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ropbox\MyProjects\astoolkit\models\data\ebeTBSW25\"/>
    </mc:Choice>
  </mc:AlternateContent>
  <xr:revisionPtr revIDLastSave="0" documentId="13_ncr:1_{40B80ADF-3789-4035-B551-C4D1A8C52776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Information" sheetId="2" r:id="rId1"/>
    <sheet name="Genes" sheetId="1" r:id="rId2"/>
    <sheet name="Ec number" sheetId="11" r:id="rId3"/>
    <sheet name="Compounds " sheetId="25" r:id="rId4"/>
    <sheet name="Enzymes " sheetId="12" r:id="rId5"/>
    <sheet name="Reactions" sheetId="15" r:id="rId6"/>
  </sheets>
  <definedNames>
    <definedName name="_xlnm._FilterDatabase" localSheetId="3" hidden="1">'Compounds '!$A$1:$D$1625</definedName>
  </definedNames>
  <calcPr calcId="191029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157" i="15" l="1"/>
  <c r="H2" i="12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23" i="12"/>
  <c r="H224" i="12"/>
  <c r="H225" i="12"/>
  <c r="H226" i="12"/>
  <c r="H227" i="12"/>
  <c r="H228" i="12"/>
  <c r="H229" i="12"/>
  <c r="H230" i="12"/>
  <c r="H231" i="12"/>
  <c r="H232" i="12"/>
  <c r="H233" i="12"/>
  <c r="H234" i="12"/>
  <c r="H235" i="12"/>
  <c r="H236" i="12"/>
  <c r="H237" i="12"/>
  <c r="H238" i="12"/>
  <c r="H239" i="12"/>
  <c r="H240" i="12"/>
  <c r="H241" i="12"/>
  <c r="H242" i="12"/>
  <c r="H243" i="12"/>
  <c r="H244" i="12"/>
  <c r="H245" i="12"/>
  <c r="H246" i="12"/>
  <c r="H247" i="12"/>
  <c r="H248" i="12"/>
  <c r="H249" i="12"/>
  <c r="H250" i="12"/>
  <c r="H251" i="12"/>
  <c r="H252" i="12"/>
  <c r="H253" i="12"/>
  <c r="H254" i="12"/>
  <c r="H255" i="12"/>
  <c r="H256" i="12"/>
  <c r="H257" i="12"/>
  <c r="H258" i="12"/>
  <c r="H259" i="12"/>
  <c r="H260" i="12"/>
  <c r="H261" i="12"/>
  <c r="H262" i="12"/>
  <c r="H263" i="12"/>
  <c r="H264" i="12"/>
  <c r="H265" i="12"/>
  <c r="H266" i="12"/>
  <c r="H267" i="12"/>
  <c r="H268" i="12"/>
  <c r="H269" i="12"/>
  <c r="H270" i="12"/>
  <c r="H271" i="12"/>
  <c r="H272" i="12"/>
  <c r="H273" i="12"/>
  <c r="H274" i="12"/>
  <c r="H275" i="12"/>
  <c r="H276" i="12"/>
  <c r="H277" i="12"/>
  <c r="H278" i="12"/>
  <c r="H279" i="12"/>
  <c r="H280" i="12"/>
  <c r="H281" i="12"/>
  <c r="H282" i="12"/>
  <c r="H283" i="12"/>
  <c r="H284" i="12"/>
  <c r="H285" i="12"/>
  <c r="H286" i="12"/>
  <c r="H287" i="12"/>
  <c r="H288" i="12"/>
  <c r="H289" i="12"/>
  <c r="H290" i="12"/>
  <c r="H291" i="12"/>
  <c r="H292" i="12"/>
  <c r="H293" i="12"/>
  <c r="H294" i="12"/>
  <c r="H295" i="12"/>
  <c r="H296" i="12"/>
  <c r="H297" i="12"/>
  <c r="H298" i="12"/>
  <c r="H299" i="12"/>
  <c r="H300" i="12"/>
  <c r="H301" i="12"/>
  <c r="H302" i="12"/>
  <c r="H303" i="12"/>
  <c r="H304" i="12"/>
  <c r="H305" i="12"/>
  <c r="H306" i="12"/>
  <c r="H307" i="12"/>
  <c r="H308" i="12"/>
  <c r="H309" i="12"/>
  <c r="H310" i="12"/>
  <c r="H311" i="12"/>
  <c r="H312" i="12"/>
  <c r="H313" i="12"/>
  <c r="H314" i="12"/>
  <c r="H315" i="12"/>
  <c r="H316" i="12"/>
  <c r="H317" i="12"/>
  <c r="H318" i="12"/>
  <c r="H319" i="12"/>
  <c r="H320" i="12"/>
  <c r="H321" i="12"/>
  <c r="H322" i="12"/>
  <c r="H323" i="12"/>
  <c r="H324" i="12"/>
  <c r="H325" i="12"/>
  <c r="H326" i="12"/>
  <c r="H327" i="12"/>
  <c r="H328" i="12"/>
  <c r="H329" i="12"/>
  <c r="H330" i="12"/>
  <c r="H331" i="12"/>
  <c r="H332" i="12"/>
  <c r="H333" i="12"/>
  <c r="H334" i="12"/>
  <c r="H335" i="12"/>
  <c r="H336" i="12"/>
  <c r="H337" i="12"/>
  <c r="H338" i="12"/>
  <c r="H339" i="12"/>
  <c r="H340" i="12"/>
  <c r="H341" i="12"/>
  <c r="H342" i="12"/>
  <c r="H343" i="12"/>
  <c r="H344" i="12"/>
  <c r="H345" i="12"/>
  <c r="H346" i="12"/>
  <c r="H347" i="12"/>
  <c r="H348" i="12"/>
  <c r="H349" i="12"/>
  <c r="H350" i="12"/>
  <c r="H351" i="12"/>
  <c r="H352" i="12"/>
  <c r="H353" i="12"/>
  <c r="H354" i="12"/>
  <c r="H355" i="12"/>
  <c r="H356" i="12"/>
  <c r="H357" i="12"/>
  <c r="H358" i="12"/>
  <c r="H359" i="12"/>
  <c r="H360" i="12"/>
  <c r="H361" i="12"/>
  <c r="H362" i="12"/>
  <c r="H363" i="12"/>
  <c r="H364" i="12"/>
  <c r="H365" i="12"/>
  <c r="H366" i="12"/>
  <c r="H367" i="12"/>
  <c r="H368" i="12"/>
  <c r="H369" i="12"/>
  <c r="H370" i="12"/>
  <c r="H371" i="12"/>
  <c r="H372" i="12"/>
  <c r="H373" i="12"/>
  <c r="H374" i="12"/>
  <c r="H375" i="12"/>
  <c r="H376" i="12"/>
  <c r="H377" i="12"/>
  <c r="H378" i="12"/>
  <c r="H379" i="12"/>
  <c r="H380" i="12"/>
  <c r="H381" i="12"/>
  <c r="H382" i="12"/>
  <c r="H383" i="12"/>
  <c r="H384" i="12"/>
  <c r="H385" i="12"/>
  <c r="H386" i="12"/>
  <c r="H387" i="12"/>
  <c r="H388" i="12"/>
  <c r="H389" i="12"/>
  <c r="H390" i="12"/>
  <c r="H391" i="12"/>
  <c r="H392" i="12"/>
  <c r="H393" i="12"/>
  <c r="H394" i="12"/>
  <c r="H395" i="12"/>
  <c r="H396" i="12"/>
  <c r="H397" i="12"/>
  <c r="H398" i="12"/>
  <c r="H399" i="12"/>
  <c r="H400" i="12"/>
  <c r="H401" i="12"/>
  <c r="H402" i="12"/>
  <c r="H403" i="12"/>
  <c r="H404" i="12"/>
  <c r="H405" i="12"/>
  <c r="H406" i="12"/>
  <c r="H407" i="12"/>
  <c r="H408" i="12"/>
  <c r="H409" i="12"/>
  <c r="H410" i="12"/>
  <c r="H411" i="12"/>
  <c r="H412" i="12"/>
  <c r="H413" i="12"/>
  <c r="H414" i="12"/>
  <c r="H415" i="12"/>
  <c r="H416" i="12"/>
  <c r="H417" i="12"/>
  <c r="H418" i="12"/>
  <c r="H419" i="12"/>
  <c r="H420" i="12"/>
  <c r="H421" i="12"/>
  <c r="H422" i="12"/>
  <c r="H423" i="12"/>
  <c r="H424" i="12"/>
  <c r="H425" i="12"/>
  <c r="H426" i="12"/>
  <c r="H427" i="12"/>
  <c r="H428" i="12"/>
  <c r="H429" i="12"/>
  <c r="H430" i="12"/>
  <c r="H431" i="12"/>
  <c r="H432" i="12"/>
  <c r="H433" i="12"/>
  <c r="H434" i="12"/>
  <c r="H435" i="12"/>
  <c r="H436" i="12"/>
  <c r="H437" i="12"/>
  <c r="H438" i="12"/>
  <c r="H439" i="12"/>
  <c r="H440" i="12"/>
  <c r="H441" i="12"/>
  <c r="H442" i="12"/>
  <c r="H443" i="12"/>
  <c r="H444" i="12"/>
  <c r="H445" i="12"/>
  <c r="H446" i="12"/>
  <c r="H447" i="12"/>
  <c r="H448" i="12"/>
  <c r="H449" i="12"/>
  <c r="H450" i="12"/>
  <c r="H451" i="12"/>
  <c r="H452" i="12"/>
  <c r="H453" i="12"/>
  <c r="H454" i="12"/>
  <c r="H455" i="12"/>
  <c r="H456" i="12"/>
  <c r="H457" i="12"/>
  <c r="H458" i="12"/>
  <c r="H459" i="12"/>
  <c r="H460" i="12"/>
  <c r="H461" i="12"/>
  <c r="H462" i="12"/>
  <c r="H463" i="12"/>
  <c r="H464" i="12"/>
  <c r="H465" i="12"/>
  <c r="H466" i="12"/>
  <c r="H467" i="12"/>
  <c r="H468" i="12"/>
  <c r="H469" i="12"/>
  <c r="H470" i="12"/>
  <c r="H471" i="12"/>
  <c r="H472" i="12"/>
  <c r="H473" i="12"/>
  <c r="H474" i="12"/>
  <c r="H475" i="12"/>
  <c r="H476" i="12"/>
  <c r="H477" i="12"/>
  <c r="H478" i="12"/>
  <c r="H479" i="12"/>
  <c r="H480" i="12"/>
  <c r="H481" i="12"/>
  <c r="H482" i="12"/>
  <c r="H483" i="12"/>
  <c r="H484" i="12"/>
  <c r="H485" i="12"/>
  <c r="H486" i="12"/>
  <c r="H487" i="12"/>
  <c r="H488" i="12"/>
  <c r="H489" i="12"/>
  <c r="H490" i="12"/>
  <c r="H491" i="12"/>
  <c r="H492" i="12"/>
  <c r="H493" i="12"/>
  <c r="H494" i="12"/>
  <c r="H495" i="12"/>
  <c r="H496" i="12"/>
  <c r="H497" i="12"/>
  <c r="H498" i="12"/>
  <c r="H499" i="12"/>
  <c r="H500" i="12"/>
  <c r="H501" i="12"/>
  <c r="H502" i="12"/>
  <c r="H503" i="12"/>
  <c r="H504" i="12"/>
  <c r="H505" i="12"/>
  <c r="H506" i="12"/>
  <c r="H507" i="12"/>
  <c r="H508" i="12"/>
  <c r="H509" i="12"/>
  <c r="H510" i="12"/>
  <c r="H511" i="12"/>
  <c r="H512" i="12"/>
  <c r="H513" i="12"/>
  <c r="H514" i="12"/>
  <c r="H515" i="12"/>
  <c r="H516" i="12"/>
  <c r="H517" i="12"/>
  <c r="H518" i="12"/>
  <c r="H519" i="12"/>
  <c r="H520" i="12"/>
  <c r="H521" i="12"/>
  <c r="H522" i="12"/>
  <c r="H523" i="12"/>
  <c r="H524" i="12"/>
  <c r="H525" i="12"/>
  <c r="H526" i="12"/>
  <c r="H527" i="12"/>
  <c r="H528" i="12"/>
  <c r="H529" i="12"/>
  <c r="H530" i="12"/>
  <c r="H531" i="12"/>
  <c r="H532" i="12"/>
  <c r="H533" i="12"/>
  <c r="H534" i="12"/>
  <c r="H535" i="12"/>
  <c r="H536" i="12"/>
  <c r="H537" i="12"/>
  <c r="H538" i="12"/>
  <c r="H539" i="12"/>
  <c r="H540" i="12"/>
  <c r="H541" i="12"/>
  <c r="H542" i="12"/>
  <c r="H543" i="12"/>
  <c r="H544" i="12"/>
  <c r="H545" i="12"/>
  <c r="H546" i="12"/>
  <c r="H547" i="12"/>
  <c r="H548" i="12"/>
  <c r="H549" i="12"/>
  <c r="H550" i="12"/>
  <c r="H551" i="12"/>
  <c r="H552" i="12"/>
  <c r="H553" i="12"/>
  <c r="H554" i="12"/>
  <c r="H555" i="12"/>
  <c r="H556" i="12"/>
  <c r="H557" i="12"/>
  <c r="H558" i="12"/>
  <c r="H559" i="12"/>
  <c r="H560" i="12"/>
  <c r="H561" i="12"/>
  <c r="H562" i="12"/>
  <c r="H563" i="12"/>
  <c r="H564" i="12"/>
  <c r="H565" i="12"/>
  <c r="H566" i="12"/>
  <c r="H567" i="12"/>
  <c r="H568" i="12"/>
  <c r="H569" i="12"/>
  <c r="H570" i="12"/>
  <c r="H571" i="12"/>
  <c r="H572" i="12"/>
  <c r="H573" i="12"/>
  <c r="H574" i="12"/>
  <c r="H575" i="12"/>
  <c r="H576" i="12"/>
  <c r="H577" i="12"/>
  <c r="H578" i="12"/>
  <c r="H579" i="12"/>
  <c r="H580" i="12"/>
  <c r="H581" i="12"/>
  <c r="H582" i="12"/>
  <c r="H583" i="12"/>
  <c r="H584" i="12"/>
  <c r="H585" i="12"/>
  <c r="H586" i="12"/>
  <c r="H587" i="12"/>
  <c r="H588" i="12"/>
  <c r="H589" i="12"/>
  <c r="H590" i="12"/>
  <c r="H591" i="12"/>
  <c r="H592" i="12"/>
  <c r="H593" i="12"/>
  <c r="H594" i="12"/>
  <c r="H595" i="12"/>
  <c r="H596" i="12"/>
  <c r="H597" i="12"/>
  <c r="H598" i="12"/>
  <c r="H599" i="12"/>
  <c r="H600" i="12"/>
  <c r="H601" i="12"/>
  <c r="H602" i="12"/>
  <c r="H603" i="12"/>
  <c r="H604" i="12"/>
  <c r="H605" i="12"/>
  <c r="H606" i="12"/>
  <c r="H607" i="12"/>
  <c r="H608" i="12"/>
  <c r="H609" i="12"/>
  <c r="H610" i="12"/>
  <c r="H611" i="12"/>
  <c r="H612" i="12"/>
  <c r="H613" i="12"/>
  <c r="H614" i="12"/>
  <c r="H615" i="12"/>
  <c r="H616" i="12"/>
  <c r="H617" i="12"/>
  <c r="H618" i="12"/>
  <c r="H619" i="12"/>
  <c r="H620" i="12"/>
  <c r="H621" i="12"/>
  <c r="H622" i="12"/>
  <c r="H623" i="12"/>
  <c r="H624" i="12"/>
  <c r="H625" i="12"/>
  <c r="H626" i="12"/>
  <c r="H627" i="12"/>
  <c r="H628" i="12"/>
  <c r="H629" i="12"/>
  <c r="H630" i="12"/>
  <c r="H631" i="12"/>
  <c r="H632" i="12"/>
  <c r="H633" i="12"/>
  <c r="H634" i="12"/>
  <c r="H635" i="12"/>
  <c r="H636" i="12"/>
  <c r="H637" i="12"/>
  <c r="H638" i="12"/>
  <c r="H639" i="12"/>
  <c r="H640" i="12"/>
  <c r="H641" i="12"/>
  <c r="H642" i="12"/>
  <c r="H643" i="12"/>
  <c r="H644" i="12"/>
  <c r="H645" i="12"/>
  <c r="H646" i="12"/>
  <c r="H647" i="12"/>
  <c r="H648" i="12"/>
  <c r="H649" i="12"/>
  <c r="H650" i="12"/>
  <c r="H651" i="12"/>
  <c r="H652" i="12"/>
  <c r="H653" i="12"/>
  <c r="H654" i="12"/>
  <c r="H655" i="12"/>
  <c r="H656" i="12"/>
  <c r="H657" i="12"/>
  <c r="H658" i="12"/>
  <c r="H659" i="12"/>
  <c r="H660" i="12"/>
  <c r="H661" i="12"/>
  <c r="H662" i="12"/>
  <c r="H663" i="12"/>
  <c r="H664" i="12"/>
  <c r="H665" i="12"/>
  <c r="H666" i="12"/>
  <c r="H667" i="12"/>
  <c r="H668" i="12"/>
  <c r="H669" i="12"/>
  <c r="H670" i="12"/>
  <c r="H671" i="12"/>
  <c r="H672" i="12"/>
  <c r="H673" i="12"/>
  <c r="H674" i="12"/>
  <c r="H675" i="12"/>
  <c r="H676" i="12"/>
  <c r="H677" i="12"/>
  <c r="H678" i="12"/>
  <c r="H679" i="12"/>
  <c r="H680" i="12"/>
  <c r="H681" i="12"/>
  <c r="H682" i="12"/>
  <c r="H683" i="12"/>
  <c r="H684" i="12"/>
  <c r="H685" i="12"/>
  <c r="H686" i="12"/>
  <c r="H687" i="12"/>
  <c r="H688" i="12"/>
  <c r="H689" i="12"/>
  <c r="H690" i="12"/>
  <c r="H691" i="12"/>
  <c r="H692" i="12"/>
  <c r="H693" i="12"/>
  <c r="H694" i="12"/>
  <c r="H695" i="12"/>
  <c r="H696" i="12"/>
  <c r="H697" i="12"/>
  <c r="H698" i="12"/>
  <c r="H699" i="12"/>
  <c r="H700" i="12"/>
  <c r="H701" i="12"/>
  <c r="H702" i="12"/>
  <c r="H703" i="12"/>
  <c r="H704" i="12"/>
  <c r="H705" i="12"/>
  <c r="H706" i="12"/>
  <c r="H707" i="12"/>
  <c r="H708" i="12"/>
  <c r="H709" i="12"/>
  <c r="H710" i="12"/>
  <c r="H711" i="12"/>
  <c r="H712" i="12"/>
  <c r="H713" i="12"/>
  <c r="H714" i="12"/>
  <c r="H715" i="12"/>
  <c r="H716" i="12"/>
  <c r="H717" i="12"/>
  <c r="H718" i="12"/>
  <c r="H719" i="12"/>
  <c r="H720" i="12"/>
  <c r="H721" i="12"/>
  <c r="H722" i="12"/>
  <c r="H723" i="12"/>
  <c r="H724" i="12"/>
  <c r="H725" i="12"/>
  <c r="H726" i="12"/>
  <c r="H727" i="12"/>
  <c r="H728" i="12"/>
  <c r="H729" i="12"/>
  <c r="H730" i="12"/>
  <c r="H731" i="12"/>
  <c r="H732" i="12"/>
  <c r="H733" i="12"/>
  <c r="H734" i="12"/>
  <c r="H735" i="12"/>
  <c r="H736" i="12"/>
  <c r="H737" i="12"/>
  <c r="H738" i="12"/>
  <c r="H739" i="12"/>
  <c r="H740" i="12"/>
  <c r="H741" i="12"/>
  <c r="H742" i="12"/>
  <c r="H743" i="12"/>
  <c r="H744" i="12"/>
  <c r="H745" i="12"/>
  <c r="H746" i="12"/>
  <c r="H747" i="12"/>
  <c r="H748" i="12"/>
  <c r="H749" i="12"/>
  <c r="H750" i="12"/>
  <c r="H751" i="12"/>
  <c r="H752" i="12"/>
  <c r="H753" i="12"/>
  <c r="H754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L102" i="12"/>
  <c r="L103" i="12"/>
  <c r="L104" i="12"/>
  <c r="L105" i="12"/>
  <c r="L106" i="12"/>
  <c r="L107" i="12"/>
  <c r="L108" i="12"/>
  <c r="L109" i="12"/>
  <c r="L110" i="12"/>
  <c r="L111" i="12"/>
  <c r="L112" i="12"/>
  <c r="L113" i="12"/>
  <c r="L114" i="12"/>
  <c r="L115" i="12"/>
  <c r="L116" i="12"/>
  <c r="L117" i="12"/>
  <c r="L118" i="12"/>
  <c r="L119" i="12"/>
  <c r="L120" i="12"/>
  <c r="L121" i="12"/>
  <c r="L122" i="12"/>
  <c r="L124" i="12"/>
  <c r="L125" i="12"/>
  <c r="L126" i="12"/>
  <c r="L127" i="12"/>
  <c r="L128" i="12"/>
  <c r="L129" i="12"/>
  <c r="L130" i="12"/>
  <c r="L131" i="12"/>
  <c r="L132" i="12"/>
  <c r="L133" i="12"/>
  <c r="L134" i="12"/>
  <c r="L135" i="12"/>
  <c r="L136" i="12"/>
  <c r="L137" i="12"/>
  <c r="L138" i="12"/>
  <c r="L139" i="12"/>
  <c r="L140" i="12"/>
  <c r="L141" i="12"/>
  <c r="L142" i="12"/>
  <c r="L143" i="12"/>
  <c r="L144" i="12"/>
  <c r="L145" i="12"/>
  <c r="L146" i="12"/>
  <c r="L147" i="12"/>
  <c r="L148" i="12"/>
  <c r="L149" i="12"/>
  <c r="L150" i="12"/>
  <c r="L151" i="12"/>
  <c r="L152" i="12"/>
  <c r="L153" i="12"/>
  <c r="L154" i="12"/>
  <c r="L155" i="12"/>
  <c r="L156" i="12"/>
  <c r="L157" i="12"/>
  <c r="L158" i="12"/>
  <c r="L159" i="12"/>
  <c r="L160" i="12"/>
  <c r="L161" i="12"/>
  <c r="L162" i="12"/>
  <c r="L163" i="12"/>
  <c r="L164" i="12"/>
  <c r="L165" i="12"/>
  <c r="L166" i="12"/>
  <c r="L167" i="12"/>
  <c r="L168" i="12"/>
  <c r="L169" i="12"/>
  <c r="L170" i="12"/>
  <c r="L171" i="12"/>
  <c r="L172" i="12"/>
  <c r="L173" i="12"/>
  <c r="L174" i="12"/>
  <c r="L175" i="12"/>
  <c r="L176" i="12"/>
  <c r="L177" i="12"/>
  <c r="L178" i="12"/>
  <c r="L179" i="12"/>
  <c r="L180" i="12"/>
  <c r="L181" i="12"/>
  <c r="L182" i="12"/>
  <c r="L183" i="12"/>
  <c r="L184" i="12"/>
  <c r="L185" i="12"/>
  <c r="L186" i="12"/>
  <c r="L187" i="12"/>
  <c r="L188" i="12"/>
  <c r="L189" i="12"/>
  <c r="L190" i="12"/>
  <c r="L191" i="12"/>
  <c r="L192" i="12"/>
  <c r="L193" i="12"/>
  <c r="L194" i="12"/>
  <c r="L195" i="12"/>
  <c r="L196" i="12"/>
  <c r="L197" i="12"/>
  <c r="L198" i="12"/>
  <c r="L199" i="12"/>
  <c r="L200" i="12"/>
  <c r="L201" i="12"/>
  <c r="L202" i="12"/>
  <c r="L203" i="12"/>
  <c r="L204" i="12"/>
  <c r="L205" i="12"/>
  <c r="L206" i="12"/>
  <c r="L207" i="12"/>
  <c r="L208" i="12"/>
  <c r="L209" i="12"/>
  <c r="L210" i="12"/>
  <c r="L211" i="12"/>
  <c r="L212" i="12"/>
  <c r="L213" i="12"/>
  <c r="L214" i="12"/>
  <c r="L215" i="12"/>
  <c r="L216" i="12"/>
  <c r="L217" i="12"/>
  <c r="L218" i="12"/>
  <c r="L219" i="12"/>
  <c r="L220" i="12"/>
  <c r="L221" i="12"/>
  <c r="L222" i="12"/>
  <c r="L223" i="12"/>
  <c r="L224" i="12"/>
  <c r="L225" i="12"/>
  <c r="L226" i="12"/>
  <c r="L227" i="12"/>
  <c r="L228" i="12"/>
  <c r="L229" i="12"/>
  <c r="L230" i="12"/>
  <c r="L231" i="12"/>
  <c r="L232" i="12"/>
  <c r="L233" i="12"/>
  <c r="L234" i="12"/>
  <c r="L235" i="12"/>
  <c r="L236" i="12"/>
  <c r="L237" i="12"/>
  <c r="L238" i="12"/>
  <c r="L239" i="12"/>
  <c r="L240" i="12"/>
  <c r="L241" i="12"/>
  <c r="L242" i="12"/>
  <c r="L243" i="12"/>
  <c r="L244" i="12"/>
  <c r="L245" i="12"/>
  <c r="L246" i="12"/>
  <c r="L247" i="12"/>
  <c r="L248" i="12"/>
  <c r="L249" i="12"/>
  <c r="L250" i="12"/>
  <c r="L251" i="12"/>
  <c r="L252" i="12"/>
  <c r="L253" i="12"/>
  <c r="L254" i="12"/>
  <c r="L255" i="12"/>
  <c r="L256" i="12"/>
  <c r="L257" i="12"/>
  <c r="L258" i="12"/>
  <c r="L259" i="12"/>
  <c r="L260" i="12"/>
  <c r="L261" i="12"/>
  <c r="L262" i="12"/>
  <c r="L263" i="12"/>
  <c r="L264" i="12"/>
  <c r="L265" i="12"/>
  <c r="L266" i="12"/>
  <c r="L267" i="12"/>
  <c r="L268" i="12"/>
  <c r="L269" i="12"/>
  <c r="L270" i="12"/>
  <c r="L271" i="12"/>
  <c r="L272" i="12"/>
  <c r="L273" i="12"/>
  <c r="L274" i="12"/>
  <c r="L275" i="12"/>
  <c r="L276" i="12"/>
  <c r="L277" i="12"/>
  <c r="L278" i="12"/>
  <c r="L279" i="12"/>
  <c r="L280" i="12"/>
  <c r="L281" i="12"/>
  <c r="L282" i="12"/>
  <c r="L283" i="12"/>
  <c r="L284" i="12"/>
  <c r="L285" i="12"/>
  <c r="L286" i="12"/>
  <c r="L287" i="12"/>
  <c r="L288" i="12"/>
  <c r="L289" i="12"/>
  <c r="L290" i="12"/>
  <c r="L291" i="12"/>
  <c r="L292" i="12"/>
  <c r="L293" i="12"/>
  <c r="L294" i="12"/>
  <c r="L295" i="12"/>
  <c r="L296" i="12"/>
  <c r="L297" i="12"/>
  <c r="L298" i="12"/>
  <c r="L299" i="12"/>
  <c r="L300" i="12"/>
  <c r="L301" i="12"/>
  <c r="L302" i="12"/>
  <c r="L303" i="12"/>
  <c r="L304" i="12"/>
  <c r="L305" i="12"/>
  <c r="L306" i="12"/>
  <c r="L307" i="12"/>
  <c r="L308" i="12"/>
  <c r="L309" i="12"/>
  <c r="L310" i="12"/>
  <c r="L311" i="12"/>
  <c r="L312" i="12"/>
  <c r="L313" i="12"/>
  <c r="L314" i="12"/>
  <c r="L315" i="12"/>
  <c r="L316" i="12"/>
  <c r="L317" i="12"/>
  <c r="L318" i="12"/>
  <c r="L319" i="12"/>
  <c r="L320" i="12"/>
  <c r="L321" i="12"/>
  <c r="L322" i="12"/>
  <c r="L323" i="12"/>
  <c r="L324" i="12"/>
  <c r="L325" i="12"/>
  <c r="L326" i="12"/>
  <c r="L327" i="12"/>
  <c r="L328" i="12"/>
  <c r="L329" i="12"/>
  <c r="L330" i="12"/>
  <c r="L331" i="12"/>
  <c r="L332" i="12"/>
  <c r="L333" i="12"/>
  <c r="L334" i="12"/>
  <c r="L335" i="12"/>
  <c r="L336" i="12"/>
  <c r="L337" i="12"/>
  <c r="L338" i="12"/>
  <c r="L339" i="12"/>
  <c r="L340" i="12"/>
  <c r="L341" i="12"/>
  <c r="L342" i="12"/>
  <c r="L343" i="12"/>
  <c r="L344" i="12"/>
  <c r="L345" i="12"/>
  <c r="L346" i="12"/>
  <c r="L347" i="12"/>
  <c r="L348" i="12"/>
  <c r="L349" i="12"/>
  <c r="L350" i="12"/>
  <c r="L351" i="12"/>
  <c r="L352" i="12"/>
  <c r="L353" i="12"/>
  <c r="L354" i="12"/>
  <c r="L355" i="12"/>
  <c r="L356" i="12"/>
  <c r="L357" i="12"/>
  <c r="L358" i="12"/>
  <c r="L359" i="12"/>
  <c r="L360" i="12"/>
  <c r="L361" i="12"/>
  <c r="L362" i="12"/>
  <c r="L363" i="12"/>
  <c r="L364" i="12"/>
  <c r="L365" i="12"/>
  <c r="L366" i="12"/>
  <c r="L367" i="12"/>
  <c r="L368" i="12"/>
  <c r="L369" i="12"/>
  <c r="L370" i="12"/>
  <c r="L371" i="12"/>
  <c r="L372" i="12"/>
  <c r="L373" i="12"/>
  <c r="L374" i="12"/>
  <c r="L375" i="12"/>
  <c r="L376" i="12"/>
  <c r="L377" i="12"/>
  <c r="L378" i="12"/>
  <c r="L379" i="12"/>
  <c r="L380" i="12"/>
  <c r="L381" i="12"/>
  <c r="L382" i="12"/>
  <c r="L383" i="12"/>
  <c r="L384" i="12"/>
  <c r="L385" i="12"/>
  <c r="L386" i="12"/>
  <c r="L387" i="12"/>
  <c r="L388" i="12"/>
  <c r="L389" i="12"/>
  <c r="L390" i="12"/>
  <c r="L391" i="12"/>
  <c r="L392" i="12"/>
  <c r="L393" i="12"/>
  <c r="L394" i="12"/>
  <c r="L395" i="12"/>
  <c r="L396" i="12"/>
  <c r="L397" i="12"/>
  <c r="L398" i="12"/>
  <c r="L399" i="12"/>
  <c r="L400" i="12"/>
  <c r="L401" i="12"/>
  <c r="L402" i="12"/>
  <c r="L403" i="12"/>
  <c r="L404" i="12"/>
  <c r="L405" i="12"/>
  <c r="L406" i="12"/>
  <c r="L407" i="12"/>
  <c r="L408" i="12"/>
  <c r="L409" i="12"/>
  <c r="L410" i="12"/>
  <c r="L411" i="12"/>
  <c r="L412" i="12"/>
  <c r="L413" i="12"/>
  <c r="L414" i="12"/>
  <c r="L415" i="12"/>
  <c r="L416" i="12"/>
  <c r="L417" i="12"/>
  <c r="L418" i="12"/>
  <c r="L419" i="12"/>
  <c r="L420" i="12"/>
  <c r="L421" i="12"/>
  <c r="L422" i="12"/>
  <c r="L423" i="12"/>
  <c r="L424" i="12"/>
  <c r="L425" i="12"/>
  <c r="L426" i="12"/>
  <c r="L427" i="12"/>
  <c r="L428" i="12"/>
  <c r="L429" i="12"/>
  <c r="L430" i="12"/>
  <c r="L431" i="12"/>
  <c r="L432" i="12"/>
  <c r="L433" i="12"/>
  <c r="L434" i="12"/>
  <c r="L435" i="12"/>
  <c r="L436" i="12"/>
  <c r="L437" i="12"/>
  <c r="L438" i="12"/>
  <c r="L439" i="12"/>
  <c r="L440" i="12"/>
  <c r="L441" i="12"/>
  <c r="L442" i="12"/>
  <c r="L443" i="12"/>
  <c r="L444" i="12"/>
  <c r="L445" i="12"/>
  <c r="L446" i="12"/>
  <c r="L447" i="12"/>
  <c r="L448" i="12"/>
  <c r="L449" i="12"/>
  <c r="L450" i="12"/>
  <c r="L451" i="12"/>
  <c r="L452" i="12"/>
  <c r="L453" i="12"/>
  <c r="L454" i="12"/>
  <c r="L455" i="12"/>
  <c r="L456" i="12"/>
  <c r="L457" i="12"/>
  <c r="L458" i="12"/>
  <c r="L459" i="12"/>
  <c r="L460" i="12"/>
  <c r="L461" i="12"/>
  <c r="L462" i="12"/>
  <c r="L463" i="12"/>
  <c r="L464" i="12"/>
  <c r="L465" i="12"/>
  <c r="L466" i="12"/>
  <c r="L467" i="12"/>
  <c r="L468" i="12"/>
  <c r="L469" i="12"/>
  <c r="L470" i="12"/>
  <c r="L471" i="12"/>
  <c r="L472" i="12"/>
  <c r="L473" i="12"/>
  <c r="L474" i="12"/>
  <c r="L475" i="12"/>
  <c r="L476" i="12"/>
  <c r="L477" i="12"/>
  <c r="L478" i="12"/>
  <c r="L479" i="12"/>
  <c r="L480" i="12"/>
  <c r="L481" i="12"/>
  <c r="L482" i="12"/>
  <c r="L483" i="12"/>
  <c r="L484" i="12"/>
  <c r="L485" i="12"/>
  <c r="L486" i="12"/>
  <c r="L487" i="12"/>
  <c r="L488" i="12"/>
  <c r="L489" i="12"/>
  <c r="L490" i="12"/>
  <c r="L491" i="12"/>
  <c r="L492" i="12"/>
  <c r="L493" i="12"/>
  <c r="L494" i="12"/>
  <c r="L495" i="12"/>
  <c r="L496" i="12"/>
  <c r="L497" i="12"/>
  <c r="L498" i="12"/>
  <c r="L499" i="12"/>
  <c r="L500" i="12"/>
  <c r="L501" i="12"/>
  <c r="L502" i="12"/>
  <c r="L503" i="12"/>
  <c r="L504" i="12"/>
  <c r="L505" i="12"/>
  <c r="L506" i="12"/>
  <c r="L507" i="12"/>
  <c r="L508" i="12"/>
  <c r="L509" i="12"/>
  <c r="L510" i="12"/>
  <c r="L511" i="12"/>
  <c r="L512" i="12"/>
  <c r="L513" i="12"/>
  <c r="L514" i="12"/>
  <c r="L515" i="12"/>
  <c r="L516" i="12"/>
  <c r="L517" i="12"/>
  <c r="L518" i="12"/>
  <c r="L519" i="12"/>
  <c r="L520" i="12"/>
  <c r="L521" i="12"/>
  <c r="L522" i="12"/>
  <c r="L523" i="12"/>
  <c r="L524" i="12"/>
  <c r="L525" i="12"/>
  <c r="L526" i="12"/>
  <c r="L527" i="12"/>
  <c r="L528" i="12"/>
  <c r="L529" i="12"/>
  <c r="L530" i="12"/>
  <c r="L531" i="12"/>
  <c r="L532" i="12"/>
  <c r="L533" i="12"/>
  <c r="L534" i="12"/>
  <c r="L535" i="12"/>
  <c r="L536" i="12"/>
  <c r="L537" i="12"/>
  <c r="L538" i="12"/>
  <c r="L539" i="12"/>
  <c r="L540" i="12"/>
  <c r="L541" i="12"/>
  <c r="L542" i="12"/>
  <c r="L543" i="12"/>
  <c r="L544" i="12"/>
  <c r="L545" i="12"/>
  <c r="L546" i="12"/>
  <c r="L547" i="12"/>
  <c r="L548" i="12"/>
  <c r="L549" i="12"/>
  <c r="L550" i="12"/>
  <c r="L551" i="12"/>
  <c r="L552" i="12"/>
  <c r="L553" i="12"/>
  <c r="L554" i="12"/>
  <c r="L555" i="12"/>
  <c r="L556" i="12"/>
  <c r="L557" i="12"/>
  <c r="L558" i="12"/>
  <c r="L559" i="12"/>
  <c r="L560" i="12"/>
  <c r="L561" i="12"/>
  <c r="L562" i="12"/>
  <c r="L563" i="12"/>
  <c r="L564" i="12"/>
  <c r="L565" i="12"/>
  <c r="L566" i="12"/>
  <c r="L567" i="12"/>
  <c r="L568" i="12"/>
  <c r="L569" i="12"/>
  <c r="L570" i="12"/>
  <c r="L571" i="12"/>
  <c r="L572" i="12"/>
  <c r="L573" i="12"/>
  <c r="L574" i="12"/>
  <c r="L575" i="12"/>
  <c r="L576" i="12"/>
  <c r="L577" i="12"/>
  <c r="L578" i="12"/>
  <c r="L579" i="12"/>
  <c r="L580" i="12"/>
  <c r="L581" i="12"/>
  <c r="L582" i="12"/>
  <c r="L583" i="12"/>
  <c r="L584" i="12"/>
  <c r="L585" i="12"/>
  <c r="L586" i="12"/>
  <c r="L587" i="12"/>
  <c r="L588" i="12"/>
  <c r="L589" i="12"/>
  <c r="L590" i="12"/>
  <c r="L591" i="12"/>
  <c r="L592" i="12"/>
  <c r="L593" i="12"/>
  <c r="L594" i="12"/>
  <c r="L595" i="12"/>
  <c r="L596" i="12"/>
  <c r="L597" i="12"/>
  <c r="L598" i="12"/>
  <c r="L599" i="12"/>
  <c r="L600" i="12"/>
  <c r="L601" i="12"/>
  <c r="L602" i="12"/>
  <c r="L603" i="12"/>
  <c r="L604" i="12"/>
  <c r="L605" i="12"/>
  <c r="L606" i="12"/>
  <c r="L607" i="12"/>
  <c r="L608" i="12"/>
  <c r="L609" i="12"/>
  <c r="L610" i="12"/>
  <c r="L611" i="12"/>
  <c r="L612" i="12"/>
  <c r="L613" i="12"/>
  <c r="L614" i="12"/>
  <c r="L615" i="12"/>
  <c r="L616" i="12"/>
  <c r="L617" i="12"/>
  <c r="L618" i="12"/>
  <c r="L619" i="12"/>
  <c r="L620" i="12"/>
  <c r="L621" i="12"/>
  <c r="L622" i="12"/>
  <c r="L623" i="12"/>
  <c r="L624" i="12"/>
  <c r="L625" i="12"/>
  <c r="L626" i="12"/>
  <c r="L627" i="12"/>
  <c r="L628" i="12"/>
  <c r="L629" i="12"/>
  <c r="L630" i="12"/>
  <c r="L631" i="12"/>
  <c r="L632" i="12"/>
  <c r="L633" i="12"/>
  <c r="L634" i="12"/>
  <c r="L635" i="12"/>
  <c r="L636" i="12"/>
  <c r="L637" i="12"/>
  <c r="L638" i="12"/>
  <c r="L639" i="12"/>
  <c r="L640" i="12"/>
  <c r="L641" i="12"/>
  <c r="L642" i="12"/>
  <c r="L643" i="12"/>
  <c r="L644" i="12"/>
  <c r="L645" i="12"/>
  <c r="L646" i="12"/>
  <c r="L647" i="12"/>
  <c r="L648" i="12"/>
  <c r="L649" i="12"/>
  <c r="L650" i="12"/>
  <c r="L651" i="12"/>
  <c r="L652" i="12"/>
  <c r="L653" i="12"/>
  <c r="L654" i="12"/>
  <c r="L655" i="12"/>
  <c r="L656" i="12"/>
  <c r="L657" i="12"/>
  <c r="L658" i="12"/>
  <c r="L659" i="12"/>
  <c r="L660" i="12"/>
  <c r="L661" i="12"/>
  <c r="L662" i="12"/>
  <c r="L663" i="12"/>
  <c r="L664" i="12"/>
  <c r="L665" i="12"/>
  <c r="L666" i="12"/>
  <c r="L667" i="12"/>
  <c r="L668" i="12"/>
  <c r="L669" i="12"/>
  <c r="L670" i="12"/>
  <c r="L671" i="12"/>
  <c r="L672" i="12"/>
  <c r="L673" i="12"/>
  <c r="L674" i="12"/>
  <c r="L675" i="12"/>
  <c r="L676" i="12"/>
  <c r="L677" i="12"/>
  <c r="L678" i="12"/>
  <c r="L679" i="12"/>
  <c r="L680" i="12"/>
  <c r="L681" i="12"/>
  <c r="L682" i="12"/>
  <c r="L683" i="12"/>
  <c r="L684" i="12"/>
  <c r="L685" i="12"/>
  <c r="L686" i="12"/>
  <c r="L687" i="12"/>
  <c r="L688" i="12"/>
  <c r="L689" i="12"/>
  <c r="L690" i="12"/>
  <c r="L691" i="12"/>
  <c r="L692" i="12"/>
  <c r="L693" i="12"/>
  <c r="L694" i="12"/>
  <c r="L695" i="12"/>
  <c r="L696" i="12"/>
  <c r="L697" i="12"/>
  <c r="L698" i="12"/>
  <c r="L699" i="12"/>
  <c r="L700" i="12"/>
  <c r="L701" i="12"/>
  <c r="L702" i="12"/>
  <c r="L703" i="12"/>
  <c r="L704" i="12"/>
  <c r="L705" i="12"/>
  <c r="L706" i="12"/>
  <c r="L707" i="12"/>
  <c r="L708" i="12"/>
  <c r="L709" i="12"/>
  <c r="L710" i="12"/>
  <c r="L711" i="12"/>
  <c r="L712" i="12"/>
  <c r="L713" i="12"/>
  <c r="L714" i="12"/>
  <c r="L715" i="12"/>
  <c r="L716" i="12"/>
  <c r="L717" i="12"/>
  <c r="L718" i="12"/>
  <c r="L719" i="12"/>
  <c r="L720" i="12"/>
  <c r="L721" i="12"/>
  <c r="L722" i="12"/>
  <c r="L723" i="12"/>
  <c r="L724" i="12"/>
  <c r="L725" i="12"/>
  <c r="L726" i="12"/>
  <c r="L727" i="12"/>
  <c r="L728" i="12"/>
  <c r="L729" i="12"/>
  <c r="L730" i="12"/>
  <c r="L731" i="12"/>
  <c r="L732" i="12"/>
  <c r="L733" i="12"/>
  <c r="L734" i="12"/>
  <c r="L735" i="12"/>
  <c r="L736" i="12"/>
  <c r="L737" i="12"/>
  <c r="L738" i="12"/>
  <c r="L739" i="12"/>
  <c r="L740" i="12"/>
  <c r="L741" i="12"/>
  <c r="L742" i="12"/>
  <c r="L743" i="12"/>
  <c r="L744" i="12"/>
  <c r="L745" i="12"/>
  <c r="L746" i="12"/>
  <c r="L747" i="12"/>
  <c r="L748" i="12"/>
  <c r="L749" i="12"/>
  <c r="L750" i="12"/>
  <c r="L751" i="12"/>
  <c r="L752" i="12"/>
  <c r="L753" i="12"/>
  <c r="L754" i="12"/>
  <c r="L2" i="12"/>
  <c r="K3" i="12" l="1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2" i="12"/>
  <c r="I2" i="12"/>
  <c r="I225" i="12"/>
  <c r="I481" i="12"/>
  <c r="I609" i="12"/>
  <c r="E2" i="12"/>
  <c r="E647" i="12"/>
  <c r="D280" i="25"/>
  <c r="D160" i="25"/>
  <c r="D157" i="25"/>
  <c r="D133" i="25"/>
  <c r="D130" i="25"/>
  <c r="D119" i="25"/>
  <c r="D108" i="25"/>
  <c r="D88" i="25"/>
  <c r="D75" i="25"/>
  <c r="D72" i="25"/>
  <c r="D70" i="25"/>
  <c r="D66" i="25"/>
  <c r="D60" i="25"/>
  <c r="D59" i="25"/>
  <c r="D57" i="25"/>
  <c r="D47" i="25"/>
  <c r="D45" i="25"/>
  <c r="D39" i="25"/>
  <c r="D36" i="25"/>
  <c r="D31" i="25"/>
  <c r="D25" i="25"/>
  <c r="D23" i="25"/>
  <c r="D15" i="25"/>
  <c r="D3" i="25"/>
  <c r="D4" i="25"/>
  <c r="D5" i="25"/>
  <c r="D6" i="25"/>
  <c r="D7" i="25"/>
  <c r="D8" i="25"/>
  <c r="D9" i="25"/>
  <c r="D10" i="25"/>
  <c r="D11" i="25"/>
  <c r="D12" i="25"/>
  <c r="D2" i="25"/>
  <c r="D867" i="25"/>
  <c r="D1260" i="25"/>
  <c r="D1258" i="25"/>
  <c r="D1256" i="25"/>
  <c r="D1064" i="25"/>
  <c r="D1259" i="25"/>
  <c r="D1257" i="25"/>
  <c r="D816" i="25"/>
  <c r="D1333" i="25"/>
  <c r="D1544" i="25"/>
  <c r="D708" i="25"/>
  <c r="D878" i="25"/>
  <c r="D1548" i="25"/>
  <c r="D1506" i="25"/>
  <c r="D841" i="25"/>
  <c r="D542" i="25"/>
  <c r="D903" i="25"/>
  <c r="D904" i="25"/>
  <c r="D1045" i="25"/>
  <c r="D1035" i="25"/>
  <c r="D905" i="25"/>
  <c r="D907" i="25"/>
  <c r="D347" i="25"/>
  <c r="D1168" i="25"/>
  <c r="D873" i="25"/>
  <c r="D1330" i="25"/>
  <c r="D1329" i="25"/>
  <c r="D742" i="25"/>
  <c r="D1498" i="25"/>
  <c r="D1328" i="25"/>
  <c r="D1349" i="25"/>
  <c r="D1348" i="25"/>
  <c r="D1511" i="25"/>
  <c r="D1488" i="25"/>
  <c r="D1224" i="25"/>
  <c r="D743" i="25"/>
  <c r="D859" i="25"/>
  <c r="D1099" i="25"/>
  <c r="D1255" i="25"/>
  <c r="D1332" i="25"/>
  <c r="D874" i="25"/>
  <c r="D315" i="25"/>
  <c r="D1460" i="25"/>
  <c r="D1461" i="25"/>
  <c r="D1499" i="25"/>
  <c r="D327" i="25"/>
  <c r="D709" i="25"/>
  <c r="D449" i="25"/>
  <c r="D886" i="25"/>
  <c r="D1098" i="25"/>
  <c r="D1100" i="25"/>
  <c r="D662" i="25"/>
  <c r="D389" i="25"/>
  <c r="D1235" i="25"/>
  <c r="D794" i="25"/>
  <c r="D247" i="25"/>
  <c r="D131" i="25"/>
  <c r="D935" i="25"/>
  <c r="D942" i="25"/>
  <c r="D710" i="25"/>
  <c r="D633" i="25"/>
  <c r="D360" i="25"/>
  <c r="D1439" i="25"/>
  <c r="D1434" i="25"/>
  <c r="D1438" i="25"/>
  <c r="D1543" i="25"/>
  <c r="D1313" i="25"/>
  <c r="D1314" i="25"/>
  <c r="D1539" i="25"/>
  <c r="D1538" i="25"/>
  <c r="D1542" i="25"/>
  <c r="D1234" i="25"/>
  <c r="D1233" i="25"/>
  <c r="D544" i="25"/>
  <c r="D828" i="25"/>
  <c r="D897" i="25"/>
  <c r="D1469" i="25"/>
  <c r="D1417" i="25"/>
  <c r="D1515" i="25"/>
  <c r="D960" i="25"/>
  <c r="D1477" i="25"/>
  <c r="D1476" i="25"/>
  <c r="D1411" i="25"/>
  <c r="D1412" i="25"/>
  <c r="D550" i="25"/>
  <c r="D926" i="25"/>
  <c r="D922" i="25"/>
  <c r="D375" i="25"/>
  <c r="D785" i="25"/>
  <c r="D1294" i="25"/>
  <c r="D1413" i="25"/>
  <c r="D188" i="25"/>
  <c r="D1088" i="25"/>
  <c r="D1089" i="25"/>
  <c r="D992" i="25"/>
  <c r="D846" i="25"/>
  <c r="D1215" i="25"/>
  <c r="D1230" i="25"/>
  <c r="D1251" i="25"/>
  <c r="D1252" i="25"/>
  <c r="D1266" i="25"/>
  <c r="D1265" i="25"/>
  <c r="D1264" i="25"/>
  <c r="D1263" i="25"/>
  <c r="D1261" i="25"/>
  <c r="D1262" i="25"/>
  <c r="D414" i="25"/>
  <c r="D989" i="25"/>
  <c r="D810" i="25"/>
  <c r="D1415" i="25"/>
  <c r="D908" i="25"/>
  <c r="D1520" i="25"/>
  <c r="D1284" i="25"/>
  <c r="D1282" i="25"/>
  <c r="D1279" i="25"/>
  <c r="D1278" i="25"/>
  <c r="D813" i="25"/>
  <c r="D659" i="25"/>
  <c r="D660" i="25"/>
  <c r="D1127" i="25"/>
  <c r="D536" i="25"/>
  <c r="D661" i="25"/>
  <c r="D1142" i="25"/>
  <c r="D1273" i="25"/>
  <c r="D165" i="25"/>
  <c r="D1550" i="25"/>
  <c r="D817" i="25"/>
  <c r="D819" i="25"/>
  <c r="D901" i="25"/>
  <c r="D1232" i="25"/>
  <c r="D1404" i="25"/>
  <c r="D1351" i="25"/>
  <c r="D1350" i="25"/>
  <c r="D1129" i="25"/>
  <c r="D551" i="25"/>
  <c r="D1120" i="25"/>
  <c r="D1085" i="25"/>
  <c r="D703" i="25"/>
  <c r="D1561" i="25"/>
  <c r="D538" i="25"/>
  <c r="D450" i="25"/>
  <c r="D1177" i="25"/>
  <c r="D1287" i="25"/>
  <c r="D1218" i="25"/>
  <c r="D1212" i="25"/>
  <c r="D1071" i="25"/>
  <c r="D545" i="25"/>
  <c r="D528" i="25"/>
  <c r="D811" i="25"/>
  <c r="D170" i="25"/>
  <c r="D814" i="25"/>
  <c r="D1304" i="25"/>
  <c r="D467" i="25"/>
  <c r="D1195" i="25"/>
  <c r="D1196" i="25"/>
  <c r="D390" i="25"/>
  <c r="D391" i="25"/>
  <c r="D847" i="25"/>
  <c r="D711" i="25"/>
  <c r="D357" i="25"/>
  <c r="D1398" i="25"/>
  <c r="D1296" i="25"/>
  <c r="D909" i="25"/>
  <c r="D1245" i="25"/>
  <c r="D889" i="25"/>
  <c r="D948" i="25"/>
  <c r="D682" i="25"/>
  <c r="D1487" i="25"/>
  <c r="D1486" i="25"/>
  <c r="D683" i="25"/>
  <c r="D970" i="25"/>
  <c r="D1421" i="25"/>
  <c r="D1199" i="25"/>
  <c r="D969" i="25"/>
  <c r="D1200" i="25"/>
  <c r="D755" i="25"/>
  <c r="D644" i="25"/>
  <c r="D1474" i="25"/>
  <c r="D1253" i="25"/>
  <c r="D1063" i="25"/>
  <c r="D142" i="25"/>
  <c r="D1110" i="25"/>
  <c r="D843" i="25"/>
  <c r="D1240" i="25"/>
  <c r="D849" i="25"/>
  <c r="D97" i="25"/>
  <c r="D460" i="25"/>
  <c r="D26" i="25"/>
  <c r="D1362" i="25"/>
  <c r="D1214" i="25"/>
  <c r="D371" i="25"/>
  <c r="D1061" i="25"/>
  <c r="D893" i="25"/>
  <c r="D737" i="25"/>
  <c r="D1475" i="25"/>
  <c r="D1219" i="25"/>
  <c r="D1272" i="25"/>
  <c r="D257" i="25"/>
  <c r="D1000" i="25"/>
  <c r="D818" i="25"/>
  <c r="D999" i="25"/>
  <c r="D1352" i="25"/>
  <c r="D1554" i="25"/>
  <c r="D990" i="25"/>
  <c r="D887" i="25"/>
  <c r="D1228" i="25"/>
  <c r="D1013" i="25"/>
  <c r="D1014" i="25"/>
  <c r="D562" i="25"/>
  <c r="D1363" i="25"/>
  <c r="D1364" i="25"/>
  <c r="D980" i="25"/>
  <c r="D1067" i="25"/>
  <c r="D674" i="25"/>
  <c r="D366" i="25"/>
  <c r="D1290" i="25"/>
  <c r="D462" i="25"/>
  <c r="D684" i="25"/>
  <c r="D888" i="25"/>
  <c r="D1249" i="25"/>
  <c r="D1189" i="25"/>
  <c r="D1492" i="25"/>
  <c r="D372" i="25"/>
  <c r="D1446" i="25"/>
  <c r="D1006" i="25"/>
  <c r="D1450" i="25"/>
  <c r="D474" i="25"/>
  <c r="D982" i="25"/>
  <c r="D1445" i="25"/>
  <c r="D966" i="25"/>
  <c r="D987" i="25"/>
  <c r="D1597" i="25"/>
  <c r="D1449" i="25"/>
  <c r="D848" i="25"/>
  <c r="D1004" i="25"/>
  <c r="D712" i="25"/>
  <c r="D726" i="25"/>
  <c r="D397" i="25"/>
  <c r="D213" i="25"/>
  <c r="D1041" i="25"/>
  <c r="D964" i="25"/>
  <c r="D1044" i="25"/>
  <c r="D963" i="25"/>
  <c r="D1050" i="25"/>
  <c r="D961" i="25"/>
  <c r="D1034" i="25"/>
  <c r="D1038" i="25"/>
  <c r="D965" i="25"/>
  <c r="D1345" i="25"/>
  <c r="D1343" i="25"/>
  <c r="D1341" i="25"/>
  <c r="D1166" i="25"/>
  <c r="D1331" i="25"/>
  <c r="D1047" i="25"/>
  <c r="D962" i="25"/>
  <c r="D50" i="25"/>
  <c r="D1021" i="25"/>
  <c r="D756" i="25"/>
  <c r="D190" i="25"/>
  <c r="D166" i="25"/>
  <c r="D744" i="25"/>
  <c r="D1077" i="25"/>
  <c r="D673" i="25"/>
  <c r="D996" i="25"/>
  <c r="D997" i="25"/>
  <c r="D1213" i="25"/>
  <c r="D929" i="25"/>
  <c r="D1276" i="25"/>
  <c r="D1210" i="25"/>
  <c r="D341" i="25"/>
  <c r="D978" i="25"/>
  <c r="D826" i="25"/>
  <c r="D686" i="25"/>
  <c r="D1226" i="25"/>
  <c r="D1007" i="25"/>
  <c r="D499" i="25"/>
  <c r="D1169" i="25"/>
  <c r="D780" i="25"/>
  <c r="D1062" i="25"/>
  <c r="D1365" i="25"/>
  <c r="D795" i="25"/>
  <c r="D376" i="25"/>
  <c r="D187" i="25"/>
  <c r="D570" i="25"/>
  <c r="D518" i="25"/>
  <c r="D441" i="25"/>
  <c r="D757" i="25"/>
  <c r="D761" i="25"/>
  <c r="D727" i="25"/>
  <c r="D1471" i="25"/>
  <c r="D941" i="25"/>
  <c r="D295" i="25"/>
  <c r="D877" i="25"/>
  <c r="D126" i="25"/>
  <c r="D1494" i="25"/>
  <c r="D820" i="25"/>
  <c r="D921" i="25"/>
  <c r="D885" i="25"/>
  <c r="D914" i="25"/>
  <c r="D289" i="25"/>
  <c r="D1241" i="25"/>
  <c r="D290" i="25"/>
  <c r="D821" i="25"/>
  <c r="D1303" i="25"/>
  <c r="D844" i="25"/>
  <c r="D394" i="25"/>
  <c r="D822" i="25"/>
  <c r="D481" i="25"/>
  <c r="D1375" i="25"/>
  <c r="D955" i="25"/>
  <c r="D1545" i="25"/>
  <c r="D1377" i="25"/>
  <c r="D1524" i="25"/>
  <c r="D850" i="25"/>
  <c r="D1525" i="25"/>
  <c r="D1371" i="25"/>
  <c r="D1373" i="25"/>
  <c r="D1522" i="25"/>
  <c r="D1374" i="25"/>
  <c r="D1523" i="25"/>
  <c r="D1237" i="25"/>
  <c r="D1310" i="25"/>
  <c r="D1231" i="25"/>
  <c r="D1020" i="25"/>
  <c r="D1355" i="25"/>
  <c r="D1354" i="25"/>
  <c r="D293" i="25"/>
  <c r="D890" i="25"/>
  <c r="D150" i="25"/>
  <c r="D728" i="25"/>
  <c r="D541" i="25"/>
  <c r="D1366" i="25"/>
  <c r="D634" i="25"/>
  <c r="D1394" i="25"/>
  <c r="D729" i="25"/>
  <c r="D803" i="25"/>
  <c r="D876" i="25"/>
  <c r="D675" i="25"/>
  <c r="D1484" i="25"/>
  <c r="D549" i="25"/>
  <c r="D869" i="25"/>
  <c r="D796" i="25"/>
  <c r="D1479" i="25"/>
  <c r="D1480" i="25"/>
  <c r="D1115" i="25"/>
  <c r="D930" i="25"/>
  <c r="D1422" i="25"/>
  <c r="D1367" i="25"/>
  <c r="D1368" i="25"/>
  <c r="D1114" i="25"/>
  <c r="D253" i="25"/>
  <c r="D1370" i="25"/>
  <c r="D911" i="25"/>
  <c r="D1369" i="25"/>
  <c r="D1277" i="25"/>
  <c r="D1495" i="25"/>
  <c r="D1501" i="25"/>
  <c r="D940" i="25"/>
  <c r="D1382" i="25"/>
  <c r="D1437" i="25"/>
  <c r="D1353" i="25"/>
  <c r="D910" i="25"/>
  <c r="D781" i="25"/>
  <c r="D1558" i="25"/>
  <c r="D1560" i="25"/>
  <c r="D1432" i="25"/>
  <c r="D1431" i="25"/>
  <c r="D1407" i="25"/>
  <c r="D1408" i="25"/>
  <c r="D1547" i="25"/>
  <c r="D33" i="25"/>
  <c r="D145" i="25"/>
  <c r="D1032" i="25"/>
  <c r="D244" i="25"/>
  <c r="D687" i="25"/>
  <c r="D1097" i="25"/>
  <c r="D613" i="25"/>
  <c r="D183" i="25"/>
  <c r="D812" i="25"/>
  <c r="D870" i="25"/>
  <c r="D24" i="25"/>
  <c r="D635" i="25"/>
  <c r="D1608" i="25"/>
  <c r="D658" i="25"/>
  <c r="D636" i="25"/>
  <c r="D151" i="25"/>
  <c r="D184" i="25"/>
  <c r="D38" i="25"/>
  <c r="D129" i="25"/>
  <c r="D1466" i="25"/>
  <c r="D174" i="25"/>
  <c r="D1156" i="25"/>
  <c r="D1503" i="25"/>
  <c r="D1157" i="25"/>
  <c r="D1158" i="25"/>
  <c r="D1159" i="25"/>
  <c r="D1420" i="25"/>
  <c r="D798" i="25"/>
  <c r="D181" i="25"/>
  <c r="D548" i="25"/>
  <c r="D1315" i="25"/>
  <c r="D1016" i="25"/>
  <c r="D1615" i="25"/>
  <c r="D1143" i="25"/>
  <c r="D316" i="25"/>
  <c r="D1614" i="25"/>
  <c r="D1144" i="25"/>
  <c r="D230" i="25"/>
  <c r="D1209" i="25"/>
  <c r="D154" i="25"/>
  <c r="D64" i="25"/>
  <c r="D1358" i="25"/>
  <c r="D65" i="25"/>
  <c r="D1179" i="25"/>
  <c r="D786" i="25"/>
  <c r="D426" i="25"/>
  <c r="D317" i="25"/>
  <c r="D533" i="25"/>
  <c r="D792" i="25"/>
  <c r="D1248" i="25"/>
  <c r="D951" i="25"/>
  <c r="D1563" i="25"/>
  <c r="D1416" i="25"/>
  <c r="D1121" i="25"/>
  <c r="D215" i="25"/>
  <c r="D386" i="25"/>
  <c r="D514" i="25"/>
  <c r="D791" i="25"/>
  <c r="D1456" i="25"/>
  <c r="D1455" i="25"/>
  <c r="D1454" i="25"/>
  <c r="D367" i="25"/>
  <c r="D641" i="25"/>
  <c r="D1562" i="25"/>
  <c r="D1372" i="25"/>
  <c r="D671" i="25"/>
  <c r="D1428" i="25"/>
  <c r="D1426" i="25"/>
  <c r="D125" i="25"/>
  <c r="D1139" i="25"/>
  <c r="D1481" i="25"/>
  <c r="D1148" i="25"/>
  <c r="D1327" i="25"/>
  <c r="D669" i="25"/>
  <c r="D1225" i="25"/>
  <c r="D1429" i="25"/>
  <c r="D672" i="25"/>
  <c r="D1056" i="25"/>
  <c r="D928" i="25"/>
  <c r="D194" i="25"/>
  <c r="D1113" i="25"/>
  <c r="D43" i="25"/>
  <c r="D1167" i="25"/>
  <c r="D615" i="25"/>
  <c r="D1440" i="25"/>
  <c r="D576" i="25"/>
  <c r="D1238" i="25"/>
  <c r="D759" i="25"/>
  <c r="D1359" i="25"/>
  <c r="D21" i="25"/>
  <c r="D1186" i="25"/>
  <c r="D408" i="25"/>
  <c r="D1593" i="25"/>
  <c r="D328" i="25"/>
  <c r="D1203" i="25"/>
  <c r="D96" i="25"/>
  <c r="D923" i="25"/>
  <c r="D787" i="25"/>
  <c r="D1133" i="25"/>
  <c r="D1337" i="25"/>
  <c r="D539" i="25"/>
  <c r="D178" i="25"/>
  <c r="D646" i="25"/>
  <c r="D626" i="25"/>
  <c r="D1124" i="25"/>
  <c r="D1208" i="25"/>
  <c r="D556" i="25"/>
  <c r="D1467" i="25"/>
  <c r="D762" i="25"/>
  <c r="D1274" i="25"/>
  <c r="D1275" i="25"/>
  <c r="D155" i="25"/>
  <c r="D1130" i="25"/>
  <c r="D1174" i="25"/>
  <c r="D323" i="25"/>
  <c r="D1381" i="25"/>
  <c r="D89" i="25"/>
  <c r="D979" i="25"/>
  <c r="D975" i="25"/>
  <c r="D465" i="25"/>
  <c r="D359" i="25"/>
  <c r="D179" i="25"/>
  <c r="D383" i="25"/>
  <c r="D515" i="25"/>
  <c r="D466" i="25"/>
  <c r="D1072" i="25"/>
  <c r="D409" i="25"/>
  <c r="D350" i="25"/>
  <c r="D645" i="25"/>
  <c r="D611" i="25"/>
  <c r="D670" i="25"/>
  <c r="D1482" i="25"/>
  <c r="D656" i="25"/>
  <c r="D685" i="25"/>
  <c r="D309" i="25"/>
  <c r="D1058" i="25"/>
  <c r="D105" i="25"/>
  <c r="D915" i="25"/>
  <c r="D1083" i="25"/>
  <c r="D1271" i="25"/>
  <c r="D1270" i="25"/>
  <c r="D851" i="25"/>
  <c r="D565" i="25"/>
  <c r="D199" i="25"/>
  <c r="D1033" i="25"/>
  <c r="D120" i="25"/>
  <c r="D602" i="25"/>
  <c r="D349" i="25"/>
  <c r="D149" i="25"/>
  <c r="D191" i="25"/>
  <c r="D561" i="25"/>
  <c r="D879" i="25"/>
  <c r="D1180" i="25"/>
  <c r="D55" i="25"/>
  <c r="D1493" i="25"/>
  <c r="D271" i="25"/>
  <c r="D99" i="25"/>
  <c r="D217" i="25"/>
  <c r="D159" i="25"/>
  <c r="D894" i="25"/>
  <c r="D616" i="25"/>
  <c r="D415" i="25"/>
  <c r="D1591" i="25"/>
  <c r="D461" i="25"/>
  <c r="D603" i="25"/>
  <c r="D1590" i="25"/>
  <c r="D1171" i="25"/>
  <c r="D1280" i="25"/>
  <c r="D403" i="25"/>
  <c r="D100" i="25"/>
  <c r="D1340" i="25"/>
  <c r="D203" i="25"/>
  <c r="D1010" i="25"/>
  <c r="D845" i="25"/>
  <c r="D1243" i="25"/>
  <c r="D1227" i="25"/>
  <c r="D1347" i="25"/>
  <c r="D1163" i="25"/>
  <c r="D284" i="25"/>
  <c r="D842" i="25"/>
  <c r="D139" i="25"/>
  <c r="D242" i="25"/>
  <c r="D52" i="25"/>
  <c r="D827" i="25"/>
  <c r="D435" i="25"/>
  <c r="D1154" i="25"/>
  <c r="D1155" i="25"/>
  <c r="D348" i="25"/>
  <c r="D337" i="25"/>
  <c r="D164" i="25"/>
  <c r="D1055" i="25"/>
  <c r="D1123" i="25"/>
  <c r="D1360" i="25"/>
  <c r="D277" i="25"/>
  <c r="D1533" i="25"/>
  <c r="D356" i="25"/>
  <c r="D1054" i="25"/>
  <c r="D746" i="25"/>
  <c r="D1397" i="25"/>
  <c r="D1470" i="25"/>
  <c r="D1435" i="25"/>
  <c r="D1436" i="25"/>
  <c r="D58" i="25"/>
  <c r="D566" i="25"/>
  <c r="D553" i="25"/>
  <c r="D152" i="25"/>
  <c r="D1029" i="25"/>
  <c r="D1028" i="25"/>
  <c r="D730" i="25"/>
  <c r="D338" i="25"/>
  <c r="D308" i="25"/>
  <c r="D1068" i="25"/>
  <c r="D1519" i="25"/>
  <c r="D269" i="25"/>
  <c r="D1092" i="25"/>
  <c r="D771" i="25"/>
  <c r="D171" i="25"/>
  <c r="D917" i="25"/>
  <c r="D1193" i="25"/>
  <c r="D1194" i="25"/>
  <c r="D117" i="25"/>
  <c r="D471" i="25"/>
  <c r="D571" i="25"/>
  <c r="D713" i="25"/>
  <c r="D1395" i="25"/>
  <c r="D427" i="25"/>
  <c r="D279" i="25"/>
  <c r="D259" i="25"/>
  <c r="D478" i="25"/>
  <c r="D497" i="25"/>
  <c r="D420" i="25"/>
  <c r="D115" i="25"/>
  <c r="D405" i="25"/>
  <c r="D192" i="25"/>
  <c r="D300" i="25"/>
  <c r="D1285" i="25"/>
  <c r="D421" i="25"/>
  <c r="D1532" i="25"/>
  <c r="D1531" i="25"/>
  <c r="D436" i="25"/>
  <c r="D1043" i="25"/>
  <c r="D968" i="25"/>
  <c r="D361" i="25"/>
  <c r="D643" i="25"/>
  <c r="D1419" i="25"/>
  <c r="D343" i="25"/>
  <c r="D444" i="25"/>
  <c r="D243" i="25"/>
  <c r="D993" i="25"/>
  <c r="D647" i="25"/>
  <c r="D392" i="25"/>
  <c r="D393" i="25"/>
  <c r="D608" i="25"/>
  <c r="D329" i="25"/>
  <c r="D445" i="25"/>
  <c r="D1105" i="25"/>
  <c r="D913" i="25"/>
  <c r="D221" i="25"/>
  <c r="D617" i="25"/>
  <c r="D410" i="25"/>
  <c r="D86" i="25"/>
  <c r="D256" i="25"/>
  <c r="D488" i="25"/>
  <c r="D884" i="25"/>
  <c r="D78" i="25"/>
  <c r="D451" i="25"/>
  <c r="D443" i="25"/>
  <c r="D1141" i="25"/>
  <c r="D109" i="25"/>
  <c r="D788" i="25"/>
  <c r="D245" i="25"/>
  <c r="D1106" i="25"/>
  <c r="D260" i="25"/>
  <c r="D208" i="25"/>
  <c r="D255" i="25"/>
  <c r="D92" i="25"/>
  <c r="D177" i="25"/>
  <c r="D429" i="25"/>
  <c r="D351" i="25"/>
  <c r="D1424" i="25"/>
  <c r="D1220" i="25"/>
  <c r="D1184" i="25"/>
  <c r="D1183" i="25"/>
  <c r="D1425" i="25"/>
  <c r="D84" i="25"/>
  <c r="D261" i="25"/>
  <c r="D224" i="25"/>
  <c r="D950" i="25"/>
  <c r="D557" i="25"/>
  <c r="D1117" i="25"/>
  <c r="D1107" i="25"/>
  <c r="D745" i="25"/>
  <c r="D216" i="25"/>
  <c r="D953" i="25"/>
  <c r="D282" i="25"/>
  <c r="D352" i="25"/>
  <c r="D714" i="25"/>
  <c r="D936" i="25"/>
  <c r="D1087" i="25"/>
  <c r="D1011" i="25"/>
  <c r="D454" i="25"/>
  <c r="D667" i="25"/>
  <c r="D452" i="25"/>
  <c r="D288" i="25"/>
  <c r="D1001" i="25"/>
  <c r="D977" i="25"/>
  <c r="D353" i="25"/>
  <c r="D1205" i="25"/>
  <c r="D189" i="25"/>
  <c r="D1509" i="25"/>
  <c r="D731" i="25"/>
  <c r="D1128" i="25"/>
  <c r="D14" i="25"/>
  <c r="D558" i="25"/>
  <c r="D459" i="25"/>
  <c r="D207" i="25"/>
  <c r="D412" i="25"/>
  <c r="D377" i="25"/>
  <c r="D324" i="25"/>
  <c r="D373" i="25"/>
  <c r="D220" i="25"/>
  <c r="D37" i="25"/>
  <c r="D1500" i="25"/>
  <c r="D760" i="25"/>
  <c r="D430" i="25"/>
  <c r="D852" i="25"/>
  <c r="D1221" i="25"/>
  <c r="D1150" i="25"/>
  <c r="D688" i="25"/>
  <c r="D957" i="25"/>
  <c r="D676" i="25"/>
  <c r="D325" i="25"/>
  <c r="D1247" i="25"/>
  <c r="D508" i="25"/>
  <c r="D106" i="25"/>
  <c r="D505" i="25"/>
  <c r="D232" i="25"/>
  <c r="D519" i="25"/>
  <c r="D1546" i="25"/>
  <c r="D168" i="25"/>
  <c r="D413" i="25"/>
  <c r="D1549" i="25"/>
  <c r="D489" i="25"/>
  <c r="D797" i="25"/>
  <c r="D490" i="25"/>
  <c r="D342" i="25"/>
  <c r="D262" i="25"/>
  <c r="D872" i="25"/>
  <c r="D858" i="25"/>
  <c r="D1236" i="25"/>
  <c r="D399" i="25"/>
  <c r="D754" i="25"/>
  <c r="D1453" i="25"/>
  <c r="D433" i="25"/>
  <c r="D1101" i="25"/>
  <c r="D263" i="25"/>
  <c r="D301" i="25"/>
  <c r="D559" i="25"/>
  <c r="D264" i="25"/>
  <c r="D1059" i="25"/>
  <c r="D302" i="25"/>
  <c r="D233" i="25"/>
  <c r="D185" i="25"/>
  <c r="D1556" i="25"/>
  <c r="D1555" i="25"/>
  <c r="D1557" i="25"/>
  <c r="D1149" i="25"/>
  <c r="D976" i="25"/>
  <c r="D853" i="25"/>
  <c r="D1447" i="25"/>
  <c r="D1451" i="25"/>
  <c r="D1066" i="25"/>
  <c r="D1318" i="25"/>
  <c r="D984" i="25"/>
  <c r="D1596" i="25"/>
  <c r="D1409" i="25"/>
  <c r="D463" i="25"/>
  <c r="D991" i="25"/>
  <c r="D949" i="25"/>
  <c r="D305" i="25"/>
  <c r="D1201" i="25"/>
  <c r="D77" i="25"/>
  <c r="D306" i="25"/>
  <c r="D161" i="25"/>
  <c r="D1198" i="25"/>
  <c r="D564" i="25"/>
  <c r="D1204" i="25"/>
  <c r="D875" i="25"/>
  <c r="D17" i="25"/>
  <c r="D560" i="25"/>
  <c r="D297" i="25"/>
  <c r="D834" i="25"/>
  <c r="D143" i="25"/>
  <c r="D1267" i="25"/>
  <c r="D1268" i="25"/>
  <c r="D455" i="25"/>
  <c r="D1137" i="25"/>
  <c r="D110" i="25"/>
  <c r="D456" i="25"/>
  <c r="D1136" i="25"/>
  <c r="D111" i="25"/>
  <c r="D56" i="25"/>
  <c r="D956" i="25"/>
  <c r="D1229" i="25"/>
  <c r="D1182" i="25"/>
  <c r="D610" i="25"/>
  <c r="D770" i="25"/>
  <c r="D62" i="25"/>
  <c r="D1084" i="25"/>
  <c r="D423" i="25"/>
  <c r="D1216" i="25"/>
  <c r="D655" i="25"/>
  <c r="D107" i="25"/>
  <c r="D1119" i="25"/>
  <c r="D1571" i="25"/>
  <c r="D1118" i="25"/>
  <c r="D1570" i="25"/>
  <c r="D246" i="25"/>
  <c r="D1578" i="25"/>
  <c r="D1060" i="25"/>
  <c r="D442" i="25"/>
  <c r="D535" i="25"/>
  <c r="D1592" i="25"/>
  <c r="D1138" i="25"/>
  <c r="D689" i="25"/>
  <c r="D1616" i="25"/>
  <c r="D985" i="25"/>
  <c r="D1116" i="25"/>
  <c r="D1027" i="25"/>
  <c r="D387" i="25"/>
  <c r="D1306" i="25"/>
  <c r="D1496" i="25"/>
  <c r="D1305" i="25"/>
  <c r="D725" i="25"/>
  <c r="D1147" i="25"/>
  <c r="D34" i="25"/>
  <c r="D530" i="25"/>
  <c r="D1269" i="25"/>
  <c r="D241" i="25"/>
  <c r="D87" i="25"/>
  <c r="D1160" i="25"/>
  <c r="D1191" i="25"/>
  <c r="D249" i="25"/>
  <c r="D1624" i="25"/>
  <c r="D747" i="25"/>
  <c r="D1566" i="25"/>
  <c r="D1565" i="25"/>
  <c r="D924" i="25"/>
  <c r="D428" i="25"/>
  <c r="D167" i="25"/>
  <c r="D1575" i="25"/>
  <c r="D83" i="25"/>
  <c r="D522" i="25"/>
  <c r="D1589" i="25"/>
  <c r="D162" i="25"/>
  <c r="D724" i="25"/>
  <c r="D231" i="25"/>
  <c r="D648" i="25"/>
  <c r="D1175" i="25"/>
  <c r="D1176" i="25"/>
  <c r="D1448" i="25"/>
  <c r="D330" i="25"/>
  <c r="D48" i="25"/>
  <c r="D1289" i="25"/>
  <c r="D1075" i="25"/>
  <c r="D103" i="25"/>
  <c r="D209" i="25"/>
  <c r="D101" i="25"/>
  <c r="D158" i="25"/>
  <c r="D98" i="25"/>
  <c r="D388" i="25"/>
  <c r="D732" i="25"/>
  <c r="D534" i="25"/>
  <c r="D1108" i="25"/>
  <c r="D1485" i="25"/>
  <c r="D1540" i="25"/>
  <c r="D141" i="25"/>
  <c r="D664" i="25"/>
  <c r="D46" i="25"/>
  <c r="D1569" i="25"/>
  <c r="D944" i="25"/>
  <c r="D939" i="25"/>
  <c r="D1568" i="25"/>
  <c r="D920" i="25"/>
  <c r="D127" i="25"/>
  <c r="D1625" i="25"/>
  <c r="D42" i="25"/>
  <c r="D1308" i="25"/>
  <c r="D195" i="25"/>
  <c r="D272" i="25"/>
  <c r="D531" i="25"/>
  <c r="D891" i="25"/>
  <c r="D1126" i="25"/>
  <c r="D1423" i="25"/>
  <c r="D1567" i="25"/>
  <c r="D1527" i="25"/>
  <c r="D1508" i="25"/>
  <c r="D861" i="25"/>
  <c r="D868" i="25"/>
  <c r="D1507" i="25"/>
  <c r="D201" i="25"/>
  <c r="D1052" i="25"/>
  <c r="D135" i="25"/>
  <c r="D1357" i="25"/>
  <c r="D1037" i="25"/>
  <c r="D967" i="25"/>
  <c r="D916" i="25"/>
  <c r="D543" i="25"/>
  <c r="D895" i="25"/>
  <c r="D927" i="25"/>
  <c r="D1134" i="25"/>
  <c r="D862" i="25"/>
  <c r="D446" i="25"/>
  <c r="D136" i="25"/>
  <c r="D509" i="25"/>
  <c r="D1003" i="25"/>
  <c r="D1002" i="25"/>
  <c r="D1444" i="25"/>
  <c r="D1250" i="25"/>
  <c r="D554" i="25"/>
  <c r="D222" i="25"/>
  <c r="D303" i="25"/>
  <c r="D27" i="25"/>
  <c r="D573" i="25"/>
  <c r="D223" i="25"/>
  <c r="D28" i="25"/>
  <c r="D225" i="25"/>
  <c r="D30" i="25"/>
  <c r="D73" i="25"/>
  <c r="D1291" i="25"/>
  <c r="D331" i="25"/>
  <c r="D1301" i="25"/>
  <c r="D214" i="25"/>
  <c r="D959" i="25"/>
  <c r="D137" i="25"/>
  <c r="D163" i="25"/>
  <c r="D694" i="25"/>
  <c r="D476" i="25"/>
  <c r="D507" i="25"/>
  <c r="D148" i="25"/>
  <c r="D1112" i="25"/>
  <c r="D326" i="25"/>
  <c r="D211" i="25"/>
  <c r="D1146" i="25"/>
  <c r="D93" i="25"/>
  <c r="D540" i="25"/>
  <c r="D1311" i="25"/>
  <c r="D1073" i="25"/>
  <c r="D1239" i="25"/>
  <c r="D114" i="25"/>
  <c r="D304" i="25"/>
  <c r="D772" i="25"/>
  <c r="D226" i="25"/>
  <c r="D121" i="25"/>
  <c r="D896" i="25"/>
  <c r="D516" i="25"/>
  <c r="D815" i="25"/>
  <c r="D779" i="25"/>
  <c r="D447" i="25"/>
  <c r="D234" i="25"/>
  <c r="D1172" i="25"/>
  <c r="D1526" i="25"/>
  <c r="D113" i="25"/>
  <c r="D1008" i="25"/>
  <c r="D310" i="25"/>
  <c r="D332" i="25"/>
  <c r="D74" i="25"/>
  <c r="D487" i="25"/>
  <c r="D1104" i="25"/>
  <c r="D1103" i="25"/>
  <c r="D521" i="25"/>
  <c r="D569" i="25"/>
  <c r="D1295" i="25"/>
  <c r="D1095" i="25"/>
  <c r="D860" i="25"/>
  <c r="D773" i="25"/>
  <c r="D883" i="25"/>
  <c r="D1462" i="25"/>
  <c r="D568" i="25"/>
  <c r="D196" i="25"/>
  <c r="D1594" i="25"/>
  <c r="D547" i="25"/>
  <c r="D1564" i="25"/>
  <c r="D763" i="25"/>
  <c r="D1489" i="25"/>
  <c r="D1490" i="25"/>
  <c r="D448" i="25"/>
  <c r="D994" i="25"/>
  <c r="D132" i="25"/>
  <c r="D210" i="25"/>
  <c r="D764" i="25"/>
  <c r="D1387" i="25"/>
  <c r="D637" i="25"/>
  <c r="D294" i="25"/>
  <c r="D715" i="25"/>
  <c r="D609" i="25"/>
  <c r="D1135" i="25"/>
  <c r="D239" i="25"/>
  <c r="D1472" i="25"/>
  <c r="D649" i="25"/>
  <c r="D318" i="25"/>
  <c r="D1030" i="25"/>
  <c r="D362" i="25"/>
  <c r="D567" i="25"/>
  <c r="D733" i="25"/>
  <c r="D311" i="25"/>
  <c r="D138" i="25"/>
  <c r="D1093" i="25"/>
  <c r="D475" i="25"/>
  <c r="D604" i="25"/>
  <c r="D491" i="25"/>
  <c r="D758" i="25"/>
  <c r="D793" i="25"/>
  <c r="D748" i="25"/>
  <c r="D510" i="25"/>
  <c r="D716" i="25"/>
  <c r="D424" i="25"/>
  <c r="D618" i="25"/>
  <c r="D437" i="25"/>
  <c r="D492" i="25"/>
  <c r="D717" i="25"/>
  <c r="D212" i="25"/>
  <c r="D416" i="25"/>
  <c r="D577" i="25"/>
  <c r="D578" i="25"/>
  <c r="D628" i="25"/>
  <c r="D947" i="25"/>
  <c r="D546" i="25"/>
  <c r="D1463" i="25"/>
  <c r="D1427" i="25"/>
  <c r="D1535" i="25"/>
  <c r="D1464" i="25"/>
  <c r="D946" i="25"/>
  <c r="D1530" i="25"/>
  <c r="D933" i="25"/>
  <c r="D200" i="25"/>
  <c r="D1317" i="25"/>
  <c r="D248" i="25"/>
  <c r="D1336" i="25"/>
  <c r="D1541" i="25"/>
  <c r="D629" i="25"/>
  <c r="D734" i="25"/>
  <c r="D384" i="25"/>
  <c r="D287" i="25"/>
  <c r="D1512" i="25"/>
  <c r="D1513" i="25"/>
  <c r="D665" i="25"/>
  <c r="D627" i="25"/>
  <c r="D1514" i="25"/>
  <c r="D619" i="25"/>
  <c r="D235" i="25"/>
  <c r="D1320" i="25"/>
  <c r="D1321" i="25"/>
  <c r="D718" i="25"/>
  <c r="D782" i="25"/>
  <c r="D666" i="25"/>
  <c r="D527" i="25"/>
  <c r="D1468" i="25"/>
  <c r="D705" i="25"/>
  <c r="D374" i="25"/>
  <c r="D1187" i="25"/>
  <c r="D774" i="25"/>
  <c r="D690" i="25"/>
  <c r="D620" i="25"/>
  <c r="D319" i="25"/>
  <c r="D438" i="25"/>
  <c r="D500" i="25"/>
  <c r="D320" i="25"/>
  <c r="D493" i="25"/>
  <c r="D1024" i="25"/>
  <c r="D1017" i="25"/>
  <c r="D1153" i="25"/>
  <c r="D973" i="25"/>
  <c r="D1152" i="25"/>
  <c r="D677" i="25"/>
  <c r="D638" i="25"/>
  <c r="D1094" i="25"/>
  <c r="D1465" i="25"/>
  <c r="D719" i="25"/>
  <c r="D775" i="25"/>
  <c r="D704" i="25"/>
  <c r="D943" i="25"/>
  <c r="D1246" i="25"/>
  <c r="D678" i="25"/>
  <c r="D1151" i="25"/>
  <c r="D749" i="25"/>
  <c r="D396" i="25"/>
  <c r="D180" i="25"/>
  <c r="D1410" i="25"/>
  <c r="D525" i="25"/>
  <c r="D76" i="25"/>
  <c r="D621" i="25"/>
  <c r="D172" i="25"/>
  <c r="D1573" i="25"/>
  <c r="D344" i="25"/>
  <c r="D988" i="25"/>
  <c r="D1579" i="25"/>
  <c r="D140" i="25"/>
  <c r="D1529" i="25"/>
  <c r="D1528" i="25"/>
  <c r="D983" i="25"/>
  <c r="D986" i="25"/>
  <c r="D1582" i="25"/>
  <c r="D931" i="25"/>
  <c r="D898" i="25"/>
  <c r="D1065" i="25"/>
  <c r="D431" i="25"/>
  <c r="D128" i="25"/>
  <c r="D663" i="25"/>
  <c r="D464" i="25"/>
  <c r="D395" i="25"/>
  <c r="D340" i="25"/>
  <c r="D53" i="25"/>
  <c r="D116" i="25"/>
  <c r="D67" i="25"/>
  <c r="D1217" i="25"/>
  <c r="D1442" i="25"/>
  <c r="D339" i="25"/>
  <c r="D1069" i="25"/>
  <c r="D1070" i="25"/>
  <c r="D902" i="25"/>
  <c r="D1452" i="25"/>
  <c r="D1399" i="25"/>
  <c r="D1026" i="25"/>
  <c r="D1443" i="25"/>
  <c r="D417" i="25"/>
  <c r="D285" i="25"/>
  <c r="D1131" i="25"/>
  <c r="D1396" i="25"/>
  <c r="D614" i="25"/>
  <c r="D470" i="25"/>
  <c r="D572" i="25"/>
  <c r="D1378" i="25"/>
  <c r="D1361" i="25"/>
  <c r="D934" i="25"/>
  <c r="D1385" i="25"/>
  <c r="D1297" i="25"/>
  <c r="D945" i="25"/>
  <c r="D863" i="25"/>
  <c r="D691" i="25"/>
  <c r="D751" i="25"/>
  <c r="D765" i="25"/>
  <c r="D1383" i="25"/>
  <c r="D1623" i="25"/>
  <c r="D1521" i="25"/>
  <c r="D1414" i="25"/>
  <c r="D1430" i="25"/>
  <c r="D501" i="25"/>
  <c r="D1140" i="25"/>
  <c r="D124" i="25"/>
  <c r="D1588" i="25"/>
  <c r="D258" i="25"/>
  <c r="D829" i="25"/>
  <c r="D650" i="25"/>
  <c r="D378" i="25"/>
  <c r="D854" i="25"/>
  <c r="D1293" i="25"/>
  <c r="D368" i="25"/>
  <c r="D830" i="25"/>
  <c r="D692" i="25"/>
  <c r="D720" i="25"/>
  <c r="D218" i="25"/>
  <c r="D291" i="25"/>
  <c r="D693" i="25"/>
  <c r="D369" i="25"/>
  <c r="D398" i="25"/>
  <c r="D321" i="25"/>
  <c r="D292" i="25"/>
  <c r="D298" i="25"/>
  <c r="D855" i="25"/>
  <c r="D750" i="25"/>
  <c r="D1384" i="25"/>
  <c r="D134" i="25"/>
  <c r="D736" i="25"/>
  <c r="D204" i="25"/>
  <c r="D1074" i="25"/>
  <c r="D520" i="25"/>
  <c r="D197" i="25"/>
  <c r="D333" i="25"/>
  <c r="D411" i="25"/>
  <c r="D80" i="25"/>
  <c r="D735" i="25"/>
  <c r="D299" i="25"/>
  <c r="D1502" i="25"/>
  <c r="D1403" i="25"/>
  <c r="D1406" i="25"/>
  <c r="D1405" i="25"/>
  <c r="D805" i="25"/>
  <c r="D823" i="25"/>
  <c r="D776" i="25"/>
  <c r="D804" i="25"/>
  <c r="D1090" i="25"/>
  <c r="D1091" i="25"/>
  <c r="D880" i="25"/>
  <c r="D766" i="25"/>
  <c r="D169" i="25"/>
  <c r="D176" i="25"/>
  <c r="D483" i="25"/>
  <c r="D468" i="25"/>
  <c r="D824" i="25"/>
  <c r="D523" i="25"/>
  <c r="D575" i="25"/>
  <c r="D1040" i="25"/>
  <c r="D622" i="25"/>
  <c r="D406" i="25"/>
  <c r="D322" i="25"/>
  <c r="D1344" i="25"/>
  <c r="D1342" i="25"/>
  <c r="D1111" i="25"/>
  <c r="D494" i="25"/>
  <c r="D472" i="25"/>
  <c r="D695" i="25"/>
  <c r="D1025" i="25"/>
  <c r="D1497" i="25"/>
  <c r="D552" i="25"/>
  <c r="D227" i="25"/>
  <c r="D495" i="25"/>
  <c r="D498" i="25"/>
  <c r="D35" i="25"/>
  <c r="D173" i="25"/>
  <c r="D769" i="25"/>
  <c r="D425" i="25"/>
  <c r="D236" i="25"/>
  <c r="D1537" i="25"/>
  <c r="D385" i="25"/>
  <c r="D123" i="25"/>
  <c r="D738" i="25"/>
  <c r="D112" i="25"/>
  <c r="D740" i="25"/>
  <c r="D1188" i="25"/>
  <c r="D1534" i="25"/>
  <c r="D806" i="25"/>
  <c r="D432" i="25"/>
  <c r="D502" i="25"/>
  <c r="D439" i="25"/>
  <c r="D275" i="25"/>
  <c r="D998" i="25"/>
  <c r="D1161" i="25"/>
  <c r="D68" i="25"/>
  <c r="D13" i="25"/>
  <c r="D721" i="25"/>
  <c r="D1302" i="25"/>
  <c r="D808" i="25"/>
  <c r="D783" i="25"/>
  <c r="D799" i="25"/>
  <c r="D1504" i="25"/>
  <c r="D1505" i="25"/>
  <c r="D358" i="25"/>
  <c r="D1173" i="25"/>
  <c r="D1009" i="25"/>
  <c r="D146" i="25"/>
  <c r="D506" i="25"/>
  <c r="D283" i="25"/>
  <c r="D254" i="25"/>
  <c r="D252" i="25"/>
  <c r="D807" i="25"/>
  <c r="D697" i="25"/>
  <c r="D51" i="25"/>
  <c r="D1491" i="25"/>
  <c r="D864" i="25"/>
  <c r="D469" i="25"/>
  <c r="D871" i="25"/>
  <c r="D532" i="25"/>
  <c r="D345" i="25"/>
  <c r="D699" i="25"/>
  <c r="D698" i="25"/>
  <c r="D1307" i="25"/>
  <c r="D517" i="25"/>
  <c r="D753" i="25"/>
  <c r="D630" i="25"/>
  <c r="D524" i="25"/>
  <c r="D612" i="25"/>
  <c r="D1418" i="25"/>
  <c r="D482" i="25"/>
  <c r="D1076" i="25"/>
  <c r="D278" i="25"/>
  <c r="D457" i="25"/>
  <c r="D1292" i="25"/>
  <c r="D1510" i="25"/>
  <c r="D205" i="25"/>
  <c r="D1319" i="25"/>
  <c r="D182" i="25"/>
  <c r="D354" i="25"/>
  <c r="D144" i="25"/>
  <c r="D706" i="25"/>
  <c r="D90" i="25"/>
  <c r="D1096" i="25"/>
  <c r="D579" i="25"/>
  <c r="D18" i="25"/>
  <c r="D679" i="25"/>
  <c r="D651" i="25"/>
  <c r="D364" i="25"/>
  <c r="D831" i="25"/>
  <c r="D680" i="25"/>
  <c r="D971" i="25"/>
  <c r="D954" i="25"/>
  <c r="D365" i="25"/>
  <c r="D700" i="25"/>
  <c r="D752" i="25"/>
  <c r="D865" i="25"/>
  <c r="D639" i="25"/>
  <c r="D1483" i="25"/>
  <c r="D1517" i="25"/>
  <c r="D1388" i="25"/>
  <c r="D1335" i="25"/>
  <c r="D1334" i="25"/>
  <c r="D1516" i="25"/>
  <c r="D856" i="25"/>
  <c r="D857" i="25"/>
  <c r="D1518" i="25"/>
  <c r="D800" i="25"/>
  <c r="D355" i="25"/>
  <c r="D511" i="25"/>
  <c r="D363" i="25"/>
  <c r="D32" i="25"/>
  <c r="D640" i="25"/>
  <c r="D484" i="25"/>
  <c r="D104" i="25"/>
  <c r="D434" i="25"/>
  <c r="D1190" i="25"/>
  <c r="D631" i="25"/>
  <c r="D512" i="25"/>
  <c r="D1299" i="25"/>
  <c r="D1459" i="25"/>
  <c r="D1298" i="25"/>
  <c r="D118" i="25"/>
  <c r="D1086" i="25"/>
  <c r="D202" i="25"/>
  <c r="D19" i="25"/>
  <c r="D334" i="25"/>
  <c r="D379" i="25"/>
  <c r="D237" i="25"/>
  <c r="D370" i="25"/>
  <c r="D276" i="25"/>
  <c r="D1185" i="25"/>
  <c r="D739" i="25"/>
  <c r="D1356" i="25"/>
  <c r="D273" i="25"/>
  <c r="D228" i="25"/>
  <c r="D789" i="25"/>
  <c r="D1300" i="25"/>
  <c r="D312" i="25"/>
  <c r="D1572" i="25"/>
  <c r="D1536" i="25"/>
  <c r="D382" i="25"/>
  <c r="D899" i="25"/>
  <c r="D122" i="25"/>
  <c r="D722" i="25"/>
  <c r="D473" i="25"/>
  <c r="D267" i="25"/>
  <c r="D418" i="25"/>
  <c r="D307" i="25"/>
  <c r="D1197" i="25"/>
  <c r="D206" i="25"/>
  <c r="D453" i="25"/>
  <c r="D790" i="25"/>
  <c r="D801" i="25"/>
  <c r="D102" i="25"/>
  <c r="D44" i="25"/>
  <c r="D784" i="25"/>
  <c r="D866" i="25"/>
  <c r="D555" i="25"/>
  <c r="D193" i="25"/>
  <c r="D835" i="25"/>
  <c r="D836" i="25"/>
  <c r="D837" i="25"/>
  <c r="D1031" i="25"/>
  <c r="D652" i="25"/>
  <c r="D1281" i="25"/>
  <c r="D1283" i="25"/>
  <c r="D809" i="25"/>
  <c r="D1288" i="25"/>
  <c r="D1254" i="25"/>
  <c r="D1339" i="25"/>
  <c r="D881" i="25"/>
  <c r="D22" i="25"/>
  <c r="D20" i="25"/>
  <c r="D503" i="25"/>
  <c r="D932" i="25"/>
  <c r="D1125" i="25"/>
  <c r="D653" i="25"/>
  <c r="D701" i="25"/>
  <c r="D537" i="25"/>
  <c r="D707" i="25"/>
  <c r="D768" i="25"/>
  <c r="D1019" i="25"/>
  <c r="D580" i="25"/>
  <c r="D296" i="25"/>
  <c r="D981" i="25"/>
  <c r="D1022" i="25"/>
  <c r="D1015" i="25"/>
  <c r="D1023" i="25"/>
  <c r="D974" i="25"/>
  <c r="D952" i="25"/>
  <c r="D1018" i="25"/>
  <c r="D407" i="25"/>
  <c r="D477" i="25"/>
  <c r="D1122" i="25"/>
  <c r="D995" i="25"/>
  <c r="D313" i="25"/>
  <c r="D741" i="25"/>
  <c r="D654" i="25"/>
  <c r="D1057" i="25"/>
  <c r="D1559" i="25"/>
  <c r="D1207" i="25"/>
  <c r="D1211" i="25"/>
  <c r="D833" i="25"/>
  <c r="D422" i="25"/>
  <c r="D238" i="25"/>
  <c r="D777" i="25"/>
  <c r="D1338" i="25"/>
  <c r="D581" i="25"/>
  <c r="D1574" i="25"/>
  <c r="D266" i="25"/>
  <c r="D1599" i="25"/>
  <c r="D574" i="25"/>
  <c r="D281" i="25"/>
  <c r="D1109" i="25"/>
  <c r="D802" i="25"/>
  <c r="D186" i="25"/>
  <c r="D40" i="25"/>
  <c r="D696" i="25"/>
  <c r="D82" i="25"/>
  <c r="D81" i="25"/>
  <c r="D1577" i="25"/>
  <c r="D1222" i="25"/>
  <c r="D458" i="25"/>
  <c r="D1389" i="25"/>
  <c r="D1312" i="25"/>
  <c r="D54" i="25"/>
  <c r="D1386" i="25"/>
  <c r="D85" i="25"/>
  <c r="D404" i="25"/>
  <c r="D1309" i="25"/>
  <c r="D1473" i="25"/>
  <c r="D504" i="25"/>
  <c r="D198" i="25"/>
  <c r="D335" i="25"/>
  <c r="D1202" i="25"/>
  <c r="D1145" i="25"/>
  <c r="D1049" i="25"/>
  <c r="D681" i="25"/>
  <c r="D219" i="25"/>
  <c r="D91" i="25"/>
  <c r="D529" i="25"/>
  <c r="D1012" i="25"/>
  <c r="D1192" i="25"/>
  <c r="D832" i="25"/>
  <c r="D778" i="25"/>
  <c r="D268" i="25"/>
  <c r="D723" i="25"/>
  <c r="D1316" i="25"/>
  <c r="D605" i="25"/>
  <c r="D623" i="25"/>
  <c r="D1181" i="25"/>
  <c r="D250" i="25"/>
  <c r="D251" i="25"/>
  <c r="D240" i="25"/>
  <c r="D63" i="25"/>
  <c r="D175" i="25"/>
  <c r="D153" i="25"/>
  <c r="D1391" i="25"/>
  <c r="D485" i="25"/>
  <c r="D892" i="25"/>
  <c r="D1244" i="25"/>
  <c r="D402" i="25"/>
  <c r="D381" i="25"/>
  <c r="D1164" i="25"/>
  <c r="D1162" i="25"/>
  <c r="D1242" i="25"/>
  <c r="D657" i="25"/>
  <c r="D286" i="25"/>
  <c r="D1042" i="25"/>
  <c r="D1046" i="25"/>
  <c r="D1036" i="25"/>
  <c r="D1051" i="25"/>
  <c r="D1039" i="25"/>
  <c r="D1048" i="25"/>
  <c r="D486" i="25"/>
  <c r="D1576" i="25"/>
  <c r="D400" i="25"/>
  <c r="D1587" i="25"/>
  <c r="D1206" i="25"/>
  <c r="D1178" i="25"/>
  <c r="D1170" i="25"/>
  <c r="D346" i="25"/>
  <c r="D496" i="25"/>
  <c r="D336" i="25"/>
  <c r="D1165" i="25"/>
  <c r="D61" i="25"/>
  <c r="D1390" i="25"/>
  <c r="D882" i="25"/>
  <c r="D840" i="25"/>
  <c r="D919" i="25"/>
  <c r="D838" i="25"/>
  <c r="D839" i="25"/>
  <c r="D1223" i="25"/>
  <c r="D624" i="25"/>
  <c r="D1458" i="25"/>
  <c r="D642" i="25"/>
  <c r="D1457" i="25"/>
  <c r="D702" i="25"/>
  <c r="D625" i="25"/>
  <c r="D767" i="25"/>
  <c r="D607" i="25"/>
  <c r="D1401" i="25"/>
  <c r="D1402" i="25"/>
  <c r="D1400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1376" i="25"/>
  <c r="D598" i="25"/>
  <c r="D599" i="25"/>
  <c r="D600" i="25"/>
  <c r="D419" i="25"/>
  <c r="D601" i="25"/>
  <c r="D632" i="25"/>
  <c r="D1379" i="25"/>
  <c r="D1380" i="25"/>
  <c r="D71" i="25"/>
  <c r="D1392" i="25"/>
  <c r="D274" i="25"/>
  <c r="D314" i="25"/>
  <c r="D825" i="25"/>
  <c r="D16" i="25"/>
  <c r="D1611" i="25"/>
  <c r="D912" i="25"/>
  <c r="D1552" i="25"/>
  <c r="D1102" i="25"/>
  <c r="D925" i="25"/>
  <c r="D1551" i="25"/>
  <c r="D1553" i="25"/>
  <c r="D1478" i="25"/>
  <c r="D1609" i="25"/>
  <c r="D49" i="25"/>
  <c r="D29" i="25"/>
  <c r="D147" i="25"/>
  <c r="D1323" i="25"/>
  <c r="D1322" i="25"/>
  <c r="D1324" i="25"/>
  <c r="D958" i="25"/>
  <c r="D918" i="25"/>
  <c r="D906" i="25"/>
  <c r="D1132" i="25"/>
  <c r="D513" i="25"/>
  <c r="D41" i="25"/>
  <c r="D1610" i="25"/>
  <c r="D479" i="25"/>
  <c r="D526" i="25"/>
  <c r="D401" i="25"/>
  <c r="D938" i="25"/>
  <c r="D1079" i="25"/>
  <c r="D937" i="25"/>
  <c r="D94" i="25"/>
  <c r="D900" i="25"/>
  <c r="D1393" i="25"/>
  <c r="D1325" i="25"/>
  <c r="D1326" i="25"/>
  <c r="D1082" i="25"/>
  <c r="D1080" i="25"/>
  <c r="D1081" i="25"/>
  <c r="D95" i="25"/>
  <c r="D440" i="25"/>
  <c r="D79" i="25"/>
  <c r="D1441" i="25"/>
  <c r="D1433" i="25"/>
  <c r="D265" i="25"/>
  <c r="D229" i="25"/>
  <c r="D563" i="25"/>
  <c r="D972" i="25"/>
  <c r="D1286" i="25"/>
  <c r="D668" i="25"/>
  <c r="D1053" i="25"/>
  <c r="D480" i="25"/>
  <c r="D69" i="25"/>
  <c r="D1005" i="25"/>
  <c r="D582" i="25"/>
  <c r="D1078" i="25"/>
  <c r="D156" i="25"/>
  <c r="D270" i="25"/>
  <c r="D606" i="25"/>
  <c r="D380" i="25"/>
  <c r="D1580" i="25"/>
  <c r="D1581" i="25"/>
  <c r="D1583" i="25"/>
  <c r="D1584" i="25"/>
  <c r="D1585" i="25"/>
  <c r="D1586" i="25"/>
  <c r="D1595" i="25"/>
  <c r="D1598" i="25"/>
  <c r="D1600" i="25"/>
  <c r="D1601" i="25"/>
  <c r="D1602" i="25"/>
  <c r="D1603" i="25"/>
  <c r="D1604" i="25"/>
  <c r="D1605" i="25"/>
  <c r="D1606" i="25"/>
  <c r="D1607" i="25"/>
  <c r="D1612" i="25"/>
  <c r="D1613" i="25"/>
  <c r="D1617" i="25"/>
  <c r="D1618" i="25"/>
  <c r="D1619" i="25"/>
  <c r="D1620" i="25"/>
  <c r="D1621" i="25"/>
  <c r="D1622" i="25"/>
  <c r="D1346" i="25"/>
  <c r="C1581" i="25"/>
  <c r="C1583" i="25"/>
  <c r="C1584" i="25"/>
  <c r="C1585" i="25"/>
  <c r="C1586" i="25"/>
  <c r="C1595" i="25"/>
  <c r="C1598" i="25"/>
  <c r="C1600" i="25"/>
  <c r="C1601" i="25"/>
  <c r="C1602" i="25"/>
  <c r="C1603" i="25"/>
  <c r="C1604" i="25"/>
  <c r="C1605" i="25"/>
  <c r="C1606" i="25"/>
  <c r="C1607" i="25"/>
  <c r="C1612" i="25"/>
  <c r="C1613" i="25"/>
  <c r="C1617" i="25"/>
  <c r="C1618" i="25"/>
  <c r="C1619" i="25"/>
  <c r="C1620" i="25"/>
  <c r="C1621" i="25"/>
  <c r="C1622" i="25"/>
  <c r="C1580" i="25"/>
  <c r="C867" i="25"/>
  <c r="C1260" i="25"/>
  <c r="C1258" i="25"/>
  <c r="C1256" i="25"/>
  <c r="C1064" i="25"/>
  <c r="C1259" i="25"/>
  <c r="C1257" i="25"/>
  <c r="C816" i="25"/>
  <c r="C1333" i="25"/>
  <c r="C1544" i="25"/>
  <c r="C708" i="25"/>
  <c r="C878" i="25"/>
  <c r="C1548" i="25"/>
  <c r="C1506" i="25"/>
  <c r="C841" i="25"/>
  <c r="C542" i="25"/>
  <c r="C903" i="25"/>
  <c r="C904" i="25"/>
  <c r="C1045" i="25"/>
  <c r="C1035" i="25"/>
  <c r="C905" i="25"/>
  <c r="C907" i="25"/>
  <c r="C347" i="25"/>
  <c r="C1168" i="25"/>
  <c r="C873" i="25"/>
  <c r="C1330" i="25"/>
  <c r="C1329" i="25"/>
  <c r="C742" i="25"/>
  <c r="C1498" i="25"/>
  <c r="C1328" i="25"/>
  <c r="C1349" i="25"/>
  <c r="C1348" i="25"/>
  <c r="C1511" i="25"/>
  <c r="C1488" i="25"/>
  <c r="C1224" i="25"/>
  <c r="C743" i="25"/>
  <c r="C859" i="25"/>
  <c r="C1099" i="25"/>
  <c r="C1255" i="25"/>
  <c r="C1332" i="25"/>
  <c r="C874" i="25"/>
  <c r="C315" i="25"/>
  <c r="C1460" i="25"/>
  <c r="C1461" i="25"/>
  <c r="C1499" i="25"/>
  <c r="C327" i="25"/>
  <c r="C709" i="25"/>
  <c r="C449" i="25"/>
  <c r="C886" i="25"/>
  <c r="C1098" i="25"/>
  <c r="C1100" i="25"/>
  <c r="C662" i="25"/>
  <c r="C389" i="25"/>
  <c r="C1235" i="25"/>
  <c r="C794" i="25"/>
  <c r="C247" i="25"/>
  <c r="C131" i="25"/>
  <c r="C935" i="25"/>
  <c r="C942" i="25"/>
  <c r="C710" i="25"/>
  <c r="C633" i="25"/>
  <c r="C360" i="25"/>
  <c r="C1439" i="25"/>
  <c r="C1434" i="25"/>
  <c r="C1438" i="25"/>
  <c r="C1543" i="25"/>
  <c r="C1313" i="25"/>
  <c r="C1314" i="25"/>
  <c r="C1539" i="25"/>
  <c r="C1538" i="25"/>
  <c r="C1542" i="25"/>
  <c r="C1234" i="25"/>
  <c r="C1233" i="25"/>
  <c r="C544" i="25"/>
  <c r="C828" i="25"/>
  <c r="C897" i="25"/>
  <c r="C1469" i="25"/>
  <c r="C1417" i="25"/>
  <c r="C1515" i="25"/>
  <c r="C960" i="25"/>
  <c r="C1477" i="25"/>
  <c r="C1476" i="25"/>
  <c r="C1411" i="25"/>
  <c r="C1412" i="25"/>
  <c r="C550" i="25"/>
  <c r="C926" i="25"/>
  <c r="C922" i="25"/>
  <c r="C375" i="25"/>
  <c r="C785" i="25"/>
  <c r="C1294" i="25"/>
  <c r="C1413" i="25"/>
  <c r="C188" i="25"/>
  <c r="C1088" i="25"/>
  <c r="C1089" i="25"/>
  <c r="C992" i="25"/>
  <c r="C846" i="25"/>
  <c r="C1215" i="25"/>
  <c r="C1230" i="25"/>
  <c r="C1251" i="25"/>
  <c r="C1252" i="25"/>
  <c r="C1266" i="25"/>
  <c r="C1265" i="25"/>
  <c r="C1264" i="25"/>
  <c r="C1263" i="25"/>
  <c r="C1261" i="25"/>
  <c r="C1262" i="25"/>
  <c r="C414" i="25"/>
  <c r="C989" i="25"/>
  <c r="C810" i="25"/>
  <c r="C1415" i="25"/>
  <c r="C908" i="25"/>
  <c r="C1520" i="25"/>
  <c r="C1284" i="25"/>
  <c r="C1282" i="25"/>
  <c r="C1279" i="25"/>
  <c r="C1278" i="25"/>
  <c r="C813" i="25"/>
  <c r="C659" i="25"/>
  <c r="C660" i="25"/>
  <c r="C1127" i="25"/>
  <c r="C536" i="25"/>
  <c r="C661" i="25"/>
  <c r="C1142" i="25"/>
  <c r="C1273" i="25"/>
  <c r="C165" i="25"/>
  <c r="C1550" i="25"/>
  <c r="C817" i="25"/>
  <c r="C819" i="25"/>
  <c r="C901" i="25"/>
  <c r="C1232" i="25"/>
  <c r="C1404" i="25"/>
  <c r="C1351" i="25"/>
  <c r="C1350" i="25"/>
  <c r="C1129" i="25"/>
  <c r="C551" i="25"/>
  <c r="C1120" i="25"/>
  <c r="C1085" i="25"/>
  <c r="C703" i="25"/>
  <c r="C1561" i="25"/>
  <c r="C538" i="25"/>
  <c r="C450" i="25"/>
  <c r="C1177" i="25"/>
  <c r="C1287" i="25"/>
  <c r="C1218" i="25"/>
  <c r="C1212" i="25"/>
  <c r="C1071" i="25"/>
  <c r="C545" i="25"/>
  <c r="C528" i="25"/>
  <c r="C811" i="25"/>
  <c r="C170" i="25"/>
  <c r="C814" i="25"/>
  <c r="C1304" i="25"/>
  <c r="C467" i="25"/>
  <c r="C1195" i="25"/>
  <c r="C1196" i="25"/>
  <c r="C390" i="25"/>
  <c r="C391" i="25"/>
  <c r="C847" i="25"/>
  <c r="C711" i="25"/>
  <c r="C357" i="25"/>
  <c r="C1398" i="25"/>
  <c r="C1296" i="25"/>
  <c r="C909" i="25"/>
  <c r="C1245" i="25"/>
  <c r="C889" i="25"/>
  <c r="C948" i="25"/>
  <c r="C682" i="25"/>
  <c r="C1487" i="25"/>
  <c r="C1486" i="25"/>
  <c r="C683" i="25"/>
  <c r="C970" i="25"/>
  <c r="C1421" i="25"/>
  <c r="C1199" i="25"/>
  <c r="C969" i="25"/>
  <c r="C1200" i="25"/>
  <c r="C755" i="25"/>
  <c r="C644" i="25"/>
  <c r="C1474" i="25"/>
  <c r="C1253" i="25"/>
  <c r="C1063" i="25"/>
  <c r="C142" i="25"/>
  <c r="C1110" i="25"/>
  <c r="C843" i="25"/>
  <c r="C1240" i="25"/>
  <c r="C849" i="25"/>
  <c r="C97" i="25"/>
  <c r="C460" i="25"/>
  <c r="C26" i="25"/>
  <c r="C1362" i="25"/>
  <c r="C1214" i="25"/>
  <c r="C371" i="25"/>
  <c r="C1061" i="25"/>
  <c r="C893" i="25"/>
  <c r="C737" i="25"/>
  <c r="C1475" i="25"/>
  <c r="C1219" i="25"/>
  <c r="C1272" i="25"/>
  <c r="C257" i="25"/>
  <c r="C1000" i="25"/>
  <c r="C818" i="25"/>
  <c r="C999" i="25"/>
  <c r="C1352" i="25"/>
  <c r="C1554" i="25"/>
  <c r="C990" i="25"/>
  <c r="C887" i="25"/>
  <c r="C1228" i="25"/>
  <c r="C1013" i="25"/>
  <c r="C1014" i="25"/>
  <c r="C562" i="25"/>
  <c r="C1363" i="25"/>
  <c r="C1364" i="25"/>
  <c r="C980" i="25"/>
  <c r="C1067" i="25"/>
  <c r="C674" i="25"/>
  <c r="C366" i="25"/>
  <c r="C1290" i="25"/>
  <c r="C462" i="25"/>
  <c r="C684" i="25"/>
  <c r="C888" i="25"/>
  <c r="C1249" i="25"/>
  <c r="C1189" i="25"/>
  <c r="C1492" i="25"/>
  <c r="C372" i="25"/>
  <c r="C1446" i="25"/>
  <c r="C1006" i="25"/>
  <c r="C1450" i="25"/>
  <c r="C474" i="25"/>
  <c r="C982" i="25"/>
  <c r="C1445" i="25"/>
  <c r="C966" i="25"/>
  <c r="C987" i="25"/>
  <c r="C1597" i="25"/>
  <c r="C1449" i="25"/>
  <c r="C848" i="25"/>
  <c r="C1004" i="25"/>
  <c r="C712" i="25"/>
  <c r="C726" i="25"/>
  <c r="C397" i="25"/>
  <c r="C213" i="25"/>
  <c r="C1041" i="25"/>
  <c r="C964" i="25"/>
  <c r="C1044" i="25"/>
  <c r="C963" i="25"/>
  <c r="C1050" i="25"/>
  <c r="C961" i="25"/>
  <c r="C1034" i="25"/>
  <c r="C1038" i="25"/>
  <c r="C965" i="25"/>
  <c r="C1345" i="25"/>
  <c r="C1343" i="25"/>
  <c r="C1341" i="25"/>
  <c r="C1166" i="25"/>
  <c r="C1331" i="25"/>
  <c r="C1047" i="25"/>
  <c r="C962" i="25"/>
  <c r="C50" i="25"/>
  <c r="C1021" i="25"/>
  <c r="C756" i="25"/>
  <c r="C190" i="25"/>
  <c r="C166" i="25"/>
  <c r="C744" i="25"/>
  <c r="C1077" i="25"/>
  <c r="C673" i="25"/>
  <c r="C996" i="25"/>
  <c r="C997" i="25"/>
  <c r="C1213" i="25"/>
  <c r="C929" i="25"/>
  <c r="C1276" i="25"/>
  <c r="C1210" i="25"/>
  <c r="C341" i="25"/>
  <c r="C978" i="25"/>
  <c r="C826" i="25"/>
  <c r="C686" i="25"/>
  <c r="C1226" i="25"/>
  <c r="C1007" i="25"/>
  <c r="C499" i="25"/>
  <c r="C1169" i="25"/>
  <c r="C780" i="25"/>
  <c r="C1062" i="25"/>
  <c r="C1365" i="25"/>
  <c r="C795" i="25"/>
  <c r="C376" i="25"/>
  <c r="C187" i="25"/>
  <c r="C570" i="25"/>
  <c r="C518" i="25"/>
  <c r="C441" i="25"/>
  <c r="C757" i="25"/>
  <c r="C761" i="25"/>
  <c r="C727" i="25"/>
  <c r="C1471" i="25"/>
  <c r="C941" i="25"/>
  <c r="C295" i="25"/>
  <c r="C877" i="25"/>
  <c r="C126" i="25"/>
  <c r="C1494" i="25"/>
  <c r="C820" i="25"/>
  <c r="C921" i="25"/>
  <c r="C885" i="25"/>
  <c r="C914" i="25"/>
  <c r="C289" i="25"/>
  <c r="C1241" i="25"/>
  <c r="C290" i="25"/>
  <c r="C821" i="25"/>
  <c r="C1303" i="25"/>
  <c r="C844" i="25"/>
  <c r="C394" i="25"/>
  <c r="C822" i="25"/>
  <c r="C481" i="25"/>
  <c r="C1375" i="25"/>
  <c r="C955" i="25"/>
  <c r="C1545" i="25"/>
  <c r="C1377" i="25"/>
  <c r="C1524" i="25"/>
  <c r="C850" i="25"/>
  <c r="C1525" i="25"/>
  <c r="C1371" i="25"/>
  <c r="C1373" i="25"/>
  <c r="C1522" i="25"/>
  <c r="C1374" i="25"/>
  <c r="C1523" i="25"/>
  <c r="C1237" i="25"/>
  <c r="C1310" i="25"/>
  <c r="C1231" i="25"/>
  <c r="C1020" i="25"/>
  <c r="C1355" i="25"/>
  <c r="C1354" i="25"/>
  <c r="C293" i="25"/>
  <c r="C890" i="25"/>
  <c r="C150" i="25"/>
  <c r="C728" i="25"/>
  <c r="C541" i="25"/>
  <c r="C1366" i="25"/>
  <c r="C634" i="25"/>
  <c r="C1394" i="25"/>
  <c r="C729" i="25"/>
  <c r="C803" i="25"/>
  <c r="C876" i="25"/>
  <c r="C675" i="25"/>
  <c r="C1484" i="25"/>
  <c r="C549" i="25"/>
  <c r="C869" i="25"/>
  <c r="C796" i="25"/>
  <c r="C1479" i="25"/>
  <c r="C1480" i="25"/>
  <c r="C1115" i="25"/>
  <c r="C930" i="25"/>
  <c r="C1422" i="25"/>
  <c r="C1367" i="25"/>
  <c r="C1368" i="25"/>
  <c r="C1114" i="25"/>
  <c r="C253" i="25"/>
  <c r="C1370" i="25"/>
  <c r="C911" i="25"/>
  <c r="C1369" i="25"/>
  <c r="C1277" i="25"/>
  <c r="C1495" i="25"/>
  <c r="C1501" i="25"/>
  <c r="C940" i="25"/>
  <c r="C1382" i="25"/>
  <c r="C1437" i="25"/>
  <c r="C1353" i="25"/>
  <c r="C910" i="25"/>
  <c r="C781" i="25"/>
  <c r="C1558" i="25"/>
  <c r="C1560" i="25"/>
  <c r="C1432" i="25"/>
  <c r="C1431" i="25"/>
  <c r="C1407" i="25"/>
  <c r="C1408" i="25"/>
  <c r="C1547" i="25"/>
  <c r="C33" i="25"/>
  <c r="C145" i="25"/>
  <c r="C1032" i="25"/>
  <c r="C244" i="25"/>
  <c r="C687" i="25"/>
  <c r="C1097" i="25"/>
  <c r="C613" i="25"/>
  <c r="C183" i="25"/>
  <c r="C812" i="25"/>
  <c r="C870" i="25"/>
  <c r="C24" i="25"/>
  <c r="C635" i="25"/>
  <c r="C1608" i="25"/>
  <c r="C658" i="25"/>
  <c r="C636" i="25"/>
  <c r="C151" i="25"/>
  <c r="C184" i="25"/>
  <c r="C38" i="25"/>
  <c r="C129" i="25"/>
  <c r="C1466" i="25"/>
  <c r="C174" i="25"/>
  <c r="C1156" i="25"/>
  <c r="C1503" i="25"/>
  <c r="C1157" i="25"/>
  <c r="C1158" i="25"/>
  <c r="C1159" i="25"/>
  <c r="C1420" i="25"/>
  <c r="C798" i="25"/>
  <c r="C181" i="25"/>
  <c r="C548" i="25"/>
  <c r="C1315" i="25"/>
  <c r="C1016" i="25"/>
  <c r="C9" i="25"/>
  <c r="C1615" i="25"/>
  <c r="C1143" i="25"/>
  <c r="C316" i="25"/>
  <c r="C1614" i="25"/>
  <c r="C1144" i="25"/>
  <c r="C230" i="25"/>
  <c r="C1209" i="25"/>
  <c r="C154" i="25"/>
  <c r="C64" i="25"/>
  <c r="C1358" i="25"/>
  <c r="C65" i="25"/>
  <c r="C1179" i="25"/>
  <c r="C786" i="25"/>
  <c r="C426" i="25"/>
  <c r="C317" i="25"/>
  <c r="C533" i="25"/>
  <c r="C792" i="25"/>
  <c r="C1248" i="25"/>
  <c r="C951" i="25"/>
  <c r="C1563" i="25"/>
  <c r="C1416" i="25"/>
  <c r="C1121" i="25"/>
  <c r="C215" i="25"/>
  <c r="C386" i="25"/>
  <c r="C514" i="25"/>
  <c r="C791" i="25"/>
  <c r="C1456" i="25"/>
  <c r="C1455" i="25"/>
  <c r="C1454" i="25"/>
  <c r="C367" i="25"/>
  <c r="C641" i="25"/>
  <c r="C1562" i="25"/>
  <c r="C1372" i="25"/>
  <c r="C671" i="25"/>
  <c r="C1428" i="25"/>
  <c r="C1426" i="25"/>
  <c r="C125" i="25"/>
  <c r="C1139" i="25"/>
  <c r="C1481" i="25"/>
  <c r="C1148" i="25"/>
  <c r="C1327" i="25"/>
  <c r="C669" i="25"/>
  <c r="C1225" i="25"/>
  <c r="C1429" i="25"/>
  <c r="C672" i="25"/>
  <c r="C1056" i="25"/>
  <c r="C928" i="25"/>
  <c r="C194" i="25"/>
  <c r="C1113" i="25"/>
  <c r="C43" i="25"/>
  <c r="C1167" i="25"/>
  <c r="C615" i="25"/>
  <c r="C1440" i="25"/>
  <c r="C576" i="25"/>
  <c r="C1238" i="25"/>
  <c r="C759" i="25"/>
  <c r="C1359" i="25"/>
  <c r="C15" i="25"/>
  <c r="C21" i="25"/>
  <c r="C1186" i="25"/>
  <c r="C408" i="25"/>
  <c r="C1593" i="25"/>
  <c r="C328" i="25"/>
  <c r="C1203" i="25"/>
  <c r="C96" i="25"/>
  <c r="C923" i="25"/>
  <c r="C787" i="25"/>
  <c r="C1133" i="25"/>
  <c r="C1337" i="25"/>
  <c r="C539" i="25"/>
  <c r="C178" i="25"/>
  <c r="C646" i="25"/>
  <c r="C626" i="25"/>
  <c r="C1124" i="25"/>
  <c r="C1208" i="25"/>
  <c r="C556" i="25"/>
  <c r="C1467" i="25"/>
  <c r="C762" i="25"/>
  <c r="C3" i="25"/>
  <c r="C1274" i="25"/>
  <c r="C1275" i="25"/>
  <c r="C155" i="25"/>
  <c r="C1130" i="25"/>
  <c r="C1174" i="25"/>
  <c r="C323" i="25"/>
  <c r="C1381" i="25"/>
  <c r="C89" i="25"/>
  <c r="C979" i="25"/>
  <c r="C975" i="25"/>
  <c r="C465" i="25"/>
  <c r="C359" i="25"/>
  <c r="C179" i="25"/>
  <c r="C383" i="25"/>
  <c r="C515" i="25"/>
  <c r="C466" i="25"/>
  <c r="C1072" i="25"/>
  <c r="C409" i="25"/>
  <c r="C350" i="25"/>
  <c r="C645" i="25"/>
  <c r="C611" i="25"/>
  <c r="C670" i="25"/>
  <c r="C1482" i="25"/>
  <c r="C656" i="25"/>
  <c r="C685" i="25"/>
  <c r="C309" i="25"/>
  <c r="C1058" i="25"/>
  <c r="C105" i="25"/>
  <c r="C915" i="25"/>
  <c r="C1083" i="25"/>
  <c r="C1271" i="25"/>
  <c r="C1270" i="25"/>
  <c r="C851" i="25"/>
  <c r="C565" i="25"/>
  <c r="C199" i="25"/>
  <c r="C1033" i="25"/>
  <c r="C120" i="25"/>
  <c r="C602" i="25"/>
  <c r="C349" i="25"/>
  <c r="C149" i="25"/>
  <c r="C12" i="25"/>
  <c r="C191" i="25"/>
  <c r="C561" i="25"/>
  <c r="C879" i="25"/>
  <c r="C1180" i="25"/>
  <c r="C55" i="25"/>
  <c r="C1493" i="25"/>
  <c r="C271" i="25"/>
  <c r="C99" i="25"/>
  <c r="C217" i="25"/>
  <c r="C159" i="25"/>
  <c r="C894" i="25"/>
  <c r="C616" i="25"/>
  <c r="C415" i="25"/>
  <c r="C1591" i="25"/>
  <c r="C461" i="25"/>
  <c r="C603" i="25"/>
  <c r="C1590" i="25"/>
  <c r="C1171" i="25"/>
  <c r="C1280" i="25"/>
  <c r="C403" i="25"/>
  <c r="C100" i="25"/>
  <c r="C1340" i="25"/>
  <c r="C203" i="25"/>
  <c r="C1010" i="25"/>
  <c r="C845" i="25"/>
  <c r="C1243" i="25"/>
  <c r="C1227" i="25"/>
  <c r="C1347" i="25"/>
  <c r="C1163" i="25"/>
  <c r="C284" i="25"/>
  <c r="C842" i="25"/>
  <c r="C139" i="25"/>
  <c r="C242" i="25"/>
  <c r="C52" i="25"/>
  <c r="C827" i="25"/>
  <c r="C11" i="25"/>
  <c r="C435" i="25"/>
  <c r="C1154" i="25"/>
  <c r="C1155" i="25"/>
  <c r="C348" i="25"/>
  <c r="C337" i="25"/>
  <c r="C164" i="25"/>
  <c r="C1055" i="25"/>
  <c r="C1123" i="25"/>
  <c r="C1360" i="25"/>
  <c r="C277" i="25"/>
  <c r="C1533" i="25"/>
  <c r="C356" i="25"/>
  <c r="C1054" i="25"/>
  <c r="C746" i="25"/>
  <c r="C1397" i="25"/>
  <c r="C1470" i="25"/>
  <c r="C1435" i="25"/>
  <c r="C1436" i="25"/>
  <c r="C58" i="25"/>
  <c r="C566" i="25"/>
  <c r="C553" i="25"/>
  <c r="C152" i="25"/>
  <c r="C1029" i="25"/>
  <c r="C1028" i="25"/>
  <c r="C730" i="25"/>
  <c r="C338" i="25"/>
  <c r="C308" i="25"/>
  <c r="C1068" i="25"/>
  <c r="C1519" i="25"/>
  <c r="C269" i="25"/>
  <c r="C1092" i="25"/>
  <c r="C771" i="25"/>
  <c r="C171" i="25"/>
  <c r="C917" i="25"/>
  <c r="C1193" i="25"/>
  <c r="C1194" i="25"/>
  <c r="C117" i="25"/>
  <c r="C471" i="25"/>
  <c r="C571" i="25"/>
  <c r="C713" i="25"/>
  <c r="C1395" i="25"/>
  <c r="C427" i="25"/>
  <c r="C279" i="25"/>
  <c r="C259" i="25"/>
  <c r="C478" i="25"/>
  <c r="C497" i="25"/>
  <c r="C420" i="25"/>
  <c r="C115" i="25"/>
  <c r="C405" i="25"/>
  <c r="C192" i="25"/>
  <c r="C300" i="25"/>
  <c r="C1285" i="25"/>
  <c r="C421" i="25"/>
  <c r="C1532" i="25"/>
  <c r="C1531" i="25"/>
  <c r="C436" i="25"/>
  <c r="C1043" i="25"/>
  <c r="C968" i="25"/>
  <c r="C361" i="25"/>
  <c r="C643" i="25"/>
  <c r="C1419" i="25"/>
  <c r="C343" i="25"/>
  <c r="C444" i="25"/>
  <c r="C243" i="25"/>
  <c r="C993" i="25"/>
  <c r="C647" i="25"/>
  <c r="C392" i="25"/>
  <c r="C393" i="25"/>
  <c r="C608" i="25"/>
  <c r="C329" i="25"/>
  <c r="C445" i="25"/>
  <c r="C1105" i="25"/>
  <c r="C913" i="25"/>
  <c r="C221" i="25"/>
  <c r="C617" i="25"/>
  <c r="C410" i="25"/>
  <c r="C86" i="25"/>
  <c r="C256" i="25"/>
  <c r="C488" i="25"/>
  <c r="C884" i="25"/>
  <c r="C78" i="25"/>
  <c r="C451" i="25"/>
  <c r="C443" i="25"/>
  <c r="C1141" i="25"/>
  <c r="C109" i="25"/>
  <c r="C788" i="25"/>
  <c r="C245" i="25"/>
  <c r="C1106" i="25"/>
  <c r="C260" i="25"/>
  <c r="C208" i="25"/>
  <c r="C255" i="25"/>
  <c r="C92" i="25"/>
  <c r="C177" i="25"/>
  <c r="C429" i="25"/>
  <c r="C351" i="25"/>
  <c r="C1424" i="25"/>
  <c r="C1220" i="25"/>
  <c r="C1184" i="25"/>
  <c r="C1183" i="25"/>
  <c r="C1425" i="25"/>
  <c r="C84" i="25"/>
  <c r="C261" i="25"/>
  <c r="C224" i="25"/>
  <c r="C950" i="25"/>
  <c r="C557" i="25"/>
  <c r="C1117" i="25"/>
  <c r="C1107" i="25"/>
  <c r="C745" i="25"/>
  <c r="C216" i="25"/>
  <c r="C953" i="25"/>
  <c r="C282" i="25"/>
  <c r="C352" i="25"/>
  <c r="C714" i="25"/>
  <c r="C936" i="25"/>
  <c r="C1087" i="25"/>
  <c r="C1011" i="25"/>
  <c r="C454" i="25"/>
  <c r="C667" i="25"/>
  <c r="C452" i="25"/>
  <c r="C288" i="25"/>
  <c r="C1001" i="25"/>
  <c r="C977" i="25"/>
  <c r="C353" i="25"/>
  <c r="C1205" i="25"/>
  <c r="C189" i="25"/>
  <c r="C1509" i="25"/>
  <c r="C731" i="25"/>
  <c r="C1128" i="25"/>
  <c r="C14" i="25"/>
  <c r="C558" i="25"/>
  <c r="C459" i="25"/>
  <c r="C207" i="25"/>
  <c r="C412" i="25"/>
  <c r="C377" i="25"/>
  <c r="C324" i="25"/>
  <c r="C373" i="25"/>
  <c r="C220" i="25"/>
  <c r="C37" i="25"/>
  <c r="C1500" i="25"/>
  <c r="C760" i="25"/>
  <c r="C430" i="25"/>
  <c r="C852" i="25"/>
  <c r="C1221" i="25"/>
  <c r="C1150" i="25"/>
  <c r="C688" i="25"/>
  <c r="C957" i="25"/>
  <c r="C676" i="25"/>
  <c r="C325" i="25"/>
  <c r="C1247" i="25"/>
  <c r="C508" i="25"/>
  <c r="C106" i="25"/>
  <c r="C505" i="25"/>
  <c r="C232" i="25"/>
  <c r="C519" i="25"/>
  <c r="C1546" i="25"/>
  <c r="C168" i="25"/>
  <c r="C413" i="25"/>
  <c r="C1549" i="25"/>
  <c r="C489" i="25"/>
  <c r="C797" i="25"/>
  <c r="C490" i="25"/>
  <c r="C342" i="25"/>
  <c r="C262" i="25"/>
  <c r="C872" i="25"/>
  <c r="C858" i="25"/>
  <c r="C1236" i="25"/>
  <c r="C399" i="25"/>
  <c r="C754" i="25"/>
  <c r="C1453" i="25"/>
  <c r="C433" i="25"/>
  <c r="C1101" i="25"/>
  <c r="C263" i="25"/>
  <c r="C301" i="25"/>
  <c r="C559" i="25"/>
  <c r="C264" i="25"/>
  <c r="C1059" i="25"/>
  <c r="C302" i="25"/>
  <c r="C233" i="25"/>
  <c r="C185" i="25"/>
  <c r="C1556" i="25"/>
  <c r="C1555" i="25"/>
  <c r="C1557" i="25"/>
  <c r="C1149" i="25"/>
  <c r="C976" i="25"/>
  <c r="C853" i="25"/>
  <c r="C1447" i="25"/>
  <c r="C1451" i="25"/>
  <c r="C1066" i="25"/>
  <c r="C1318" i="25"/>
  <c r="C984" i="25"/>
  <c r="C1596" i="25"/>
  <c r="C1409" i="25"/>
  <c r="C463" i="25"/>
  <c r="C991" i="25"/>
  <c r="C949" i="25"/>
  <c r="C305" i="25"/>
  <c r="C1201" i="25"/>
  <c r="C77" i="25"/>
  <c r="C306" i="25"/>
  <c r="C161" i="25"/>
  <c r="C1198" i="25"/>
  <c r="C564" i="25"/>
  <c r="C1204" i="25"/>
  <c r="C875" i="25"/>
  <c r="C17" i="25"/>
  <c r="C560" i="25"/>
  <c r="C297" i="25"/>
  <c r="C834" i="25"/>
  <c r="C143" i="25"/>
  <c r="C1267" i="25"/>
  <c r="C1268" i="25"/>
  <c r="C455" i="25"/>
  <c r="C1137" i="25"/>
  <c r="C110" i="25"/>
  <c r="C456" i="25"/>
  <c r="C1136" i="25"/>
  <c r="C111" i="25"/>
  <c r="C56" i="25"/>
  <c r="C956" i="25"/>
  <c r="C1229" i="25"/>
  <c r="C1182" i="25"/>
  <c r="C610" i="25"/>
  <c r="C770" i="25"/>
  <c r="C62" i="25"/>
  <c r="C1084" i="25"/>
  <c r="C423" i="25"/>
  <c r="C1216" i="25"/>
  <c r="C655" i="25"/>
  <c r="C107" i="25"/>
  <c r="C1119" i="25"/>
  <c r="C1571" i="25"/>
  <c r="C1118" i="25"/>
  <c r="C1570" i="25"/>
  <c r="C246" i="25"/>
  <c r="C1578" i="25"/>
  <c r="C1060" i="25"/>
  <c r="C442" i="25"/>
  <c r="C535" i="25"/>
  <c r="C1592" i="25"/>
  <c r="C1138" i="25"/>
  <c r="C689" i="25"/>
  <c r="C1616" i="25"/>
  <c r="C985" i="25"/>
  <c r="C1116" i="25"/>
  <c r="C1027" i="25"/>
  <c r="C387" i="25"/>
  <c r="C1306" i="25"/>
  <c r="C1496" i="25"/>
  <c r="C1305" i="25"/>
  <c r="C725" i="25"/>
  <c r="C1147" i="25"/>
  <c r="C34" i="25"/>
  <c r="C530" i="25"/>
  <c r="C1269" i="25"/>
  <c r="C241" i="25"/>
  <c r="C87" i="25"/>
  <c r="C1160" i="25"/>
  <c r="C1191" i="25"/>
  <c r="C249" i="25"/>
  <c r="C1624" i="25"/>
  <c r="C747" i="25"/>
  <c r="C1566" i="25"/>
  <c r="C1565" i="25"/>
  <c r="C924" i="25"/>
  <c r="C428" i="25"/>
  <c r="C167" i="25"/>
  <c r="C1575" i="25"/>
  <c r="C31" i="25"/>
  <c r="C83" i="25"/>
  <c r="C522" i="25"/>
  <c r="C1589" i="25"/>
  <c r="C162" i="25"/>
  <c r="C724" i="25"/>
  <c r="C231" i="25"/>
  <c r="C648" i="25"/>
  <c r="C1175" i="25"/>
  <c r="C1176" i="25"/>
  <c r="C1448" i="25"/>
  <c r="C330" i="25"/>
  <c r="C48" i="25"/>
  <c r="C1289" i="25"/>
  <c r="C1075" i="25"/>
  <c r="C103" i="25"/>
  <c r="C209" i="25"/>
  <c r="C101" i="25"/>
  <c r="C158" i="25"/>
  <c r="C98" i="25"/>
  <c r="C388" i="25"/>
  <c r="C732" i="25"/>
  <c r="C534" i="25"/>
  <c r="C1108" i="25"/>
  <c r="C1485" i="25"/>
  <c r="C36" i="25"/>
  <c r="C1540" i="25"/>
  <c r="C141" i="25"/>
  <c r="C664" i="25"/>
  <c r="C46" i="25"/>
  <c r="C1569" i="25"/>
  <c r="C944" i="25"/>
  <c r="C939" i="25"/>
  <c r="C1568" i="25"/>
  <c r="C920" i="25"/>
  <c r="C127" i="25"/>
  <c r="C1625" i="25"/>
  <c r="C42" i="25"/>
  <c r="C1308" i="25"/>
  <c r="C195" i="25"/>
  <c r="C272" i="25"/>
  <c r="C531" i="25"/>
  <c r="C891" i="25"/>
  <c r="C1126" i="25"/>
  <c r="C1423" i="25"/>
  <c r="C1567" i="25"/>
  <c r="C1527" i="25"/>
  <c r="C1508" i="25"/>
  <c r="C861" i="25"/>
  <c r="C868" i="25"/>
  <c r="C1507" i="25"/>
  <c r="C201" i="25"/>
  <c r="C1052" i="25"/>
  <c r="C135" i="25"/>
  <c r="C1357" i="25"/>
  <c r="C1037" i="25"/>
  <c r="C967" i="25"/>
  <c r="C916" i="25"/>
  <c r="C543" i="25"/>
  <c r="C895" i="25"/>
  <c r="C927" i="25"/>
  <c r="C1134" i="25"/>
  <c r="C862" i="25"/>
  <c r="C446" i="25"/>
  <c r="C136" i="25"/>
  <c r="C509" i="25"/>
  <c r="C1003" i="25"/>
  <c r="C1002" i="25"/>
  <c r="C1444" i="25"/>
  <c r="C1250" i="25"/>
  <c r="C554" i="25"/>
  <c r="C222" i="25"/>
  <c r="C303" i="25"/>
  <c r="C27" i="25"/>
  <c r="C573" i="25"/>
  <c r="C223" i="25"/>
  <c r="C28" i="25"/>
  <c r="C225" i="25"/>
  <c r="C30" i="25"/>
  <c r="C73" i="25"/>
  <c r="C1291" i="25"/>
  <c r="C331" i="25"/>
  <c r="C1301" i="25"/>
  <c r="C214" i="25"/>
  <c r="C959" i="25"/>
  <c r="C137" i="25"/>
  <c r="C163" i="25"/>
  <c r="C694" i="25"/>
  <c r="C476" i="25"/>
  <c r="C507" i="25"/>
  <c r="C148" i="25"/>
  <c r="C1112" i="25"/>
  <c r="C326" i="25"/>
  <c r="C211" i="25"/>
  <c r="C1146" i="25"/>
  <c r="C93" i="25"/>
  <c r="C540" i="25"/>
  <c r="C1311" i="25"/>
  <c r="C1073" i="25"/>
  <c r="C1239" i="25"/>
  <c r="C114" i="25"/>
  <c r="C304" i="25"/>
  <c r="C772" i="25"/>
  <c r="C226" i="25"/>
  <c r="C121" i="25"/>
  <c r="C896" i="25"/>
  <c r="C516" i="25"/>
  <c r="C815" i="25"/>
  <c r="C779" i="25"/>
  <c r="C447" i="25"/>
  <c r="C234" i="25"/>
  <c r="C1172" i="25"/>
  <c r="C1526" i="25"/>
  <c r="C113" i="25"/>
  <c r="C1008" i="25"/>
  <c r="C310" i="25"/>
  <c r="C332" i="25"/>
  <c r="C74" i="25"/>
  <c r="C487" i="25"/>
  <c r="C1104" i="25"/>
  <c r="C1103" i="25"/>
  <c r="C521" i="25"/>
  <c r="C569" i="25"/>
  <c r="C1295" i="25"/>
  <c r="C1095" i="25"/>
  <c r="C860" i="25"/>
  <c r="C773" i="25"/>
  <c r="C883" i="25"/>
  <c r="C1462" i="25"/>
  <c r="C568" i="25"/>
  <c r="C196" i="25"/>
  <c r="C1594" i="25"/>
  <c r="C547" i="25"/>
  <c r="C1564" i="25"/>
  <c r="C763" i="25"/>
  <c r="C39" i="25"/>
  <c r="C1489" i="25"/>
  <c r="C1490" i="25"/>
  <c r="C448" i="25"/>
  <c r="C994" i="25"/>
  <c r="C132" i="25"/>
  <c r="C210" i="25"/>
  <c r="C57" i="25"/>
  <c r="C764" i="25"/>
  <c r="C1387" i="25"/>
  <c r="C637" i="25"/>
  <c r="C133" i="25"/>
  <c r="C47" i="25"/>
  <c r="C294" i="25"/>
  <c r="C715" i="25"/>
  <c r="C609" i="25"/>
  <c r="C1135" i="25"/>
  <c r="C239" i="25"/>
  <c r="C1472" i="25"/>
  <c r="C649" i="25"/>
  <c r="C318" i="25"/>
  <c r="C88" i="25"/>
  <c r="C1030" i="25"/>
  <c r="C362" i="25"/>
  <c r="C567" i="25"/>
  <c r="C733" i="25"/>
  <c r="C311" i="25"/>
  <c r="C138" i="25"/>
  <c r="C1093" i="25"/>
  <c r="C475" i="25"/>
  <c r="C604" i="25"/>
  <c r="C491" i="25"/>
  <c r="C758" i="25"/>
  <c r="C25" i="25"/>
  <c r="C793" i="25"/>
  <c r="C748" i="25"/>
  <c r="C510" i="25"/>
  <c r="C59" i="25"/>
  <c r="C716" i="25"/>
  <c r="C424" i="25"/>
  <c r="C618" i="25"/>
  <c r="C119" i="25"/>
  <c r="C437" i="25"/>
  <c r="C492" i="25"/>
  <c r="C717" i="25"/>
  <c r="C212" i="25"/>
  <c r="C416" i="25"/>
  <c r="C577" i="25"/>
  <c r="C578" i="25"/>
  <c r="C628" i="25"/>
  <c r="C947" i="25"/>
  <c r="C546" i="25"/>
  <c r="C1463" i="25"/>
  <c r="C1427" i="25"/>
  <c r="C1535" i="25"/>
  <c r="C1464" i="25"/>
  <c r="C946" i="25"/>
  <c r="C1530" i="25"/>
  <c r="C933" i="25"/>
  <c r="C200" i="25"/>
  <c r="C1317" i="25"/>
  <c r="C248" i="25"/>
  <c r="C1336" i="25"/>
  <c r="C1541" i="25"/>
  <c r="C629" i="25"/>
  <c r="C280" i="25"/>
  <c r="C734" i="25"/>
  <c r="C384" i="25"/>
  <c r="C287" i="25"/>
  <c r="C108" i="25"/>
  <c r="C1512" i="25"/>
  <c r="C1513" i="25"/>
  <c r="C665" i="25"/>
  <c r="C627" i="25"/>
  <c r="C45" i="25"/>
  <c r="C1514" i="25"/>
  <c r="C619" i="25"/>
  <c r="C235" i="25"/>
  <c r="C66" i="25"/>
  <c r="C1320" i="25"/>
  <c r="C1321" i="25"/>
  <c r="C718" i="25"/>
  <c r="C782" i="25"/>
  <c r="C666" i="25"/>
  <c r="C527" i="25"/>
  <c r="C1468" i="25"/>
  <c r="C705" i="25"/>
  <c r="C374" i="25"/>
  <c r="C70" i="25"/>
  <c r="C1187" i="25"/>
  <c r="C72" i="25"/>
  <c r="C774" i="25"/>
  <c r="C130" i="25"/>
  <c r="C690" i="25"/>
  <c r="C620" i="25"/>
  <c r="C319" i="25"/>
  <c r="C438" i="25"/>
  <c r="C500" i="25"/>
  <c r="C320" i="25"/>
  <c r="C493" i="25"/>
  <c r="C1024" i="25"/>
  <c r="C1017" i="25"/>
  <c r="C1153" i="25"/>
  <c r="C973" i="25"/>
  <c r="C60" i="25"/>
  <c r="C1152" i="25"/>
  <c r="C677" i="25"/>
  <c r="C638" i="25"/>
  <c r="C1094" i="25"/>
  <c r="C160" i="25"/>
  <c r="C1465" i="25"/>
  <c r="C719" i="25"/>
  <c r="C775" i="25"/>
  <c r="C75" i="25"/>
  <c r="C704" i="25"/>
  <c r="C943" i="25"/>
  <c r="C1246" i="25"/>
  <c r="C157" i="25"/>
  <c r="C678" i="25"/>
  <c r="C1151" i="25"/>
  <c r="C749" i="25"/>
  <c r="C396" i="25"/>
  <c r="C180" i="25"/>
  <c r="C1410" i="25"/>
  <c r="C525" i="25"/>
  <c r="C76" i="25"/>
  <c r="C621" i="25"/>
  <c r="C172" i="25"/>
  <c r="C1573" i="25"/>
  <c r="C344" i="25"/>
  <c r="C988" i="25"/>
  <c r="C1579" i="25"/>
  <c r="C140" i="25"/>
  <c r="C1529" i="25"/>
  <c r="C1528" i="25"/>
  <c r="C983" i="25"/>
  <c r="C986" i="25"/>
  <c r="C1582" i="25"/>
  <c r="C931" i="25"/>
  <c r="C898" i="25"/>
  <c r="C1065" i="25"/>
  <c r="C431" i="25"/>
  <c r="C128" i="25"/>
  <c r="C663" i="25"/>
  <c r="C464" i="25"/>
  <c r="C395" i="25"/>
  <c r="C340" i="25"/>
  <c r="C53" i="25"/>
  <c r="C116" i="25"/>
  <c r="C67" i="25"/>
  <c r="C1217" i="25"/>
  <c r="C1442" i="25"/>
  <c r="C339" i="25"/>
  <c r="C1069" i="25"/>
  <c r="C1070" i="25"/>
  <c r="C902" i="25"/>
  <c r="C1452" i="25"/>
  <c r="C1399" i="25"/>
  <c r="C1026" i="25"/>
  <c r="C1443" i="25"/>
  <c r="C417" i="25"/>
  <c r="C285" i="25"/>
  <c r="C1131" i="25"/>
  <c r="C1396" i="25"/>
  <c r="C614" i="25"/>
  <c r="C470" i="25"/>
  <c r="C572" i="25"/>
  <c r="C1378" i="25"/>
  <c r="C1361" i="25"/>
  <c r="C934" i="25"/>
  <c r="C1385" i="25"/>
  <c r="C1297" i="25"/>
  <c r="C945" i="25"/>
  <c r="C863" i="25"/>
  <c r="C691" i="25"/>
  <c r="C751" i="25"/>
  <c r="C765" i="25"/>
  <c r="C1383" i="25"/>
  <c r="C1623" i="25"/>
  <c r="C1521" i="25"/>
  <c r="C1414" i="25"/>
  <c r="C1430" i="25"/>
  <c r="C501" i="25"/>
  <c r="C1140" i="25"/>
  <c r="C124" i="25"/>
  <c r="C1588" i="25"/>
  <c r="C258" i="25"/>
  <c r="C829" i="25"/>
  <c r="C650" i="25"/>
  <c r="C378" i="25"/>
  <c r="C854" i="25"/>
  <c r="C1293" i="25"/>
  <c r="C368" i="25"/>
  <c r="C830" i="25"/>
  <c r="C692" i="25"/>
  <c r="C720" i="25"/>
  <c r="C218" i="25"/>
  <c r="C291" i="25"/>
  <c r="C693" i="25"/>
  <c r="C369" i="25"/>
  <c r="C398" i="25"/>
  <c r="C4" i="25"/>
  <c r="C5" i="25"/>
  <c r="C7" i="25"/>
  <c r="C6" i="25"/>
  <c r="C321" i="25"/>
  <c r="C292" i="25"/>
  <c r="C298" i="25"/>
  <c r="C855" i="25"/>
  <c r="C750" i="25"/>
  <c r="C1384" i="25"/>
  <c r="C134" i="25"/>
  <c r="C736" i="25"/>
  <c r="C204" i="25"/>
  <c r="C1074" i="25"/>
  <c r="C520" i="25"/>
  <c r="C197" i="25"/>
  <c r="C333" i="25"/>
  <c r="C411" i="25"/>
  <c r="C80" i="25"/>
  <c r="C735" i="25"/>
  <c r="C299" i="25"/>
  <c r="C1502" i="25"/>
  <c r="C1403" i="25"/>
  <c r="C1406" i="25"/>
  <c r="C1405" i="25"/>
  <c r="C805" i="25"/>
  <c r="C823" i="25"/>
  <c r="C776" i="25"/>
  <c r="C804" i="25"/>
  <c r="C1090" i="25"/>
  <c r="C1091" i="25"/>
  <c r="C880" i="25"/>
  <c r="C766" i="25"/>
  <c r="C169" i="25"/>
  <c r="C176" i="25"/>
  <c r="C483" i="25"/>
  <c r="C468" i="25"/>
  <c r="C824" i="25"/>
  <c r="C523" i="25"/>
  <c r="C575" i="25"/>
  <c r="C1040" i="25"/>
  <c r="C622" i="25"/>
  <c r="C406" i="25"/>
  <c r="C322" i="25"/>
  <c r="C1344" i="25"/>
  <c r="C1342" i="25"/>
  <c r="C1111" i="25"/>
  <c r="C494" i="25"/>
  <c r="C472" i="25"/>
  <c r="C695" i="25"/>
  <c r="C1025" i="25"/>
  <c r="C1497" i="25"/>
  <c r="C552" i="25"/>
  <c r="C227" i="25"/>
  <c r="C495" i="25"/>
  <c r="C498" i="25"/>
  <c r="C35" i="25"/>
  <c r="C173" i="25"/>
  <c r="C769" i="25"/>
  <c r="C425" i="25"/>
  <c r="C236" i="25"/>
  <c r="C1537" i="25"/>
  <c r="C385" i="25"/>
  <c r="C123" i="25"/>
  <c r="C738" i="25"/>
  <c r="C112" i="25"/>
  <c r="C740" i="25"/>
  <c r="C8" i="25"/>
  <c r="C1188" i="25"/>
  <c r="C1534" i="25"/>
  <c r="C806" i="25"/>
  <c r="C432" i="25"/>
  <c r="C502" i="25"/>
  <c r="C439" i="25"/>
  <c r="C275" i="25"/>
  <c r="C998" i="25"/>
  <c r="C1161" i="25"/>
  <c r="C68" i="25"/>
  <c r="C13" i="25"/>
  <c r="C721" i="25"/>
  <c r="C1302" i="25"/>
  <c r="C808" i="25"/>
  <c r="C783" i="25"/>
  <c r="C799" i="25"/>
  <c r="C1504" i="25"/>
  <c r="C1505" i="25"/>
  <c r="C358" i="25"/>
  <c r="C1173" i="25"/>
  <c r="C1009" i="25"/>
  <c r="C146" i="25"/>
  <c r="C10" i="25"/>
  <c r="C506" i="25"/>
  <c r="C283" i="25"/>
  <c r="C254" i="25"/>
  <c r="C252" i="25"/>
  <c r="C807" i="25"/>
  <c r="C697" i="25"/>
  <c r="C51" i="25"/>
  <c r="C1491" i="25"/>
  <c r="C864" i="25"/>
  <c r="C469" i="25"/>
  <c r="C871" i="25"/>
  <c r="C532" i="25"/>
  <c r="C345" i="25"/>
  <c r="C699" i="25"/>
  <c r="C698" i="25"/>
  <c r="C1307" i="25"/>
  <c r="C517" i="25"/>
  <c r="C753" i="25"/>
  <c r="C630" i="25"/>
  <c r="C524" i="25"/>
  <c r="C612" i="25"/>
  <c r="C1418" i="25"/>
  <c r="C482" i="25"/>
  <c r="C1076" i="25"/>
  <c r="C278" i="25"/>
  <c r="C457" i="25"/>
  <c r="C1292" i="25"/>
  <c r="C1510" i="25"/>
  <c r="C205" i="25"/>
  <c r="C1319" i="25"/>
  <c r="C182" i="25"/>
  <c r="C354" i="25"/>
  <c r="C144" i="25"/>
  <c r="C706" i="25"/>
  <c r="C90" i="25"/>
  <c r="C1096" i="25"/>
  <c r="C579" i="25"/>
  <c r="C18" i="25"/>
  <c r="C679" i="25"/>
  <c r="C651" i="25"/>
  <c r="C364" i="25"/>
  <c r="C831" i="25"/>
  <c r="C680" i="25"/>
  <c r="C971" i="25"/>
  <c r="C954" i="25"/>
  <c r="C365" i="25"/>
  <c r="C700" i="25"/>
  <c r="C752" i="25"/>
  <c r="C865" i="25"/>
  <c r="C639" i="25"/>
  <c r="C1483" i="25"/>
  <c r="C1517" i="25"/>
  <c r="C1388" i="25"/>
  <c r="C1335" i="25"/>
  <c r="C1334" i="25"/>
  <c r="C1516" i="25"/>
  <c r="C856" i="25"/>
  <c r="C857" i="25"/>
  <c r="C1518" i="25"/>
  <c r="C800" i="25"/>
  <c r="C355" i="25"/>
  <c r="C511" i="25"/>
  <c r="C363" i="25"/>
  <c r="C32" i="25"/>
  <c r="C640" i="25"/>
  <c r="C484" i="25"/>
  <c r="C104" i="25"/>
  <c r="C434" i="25"/>
  <c r="C1190" i="25"/>
  <c r="C631" i="25"/>
  <c r="C512" i="25"/>
  <c r="C1299" i="25"/>
  <c r="C1459" i="25"/>
  <c r="C1298" i="25"/>
  <c r="C118" i="25"/>
  <c r="C1086" i="25"/>
  <c r="C202" i="25"/>
  <c r="C19" i="25"/>
  <c r="C334" i="25"/>
  <c r="C379" i="25"/>
  <c r="C237" i="25"/>
  <c r="C370" i="25"/>
  <c r="C276" i="25"/>
  <c r="C1185" i="25"/>
  <c r="C739" i="25"/>
  <c r="C23" i="25"/>
  <c r="C1356" i="25"/>
  <c r="C273" i="25"/>
  <c r="C228" i="25"/>
  <c r="C789" i="25"/>
  <c r="C1300" i="25"/>
  <c r="C312" i="25"/>
  <c r="C1572" i="25"/>
  <c r="C1536" i="25"/>
  <c r="C382" i="25"/>
  <c r="C899" i="25"/>
  <c r="C122" i="25"/>
  <c r="C722" i="25"/>
  <c r="C473" i="25"/>
  <c r="C267" i="25"/>
  <c r="C418" i="25"/>
  <c r="C307" i="25"/>
  <c r="C1197" i="25"/>
  <c r="C206" i="25"/>
  <c r="C453" i="25"/>
  <c r="C790" i="25"/>
  <c r="C801" i="25"/>
  <c r="C102" i="25"/>
  <c r="C44" i="25"/>
  <c r="C784" i="25"/>
  <c r="C866" i="25"/>
  <c r="C555" i="25"/>
  <c r="C193" i="25"/>
  <c r="C835" i="25"/>
  <c r="C836" i="25"/>
  <c r="C837" i="25"/>
  <c r="C1031" i="25"/>
  <c r="C652" i="25"/>
  <c r="C1281" i="25"/>
  <c r="C1283" i="25"/>
  <c r="C809" i="25"/>
  <c r="C1288" i="25"/>
  <c r="C1254" i="25"/>
  <c r="C1339" i="25"/>
  <c r="C881" i="25"/>
  <c r="C22" i="25"/>
  <c r="C20" i="25"/>
  <c r="C503" i="25"/>
  <c r="C932" i="25"/>
  <c r="C1125" i="25"/>
  <c r="C653" i="25"/>
  <c r="C701" i="25"/>
  <c r="C537" i="25"/>
  <c r="C707" i="25"/>
  <c r="C768" i="25"/>
  <c r="C1019" i="25"/>
  <c r="C580" i="25"/>
  <c r="C296" i="25"/>
  <c r="C981" i="25"/>
  <c r="C1022" i="25"/>
  <c r="C1015" i="25"/>
  <c r="C1023" i="25"/>
  <c r="C974" i="25"/>
  <c r="C952" i="25"/>
  <c r="C1018" i="25"/>
  <c r="C407" i="25"/>
  <c r="C477" i="25"/>
  <c r="C1122" i="25"/>
  <c r="C995" i="25"/>
  <c r="C313" i="25"/>
  <c r="C741" i="25"/>
  <c r="C654" i="25"/>
  <c r="C1057" i="25"/>
  <c r="C1559" i="25"/>
  <c r="C1207" i="25"/>
  <c r="C1211" i="25"/>
  <c r="C833" i="25"/>
  <c r="C422" i="25"/>
  <c r="C238" i="25"/>
  <c r="C777" i="25"/>
  <c r="C1338" i="25"/>
  <c r="C581" i="25"/>
  <c r="C1574" i="25"/>
  <c r="C266" i="25"/>
  <c r="C1599" i="25"/>
  <c r="C574" i="25"/>
  <c r="C281" i="25"/>
  <c r="C1109" i="25"/>
  <c r="C802" i="25"/>
  <c r="C186" i="25"/>
  <c r="C40" i="25"/>
  <c r="C696" i="25"/>
  <c r="C82" i="25"/>
  <c r="C81" i="25"/>
  <c r="C1577" i="25"/>
  <c r="C1222" i="25"/>
  <c r="C458" i="25"/>
  <c r="C1389" i="25"/>
  <c r="C1312" i="25"/>
  <c r="C54" i="25"/>
  <c r="C1386" i="25"/>
  <c r="C85" i="25"/>
  <c r="C404" i="25"/>
  <c r="C1309" i="25"/>
  <c r="C1473" i="25"/>
  <c r="C504" i="25"/>
  <c r="C198" i="25"/>
  <c r="C335" i="25"/>
  <c r="C1202" i="25"/>
  <c r="C1145" i="25"/>
  <c r="C1049" i="25"/>
  <c r="C681" i="25"/>
  <c r="C219" i="25"/>
  <c r="C91" i="25"/>
  <c r="C529" i="25"/>
  <c r="C1012" i="25"/>
  <c r="C1192" i="25"/>
  <c r="C832" i="25"/>
  <c r="C778" i="25"/>
  <c r="C268" i="25"/>
  <c r="C723" i="25"/>
  <c r="C1316" i="25"/>
  <c r="C605" i="25"/>
  <c r="C623" i="25"/>
  <c r="C1181" i="25"/>
  <c r="C250" i="25"/>
  <c r="C251" i="25"/>
  <c r="C240" i="25"/>
  <c r="C63" i="25"/>
  <c r="C175" i="25"/>
  <c r="C153" i="25"/>
  <c r="C1391" i="25"/>
  <c r="C485" i="25"/>
  <c r="C892" i="25"/>
  <c r="C1244" i="25"/>
  <c r="C402" i="25"/>
  <c r="C381" i="25"/>
  <c r="C1164" i="25"/>
  <c r="C1162" i="25"/>
  <c r="C1242" i="25"/>
  <c r="C657" i="25"/>
  <c r="C286" i="25"/>
  <c r="C1042" i="25"/>
  <c r="C1046" i="25"/>
  <c r="C1036" i="25"/>
  <c r="C1051" i="25"/>
  <c r="C1039" i="25"/>
  <c r="C1048" i="25"/>
  <c r="C486" i="25"/>
  <c r="C1576" i="25"/>
  <c r="C400" i="25"/>
  <c r="C1587" i="25"/>
  <c r="C1206" i="25"/>
  <c r="C1178" i="25"/>
  <c r="C1170" i="25"/>
  <c r="C346" i="25"/>
  <c r="C496" i="25"/>
  <c r="C336" i="25"/>
  <c r="C1165" i="25"/>
  <c r="C61" i="25"/>
  <c r="C1390" i="25"/>
  <c r="C882" i="25"/>
  <c r="C840" i="25"/>
  <c r="C919" i="25"/>
  <c r="C838" i="25"/>
  <c r="C839" i="25"/>
  <c r="C1223" i="25"/>
  <c r="C624" i="25"/>
  <c r="C1458" i="25"/>
  <c r="C642" i="25"/>
  <c r="C1457" i="25"/>
  <c r="C702" i="25"/>
  <c r="C625" i="25"/>
  <c r="C767" i="25"/>
  <c r="C607" i="25"/>
  <c r="C1401" i="25"/>
  <c r="C1402" i="25"/>
  <c r="C1400" i="25"/>
  <c r="C583" i="25"/>
  <c r="C584" i="25"/>
  <c r="C585" i="25"/>
  <c r="C586" i="25"/>
  <c r="C587" i="25"/>
  <c r="C588" i="25"/>
  <c r="C589" i="25"/>
  <c r="C590" i="25"/>
  <c r="C591" i="25"/>
  <c r="C592" i="25"/>
  <c r="C593" i="25"/>
  <c r="C594" i="25"/>
  <c r="C595" i="25"/>
  <c r="C596" i="25"/>
  <c r="C597" i="25"/>
  <c r="C1376" i="25"/>
  <c r="C598" i="25"/>
  <c r="C599" i="25"/>
  <c r="C600" i="25"/>
  <c r="C419" i="25"/>
  <c r="C601" i="25"/>
  <c r="C632" i="25"/>
  <c r="C1379" i="25"/>
  <c r="C1380" i="25"/>
  <c r="C71" i="25"/>
  <c r="C1392" i="25"/>
  <c r="C274" i="25"/>
  <c r="C314" i="25"/>
  <c r="C825" i="25"/>
  <c r="C16" i="25"/>
  <c r="C1611" i="25"/>
  <c r="C912" i="25"/>
  <c r="C1552" i="25"/>
  <c r="C1102" i="25"/>
  <c r="C925" i="25"/>
  <c r="C1551" i="25"/>
  <c r="C1553" i="25"/>
  <c r="C1478" i="25"/>
  <c r="C1609" i="25"/>
  <c r="C49" i="25"/>
  <c r="C29" i="25"/>
  <c r="C147" i="25"/>
  <c r="C1323" i="25"/>
  <c r="C1322" i="25"/>
  <c r="C1324" i="25"/>
  <c r="C958" i="25"/>
  <c r="C918" i="25"/>
  <c r="C906" i="25"/>
  <c r="C1132" i="25"/>
  <c r="C513" i="25"/>
  <c r="C41" i="25"/>
  <c r="C1610" i="25"/>
  <c r="C479" i="25"/>
  <c r="C526" i="25"/>
  <c r="C401" i="25"/>
  <c r="C938" i="25"/>
  <c r="C1079" i="25"/>
  <c r="C937" i="25"/>
  <c r="C94" i="25"/>
  <c r="C900" i="25"/>
  <c r="C1393" i="25"/>
  <c r="C1325" i="25"/>
  <c r="C1326" i="25"/>
  <c r="C1082" i="25"/>
  <c r="C1080" i="25"/>
  <c r="C1081" i="25"/>
  <c r="C95" i="25"/>
  <c r="C440" i="25"/>
  <c r="C79" i="25"/>
  <c r="C1441" i="25"/>
  <c r="C1433" i="25"/>
  <c r="C265" i="25"/>
  <c r="C229" i="25"/>
  <c r="C563" i="25"/>
  <c r="C972" i="25"/>
  <c r="C1286" i="25"/>
  <c r="C668" i="25"/>
  <c r="C1053" i="25"/>
  <c r="C480" i="25"/>
  <c r="C69" i="25"/>
  <c r="C1005" i="25"/>
  <c r="C582" i="25"/>
  <c r="C1078" i="25"/>
  <c r="C2" i="25"/>
  <c r="C156" i="25"/>
  <c r="C270" i="25"/>
  <c r="C606" i="25"/>
  <c r="C380" i="25"/>
  <c r="C1346" i="25"/>
  <c r="D2341" i="15"/>
  <c r="I2341" i="15"/>
  <c r="J2341" i="15" s="1"/>
  <c r="I2340" i="15"/>
  <c r="J2340" i="15" s="1"/>
  <c r="I2339" i="15"/>
  <c r="J2339" i="15" s="1"/>
  <c r="I2338" i="15"/>
  <c r="J2338" i="15" s="1"/>
  <c r="I2337" i="15"/>
  <c r="J2337" i="15" s="1"/>
  <c r="I2336" i="15"/>
  <c r="J2336" i="15" s="1"/>
  <c r="I2335" i="15"/>
  <c r="J2335" i="15" s="1"/>
  <c r="I2334" i="15"/>
  <c r="J2334" i="15" s="1"/>
  <c r="I2333" i="15"/>
  <c r="J2333" i="15" s="1"/>
  <c r="I2332" i="15"/>
  <c r="J2332" i="15" s="1"/>
  <c r="I2331" i="15"/>
  <c r="J2331" i="15" s="1"/>
  <c r="I2330" i="15"/>
  <c r="J2330" i="15" s="1"/>
  <c r="I2329" i="15"/>
  <c r="J2329" i="15" s="1"/>
  <c r="I2328" i="15"/>
  <c r="J2328" i="15" s="1"/>
  <c r="I2327" i="15"/>
  <c r="J2327" i="15" s="1"/>
  <c r="I2326" i="15"/>
  <c r="J2326" i="15" s="1"/>
  <c r="I2325" i="15"/>
  <c r="J2325" i="15" s="1"/>
  <c r="I2324" i="15"/>
  <c r="J2324" i="15" s="1"/>
  <c r="I2323" i="15"/>
  <c r="J2323" i="15" s="1"/>
  <c r="I2322" i="15"/>
  <c r="J2322" i="15" s="1"/>
  <c r="I2321" i="15"/>
  <c r="J2321" i="15" s="1"/>
  <c r="I2320" i="15"/>
  <c r="J2320" i="15" s="1"/>
  <c r="I2319" i="15"/>
  <c r="J2319" i="15" s="1"/>
  <c r="I2318" i="15"/>
  <c r="J2318" i="15" s="1"/>
  <c r="I2317" i="15"/>
  <c r="J2317" i="15" s="1"/>
  <c r="I2316" i="15"/>
  <c r="J2316" i="15" s="1"/>
  <c r="I2315" i="15"/>
  <c r="J2315" i="15" s="1"/>
  <c r="I2314" i="15"/>
  <c r="J2314" i="15" s="1"/>
  <c r="I2313" i="15"/>
  <c r="J2313" i="15" s="1"/>
  <c r="I2312" i="15"/>
  <c r="J2312" i="15" s="1"/>
  <c r="I2311" i="15"/>
  <c r="J2311" i="15" s="1"/>
  <c r="I2310" i="15"/>
  <c r="J2310" i="15" s="1"/>
  <c r="I2309" i="15"/>
  <c r="J2309" i="15" s="1"/>
  <c r="I2308" i="15"/>
  <c r="J2308" i="15" s="1"/>
  <c r="I2307" i="15"/>
  <c r="J2307" i="15" s="1"/>
  <c r="I2306" i="15"/>
  <c r="J2306" i="15" s="1"/>
  <c r="I2305" i="15"/>
  <c r="J2305" i="15" s="1"/>
  <c r="I2304" i="15"/>
  <c r="J2304" i="15" s="1"/>
  <c r="I2303" i="15"/>
  <c r="J2303" i="15" s="1"/>
  <c r="I2302" i="15"/>
  <c r="J2302" i="15" s="1"/>
  <c r="I2301" i="15"/>
  <c r="J2301" i="15" s="1"/>
  <c r="I2300" i="15"/>
  <c r="J2300" i="15" s="1"/>
  <c r="I2299" i="15"/>
  <c r="J2299" i="15" s="1"/>
  <c r="I2298" i="15"/>
  <c r="J2298" i="15" s="1"/>
  <c r="I2297" i="15"/>
  <c r="J2297" i="15" s="1"/>
  <c r="I2296" i="15"/>
  <c r="J2296" i="15" s="1"/>
  <c r="I2295" i="15"/>
  <c r="J2295" i="15" s="1"/>
  <c r="I2294" i="15"/>
  <c r="J2294" i="15" s="1"/>
  <c r="I2293" i="15"/>
  <c r="J2293" i="15" s="1"/>
  <c r="I2292" i="15"/>
  <c r="J2292" i="15" s="1"/>
  <c r="I2291" i="15"/>
  <c r="J2291" i="15" s="1"/>
  <c r="I2290" i="15"/>
  <c r="J2290" i="15" s="1"/>
  <c r="I2289" i="15"/>
  <c r="J2289" i="15" s="1"/>
  <c r="I2288" i="15"/>
  <c r="J2288" i="15" s="1"/>
  <c r="I2287" i="15"/>
  <c r="J2287" i="15" s="1"/>
  <c r="I2286" i="15"/>
  <c r="J2286" i="15" s="1"/>
  <c r="I2285" i="15"/>
  <c r="J2285" i="15" s="1"/>
  <c r="I2284" i="15"/>
  <c r="J2284" i="15" s="1"/>
  <c r="I2283" i="15"/>
  <c r="J2283" i="15" s="1"/>
  <c r="I2282" i="15"/>
  <c r="J2282" i="15" s="1"/>
  <c r="I2281" i="15"/>
  <c r="J2281" i="15" s="1"/>
  <c r="I2280" i="15"/>
  <c r="J2280" i="15" s="1"/>
  <c r="I2279" i="15"/>
  <c r="J2279" i="15" s="1"/>
  <c r="I2278" i="15"/>
  <c r="J2278" i="15" s="1"/>
  <c r="I2277" i="15"/>
  <c r="J2277" i="15" s="1"/>
  <c r="I2276" i="15"/>
  <c r="J2276" i="15" s="1"/>
  <c r="I2275" i="15"/>
  <c r="J2275" i="15" s="1"/>
  <c r="I2274" i="15"/>
  <c r="J2274" i="15" s="1"/>
  <c r="I2273" i="15"/>
  <c r="J2273" i="15" s="1"/>
  <c r="I2272" i="15"/>
  <c r="J2272" i="15" s="1"/>
  <c r="I2271" i="15"/>
  <c r="J2271" i="15" s="1"/>
  <c r="I2270" i="15"/>
  <c r="J2270" i="15" s="1"/>
  <c r="I2269" i="15"/>
  <c r="J2269" i="15" s="1"/>
  <c r="I2268" i="15"/>
  <c r="J2268" i="15" s="1"/>
  <c r="I2267" i="15"/>
  <c r="J2267" i="15" s="1"/>
  <c r="I2266" i="15"/>
  <c r="J2266" i="15" s="1"/>
  <c r="I2265" i="15"/>
  <c r="J2265" i="15" s="1"/>
  <c r="I2264" i="15"/>
  <c r="J2264" i="15" s="1"/>
  <c r="I2263" i="15"/>
  <c r="J2263" i="15" s="1"/>
  <c r="I2262" i="15"/>
  <c r="J2262" i="15" s="1"/>
  <c r="I2261" i="15"/>
  <c r="J2261" i="15" s="1"/>
  <c r="I2260" i="15"/>
  <c r="J2260" i="15" s="1"/>
  <c r="I2259" i="15"/>
  <c r="J2259" i="15" s="1"/>
  <c r="I2258" i="15"/>
  <c r="J2258" i="15" s="1"/>
  <c r="I2257" i="15"/>
  <c r="J2257" i="15" s="1"/>
  <c r="I2256" i="15"/>
  <c r="J2256" i="15" s="1"/>
  <c r="I2255" i="15"/>
  <c r="J2255" i="15" s="1"/>
  <c r="I2254" i="15"/>
  <c r="J2254" i="15" s="1"/>
  <c r="I2253" i="15"/>
  <c r="J2253" i="15" s="1"/>
  <c r="I2252" i="15"/>
  <c r="J2252" i="15" s="1"/>
  <c r="I2251" i="15"/>
  <c r="J2251" i="15" s="1"/>
  <c r="I2250" i="15"/>
  <c r="J2250" i="15" s="1"/>
  <c r="I2249" i="15"/>
  <c r="J2249" i="15" s="1"/>
  <c r="I2248" i="15"/>
  <c r="J2248" i="15" s="1"/>
  <c r="I2247" i="15"/>
  <c r="J2247" i="15" s="1"/>
  <c r="I2246" i="15"/>
  <c r="J2246" i="15" s="1"/>
  <c r="I2245" i="15"/>
  <c r="J2245" i="15" s="1"/>
  <c r="I2244" i="15"/>
  <c r="J2244" i="15" s="1"/>
  <c r="I2243" i="15"/>
  <c r="J2243" i="15" s="1"/>
  <c r="I2242" i="15"/>
  <c r="J2242" i="15" s="1"/>
  <c r="I2241" i="15"/>
  <c r="J2241" i="15" s="1"/>
  <c r="I2240" i="15"/>
  <c r="J2240" i="15" s="1"/>
  <c r="I2239" i="15"/>
  <c r="J2239" i="15" s="1"/>
  <c r="I2238" i="15"/>
  <c r="J2238" i="15" s="1"/>
  <c r="I2237" i="15"/>
  <c r="J2237" i="15" s="1"/>
  <c r="I2236" i="15"/>
  <c r="J2236" i="15" s="1"/>
  <c r="I2235" i="15"/>
  <c r="J2235" i="15" s="1"/>
  <c r="I2234" i="15"/>
  <c r="J2234" i="15" s="1"/>
  <c r="I2233" i="15"/>
  <c r="J2233" i="15" s="1"/>
  <c r="I2232" i="15"/>
  <c r="J2232" i="15" s="1"/>
  <c r="I2231" i="15"/>
  <c r="J2231" i="15" s="1"/>
  <c r="I2230" i="15"/>
  <c r="J2230" i="15" s="1"/>
  <c r="I2229" i="15"/>
  <c r="J2229" i="15" s="1"/>
  <c r="I2228" i="15"/>
  <c r="J2228" i="15" s="1"/>
  <c r="I2227" i="15"/>
  <c r="J2227" i="15" s="1"/>
  <c r="I2226" i="15"/>
  <c r="J2226" i="15" s="1"/>
  <c r="I2225" i="15"/>
  <c r="J2225" i="15" s="1"/>
  <c r="I2224" i="15"/>
  <c r="J2224" i="15" s="1"/>
  <c r="I2223" i="15"/>
  <c r="J2223" i="15" s="1"/>
  <c r="I2222" i="15"/>
  <c r="J2222" i="15" s="1"/>
  <c r="I2221" i="15"/>
  <c r="J2221" i="15" s="1"/>
  <c r="I2220" i="15"/>
  <c r="J2220" i="15" s="1"/>
  <c r="I2219" i="15"/>
  <c r="J2219" i="15" s="1"/>
  <c r="I2218" i="15"/>
  <c r="J2218" i="15" s="1"/>
  <c r="I2217" i="15"/>
  <c r="J2217" i="15" s="1"/>
  <c r="I2216" i="15"/>
  <c r="J2216" i="15" s="1"/>
  <c r="I2215" i="15"/>
  <c r="J2215" i="15" s="1"/>
  <c r="I2214" i="15"/>
  <c r="J2214" i="15" s="1"/>
  <c r="I2213" i="15"/>
  <c r="J2213" i="15" s="1"/>
  <c r="I2212" i="15"/>
  <c r="J2212" i="15" s="1"/>
  <c r="I2211" i="15"/>
  <c r="J2211" i="15" s="1"/>
  <c r="I2210" i="15"/>
  <c r="J2210" i="15" s="1"/>
  <c r="I2209" i="15"/>
  <c r="J2209" i="15" s="1"/>
  <c r="I2208" i="15"/>
  <c r="J2208" i="15" s="1"/>
  <c r="I2207" i="15"/>
  <c r="J2207" i="15" s="1"/>
  <c r="I2206" i="15"/>
  <c r="J2206" i="15" s="1"/>
  <c r="I2205" i="15"/>
  <c r="J2205" i="15" s="1"/>
  <c r="I2204" i="15"/>
  <c r="J2204" i="15" s="1"/>
  <c r="I2203" i="15"/>
  <c r="J2203" i="15" s="1"/>
  <c r="I2202" i="15"/>
  <c r="J2202" i="15" s="1"/>
  <c r="I2201" i="15"/>
  <c r="J2201" i="15" s="1"/>
  <c r="I2200" i="15"/>
  <c r="J2200" i="15" s="1"/>
  <c r="I2199" i="15"/>
  <c r="J2199" i="15" s="1"/>
  <c r="I2198" i="15"/>
  <c r="J2198" i="15" s="1"/>
  <c r="I2197" i="15"/>
  <c r="J2197" i="15" s="1"/>
  <c r="I2196" i="15"/>
  <c r="J2196" i="15" s="1"/>
  <c r="I2195" i="15"/>
  <c r="J2195" i="15" s="1"/>
  <c r="I2194" i="15"/>
  <c r="J2194" i="15" s="1"/>
  <c r="I2193" i="15"/>
  <c r="J2193" i="15" s="1"/>
  <c r="I2192" i="15"/>
  <c r="J2192" i="15" s="1"/>
  <c r="I2191" i="15"/>
  <c r="J2191" i="15" s="1"/>
  <c r="I2190" i="15"/>
  <c r="J2190" i="15" s="1"/>
  <c r="I2189" i="15"/>
  <c r="J2189" i="15" s="1"/>
  <c r="I2188" i="15"/>
  <c r="J2188" i="15" s="1"/>
  <c r="I2187" i="15"/>
  <c r="J2187" i="15" s="1"/>
  <c r="I2186" i="15"/>
  <c r="J2186" i="15" s="1"/>
  <c r="I2185" i="15"/>
  <c r="J2185" i="15" s="1"/>
  <c r="I2184" i="15"/>
  <c r="J2184" i="15" s="1"/>
  <c r="I2183" i="15"/>
  <c r="J2183" i="15" s="1"/>
  <c r="I2182" i="15"/>
  <c r="J2182" i="15" s="1"/>
  <c r="I2181" i="15"/>
  <c r="J2181" i="15" s="1"/>
  <c r="I2180" i="15"/>
  <c r="J2180" i="15" s="1"/>
  <c r="I2179" i="15"/>
  <c r="J2179" i="15" s="1"/>
  <c r="I2178" i="15"/>
  <c r="J2178" i="15" s="1"/>
  <c r="I2177" i="15"/>
  <c r="J2177" i="15" s="1"/>
  <c r="I2176" i="15"/>
  <c r="J2176" i="15" s="1"/>
  <c r="I2175" i="15"/>
  <c r="J2175" i="15" s="1"/>
  <c r="I2174" i="15"/>
  <c r="J2174" i="15" s="1"/>
  <c r="I2173" i="15"/>
  <c r="J2173" i="15" s="1"/>
  <c r="I2172" i="15"/>
  <c r="J2172" i="15" s="1"/>
  <c r="I2171" i="15"/>
  <c r="J2171" i="15" s="1"/>
  <c r="I2170" i="15"/>
  <c r="J2170" i="15" s="1"/>
  <c r="I2169" i="15"/>
  <c r="J2169" i="15" s="1"/>
  <c r="I2168" i="15"/>
  <c r="J2168" i="15" s="1"/>
  <c r="I2167" i="15"/>
  <c r="J2167" i="15" s="1"/>
  <c r="I2166" i="15"/>
  <c r="J2166" i="15" s="1"/>
  <c r="I2165" i="15"/>
  <c r="J2165" i="15" s="1"/>
  <c r="I2164" i="15"/>
  <c r="J2164" i="15" s="1"/>
  <c r="I2163" i="15"/>
  <c r="J2163" i="15" s="1"/>
  <c r="I2162" i="15"/>
  <c r="J2162" i="15" s="1"/>
  <c r="I2161" i="15"/>
  <c r="J2161" i="15" s="1"/>
  <c r="I2160" i="15"/>
  <c r="J2160" i="15" s="1"/>
  <c r="I2159" i="15"/>
  <c r="J2159" i="15" s="1"/>
  <c r="I2158" i="15"/>
  <c r="J2158" i="15" s="1"/>
  <c r="I2157" i="15"/>
  <c r="I2156" i="15"/>
  <c r="J2156" i="15" s="1"/>
  <c r="I2155" i="15"/>
  <c r="J2155" i="15" s="1"/>
  <c r="I2154" i="15"/>
  <c r="J2154" i="15" s="1"/>
  <c r="I2153" i="15"/>
  <c r="J2153" i="15" s="1"/>
  <c r="I2152" i="15"/>
  <c r="J2152" i="15" s="1"/>
  <c r="I2151" i="15"/>
  <c r="J2151" i="15" s="1"/>
  <c r="I2150" i="15"/>
  <c r="J2150" i="15" s="1"/>
  <c r="I2149" i="15"/>
  <c r="J2149" i="15" s="1"/>
  <c r="I2148" i="15"/>
  <c r="J2148" i="15" s="1"/>
  <c r="I2147" i="15"/>
  <c r="J2147" i="15" s="1"/>
  <c r="I2146" i="15"/>
  <c r="J2146" i="15" s="1"/>
  <c r="I2145" i="15"/>
  <c r="J2145" i="15" s="1"/>
  <c r="I2144" i="15"/>
  <c r="J2144" i="15" s="1"/>
  <c r="I2143" i="15"/>
  <c r="J2143" i="15" s="1"/>
  <c r="I2142" i="15"/>
  <c r="J2142" i="15" s="1"/>
  <c r="I2141" i="15"/>
  <c r="J2141" i="15" s="1"/>
  <c r="I2140" i="15"/>
  <c r="J2140" i="15" s="1"/>
  <c r="I2139" i="15"/>
  <c r="J2139" i="15" s="1"/>
  <c r="I2138" i="15"/>
  <c r="J2138" i="15" s="1"/>
  <c r="I2137" i="15"/>
  <c r="J2137" i="15" s="1"/>
  <c r="I2136" i="15"/>
  <c r="J2136" i="15" s="1"/>
  <c r="I2135" i="15"/>
  <c r="J2135" i="15" s="1"/>
  <c r="I2134" i="15"/>
  <c r="J2134" i="15" s="1"/>
  <c r="I2133" i="15"/>
  <c r="J2133" i="15" s="1"/>
  <c r="I2132" i="15"/>
  <c r="J2132" i="15" s="1"/>
  <c r="I2131" i="15"/>
  <c r="J2131" i="15" s="1"/>
  <c r="I2130" i="15"/>
  <c r="J2130" i="15" s="1"/>
  <c r="I2129" i="15"/>
  <c r="J2129" i="15" s="1"/>
  <c r="I2128" i="15"/>
  <c r="J2128" i="15" s="1"/>
  <c r="I2127" i="15"/>
  <c r="J2127" i="15" s="1"/>
  <c r="I2126" i="15"/>
  <c r="J2126" i="15" s="1"/>
  <c r="I2125" i="15"/>
  <c r="J2125" i="15" s="1"/>
  <c r="I2124" i="15"/>
  <c r="J2124" i="15" s="1"/>
  <c r="I2123" i="15"/>
  <c r="J2123" i="15" s="1"/>
  <c r="I2122" i="15"/>
  <c r="J2122" i="15" s="1"/>
  <c r="I2121" i="15"/>
  <c r="J2121" i="15" s="1"/>
  <c r="I2120" i="15"/>
  <c r="J2120" i="15" s="1"/>
  <c r="I2119" i="15"/>
  <c r="J2119" i="15" s="1"/>
  <c r="I2118" i="15"/>
  <c r="J2118" i="15" s="1"/>
  <c r="I2117" i="15"/>
  <c r="J2117" i="15" s="1"/>
  <c r="I2116" i="15"/>
  <c r="J2116" i="15" s="1"/>
  <c r="I2115" i="15"/>
  <c r="J2115" i="15" s="1"/>
  <c r="I2114" i="15"/>
  <c r="J2114" i="15" s="1"/>
  <c r="I2113" i="15"/>
  <c r="J2113" i="15" s="1"/>
  <c r="I2112" i="15"/>
  <c r="J2112" i="15" s="1"/>
  <c r="I2111" i="15"/>
  <c r="J2111" i="15" s="1"/>
  <c r="I2110" i="15"/>
  <c r="J2110" i="15" s="1"/>
  <c r="I2109" i="15"/>
  <c r="J2109" i="15" s="1"/>
  <c r="I2108" i="15"/>
  <c r="J2108" i="15" s="1"/>
  <c r="I2107" i="15"/>
  <c r="J2107" i="15" s="1"/>
  <c r="I2106" i="15"/>
  <c r="J2106" i="15" s="1"/>
  <c r="I2105" i="15"/>
  <c r="J2105" i="15" s="1"/>
  <c r="I2104" i="15"/>
  <c r="J2104" i="15" s="1"/>
  <c r="I2103" i="15"/>
  <c r="J2103" i="15" s="1"/>
  <c r="I2102" i="15"/>
  <c r="J2102" i="15" s="1"/>
  <c r="I2101" i="15"/>
  <c r="J2101" i="15" s="1"/>
  <c r="I2100" i="15"/>
  <c r="J2100" i="15" s="1"/>
  <c r="I2099" i="15"/>
  <c r="J2099" i="15" s="1"/>
  <c r="I2098" i="15"/>
  <c r="J2098" i="15" s="1"/>
  <c r="I2097" i="15"/>
  <c r="J2097" i="15" s="1"/>
  <c r="I2096" i="15"/>
  <c r="J2096" i="15" s="1"/>
  <c r="I2095" i="15"/>
  <c r="J2095" i="15" s="1"/>
  <c r="I2094" i="15"/>
  <c r="J2094" i="15" s="1"/>
  <c r="I2093" i="15"/>
  <c r="J2093" i="15" s="1"/>
  <c r="I2092" i="15"/>
  <c r="J2092" i="15" s="1"/>
  <c r="I2091" i="15"/>
  <c r="J2091" i="15" s="1"/>
  <c r="I2090" i="15"/>
  <c r="J2090" i="15" s="1"/>
  <c r="I2089" i="15"/>
  <c r="J2089" i="15" s="1"/>
  <c r="I2088" i="15"/>
  <c r="J2088" i="15" s="1"/>
  <c r="I2087" i="15"/>
  <c r="J2087" i="15" s="1"/>
  <c r="I2086" i="15"/>
  <c r="J2086" i="15" s="1"/>
  <c r="I2085" i="15"/>
  <c r="J2085" i="15" s="1"/>
  <c r="I2084" i="15"/>
  <c r="J2084" i="15" s="1"/>
  <c r="I2083" i="15"/>
  <c r="J2083" i="15" s="1"/>
  <c r="I2082" i="15"/>
  <c r="J2082" i="15" s="1"/>
  <c r="I2081" i="15"/>
  <c r="J2081" i="15" s="1"/>
  <c r="I2080" i="15"/>
  <c r="J2080" i="15" s="1"/>
  <c r="I2079" i="15"/>
  <c r="J2079" i="15" s="1"/>
  <c r="I2078" i="15"/>
  <c r="J2078" i="15" s="1"/>
  <c r="I2077" i="15"/>
  <c r="J2077" i="15" s="1"/>
  <c r="I2076" i="15"/>
  <c r="J2076" i="15" s="1"/>
  <c r="I2075" i="15"/>
  <c r="J2075" i="15" s="1"/>
  <c r="I2074" i="15"/>
  <c r="J2074" i="15" s="1"/>
  <c r="I2073" i="15"/>
  <c r="J2073" i="15" s="1"/>
  <c r="I2072" i="15"/>
  <c r="J2072" i="15" s="1"/>
  <c r="I2071" i="15"/>
  <c r="J2071" i="15" s="1"/>
  <c r="I2070" i="15"/>
  <c r="J2070" i="15" s="1"/>
  <c r="I2069" i="15"/>
  <c r="J2069" i="15" s="1"/>
  <c r="I2068" i="15"/>
  <c r="J2068" i="15" s="1"/>
  <c r="I2067" i="15"/>
  <c r="J2067" i="15" s="1"/>
  <c r="I2066" i="15"/>
  <c r="J2066" i="15" s="1"/>
  <c r="I2065" i="15"/>
  <c r="J2065" i="15" s="1"/>
  <c r="I2064" i="15"/>
  <c r="J2064" i="15" s="1"/>
  <c r="I2063" i="15"/>
  <c r="J2063" i="15" s="1"/>
  <c r="I2062" i="15"/>
  <c r="J2062" i="15" s="1"/>
  <c r="I2061" i="15"/>
  <c r="J2061" i="15" s="1"/>
  <c r="I2060" i="15"/>
  <c r="J2060" i="15" s="1"/>
  <c r="I2059" i="15"/>
  <c r="J2059" i="15" s="1"/>
  <c r="I2058" i="15"/>
  <c r="J2058" i="15" s="1"/>
  <c r="I2057" i="15"/>
  <c r="J2057" i="15" s="1"/>
  <c r="I2056" i="15"/>
  <c r="J2056" i="15" s="1"/>
  <c r="I2055" i="15"/>
  <c r="J2055" i="15" s="1"/>
  <c r="I2054" i="15"/>
  <c r="J2054" i="15" s="1"/>
  <c r="I2053" i="15"/>
  <c r="J2053" i="15" s="1"/>
  <c r="I2052" i="15"/>
  <c r="J2052" i="15" s="1"/>
  <c r="I2051" i="15"/>
  <c r="J2051" i="15" s="1"/>
  <c r="I2050" i="15"/>
  <c r="J2050" i="15" s="1"/>
  <c r="I2049" i="15"/>
  <c r="J2049" i="15" s="1"/>
  <c r="I2048" i="15"/>
  <c r="J2048" i="15" s="1"/>
  <c r="I2047" i="15"/>
  <c r="J2047" i="15" s="1"/>
  <c r="I2046" i="15"/>
  <c r="J2046" i="15" s="1"/>
  <c r="I2045" i="15"/>
  <c r="J2045" i="15" s="1"/>
  <c r="I2044" i="15"/>
  <c r="J2044" i="15" s="1"/>
  <c r="I2043" i="15"/>
  <c r="J2043" i="15" s="1"/>
  <c r="I2042" i="15"/>
  <c r="J2042" i="15" s="1"/>
  <c r="I2041" i="15"/>
  <c r="J2041" i="15" s="1"/>
  <c r="I2040" i="15"/>
  <c r="J2040" i="15" s="1"/>
  <c r="I2039" i="15"/>
  <c r="J2039" i="15" s="1"/>
  <c r="I2038" i="15"/>
  <c r="J2038" i="15" s="1"/>
  <c r="I2037" i="15"/>
  <c r="J2037" i="15" s="1"/>
  <c r="I2036" i="15"/>
  <c r="J2036" i="15" s="1"/>
  <c r="I2035" i="15"/>
  <c r="J2035" i="15" s="1"/>
  <c r="I2034" i="15"/>
  <c r="J2034" i="15" s="1"/>
  <c r="I2033" i="15"/>
  <c r="J2033" i="15" s="1"/>
  <c r="I2032" i="15"/>
  <c r="J2032" i="15" s="1"/>
  <c r="I2031" i="15"/>
  <c r="J2031" i="15" s="1"/>
  <c r="I2030" i="15"/>
  <c r="J2030" i="15" s="1"/>
  <c r="I2029" i="15"/>
  <c r="J2029" i="15" s="1"/>
  <c r="I2028" i="15"/>
  <c r="J2028" i="15" s="1"/>
  <c r="I2027" i="15"/>
  <c r="J2027" i="15" s="1"/>
  <c r="I2026" i="15"/>
  <c r="J2026" i="15" s="1"/>
  <c r="I2025" i="15"/>
  <c r="J2025" i="15" s="1"/>
  <c r="I2024" i="15"/>
  <c r="J2024" i="15" s="1"/>
  <c r="I2023" i="15"/>
  <c r="J2023" i="15" s="1"/>
  <c r="I2022" i="15"/>
  <c r="J2022" i="15" s="1"/>
  <c r="I2021" i="15"/>
  <c r="J2021" i="15" s="1"/>
  <c r="I2020" i="15"/>
  <c r="J2020" i="15" s="1"/>
  <c r="I2019" i="15"/>
  <c r="J2019" i="15" s="1"/>
  <c r="I2018" i="15"/>
  <c r="J2018" i="15" s="1"/>
  <c r="I2017" i="15"/>
  <c r="J2017" i="15" s="1"/>
  <c r="I2016" i="15"/>
  <c r="J2016" i="15" s="1"/>
  <c r="I2015" i="15"/>
  <c r="J2015" i="15" s="1"/>
  <c r="I2014" i="15"/>
  <c r="J2014" i="15" s="1"/>
  <c r="I2013" i="15"/>
  <c r="J2013" i="15" s="1"/>
  <c r="I2012" i="15"/>
  <c r="J2012" i="15" s="1"/>
  <c r="I2011" i="15"/>
  <c r="J2011" i="15" s="1"/>
  <c r="I2010" i="15"/>
  <c r="J2010" i="15" s="1"/>
  <c r="I2009" i="15"/>
  <c r="J2009" i="15" s="1"/>
  <c r="I2008" i="15"/>
  <c r="J2008" i="15" s="1"/>
  <c r="I2007" i="15"/>
  <c r="J2007" i="15" s="1"/>
  <c r="I2006" i="15"/>
  <c r="J2006" i="15" s="1"/>
  <c r="I2005" i="15"/>
  <c r="J2005" i="15" s="1"/>
  <c r="I2004" i="15"/>
  <c r="J2004" i="15" s="1"/>
  <c r="I2003" i="15"/>
  <c r="J2003" i="15" s="1"/>
  <c r="I2002" i="15"/>
  <c r="J2002" i="15" s="1"/>
  <c r="I2001" i="15"/>
  <c r="J2001" i="15" s="1"/>
  <c r="I2000" i="15"/>
  <c r="J2000" i="15" s="1"/>
  <c r="I1999" i="15"/>
  <c r="J1999" i="15" s="1"/>
  <c r="I1998" i="15"/>
  <c r="J1998" i="15" s="1"/>
  <c r="I1997" i="15"/>
  <c r="J1997" i="15" s="1"/>
  <c r="I1996" i="15"/>
  <c r="J1996" i="15" s="1"/>
  <c r="I1995" i="15"/>
  <c r="J1995" i="15" s="1"/>
  <c r="I1994" i="15"/>
  <c r="J1994" i="15" s="1"/>
  <c r="I1993" i="15"/>
  <c r="J1993" i="15" s="1"/>
  <c r="I1992" i="15"/>
  <c r="J1992" i="15" s="1"/>
  <c r="I1991" i="15"/>
  <c r="J1991" i="15" s="1"/>
  <c r="I1990" i="15"/>
  <c r="J1990" i="15" s="1"/>
  <c r="I1989" i="15"/>
  <c r="J1989" i="15" s="1"/>
  <c r="I1988" i="15"/>
  <c r="J1988" i="15" s="1"/>
  <c r="I1987" i="15"/>
  <c r="J1987" i="15" s="1"/>
  <c r="I1986" i="15"/>
  <c r="J1986" i="15" s="1"/>
  <c r="I1985" i="15"/>
  <c r="J1985" i="15" s="1"/>
  <c r="I1984" i="15"/>
  <c r="J1984" i="15" s="1"/>
  <c r="I1983" i="15"/>
  <c r="J1983" i="15" s="1"/>
  <c r="I1982" i="15"/>
  <c r="J1982" i="15" s="1"/>
  <c r="I1981" i="15"/>
  <c r="J1981" i="15" s="1"/>
  <c r="I1980" i="15"/>
  <c r="J1980" i="15" s="1"/>
  <c r="I1979" i="15"/>
  <c r="J1979" i="15" s="1"/>
  <c r="I1978" i="15"/>
  <c r="J1978" i="15" s="1"/>
  <c r="I1977" i="15"/>
  <c r="J1977" i="15" s="1"/>
  <c r="I1976" i="15"/>
  <c r="J1976" i="15" s="1"/>
  <c r="I1975" i="15"/>
  <c r="J1975" i="15" s="1"/>
  <c r="I1974" i="15"/>
  <c r="J1974" i="15" s="1"/>
  <c r="I1973" i="15"/>
  <c r="J1973" i="15" s="1"/>
  <c r="I1972" i="15"/>
  <c r="J1972" i="15" s="1"/>
  <c r="I1971" i="15"/>
  <c r="J1971" i="15" s="1"/>
  <c r="I1970" i="15"/>
  <c r="J1970" i="15" s="1"/>
  <c r="I1969" i="15"/>
  <c r="J1969" i="15" s="1"/>
  <c r="I1968" i="15"/>
  <c r="J1968" i="15" s="1"/>
  <c r="I1967" i="15"/>
  <c r="J1967" i="15" s="1"/>
  <c r="I1966" i="15"/>
  <c r="J1966" i="15" s="1"/>
  <c r="I1965" i="15"/>
  <c r="J1965" i="15" s="1"/>
  <c r="I1964" i="15"/>
  <c r="J1964" i="15" s="1"/>
  <c r="I1963" i="15"/>
  <c r="J1963" i="15" s="1"/>
  <c r="I1962" i="15"/>
  <c r="J1962" i="15" s="1"/>
  <c r="I1961" i="15"/>
  <c r="J1961" i="15" s="1"/>
  <c r="I1960" i="15"/>
  <c r="J1960" i="15" s="1"/>
  <c r="I1959" i="15"/>
  <c r="J1959" i="15" s="1"/>
  <c r="I1958" i="15"/>
  <c r="J1958" i="15" s="1"/>
  <c r="I1957" i="15"/>
  <c r="J1957" i="15" s="1"/>
  <c r="I1956" i="15"/>
  <c r="J1956" i="15" s="1"/>
  <c r="I1955" i="15"/>
  <c r="J1955" i="15" s="1"/>
  <c r="I1954" i="15"/>
  <c r="J1954" i="15" s="1"/>
  <c r="I1953" i="15"/>
  <c r="J1953" i="15" s="1"/>
  <c r="I1952" i="15"/>
  <c r="J1952" i="15" s="1"/>
  <c r="I1951" i="15"/>
  <c r="J1951" i="15" s="1"/>
  <c r="I1950" i="15"/>
  <c r="J1950" i="15" s="1"/>
  <c r="I1949" i="15"/>
  <c r="J1949" i="15" s="1"/>
  <c r="I1948" i="15"/>
  <c r="J1948" i="15" s="1"/>
  <c r="I1947" i="15"/>
  <c r="J1947" i="15" s="1"/>
  <c r="I1946" i="15"/>
  <c r="J1946" i="15" s="1"/>
  <c r="I1945" i="15"/>
  <c r="J1945" i="15" s="1"/>
  <c r="I1944" i="15"/>
  <c r="J1944" i="15" s="1"/>
  <c r="I1943" i="15"/>
  <c r="J1943" i="15" s="1"/>
  <c r="I1942" i="15"/>
  <c r="J1942" i="15" s="1"/>
  <c r="I1941" i="15"/>
  <c r="J1941" i="15" s="1"/>
  <c r="I1940" i="15"/>
  <c r="J1940" i="15" s="1"/>
  <c r="I1939" i="15"/>
  <c r="J1939" i="15" s="1"/>
  <c r="I1938" i="15"/>
  <c r="J1938" i="15" s="1"/>
  <c r="I1937" i="15"/>
  <c r="J1937" i="15" s="1"/>
  <c r="I1936" i="15"/>
  <c r="J1936" i="15" s="1"/>
  <c r="I1935" i="15"/>
  <c r="J1935" i="15" s="1"/>
  <c r="I1934" i="15"/>
  <c r="J1934" i="15" s="1"/>
  <c r="I1933" i="15"/>
  <c r="J1933" i="15" s="1"/>
  <c r="I1932" i="15"/>
  <c r="J1932" i="15" s="1"/>
  <c r="I1931" i="15"/>
  <c r="J1931" i="15" s="1"/>
  <c r="I1930" i="15"/>
  <c r="J1930" i="15" s="1"/>
  <c r="I1929" i="15"/>
  <c r="J1929" i="15" s="1"/>
  <c r="I1928" i="15"/>
  <c r="J1928" i="15" s="1"/>
  <c r="I1927" i="15"/>
  <c r="J1927" i="15" s="1"/>
  <c r="I1926" i="15"/>
  <c r="J1926" i="15" s="1"/>
  <c r="I1925" i="15"/>
  <c r="J1925" i="15" s="1"/>
  <c r="I1924" i="15"/>
  <c r="J1924" i="15" s="1"/>
  <c r="I1923" i="15"/>
  <c r="J1923" i="15" s="1"/>
  <c r="I1922" i="15"/>
  <c r="J1922" i="15" s="1"/>
  <c r="I1921" i="15"/>
  <c r="J1921" i="15" s="1"/>
  <c r="I1920" i="15"/>
  <c r="J1920" i="15" s="1"/>
  <c r="I1919" i="15"/>
  <c r="J1919" i="15" s="1"/>
  <c r="I1918" i="15"/>
  <c r="J1918" i="15" s="1"/>
  <c r="I1917" i="15"/>
  <c r="J1917" i="15" s="1"/>
  <c r="I1916" i="15"/>
  <c r="J1916" i="15" s="1"/>
  <c r="I1915" i="15"/>
  <c r="J1915" i="15" s="1"/>
  <c r="I1914" i="15"/>
  <c r="J1914" i="15" s="1"/>
  <c r="I1913" i="15"/>
  <c r="J1913" i="15" s="1"/>
  <c r="I1912" i="15"/>
  <c r="J1912" i="15" s="1"/>
  <c r="I1911" i="15"/>
  <c r="J1911" i="15" s="1"/>
  <c r="I1910" i="15"/>
  <c r="J1910" i="15" s="1"/>
  <c r="I1909" i="15"/>
  <c r="J1909" i="15" s="1"/>
  <c r="I1908" i="15"/>
  <c r="J1908" i="15" s="1"/>
  <c r="I1907" i="15"/>
  <c r="J1907" i="15" s="1"/>
  <c r="I1906" i="15"/>
  <c r="J1906" i="15" s="1"/>
  <c r="I1905" i="15"/>
  <c r="J1905" i="15" s="1"/>
  <c r="I1904" i="15"/>
  <c r="J1904" i="15" s="1"/>
  <c r="I1903" i="15"/>
  <c r="J1903" i="15" s="1"/>
  <c r="I1902" i="15"/>
  <c r="J1902" i="15" s="1"/>
  <c r="I1901" i="15"/>
  <c r="J1901" i="15" s="1"/>
  <c r="I1900" i="15"/>
  <c r="J1900" i="15" s="1"/>
  <c r="I1899" i="15"/>
  <c r="J1899" i="15" s="1"/>
  <c r="I1898" i="15"/>
  <c r="J1898" i="15" s="1"/>
  <c r="I1897" i="15"/>
  <c r="J1897" i="15" s="1"/>
  <c r="I1896" i="15"/>
  <c r="J1896" i="15" s="1"/>
  <c r="I1895" i="15"/>
  <c r="J1895" i="15" s="1"/>
  <c r="I1894" i="15"/>
  <c r="J1894" i="15" s="1"/>
  <c r="I1893" i="15"/>
  <c r="J1893" i="15" s="1"/>
  <c r="I1892" i="15"/>
  <c r="J1892" i="15" s="1"/>
  <c r="I1891" i="15"/>
  <c r="J1891" i="15" s="1"/>
  <c r="I1890" i="15"/>
  <c r="J1890" i="15" s="1"/>
  <c r="I1889" i="15"/>
  <c r="J1889" i="15" s="1"/>
  <c r="I1888" i="15"/>
  <c r="J1888" i="15" s="1"/>
  <c r="I1887" i="15"/>
  <c r="J1887" i="15" s="1"/>
  <c r="I1886" i="15"/>
  <c r="J1886" i="15" s="1"/>
  <c r="I1885" i="15"/>
  <c r="J1885" i="15" s="1"/>
  <c r="I1884" i="15"/>
  <c r="J1884" i="15" s="1"/>
  <c r="I1883" i="15"/>
  <c r="J1883" i="15" s="1"/>
  <c r="I1882" i="15"/>
  <c r="J1882" i="15" s="1"/>
  <c r="I1881" i="15"/>
  <c r="J1881" i="15" s="1"/>
  <c r="I1880" i="15"/>
  <c r="J1880" i="15" s="1"/>
  <c r="I1879" i="15"/>
  <c r="J1879" i="15" s="1"/>
  <c r="I1878" i="15"/>
  <c r="J1878" i="15" s="1"/>
  <c r="I1877" i="15"/>
  <c r="J1877" i="15" s="1"/>
  <c r="I1876" i="15"/>
  <c r="J1876" i="15" s="1"/>
  <c r="I1875" i="15"/>
  <c r="J1875" i="15" s="1"/>
  <c r="I1874" i="15"/>
  <c r="J1874" i="15" s="1"/>
  <c r="I1873" i="15"/>
  <c r="J1873" i="15" s="1"/>
  <c r="I1872" i="15"/>
  <c r="J1872" i="15" s="1"/>
  <c r="I1871" i="15"/>
  <c r="J1871" i="15" s="1"/>
  <c r="I1870" i="15"/>
  <c r="J1870" i="15" s="1"/>
  <c r="I1869" i="15"/>
  <c r="J1869" i="15" s="1"/>
  <c r="I1868" i="15"/>
  <c r="J1868" i="15" s="1"/>
  <c r="I1867" i="15"/>
  <c r="J1867" i="15" s="1"/>
  <c r="I1866" i="15"/>
  <c r="J1866" i="15" s="1"/>
  <c r="I1865" i="15"/>
  <c r="J1865" i="15" s="1"/>
  <c r="I1864" i="15"/>
  <c r="J1864" i="15" s="1"/>
  <c r="I1863" i="15"/>
  <c r="J1863" i="15" s="1"/>
  <c r="I1862" i="15"/>
  <c r="J1862" i="15" s="1"/>
  <c r="I1861" i="15"/>
  <c r="J1861" i="15" s="1"/>
  <c r="I1860" i="15"/>
  <c r="J1860" i="15" s="1"/>
  <c r="I1859" i="15"/>
  <c r="J1859" i="15" s="1"/>
  <c r="I1858" i="15"/>
  <c r="J1858" i="15" s="1"/>
  <c r="I1857" i="15"/>
  <c r="J1857" i="15" s="1"/>
  <c r="I1856" i="15"/>
  <c r="J1856" i="15" s="1"/>
  <c r="I1855" i="15"/>
  <c r="J1855" i="15" s="1"/>
  <c r="I1854" i="15"/>
  <c r="J1854" i="15" s="1"/>
  <c r="I1853" i="15"/>
  <c r="J1853" i="15" s="1"/>
  <c r="I1852" i="15"/>
  <c r="J1852" i="15" s="1"/>
  <c r="I1851" i="15"/>
  <c r="J1851" i="15" s="1"/>
  <c r="I1850" i="15"/>
  <c r="J1850" i="15" s="1"/>
  <c r="I1849" i="15"/>
  <c r="J1849" i="15" s="1"/>
  <c r="I1848" i="15"/>
  <c r="J1848" i="15" s="1"/>
  <c r="I1847" i="15"/>
  <c r="J1847" i="15" s="1"/>
  <c r="I1846" i="15"/>
  <c r="J1846" i="15" s="1"/>
  <c r="I1845" i="15"/>
  <c r="J1845" i="15" s="1"/>
  <c r="I1844" i="15"/>
  <c r="J1844" i="15" s="1"/>
  <c r="I1843" i="15"/>
  <c r="J1843" i="15" s="1"/>
  <c r="I1842" i="15"/>
  <c r="J1842" i="15" s="1"/>
  <c r="I1841" i="15"/>
  <c r="J1841" i="15" s="1"/>
  <c r="I1840" i="15"/>
  <c r="J1840" i="15" s="1"/>
  <c r="I1839" i="15"/>
  <c r="J1839" i="15" s="1"/>
  <c r="I1838" i="15"/>
  <c r="J1838" i="15" s="1"/>
  <c r="I1837" i="15"/>
  <c r="J1837" i="15" s="1"/>
  <c r="I1836" i="15"/>
  <c r="J1836" i="15" s="1"/>
  <c r="I1835" i="15"/>
  <c r="J1835" i="15" s="1"/>
  <c r="I1834" i="15"/>
  <c r="J1834" i="15" s="1"/>
  <c r="I1833" i="15"/>
  <c r="J1833" i="15" s="1"/>
  <c r="I1832" i="15"/>
  <c r="J1832" i="15" s="1"/>
  <c r="I1831" i="15"/>
  <c r="J1831" i="15" s="1"/>
  <c r="I1830" i="15"/>
  <c r="J1830" i="15" s="1"/>
  <c r="I1829" i="15"/>
  <c r="J1829" i="15" s="1"/>
  <c r="I1828" i="15"/>
  <c r="J1828" i="15" s="1"/>
  <c r="I1827" i="15"/>
  <c r="J1827" i="15" s="1"/>
  <c r="I1826" i="15"/>
  <c r="J1826" i="15" s="1"/>
  <c r="I1825" i="15"/>
  <c r="J1825" i="15" s="1"/>
  <c r="I1824" i="15"/>
  <c r="J1824" i="15" s="1"/>
  <c r="I1823" i="15"/>
  <c r="J1823" i="15" s="1"/>
  <c r="I1822" i="15"/>
  <c r="J1822" i="15" s="1"/>
  <c r="I1821" i="15"/>
  <c r="J1821" i="15" s="1"/>
  <c r="I1820" i="15"/>
  <c r="J1820" i="15" s="1"/>
  <c r="I1819" i="15"/>
  <c r="J1819" i="15" s="1"/>
  <c r="I1818" i="15"/>
  <c r="J1818" i="15" s="1"/>
  <c r="I1817" i="15"/>
  <c r="J1817" i="15" s="1"/>
  <c r="I1816" i="15"/>
  <c r="J1816" i="15" s="1"/>
  <c r="I1815" i="15"/>
  <c r="J1815" i="15" s="1"/>
  <c r="I1814" i="15"/>
  <c r="J1814" i="15" s="1"/>
  <c r="I1813" i="15"/>
  <c r="J1813" i="15" s="1"/>
  <c r="I1812" i="15"/>
  <c r="J1812" i="15" s="1"/>
  <c r="I1811" i="15"/>
  <c r="J1811" i="15" s="1"/>
  <c r="I1810" i="15"/>
  <c r="J1810" i="15" s="1"/>
  <c r="I1809" i="15"/>
  <c r="J1809" i="15" s="1"/>
  <c r="I1808" i="15"/>
  <c r="J1808" i="15" s="1"/>
  <c r="I1807" i="15"/>
  <c r="J1807" i="15" s="1"/>
  <c r="I1806" i="15"/>
  <c r="J1806" i="15" s="1"/>
  <c r="I1805" i="15"/>
  <c r="J1805" i="15" s="1"/>
  <c r="I1804" i="15"/>
  <c r="J1804" i="15" s="1"/>
  <c r="I1803" i="15"/>
  <c r="J1803" i="15" s="1"/>
  <c r="I1802" i="15"/>
  <c r="J1802" i="15" s="1"/>
  <c r="I1801" i="15"/>
  <c r="J1801" i="15" s="1"/>
  <c r="I1800" i="15"/>
  <c r="J1800" i="15" s="1"/>
  <c r="I1799" i="15"/>
  <c r="J1799" i="15" s="1"/>
  <c r="I1798" i="15"/>
  <c r="J1798" i="15" s="1"/>
  <c r="I1797" i="15"/>
  <c r="J1797" i="15" s="1"/>
  <c r="I1796" i="15"/>
  <c r="J1796" i="15" s="1"/>
  <c r="I1795" i="15"/>
  <c r="J1795" i="15" s="1"/>
  <c r="I1794" i="15"/>
  <c r="J1794" i="15" s="1"/>
  <c r="I1793" i="15"/>
  <c r="J1793" i="15" s="1"/>
  <c r="I1792" i="15"/>
  <c r="J1792" i="15" s="1"/>
  <c r="I1791" i="15"/>
  <c r="J1791" i="15" s="1"/>
  <c r="I1790" i="15"/>
  <c r="J1790" i="15" s="1"/>
  <c r="I1789" i="15"/>
  <c r="J1789" i="15" s="1"/>
  <c r="I1788" i="15"/>
  <c r="J1788" i="15" s="1"/>
  <c r="I1787" i="15"/>
  <c r="J1787" i="15" s="1"/>
  <c r="I1786" i="15"/>
  <c r="J1786" i="15" s="1"/>
  <c r="I1785" i="15"/>
  <c r="J1785" i="15" s="1"/>
  <c r="I1784" i="15"/>
  <c r="J1784" i="15" s="1"/>
  <c r="I1783" i="15"/>
  <c r="J1783" i="15" s="1"/>
  <c r="I1782" i="15"/>
  <c r="J1782" i="15" s="1"/>
  <c r="I1781" i="15"/>
  <c r="J1781" i="15" s="1"/>
  <c r="I1780" i="15"/>
  <c r="J1780" i="15" s="1"/>
  <c r="I1779" i="15"/>
  <c r="J1779" i="15" s="1"/>
  <c r="I1778" i="15"/>
  <c r="J1778" i="15" s="1"/>
  <c r="I1777" i="15"/>
  <c r="J1777" i="15" s="1"/>
  <c r="I1776" i="15"/>
  <c r="J1776" i="15" s="1"/>
  <c r="I1775" i="15"/>
  <c r="J1775" i="15" s="1"/>
  <c r="I1774" i="15"/>
  <c r="J1774" i="15" s="1"/>
  <c r="I1773" i="15"/>
  <c r="J1773" i="15" s="1"/>
  <c r="I1772" i="15"/>
  <c r="J1772" i="15" s="1"/>
  <c r="I1771" i="15"/>
  <c r="J1771" i="15" s="1"/>
  <c r="I1770" i="15"/>
  <c r="J1770" i="15" s="1"/>
  <c r="I1769" i="15"/>
  <c r="J1769" i="15" s="1"/>
  <c r="I1768" i="15"/>
  <c r="J1768" i="15" s="1"/>
  <c r="I1767" i="15"/>
  <c r="J1767" i="15" s="1"/>
  <c r="I1766" i="15"/>
  <c r="J1766" i="15" s="1"/>
  <c r="I1765" i="15"/>
  <c r="J1765" i="15" s="1"/>
  <c r="I1764" i="15"/>
  <c r="J1764" i="15" s="1"/>
  <c r="I1763" i="15"/>
  <c r="J1763" i="15" s="1"/>
  <c r="I1762" i="15"/>
  <c r="J1762" i="15" s="1"/>
  <c r="I1761" i="15"/>
  <c r="J1761" i="15" s="1"/>
  <c r="I1760" i="15"/>
  <c r="J1760" i="15" s="1"/>
  <c r="I1759" i="15"/>
  <c r="J1759" i="15" s="1"/>
  <c r="I1758" i="15"/>
  <c r="J1758" i="15" s="1"/>
  <c r="I1757" i="15"/>
  <c r="J1757" i="15" s="1"/>
  <c r="I1756" i="15"/>
  <c r="J1756" i="15" s="1"/>
  <c r="I1755" i="15"/>
  <c r="J1755" i="15" s="1"/>
  <c r="I1754" i="15"/>
  <c r="J1754" i="15" s="1"/>
  <c r="I1753" i="15"/>
  <c r="J1753" i="15" s="1"/>
  <c r="I1752" i="15"/>
  <c r="J1752" i="15" s="1"/>
  <c r="I1751" i="15"/>
  <c r="J1751" i="15" s="1"/>
  <c r="I1750" i="15"/>
  <c r="J1750" i="15" s="1"/>
  <c r="I1749" i="15"/>
  <c r="J1749" i="15" s="1"/>
  <c r="I1748" i="15"/>
  <c r="J1748" i="15" s="1"/>
  <c r="I1747" i="15"/>
  <c r="J1747" i="15" s="1"/>
  <c r="I1746" i="15"/>
  <c r="J1746" i="15" s="1"/>
  <c r="I1745" i="15"/>
  <c r="J1745" i="15" s="1"/>
  <c r="I1744" i="15"/>
  <c r="J1744" i="15" s="1"/>
  <c r="I1743" i="15"/>
  <c r="J1743" i="15" s="1"/>
  <c r="I1742" i="15"/>
  <c r="J1742" i="15" s="1"/>
  <c r="I1741" i="15"/>
  <c r="J1741" i="15" s="1"/>
  <c r="I1740" i="15"/>
  <c r="J1740" i="15" s="1"/>
  <c r="I1739" i="15"/>
  <c r="J1739" i="15" s="1"/>
  <c r="I1738" i="15"/>
  <c r="J1738" i="15" s="1"/>
  <c r="I1737" i="15"/>
  <c r="J1737" i="15" s="1"/>
  <c r="I1736" i="15"/>
  <c r="J1736" i="15" s="1"/>
  <c r="I1735" i="15"/>
  <c r="J1735" i="15" s="1"/>
  <c r="I1734" i="15"/>
  <c r="J1734" i="15" s="1"/>
  <c r="I1733" i="15"/>
  <c r="J1733" i="15" s="1"/>
  <c r="I1732" i="15"/>
  <c r="J1732" i="15" s="1"/>
  <c r="I1731" i="15"/>
  <c r="J1731" i="15" s="1"/>
  <c r="I1730" i="15"/>
  <c r="J1730" i="15" s="1"/>
  <c r="I1729" i="15"/>
  <c r="J1729" i="15" s="1"/>
  <c r="I1728" i="15"/>
  <c r="J1728" i="15" s="1"/>
  <c r="I1727" i="15"/>
  <c r="J1727" i="15" s="1"/>
  <c r="I1726" i="15"/>
  <c r="J1726" i="15" s="1"/>
  <c r="I1725" i="15"/>
  <c r="J1725" i="15" s="1"/>
  <c r="I1724" i="15"/>
  <c r="J1724" i="15" s="1"/>
  <c r="I1723" i="15"/>
  <c r="J1723" i="15" s="1"/>
  <c r="I1722" i="15"/>
  <c r="J1722" i="15" s="1"/>
  <c r="I1721" i="15"/>
  <c r="J1721" i="15" s="1"/>
  <c r="I1720" i="15"/>
  <c r="J1720" i="15" s="1"/>
  <c r="I1719" i="15"/>
  <c r="J1719" i="15" s="1"/>
  <c r="I1718" i="15"/>
  <c r="J1718" i="15" s="1"/>
  <c r="I1717" i="15"/>
  <c r="J1717" i="15" s="1"/>
  <c r="I1716" i="15"/>
  <c r="J1716" i="15" s="1"/>
  <c r="I1715" i="15"/>
  <c r="J1715" i="15" s="1"/>
  <c r="I1714" i="15"/>
  <c r="J1714" i="15" s="1"/>
  <c r="I1713" i="15"/>
  <c r="J1713" i="15" s="1"/>
  <c r="I1712" i="15"/>
  <c r="J1712" i="15" s="1"/>
  <c r="I1711" i="15"/>
  <c r="J1711" i="15" s="1"/>
  <c r="I1710" i="15"/>
  <c r="J1710" i="15" s="1"/>
  <c r="I1709" i="15"/>
  <c r="J1709" i="15" s="1"/>
  <c r="I1708" i="15"/>
  <c r="J1708" i="15" s="1"/>
  <c r="I1707" i="15"/>
  <c r="J1707" i="15" s="1"/>
  <c r="I1706" i="15"/>
  <c r="J1706" i="15" s="1"/>
  <c r="I1705" i="15"/>
  <c r="J1705" i="15" s="1"/>
  <c r="I1704" i="15"/>
  <c r="J1704" i="15" s="1"/>
  <c r="I1703" i="15"/>
  <c r="J1703" i="15" s="1"/>
  <c r="I1702" i="15"/>
  <c r="J1702" i="15" s="1"/>
  <c r="I1701" i="15"/>
  <c r="J1701" i="15" s="1"/>
  <c r="I1700" i="15"/>
  <c r="J1700" i="15" s="1"/>
  <c r="I1699" i="15"/>
  <c r="J1699" i="15" s="1"/>
  <c r="I1698" i="15"/>
  <c r="J1698" i="15" s="1"/>
  <c r="I1697" i="15"/>
  <c r="J1697" i="15" s="1"/>
  <c r="I1696" i="15"/>
  <c r="J1696" i="15" s="1"/>
  <c r="I1695" i="15"/>
  <c r="J1695" i="15" s="1"/>
  <c r="I1694" i="15"/>
  <c r="J1694" i="15" s="1"/>
  <c r="I1693" i="15"/>
  <c r="J1693" i="15" s="1"/>
  <c r="I1692" i="15"/>
  <c r="J1692" i="15" s="1"/>
  <c r="I1691" i="15"/>
  <c r="J1691" i="15" s="1"/>
  <c r="I1690" i="15"/>
  <c r="J1690" i="15" s="1"/>
  <c r="I1689" i="15"/>
  <c r="J1689" i="15" s="1"/>
  <c r="I1688" i="15"/>
  <c r="J1688" i="15" s="1"/>
  <c r="I1687" i="15"/>
  <c r="J1687" i="15" s="1"/>
  <c r="I1686" i="15"/>
  <c r="J1686" i="15" s="1"/>
  <c r="I1685" i="15"/>
  <c r="J1685" i="15" s="1"/>
  <c r="I1684" i="15"/>
  <c r="J1684" i="15" s="1"/>
  <c r="I1683" i="15"/>
  <c r="J1683" i="15" s="1"/>
  <c r="I1682" i="15"/>
  <c r="J1682" i="15" s="1"/>
  <c r="I1681" i="15"/>
  <c r="J1681" i="15" s="1"/>
  <c r="I1680" i="15"/>
  <c r="J1680" i="15" s="1"/>
  <c r="I1679" i="15"/>
  <c r="J1679" i="15" s="1"/>
  <c r="I1678" i="15"/>
  <c r="J1678" i="15" s="1"/>
  <c r="I1677" i="15"/>
  <c r="J1677" i="15" s="1"/>
  <c r="I1676" i="15"/>
  <c r="J1676" i="15" s="1"/>
  <c r="I1675" i="15"/>
  <c r="J1675" i="15" s="1"/>
  <c r="I1674" i="15"/>
  <c r="J1674" i="15" s="1"/>
  <c r="I1673" i="15"/>
  <c r="J1673" i="15" s="1"/>
  <c r="I1672" i="15"/>
  <c r="J1672" i="15" s="1"/>
  <c r="I1671" i="15"/>
  <c r="J1671" i="15" s="1"/>
  <c r="I1670" i="15"/>
  <c r="J1670" i="15" s="1"/>
  <c r="I1669" i="15"/>
  <c r="J1669" i="15" s="1"/>
  <c r="I1668" i="15"/>
  <c r="J1668" i="15" s="1"/>
  <c r="I1667" i="15"/>
  <c r="J1667" i="15" s="1"/>
  <c r="I1666" i="15"/>
  <c r="J1666" i="15" s="1"/>
  <c r="I1665" i="15"/>
  <c r="J1665" i="15" s="1"/>
  <c r="I1664" i="15"/>
  <c r="J1664" i="15" s="1"/>
  <c r="I1663" i="15"/>
  <c r="J1663" i="15" s="1"/>
  <c r="I1662" i="15"/>
  <c r="J1662" i="15" s="1"/>
  <c r="I1661" i="15"/>
  <c r="J1661" i="15" s="1"/>
  <c r="I1660" i="15"/>
  <c r="J1660" i="15" s="1"/>
  <c r="I1659" i="15"/>
  <c r="J1659" i="15" s="1"/>
  <c r="I1658" i="15"/>
  <c r="J1658" i="15" s="1"/>
  <c r="I1657" i="15"/>
  <c r="J1657" i="15" s="1"/>
  <c r="I1656" i="15"/>
  <c r="J1656" i="15" s="1"/>
  <c r="I1655" i="15"/>
  <c r="J1655" i="15" s="1"/>
  <c r="I1654" i="15"/>
  <c r="J1654" i="15" s="1"/>
  <c r="I1653" i="15"/>
  <c r="J1653" i="15" s="1"/>
  <c r="I1652" i="15"/>
  <c r="J1652" i="15" s="1"/>
  <c r="I1651" i="15"/>
  <c r="J1651" i="15" s="1"/>
  <c r="I1650" i="15"/>
  <c r="J1650" i="15" s="1"/>
  <c r="I1649" i="15"/>
  <c r="J1649" i="15" s="1"/>
  <c r="I1648" i="15"/>
  <c r="J1648" i="15" s="1"/>
  <c r="I1647" i="15"/>
  <c r="J1647" i="15" s="1"/>
  <c r="I1646" i="15"/>
  <c r="J1646" i="15" s="1"/>
  <c r="I1645" i="15"/>
  <c r="J1645" i="15" s="1"/>
  <c r="I1644" i="15"/>
  <c r="J1644" i="15" s="1"/>
  <c r="I1643" i="15"/>
  <c r="J1643" i="15" s="1"/>
  <c r="I1642" i="15"/>
  <c r="J1642" i="15" s="1"/>
  <c r="I1641" i="15"/>
  <c r="J1641" i="15" s="1"/>
  <c r="I1640" i="15"/>
  <c r="J1640" i="15" s="1"/>
  <c r="I1639" i="15"/>
  <c r="J1639" i="15" s="1"/>
  <c r="I1638" i="15"/>
  <c r="J1638" i="15" s="1"/>
  <c r="I1637" i="15"/>
  <c r="J1637" i="15" s="1"/>
  <c r="I1636" i="15"/>
  <c r="J1636" i="15" s="1"/>
  <c r="I1635" i="15"/>
  <c r="J1635" i="15" s="1"/>
  <c r="I1634" i="15"/>
  <c r="J1634" i="15" s="1"/>
  <c r="I1633" i="15"/>
  <c r="J1633" i="15" s="1"/>
  <c r="I1632" i="15"/>
  <c r="J1632" i="15" s="1"/>
  <c r="I1631" i="15"/>
  <c r="J1631" i="15" s="1"/>
  <c r="I1630" i="15"/>
  <c r="J1630" i="15" s="1"/>
  <c r="I1629" i="15"/>
  <c r="J1629" i="15" s="1"/>
  <c r="I1628" i="15"/>
  <c r="J1628" i="15" s="1"/>
  <c r="I1627" i="15"/>
  <c r="J1627" i="15" s="1"/>
  <c r="I1626" i="15"/>
  <c r="J1626" i="15" s="1"/>
  <c r="I1625" i="15"/>
  <c r="J1625" i="15" s="1"/>
  <c r="I1624" i="15"/>
  <c r="J1624" i="15" s="1"/>
  <c r="I1623" i="15"/>
  <c r="J1623" i="15" s="1"/>
  <c r="I1622" i="15"/>
  <c r="J1622" i="15" s="1"/>
  <c r="I1621" i="15"/>
  <c r="J1621" i="15" s="1"/>
  <c r="I1620" i="15"/>
  <c r="J1620" i="15" s="1"/>
  <c r="I1619" i="15"/>
  <c r="J1619" i="15" s="1"/>
  <c r="I1618" i="15"/>
  <c r="J1618" i="15" s="1"/>
  <c r="I1617" i="15"/>
  <c r="J1617" i="15" s="1"/>
  <c r="I1616" i="15"/>
  <c r="J1616" i="15" s="1"/>
  <c r="I1615" i="15"/>
  <c r="J1615" i="15" s="1"/>
  <c r="I1614" i="15"/>
  <c r="J1614" i="15" s="1"/>
  <c r="I1613" i="15"/>
  <c r="J1613" i="15" s="1"/>
  <c r="I1612" i="15"/>
  <c r="J1612" i="15" s="1"/>
  <c r="I1611" i="15"/>
  <c r="J1611" i="15" s="1"/>
  <c r="I1610" i="15"/>
  <c r="J1610" i="15" s="1"/>
  <c r="I1609" i="15"/>
  <c r="J1609" i="15" s="1"/>
  <c r="I1608" i="15"/>
  <c r="J1608" i="15" s="1"/>
  <c r="I1607" i="15"/>
  <c r="J1607" i="15" s="1"/>
  <c r="I1606" i="15"/>
  <c r="J1606" i="15" s="1"/>
  <c r="I1605" i="15"/>
  <c r="J1605" i="15" s="1"/>
  <c r="I1604" i="15"/>
  <c r="J1604" i="15" s="1"/>
  <c r="I1603" i="15"/>
  <c r="J1603" i="15" s="1"/>
  <c r="I1602" i="15"/>
  <c r="J1602" i="15" s="1"/>
  <c r="I1601" i="15"/>
  <c r="J1601" i="15" s="1"/>
  <c r="I1600" i="15"/>
  <c r="J1600" i="15" s="1"/>
  <c r="I1599" i="15"/>
  <c r="J1599" i="15" s="1"/>
  <c r="I1598" i="15"/>
  <c r="J1598" i="15" s="1"/>
  <c r="I1597" i="15"/>
  <c r="J1597" i="15" s="1"/>
  <c r="I1596" i="15"/>
  <c r="J1596" i="15" s="1"/>
  <c r="I1595" i="15"/>
  <c r="J1595" i="15" s="1"/>
  <c r="I1594" i="15"/>
  <c r="J1594" i="15" s="1"/>
  <c r="I1593" i="15"/>
  <c r="J1593" i="15" s="1"/>
  <c r="I1592" i="15"/>
  <c r="J1592" i="15" s="1"/>
  <c r="I1591" i="15"/>
  <c r="J1591" i="15" s="1"/>
  <c r="I1590" i="15"/>
  <c r="J1590" i="15" s="1"/>
  <c r="I1589" i="15"/>
  <c r="J1589" i="15" s="1"/>
  <c r="I1588" i="15"/>
  <c r="J1588" i="15" s="1"/>
  <c r="I1587" i="15"/>
  <c r="J1587" i="15" s="1"/>
  <c r="I1586" i="15"/>
  <c r="J1586" i="15" s="1"/>
  <c r="I1585" i="15"/>
  <c r="J1585" i="15" s="1"/>
  <c r="I1584" i="15"/>
  <c r="J1584" i="15" s="1"/>
  <c r="I1583" i="15"/>
  <c r="J1583" i="15" s="1"/>
  <c r="I1582" i="15"/>
  <c r="J1582" i="15" s="1"/>
  <c r="I1581" i="15"/>
  <c r="J1581" i="15" s="1"/>
  <c r="I1580" i="15"/>
  <c r="J1580" i="15" s="1"/>
  <c r="I1579" i="15"/>
  <c r="J1579" i="15" s="1"/>
  <c r="I1578" i="15"/>
  <c r="J1578" i="15" s="1"/>
  <c r="I1577" i="15"/>
  <c r="J1577" i="15" s="1"/>
  <c r="I1576" i="15"/>
  <c r="J1576" i="15" s="1"/>
  <c r="I1575" i="15"/>
  <c r="J1575" i="15" s="1"/>
  <c r="I1574" i="15"/>
  <c r="J1574" i="15" s="1"/>
  <c r="I1573" i="15"/>
  <c r="J1573" i="15" s="1"/>
  <c r="I1572" i="15"/>
  <c r="J1572" i="15" s="1"/>
  <c r="I1571" i="15"/>
  <c r="J1571" i="15" s="1"/>
  <c r="I1570" i="15"/>
  <c r="J1570" i="15" s="1"/>
  <c r="I1569" i="15"/>
  <c r="J1569" i="15" s="1"/>
  <c r="I1568" i="15"/>
  <c r="J1568" i="15" s="1"/>
  <c r="I1567" i="15"/>
  <c r="J1567" i="15" s="1"/>
  <c r="I1566" i="15"/>
  <c r="J1566" i="15" s="1"/>
  <c r="I1565" i="15"/>
  <c r="J1565" i="15" s="1"/>
  <c r="I1564" i="15"/>
  <c r="J1564" i="15" s="1"/>
  <c r="I1563" i="15"/>
  <c r="J1563" i="15" s="1"/>
  <c r="I1562" i="15"/>
  <c r="J1562" i="15" s="1"/>
  <c r="I1561" i="15"/>
  <c r="J1561" i="15" s="1"/>
  <c r="I1560" i="15"/>
  <c r="J1560" i="15" s="1"/>
  <c r="I1559" i="15"/>
  <c r="J1559" i="15" s="1"/>
  <c r="I1558" i="15"/>
  <c r="J1558" i="15" s="1"/>
  <c r="I1557" i="15"/>
  <c r="J1557" i="15" s="1"/>
  <c r="I1556" i="15"/>
  <c r="J1556" i="15" s="1"/>
  <c r="I1555" i="15"/>
  <c r="J1555" i="15" s="1"/>
  <c r="I1554" i="15"/>
  <c r="J1554" i="15" s="1"/>
  <c r="I1553" i="15"/>
  <c r="J1553" i="15" s="1"/>
  <c r="I1552" i="15"/>
  <c r="J1552" i="15" s="1"/>
  <c r="I1551" i="15"/>
  <c r="J1551" i="15" s="1"/>
  <c r="I1550" i="15"/>
  <c r="J1550" i="15" s="1"/>
  <c r="I1549" i="15"/>
  <c r="J1549" i="15" s="1"/>
  <c r="I1548" i="15"/>
  <c r="J1548" i="15" s="1"/>
  <c r="I1547" i="15"/>
  <c r="J1547" i="15" s="1"/>
  <c r="I1546" i="15"/>
  <c r="J1546" i="15" s="1"/>
  <c r="I1545" i="15"/>
  <c r="J1545" i="15" s="1"/>
  <c r="I1544" i="15"/>
  <c r="J1544" i="15" s="1"/>
  <c r="I1543" i="15"/>
  <c r="J1543" i="15" s="1"/>
  <c r="I1542" i="15"/>
  <c r="J1542" i="15" s="1"/>
  <c r="I1541" i="15"/>
  <c r="J1541" i="15" s="1"/>
  <c r="I1540" i="15"/>
  <c r="J1540" i="15" s="1"/>
  <c r="I1539" i="15"/>
  <c r="J1539" i="15" s="1"/>
  <c r="I1538" i="15"/>
  <c r="J1538" i="15" s="1"/>
  <c r="I1537" i="15"/>
  <c r="J1537" i="15" s="1"/>
  <c r="I1536" i="15"/>
  <c r="J1536" i="15" s="1"/>
  <c r="I1535" i="15"/>
  <c r="J1535" i="15" s="1"/>
  <c r="I1534" i="15"/>
  <c r="J1534" i="15" s="1"/>
  <c r="I1533" i="15"/>
  <c r="J1533" i="15" s="1"/>
  <c r="I1532" i="15"/>
  <c r="J1532" i="15" s="1"/>
  <c r="I1531" i="15"/>
  <c r="J1531" i="15" s="1"/>
  <c r="I1530" i="15"/>
  <c r="J1530" i="15" s="1"/>
  <c r="I1529" i="15"/>
  <c r="J1529" i="15" s="1"/>
  <c r="I1528" i="15"/>
  <c r="J1528" i="15" s="1"/>
  <c r="I1527" i="15"/>
  <c r="J1527" i="15" s="1"/>
  <c r="I1526" i="15"/>
  <c r="J1526" i="15" s="1"/>
  <c r="I1525" i="15"/>
  <c r="J1525" i="15" s="1"/>
  <c r="I1524" i="15"/>
  <c r="J1524" i="15" s="1"/>
  <c r="I1523" i="15"/>
  <c r="J1523" i="15" s="1"/>
  <c r="I1522" i="15"/>
  <c r="J1522" i="15" s="1"/>
  <c r="I1521" i="15"/>
  <c r="J1521" i="15" s="1"/>
  <c r="I1520" i="15"/>
  <c r="J1520" i="15" s="1"/>
  <c r="I1519" i="15"/>
  <c r="J1519" i="15" s="1"/>
  <c r="I1518" i="15"/>
  <c r="J1518" i="15" s="1"/>
  <c r="I1517" i="15"/>
  <c r="J1517" i="15" s="1"/>
  <c r="I1516" i="15"/>
  <c r="J1516" i="15" s="1"/>
  <c r="I1515" i="15"/>
  <c r="J1515" i="15" s="1"/>
  <c r="I1514" i="15"/>
  <c r="J1514" i="15" s="1"/>
  <c r="I1513" i="15"/>
  <c r="J1513" i="15" s="1"/>
  <c r="I1512" i="15"/>
  <c r="J1512" i="15" s="1"/>
  <c r="I1511" i="15"/>
  <c r="J1511" i="15" s="1"/>
  <c r="I1510" i="15"/>
  <c r="J1510" i="15" s="1"/>
  <c r="I1509" i="15"/>
  <c r="J1509" i="15" s="1"/>
  <c r="I1508" i="15"/>
  <c r="J1508" i="15" s="1"/>
  <c r="I1507" i="15"/>
  <c r="J1507" i="15" s="1"/>
  <c r="I1506" i="15"/>
  <c r="J1506" i="15" s="1"/>
  <c r="I1505" i="15"/>
  <c r="J1505" i="15" s="1"/>
  <c r="I1504" i="15"/>
  <c r="J1504" i="15" s="1"/>
  <c r="I1503" i="15"/>
  <c r="J1503" i="15" s="1"/>
  <c r="I1502" i="15"/>
  <c r="J1502" i="15" s="1"/>
  <c r="I1501" i="15"/>
  <c r="J1501" i="15" s="1"/>
  <c r="I1500" i="15"/>
  <c r="J1500" i="15" s="1"/>
  <c r="I1499" i="15"/>
  <c r="J1499" i="15" s="1"/>
  <c r="I1498" i="15"/>
  <c r="J1498" i="15" s="1"/>
  <c r="I1497" i="15"/>
  <c r="J1497" i="15" s="1"/>
  <c r="I1496" i="15"/>
  <c r="J1496" i="15" s="1"/>
  <c r="I1495" i="15"/>
  <c r="J1495" i="15" s="1"/>
  <c r="I1494" i="15"/>
  <c r="J1494" i="15" s="1"/>
  <c r="I1493" i="15"/>
  <c r="J1493" i="15" s="1"/>
  <c r="I1492" i="15"/>
  <c r="J1492" i="15" s="1"/>
  <c r="I1491" i="15"/>
  <c r="J1491" i="15" s="1"/>
  <c r="I1490" i="15"/>
  <c r="J1490" i="15" s="1"/>
  <c r="I1489" i="15"/>
  <c r="J1489" i="15" s="1"/>
  <c r="I1488" i="15"/>
  <c r="J1488" i="15" s="1"/>
  <c r="I1487" i="15"/>
  <c r="J1487" i="15" s="1"/>
  <c r="I1486" i="15"/>
  <c r="J1486" i="15" s="1"/>
  <c r="I1485" i="15"/>
  <c r="J1485" i="15" s="1"/>
  <c r="I1484" i="15"/>
  <c r="J1484" i="15" s="1"/>
  <c r="I1483" i="15"/>
  <c r="J1483" i="15" s="1"/>
  <c r="I1482" i="15"/>
  <c r="J1482" i="15" s="1"/>
  <c r="I1481" i="15"/>
  <c r="J1481" i="15" s="1"/>
  <c r="I1480" i="15"/>
  <c r="J1480" i="15" s="1"/>
  <c r="I1479" i="15"/>
  <c r="J1479" i="15" s="1"/>
  <c r="I1478" i="15"/>
  <c r="J1478" i="15" s="1"/>
  <c r="I1477" i="15"/>
  <c r="J1477" i="15" s="1"/>
  <c r="I1476" i="15"/>
  <c r="J1476" i="15" s="1"/>
  <c r="I1475" i="15"/>
  <c r="J1475" i="15" s="1"/>
  <c r="I1474" i="15"/>
  <c r="J1474" i="15" s="1"/>
  <c r="I1473" i="15"/>
  <c r="J1473" i="15" s="1"/>
  <c r="I1472" i="15"/>
  <c r="J1472" i="15" s="1"/>
  <c r="I1471" i="15"/>
  <c r="J1471" i="15" s="1"/>
  <c r="I1470" i="15"/>
  <c r="J1470" i="15" s="1"/>
  <c r="I1469" i="15"/>
  <c r="J1469" i="15" s="1"/>
  <c r="I1468" i="15"/>
  <c r="J1468" i="15" s="1"/>
  <c r="I1467" i="15"/>
  <c r="J1467" i="15" s="1"/>
  <c r="I1466" i="15"/>
  <c r="J1466" i="15" s="1"/>
  <c r="I1465" i="15"/>
  <c r="J1465" i="15" s="1"/>
  <c r="I1464" i="15"/>
  <c r="J1464" i="15" s="1"/>
  <c r="I1463" i="15"/>
  <c r="J1463" i="15" s="1"/>
  <c r="I1462" i="15"/>
  <c r="J1462" i="15" s="1"/>
  <c r="I1461" i="15"/>
  <c r="J1461" i="15" s="1"/>
  <c r="I1460" i="15"/>
  <c r="J1460" i="15" s="1"/>
  <c r="I1459" i="15"/>
  <c r="J1459" i="15" s="1"/>
  <c r="I1458" i="15"/>
  <c r="J1458" i="15" s="1"/>
  <c r="I1457" i="15"/>
  <c r="J1457" i="15" s="1"/>
  <c r="I1456" i="15"/>
  <c r="J1456" i="15" s="1"/>
  <c r="I1455" i="15"/>
  <c r="J1455" i="15" s="1"/>
  <c r="I1454" i="15"/>
  <c r="J1454" i="15" s="1"/>
  <c r="I1453" i="15"/>
  <c r="J1453" i="15" s="1"/>
  <c r="I1452" i="15"/>
  <c r="J1452" i="15" s="1"/>
  <c r="I1451" i="15"/>
  <c r="J1451" i="15" s="1"/>
  <c r="I1450" i="15"/>
  <c r="J1450" i="15" s="1"/>
  <c r="I1449" i="15"/>
  <c r="J1449" i="15" s="1"/>
  <c r="I1448" i="15"/>
  <c r="J1448" i="15" s="1"/>
  <c r="I1447" i="15"/>
  <c r="J1447" i="15" s="1"/>
  <c r="I1446" i="15"/>
  <c r="J1446" i="15" s="1"/>
  <c r="I1445" i="15"/>
  <c r="J1445" i="15" s="1"/>
  <c r="I1444" i="15"/>
  <c r="J1444" i="15" s="1"/>
  <c r="I1443" i="15"/>
  <c r="J1443" i="15" s="1"/>
  <c r="I1442" i="15"/>
  <c r="J1442" i="15" s="1"/>
  <c r="I1441" i="15"/>
  <c r="J1441" i="15" s="1"/>
  <c r="I1440" i="15"/>
  <c r="J1440" i="15" s="1"/>
  <c r="I1439" i="15"/>
  <c r="J1439" i="15" s="1"/>
  <c r="I1438" i="15"/>
  <c r="J1438" i="15" s="1"/>
  <c r="I1437" i="15"/>
  <c r="J1437" i="15" s="1"/>
  <c r="I1436" i="15"/>
  <c r="J1436" i="15" s="1"/>
  <c r="I1435" i="15"/>
  <c r="J1435" i="15" s="1"/>
  <c r="I1434" i="15"/>
  <c r="J1434" i="15" s="1"/>
  <c r="I1433" i="15"/>
  <c r="J1433" i="15" s="1"/>
  <c r="I1432" i="15"/>
  <c r="J1432" i="15" s="1"/>
  <c r="I1431" i="15"/>
  <c r="J1431" i="15" s="1"/>
  <c r="I1430" i="15"/>
  <c r="J1430" i="15" s="1"/>
  <c r="I1429" i="15"/>
  <c r="J1429" i="15" s="1"/>
  <c r="I1428" i="15"/>
  <c r="J1428" i="15" s="1"/>
  <c r="I1427" i="15"/>
  <c r="J1427" i="15" s="1"/>
  <c r="I1426" i="15"/>
  <c r="J1426" i="15" s="1"/>
  <c r="I1425" i="15"/>
  <c r="J1425" i="15" s="1"/>
  <c r="I1424" i="15"/>
  <c r="J1424" i="15" s="1"/>
  <c r="I1423" i="15"/>
  <c r="J1423" i="15" s="1"/>
  <c r="I1422" i="15"/>
  <c r="J1422" i="15" s="1"/>
  <c r="I1421" i="15"/>
  <c r="J1421" i="15" s="1"/>
  <c r="I1420" i="15"/>
  <c r="J1420" i="15" s="1"/>
  <c r="I1419" i="15"/>
  <c r="J1419" i="15" s="1"/>
  <c r="I1418" i="15"/>
  <c r="J1418" i="15" s="1"/>
  <c r="I1417" i="15"/>
  <c r="J1417" i="15" s="1"/>
  <c r="I1416" i="15"/>
  <c r="J1416" i="15" s="1"/>
  <c r="I1415" i="15"/>
  <c r="J1415" i="15" s="1"/>
  <c r="I1414" i="15"/>
  <c r="J1414" i="15" s="1"/>
  <c r="I1413" i="15"/>
  <c r="J1413" i="15" s="1"/>
  <c r="I1412" i="15"/>
  <c r="J1412" i="15" s="1"/>
  <c r="I1411" i="15"/>
  <c r="J1411" i="15" s="1"/>
  <c r="I1410" i="15"/>
  <c r="J1410" i="15" s="1"/>
  <c r="I1409" i="15"/>
  <c r="J1409" i="15" s="1"/>
  <c r="I1408" i="15"/>
  <c r="J1408" i="15" s="1"/>
  <c r="I1407" i="15"/>
  <c r="J1407" i="15" s="1"/>
  <c r="I1406" i="15"/>
  <c r="J1406" i="15" s="1"/>
  <c r="I1405" i="15"/>
  <c r="J1405" i="15" s="1"/>
  <c r="I1404" i="15"/>
  <c r="J1404" i="15" s="1"/>
  <c r="I1403" i="15"/>
  <c r="J1403" i="15" s="1"/>
  <c r="I1402" i="15"/>
  <c r="J1402" i="15" s="1"/>
  <c r="I1401" i="15"/>
  <c r="J1401" i="15" s="1"/>
  <c r="I1400" i="15"/>
  <c r="J1400" i="15" s="1"/>
  <c r="I1399" i="15"/>
  <c r="J1399" i="15" s="1"/>
  <c r="I1398" i="15"/>
  <c r="J1398" i="15" s="1"/>
  <c r="I1397" i="15"/>
  <c r="J1397" i="15" s="1"/>
  <c r="I1396" i="15"/>
  <c r="J1396" i="15" s="1"/>
  <c r="I1395" i="15"/>
  <c r="J1395" i="15" s="1"/>
  <c r="I1394" i="15"/>
  <c r="J1394" i="15" s="1"/>
  <c r="I1393" i="15"/>
  <c r="J1393" i="15" s="1"/>
  <c r="I1392" i="15"/>
  <c r="J1392" i="15" s="1"/>
  <c r="I1391" i="15"/>
  <c r="J1391" i="15" s="1"/>
  <c r="I1390" i="15"/>
  <c r="J1390" i="15" s="1"/>
  <c r="I1389" i="15"/>
  <c r="J1389" i="15" s="1"/>
  <c r="I1388" i="15"/>
  <c r="J1388" i="15" s="1"/>
  <c r="I1387" i="15"/>
  <c r="J1387" i="15" s="1"/>
  <c r="I1386" i="15"/>
  <c r="J1386" i="15" s="1"/>
  <c r="I1385" i="15"/>
  <c r="J1385" i="15" s="1"/>
  <c r="I1384" i="15"/>
  <c r="J1384" i="15" s="1"/>
  <c r="I1383" i="15"/>
  <c r="J1383" i="15" s="1"/>
  <c r="I1382" i="15"/>
  <c r="J1382" i="15" s="1"/>
  <c r="I1381" i="15"/>
  <c r="J1381" i="15" s="1"/>
  <c r="I1380" i="15"/>
  <c r="J1380" i="15" s="1"/>
  <c r="I1379" i="15"/>
  <c r="J1379" i="15" s="1"/>
  <c r="I1378" i="15"/>
  <c r="J1378" i="15" s="1"/>
  <c r="I1377" i="15"/>
  <c r="J1377" i="15" s="1"/>
  <c r="I1376" i="15"/>
  <c r="J1376" i="15" s="1"/>
  <c r="I1375" i="15"/>
  <c r="J1375" i="15" s="1"/>
  <c r="I1374" i="15"/>
  <c r="J1374" i="15" s="1"/>
  <c r="I1373" i="15"/>
  <c r="J1373" i="15" s="1"/>
  <c r="I1372" i="15"/>
  <c r="J1372" i="15" s="1"/>
  <c r="I1371" i="15"/>
  <c r="J1371" i="15" s="1"/>
  <c r="I1370" i="15"/>
  <c r="J1370" i="15" s="1"/>
  <c r="I1369" i="15"/>
  <c r="J1369" i="15" s="1"/>
  <c r="I1368" i="15"/>
  <c r="J1368" i="15" s="1"/>
  <c r="I1367" i="15"/>
  <c r="J1367" i="15" s="1"/>
  <c r="I1366" i="15"/>
  <c r="J1366" i="15" s="1"/>
  <c r="I1365" i="15"/>
  <c r="J1365" i="15" s="1"/>
  <c r="I1364" i="15"/>
  <c r="J1364" i="15" s="1"/>
  <c r="I1363" i="15"/>
  <c r="J1363" i="15" s="1"/>
  <c r="I1362" i="15"/>
  <c r="J1362" i="15" s="1"/>
  <c r="I1361" i="15"/>
  <c r="J1361" i="15" s="1"/>
  <c r="I1360" i="15"/>
  <c r="J1360" i="15" s="1"/>
  <c r="I1359" i="15"/>
  <c r="J1359" i="15" s="1"/>
  <c r="I1358" i="15"/>
  <c r="J1358" i="15" s="1"/>
  <c r="I1357" i="15"/>
  <c r="J1357" i="15" s="1"/>
  <c r="I1356" i="15"/>
  <c r="J1356" i="15" s="1"/>
  <c r="I1355" i="15"/>
  <c r="J1355" i="15" s="1"/>
  <c r="I1354" i="15"/>
  <c r="J1354" i="15" s="1"/>
  <c r="I1353" i="15"/>
  <c r="J1353" i="15" s="1"/>
  <c r="I1352" i="15"/>
  <c r="J1352" i="15" s="1"/>
  <c r="I1351" i="15"/>
  <c r="J1351" i="15" s="1"/>
  <c r="I1350" i="15"/>
  <c r="J1350" i="15" s="1"/>
  <c r="I1349" i="15"/>
  <c r="J1349" i="15" s="1"/>
  <c r="I1348" i="15"/>
  <c r="J1348" i="15" s="1"/>
  <c r="I1347" i="15"/>
  <c r="J1347" i="15" s="1"/>
  <c r="I1346" i="15"/>
  <c r="J1346" i="15" s="1"/>
  <c r="I1345" i="15"/>
  <c r="J1345" i="15" s="1"/>
  <c r="I1344" i="15"/>
  <c r="J1344" i="15" s="1"/>
  <c r="I1343" i="15"/>
  <c r="J1343" i="15" s="1"/>
  <c r="I1342" i="15"/>
  <c r="J1342" i="15" s="1"/>
  <c r="I1341" i="15"/>
  <c r="J1341" i="15" s="1"/>
  <c r="I1340" i="15"/>
  <c r="J1340" i="15" s="1"/>
  <c r="I1339" i="15"/>
  <c r="J1339" i="15" s="1"/>
  <c r="I1338" i="15"/>
  <c r="J1338" i="15" s="1"/>
  <c r="I1337" i="15"/>
  <c r="J1337" i="15" s="1"/>
  <c r="I1336" i="15"/>
  <c r="J1336" i="15" s="1"/>
  <c r="I1335" i="15"/>
  <c r="J1335" i="15" s="1"/>
  <c r="I1334" i="15"/>
  <c r="J1334" i="15" s="1"/>
  <c r="I1333" i="15"/>
  <c r="J1333" i="15" s="1"/>
  <c r="I1332" i="15"/>
  <c r="J1332" i="15" s="1"/>
  <c r="I1331" i="15"/>
  <c r="J1331" i="15" s="1"/>
  <c r="I1330" i="15"/>
  <c r="J1330" i="15" s="1"/>
  <c r="I1329" i="15"/>
  <c r="J1329" i="15" s="1"/>
  <c r="I1328" i="15"/>
  <c r="J1328" i="15" s="1"/>
  <c r="I1327" i="15"/>
  <c r="J1327" i="15" s="1"/>
  <c r="I1326" i="15"/>
  <c r="J1326" i="15" s="1"/>
  <c r="I1325" i="15"/>
  <c r="J1325" i="15" s="1"/>
  <c r="I1324" i="15"/>
  <c r="J1324" i="15" s="1"/>
  <c r="I1323" i="15"/>
  <c r="J1323" i="15" s="1"/>
  <c r="I1322" i="15"/>
  <c r="J1322" i="15" s="1"/>
  <c r="I1321" i="15"/>
  <c r="J1321" i="15" s="1"/>
  <c r="I1320" i="15"/>
  <c r="J1320" i="15" s="1"/>
  <c r="I1319" i="15"/>
  <c r="J1319" i="15" s="1"/>
  <c r="I1318" i="15"/>
  <c r="J1318" i="15" s="1"/>
  <c r="I1317" i="15"/>
  <c r="J1317" i="15" s="1"/>
  <c r="I1316" i="15"/>
  <c r="J1316" i="15" s="1"/>
  <c r="I1315" i="15"/>
  <c r="J1315" i="15" s="1"/>
  <c r="I1314" i="15"/>
  <c r="J1314" i="15" s="1"/>
  <c r="I1313" i="15"/>
  <c r="J1313" i="15" s="1"/>
  <c r="I1312" i="15"/>
  <c r="J1312" i="15" s="1"/>
  <c r="I1311" i="15"/>
  <c r="J1311" i="15" s="1"/>
  <c r="I1310" i="15"/>
  <c r="J1310" i="15" s="1"/>
  <c r="I1309" i="15"/>
  <c r="J1309" i="15" s="1"/>
  <c r="I1308" i="15"/>
  <c r="J1308" i="15" s="1"/>
  <c r="I1307" i="15"/>
  <c r="J1307" i="15" s="1"/>
  <c r="I1306" i="15"/>
  <c r="J1306" i="15" s="1"/>
  <c r="I1305" i="15"/>
  <c r="J1305" i="15" s="1"/>
  <c r="I1304" i="15"/>
  <c r="J1304" i="15" s="1"/>
  <c r="I1303" i="15"/>
  <c r="J1303" i="15" s="1"/>
  <c r="I1302" i="15"/>
  <c r="J1302" i="15" s="1"/>
  <c r="I1301" i="15"/>
  <c r="J1301" i="15" s="1"/>
  <c r="I1300" i="15"/>
  <c r="J1300" i="15" s="1"/>
  <c r="I1299" i="15"/>
  <c r="J1299" i="15" s="1"/>
  <c r="I1298" i="15"/>
  <c r="J1298" i="15" s="1"/>
  <c r="I1297" i="15"/>
  <c r="J1297" i="15" s="1"/>
  <c r="I1296" i="15"/>
  <c r="J1296" i="15" s="1"/>
  <c r="I1295" i="15"/>
  <c r="J1295" i="15" s="1"/>
  <c r="I1294" i="15"/>
  <c r="J1294" i="15" s="1"/>
  <c r="I1293" i="15"/>
  <c r="J1293" i="15" s="1"/>
  <c r="I1292" i="15"/>
  <c r="J1292" i="15" s="1"/>
  <c r="I1291" i="15"/>
  <c r="J1291" i="15" s="1"/>
  <c r="I1290" i="15"/>
  <c r="J1290" i="15" s="1"/>
  <c r="I1289" i="15"/>
  <c r="J1289" i="15" s="1"/>
  <c r="I1288" i="15"/>
  <c r="J1288" i="15" s="1"/>
  <c r="I1287" i="15"/>
  <c r="J1287" i="15" s="1"/>
  <c r="I1286" i="15"/>
  <c r="J1286" i="15" s="1"/>
  <c r="I1285" i="15"/>
  <c r="J1285" i="15" s="1"/>
  <c r="I1284" i="15"/>
  <c r="J1284" i="15" s="1"/>
  <c r="I1283" i="15"/>
  <c r="J1283" i="15" s="1"/>
  <c r="I1282" i="15"/>
  <c r="J1282" i="15" s="1"/>
  <c r="I1281" i="15"/>
  <c r="J1281" i="15" s="1"/>
  <c r="I1280" i="15"/>
  <c r="J1280" i="15" s="1"/>
  <c r="I1279" i="15"/>
  <c r="J1279" i="15" s="1"/>
  <c r="I1278" i="15"/>
  <c r="J1278" i="15" s="1"/>
  <c r="I1277" i="15"/>
  <c r="J1277" i="15" s="1"/>
  <c r="I1276" i="15"/>
  <c r="J1276" i="15" s="1"/>
  <c r="I1275" i="15"/>
  <c r="J1275" i="15" s="1"/>
  <c r="I1274" i="15"/>
  <c r="J1274" i="15" s="1"/>
  <c r="I1273" i="15"/>
  <c r="J1273" i="15" s="1"/>
  <c r="I1272" i="15"/>
  <c r="J1272" i="15" s="1"/>
  <c r="I1271" i="15"/>
  <c r="J1271" i="15" s="1"/>
  <c r="I1270" i="15"/>
  <c r="J1270" i="15" s="1"/>
  <c r="I1269" i="15"/>
  <c r="J1269" i="15" s="1"/>
  <c r="I1268" i="15"/>
  <c r="J1268" i="15" s="1"/>
  <c r="I1267" i="15"/>
  <c r="J1267" i="15" s="1"/>
  <c r="I1266" i="15"/>
  <c r="J1266" i="15" s="1"/>
  <c r="I1265" i="15"/>
  <c r="J1265" i="15" s="1"/>
  <c r="I1264" i="15"/>
  <c r="J1264" i="15" s="1"/>
  <c r="I1263" i="15"/>
  <c r="J1263" i="15" s="1"/>
  <c r="I1262" i="15"/>
  <c r="J1262" i="15" s="1"/>
  <c r="I1261" i="15"/>
  <c r="J1261" i="15" s="1"/>
  <c r="I1260" i="15"/>
  <c r="J1260" i="15" s="1"/>
  <c r="I1259" i="15"/>
  <c r="J1259" i="15" s="1"/>
  <c r="I1258" i="15"/>
  <c r="J1258" i="15" s="1"/>
  <c r="I1257" i="15"/>
  <c r="J1257" i="15" s="1"/>
  <c r="I1256" i="15"/>
  <c r="J1256" i="15" s="1"/>
  <c r="I1255" i="15"/>
  <c r="J1255" i="15" s="1"/>
  <c r="I1254" i="15"/>
  <c r="J1254" i="15" s="1"/>
  <c r="I1253" i="15"/>
  <c r="J1253" i="15" s="1"/>
  <c r="I1252" i="15"/>
  <c r="J1252" i="15" s="1"/>
  <c r="I1251" i="15"/>
  <c r="J1251" i="15" s="1"/>
  <c r="I1250" i="15"/>
  <c r="J1250" i="15" s="1"/>
  <c r="I1249" i="15"/>
  <c r="J1249" i="15" s="1"/>
  <c r="I1248" i="15"/>
  <c r="J1248" i="15" s="1"/>
  <c r="I1247" i="15"/>
  <c r="J1247" i="15" s="1"/>
  <c r="I1246" i="15"/>
  <c r="J1246" i="15" s="1"/>
  <c r="I1245" i="15"/>
  <c r="J1245" i="15" s="1"/>
  <c r="I1244" i="15"/>
  <c r="J1244" i="15" s="1"/>
  <c r="I1243" i="15"/>
  <c r="J1243" i="15" s="1"/>
  <c r="I1242" i="15"/>
  <c r="J1242" i="15" s="1"/>
  <c r="I1241" i="15"/>
  <c r="J1241" i="15" s="1"/>
  <c r="I1240" i="15"/>
  <c r="J1240" i="15" s="1"/>
  <c r="I1239" i="15"/>
  <c r="J1239" i="15" s="1"/>
  <c r="I1238" i="15"/>
  <c r="J1238" i="15" s="1"/>
  <c r="I1237" i="15"/>
  <c r="J1237" i="15" s="1"/>
  <c r="I1236" i="15"/>
  <c r="J1236" i="15" s="1"/>
  <c r="I1235" i="15"/>
  <c r="J1235" i="15" s="1"/>
  <c r="I1234" i="15"/>
  <c r="J1234" i="15" s="1"/>
  <c r="I1233" i="15"/>
  <c r="J1233" i="15" s="1"/>
  <c r="I1232" i="15"/>
  <c r="J1232" i="15" s="1"/>
  <c r="I1231" i="15"/>
  <c r="J1231" i="15" s="1"/>
  <c r="I1230" i="15"/>
  <c r="J1230" i="15" s="1"/>
  <c r="I1229" i="15"/>
  <c r="J1229" i="15" s="1"/>
  <c r="I1228" i="15"/>
  <c r="J1228" i="15" s="1"/>
  <c r="I1227" i="15"/>
  <c r="J1227" i="15" s="1"/>
  <c r="I1226" i="15"/>
  <c r="J1226" i="15" s="1"/>
  <c r="I1225" i="15"/>
  <c r="J1225" i="15" s="1"/>
  <c r="I1224" i="15"/>
  <c r="J1224" i="15" s="1"/>
  <c r="I1223" i="15"/>
  <c r="J1223" i="15" s="1"/>
  <c r="I1222" i="15"/>
  <c r="J1222" i="15" s="1"/>
  <c r="I1221" i="15"/>
  <c r="J1221" i="15" s="1"/>
  <c r="I1220" i="15"/>
  <c r="J1220" i="15" s="1"/>
  <c r="I1219" i="15"/>
  <c r="J1219" i="15" s="1"/>
  <c r="I1218" i="15"/>
  <c r="J1218" i="15" s="1"/>
  <c r="I1217" i="15"/>
  <c r="J1217" i="15" s="1"/>
  <c r="I1216" i="15"/>
  <c r="J1216" i="15" s="1"/>
  <c r="I1215" i="15"/>
  <c r="J1215" i="15" s="1"/>
  <c r="I1214" i="15"/>
  <c r="J1214" i="15" s="1"/>
  <c r="I1213" i="15"/>
  <c r="J1213" i="15" s="1"/>
  <c r="I1212" i="15"/>
  <c r="J1212" i="15" s="1"/>
  <c r="I1211" i="15"/>
  <c r="J1211" i="15" s="1"/>
  <c r="I1210" i="15"/>
  <c r="J1210" i="15" s="1"/>
  <c r="I1209" i="15"/>
  <c r="J1209" i="15" s="1"/>
  <c r="I1208" i="15"/>
  <c r="J1208" i="15" s="1"/>
  <c r="I1207" i="15"/>
  <c r="J1207" i="15" s="1"/>
  <c r="I1206" i="15"/>
  <c r="J1206" i="15" s="1"/>
  <c r="I1205" i="15"/>
  <c r="J1205" i="15" s="1"/>
  <c r="I1204" i="15"/>
  <c r="J1204" i="15" s="1"/>
  <c r="I1203" i="15"/>
  <c r="J1203" i="15" s="1"/>
  <c r="I1202" i="15"/>
  <c r="J1202" i="15" s="1"/>
  <c r="I1201" i="15"/>
  <c r="J1201" i="15" s="1"/>
  <c r="I1200" i="15"/>
  <c r="J1200" i="15" s="1"/>
  <c r="I1199" i="15"/>
  <c r="J1199" i="15" s="1"/>
  <c r="I1198" i="15"/>
  <c r="J1198" i="15" s="1"/>
  <c r="I1197" i="15"/>
  <c r="J1197" i="15" s="1"/>
  <c r="I1196" i="15"/>
  <c r="J1196" i="15" s="1"/>
  <c r="I1195" i="15"/>
  <c r="J1195" i="15" s="1"/>
  <c r="I1194" i="15"/>
  <c r="J1194" i="15" s="1"/>
  <c r="I1193" i="15"/>
  <c r="J1193" i="15" s="1"/>
  <c r="I1192" i="15"/>
  <c r="J1192" i="15" s="1"/>
  <c r="I1191" i="15"/>
  <c r="J1191" i="15" s="1"/>
  <c r="I1190" i="15"/>
  <c r="J1190" i="15" s="1"/>
  <c r="I1189" i="15"/>
  <c r="J1189" i="15" s="1"/>
  <c r="I1188" i="15"/>
  <c r="J1188" i="15" s="1"/>
  <c r="I1187" i="15"/>
  <c r="J1187" i="15" s="1"/>
  <c r="I1186" i="15"/>
  <c r="J1186" i="15" s="1"/>
  <c r="I1185" i="15"/>
  <c r="J1185" i="15" s="1"/>
  <c r="I1184" i="15"/>
  <c r="J1184" i="15" s="1"/>
  <c r="I1183" i="15"/>
  <c r="J1183" i="15" s="1"/>
  <c r="I1182" i="15"/>
  <c r="J1182" i="15" s="1"/>
  <c r="I1181" i="15"/>
  <c r="J1181" i="15" s="1"/>
  <c r="I1180" i="15"/>
  <c r="J1180" i="15" s="1"/>
  <c r="I1179" i="15"/>
  <c r="J1179" i="15" s="1"/>
  <c r="I1178" i="15"/>
  <c r="J1178" i="15" s="1"/>
  <c r="I1177" i="15"/>
  <c r="J1177" i="15" s="1"/>
  <c r="I1176" i="15"/>
  <c r="J1176" i="15" s="1"/>
  <c r="I1175" i="15"/>
  <c r="J1175" i="15" s="1"/>
  <c r="I1174" i="15"/>
  <c r="J1174" i="15" s="1"/>
  <c r="I1173" i="15"/>
  <c r="J1173" i="15" s="1"/>
  <c r="I1172" i="15"/>
  <c r="J1172" i="15" s="1"/>
  <c r="I1171" i="15"/>
  <c r="J1171" i="15" s="1"/>
  <c r="I1170" i="15"/>
  <c r="J1170" i="15" s="1"/>
  <c r="I1169" i="15"/>
  <c r="J1169" i="15" s="1"/>
  <c r="I1168" i="15"/>
  <c r="J1168" i="15" s="1"/>
  <c r="I1167" i="15"/>
  <c r="J1167" i="15" s="1"/>
  <c r="I1166" i="15"/>
  <c r="J1166" i="15" s="1"/>
  <c r="I1165" i="15"/>
  <c r="J1165" i="15" s="1"/>
  <c r="I1164" i="15"/>
  <c r="J1164" i="15" s="1"/>
  <c r="I1163" i="15"/>
  <c r="J1163" i="15" s="1"/>
  <c r="I1162" i="15"/>
  <c r="J1162" i="15" s="1"/>
  <c r="I1161" i="15"/>
  <c r="J1161" i="15" s="1"/>
  <c r="I1160" i="15"/>
  <c r="J1160" i="15" s="1"/>
  <c r="I1159" i="15"/>
  <c r="J1159" i="15" s="1"/>
  <c r="I1158" i="15"/>
  <c r="J1158" i="15" s="1"/>
  <c r="I1157" i="15"/>
  <c r="J1157" i="15" s="1"/>
  <c r="I1156" i="15"/>
  <c r="J1156" i="15" s="1"/>
  <c r="I1155" i="15"/>
  <c r="J1155" i="15" s="1"/>
  <c r="I1154" i="15"/>
  <c r="J1154" i="15" s="1"/>
  <c r="I1153" i="15"/>
  <c r="J1153" i="15" s="1"/>
  <c r="I1152" i="15"/>
  <c r="J1152" i="15" s="1"/>
  <c r="I1151" i="15"/>
  <c r="J1151" i="15" s="1"/>
  <c r="I1150" i="15"/>
  <c r="J1150" i="15" s="1"/>
  <c r="I1149" i="15"/>
  <c r="J1149" i="15" s="1"/>
  <c r="I1148" i="15"/>
  <c r="J1148" i="15" s="1"/>
  <c r="I1147" i="15"/>
  <c r="J1147" i="15" s="1"/>
  <c r="I1146" i="15"/>
  <c r="J1146" i="15" s="1"/>
  <c r="I1145" i="15"/>
  <c r="J1145" i="15" s="1"/>
  <c r="I1144" i="15"/>
  <c r="J1144" i="15" s="1"/>
  <c r="I1143" i="15"/>
  <c r="J1143" i="15" s="1"/>
  <c r="I1142" i="15"/>
  <c r="J1142" i="15" s="1"/>
  <c r="I1141" i="15"/>
  <c r="J1141" i="15" s="1"/>
  <c r="I1140" i="15"/>
  <c r="J1140" i="15" s="1"/>
  <c r="I1139" i="15"/>
  <c r="J1139" i="15" s="1"/>
  <c r="I1138" i="15"/>
  <c r="J1138" i="15" s="1"/>
  <c r="I1137" i="15"/>
  <c r="J1137" i="15" s="1"/>
  <c r="I1136" i="15"/>
  <c r="J1136" i="15" s="1"/>
  <c r="I1135" i="15"/>
  <c r="J1135" i="15" s="1"/>
  <c r="I1134" i="15"/>
  <c r="J1134" i="15" s="1"/>
  <c r="I1133" i="15"/>
  <c r="J1133" i="15" s="1"/>
  <c r="I1132" i="15"/>
  <c r="J1132" i="15" s="1"/>
  <c r="I1131" i="15"/>
  <c r="J1131" i="15" s="1"/>
  <c r="I1130" i="15"/>
  <c r="J1130" i="15" s="1"/>
  <c r="I1129" i="15"/>
  <c r="J1129" i="15" s="1"/>
  <c r="I1128" i="15"/>
  <c r="J1128" i="15" s="1"/>
  <c r="I1127" i="15"/>
  <c r="J1127" i="15" s="1"/>
  <c r="I1126" i="15"/>
  <c r="J1126" i="15" s="1"/>
  <c r="I1125" i="15"/>
  <c r="J1125" i="15" s="1"/>
  <c r="I1124" i="15"/>
  <c r="J1124" i="15" s="1"/>
  <c r="I1123" i="15"/>
  <c r="J1123" i="15" s="1"/>
  <c r="I1122" i="15"/>
  <c r="J1122" i="15" s="1"/>
  <c r="I1121" i="15"/>
  <c r="J1121" i="15" s="1"/>
  <c r="I1120" i="15"/>
  <c r="J1120" i="15" s="1"/>
  <c r="I1119" i="15"/>
  <c r="J1119" i="15" s="1"/>
  <c r="I1118" i="15"/>
  <c r="J1118" i="15" s="1"/>
  <c r="I1117" i="15"/>
  <c r="J1117" i="15" s="1"/>
  <c r="I1116" i="15"/>
  <c r="J1116" i="15" s="1"/>
  <c r="I1115" i="15"/>
  <c r="J1115" i="15" s="1"/>
  <c r="I1114" i="15"/>
  <c r="J1114" i="15" s="1"/>
  <c r="I1113" i="15"/>
  <c r="J1113" i="15" s="1"/>
  <c r="I1112" i="15"/>
  <c r="J1112" i="15" s="1"/>
  <c r="I1111" i="15"/>
  <c r="J1111" i="15" s="1"/>
  <c r="I1110" i="15"/>
  <c r="J1110" i="15" s="1"/>
  <c r="I1109" i="15"/>
  <c r="J1109" i="15" s="1"/>
  <c r="I1108" i="15"/>
  <c r="J1108" i="15" s="1"/>
  <c r="I1107" i="15"/>
  <c r="J1107" i="15" s="1"/>
  <c r="I1106" i="15"/>
  <c r="J1106" i="15" s="1"/>
  <c r="I1105" i="15"/>
  <c r="J1105" i="15" s="1"/>
  <c r="I1104" i="15"/>
  <c r="J1104" i="15" s="1"/>
  <c r="I1103" i="15"/>
  <c r="J1103" i="15" s="1"/>
  <c r="I1102" i="15"/>
  <c r="J1102" i="15" s="1"/>
  <c r="I1101" i="15"/>
  <c r="J1101" i="15" s="1"/>
  <c r="I1100" i="15"/>
  <c r="J1100" i="15" s="1"/>
  <c r="I1099" i="15"/>
  <c r="J1099" i="15" s="1"/>
  <c r="I1098" i="15"/>
  <c r="J1098" i="15" s="1"/>
  <c r="I1097" i="15"/>
  <c r="J1097" i="15" s="1"/>
  <c r="I1096" i="15"/>
  <c r="J1096" i="15" s="1"/>
  <c r="I1095" i="15"/>
  <c r="J1095" i="15" s="1"/>
  <c r="I1094" i="15"/>
  <c r="J1094" i="15" s="1"/>
  <c r="I1093" i="15"/>
  <c r="J1093" i="15" s="1"/>
  <c r="I1092" i="15"/>
  <c r="J1092" i="15" s="1"/>
  <c r="I1091" i="15"/>
  <c r="J1091" i="15" s="1"/>
  <c r="I1090" i="15"/>
  <c r="J1090" i="15" s="1"/>
  <c r="I1089" i="15"/>
  <c r="J1089" i="15" s="1"/>
  <c r="I1088" i="15"/>
  <c r="J1088" i="15" s="1"/>
  <c r="I1087" i="15"/>
  <c r="J1087" i="15" s="1"/>
  <c r="I1086" i="15"/>
  <c r="J1086" i="15" s="1"/>
  <c r="I1085" i="15"/>
  <c r="J1085" i="15" s="1"/>
  <c r="I1084" i="15"/>
  <c r="J1084" i="15" s="1"/>
  <c r="I1083" i="15"/>
  <c r="J1083" i="15" s="1"/>
  <c r="I1082" i="15"/>
  <c r="J1082" i="15" s="1"/>
  <c r="I1081" i="15"/>
  <c r="J1081" i="15" s="1"/>
  <c r="I1080" i="15"/>
  <c r="J1080" i="15" s="1"/>
  <c r="I1079" i="15"/>
  <c r="J1079" i="15" s="1"/>
  <c r="I1078" i="15"/>
  <c r="J1078" i="15" s="1"/>
  <c r="I1077" i="15"/>
  <c r="J1077" i="15" s="1"/>
  <c r="I1076" i="15"/>
  <c r="J1076" i="15" s="1"/>
  <c r="I1075" i="15"/>
  <c r="J1075" i="15" s="1"/>
  <c r="I1074" i="15"/>
  <c r="J1074" i="15" s="1"/>
  <c r="I1073" i="15"/>
  <c r="J1073" i="15" s="1"/>
  <c r="I1072" i="15"/>
  <c r="J1072" i="15" s="1"/>
  <c r="I1071" i="15"/>
  <c r="J1071" i="15" s="1"/>
  <c r="I1070" i="15"/>
  <c r="J1070" i="15" s="1"/>
  <c r="I1069" i="15"/>
  <c r="J1069" i="15" s="1"/>
  <c r="I1068" i="15"/>
  <c r="J1068" i="15" s="1"/>
  <c r="I1067" i="15"/>
  <c r="J1067" i="15" s="1"/>
  <c r="I1066" i="15"/>
  <c r="J1066" i="15" s="1"/>
  <c r="I1065" i="15"/>
  <c r="J1065" i="15" s="1"/>
  <c r="I1064" i="15"/>
  <c r="J1064" i="15" s="1"/>
  <c r="I1063" i="15"/>
  <c r="J1063" i="15" s="1"/>
  <c r="I1062" i="15"/>
  <c r="J1062" i="15" s="1"/>
  <c r="I1061" i="15"/>
  <c r="J1061" i="15" s="1"/>
  <c r="I1060" i="15"/>
  <c r="J1060" i="15" s="1"/>
  <c r="I1059" i="15"/>
  <c r="J1059" i="15" s="1"/>
  <c r="I1058" i="15"/>
  <c r="J1058" i="15" s="1"/>
  <c r="I1057" i="15"/>
  <c r="J1057" i="15" s="1"/>
  <c r="I1056" i="15"/>
  <c r="J1056" i="15" s="1"/>
  <c r="I1055" i="15"/>
  <c r="J1055" i="15" s="1"/>
  <c r="I1054" i="15"/>
  <c r="J1054" i="15" s="1"/>
  <c r="I1053" i="15"/>
  <c r="J1053" i="15" s="1"/>
  <c r="I1052" i="15"/>
  <c r="J1052" i="15" s="1"/>
  <c r="I1051" i="15"/>
  <c r="J1051" i="15" s="1"/>
  <c r="I1050" i="15"/>
  <c r="J1050" i="15" s="1"/>
  <c r="I1049" i="15"/>
  <c r="J1049" i="15" s="1"/>
  <c r="I1048" i="15"/>
  <c r="J1048" i="15" s="1"/>
  <c r="I1047" i="15"/>
  <c r="J1047" i="15" s="1"/>
  <c r="I1046" i="15"/>
  <c r="J1046" i="15" s="1"/>
  <c r="I1045" i="15"/>
  <c r="J1045" i="15" s="1"/>
  <c r="I1044" i="15"/>
  <c r="J1044" i="15" s="1"/>
  <c r="I1043" i="15"/>
  <c r="J1043" i="15" s="1"/>
  <c r="I1042" i="15"/>
  <c r="J1042" i="15" s="1"/>
  <c r="I1041" i="15"/>
  <c r="J1041" i="15" s="1"/>
  <c r="I1040" i="15"/>
  <c r="J1040" i="15" s="1"/>
  <c r="I1039" i="15"/>
  <c r="J1039" i="15" s="1"/>
  <c r="I1038" i="15"/>
  <c r="J1038" i="15" s="1"/>
  <c r="I1037" i="15"/>
  <c r="J1037" i="15" s="1"/>
  <c r="I1036" i="15"/>
  <c r="J1036" i="15" s="1"/>
  <c r="I1035" i="15"/>
  <c r="J1035" i="15" s="1"/>
  <c r="I1034" i="15"/>
  <c r="J1034" i="15" s="1"/>
  <c r="I1033" i="15"/>
  <c r="J1033" i="15" s="1"/>
  <c r="I1032" i="15"/>
  <c r="J1032" i="15" s="1"/>
  <c r="I1031" i="15"/>
  <c r="J1031" i="15" s="1"/>
  <c r="I1030" i="15"/>
  <c r="J1030" i="15" s="1"/>
  <c r="I1029" i="15"/>
  <c r="J1029" i="15" s="1"/>
  <c r="I1028" i="15"/>
  <c r="J1028" i="15" s="1"/>
  <c r="I1027" i="15"/>
  <c r="J1027" i="15" s="1"/>
  <c r="I1026" i="15"/>
  <c r="J1026" i="15" s="1"/>
  <c r="I1025" i="15"/>
  <c r="J1025" i="15" s="1"/>
  <c r="I1024" i="15"/>
  <c r="J1024" i="15" s="1"/>
  <c r="I1023" i="15"/>
  <c r="J1023" i="15" s="1"/>
  <c r="I1022" i="15"/>
  <c r="J1022" i="15" s="1"/>
  <c r="I1021" i="15"/>
  <c r="J1021" i="15" s="1"/>
  <c r="I1020" i="15"/>
  <c r="J1020" i="15" s="1"/>
  <c r="I1019" i="15"/>
  <c r="J1019" i="15" s="1"/>
  <c r="I1018" i="15"/>
  <c r="J1018" i="15" s="1"/>
  <c r="I1017" i="15"/>
  <c r="J1017" i="15" s="1"/>
  <c r="I1016" i="15"/>
  <c r="J1016" i="15" s="1"/>
  <c r="I1015" i="15"/>
  <c r="J1015" i="15" s="1"/>
  <c r="I1014" i="15"/>
  <c r="J1014" i="15" s="1"/>
  <c r="I1013" i="15"/>
  <c r="J1013" i="15" s="1"/>
  <c r="I1012" i="15"/>
  <c r="J1012" i="15" s="1"/>
  <c r="I1011" i="15"/>
  <c r="J1011" i="15" s="1"/>
  <c r="I1010" i="15"/>
  <c r="J1010" i="15" s="1"/>
  <c r="I1009" i="15"/>
  <c r="J1009" i="15" s="1"/>
  <c r="I1008" i="15"/>
  <c r="J1008" i="15" s="1"/>
  <c r="I1007" i="15"/>
  <c r="J1007" i="15" s="1"/>
  <c r="I1006" i="15"/>
  <c r="J1006" i="15" s="1"/>
  <c r="I1005" i="15"/>
  <c r="J1005" i="15" s="1"/>
  <c r="I1004" i="15"/>
  <c r="J1004" i="15" s="1"/>
  <c r="I1003" i="15"/>
  <c r="J1003" i="15" s="1"/>
  <c r="I1002" i="15"/>
  <c r="J1002" i="15" s="1"/>
  <c r="I1001" i="15"/>
  <c r="J1001" i="15" s="1"/>
  <c r="I1000" i="15"/>
  <c r="J1000" i="15" s="1"/>
  <c r="I999" i="15"/>
  <c r="J999" i="15" s="1"/>
  <c r="I998" i="15"/>
  <c r="J998" i="15" s="1"/>
  <c r="I997" i="15"/>
  <c r="J997" i="15" s="1"/>
  <c r="I996" i="15"/>
  <c r="J996" i="15" s="1"/>
  <c r="I995" i="15"/>
  <c r="J995" i="15" s="1"/>
  <c r="I994" i="15"/>
  <c r="J994" i="15" s="1"/>
  <c r="I993" i="15"/>
  <c r="J993" i="15" s="1"/>
  <c r="I992" i="15"/>
  <c r="J992" i="15" s="1"/>
  <c r="I991" i="15"/>
  <c r="J991" i="15" s="1"/>
  <c r="I990" i="15"/>
  <c r="J990" i="15" s="1"/>
  <c r="I989" i="15"/>
  <c r="J989" i="15" s="1"/>
  <c r="I988" i="15"/>
  <c r="J988" i="15" s="1"/>
  <c r="I987" i="15"/>
  <c r="J987" i="15" s="1"/>
  <c r="I986" i="15"/>
  <c r="J986" i="15" s="1"/>
  <c r="I985" i="15"/>
  <c r="J985" i="15" s="1"/>
  <c r="I984" i="15"/>
  <c r="J984" i="15" s="1"/>
  <c r="I983" i="15"/>
  <c r="J983" i="15" s="1"/>
  <c r="I982" i="15"/>
  <c r="J982" i="15" s="1"/>
  <c r="I981" i="15"/>
  <c r="J981" i="15" s="1"/>
  <c r="I980" i="15"/>
  <c r="J980" i="15" s="1"/>
  <c r="I979" i="15"/>
  <c r="J979" i="15" s="1"/>
  <c r="I978" i="15"/>
  <c r="J978" i="15" s="1"/>
  <c r="I977" i="15"/>
  <c r="J977" i="15" s="1"/>
  <c r="I976" i="15"/>
  <c r="J976" i="15" s="1"/>
  <c r="I975" i="15"/>
  <c r="J975" i="15" s="1"/>
  <c r="I974" i="15"/>
  <c r="J974" i="15" s="1"/>
  <c r="I973" i="15"/>
  <c r="J973" i="15" s="1"/>
  <c r="I972" i="15"/>
  <c r="J972" i="15" s="1"/>
  <c r="I971" i="15"/>
  <c r="J971" i="15" s="1"/>
  <c r="I970" i="15"/>
  <c r="J970" i="15" s="1"/>
  <c r="I969" i="15"/>
  <c r="J969" i="15" s="1"/>
  <c r="I968" i="15"/>
  <c r="J968" i="15" s="1"/>
  <c r="I967" i="15"/>
  <c r="J967" i="15" s="1"/>
  <c r="I966" i="15"/>
  <c r="J966" i="15" s="1"/>
  <c r="I965" i="15"/>
  <c r="J965" i="15" s="1"/>
  <c r="I964" i="15"/>
  <c r="J964" i="15" s="1"/>
  <c r="I963" i="15"/>
  <c r="J963" i="15" s="1"/>
  <c r="I962" i="15"/>
  <c r="J962" i="15" s="1"/>
  <c r="I961" i="15"/>
  <c r="J961" i="15" s="1"/>
  <c r="I960" i="15"/>
  <c r="J960" i="15" s="1"/>
  <c r="I959" i="15"/>
  <c r="J959" i="15" s="1"/>
  <c r="I958" i="15"/>
  <c r="J958" i="15" s="1"/>
  <c r="I957" i="15"/>
  <c r="J957" i="15" s="1"/>
  <c r="I956" i="15"/>
  <c r="J956" i="15" s="1"/>
  <c r="I955" i="15"/>
  <c r="J955" i="15" s="1"/>
  <c r="I954" i="15"/>
  <c r="J954" i="15" s="1"/>
  <c r="I953" i="15"/>
  <c r="J953" i="15" s="1"/>
  <c r="I952" i="15"/>
  <c r="J952" i="15" s="1"/>
  <c r="I951" i="15"/>
  <c r="J951" i="15" s="1"/>
  <c r="I950" i="15"/>
  <c r="J950" i="15" s="1"/>
  <c r="I949" i="15"/>
  <c r="J949" i="15" s="1"/>
  <c r="I948" i="15"/>
  <c r="J948" i="15" s="1"/>
  <c r="I947" i="15"/>
  <c r="J947" i="15" s="1"/>
  <c r="I946" i="15"/>
  <c r="J946" i="15" s="1"/>
  <c r="I945" i="15"/>
  <c r="J945" i="15" s="1"/>
  <c r="I944" i="15"/>
  <c r="J944" i="15" s="1"/>
  <c r="I943" i="15"/>
  <c r="J943" i="15" s="1"/>
  <c r="I942" i="15"/>
  <c r="J942" i="15" s="1"/>
  <c r="I941" i="15"/>
  <c r="J941" i="15" s="1"/>
  <c r="I940" i="15"/>
  <c r="J940" i="15" s="1"/>
  <c r="I939" i="15"/>
  <c r="J939" i="15" s="1"/>
  <c r="I938" i="15"/>
  <c r="J938" i="15" s="1"/>
  <c r="I937" i="15"/>
  <c r="J937" i="15" s="1"/>
  <c r="I936" i="15"/>
  <c r="J936" i="15" s="1"/>
  <c r="I935" i="15"/>
  <c r="J935" i="15" s="1"/>
  <c r="I934" i="15"/>
  <c r="J934" i="15" s="1"/>
  <c r="I933" i="15"/>
  <c r="J933" i="15" s="1"/>
  <c r="I932" i="15"/>
  <c r="J932" i="15" s="1"/>
  <c r="I931" i="15"/>
  <c r="J931" i="15" s="1"/>
  <c r="I930" i="15"/>
  <c r="J930" i="15" s="1"/>
  <c r="I929" i="15"/>
  <c r="J929" i="15" s="1"/>
  <c r="I928" i="15"/>
  <c r="J928" i="15" s="1"/>
  <c r="I927" i="15"/>
  <c r="J927" i="15" s="1"/>
  <c r="I926" i="15"/>
  <c r="J926" i="15" s="1"/>
  <c r="I925" i="15"/>
  <c r="J925" i="15" s="1"/>
  <c r="I924" i="15"/>
  <c r="J924" i="15" s="1"/>
  <c r="I923" i="15"/>
  <c r="J923" i="15" s="1"/>
  <c r="I922" i="15"/>
  <c r="J922" i="15" s="1"/>
  <c r="I921" i="15"/>
  <c r="J921" i="15" s="1"/>
  <c r="I920" i="15"/>
  <c r="J920" i="15" s="1"/>
  <c r="I919" i="15"/>
  <c r="J919" i="15" s="1"/>
  <c r="I918" i="15"/>
  <c r="J918" i="15" s="1"/>
  <c r="I917" i="15"/>
  <c r="J917" i="15" s="1"/>
  <c r="I916" i="15"/>
  <c r="J916" i="15" s="1"/>
  <c r="I915" i="15"/>
  <c r="J915" i="15" s="1"/>
  <c r="I914" i="15"/>
  <c r="J914" i="15" s="1"/>
  <c r="I913" i="15"/>
  <c r="J913" i="15" s="1"/>
  <c r="I912" i="15"/>
  <c r="J912" i="15" s="1"/>
  <c r="I911" i="15"/>
  <c r="J911" i="15" s="1"/>
  <c r="I910" i="15"/>
  <c r="J910" i="15" s="1"/>
  <c r="I909" i="15"/>
  <c r="J909" i="15" s="1"/>
  <c r="I908" i="15"/>
  <c r="J908" i="15" s="1"/>
  <c r="I907" i="15"/>
  <c r="J907" i="15" s="1"/>
  <c r="I906" i="15"/>
  <c r="J906" i="15" s="1"/>
  <c r="I905" i="15"/>
  <c r="J905" i="15" s="1"/>
  <c r="I904" i="15"/>
  <c r="J904" i="15" s="1"/>
  <c r="I903" i="15"/>
  <c r="J903" i="15" s="1"/>
  <c r="I902" i="15"/>
  <c r="J902" i="15" s="1"/>
  <c r="I901" i="15"/>
  <c r="J901" i="15" s="1"/>
  <c r="I900" i="15"/>
  <c r="J900" i="15" s="1"/>
  <c r="I899" i="15"/>
  <c r="J899" i="15" s="1"/>
  <c r="I898" i="15"/>
  <c r="J898" i="15" s="1"/>
  <c r="I897" i="15"/>
  <c r="J897" i="15" s="1"/>
  <c r="I896" i="15"/>
  <c r="J896" i="15" s="1"/>
  <c r="I895" i="15"/>
  <c r="J895" i="15" s="1"/>
  <c r="I894" i="15"/>
  <c r="J894" i="15" s="1"/>
  <c r="I893" i="15"/>
  <c r="J893" i="15" s="1"/>
  <c r="I892" i="15"/>
  <c r="J892" i="15" s="1"/>
  <c r="I891" i="15"/>
  <c r="J891" i="15" s="1"/>
  <c r="I890" i="15"/>
  <c r="J890" i="15" s="1"/>
  <c r="I889" i="15"/>
  <c r="J889" i="15" s="1"/>
  <c r="I888" i="15"/>
  <c r="J888" i="15" s="1"/>
  <c r="I887" i="15"/>
  <c r="J887" i="15" s="1"/>
  <c r="I886" i="15"/>
  <c r="J886" i="15" s="1"/>
  <c r="I885" i="15"/>
  <c r="J885" i="15" s="1"/>
  <c r="I884" i="15"/>
  <c r="J884" i="15" s="1"/>
  <c r="I883" i="15"/>
  <c r="J883" i="15" s="1"/>
  <c r="I882" i="15"/>
  <c r="J882" i="15" s="1"/>
  <c r="I881" i="15"/>
  <c r="J881" i="15" s="1"/>
  <c r="I880" i="15"/>
  <c r="J880" i="15" s="1"/>
  <c r="I879" i="15"/>
  <c r="J879" i="15" s="1"/>
  <c r="I878" i="15"/>
  <c r="J878" i="15" s="1"/>
  <c r="I877" i="15"/>
  <c r="J877" i="15" s="1"/>
  <c r="I876" i="15"/>
  <c r="J876" i="15" s="1"/>
  <c r="I875" i="15"/>
  <c r="J875" i="15" s="1"/>
  <c r="I874" i="15"/>
  <c r="J874" i="15" s="1"/>
  <c r="I873" i="15"/>
  <c r="J873" i="15" s="1"/>
  <c r="I872" i="15"/>
  <c r="J872" i="15" s="1"/>
  <c r="I871" i="15"/>
  <c r="J871" i="15" s="1"/>
  <c r="I870" i="15"/>
  <c r="J870" i="15" s="1"/>
  <c r="I869" i="15"/>
  <c r="J869" i="15" s="1"/>
  <c r="I868" i="15"/>
  <c r="J868" i="15" s="1"/>
  <c r="I867" i="15"/>
  <c r="J867" i="15" s="1"/>
  <c r="I866" i="15"/>
  <c r="J866" i="15" s="1"/>
  <c r="I865" i="15"/>
  <c r="J865" i="15" s="1"/>
  <c r="I864" i="15"/>
  <c r="J864" i="15" s="1"/>
  <c r="I863" i="15"/>
  <c r="J863" i="15" s="1"/>
  <c r="I862" i="15"/>
  <c r="J862" i="15" s="1"/>
  <c r="I861" i="15"/>
  <c r="J861" i="15" s="1"/>
  <c r="I860" i="15"/>
  <c r="J860" i="15" s="1"/>
  <c r="I859" i="15"/>
  <c r="J859" i="15" s="1"/>
  <c r="I858" i="15"/>
  <c r="J858" i="15" s="1"/>
  <c r="I857" i="15"/>
  <c r="J857" i="15" s="1"/>
  <c r="I856" i="15"/>
  <c r="J856" i="15" s="1"/>
  <c r="I855" i="15"/>
  <c r="J855" i="15" s="1"/>
  <c r="I854" i="15"/>
  <c r="J854" i="15" s="1"/>
  <c r="I853" i="15"/>
  <c r="J853" i="15" s="1"/>
  <c r="I852" i="15"/>
  <c r="J852" i="15" s="1"/>
  <c r="I851" i="15"/>
  <c r="J851" i="15" s="1"/>
  <c r="I850" i="15"/>
  <c r="J850" i="15" s="1"/>
  <c r="I849" i="15"/>
  <c r="J849" i="15" s="1"/>
  <c r="I848" i="15"/>
  <c r="J848" i="15" s="1"/>
  <c r="I847" i="15"/>
  <c r="J847" i="15" s="1"/>
  <c r="I846" i="15"/>
  <c r="J846" i="15" s="1"/>
  <c r="I845" i="15"/>
  <c r="J845" i="15" s="1"/>
  <c r="I844" i="15"/>
  <c r="J844" i="15" s="1"/>
  <c r="I843" i="15"/>
  <c r="J843" i="15" s="1"/>
  <c r="I842" i="15"/>
  <c r="J842" i="15" s="1"/>
  <c r="I841" i="15"/>
  <c r="J841" i="15" s="1"/>
  <c r="I840" i="15"/>
  <c r="J840" i="15" s="1"/>
  <c r="I839" i="15"/>
  <c r="J839" i="15" s="1"/>
  <c r="I838" i="15"/>
  <c r="J838" i="15" s="1"/>
  <c r="I837" i="15"/>
  <c r="J837" i="15" s="1"/>
  <c r="I836" i="15"/>
  <c r="J836" i="15" s="1"/>
  <c r="I835" i="15"/>
  <c r="J835" i="15" s="1"/>
  <c r="I834" i="15"/>
  <c r="J834" i="15" s="1"/>
  <c r="I833" i="15"/>
  <c r="J833" i="15" s="1"/>
  <c r="I832" i="15"/>
  <c r="J832" i="15" s="1"/>
  <c r="I831" i="15"/>
  <c r="J831" i="15" s="1"/>
  <c r="I830" i="15"/>
  <c r="J830" i="15" s="1"/>
  <c r="I829" i="15"/>
  <c r="J829" i="15" s="1"/>
  <c r="I828" i="15"/>
  <c r="J828" i="15" s="1"/>
  <c r="I827" i="15"/>
  <c r="J827" i="15" s="1"/>
  <c r="I826" i="15"/>
  <c r="J826" i="15" s="1"/>
  <c r="I825" i="15"/>
  <c r="J825" i="15" s="1"/>
  <c r="I824" i="15"/>
  <c r="J824" i="15" s="1"/>
  <c r="I823" i="15"/>
  <c r="J823" i="15" s="1"/>
  <c r="I822" i="15"/>
  <c r="J822" i="15" s="1"/>
  <c r="I821" i="15"/>
  <c r="J821" i="15" s="1"/>
  <c r="I820" i="15"/>
  <c r="J820" i="15" s="1"/>
  <c r="I819" i="15"/>
  <c r="J819" i="15" s="1"/>
  <c r="I818" i="15"/>
  <c r="J818" i="15" s="1"/>
  <c r="I817" i="15"/>
  <c r="J817" i="15" s="1"/>
  <c r="I816" i="15"/>
  <c r="J816" i="15" s="1"/>
  <c r="I815" i="15"/>
  <c r="J815" i="15" s="1"/>
  <c r="I814" i="15"/>
  <c r="J814" i="15" s="1"/>
  <c r="I813" i="15"/>
  <c r="J813" i="15" s="1"/>
  <c r="I812" i="15"/>
  <c r="J812" i="15" s="1"/>
  <c r="I811" i="15"/>
  <c r="J811" i="15" s="1"/>
  <c r="I810" i="15"/>
  <c r="J810" i="15" s="1"/>
  <c r="I809" i="15"/>
  <c r="J809" i="15" s="1"/>
  <c r="I808" i="15"/>
  <c r="J808" i="15" s="1"/>
  <c r="I807" i="15"/>
  <c r="J807" i="15" s="1"/>
  <c r="I806" i="15"/>
  <c r="J806" i="15" s="1"/>
  <c r="I805" i="15"/>
  <c r="J805" i="15" s="1"/>
  <c r="I804" i="15"/>
  <c r="J804" i="15" s="1"/>
  <c r="I803" i="15"/>
  <c r="J803" i="15" s="1"/>
  <c r="I802" i="15"/>
  <c r="J802" i="15" s="1"/>
  <c r="I801" i="15"/>
  <c r="J801" i="15" s="1"/>
  <c r="I800" i="15"/>
  <c r="J800" i="15" s="1"/>
  <c r="I799" i="15"/>
  <c r="J799" i="15" s="1"/>
  <c r="I798" i="15"/>
  <c r="J798" i="15" s="1"/>
  <c r="I797" i="15"/>
  <c r="J797" i="15" s="1"/>
  <c r="I796" i="15"/>
  <c r="J796" i="15" s="1"/>
  <c r="I795" i="15"/>
  <c r="J795" i="15" s="1"/>
  <c r="I794" i="15"/>
  <c r="J794" i="15" s="1"/>
  <c r="I793" i="15"/>
  <c r="J793" i="15" s="1"/>
  <c r="I792" i="15"/>
  <c r="J792" i="15" s="1"/>
  <c r="I791" i="15"/>
  <c r="J791" i="15" s="1"/>
  <c r="I790" i="15"/>
  <c r="J790" i="15" s="1"/>
  <c r="I789" i="15"/>
  <c r="J789" i="15" s="1"/>
  <c r="I788" i="15"/>
  <c r="J788" i="15" s="1"/>
  <c r="I787" i="15"/>
  <c r="J787" i="15" s="1"/>
  <c r="I786" i="15"/>
  <c r="J786" i="15" s="1"/>
  <c r="I785" i="15"/>
  <c r="J785" i="15" s="1"/>
  <c r="I784" i="15"/>
  <c r="J784" i="15" s="1"/>
  <c r="I783" i="15"/>
  <c r="J783" i="15" s="1"/>
  <c r="I782" i="15"/>
  <c r="J782" i="15" s="1"/>
  <c r="I781" i="15"/>
  <c r="J781" i="15" s="1"/>
  <c r="I780" i="15"/>
  <c r="J780" i="15" s="1"/>
  <c r="I779" i="15"/>
  <c r="J779" i="15" s="1"/>
  <c r="I778" i="15"/>
  <c r="J778" i="15" s="1"/>
  <c r="I777" i="15"/>
  <c r="J777" i="15" s="1"/>
  <c r="I776" i="15"/>
  <c r="J776" i="15" s="1"/>
  <c r="I775" i="15"/>
  <c r="J775" i="15" s="1"/>
  <c r="I774" i="15"/>
  <c r="J774" i="15" s="1"/>
  <c r="I773" i="15"/>
  <c r="J773" i="15" s="1"/>
  <c r="I772" i="15"/>
  <c r="J772" i="15" s="1"/>
  <c r="I771" i="15"/>
  <c r="J771" i="15" s="1"/>
  <c r="I770" i="15"/>
  <c r="J770" i="15" s="1"/>
  <c r="I769" i="15"/>
  <c r="J769" i="15" s="1"/>
  <c r="I768" i="15"/>
  <c r="J768" i="15" s="1"/>
  <c r="I767" i="15"/>
  <c r="J767" i="15" s="1"/>
  <c r="I766" i="15"/>
  <c r="J766" i="15" s="1"/>
  <c r="I765" i="15"/>
  <c r="J765" i="15" s="1"/>
  <c r="I764" i="15"/>
  <c r="J764" i="15" s="1"/>
  <c r="I763" i="15"/>
  <c r="J763" i="15" s="1"/>
  <c r="I762" i="15"/>
  <c r="J762" i="15" s="1"/>
  <c r="I761" i="15"/>
  <c r="J761" i="15" s="1"/>
  <c r="I760" i="15"/>
  <c r="J760" i="15" s="1"/>
  <c r="I759" i="15"/>
  <c r="J759" i="15" s="1"/>
  <c r="I758" i="15"/>
  <c r="J758" i="15" s="1"/>
  <c r="I757" i="15"/>
  <c r="J757" i="15" s="1"/>
  <c r="I756" i="15"/>
  <c r="J756" i="15" s="1"/>
  <c r="I755" i="15"/>
  <c r="J755" i="15" s="1"/>
  <c r="I754" i="15"/>
  <c r="J754" i="15" s="1"/>
  <c r="I753" i="15"/>
  <c r="J753" i="15" s="1"/>
  <c r="I752" i="15"/>
  <c r="J752" i="15" s="1"/>
  <c r="I751" i="15"/>
  <c r="J751" i="15" s="1"/>
  <c r="I750" i="15"/>
  <c r="J750" i="15" s="1"/>
  <c r="I749" i="15"/>
  <c r="J749" i="15" s="1"/>
  <c r="I748" i="15"/>
  <c r="J748" i="15" s="1"/>
  <c r="I747" i="15"/>
  <c r="J747" i="15" s="1"/>
  <c r="I746" i="15"/>
  <c r="J746" i="15" s="1"/>
  <c r="I745" i="15"/>
  <c r="J745" i="15" s="1"/>
  <c r="I744" i="15"/>
  <c r="J744" i="15" s="1"/>
  <c r="I743" i="15"/>
  <c r="J743" i="15" s="1"/>
  <c r="I742" i="15"/>
  <c r="J742" i="15" s="1"/>
  <c r="I741" i="15"/>
  <c r="J741" i="15" s="1"/>
  <c r="I740" i="15"/>
  <c r="J740" i="15" s="1"/>
  <c r="I739" i="15"/>
  <c r="J739" i="15" s="1"/>
  <c r="I738" i="15"/>
  <c r="J738" i="15" s="1"/>
  <c r="I737" i="15"/>
  <c r="J737" i="15" s="1"/>
  <c r="I736" i="15"/>
  <c r="J736" i="15" s="1"/>
  <c r="I735" i="15"/>
  <c r="J735" i="15" s="1"/>
  <c r="I734" i="15"/>
  <c r="J734" i="15" s="1"/>
  <c r="I733" i="15"/>
  <c r="J733" i="15" s="1"/>
  <c r="I732" i="15"/>
  <c r="J732" i="15" s="1"/>
  <c r="I731" i="15"/>
  <c r="J731" i="15" s="1"/>
  <c r="I730" i="15"/>
  <c r="J730" i="15" s="1"/>
  <c r="I729" i="15"/>
  <c r="J729" i="15" s="1"/>
  <c r="I728" i="15"/>
  <c r="J728" i="15" s="1"/>
  <c r="I727" i="15"/>
  <c r="J727" i="15" s="1"/>
  <c r="I726" i="15"/>
  <c r="J726" i="15" s="1"/>
  <c r="I725" i="15"/>
  <c r="J725" i="15" s="1"/>
  <c r="I724" i="15"/>
  <c r="J724" i="15" s="1"/>
  <c r="I723" i="15"/>
  <c r="J723" i="15" s="1"/>
  <c r="I722" i="15"/>
  <c r="J722" i="15" s="1"/>
  <c r="I721" i="15"/>
  <c r="J721" i="15" s="1"/>
  <c r="I720" i="15"/>
  <c r="J720" i="15" s="1"/>
  <c r="I719" i="15"/>
  <c r="J719" i="15" s="1"/>
  <c r="I718" i="15"/>
  <c r="J718" i="15" s="1"/>
  <c r="I717" i="15"/>
  <c r="J717" i="15" s="1"/>
  <c r="I716" i="15"/>
  <c r="J716" i="15" s="1"/>
  <c r="I715" i="15"/>
  <c r="J715" i="15" s="1"/>
  <c r="I714" i="15"/>
  <c r="J714" i="15" s="1"/>
  <c r="I713" i="15"/>
  <c r="J713" i="15" s="1"/>
  <c r="I712" i="15"/>
  <c r="J712" i="15" s="1"/>
  <c r="I711" i="15"/>
  <c r="J711" i="15" s="1"/>
  <c r="I710" i="15"/>
  <c r="J710" i="15" s="1"/>
  <c r="I709" i="15"/>
  <c r="J709" i="15" s="1"/>
  <c r="I708" i="15"/>
  <c r="J708" i="15" s="1"/>
  <c r="I707" i="15"/>
  <c r="J707" i="15" s="1"/>
  <c r="I706" i="15"/>
  <c r="J706" i="15" s="1"/>
  <c r="I705" i="15"/>
  <c r="J705" i="15" s="1"/>
  <c r="I704" i="15"/>
  <c r="J704" i="15" s="1"/>
  <c r="I703" i="15"/>
  <c r="J703" i="15" s="1"/>
  <c r="I702" i="15"/>
  <c r="J702" i="15" s="1"/>
  <c r="I701" i="15"/>
  <c r="J701" i="15" s="1"/>
  <c r="I700" i="15"/>
  <c r="J700" i="15" s="1"/>
  <c r="I699" i="15"/>
  <c r="J699" i="15" s="1"/>
  <c r="I698" i="15"/>
  <c r="J698" i="15" s="1"/>
  <c r="I697" i="15"/>
  <c r="J697" i="15" s="1"/>
  <c r="I696" i="15"/>
  <c r="J696" i="15" s="1"/>
  <c r="I695" i="15"/>
  <c r="J695" i="15" s="1"/>
  <c r="I694" i="15"/>
  <c r="J694" i="15" s="1"/>
  <c r="I693" i="15"/>
  <c r="J693" i="15" s="1"/>
  <c r="I692" i="15"/>
  <c r="J692" i="15" s="1"/>
  <c r="I691" i="15"/>
  <c r="J691" i="15" s="1"/>
  <c r="I690" i="15"/>
  <c r="J690" i="15" s="1"/>
  <c r="I689" i="15"/>
  <c r="J689" i="15" s="1"/>
  <c r="I688" i="15"/>
  <c r="J688" i="15" s="1"/>
  <c r="I687" i="15"/>
  <c r="J687" i="15" s="1"/>
  <c r="I686" i="15"/>
  <c r="J686" i="15" s="1"/>
  <c r="I685" i="15"/>
  <c r="J685" i="15" s="1"/>
  <c r="I684" i="15"/>
  <c r="J684" i="15" s="1"/>
  <c r="I683" i="15"/>
  <c r="J683" i="15" s="1"/>
  <c r="I682" i="15"/>
  <c r="J682" i="15" s="1"/>
  <c r="I681" i="15"/>
  <c r="J681" i="15" s="1"/>
  <c r="I680" i="15"/>
  <c r="J680" i="15" s="1"/>
  <c r="I679" i="15"/>
  <c r="J679" i="15" s="1"/>
  <c r="I678" i="15"/>
  <c r="J678" i="15" s="1"/>
  <c r="I677" i="15"/>
  <c r="J677" i="15" s="1"/>
  <c r="I676" i="15"/>
  <c r="J676" i="15" s="1"/>
  <c r="I675" i="15"/>
  <c r="J675" i="15" s="1"/>
  <c r="I674" i="15"/>
  <c r="J674" i="15" s="1"/>
  <c r="I673" i="15"/>
  <c r="J673" i="15" s="1"/>
  <c r="I672" i="15"/>
  <c r="J672" i="15" s="1"/>
  <c r="I671" i="15"/>
  <c r="J671" i="15" s="1"/>
  <c r="I670" i="15"/>
  <c r="J670" i="15" s="1"/>
  <c r="I669" i="15"/>
  <c r="J669" i="15" s="1"/>
  <c r="I668" i="15"/>
  <c r="J668" i="15" s="1"/>
  <c r="I667" i="15"/>
  <c r="J667" i="15" s="1"/>
  <c r="I666" i="15"/>
  <c r="J666" i="15" s="1"/>
  <c r="I665" i="15"/>
  <c r="J665" i="15" s="1"/>
  <c r="I664" i="15"/>
  <c r="J664" i="15" s="1"/>
  <c r="I663" i="15"/>
  <c r="J663" i="15" s="1"/>
  <c r="I662" i="15"/>
  <c r="J662" i="15" s="1"/>
  <c r="I661" i="15"/>
  <c r="J661" i="15" s="1"/>
  <c r="I660" i="15"/>
  <c r="J660" i="15" s="1"/>
  <c r="I659" i="15"/>
  <c r="J659" i="15" s="1"/>
  <c r="I658" i="15"/>
  <c r="J658" i="15" s="1"/>
  <c r="I657" i="15"/>
  <c r="J657" i="15" s="1"/>
  <c r="I656" i="15"/>
  <c r="J656" i="15" s="1"/>
  <c r="I655" i="15"/>
  <c r="J655" i="15" s="1"/>
  <c r="I654" i="15"/>
  <c r="J654" i="15" s="1"/>
  <c r="I653" i="15"/>
  <c r="J653" i="15" s="1"/>
  <c r="I652" i="15"/>
  <c r="J652" i="15" s="1"/>
  <c r="I651" i="15"/>
  <c r="J651" i="15" s="1"/>
  <c r="I650" i="15"/>
  <c r="J650" i="15" s="1"/>
  <c r="I649" i="15"/>
  <c r="J649" i="15" s="1"/>
  <c r="I648" i="15"/>
  <c r="J648" i="15" s="1"/>
  <c r="I647" i="15"/>
  <c r="J647" i="15" s="1"/>
  <c r="I646" i="15"/>
  <c r="J646" i="15" s="1"/>
  <c r="I645" i="15"/>
  <c r="J645" i="15" s="1"/>
  <c r="I644" i="15"/>
  <c r="J644" i="15" s="1"/>
  <c r="I643" i="15"/>
  <c r="J643" i="15" s="1"/>
  <c r="I642" i="15"/>
  <c r="J642" i="15" s="1"/>
  <c r="I641" i="15"/>
  <c r="J641" i="15" s="1"/>
  <c r="I640" i="15"/>
  <c r="J640" i="15" s="1"/>
  <c r="I639" i="15"/>
  <c r="J639" i="15" s="1"/>
  <c r="I638" i="15"/>
  <c r="J638" i="15" s="1"/>
  <c r="I637" i="15"/>
  <c r="J637" i="15" s="1"/>
  <c r="I636" i="15"/>
  <c r="J636" i="15" s="1"/>
  <c r="I635" i="15"/>
  <c r="J635" i="15" s="1"/>
  <c r="I634" i="15"/>
  <c r="J634" i="15" s="1"/>
  <c r="I633" i="15"/>
  <c r="J633" i="15" s="1"/>
  <c r="I632" i="15"/>
  <c r="J632" i="15" s="1"/>
  <c r="I631" i="15"/>
  <c r="J631" i="15" s="1"/>
  <c r="I630" i="15"/>
  <c r="J630" i="15" s="1"/>
  <c r="I629" i="15"/>
  <c r="J629" i="15" s="1"/>
  <c r="I628" i="15"/>
  <c r="J628" i="15" s="1"/>
  <c r="I627" i="15"/>
  <c r="J627" i="15" s="1"/>
  <c r="I626" i="15"/>
  <c r="J626" i="15" s="1"/>
  <c r="I625" i="15"/>
  <c r="J625" i="15" s="1"/>
  <c r="I624" i="15"/>
  <c r="J624" i="15" s="1"/>
  <c r="I623" i="15"/>
  <c r="J623" i="15" s="1"/>
  <c r="I622" i="15"/>
  <c r="J622" i="15" s="1"/>
  <c r="I621" i="15"/>
  <c r="J621" i="15" s="1"/>
  <c r="I620" i="15"/>
  <c r="J620" i="15" s="1"/>
  <c r="I619" i="15"/>
  <c r="J619" i="15" s="1"/>
  <c r="I618" i="15"/>
  <c r="J618" i="15" s="1"/>
  <c r="I617" i="15"/>
  <c r="J617" i="15" s="1"/>
  <c r="I616" i="15"/>
  <c r="J616" i="15" s="1"/>
  <c r="I615" i="15"/>
  <c r="J615" i="15" s="1"/>
  <c r="I614" i="15"/>
  <c r="J614" i="15" s="1"/>
  <c r="I613" i="15"/>
  <c r="J613" i="15" s="1"/>
  <c r="I612" i="15"/>
  <c r="J612" i="15" s="1"/>
  <c r="I611" i="15"/>
  <c r="J611" i="15" s="1"/>
  <c r="I610" i="15"/>
  <c r="J610" i="15" s="1"/>
  <c r="I609" i="15"/>
  <c r="J609" i="15" s="1"/>
  <c r="I608" i="15"/>
  <c r="J608" i="15" s="1"/>
  <c r="I607" i="15"/>
  <c r="J607" i="15" s="1"/>
  <c r="I606" i="15"/>
  <c r="J606" i="15" s="1"/>
  <c r="I605" i="15"/>
  <c r="J605" i="15" s="1"/>
  <c r="I604" i="15"/>
  <c r="J604" i="15" s="1"/>
  <c r="I603" i="15"/>
  <c r="J603" i="15" s="1"/>
  <c r="I602" i="15"/>
  <c r="J602" i="15" s="1"/>
  <c r="I601" i="15"/>
  <c r="J601" i="15" s="1"/>
  <c r="I600" i="15"/>
  <c r="J600" i="15" s="1"/>
  <c r="I599" i="15"/>
  <c r="J599" i="15" s="1"/>
  <c r="I598" i="15"/>
  <c r="J598" i="15" s="1"/>
  <c r="I597" i="15"/>
  <c r="J597" i="15" s="1"/>
  <c r="I596" i="15"/>
  <c r="J596" i="15" s="1"/>
  <c r="I595" i="15"/>
  <c r="J595" i="15" s="1"/>
  <c r="I594" i="15"/>
  <c r="J594" i="15" s="1"/>
  <c r="I593" i="15"/>
  <c r="J593" i="15" s="1"/>
  <c r="I592" i="15"/>
  <c r="J592" i="15" s="1"/>
  <c r="I591" i="15"/>
  <c r="J591" i="15" s="1"/>
  <c r="I590" i="15"/>
  <c r="J590" i="15" s="1"/>
  <c r="I589" i="15"/>
  <c r="J589" i="15" s="1"/>
  <c r="I588" i="15"/>
  <c r="J588" i="15" s="1"/>
  <c r="I587" i="15"/>
  <c r="J587" i="15" s="1"/>
  <c r="I586" i="15"/>
  <c r="J586" i="15" s="1"/>
  <c r="I585" i="15"/>
  <c r="J585" i="15" s="1"/>
  <c r="I584" i="15"/>
  <c r="J584" i="15" s="1"/>
  <c r="I583" i="15"/>
  <c r="J583" i="15" s="1"/>
  <c r="I582" i="15"/>
  <c r="J582" i="15" s="1"/>
  <c r="I581" i="15"/>
  <c r="J581" i="15" s="1"/>
  <c r="I580" i="15"/>
  <c r="J580" i="15" s="1"/>
  <c r="I579" i="15"/>
  <c r="J579" i="15" s="1"/>
  <c r="I578" i="15"/>
  <c r="J578" i="15" s="1"/>
  <c r="I577" i="15"/>
  <c r="J577" i="15" s="1"/>
  <c r="I576" i="15"/>
  <c r="J576" i="15" s="1"/>
  <c r="I575" i="15"/>
  <c r="J575" i="15" s="1"/>
  <c r="I574" i="15"/>
  <c r="J574" i="15" s="1"/>
  <c r="I573" i="15"/>
  <c r="J573" i="15" s="1"/>
  <c r="I572" i="15"/>
  <c r="J572" i="15" s="1"/>
  <c r="I571" i="15"/>
  <c r="J571" i="15" s="1"/>
  <c r="I570" i="15"/>
  <c r="J570" i="15" s="1"/>
  <c r="I569" i="15"/>
  <c r="J569" i="15" s="1"/>
  <c r="I568" i="15"/>
  <c r="J568" i="15" s="1"/>
  <c r="I567" i="15"/>
  <c r="J567" i="15" s="1"/>
  <c r="I566" i="15"/>
  <c r="J566" i="15" s="1"/>
  <c r="I565" i="15"/>
  <c r="J565" i="15" s="1"/>
  <c r="I564" i="15"/>
  <c r="J564" i="15" s="1"/>
  <c r="I563" i="15"/>
  <c r="J563" i="15" s="1"/>
  <c r="I562" i="15"/>
  <c r="J562" i="15" s="1"/>
  <c r="I561" i="15"/>
  <c r="J561" i="15" s="1"/>
  <c r="I560" i="15"/>
  <c r="J560" i="15" s="1"/>
  <c r="I559" i="15"/>
  <c r="J559" i="15" s="1"/>
  <c r="I558" i="15"/>
  <c r="J558" i="15" s="1"/>
  <c r="I557" i="15"/>
  <c r="J557" i="15" s="1"/>
  <c r="I556" i="15"/>
  <c r="J556" i="15" s="1"/>
  <c r="I555" i="15"/>
  <c r="J555" i="15" s="1"/>
  <c r="I554" i="15"/>
  <c r="J554" i="15" s="1"/>
  <c r="I553" i="15"/>
  <c r="J553" i="15" s="1"/>
  <c r="I552" i="15"/>
  <c r="J552" i="15" s="1"/>
  <c r="I551" i="15"/>
  <c r="J551" i="15" s="1"/>
  <c r="I550" i="15"/>
  <c r="J550" i="15" s="1"/>
  <c r="I549" i="15"/>
  <c r="J549" i="15" s="1"/>
  <c r="I548" i="15"/>
  <c r="J548" i="15" s="1"/>
  <c r="I547" i="15"/>
  <c r="J547" i="15" s="1"/>
  <c r="I546" i="15"/>
  <c r="J546" i="15" s="1"/>
  <c r="I545" i="15"/>
  <c r="J545" i="15" s="1"/>
  <c r="I544" i="15"/>
  <c r="J544" i="15" s="1"/>
  <c r="I543" i="15"/>
  <c r="J543" i="15" s="1"/>
  <c r="I542" i="15"/>
  <c r="J542" i="15" s="1"/>
  <c r="I541" i="15"/>
  <c r="J541" i="15" s="1"/>
  <c r="I540" i="15"/>
  <c r="J540" i="15" s="1"/>
  <c r="I539" i="15"/>
  <c r="J539" i="15" s="1"/>
  <c r="I538" i="15"/>
  <c r="J538" i="15" s="1"/>
  <c r="I537" i="15"/>
  <c r="J537" i="15" s="1"/>
  <c r="I536" i="15"/>
  <c r="J536" i="15" s="1"/>
  <c r="I535" i="15"/>
  <c r="J535" i="15" s="1"/>
  <c r="I534" i="15"/>
  <c r="J534" i="15" s="1"/>
  <c r="I533" i="15"/>
  <c r="J533" i="15" s="1"/>
  <c r="I532" i="15"/>
  <c r="J532" i="15" s="1"/>
  <c r="I531" i="15"/>
  <c r="J531" i="15" s="1"/>
  <c r="I530" i="15"/>
  <c r="J530" i="15" s="1"/>
  <c r="I529" i="15"/>
  <c r="J529" i="15" s="1"/>
  <c r="I528" i="15"/>
  <c r="J528" i="15" s="1"/>
  <c r="I527" i="15"/>
  <c r="J527" i="15" s="1"/>
  <c r="I526" i="15"/>
  <c r="J526" i="15" s="1"/>
  <c r="I525" i="15"/>
  <c r="J525" i="15" s="1"/>
  <c r="I524" i="15"/>
  <c r="J524" i="15" s="1"/>
  <c r="I523" i="15"/>
  <c r="J523" i="15" s="1"/>
  <c r="I522" i="15"/>
  <c r="J522" i="15" s="1"/>
  <c r="I521" i="15"/>
  <c r="J521" i="15" s="1"/>
  <c r="I520" i="15"/>
  <c r="J520" i="15" s="1"/>
  <c r="I519" i="15"/>
  <c r="J519" i="15" s="1"/>
  <c r="I518" i="15"/>
  <c r="J518" i="15" s="1"/>
  <c r="I517" i="15"/>
  <c r="J517" i="15" s="1"/>
  <c r="I516" i="15"/>
  <c r="J516" i="15" s="1"/>
  <c r="I515" i="15"/>
  <c r="J515" i="15" s="1"/>
  <c r="I514" i="15"/>
  <c r="J514" i="15" s="1"/>
  <c r="I513" i="15"/>
  <c r="J513" i="15" s="1"/>
  <c r="I512" i="15"/>
  <c r="J512" i="15" s="1"/>
  <c r="I511" i="15"/>
  <c r="J511" i="15" s="1"/>
  <c r="I510" i="15"/>
  <c r="J510" i="15" s="1"/>
  <c r="I509" i="15"/>
  <c r="J509" i="15" s="1"/>
  <c r="I508" i="15"/>
  <c r="J508" i="15" s="1"/>
  <c r="I507" i="15"/>
  <c r="J507" i="15" s="1"/>
  <c r="I506" i="15"/>
  <c r="J506" i="15" s="1"/>
  <c r="I505" i="15"/>
  <c r="J505" i="15" s="1"/>
  <c r="I504" i="15"/>
  <c r="J504" i="15" s="1"/>
  <c r="I503" i="15"/>
  <c r="J503" i="15" s="1"/>
  <c r="I502" i="15"/>
  <c r="J502" i="15" s="1"/>
  <c r="I501" i="15"/>
  <c r="J501" i="15" s="1"/>
  <c r="I500" i="15"/>
  <c r="J500" i="15" s="1"/>
  <c r="I499" i="15"/>
  <c r="J499" i="15" s="1"/>
  <c r="I498" i="15"/>
  <c r="J498" i="15" s="1"/>
  <c r="I497" i="15"/>
  <c r="J497" i="15" s="1"/>
  <c r="I496" i="15"/>
  <c r="J496" i="15" s="1"/>
  <c r="I495" i="15"/>
  <c r="J495" i="15" s="1"/>
  <c r="I494" i="15"/>
  <c r="J494" i="15" s="1"/>
  <c r="I493" i="15"/>
  <c r="J493" i="15" s="1"/>
  <c r="I492" i="15"/>
  <c r="J492" i="15" s="1"/>
  <c r="I491" i="15"/>
  <c r="J491" i="15" s="1"/>
  <c r="I490" i="15"/>
  <c r="J490" i="15" s="1"/>
  <c r="I489" i="15"/>
  <c r="J489" i="15" s="1"/>
  <c r="I488" i="15"/>
  <c r="J488" i="15" s="1"/>
  <c r="I487" i="15"/>
  <c r="J487" i="15" s="1"/>
  <c r="I486" i="15"/>
  <c r="J486" i="15" s="1"/>
  <c r="I485" i="15"/>
  <c r="J485" i="15" s="1"/>
  <c r="I484" i="15"/>
  <c r="J484" i="15" s="1"/>
  <c r="I483" i="15"/>
  <c r="J483" i="15" s="1"/>
  <c r="I482" i="15"/>
  <c r="J482" i="15" s="1"/>
  <c r="I481" i="15"/>
  <c r="J481" i="15" s="1"/>
  <c r="I480" i="15"/>
  <c r="J480" i="15" s="1"/>
  <c r="I479" i="15"/>
  <c r="J479" i="15" s="1"/>
  <c r="I478" i="15"/>
  <c r="J478" i="15" s="1"/>
  <c r="I477" i="15"/>
  <c r="J477" i="15" s="1"/>
  <c r="I476" i="15"/>
  <c r="J476" i="15" s="1"/>
  <c r="I475" i="15"/>
  <c r="J475" i="15" s="1"/>
  <c r="I474" i="15"/>
  <c r="J474" i="15" s="1"/>
  <c r="I473" i="15"/>
  <c r="J473" i="15" s="1"/>
  <c r="I472" i="15"/>
  <c r="J472" i="15" s="1"/>
  <c r="I471" i="15"/>
  <c r="J471" i="15" s="1"/>
  <c r="I470" i="15"/>
  <c r="J470" i="15" s="1"/>
  <c r="I469" i="15"/>
  <c r="J469" i="15" s="1"/>
  <c r="I468" i="15"/>
  <c r="J468" i="15" s="1"/>
  <c r="I467" i="15"/>
  <c r="J467" i="15" s="1"/>
  <c r="I466" i="15"/>
  <c r="J466" i="15" s="1"/>
  <c r="I465" i="15"/>
  <c r="J465" i="15" s="1"/>
  <c r="I464" i="15"/>
  <c r="J464" i="15" s="1"/>
  <c r="I463" i="15"/>
  <c r="J463" i="15" s="1"/>
  <c r="I462" i="15"/>
  <c r="J462" i="15" s="1"/>
  <c r="I461" i="15"/>
  <c r="J461" i="15" s="1"/>
  <c r="I460" i="15"/>
  <c r="J460" i="15" s="1"/>
  <c r="I459" i="15"/>
  <c r="J459" i="15" s="1"/>
  <c r="I458" i="15"/>
  <c r="J458" i="15" s="1"/>
  <c r="I457" i="15"/>
  <c r="J457" i="15" s="1"/>
  <c r="I456" i="15"/>
  <c r="J456" i="15" s="1"/>
  <c r="I455" i="15"/>
  <c r="J455" i="15" s="1"/>
  <c r="I454" i="15"/>
  <c r="J454" i="15" s="1"/>
  <c r="I453" i="15"/>
  <c r="J453" i="15" s="1"/>
  <c r="I452" i="15"/>
  <c r="J452" i="15" s="1"/>
  <c r="I451" i="15"/>
  <c r="J451" i="15" s="1"/>
  <c r="I450" i="15"/>
  <c r="J450" i="15" s="1"/>
  <c r="I449" i="15"/>
  <c r="J449" i="15" s="1"/>
  <c r="I448" i="15"/>
  <c r="J448" i="15" s="1"/>
  <c r="I447" i="15"/>
  <c r="J447" i="15" s="1"/>
  <c r="I446" i="15"/>
  <c r="J446" i="15" s="1"/>
  <c r="I445" i="15"/>
  <c r="J445" i="15" s="1"/>
  <c r="I444" i="15"/>
  <c r="J444" i="15" s="1"/>
  <c r="I443" i="15"/>
  <c r="J443" i="15" s="1"/>
  <c r="I442" i="15"/>
  <c r="J442" i="15" s="1"/>
  <c r="I441" i="15"/>
  <c r="J441" i="15" s="1"/>
  <c r="I440" i="15"/>
  <c r="J440" i="15" s="1"/>
  <c r="I439" i="15"/>
  <c r="J439" i="15" s="1"/>
  <c r="I438" i="15"/>
  <c r="J438" i="15" s="1"/>
  <c r="I437" i="15"/>
  <c r="J437" i="15" s="1"/>
  <c r="I436" i="15"/>
  <c r="J436" i="15" s="1"/>
  <c r="I435" i="15"/>
  <c r="J435" i="15" s="1"/>
  <c r="I434" i="15"/>
  <c r="J434" i="15" s="1"/>
  <c r="I433" i="15"/>
  <c r="J433" i="15" s="1"/>
  <c r="I432" i="15"/>
  <c r="J432" i="15" s="1"/>
  <c r="I431" i="15"/>
  <c r="J431" i="15" s="1"/>
  <c r="I430" i="15"/>
  <c r="J430" i="15" s="1"/>
  <c r="I429" i="15"/>
  <c r="J429" i="15" s="1"/>
  <c r="I428" i="15"/>
  <c r="J428" i="15" s="1"/>
  <c r="I427" i="15"/>
  <c r="J427" i="15" s="1"/>
  <c r="I426" i="15"/>
  <c r="J426" i="15" s="1"/>
  <c r="I425" i="15"/>
  <c r="J425" i="15" s="1"/>
  <c r="I424" i="15"/>
  <c r="J424" i="15" s="1"/>
  <c r="I423" i="15"/>
  <c r="J423" i="15" s="1"/>
  <c r="I422" i="15"/>
  <c r="J422" i="15" s="1"/>
  <c r="I421" i="15"/>
  <c r="J421" i="15" s="1"/>
  <c r="I420" i="15"/>
  <c r="J420" i="15" s="1"/>
  <c r="I419" i="15"/>
  <c r="J419" i="15" s="1"/>
  <c r="I418" i="15"/>
  <c r="J418" i="15" s="1"/>
  <c r="I417" i="15"/>
  <c r="J417" i="15" s="1"/>
  <c r="I416" i="15"/>
  <c r="J416" i="15" s="1"/>
  <c r="I415" i="15"/>
  <c r="J415" i="15" s="1"/>
  <c r="I414" i="15"/>
  <c r="J414" i="15" s="1"/>
  <c r="I413" i="15"/>
  <c r="J413" i="15" s="1"/>
  <c r="I412" i="15"/>
  <c r="J412" i="15" s="1"/>
  <c r="I411" i="15"/>
  <c r="J411" i="15" s="1"/>
  <c r="I410" i="15"/>
  <c r="J410" i="15" s="1"/>
  <c r="I409" i="15"/>
  <c r="J409" i="15" s="1"/>
  <c r="I408" i="15"/>
  <c r="J408" i="15" s="1"/>
  <c r="I407" i="15"/>
  <c r="J407" i="15" s="1"/>
  <c r="I406" i="15"/>
  <c r="J406" i="15" s="1"/>
  <c r="I405" i="15"/>
  <c r="J405" i="15" s="1"/>
  <c r="I404" i="15"/>
  <c r="J404" i="15" s="1"/>
  <c r="I403" i="15"/>
  <c r="J403" i="15" s="1"/>
  <c r="I402" i="15"/>
  <c r="J402" i="15" s="1"/>
  <c r="I401" i="15"/>
  <c r="J401" i="15" s="1"/>
  <c r="I400" i="15"/>
  <c r="J400" i="15" s="1"/>
  <c r="I399" i="15"/>
  <c r="J399" i="15" s="1"/>
  <c r="I398" i="15"/>
  <c r="J398" i="15" s="1"/>
  <c r="I397" i="15"/>
  <c r="J397" i="15" s="1"/>
  <c r="I396" i="15"/>
  <c r="J396" i="15" s="1"/>
  <c r="I395" i="15"/>
  <c r="J395" i="15" s="1"/>
  <c r="I394" i="15"/>
  <c r="J394" i="15" s="1"/>
  <c r="I393" i="15"/>
  <c r="J393" i="15" s="1"/>
  <c r="I392" i="15"/>
  <c r="J392" i="15" s="1"/>
  <c r="I391" i="15"/>
  <c r="J391" i="15" s="1"/>
  <c r="I390" i="15"/>
  <c r="J390" i="15" s="1"/>
  <c r="I389" i="15"/>
  <c r="J389" i="15" s="1"/>
  <c r="I388" i="15"/>
  <c r="J388" i="15" s="1"/>
  <c r="I387" i="15"/>
  <c r="J387" i="15" s="1"/>
  <c r="I386" i="15"/>
  <c r="J386" i="15" s="1"/>
  <c r="I385" i="15"/>
  <c r="J385" i="15" s="1"/>
  <c r="I384" i="15"/>
  <c r="J384" i="15" s="1"/>
  <c r="I383" i="15"/>
  <c r="J383" i="15" s="1"/>
  <c r="I382" i="15"/>
  <c r="J382" i="15" s="1"/>
  <c r="I381" i="15"/>
  <c r="J381" i="15" s="1"/>
  <c r="I380" i="15"/>
  <c r="J380" i="15" s="1"/>
  <c r="I379" i="15"/>
  <c r="J379" i="15" s="1"/>
  <c r="I378" i="15"/>
  <c r="J378" i="15" s="1"/>
  <c r="I377" i="15"/>
  <c r="J377" i="15" s="1"/>
  <c r="I376" i="15"/>
  <c r="J376" i="15" s="1"/>
  <c r="I375" i="15"/>
  <c r="J375" i="15" s="1"/>
  <c r="I374" i="15"/>
  <c r="J374" i="15" s="1"/>
  <c r="I373" i="15"/>
  <c r="J373" i="15" s="1"/>
  <c r="I372" i="15"/>
  <c r="J372" i="15" s="1"/>
  <c r="I371" i="15"/>
  <c r="J371" i="15" s="1"/>
  <c r="I370" i="15"/>
  <c r="J370" i="15" s="1"/>
  <c r="I369" i="15"/>
  <c r="J369" i="15" s="1"/>
  <c r="I368" i="15"/>
  <c r="J368" i="15" s="1"/>
  <c r="I367" i="15"/>
  <c r="J367" i="15" s="1"/>
  <c r="I366" i="15"/>
  <c r="J366" i="15" s="1"/>
  <c r="I365" i="15"/>
  <c r="J365" i="15" s="1"/>
  <c r="I364" i="15"/>
  <c r="J364" i="15" s="1"/>
  <c r="I363" i="15"/>
  <c r="J363" i="15" s="1"/>
  <c r="I362" i="15"/>
  <c r="J362" i="15" s="1"/>
  <c r="I361" i="15"/>
  <c r="J361" i="15" s="1"/>
  <c r="I360" i="15"/>
  <c r="J360" i="15" s="1"/>
  <c r="I359" i="15"/>
  <c r="J359" i="15" s="1"/>
  <c r="I358" i="15"/>
  <c r="J358" i="15" s="1"/>
  <c r="I357" i="15"/>
  <c r="J357" i="15" s="1"/>
  <c r="I356" i="15"/>
  <c r="J356" i="15" s="1"/>
  <c r="I355" i="15"/>
  <c r="J355" i="15" s="1"/>
  <c r="I354" i="15"/>
  <c r="J354" i="15" s="1"/>
  <c r="I353" i="15"/>
  <c r="J353" i="15" s="1"/>
  <c r="I352" i="15"/>
  <c r="J352" i="15" s="1"/>
  <c r="I351" i="15"/>
  <c r="J351" i="15" s="1"/>
  <c r="I350" i="15"/>
  <c r="J350" i="15" s="1"/>
  <c r="I349" i="15"/>
  <c r="J349" i="15" s="1"/>
  <c r="I348" i="15"/>
  <c r="J348" i="15" s="1"/>
  <c r="I347" i="15"/>
  <c r="J347" i="15" s="1"/>
  <c r="I346" i="15"/>
  <c r="J346" i="15" s="1"/>
  <c r="I345" i="15"/>
  <c r="J345" i="15" s="1"/>
  <c r="I344" i="15"/>
  <c r="J344" i="15" s="1"/>
  <c r="I343" i="15"/>
  <c r="J343" i="15" s="1"/>
  <c r="I342" i="15"/>
  <c r="J342" i="15" s="1"/>
  <c r="I341" i="15"/>
  <c r="J341" i="15" s="1"/>
  <c r="I340" i="15"/>
  <c r="J340" i="15" s="1"/>
  <c r="I339" i="15"/>
  <c r="J339" i="15" s="1"/>
  <c r="I338" i="15"/>
  <c r="J338" i="15" s="1"/>
  <c r="I337" i="15"/>
  <c r="J337" i="15" s="1"/>
  <c r="I336" i="15"/>
  <c r="J336" i="15" s="1"/>
  <c r="I335" i="15"/>
  <c r="J335" i="15" s="1"/>
  <c r="I334" i="15"/>
  <c r="J334" i="15" s="1"/>
  <c r="I333" i="15"/>
  <c r="J333" i="15" s="1"/>
  <c r="I332" i="15"/>
  <c r="J332" i="15" s="1"/>
  <c r="I331" i="15"/>
  <c r="J331" i="15" s="1"/>
  <c r="I330" i="15"/>
  <c r="J330" i="15" s="1"/>
  <c r="I329" i="15"/>
  <c r="J329" i="15" s="1"/>
  <c r="I328" i="15"/>
  <c r="J328" i="15" s="1"/>
  <c r="I327" i="15"/>
  <c r="J327" i="15" s="1"/>
  <c r="I326" i="15"/>
  <c r="J326" i="15" s="1"/>
  <c r="I325" i="15"/>
  <c r="J325" i="15" s="1"/>
  <c r="I324" i="15"/>
  <c r="J324" i="15" s="1"/>
  <c r="I323" i="15"/>
  <c r="J323" i="15" s="1"/>
  <c r="I322" i="15"/>
  <c r="J322" i="15" s="1"/>
  <c r="I321" i="15"/>
  <c r="J321" i="15" s="1"/>
  <c r="I320" i="15"/>
  <c r="J320" i="15" s="1"/>
  <c r="I319" i="15"/>
  <c r="J319" i="15" s="1"/>
  <c r="I318" i="15"/>
  <c r="J318" i="15" s="1"/>
  <c r="I317" i="15"/>
  <c r="J317" i="15" s="1"/>
  <c r="I316" i="15"/>
  <c r="J316" i="15" s="1"/>
  <c r="I315" i="15"/>
  <c r="J315" i="15" s="1"/>
  <c r="I314" i="15"/>
  <c r="J314" i="15" s="1"/>
  <c r="I313" i="15"/>
  <c r="J313" i="15" s="1"/>
  <c r="I312" i="15"/>
  <c r="J312" i="15" s="1"/>
  <c r="I311" i="15"/>
  <c r="J311" i="15" s="1"/>
  <c r="I310" i="15"/>
  <c r="J310" i="15" s="1"/>
  <c r="I309" i="15"/>
  <c r="J309" i="15" s="1"/>
  <c r="I308" i="15"/>
  <c r="J308" i="15" s="1"/>
  <c r="I307" i="15"/>
  <c r="J307" i="15" s="1"/>
  <c r="I306" i="15"/>
  <c r="J306" i="15" s="1"/>
  <c r="I305" i="15"/>
  <c r="J305" i="15" s="1"/>
  <c r="I304" i="15"/>
  <c r="J304" i="15" s="1"/>
  <c r="I303" i="15"/>
  <c r="J303" i="15" s="1"/>
  <c r="I302" i="15"/>
  <c r="J302" i="15" s="1"/>
  <c r="I301" i="15"/>
  <c r="J301" i="15" s="1"/>
  <c r="I300" i="15"/>
  <c r="J300" i="15" s="1"/>
  <c r="I299" i="15"/>
  <c r="J299" i="15" s="1"/>
  <c r="I298" i="15"/>
  <c r="J298" i="15" s="1"/>
  <c r="I297" i="15"/>
  <c r="J297" i="15" s="1"/>
  <c r="I296" i="15"/>
  <c r="J296" i="15" s="1"/>
  <c r="I295" i="15"/>
  <c r="J295" i="15" s="1"/>
  <c r="I294" i="15"/>
  <c r="J294" i="15" s="1"/>
  <c r="I293" i="15"/>
  <c r="J293" i="15" s="1"/>
  <c r="I292" i="15"/>
  <c r="J292" i="15" s="1"/>
  <c r="I291" i="15"/>
  <c r="J291" i="15" s="1"/>
  <c r="I290" i="15"/>
  <c r="J290" i="15" s="1"/>
  <c r="I289" i="15"/>
  <c r="J289" i="15" s="1"/>
  <c r="I288" i="15"/>
  <c r="J288" i="15" s="1"/>
  <c r="I287" i="15"/>
  <c r="J287" i="15" s="1"/>
  <c r="I286" i="15"/>
  <c r="J286" i="15" s="1"/>
  <c r="I285" i="15"/>
  <c r="J285" i="15" s="1"/>
  <c r="I284" i="15"/>
  <c r="J284" i="15" s="1"/>
  <c r="I283" i="15"/>
  <c r="J283" i="15" s="1"/>
  <c r="I282" i="15"/>
  <c r="J282" i="15" s="1"/>
  <c r="I281" i="15"/>
  <c r="J281" i="15" s="1"/>
  <c r="I280" i="15"/>
  <c r="J280" i="15" s="1"/>
  <c r="I279" i="15"/>
  <c r="J279" i="15" s="1"/>
  <c r="I278" i="15"/>
  <c r="J278" i="15" s="1"/>
  <c r="I277" i="15"/>
  <c r="J277" i="15" s="1"/>
  <c r="I276" i="15"/>
  <c r="J276" i="15" s="1"/>
  <c r="I275" i="15"/>
  <c r="J275" i="15" s="1"/>
  <c r="I274" i="15"/>
  <c r="J274" i="15" s="1"/>
  <c r="I273" i="15"/>
  <c r="J273" i="15" s="1"/>
  <c r="I272" i="15"/>
  <c r="J272" i="15" s="1"/>
  <c r="I271" i="15"/>
  <c r="J271" i="15" s="1"/>
  <c r="I270" i="15"/>
  <c r="J270" i="15" s="1"/>
  <c r="I269" i="15"/>
  <c r="J269" i="15" s="1"/>
  <c r="I268" i="15"/>
  <c r="J268" i="15" s="1"/>
  <c r="I267" i="15"/>
  <c r="J267" i="15" s="1"/>
  <c r="I266" i="15"/>
  <c r="J266" i="15" s="1"/>
  <c r="I265" i="15"/>
  <c r="J265" i="15" s="1"/>
  <c r="I264" i="15"/>
  <c r="J264" i="15" s="1"/>
  <c r="I263" i="15"/>
  <c r="J263" i="15" s="1"/>
  <c r="I262" i="15"/>
  <c r="J262" i="15" s="1"/>
  <c r="I261" i="15"/>
  <c r="J261" i="15" s="1"/>
  <c r="I260" i="15"/>
  <c r="J260" i="15" s="1"/>
  <c r="I259" i="15"/>
  <c r="J259" i="15" s="1"/>
  <c r="I258" i="15"/>
  <c r="J258" i="15" s="1"/>
  <c r="I257" i="15"/>
  <c r="J257" i="15" s="1"/>
  <c r="I256" i="15"/>
  <c r="J256" i="15" s="1"/>
  <c r="I255" i="15"/>
  <c r="J255" i="15" s="1"/>
  <c r="I254" i="15"/>
  <c r="J254" i="15" s="1"/>
  <c r="I253" i="15"/>
  <c r="J253" i="15" s="1"/>
  <c r="I252" i="15"/>
  <c r="J252" i="15" s="1"/>
  <c r="I251" i="15"/>
  <c r="J251" i="15" s="1"/>
  <c r="I250" i="15"/>
  <c r="J250" i="15" s="1"/>
  <c r="I249" i="15"/>
  <c r="J249" i="15" s="1"/>
  <c r="I248" i="15"/>
  <c r="J248" i="15" s="1"/>
  <c r="I247" i="15"/>
  <c r="J247" i="15" s="1"/>
  <c r="I246" i="15"/>
  <c r="J246" i="15" s="1"/>
  <c r="I245" i="15"/>
  <c r="J245" i="15" s="1"/>
  <c r="I244" i="15"/>
  <c r="J244" i="15" s="1"/>
  <c r="I243" i="15"/>
  <c r="J243" i="15" s="1"/>
  <c r="I242" i="15"/>
  <c r="J242" i="15" s="1"/>
  <c r="I241" i="15"/>
  <c r="J241" i="15" s="1"/>
  <c r="I240" i="15"/>
  <c r="J240" i="15" s="1"/>
  <c r="I239" i="15"/>
  <c r="J239" i="15" s="1"/>
  <c r="I238" i="15"/>
  <c r="J238" i="15" s="1"/>
  <c r="I237" i="15"/>
  <c r="J237" i="15" s="1"/>
  <c r="I236" i="15"/>
  <c r="J236" i="15" s="1"/>
  <c r="I235" i="15"/>
  <c r="J235" i="15" s="1"/>
  <c r="I234" i="15"/>
  <c r="J234" i="15" s="1"/>
  <c r="I233" i="15"/>
  <c r="J233" i="15" s="1"/>
  <c r="I232" i="15"/>
  <c r="J232" i="15" s="1"/>
  <c r="I231" i="15"/>
  <c r="J231" i="15" s="1"/>
  <c r="I230" i="15"/>
  <c r="J230" i="15" s="1"/>
  <c r="I229" i="15"/>
  <c r="J229" i="15" s="1"/>
  <c r="I228" i="15"/>
  <c r="J228" i="15" s="1"/>
  <c r="I227" i="15"/>
  <c r="J227" i="15" s="1"/>
  <c r="I226" i="15"/>
  <c r="J226" i="15" s="1"/>
  <c r="I225" i="15"/>
  <c r="J225" i="15" s="1"/>
  <c r="I224" i="15"/>
  <c r="J224" i="15" s="1"/>
  <c r="I223" i="15"/>
  <c r="J223" i="15" s="1"/>
  <c r="I222" i="15"/>
  <c r="J222" i="15" s="1"/>
  <c r="I221" i="15"/>
  <c r="J221" i="15" s="1"/>
  <c r="I220" i="15"/>
  <c r="J220" i="15" s="1"/>
  <c r="I219" i="15"/>
  <c r="J219" i="15" s="1"/>
  <c r="I218" i="15"/>
  <c r="J218" i="15" s="1"/>
  <c r="I217" i="15"/>
  <c r="J217" i="15" s="1"/>
  <c r="I216" i="15"/>
  <c r="J216" i="15" s="1"/>
  <c r="I215" i="15"/>
  <c r="J215" i="15" s="1"/>
  <c r="I214" i="15"/>
  <c r="J214" i="15" s="1"/>
  <c r="I213" i="15"/>
  <c r="J213" i="15" s="1"/>
  <c r="I212" i="15"/>
  <c r="J212" i="15" s="1"/>
  <c r="I211" i="15"/>
  <c r="J211" i="15" s="1"/>
  <c r="I210" i="15"/>
  <c r="J210" i="15" s="1"/>
  <c r="I209" i="15"/>
  <c r="J209" i="15" s="1"/>
  <c r="I208" i="15"/>
  <c r="J208" i="15" s="1"/>
  <c r="I207" i="15"/>
  <c r="J207" i="15" s="1"/>
  <c r="I206" i="15"/>
  <c r="J206" i="15" s="1"/>
  <c r="I205" i="15"/>
  <c r="J205" i="15" s="1"/>
  <c r="I204" i="15"/>
  <c r="J204" i="15" s="1"/>
  <c r="I203" i="15"/>
  <c r="J203" i="15" s="1"/>
  <c r="I202" i="15"/>
  <c r="J202" i="15" s="1"/>
  <c r="I201" i="15"/>
  <c r="J201" i="15" s="1"/>
  <c r="I200" i="15"/>
  <c r="J200" i="15" s="1"/>
  <c r="I199" i="15"/>
  <c r="J199" i="15" s="1"/>
  <c r="I198" i="15"/>
  <c r="J198" i="15" s="1"/>
  <c r="I197" i="15"/>
  <c r="J197" i="15" s="1"/>
  <c r="I196" i="15"/>
  <c r="J196" i="15" s="1"/>
  <c r="I195" i="15"/>
  <c r="J195" i="15" s="1"/>
  <c r="I194" i="15"/>
  <c r="J194" i="15" s="1"/>
  <c r="I193" i="15"/>
  <c r="J193" i="15" s="1"/>
  <c r="I192" i="15"/>
  <c r="J192" i="15" s="1"/>
  <c r="I191" i="15"/>
  <c r="J191" i="15" s="1"/>
  <c r="I190" i="15"/>
  <c r="J190" i="15" s="1"/>
  <c r="I189" i="15"/>
  <c r="J189" i="15" s="1"/>
  <c r="I188" i="15"/>
  <c r="J188" i="15" s="1"/>
  <c r="I187" i="15"/>
  <c r="J187" i="15" s="1"/>
  <c r="I186" i="15"/>
  <c r="J186" i="15" s="1"/>
  <c r="I185" i="15"/>
  <c r="J185" i="15" s="1"/>
  <c r="I184" i="15"/>
  <c r="J184" i="15" s="1"/>
  <c r="I183" i="15"/>
  <c r="J183" i="15" s="1"/>
  <c r="I182" i="15"/>
  <c r="J182" i="15" s="1"/>
  <c r="I181" i="15"/>
  <c r="J181" i="15" s="1"/>
  <c r="I180" i="15"/>
  <c r="J180" i="15" s="1"/>
  <c r="I179" i="15"/>
  <c r="J179" i="15" s="1"/>
  <c r="I178" i="15"/>
  <c r="J178" i="15" s="1"/>
  <c r="I177" i="15"/>
  <c r="J177" i="15" s="1"/>
  <c r="I176" i="15"/>
  <c r="J176" i="15" s="1"/>
  <c r="I175" i="15"/>
  <c r="J175" i="15" s="1"/>
  <c r="I174" i="15"/>
  <c r="J174" i="15" s="1"/>
  <c r="I173" i="15"/>
  <c r="J173" i="15" s="1"/>
  <c r="I172" i="15"/>
  <c r="J172" i="15" s="1"/>
  <c r="I171" i="15"/>
  <c r="J171" i="15" s="1"/>
  <c r="I170" i="15"/>
  <c r="J170" i="15" s="1"/>
  <c r="I169" i="15"/>
  <c r="J169" i="15" s="1"/>
  <c r="I168" i="15"/>
  <c r="J168" i="15" s="1"/>
  <c r="I167" i="15"/>
  <c r="J167" i="15" s="1"/>
  <c r="I166" i="15"/>
  <c r="J166" i="15" s="1"/>
  <c r="I165" i="15"/>
  <c r="J165" i="15" s="1"/>
  <c r="I164" i="15"/>
  <c r="J164" i="15" s="1"/>
  <c r="I163" i="15"/>
  <c r="J163" i="15" s="1"/>
  <c r="I162" i="15"/>
  <c r="J162" i="15" s="1"/>
  <c r="I161" i="15"/>
  <c r="J161" i="15" s="1"/>
  <c r="I160" i="15"/>
  <c r="J160" i="15" s="1"/>
  <c r="I159" i="15"/>
  <c r="J159" i="15" s="1"/>
  <c r="I158" i="15"/>
  <c r="J158" i="15" s="1"/>
  <c r="I157" i="15"/>
  <c r="J157" i="15" s="1"/>
  <c r="I156" i="15"/>
  <c r="J156" i="15" s="1"/>
  <c r="I155" i="15"/>
  <c r="J155" i="15" s="1"/>
  <c r="I154" i="15"/>
  <c r="J154" i="15" s="1"/>
  <c r="I153" i="15"/>
  <c r="J153" i="15" s="1"/>
  <c r="I152" i="15"/>
  <c r="J152" i="15" s="1"/>
  <c r="I151" i="15"/>
  <c r="J151" i="15" s="1"/>
  <c r="I150" i="15"/>
  <c r="J150" i="15" s="1"/>
  <c r="I149" i="15"/>
  <c r="J149" i="15" s="1"/>
  <c r="I148" i="15"/>
  <c r="J148" i="15" s="1"/>
  <c r="I147" i="15"/>
  <c r="J147" i="15" s="1"/>
  <c r="I146" i="15"/>
  <c r="J146" i="15" s="1"/>
  <c r="I145" i="15"/>
  <c r="J145" i="15" s="1"/>
  <c r="I144" i="15"/>
  <c r="J144" i="15" s="1"/>
  <c r="I143" i="15"/>
  <c r="J143" i="15" s="1"/>
  <c r="I142" i="15"/>
  <c r="J142" i="15" s="1"/>
  <c r="I141" i="15"/>
  <c r="J141" i="15" s="1"/>
  <c r="I140" i="15"/>
  <c r="J140" i="15" s="1"/>
  <c r="I139" i="15"/>
  <c r="J139" i="15" s="1"/>
  <c r="I138" i="15"/>
  <c r="J138" i="15" s="1"/>
  <c r="I137" i="15"/>
  <c r="J137" i="15" s="1"/>
  <c r="I136" i="15"/>
  <c r="J136" i="15" s="1"/>
  <c r="I135" i="15"/>
  <c r="J135" i="15" s="1"/>
  <c r="I134" i="15"/>
  <c r="J134" i="15" s="1"/>
  <c r="I133" i="15"/>
  <c r="J133" i="15" s="1"/>
  <c r="I132" i="15"/>
  <c r="J132" i="15" s="1"/>
  <c r="I131" i="15"/>
  <c r="J131" i="15" s="1"/>
  <c r="I130" i="15"/>
  <c r="J130" i="15" s="1"/>
  <c r="I129" i="15"/>
  <c r="J129" i="15" s="1"/>
  <c r="I128" i="15"/>
  <c r="J128" i="15" s="1"/>
  <c r="I127" i="15"/>
  <c r="J127" i="15" s="1"/>
  <c r="I126" i="15"/>
  <c r="J126" i="15" s="1"/>
  <c r="I125" i="15"/>
  <c r="J125" i="15" s="1"/>
  <c r="I124" i="15"/>
  <c r="J124" i="15" s="1"/>
  <c r="I123" i="15"/>
  <c r="J123" i="15" s="1"/>
  <c r="I122" i="15"/>
  <c r="J122" i="15" s="1"/>
  <c r="I121" i="15"/>
  <c r="J121" i="15" s="1"/>
  <c r="I120" i="15"/>
  <c r="J120" i="15" s="1"/>
  <c r="I119" i="15"/>
  <c r="J119" i="15" s="1"/>
  <c r="I118" i="15"/>
  <c r="J118" i="15" s="1"/>
  <c r="I117" i="15"/>
  <c r="J117" i="15" s="1"/>
  <c r="I116" i="15"/>
  <c r="J116" i="15" s="1"/>
  <c r="I115" i="15"/>
  <c r="J115" i="15" s="1"/>
  <c r="I114" i="15"/>
  <c r="J114" i="15" s="1"/>
  <c r="I113" i="15"/>
  <c r="J113" i="15" s="1"/>
  <c r="I112" i="15"/>
  <c r="J112" i="15" s="1"/>
  <c r="I111" i="15"/>
  <c r="J111" i="15" s="1"/>
  <c r="I110" i="15"/>
  <c r="J110" i="15" s="1"/>
  <c r="I109" i="15"/>
  <c r="J109" i="15" s="1"/>
  <c r="I108" i="15"/>
  <c r="J108" i="15" s="1"/>
  <c r="I107" i="15"/>
  <c r="J107" i="15" s="1"/>
  <c r="I106" i="15"/>
  <c r="J106" i="15" s="1"/>
  <c r="I105" i="15"/>
  <c r="J105" i="15" s="1"/>
  <c r="I104" i="15"/>
  <c r="J104" i="15" s="1"/>
  <c r="I103" i="15"/>
  <c r="J103" i="15" s="1"/>
  <c r="I102" i="15"/>
  <c r="J102" i="15" s="1"/>
  <c r="I101" i="15"/>
  <c r="J101" i="15" s="1"/>
  <c r="I100" i="15"/>
  <c r="J100" i="15" s="1"/>
  <c r="I99" i="15"/>
  <c r="J99" i="15" s="1"/>
  <c r="I98" i="15"/>
  <c r="J98" i="15" s="1"/>
  <c r="I97" i="15"/>
  <c r="J97" i="15" s="1"/>
  <c r="I96" i="15"/>
  <c r="J96" i="15" s="1"/>
  <c r="I95" i="15"/>
  <c r="J95" i="15" s="1"/>
  <c r="I94" i="15"/>
  <c r="J94" i="15" s="1"/>
  <c r="I93" i="15"/>
  <c r="J93" i="15" s="1"/>
  <c r="I92" i="15"/>
  <c r="J92" i="15" s="1"/>
  <c r="I91" i="15"/>
  <c r="J91" i="15" s="1"/>
  <c r="I90" i="15"/>
  <c r="J90" i="15" s="1"/>
  <c r="I89" i="15"/>
  <c r="J89" i="15" s="1"/>
  <c r="I88" i="15"/>
  <c r="J88" i="15" s="1"/>
  <c r="I87" i="15"/>
  <c r="J87" i="15" s="1"/>
  <c r="I86" i="15"/>
  <c r="J86" i="15" s="1"/>
  <c r="I85" i="15"/>
  <c r="J85" i="15" s="1"/>
  <c r="I84" i="15"/>
  <c r="J84" i="15" s="1"/>
  <c r="I83" i="15"/>
  <c r="J83" i="15" s="1"/>
  <c r="I82" i="15"/>
  <c r="J82" i="15" s="1"/>
  <c r="I81" i="15"/>
  <c r="J81" i="15" s="1"/>
  <c r="I80" i="15"/>
  <c r="J80" i="15" s="1"/>
  <c r="I79" i="15"/>
  <c r="J79" i="15" s="1"/>
  <c r="I78" i="15"/>
  <c r="J78" i="15" s="1"/>
  <c r="I77" i="15"/>
  <c r="J77" i="15" s="1"/>
  <c r="I76" i="15"/>
  <c r="J76" i="15" s="1"/>
  <c r="I75" i="15"/>
  <c r="J75" i="15" s="1"/>
  <c r="I74" i="15"/>
  <c r="J74" i="15" s="1"/>
  <c r="I73" i="15"/>
  <c r="J73" i="15" s="1"/>
  <c r="I72" i="15"/>
  <c r="J72" i="15" s="1"/>
  <c r="I71" i="15"/>
  <c r="J71" i="15" s="1"/>
  <c r="I70" i="15"/>
  <c r="J70" i="15" s="1"/>
  <c r="I69" i="15"/>
  <c r="J69" i="15" s="1"/>
  <c r="I68" i="15"/>
  <c r="J68" i="15" s="1"/>
  <c r="I67" i="15"/>
  <c r="J67" i="15" s="1"/>
  <c r="I66" i="15"/>
  <c r="J66" i="15" s="1"/>
  <c r="I65" i="15"/>
  <c r="J65" i="15" s="1"/>
  <c r="I64" i="15"/>
  <c r="J64" i="15" s="1"/>
  <c r="I63" i="15"/>
  <c r="J63" i="15" s="1"/>
  <c r="I62" i="15"/>
  <c r="J62" i="15" s="1"/>
  <c r="I61" i="15"/>
  <c r="J61" i="15" s="1"/>
  <c r="I60" i="15"/>
  <c r="J60" i="15" s="1"/>
  <c r="I59" i="15"/>
  <c r="J59" i="15" s="1"/>
  <c r="I58" i="15"/>
  <c r="J58" i="15" s="1"/>
  <c r="I57" i="15"/>
  <c r="J57" i="15" s="1"/>
  <c r="I56" i="15"/>
  <c r="J56" i="15" s="1"/>
  <c r="I55" i="15"/>
  <c r="J55" i="15" s="1"/>
  <c r="I54" i="15"/>
  <c r="J54" i="15" s="1"/>
  <c r="I53" i="15"/>
  <c r="J53" i="15" s="1"/>
  <c r="I52" i="15"/>
  <c r="J52" i="15" s="1"/>
  <c r="I51" i="15"/>
  <c r="J51" i="15" s="1"/>
  <c r="I50" i="15"/>
  <c r="J50" i="15" s="1"/>
  <c r="I49" i="15"/>
  <c r="J49" i="15" s="1"/>
  <c r="I48" i="15"/>
  <c r="J48" i="15" s="1"/>
  <c r="I47" i="15"/>
  <c r="J47" i="15" s="1"/>
  <c r="I46" i="15"/>
  <c r="J46" i="15" s="1"/>
  <c r="I45" i="15"/>
  <c r="J45" i="15" s="1"/>
  <c r="I44" i="15"/>
  <c r="J44" i="15" s="1"/>
  <c r="I43" i="15"/>
  <c r="J43" i="15" s="1"/>
  <c r="I42" i="15"/>
  <c r="J42" i="15" s="1"/>
  <c r="I41" i="15"/>
  <c r="J41" i="15" s="1"/>
  <c r="I40" i="15"/>
  <c r="J40" i="15" s="1"/>
  <c r="I39" i="15"/>
  <c r="J39" i="15" s="1"/>
  <c r="I38" i="15"/>
  <c r="J38" i="15" s="1"/>
  <c r="I37" i="15"/>
  <c r="J37" i="15" s="1"/>
  <c r="I36" i="15"/>
  <c r="J36" i="15" s="1"/>
  <c r="I35" i="15"/>
  <c r="J35" i="15" s="1"/>
  <c r="I34" i="15"/>
  <c r="J34" i="15" s="1"/>
  <c r="I33" i="15"/>
  <c r="J33" i="15" s="1"/>
  <c r="I32" i="15"/>
  <c r="J32" i="15" s="1"/>
  <c r="I31" i="15"/>
  <c r="J31" i="15" s="1"/>
  <c r="I30" i="15"/>
  <c r="J30" i="15" s="1"/>
  <c r="I29" i="15"/>
  <c r="J29" i="15" s="1"/>
  <c r="I28" i="15"/>
  <c r="J28" i="15" s="1"/>
  <c r="I27" i="15"/>
  <c r="J27" i="15" s="1"/>
  <c r="I26" i="15"/>
  <c r="J26" i="15" s="1"/>
  <c r="I25" i="15"/>
  <c r="J25" i="15" s="1"/>
  <c r="I24" i="15"/>
  <c r="J24" i="15" s="1"/>
  <c r="I23" i="15"/>
  <c r="J23" i="15" s="1"/>
  <c r="I22" i="15"/>
  <c r="J22" i="15" s="1"/>
  <c r="I21" i="15"/>
  <c r="J21" i="15" s="1"/>
  <c r="I20" i="15"/>
  <c r="J20" i="15" s="1"/>
  <c r="I19" i="15"/>
  <c r="J19" i="15" s="1"/>
  <c r="I18" i="15"/>
  <c r="J18" i="15" s="1"/>
  <c r="I17" i="15"/>
  <c r="J17" i="15" s="1"/>
  <c r="I16" i="15"/>
  <c r="J16" i="15" s="1"/>
  <c r="I15" i="15"/>
  <c r="J15" i="15" s="1"/>
  <c r="I14" i="15"/>
  <c r="J14" i="15" s="1"/>
  <c r="I13" i="15"/>
  <c r="J13" i="15" s="1"/>
  <c r="I12" i="15"/>
  <c r="J12" i="15" s="1"/>
  <c r="I11" i="15"/>
  <c r="J11" i="15" s="1"/>
  <c r="I10" i="15"/>
  <c r="J10" i="15" s="1"/>
  <c r="I9" i="15"/>
  <c r="J9" i="15" s="1"/>
  <c r="I8" i="15"/>
  <c r="J8" i="15" s="1"/>
  <c r="I7" i="15"/>
  <c r="J7" i="15" s="1"/>
  <c r="I6" i="15"/>
  <c r="J6" i="15" s="1"/>
  <c r="I5" i="15"/>
  <c r="J5" i="15" s="1"/>
  <c r="I4" i="15"/>
  <c r="J4" i="15" s="1"/>
  <c r="I3" i="15"/>
  <c r="J3" i="15" s="1"/>
  <c r="I2" i="15"/>
  <c r="J2" i="15" s="1"/>
  <c r="D17" i="15"/>
  <c r="K17" i="15" s="1"/>
  <c r="D18" i="15"/>
  <c r="D19" i="15"/>
  <c r="K19" i="15" s="1"/>
  <c r="D20" i="15"/>
  <c r="D21" i="15"/>
  <c r="K21" i="15" s="1"/>
  <c r="D22" i="15"/>
  <c r="D23" i="15"/>
  <c r="D24" i="15"/>
  <c r="D25" i="15"/>
  <c r="K25" i="15" s="1"/>
  <c r="D26" i="15"/>
  <c r="D27" i="15"/>
  <c r="K27" i="15" s="1"/>
  <c r="D28" i="15"/>
  <c r="D29" i="15"/>
  <c r="K29" i="15" s="1"/>
  <c r="D30" i="15"/>
  <c r="D31" i="15"/>
  <c r="D32" i="15"/>
  <c r="D33" i="15"/>
  <c r="K33" i="15" s="1"/>
  <c r="D34" i="15"/>
  <c r="D35" i="15"/>
  <c r="K35" i="15" s="1"/>
  <c r="D36" i="15"/>
  <c r="K36" i="15" s="1"/>
  <c r="D37" i="15"/>
  <c r="K37" i="15" s="1"/>
  <c r="D38" i="15"/>
  <c r="K38" i="15" s="1"/>
  <c r="D39" i="15"/>
  <c r="D40" i="15"/>
  <c r="D41" i="15"/>
  <c r="K41" i="15" s="1"/>
  <c r="D42" i="15"/>
  <c r="D43" i="15"/>
  <c r="K43" i="15" s="1"/>
  <c r="D44" i="15"/>
  <c r="K44" i="15" s="1"/>
  <c r="D45" i="15"/>
  <c r="K45" i="15" s="1"/>
  <c r="D46" i="15"/>
  <c r="K46" i="15" s="1"/>
  <c r="D47" i="15"/>
  <c r="D48" i="15"/>
  <c r="D49" i="15"/>
  <c r="K49" i="15" s="1"/>
  <c r="D50" i="15"/>
  <c r="D51" i="15"/>
  <c r="K51" i="15" s="1"/>
  <c r="D52" i="15"/>
  <c r="K52" i="15" s="1"/>
  <c r="D53" i="15"/>
  <c r="K53" i="15" s="1"/>
  <c r="D54" i="15"/>
  <c r="K54" i="15" s="1"/>
  <c r="D55" i="15"/>
  <c r="D56" i="15"/>
  <c r="D57" i="15"/>
  <c r="K57" i="15" s="1"/>
  <c r="D58" i="15"/>
  <c r="D59" i="15"/>
  <c r="K59" i="15" s="1"/>
  <c r="D60" i="15"/>
  <c r="K60" i="15" s="1"/>
  <c r="D61" i="15"/>
  <c r="K61" i="15" s="1"/>
  <c r="D62" i="15"/>
  <c r="K62" i="15" s="1"/>
  <c r="D63" i="15"/>
  <c r="D64" i="15"/>
  <c r="D65" i="15"/>
  <c r="K65" i="15" s="1"/>
  <c r="D66" i="15"/>
  <c r="D67" i="15"/>
  <c r="K67" i="15" s="1"/>
  <c r="D68" i="15"/>
  <c r="K68" i="15" s="1"/>
  <c r="D69" i="15"/>
  <c r="K69" i="15" s="1"/>
  <c r="D70" i="15"/>
  <c r="K70" i="15" s="1"/>
  <c r="D71" i="15"/>
  <c r="D72" i="15"/>
  <c r="D73" i="15"/>
  <c r="K73" i="15" s="1"/>
  <c r="D74" i="15"/>
  <c r="D75" i="15"/>
  <c r="K75" i="15" s="1"/>
  <c r="D76" i="15"/>
  <c r="K76" i="15" s="1"/>
  <c r="D77" i="15"/>
  <c r="K77" i="15" s="1"/>
  <c r="D78" i="15"/>
  <c r="K78" i="15" s="1"/>
  <c r="D79" i="15"/>
  <c r="D80" i="15"/>
  <c r="D81" i="15"/>
  <c r="K81" i="15" s="1"/>
  <c r="D82" i="15"/>
  <c r="D83" i="15"/>
  <c r="K83" i="15" s="1"/>
  <c r="D84" i="15"/>
  <c r="K84" i="15" s="1"/>
  <c r="D85" i="15"/>
  <c r="K85" i="15" s="1"/>
  <c r="D86" i="15"/>
  <c r="K86" i="15" s="1"/>
  <c r="D87" i="15"/>
  <c r="D88" i="15"/>
  <c r="D89" i="15"/>
  <c r="K89" i="15" s="1"/>
  <c r="D90" i="15"/>
  <c r="D91" i="15"/>
  <c r="K91" i="15" s="1"/>
  <c r="D92" i="15"/>
  <c r="K92" i="15" s="1"/>
  <c r="D93" i="15"/>
  <c r="K93" i="15" s="1"/>
  <c r="D94" i="15"/>
  <c r="K94" i="15" s="1"/>
  <c r="D95" i="15"/>
  <c r="D96" i="15"/>
  <c r="D97" i="15"/>
  <c r="K97" i="15" s="1"/>
  <c r="D98" i="15"/>
  <c r="D99" i="15"/>
  <c r="K99" i="15" s="1"/>
  <c r="D100" i="15"/>
  <c r="K100" i="15" s="1"/>
  <c r="D101" i="15"/>
  <c r="K101" i="15" s="1"/>
  <c r="D102" i="15"/>
  <c r="K102" i="15" s="1"/>
  <c r="D103" i="15"/>
  <c r="D104" i="15"/>
  <c r="D105" i="15"/>
  <c r="K105" i="15" s="1"/>
  <c r="D106" i="15"/>
  <c r="D107" i="15"/>
  <c r="K107" i="15" s="1"/>
  <c r="D108" i="15"/>
  <c r="K108" i="15" s="1"/>
  <c r="D109" i="15"/>
  <c r="K109" i="15" s="1"/>
  <c r="D110" i="15"/>
  <c r="K110" i="15" s="1"/>
  <c r="D111" i="15"/>
  <c r="D112" i="15"/>
  <c r="D113" i="15"/>
  <c r="K113" i="15" s="1"/>
  <c r="D114" i="15"/>
  <c r="D115" i="15"/>
  <c r="K115" i="15" s="1"/>
  <c r="D116" i="15"/>
  <c r="K116" i="15" s="1"/>
  <c r="D117" i="15"/>
  <c r="K117" i="15" s="1"/>
  <c r="D118" i="15"/>
  <c r="K118" i="15" s="1"/>
  <c r="D119" i="15"/>
  <c r="D120" i="15"/>
  <c r="D121" i="15"/>
  <c r="K121" i="15" s="1"/>
  <c r="D122" i="15"/>
  <c r="D123" i="15"/>
  <c r="K123" i="15" s="1"/>
  <c r="D124" i="15"/>
  <c r="K124" i="15" s="1"/>
  <c r="D125" i="15"/>
  <c r="K125" i="15" s="1"/>
  <c r="D126" i="15"/>
  <c r="K126" i="15" s="1"/>
  <c r="D127" i="15"/>
  <c r="D128" i="15"/>
  <c r="D129" i="15"/>
  <c r="K129" i="15" s="1"/>
  <c r="D130" i="15"/>
  <c r="D131" i="15"/>
  <c r="K131" i="15" s="1"/>
  <c r="D132" i="15"/>
  <c r="K132" i="15" s="1"/>
  <c r="D133" i="15"/>
  <c r="K133" i="15" s="1"/>
  <c r="D134" i="15"/>
  <c r="K134" i="15" s="1"/>
  <c r="D135" i="15"/>
  <c r="D136" i="15"/>
  <c r="D137" i="15"/>
  <c r="K137" i="15" s="1"/>
  <c r="D138" i="15"/>
  <c r="K138" i="15" s="1"/>
  <c r="D139" i="15"/>
  <c r="K139" i="15" s="1"/>
  <c r="D140" i="15"/>
  <c r="K140" i="15" s="1"/>
  <c r="D141" i="15"/>
  <c r="K141" i="15" s="1"/>
  <c r="D142" i="15"/>
  <c r="K142" i="15" s="1"/>
  <c r="D143" i="15"/>
  <c r="D144" i="15"/>
  <c r="D145" i="15"/>
  <c r="K145" i="15" s="1"/>
  <c r="D146" i="15"/>
  <c r="D147" i="15"/>
  <c r="K147" i="15" s="1"/>
  <c r="D148" i="15"/>
  <c r="K148" i="15" s="1"/>
  <c r="D149" i="15"/>
  <c r="K149" i="15" s="1"/>
  <c r="D150" i="15"/>
  <c r="K150" i="15" s="1"/>
  <c r="D151" i="15"/>
  <c r="D152" i="15"/>
  <c r="D153" i="15"/>
  <c r="K153" i="15" s="1"/>
  <c r="D154" i="15"/>
  <c r="K154" i="15" s="1"/>
  <c r="D155" i="15"/>
  <c r="K155" i="15" s="1"/>
  <c r="D156" i="15"/>
  <c r="K156" i="15" s="1"/>
  <c r="D157" i="15"/>
  <c r="K157" i="15" s="1"/>
  <c r="D158" i="15"/>
  <c r="K158" i="15" s="1"/>
  <c r="D159" i="15"/>
  <c r="D160" i="15"/>
  <c r="D161" i="15"/>
  <c r="K161" i="15" s="1"/>
  <c r="D162" i="15"/>
  <c r="D163" i="15"/>
  <c r="K163" i="15" s="1"/>
  <c r="D164" i="15"/>
  <c r="K164" i="15" s="1"/>
  <c r="D165" i="15"/>
  <c r="K165" i="15" s="1"/>
  <c r="D166" i="15"/>
  <c r="K166" i="15" s="1"/>
  <c r="D167" i="15"/>
  <c r="D168" i="15"/>
  <c r="D169" i="15"/>
  <c r="K169" i="15" s="1"/>
  <c r="D170" i="15"/>
  <c r="D171" i="15"/>
  <c r="K171" i="15" s="1"/>
  <c r="D172" i="15"/>
  <c r="K172" i="15" s="1"/>
  <c r="D173" i="15"/>
  <c r="K173" i="15" s="1"/>
  <c r="D174" i="15"/>
  <c r="K174" i="15" s="1"/>
  <c r="D175" i="15"/>
  <c r="D176" i="15"/>
  <c r="D177" i="15"/>
  <c r="K177" i="15" s="1"/>
  <c r="D178" i="15"/>
  <c r="D179" i="15"/>
  <c r="K179" i="15" s="1"/>
  <c r="D180" i="15"/>
  <c r="K180" i="15" s="1"/>
  <c r="D181" i="15"/>
  <c r="K181" i="15" s="1"/>
  <c r="D182" i="15"/>
  <c r="K182" i="15" s="1"/>
  <c r="D183" i="15"/>
  <c r="D184" i="15"/>
  <c r="D185" i="15"/>
  <c r="K185" i="15" s="1"/>
  <c r="D186" i="15"/>
  <c r="D187" i="15"/>
  <c r="K187" i="15" s="1"/>
  <c r="D188" i="15"/>
  <c r="K188" i="15" s="1"/>
  <c r="D189" i="15"/>
  <c r="K189" i="15" s="1"/>
  <c r="D190" i="15"/>
  <c r="K190" i="15" s="1"/>
  <c r="D191" i="15"/>
  <c r="D192" i="15"/>
  <c r="D193" i="15"/>
  <c r="K193" i="15" s="1"/>
  <c r="D194" i="15"/>
  <c r="K194" i="15" s="1"/>
  <c r="D195" i="15"/>
  <c r="K195" i="15" s="1"/>
  <c r="D196" i="15"/>
  <c r="K196" i="15" s="1"/>
  <c r="D197" i="15"/>
  <c r="K197" i="15" s="1"/>
  <c r="D198" i="15"/>
  <c r="D199" i="15"/>
  <c r="D200" i="15"/>
  <c r="D201" i="15"/>
  <c r="K201" i="15" s="1"/>
  <c r="D202" i="15"/>
  <c r="K202" i="15" s="1"/>
  <c r="D203" i="15"/>
  <c r="K203" i="15" s="1"/>
  <c r="D204" i="15"/>
  <c r="K204" i="15" s="1"/>
  <c r="D205" i="15"/>
  <c r="K205" i="15" s="1"/>
  <c r="D206" i="15"/>
  <c r="D207" i="15"/>
  <c r="D208" i="15"/>
  <c r="D209" i="15"/>
  <c r="K209" i="15" s="1"/>
  <c r="D210" i="15"/>
  <c r="K210" i="15" s="1"/>
  <c r="D211" i="15"/>
  <c r="K211" i="15" s="1"/>
  <c r="D212" i="15"/>
  <c r="K212" i="15" s="1"/>
  <c r="D213" i="15"/>
  <c r="K213" i="15" s="1"/>
  <c r="D214" i="15"/>
  <c r="D215" i="15"/>
  <c r="D216" i="15"/>
  <c r="D217" i="15"/>
  <c r="K217" i="15" s="1"/>
  <c r="D218" i="15"/>
  <c r="K218" i="15" s="1"/>
  <c r="D219" i="15"/>
  <c r="K219" i="15" s="1"/>
  <c r="D220" i="15"/>
  <c r="K220" i="15" s="1"/>
  <c r="D221" i="15"/>
  <c r="K221" i="15" s="1"/>
  <c r="D222" i="15"/>
  <c r="D223" i="15"/>
  <c r="D224" i="15"/>
  <c r="D225" i="15"/>
  <c r="K225" i="15" s="1"/>
  <c r="D226" i="15"/>
  <c r="K226" i="15" s="1"/>
  <c r="D227" i="15"/>
  <c r="K227" i="15" s="1"/>
  <c r="D228" i="15"/>
  <c r="K228" i="15" s="1"/>
  <c r="D229" i="15"/>
  <c r="K229" i="15" s="1"/>
  <c r="D230" i="15"/>
  <c r="D231" i="15"/>
  <c r="D232" i="15"/>
  <c r="D233" i="15"/>
  <c r="K233" i="15" s="1"/>
  <c r="D234" i="15"/>
  <c r="K234" i="15" s="1"/>
  <c r="D235" i="15"/>
  <c r="K235" i="15" s="1"/>
  <c r="D236" i="15"/>
  <c r="K236" i="15" s="1"/>
  <c r="D237" i="15"/>
  <c r="K237" i="15" s="1"/>
  <c r="D238" i="15"/>
  <c r="D239" i="15"/>
  <c r="D240" i="15"/>
  <c r="D241" i="15"/>
  <c r="K241" i="15" s="1"/>
  <c r="D242" i="15"/>
  <c r="K242" i="15" s="1"/>
  <c r="D243" i="15"/>
  <c r="K243" i="15" s="1"/>
  <c r="D244" i="15"/>
  <c r="K244" i="15" s="1"/>
  <c r="D245" i="15"/>
  <c r="K245" i="15" s="1"/>
  <c r="D246" i="15"/>
  <c r="D247" i="15"/>
  <c r="D248" i="15"/>
  <c r="D249" i="15"/>
  <c r="K249" i="15" s="1"/>
  <c r="D250" i="15"/>
  <c r="K250" i="15" s="1"/>
  <c r="D251" i="15"/>
  <c r="K251" i="15" s="1"/>
  <c r="D252" i="15"/>
  <c r="K252" i="15" s="1"/>
  <c r="D253" i="15"/>
  <c r="K253" i="15" s="1"/>
  <c r="D254" i="15"/>
  <c r="D255" i="15"/>
  <c r="D256" i="15"/>
  <c r="D257" i="15"/>
  <c r="K257" i="15" s="1"/>
  <c r="D258" i="15"/>
  <c r="K258" i="15" s="1"/>
  <c r="D259" i="15"/>
  <c r="K259" i="15" s="1"/>
  <c r="D260" i="15"/>
  <c r="K260" i="15" s="1"/>
  <c r="D261" i="15"/>
  <c r="K261" i="15" s="1"/>
  <c r="D262" i="15"/>
  <c r="K262" i="15" s="1"/>
  <c r="D263" i="15"/>
  <c r="D264" i="15"/>
  <c r="D265" i="15"/>
  <c r="K265" i="15" s="1"/>
  <c r="D266" i="15"/>
  <c r="K266" i="15" s="1"/>
  <c r="D267" i="15"/>
  <c r="K267" i="15" s="1"/>
  <c r="D268" i="15"/>
  <c r="K268" i="15" s="1"/>
  <c r="D269" i="15"/>
  <c r="K269" i="15" s="1"/>
  <c r="D270" i="15"/>
  <c r="K270" i="15" s="1"/>
  <c r="D271" i="15"/>
  <c r="D272" i="15"/>
  <c r="D273" i="15"/>
  <c r="K273" i="15" s="1"/>
  <c r="D274" i="15"/>
  <c r="K274" i="15" s="1"/>
  <c r="D275" i="15"/>
  <c r="K275" i="15" s="1"/>
  <c r="D276" i="15"/>
  <c r="K276" i="15" s="1"/>
  <c r="D277" i="15"/>
  <c r="K277" i="15" s="1"/>
  <c r="D278" i="15"/>
  <c r="K278" i="15" s="1"/>
  <c r="D279" i="15"/>
  <c r="D280" i="15"/>
  <c r="D281" i="15"/>
  <c r="K281" i="15" s="1"/>
  <c r="D282" i="15"/>
  <c r="K282" i="15" s="1"/>
  <c r="D283" i="15"/>
  <c r="K283" i="15" s="1"/>
  <c r="D284" i="15"/>
  <c r="K284" i="15" s="1"/>
  <c r="D285" i="15"/>
  <c r="K285" i="15" s="1"/>
  <c r="D286" i="15"/>
  <c r="K286" i="15" s="1"/>
  <c r="D287" i="15"/>
  <c r="D288" i="15"/>
  <c r="D289" i="15"/>
  <c r="K289" i="15" s="1"/>
  <c r="D290" i="15"/>
  <c r="K290" i="15" s="1"/>
  <c r="D291" i="15"/>
  <c r="K291" i="15" s="1"/>
  <c r="D292" i="15"/>
  <c r="K292" i="15" s="1"/>
  <c r="D293" i="15"/>
  <c r="K293" i="15" s="1"/>
  <c r="D294" i="15"/>
  <c r="K294" i="15" s="1"/>
  <c r="D295" i="15"/>
  <c r="D296" i="15"/>
  <c r="D297" i="15"/>
  <c r="K297" i="15" s="1"/>
  <c r="D298" i="15"/>
  <c r="K298" i="15" s="1"/>
  <c r="D299" i="15"/>
  <c r="K299" i="15" s="1"/>
  <c r="D300" i="15"/>
  <c r="K300" i="15" s="1"/>
  <c r="D301" i="15"/>
  <c r="K301" i="15" s="1"/>
  <c r="D302" i="15"/>
  <c r="K302" i="15" s="1"/>
  <c r="D303" i="15"/>
  <c r="D304" i="15"/>
  <c r="D305" i="15"/>
  <c r="K305" i="15" s="1"/>
  <c r="D306" i="15"/>
  <c r="K306" i="15" s="1"/>
  <c r="D307" i="15"/>
  <c r="K307" i="15" s="1"/>
  <c r="D308" i="15"/>
  <c r="K308" i="15" s="1"/>
  <c r="D309" i="15"/>
  <c r="K309" i="15" s="1"/>
  <c r="D310" i="15"/>
  <c r="K310" i="15" s="1"/>
  <c r="D311" i="15"/>
  <c r="D312" i="15"/>
  <c r="D313" i="15"/>
  <c r="K313" i="15" s="1"/>
  <c r="D314" i="15"/>
  <c r="K314" i="15" s="1"/>
  <c r="D315" i="15"/>
  <c r="K315" i="15" s="1"/>
  <c r="D316" i="15"/>
  <c r="K316" i="15" s="1"/>
  <c r="D317" i="15"/>
  <c r="K317" i="15" s="1"/>
  <c r="D318" i="15"/>
  <c r="K318" i="15" s="1"/>
  <c r="D319" i="15"/>
  <c r="D320" i="15"/>
  <c r="D321" i="15"/>
  <c r="K321" i="15" s="1"/>
  <c r="D322" i="15"/>
  <c r="K322" i="15" s="1"/>
  <c r="D323" i="15"/>
  <c r="K323" i="15" s="1"/>
  <c r="D324" i="15"/>
  <c r="K324" i="15" s="1"/>
  <c r="D325" i="15"/>
  <c r="K325" i="15" s="1"/>
  <c r="D326" i="15"/>
  <c r="K326" i="15" s="1"/>
  <c r="D327" i="15"/>
  <c r="D328" i="15"/>
  <c r="D329" i="15"/>
  <c r="K329" i="15" s="1"/>
  <c r="D330" i="15"/>
  <c r="K330" i="15" s="1"/>
  <c r="D331" i="15"/>
  <c r="K331" i="15" s="1"/>
  <c r="D332" i="15"/>
  <c r="K332" i="15" s="1"/>
  <c r="D333" i="15"/>
  <c r="K333" i="15" s="1"/>
  <c r="D334" i="15"/>
  <c r="K334" i="15" s="1"/>
  <c r="D335" i="15"/>
  <c r="D336" i="15"/>
  <c r="D337" i="15"/>
  <c r="K337" i="15" s="1"/>
  <c r="D338" i="15"/>
  <c r="K338" i="15" s="1"/>
  <c r="D339" i="15"/>
  <c r="K339" i="15" s="1"/>
  <c r="D340" i="15"/>
  <c r="K340" i="15" s="1"/>
  <c r="D341" i="15"/>
  <c r="K341" i="15" s="1"/>
  <c r="D342" i="15"/>
  <c r="K342" i="15" s="1"/>
  <c r="D343" i="15"/>
  <c r="D344" i="15"/>
  <c r="D345" i="15"/>
  <c r="K345" i="15" s="1"/>
  <c r="D346" i="15"/>
  <c r="K346" i="15" s="1"/>
  <c r="D347" i="15"/>
  <c r="K347" i="15" s="1"/>
  <c r="D348" i="15"/>
  <c r="K348" i="15" s="1"/>
  <c r="D349" i="15"/>
  <c r="K349" i="15" s="1"/>
  <c r="D350" i="15"/>
  <c r="K350" i="15" s="1"/>
  <c r="D351" i="15"/>
  <c r="D352" i="15"/>
  <c r="D353" i="15"/>
  <c r="K353" i="15" s="1"/>
  <c r="D354" i="15"/>
  <c r="K354" i="15" s="1"/>
  <c r="D355" i="15"/>
  <c r="K355" i="15" s="1"/>
  <c r="D356" i="15"/>
  <c r="K356" i="15" s="1"/>
  <c r="D357" i="15"/>
  <c r="K357" i="15" s="1"/>
  <c r="D358" i="15"/>
  <c r="K358" i="15" s="1"/>
  <c r="D359" i="15"/>
  <c r="D360" i="15"/>
  <c r="D361" i="15"/>
  <c r="K361" i="15" s="1"/>
  <c r="D362" i="15"/>
  <c r="K362" i="15" s="1"/>
  <c r="D363" i="15"/>
  <c r="K363" i="15" s="1"/>
  <c r="D364" i="15"/>
  <c r="K364" i="15" s="1"/>
  <c r="D365" i="15"/>
  <c r="K365" i="15" s="1"/>
  <c r="D366" i="15"/>
  <c r="K366" i="15" s="1"/>
  <c r="D367" i="15"/>
  <c r="D368" i="15"/>
  <c r="D369" i="15"/>
  <c r="K369" i="15" s="1"/>
  <c r="D370" i="15"/>
  <c r="K370" i="15" s="1"/>
  <c r="D371" i="15"/>
  <c r="K371" i="15" s="1"/>
  <c r="D372" i="15"/>
  <c r="K372" i="15" s="1"/>
  <c r="D373" i="15"/>
  <c r="K373" i="15" s="1"/>
  <c r="D374" i="15"/>
  <c r="K374" i="15" s="1"/>
  <c r="D375" i="15"/>
  <c r="D376" i="15"/>
  <c r="D377" i="15"/>
  <c r="K377" i="15" s="1"/>
  <c r="D378" i="15"/>
  <c r="K378" i="15" s="1"/>
  <c r="D379" i="15"/>
  <c r="K379" i="15" s="1"/>
  <c r="D380" i="15"/>
  <c r="K380" i="15" s="1"/>
  <c r="D381" i="15"/>
  <c r="K381" i="15" s="1"/>
  <c r="D382" i="15"/>
  <c r="K382" i="15" s="1"/>
  <c r="D383" i="15"/>
  <c r="D384" i="15"/>
  <c r="D385" i="15"/>
  <c r="K385" i="15" s="1"/>
  <c r="D386" i="15"/>
  <c r="K386" i="15" s="1"/>
  <c r="D387" i="15"/>
  <c r="K387" i="15" s="1"/>
  <c r="D388" i="15"/>
  <c r="K388" i="15" s="1"/>
  <c r="D389" i="15"/>
  <c r="K389" i="15" s="1"/>
  <c r="D390" i="15"/>
  <c r="K390" i="15" s="1"/>
  <c r="D391" i="15"/>
  <c r="D392" i="15"/>
  <c r="D393" i="15"/>
  <c r="K393" i="15" s="1"/>
  <c r="D394" i="15"/>
  <c r="K394" i="15" s="1"/>
  <c r="D395" i="15"/>
  <c r="K395" i="15" s="1"/>
  <c r="D396" i="15"/>
  <c r="K396" i="15" s="1"/>
  <c r="D397" i="15"/>
  <c r="K397" i="15" s="1"/>
  <c r="D398" i="15"/>
  <c r="K398" i="15" s="1"/>
  <c r="D399" i="15"/>
  <c r="D400" i="15"/>
  <c r="D401" i="15"/>
  <c r="K401" i="15" s="1"/>
  <c r="D402" i="15"/>
  <c r="K402" i="15" s="1"/>
  <c r="D403" i="15"/>
  <c r="K403" i="15" s="1"/>
  <c r="D404" i="15"/>
  <c r="K404" i="15" s="1"/>
  <c r="D405" i="15"/>
  <c r="K405" i="15" s="1"/>
  <c r="D406" i="15"/>
  <c r="K406" i="15" s="1"/>
  <c r="D407" i="15"/>
  <c r="D408" i="15"/>
  <c r="D409" i="15"/>
  <c r="K409" i="15" s="1"/>
  <c r="D410" i="15"/>
  <c r="K410" i="15" s="1"/>
  <c r="D411" i="15"/>
  <c r="K411" i="15" s="1"/>
  <c r="D412" i="15"/>
  <c r="K412" i="15" s="1"/>
  <c r="D413" i="15"/>
  <c r="K413" i="15" s="1"/>
  <c r="D414" i="15"/>
  <c r="K414" i="15" s="1"/>
  <c r="D415" i="15"/>
  <c r="D416" i="15"/>
  <c r="D417" i="15"/>
  <c r="K417" i="15" s="1"/>
  <c r="D418" i="15"/>
  <c r="K418" i="15" s="1"/>
  <c r="D419" i="15"/>
  <c r="K419" i="15" s="1"/>
  <c r="D420" i="15"/>
  <c r="K420" i="15" s="1"/>
  <c r="D421" i="15"/>
  <c r="K421" i="15" s="1"/>
  <c r="D422" i="15"/>
  <c r="K422" i="15" s="1"/>
  <c r="D423" i="15"/>
  <c r="D424" i="15"/>
  <c r="D425" i="15"/>
  <c r="K425" i="15" s="1"/>
  <c r="D426" i="15"/>
  <c r="K426" i="15" s="1"/>
  <c r="D427" i="15"/>
  <c r="K427" i="15" s="1"/>
  <c r="D428" i="15"/>
  <c r="K428" i="15" s="1"/>
  <c r="D429" i="15"/>
  <c r="K429" i="15" s="1"/>
  <c r="D430" i="15"/>
  <c r="K430" i="15" s="1"/>
  <c r="D431" i="15"/>
  <c r="D432" i="15"/>
  <c r="D433" i="15"/>
  <c r="K433" i="15" s="1"/>
  <c r="D434" i="15"/>
  <c r="K434" i="15" s="1"/>
  <c r="D435" i="15"/>
  <c r="K435" i="15" s="1"/>
  <c r="D436" i="15"/>
  <c r="K436" i="15" s="1"/>
  <c r="D437" i="15"/>
  <c r="K437" i="15" s="1"/>
  <c r="D438" i="15"/>
  <c r="K438" i="15" s="1"/>
  <c r="D439" i="15"/>
  <c r="D440" i="15"/>
  <c r="D441" i="15"/>
  <c r="K441" i="15" s="1"/>
  <c r="D442" i="15"/>
  <c r="K442" i="15" s="1"/>
  <c r="D443" i="15"/>
  <c r="K443" i="15" s="1"/>
  <c r="D444" i="15"/>
  <c r="K444" i="15" s="1"/>
  <c r="D445" i="15"/>
  <c r="K445" i="15" s="1"/>
  <c r="D446" i="15"/>
  <c r="K446" i="15" s="1"/>
  <c r="D447" i="15"/>
  <c r="D448" i="15"/>
  <c r="D449" i="15"/>
  <c r="K449" i="15" s="1"/>
  <c r="D450" i="15"/>
  <c r="K450" i="15" s="1"/>
  <c r="D451" i="15"/>
  <c r="K451" i="15" s="1"/>
  <c r="D452" i="15"/>
  <c r="K452" i="15" s="1"/>
  <c r="D453" i="15"/>
  <c r="K453" i="15" s="1"/>
  <c r="D454" i="15"/>
  <c r="K454" i="15" s="1"/>
  <c r="D455" i="15"/>
  <c r="D456" i="15"/>
  <c r="D457" i="15"/>
  <c r="K457" i="15" s="1"/>
  <c r="D458" i="15"/>
  <c r="K458" i="15" s="1"/>
  <c r="D459" i="15"/>
  <c r="K459" i="15" s="1"/>
  <c r="D460" i="15"/>
  <c r="K460" i="15" s="1"/>
  <c r="D461" i="15"/>
  <c r="K461" i="15" s="1"/>
  <c r="D462" i="15"/>
  <c r="K462" i="15" s="1"/>
  <c r="D463" i="15"/>
  <c r="D464" i="15"/>
  <c r="D465" i="15"/>
  <c r="K465" i="15" s="1"/>
  <c r="D466" i="15"/>
  <c r="K466" i="15" s="1"/>
  <c r="D467" i="15"/>
  <c r="K467" i="15" s="1"/>
  <c r="D468" i="15"/>
  <c r="K468" i="15" s="1"/>
  <c r="D469" i="15"/>
  <c r="K469" i="15" s="1"/>
  <c r="D470" i="15"/>
  <c r="K470" i="15" s="1"/>
  <c r="D471" i="15"/>
  <c r="D472" i="15"/>
  <c r="D473" i="15"/>
  <c r="K473" i="15" s="1"/>
  <c r="D474" i="15"/>
  <c r="K474" i="15" s="1"/>
  <c r="D475" i="15"/>
  <c r="K475" i="15" s="1"/>
  <c r="D476" i="15"/>
  <c r="K476" i="15" s="1"/>
  <c r="D477" i="15"/>
  <c r="K477" i="15" s="1"/>
  <c r="D478" i="15"/>
  <c r="K478" i="15" s="1"/>
  <c r="D479" i="15"/>
  <c r="D480" i="15"/>
  <c r="D481" i="15"/>
  <c r="K481" i="15" s="1"/>
  <c r="D482" i="15"/>
  <c r="K482" i="15" s="1"/>
  <c r="D483" i="15"/>
  <c r="K483" i="15" s="1"/>
  <c r="D484" i="15"/>
  <c r="K484" i="15" s="1"/>
  <c r="D485" i="15"/>
  <c r="K485" i="15" s="1"/>
  <c r="D486" i="15"/>
  <c r="K486" i="15" s="1"/>
  <c r="D487" i="15"/>
  <c r="D488" i="15"/>
  <c r="D489" i="15"/>
  <c r="K489" i="15" s="1"/>
  <c r="D490" i="15"/>
  <c r="K490" i="15" s="1"/>
  <c r="D491" i="15"/>
  <c r="K491" i="15" s="1"/>
  <c r="D492" i="15"/>
  <c r="K492" i="15" s="1"/>
  <c r="D493" i="15"/>
  <c r="K493" i="15" s="1"/>
  <c r="D494" i="15"/>
  <c r="K494" i="15" s="1"/>
  <c r="D495" i="15"/>
  <c r="D496" i="15"/>
  <c r="D497" i="15"/>
  <c r="K497" i="15" s="1"/>
  <c r="D498" i="15"/>
  <c r="K498" i="15" s="1"/>
  <c r="D499" i="15"/>
  <c r="K499" i="15" s="1"/>
  <c r="D500" i="15"/>
  <c r="K500" i="15" s="1"/>
  <c r="D501" i="15"/>
  <c r="K501" i="15" s="1"/>
  <c r="D502" i="15"/>
  <c r="K502" i="15" s="1"/>
  <c r="D503" i="15"/>
  <c r="D504" i="15"/>
  <c r="D505" i="15"/>
  <c r="K505" i="15" s="1"/>
  <c r="D506" i="15"/>
  <c r="K506" i="15" s="1"/>
  <c r="D507" i="15"/>
  <c r="K507" i="15" s="1"/>
  <c r="D508" i="15"/>
  <c r="K508" i="15" s="1"/>
  <c r="D509" i="15"/>
  <c r="K509" i="15" s="1"/>
  <c r="D510" i="15"/>
  <c r="K510" i="15" s="1"/>
  <c r="D511" i="15"/>
  <c r="D512" i="15"/>
  <c r="D513" i="15"/>
  <c r="K513" i="15" s="1"/>
  <c r="D514" i="15"/>
  <c r="K514" i="15" s="1"/>
  <c r="D515" i="15"/>
  <c r="K515" i="15" s="1"/>
  <c r="D516" i="15"/>
  <c r="K516" i="15" s="1"/>
  <c r="D517" i="15"/>
  <c r="K517" i="15" s="1"/>
  <c r="D518" i="15"/>
  <c r="K518" i="15" s="1"/>
  <c r="D519" i="15"/>
  <c r="D520" i="15"/>
  <c r="D521" i="15"/>
  <c r="K521" i="15" s="1"/>
  <c r="D522" i="15"/>
  <c r="K522" i="15" s="1"/>
  <c r="D523" i="15"/>
  <c r="K523" i="15" s="1"/>
  <c r="D524" i="15"/>
  <c r="K524" i="15" s="1"/>
  <c r="D525" i="15"/>
  <c r="K525" i="15" s="1"/>
  <c r="D526" i="15"/>
  <c r="K526" i="15" s="1"/>
  <c r="D527" i="15"/>
  <c r="D528" i="15"/>
  <c r="D529" i="15"/>
  <c r="K529" i="15" s="1"/>
  <c r="D530" i="15"/>
  <c r="K530" i="15" s="1"/>
  <c r="D531" i="15"/>
  <c r="K531" i="15" s="1"/>
  <c r="D532" i="15"/>
  <c r="K532" i="15" s="1"/>
  <c r="D533" i="15"/>
  <c r="K533" i="15" s="1"/>
  <c r="D534" i="15"/>
  <c r="K534" i="15" s="1"/>
  <c r="D535" i="15"/>
  <c r="D536" i="15"/>
  <c r="D537" i="15"/>
  <c r="K537" i="15" s="1"/>
  <c r="D538" i="15"/>
  <c r="K538" i="15" s="1"/>
  <c r="D539" i="15"/>
  <c r="K539" i="15" s="1"/>
  <c r="D540" i="15"/>
  <c r="K540" i="15" s="1"/>
  <c r="D541" i="15"/>
  <c r="K541" i="15" s="1"/>
  <c r="D542" i="15"/>
  <c r="K542" i="15" s="1"/>
  <c r="D543" i="15"/>
  <c r="D544" i="15"/>
  <c r="D545" i="15"/>
  <c r="K545" i="15" s="1"/>
  <c r="D546" i="15"/>
  <c r="K546" i="15" s="1"/>
  <c r="D547" i="15"/>
  <c r="K547" i="15" s="1"/>
  <c r="D548" i="15"/>
  <c r="K548" i="15" s="1"/>
  <c r="D549" i="15"/>
  <c r="K549" i="15" s="1"/>
  <c r="D550" i="15"/>
  <c r="K550" i="15" s="1"/>
  <c r="D551" i="15"/>
  <c r="D552" i="15"/>
  <c r="D553" i="15"/>
  <c r="K553" i="15" s="1"/>
  <c r="D554" i="15"/>
  <c r="K554" i="15" s="1"/>
  <c r="D555" i="15"/>
  <c r="K555" i="15" s="1"/>
  <c r="D556" i="15"/>
  <c r="K556" i="15" s="1"/>
  <c r="D557" i="15"/>
  <c r="K557" i="15" s="1"/>
  <c r="D558" i="15"/>
  <c r="K558" i="15" s="1"/>
  <c r="D559" i="15"/>
  <c r="D560" i="15"/>
  <c r="D561" i="15"/>
  <c r="K561" i="15" s="1"/>
  <c r="D562" i="15"/>
  <c r="K562" i="15" s="1"/>
  <c r="D563" i="15"/>
  <c r="K563" i="15" s="1"/>
  <c r="D564" i="15"/>
  <c r="K564" i="15" s="1"/>
  <c r="D565" i="15"/>
  <c r="K565" i="15" s="1"/>
  <c r="D566" i="15"/>
  <c r="K566" i="15" s="1"/>
  <c r="D567" i="15"/>
  <c r="D568" i="15"/>
  <c r="D569" i="15"/>
  <c r="K569" i="15" s="1"/>
  <c r="D570" i="15"/>
  <c r="K570" i="15" s="1"/>
  <c r="D571" i="15"/>
  <c r="K571" i="15" s="1"/>
  <c r="D572" i="15"/>
  <c r="K572" i="15" s="1"/>
  <c r="D573" i="15"/>
  <c r="K573" i="15" s="1"/>
  <c r="D574" i="15"/>
  <c r="K574" i="15" s="1"/>
  <c r="D575" i="15"/>
  <c r="D576" i="15"/>
  <c r="D577" i="15"/>
  <c r="K577" i="15" s="1"/>
  <c r="D578" i="15"/>
  <c r="K578" i="15" s="1"/>
  <c r="D579" i="15"/>
  <c r="K579" i="15" s="1"/>
  <c r="D580" i="15"/>
  <c r="K580" i="15" s="1"/>
  <c r="D581" i="15"/>
  <c r="K581" i="15" s="1"/>
  <c r="D582" i="15"/>
  <c r="K582" i="15" s="1"/>
  <c r="D583" i="15"/>
  <c r="D584" i="15"/>
  <c r="D585" i="15"/>
  <c r="K585" i="15" s="1"/>
  <c r="D586" i="15"/>
  <c r="K586" i="15" s="1"/>
  <c r="D587" i="15"/>
  <c r="K587" i="15" s="1"/>
  <c r="D588" i="15"/>
  <c r="K588" i="15" s="1"/>
  <c r="D589" i="15"/>
  <c r="K589" i="15" s="1"/>
  <c r="D590" i="15"/>
  <c r="K590" i="15" s="1"/>
  <c r="D591" i="15"/>
  <c r="D592" i="15"/>
  <c r="D593" i="15"/>
  <c r="K593" i="15" s="1"/>
  <c r="D594" i="15"/>
  <c r="K594" i="15" s="1"/>
  <c r="D595" i="15"/>
  <c r="K595" i="15" s="1"/>
  <c r="D596" i="15"/>
  <c r="K596" i="15" s="1"/>
  <c r="D597" i="15"/>
  <c r="K597" i="15" s="1"/>
  <c r="D598" i="15"/>
  <c r="K598" i="15" s="1"/>
  <c r="D599" i="15"/>
  <c r="D600" i="15"/>
  <c r="D601" i="15"/>
  <c r="K601" i="15" s="1"/>
  <c r="D602" i="15"/>
  <c r="K602" i="15" s="1"/>
  <c r="D603" i="15"/>
  <c r="K603" i="15" s="1"/>
  <c r="D604" i="15"/>
  <c r="K604" i="15" s="1"/>
  <c r="D605" i="15"/>
  <c r="K605" i="15" s="1"/>
  <c r="D606" i="15"/>
  <c r="K606" i="15" s="1"/>
  <c r="D607" i="15"/>
  <c r="D608" i="15"/>
  <c r="D609" i="15"/>
  <c r="K609" i="15" s="1"/>
  <c r="D610" i="15"/>
  <c r="K610" i="15" s="1"/>
  <c r="D611" i="15"/>
  <c r="K611" i="15" s="1"/>
  <c r="D612" i="15"/>
  <c r="K612" i="15" s="1"/>
  <c r="D613" i="15"/>
  <c r="K613" i="15" s="1"/>
  <c r="D614" i="15"/>
  <c r="K614" i="15" s="1"/>
  <c r="D615" i="15"/>
  <c r="D616" i="15"/>
  <c r="D617" i="15"/>
  <c r="K617" i="15" s="1"/>
  <c r="D618" i="15"/>
  <c r="K618" i="15" s="1"/>
  <c r="D619" i="15"/>
  <c r="K619" i="15" s="1"/>
  <c r="D620" i="15"/>
  <c r="K620" i="15" s="1"/>
  <c r="D621" i="15"/>
  <c r="K621" i="15" s="1"/>
  <c r="D622" i="15"/>
  <c r="K622" i="15" s="1"/>
  <c r="D623" i="15"/>
  <c r="D624" i="15"/>
  <c r="D625" i="15"/>
  <c r="K625" i="15" s="1"/>
  <c r="D626" i="15"/>
  <c r="K626" i="15" s="1"/>
  <c r="D627" i="15"/>
  <c r="K627" i="15" s="1"/>
  <c r="D628" i="15"/>
  <c r="K628" i="15" s="1"/>
  <c r="D629" i="15"/>
  <c r="K629" i="15" s="1"/>
  <c r="D630" i="15"/>
  <c r="K630" i="15" s="1"/>
  <c r="D631" i="15"/>
  <c r="D632" i="15"/>
  <c r="D633" i="15"/>
  <c r="K633" i="15" s="1"/>
  <c r="D634" i="15"/>
  <c r="K634" i="15" s="1"/>
  <c r="D635" i="15"/>
  <c r="K635" i="15" s="1"/>
  <c r="D636" i="15"/>
  <c r="K636" i="15" s="1"/>
  <c r="D637" i="15"/>
  <c r="K637" i="15" s="1"/>
  <c r="D638" i="15"/>
  <c r="K638" i="15" s="1"/>
  <c r="D639" i="15"/>
  <c r="D640" i="15"/>
  <c r="D641" i="15"/>
  <c r="K641" i="15" s="1"/>
  <c r="D642" i="15"/>
  <c r="K642" i="15" s="1"/>
  <c r="D643" i="15"/>
  <c r="K643" i="15" s="1"/>
  <c r="D644" i="15"/>
  <c r="K644" i="15" s="1"/>
  <c r="D645" i="15"/>
  <c r="K645" i="15" s="1"/>
  <c r="D646" i="15"/>
  <c r="K646" i="15" s="1"/>
  <c r="D647" i="15"/>
  <c r="D648" i="15"/>
  <c r="D649" i="15"/>
  <c r="K649" i="15" s="1"/>
  <c r="D650" i="15"/>
  <c r="K650" i="15" s="1"/>
  <c r="D651" i="15"/>
  <c r="K651" i="15" s="1"/>
  <c r="D652" i="15"/>
  <c r="K652" i="15" s="1"/>
  <c r="D653" i="15"/>
  <c r="K653" i="15" s="1"/>
  <c r="D654" i="15"/>
  <c r="K654" i="15" s="1"/>
  <c r="D655" i="15"/>
  <c r="D656" i="15"/>
  <c r="D657" i="15"/>
  <c r="K657" i="15" s="1"/>
  <c r="D658" i="15"/>
  <c r="K658" i="15" s="1"/>
  <c r="D659" i="15"/>
  <c r="K659" i="15" s="1"/>
  <c r="D660" i="15"/>
  <c r="K660" i="15" s="1"/>
  <c r="D661" i="15"/>
  <c r="K661" i="15" s="1"/>
  <c r="D662" i="15"/>
  <c r="K662" i="15" s="1"/>
  <c r="D663" i="15"/>
  <c r="D664" i="15"/>
  <c r="D665" i="15"/>
  <c r="K665" i="15" s="1"/>
  <c r="D666" i="15"/>
  <c r="K666" i="15" s="1"/>
  <c r="D667" i="15"/>
  <c r="K667" i="15" s="1"/>
  <c r="D668" i="15"/>
  <c r="K668" i="15" s="1"/>
  <c r="D669" i="15"/>
  <c r="K669" i="15" s="1"/>
  <c r="D670" i="15"/>
  <c r="K670" i="15" s="1"/>
  <c r="D671" i="15"/>
  <c r="D672" i="15"/>
  <c r="D673" i="15"/>
  <c r="K673" i="15" s="1"/>
  <c r="D674" i="15"/>
  <c r="K674" i="15" s="1"/>
  <c r="D675" i="15"/>
  <c r="K675" i="15" s="1"/>
  <c r="D676" i="15"/>
  <c r="K676" i="15" s="1"/>
  <c r="D677" i="15"/>
  <c r="K677" i="15" s="1"/>
  <c r="D678" i="15"/>
  <c r="K678" i="15" s="1"/>
  <c r="D679" i="15"/>
  <c r="D680" i="15"/>
  <c r="D681" i="15"/>
  <c r="K681" i="15" s="1"/>
  <c r="D682" i="15"/>
  <c r="K682" i="15" s="1"/>
  <c r="D683" i="15"/>
  <c r="K683" i="15" s="1"/>
  <c r="D684" i="15"/>
  <c r="K684" i="15" s="1"/>
  <c r="D685" i="15"/>
  <c r="K685" i="15" s="1"/>
  <c r="D686" i="15"/>
  <c r="K686" i="15" s="1"/>
  <c r="D687" i="15"/>
  <c r="D688" i="15"/>
  <c r="D689" i="15"/>
  <c r="K689" i="15" s="1"/>
  <c r="D690" i="15"/>
  <c r="K690" i="15" s="1"/>
  <c r="D691" i="15"/>
  <c r="K691" i="15" s="1"/>
  <c r="D692" i="15"/>
  <c r="K692" i="15" s="1"/>
  <c r="D693" i="15"/>
  <c r="K693" i="15" s="1"/>
  <c r="D694" i="15"/>
  <c r="K694" i="15" s="1"/>
  <c r="D695" i="15"/>
  <c r="D696" i="15"/>
  <c r="D697" i="15"/>
  <c r="K697" i="15" s="1"/>
  <c r="D698" i="15"/>
  <c r="K698" i="15" s="1"/>
  <c r="D699" i="15"/>
  <c r="K699" i="15" s="1"/>
  <c r="D700" i="15"/>
  <c r="K700" i="15" s="1"/>
  <c r="D701" i="15"/>
  <c r="K701" i="15" s="1"/>
  <c r="D702" i="15"/>
  <c r="K702" i="15" s="1"/>
  <c r="D703" i="15"/>
  <c r="D704" i="15"/>
  <c r="D705" i="15"/>
  <c r="K705" i="15" s="1"/>
  <c r="D706" i="15"/>
  <c r="K706" i="15" s="1"/>
  <c r="D707" i="15"/>
  <c r="K707" i="15" s="1"/>
  <c r="D708" i="15"/>
  <c r="K708" i="15" s="1"/>
  <c r="D709" i="15"/>
  <c r="K709" i="15" s="1"/>
  <c r="D710" i="15"/>
  <c r="K710" i="15" s="1"/>
  <c r="D711" i="15"/>
  <c r="D712" i="15"/>
  <c r="D713" i="15"/>
  <c r="K713" i="15" s="1"/>
  <c r="D714" i="15"/>
  <c r="K714" i="15" s="1"/>
  <c r="D715" i="15"/>
  <c r="K715" i="15" s="1"/>
  <c r="D716" i="15"/>
  <c r="K716" i="15" s="1"/>
  <c r="D717" i="15"/>
  <c r="K717" i="15" s="1"/>
  <c r="D718" i="15"/>
  <c r="K718" i="15" s="1"/>
  <c r="D719" i="15"/>
  <c r="D720" i="15"/>
  <c r="D721" i="15"/>
  <c r="K721" i="15" s="1"/>
  <c r="D722" i="15"/>
  <c r="K722" i="15" s="1"/>
  <c r="D723" i="15"/>
  <c r="K723" i="15" s="1"/>
  <c r="D724" i="15"/>
  <c r="K724" i="15" s="1"/>
  <c r="D725" i="15"/>
  <c r="K725" i="15" s="1"/>
  <c r="D726" i="15"/>
  <c r="K726" i="15" s="1"/>
  <c r="D727" i="15"/>
  <c r="D728" i="15"/>
  <c r="D729" i="15"/>
  <c r="K729" i="15" s="1"/>
  <c r="D730" i="15"/>
  <c r="K730" i="15" s="1"/>
  <c r="D731" i="15"/>
  <c r="K731" i="15" s="1"/>
  <c r="D732" i="15"/>
  <c r="K732" i="15" s="1"/>
  <c r="D733" i="15"/>
  <c r="K733" i="15" s="1"/>
  <c r="D734" i="15"/>
  <c r="K734" i="15" s="1"/>
  <c r="D735" i="15"/>
  <c r="D736" i="15"/>
  <c r="D737" i="15"/>
  <c r="K737" i="15" s="1"/>
  <c r="D738" i="15"/>
  <c r="K738" i="15" s="1"/>
  <c r="D739" i="15"/>
  <c r="K739" i="15" s="1"/>
  <c r="D740" i="15"/>
  <c r="K740" i="15" s="1"/>
  <c r="D741" i="15"/>
  <c r="K741" i="15" s="1"/>
  <c r="D742" i="15"/>
  <c r="K742" i="15" s="1"/>
  <c r="D743" i="15"/>
  <c r="D744" i="15"/>
  <c r="D745" i="15"/>
  <c r="K745" i="15" s="1"/>
  <c r="D746" i="15"/>
  <c r="K746" i="15" s="1"/>
  <c r="D747" i="15"/>
  <c r="K747" i="15" s="1"/>
  <c r="D748" i="15"/>
  <c r="K748" i="15" s="1"/>
  <c r="D749" i="15"/>
  <c r="K749" i="15" s="1"/>
  <c r="D750" i="15"/>
  <c r="K750" i="15" s="1"/>
  <c r="D751" i="15"/>
  <c r="D752" i="15"/>
  <c r="D753" i="15"/>
  <c r="K753" i="15" s="1"/>
  <c r="D754" i="15"/>
  <c r="K754" i="15" s="1"/>
  <c r="D755" i="15"/>
  <c r="K755" i="15" s="1"/>
  <c r="D756" i="15"/>
  <c r="K756" i="15" s="1"/>
  <c r="D757" i="15"/>
  <c r="K757" i="15" s="1"/>
  <c r="D758" i="15"/>
  <c r="K758" i="15" s="1"/>
  <c r="D759" i="15"/>
  <c r="D760" i="15"/>
  <c r="D761" i="15"/>
  <c r="K761" i="15" s="1"/>
  <c r="D762" i="15"/>
  <c r="K762" i="15" s="1"/>
  <c r="D763" i="15"/>
  <c r="K763" i="15" s="1"/>
  <c r="D764" i="15"/>
  <c r="K764" i="15" s="1"/>
  <c r="D765" i="15"/>
  <c r="K765" i="15" s="1"/>
  <c r="D766" i="15"/>
  <c r="K766" i="15" s="1"/>
  <c r="D767" i="15"/>
  <c r="D768" i="15"/>
  <c r="D769" i="15"/>
  <c r="K769" i="15" s="1"/>
  <c r="D770" i="15"/>
  <c r="K770" i="15" s="1"/>
  <c r="D771" i="15"/>
  <c r="K771" i="15" s="1"/>
  <c r="D772" i="15"/>
  <c r="K772" i="15" s="1"/>
  <c r="D773" i="15"/>
  <c r="K773" i="15" s="1"/>
  <c r="D774" i="15"/>
  <c r="K774" i="15" s="1"/>
  <c r="D775" i="15"/>
  <c r="D776" i="15"/>
  <c r="D777" i="15"/>
  <c r="K777" i="15" s="1"/>
  <c r="D778" i="15"/>
  <c r="K778" i="15" s="1"/>
  <c r="D779" i="15"/>
  <c r="K779" i="15" s="1"/>
  <c r="D780" i="15"/>
  <c r="K780" i="15" s="1"/>
  <c r="D781" i="15"/>
  <c r="K781" i="15" s="1"/>
  <c r="D782" i="15"/>
  <c r="K782" i="15" s="1"/>
  <c r="D783" i="15"/>
  <c r="D784" i="15"/>
  <c r="D785" i="15"/>
  <c r="K785" i="15" s="1"/>
  <c r="D786" i="15"/>
  <c r="K786" i="15" s="1"/>
  <c r="D787" i="15"/>
  <c r="K787" i="15" s="1"/>
  <c r="D788" i="15"/>
  <c r="K788" i="15" s="1"/>
  <c r="D789" i="15"/>
  <c r="K789" i="15" s="1"/>
  <c r="D790" i="15"/>
  <c r="K790" i="15" s="1"/>
  <c r="D791" i="15"/>
  <c r="D792" i="15"/>
  <c r="D793" i="15"/>
  <c r="K793" i="15" s="1"/>
  <c r="D794" i="15"/>
  <c r="K794" i="15" s="1"/>
  <c r="D795" i="15"/>
  <c r="K795" i="15" s="1"/>
  <c r="D796" i="15"/>
  <c r="K796" i="15" s="1"/>
  <c r="D797" i="15"/>
  <c r="K797" i="15" s="1"/>
  <c r="D798" i="15"/>
  <c r="K798" i="15" s="1"/>
  <c r="D799" i="15"/>
  <c r="D800" i="15"/>
  <c r="D801" i="15"/>
  <c r="K801" i="15" s="1"/>
  <c r="D802" i="15"/>
  <c r="K802" i="15" s="1"/>
  <c r="D803" i="15"/>
  <c r="K803" i="15" s="1"/>
  <c r="D804" i="15"/>
  <c r="K804" i="15" s="1"/>
  <c r="D805" i="15"/>
  <c r="K805" i="15" s="1"/>
  <c r="D806" i="15"/>
  <c r="K806" i="15" s="1"/>
  <c r="D807" i="15"/>
  <c r="D808" i="15"/>
  <c r="K808" i="15" s="1"/>
  <c r="D809" i="15"/>
  <c r="K809" i="15" s="1"/>
  <c r="D810" i="15"/>
  <c r="K810" i="15" s="1"/>
  <c r="D811" i="15"/>
  <c r="K811" i="15" s="1"/>
  <c r="D812" i="15"/>
  <c r="K812" i="15" s="1"/>
  <c r="D813" i="15"/>
  <c r="K813" i="15" s="1"/>
  <c r="D814" i="15"/>
  <c r="K814" i="15" s="1"/>
  <c r="D815" i="15"/>
  <c r="D816" i="15"/>
  <c r="D817" i="15"/>
  <c r="K817" i="15" s="1"/>
  <c r="D818" i="15"/>
  <c r="K818" i="15" s="1"/>
  <c r="D819" i="15"/>
  <c r="K819" i="15" s="1"/>
  <c r="D820" i="15"/>
  <c r="K820" i="15" s="1"/>
  <c r="D821" i="15"/>
  <c r="K821" i="15" s="1"/>
  <c r="D822" i="15"/>
  <c r="K822" i="15" s="1"/>
  <c r="D823" i="15"/>
  <c r="D824" i="15"/>
  <c r="D825" i="15"/>
  <c r="K825" i="15" s="1"/>
  <c r="D826" i="15"/>
  <c r="K826" i="15" s="1"/>
  <c r="D827" i="15"/>
  <c r="K827" i="15" s="1"/>
  <c r="D828" i="15"/>
  <c r="K828" i="15" s="1"/>
  <c r="D829" i="15"/>
  <c r="K829" i="15" s="1"/>
  <c r="D830" i="15"/>
  <c r="K830" i="15" s="1"/>
  <c r="D831" i="15"/>
  <c r="D832" i="15"/>
  <c r="D833" i="15"/>
  <c r="K833" i="15" s="1"/>
  <c r="D834" i="15"/>
  <c r="K834" i="15" s="1"/>
  <c r="D835" i="15"/>
  <c r="K835" i="15" s="1"/>
  <c r="D836" i="15"/>
  <c r="K836" i="15" s="1"/>
  <c r="D837" i="15"/>
  <c r="K837" i="15" s="1"/>
  <c r="D838" i="15"/>
  <c r="K838" i="15" s="1"/>
  <c r="D839" i="15"/>
  <c r="D840" i="15"/>
  <c r="D841" i="15"/>
  <c r="K841" i="15" s="1"/>
  <c r="D842" i="15"/>
  <c r="K842" i="15" s="1"/>
  <c r="D843" i="15"/>
  <c r="K843" i="15" s="1"/>
  <c r="D844" i="15"/>
  <c r="K844" i="15" s="1"/>
  <c r="D845" i="15"/>
  <c r="K845" i="15" s="1"/>
  <c r="D846" i="15"/>
  <c r="K846" i="15" s="1"/>
  <c r="D847" i="15"/>
  <c r="D848" i="15"/>
  <c r="D849" i="15"/>
  <c r="K849" i="15" s="1"/>
  <c r="D850" i="15"/>
  <c r="K850" i="15" s="1"/>
  <c r="D851" i="15"/>
  <c r="K851" i="15" s="1"/>
  <c r="D852" i="15"/>
  <c r="K852" i="15" s="1"/>
  <c r="D853" i="15"/>
  <c r="K853" i="15" s="1"/>
  <c r="D854" i="15"/>
  <c r="K854" i="15" s="1"/>
  <c r="D855" i="15"/>
  <c r="D856" i="15"/>
  <c r="K856" i="15" s="1"/>
  <c r="D857" i="15"/>
  <c r="K857" i="15" s="1"/>
  <c r="D858" i="15"/>
  <c r="K858" i="15" s="1"/>
  <c r="D859" i="15"/>
  <c r="K859" i="15" s="1"/>
  <c r="D860" i="15"/>
  <c r="K860" i="15" s="1"/>
  <c r="D861" i="15"/>
  <c r="K861" i="15" s="1"/>
  <c r="D862" i="15"/>
  <c r="K862" i="15" s="1"/>
  <c r="D863" i="15"/>
  <c r="D864" i="15"/>
  <c r="D865" i="15"/>
  <c r="K865" i="15" s="1"/>
  <c r="D866" i="15"/>
  <c r="K866" i="15" s="1"/>
  <c r="D867" i="15"/>
  <c r="K867" i="15" s="1"/>
  <c r="D868" i="15"/>
  <c r="K868" i="15" s="1"/>
  <c r="D869" i="15"/>
  <c r="K869" i="15" s="1"/>
  <c r="D870" i="15"/>
  <c r="K870" i="15" s="1"/>
  <c r="D871" i="15"/>
  <c r="D872" i="15"/>
  <c r="K872" i="15" s="1"/>
  <c r="D873" i="15"/>
  <c r="K873" i="15" s="1"/>
  <c r="D874" i="15"/>
  <c r="K874" i="15" s="1"/>
  <c r="D875" i="15"/>
  <c r="K875" i="15" s="1"/>
  <c r="D876" i="15"/>
  <c r="K876" i="15" s="1"/>
  <c r="D877" i="15"/>
  <c r="K877" i="15" s="1"/>
  <c r="D878" i="15"/>
  <c r="K878" i="15" s="1"/>
  <c r="D879" i="15"/>
  <c r="D880" i="15"/>
  <c r="D881" i="15"/>
  <c r="K881" i="15" s="1"/>
  <c r="D882" i="15"/>
  <c r="K882" i="15" s="1"/>
  <c r="D883" i="15"/>
  <c r="K883" i="15" s="1"/>
  <c r="D884" i="15"/>
  <c r="K884" i="15" s="1"/>
  <c r="D885" i="15"/>
  <c r="K885" i="15" s="1"/>
  <c r="D886" i="15"/>
  <c r="K886" i="15" s="1"/>
  <c r="D887" i="15"/>
  <c r="D888" i="15"/>
  <c r="D889" i="15"/>
  <c r="K889" i="15" s="1"/>
  <c r="D890" i="15"/>
  <c r="K890" i="15" s="1"/>
  <c r="D891" i="15"/>
  <c r="K891" i="15" s="1"/>
  <c r="D892" i="15"/>
  <c r="K892" i="15" s="1"/>
  <c r="D893" i="15"/>
  <c r="K893" i="15" s="1"/>
  <c r="D894" i="15"/>
  <c r="K894" i="15" s="1"/>
  <c r="D895" i="15"/>
  <c r="D896" i="15"/>
  <c r="D897" i="15"/>
  <c r="K897" i="15" s="1"/>
  <c r="D898" i="15"/>
  <c r="K898" i="15" s="1"/>
  <c r="D899" i="15"/>
  <c r="K899" i="15" s="1"/>
  <c r="D900" i="15"/>
  <c r="K900" i="15" s="1"/>
  <c r="D901" i="15"/>
  <c r="K901" i="15" s="1"/>
  <c r="D902" i="15"/>
  <c r="K902" i="15" s="1"/>
  <c r="D903" i="15"/>
  <c r="D904" i="15"/>
  <c r="D905" i="15"/>
  <c r="K905" i="15" s="1"/>
  <c r="D906" i="15"/>
  <c r="K906" i="15" s="1"/>
  <c r="D907" i="15"/>
  <c r="K907" i="15" s="1"/>
  <c r="D908" i="15"/>
  <c r="K908" i="15" s="1"/>
  <c r="D909" i="15"/>
  <c r="K909" i="15" s="1"/>
  <c r="D910" i="15"/>
  <c r="K910" i="15" s="1"/>
  <c r="D911" i="15"/>
  <c r="D912" i="15"/>
  <c r="D913" i="15"/>
  <c r="K913" i="15" s="1"/>
  <c r="D914" i="15"/>
  <c r="K914" i="15" s="1"/>
  <c r="D915" i="15"/>
  <c r="K915" i="15" s="1"/>
  <c r="D916" i="15"/>
  <c r="K916" i="15" s="1"/>
  <c r="D917" i="15"/>
  <c r="K917" i="15" s="1"/>
  <c r="D918" i="15"/>
  <c r="K918" i="15" s="1"/>
  <c r="D919" i="15"/>
  <c r="D920" i="15"/>
  <c r="K920" i="15" s="1"/>
  <c r="D921" i="15"/>
  <c r="K921" i="15" s="1"/>
  <c r="D922" i="15"/>
  <c r="K922" i="15" s="1"/>
  <c r="D923" i="15"/>
  <c r="K923" i="15" s="1"/>
  <c r="D924" i="15"/>
  <c r="K924" i="15" s="1"/>
  <c r="D925" i="15"/>
  <c r="K925" i="15" s="1"/>
  <c r="D926" i="15"/>
  <c r="K926" i="15" s="1"/>
  <c r="D927" i="15"/>
  <c r="D928" i="15"/>
  <c r="D929" i="15"/>
  <c r="K929" i="15" s="1"/>
  <c r="D930" i="15"/>
  <c r="K930" i="15" s="1"/>
  <c r="D931" i="15"/>
  <c r="K931" i="15" s="1"/>
  <c r="D932" i="15"/>
  <c r="K932" i="15" s="1"/>
  <c r="D933" i="15"/>
  <c r="K933" i="15" s="1"/>
  <c r="D934" i="15"/>
  <c r="K934" i="15" s="1"/>
  <c r="D935" i="15"/>
  <c r="D936" i="15"/>
  <c r="K936" i="15" s="1"/>
  <c r="D937" i="15"/>
  <c r="K937" i="15" s="1"/>
  <c r="D938" i="15"/>
  <c r="K938" i="15" s="1"/>
  <c r="D939" i="15"/>
  <c r="K939" i="15" s="1"/>
  <c r="D940" i="15"/>
  <c r="K940" i="15" s="1"/>
  <c r="D941" i="15"/>
  <c r="K941" i="15" s="1"/>
  <c r="D942" i="15"/>
  <c r="K942" i="15" s="1"/>
  <c r="D943" i="15"/>
  <c r="D944" i="15"/>
  <c r="D945" i="15"/>
  <c r="K945" i="15" s="1"/>
  <c r="D946" i="15"/>
  <c r="K946" i="15" s="1"/>
  <c r="D947" i="15"/>
  <c r="K947" i="15" s="1"/>
  <c r="D948" i="15"/>
  <c r="K948" i="15" s="1"/>
  <c r="D949" i="15"/>
  <c r="K949" i="15" s="1"/>
  <c r="D950" i="15"/>
  <c r="K950" i="15" s="1"/>
  <c r="D951" i="15"/>
  <c r="D952" i="15"/>
  <c r="D953" i="15"/>
  <c r="K953" i="15" s="1"/>
  <c r="D954" i="15"/>
  <c r="K954" i="15" s="1"/>
  <c r="D955" i="15"/>
  <c r="K955" i="15" s="1"/>
  <c r="D956" i="15"/>
  <c r="K956" i="15" s="1"/>
  <c r="D957" i="15"/>
  <c r="K957" i="15" s="1"/>
  <c r="D958" i="15"/>
  <c r="K958" i="15" s="1"/>
  <c r="D959" i="15"/>
  <c r="D960" i="15"/>
  <c r="D961" i="15"/>
  <c r="K961" i="15" s="1"/>
  <c r="D962" i="15"/>
  <c r="K962" i="15" s="1"/>
  <c r="D963" i="15"/>
  <c r="K963" i="15" s="1"/>
  <c r="D964" i="15"/>
  <c r="K964" i="15" s="1"/>
  <c r="D965" i="15"/>
  <c r="K965" i="15" s="1"/>
  <c r="D966" i="15"/>
  <c r="K966" i="15" s="1"/>
  <c r="D967" i="15"/>
  <c r="D968" i="15"/>
  <c r="D969" i="15"/>
  <c r="K969" i="15" s="1"/>
  <c r="D970" i="15"/>
  <c r="K970" i="15" s="1"/>
  <c r="D971" i="15"/>
  <c r="K971" i="15" s="1"/>
  <c r="D972" i="15"/>
  <c r="K972" i="15" s="1"/>
  <c r="D973" i="15"/>
  <c r="K973" i="15" s="1"/>
  <c r="D974" i="15"/>
  <c r="K974" i="15" s="1"/>
  <c r="D975" i="15"/>
  <c r="D976" i="15"/>
  <c r="D977" i="15"/>
  <c r="K977" i="15" s="1"/>
  <c r="D978" i="15"/>
  <c r="K978" i="15" s="1"/>
  <c r="D979" i="15"/>
  <c r="K979" i="15" s="1"/>
  <c r="D980" i="15"/>
  <c r="K980" i="15" s="1"/>
  <c r="D981" i="15"/>
  <c r="K981" i="15" s="1"/>
  <c r="D982" i="15"/>
  <c r="K982" i="15" s="1"/>
  <c r="D983" i="15"/>
  <c r="D984" i="15"/>
  <c r="K984" i="15" s="1"/>
  <c r="D985" i="15"/>
  <c r="K985" i="15" s="1"/>
  <c r="D986" i="15"/>
  <c r="K986" i="15" s="1"/>
  <c r="D987" i="15"/>
  <c r="K987" i="15" s="1"/>
  <c r="D988" i="15"/>
  <c r="K988" i="15" s="1"/>
  <c r="D989" i="15"/>
  <c r="K989" i="15" s="1"/>
  <c r="D990" i="15"/>
  <c r="K990" i="15" s="1"/>
  <c r="D991" i="15"/>
  <c r="D992" i="15"/>
  <c r="D993" i="15"/>
  <c r="K993" i="15" s="1"/>
  <c r="D994" i="15"/>
  <c r="K994" i="15" s="1"/>
  <c r="D995" i="15"/>
  <c r="K995" i="15" s="1"/>
  <c r="D996" i="15"/>
  <c r="K996" i="15" s="1"/>
  <c r="D997" i="15"/>
  <c r="K997" i="15" s="1"/>
  <c r="D998" i="15"/>
  <c r="K998" i="15" s="1"/>
  <c r="D999" i="15"/>
  <c r="D1000" i="15"/>
  <c r="K1000" i="15" s="1"/>
  <c r="D1001" i="15"/>
  <c r="K1001" i="15" s="1"/>
  <c r="D1002" i="15"/>
  <c r="K1002" i="15" s="1"/>
  <c r="D1003" i="15"/>
  <c r="K1003" i="15" s="1"/>
  <c r="D1004" i="15"/>
  <c r="K1004" i="15" s="1"/>
  <c r="D1005" i="15"/>
  <c r="K1005" i="15" s="1"/>
  <c r="D1006" i="15"/>
  <c r="K1006" i="15" s="1"/>
  <c r="D1007" i="15"/>
  <c r="D1008" i="15"/>
  <c r="D1009" i="15"/>
  <c r="K1009" i="15" s="1"/>
  <c r="D1010" i="15"/>
  <c r="K1010" i="15" s="1"/>
  <c r="D1011" i="15"/>
  <c r="K1011" i="15" s="1"/>
  <c r="D1012" i="15"/>
  <c r="K1012" i="15" s="1"/>
  <c r="D1013" i="15"/>
  <c r="K1013" i="15" s="1"/>
  <c r="D1014" i="15"/>
  <c r="K1014" i="15" s="1"/>
  <c r="D1015" i="15"/>
  <c r="D1016" i="15"/>
  <c r="D1017" i="15"/>
  <c r="K1017" i="15" s="1"/>
  <c r="D1018" i="15"/>
  <c r="K1018" i="15" s="1"/>
  <c r="D1019" i="15"/>
  <c r="K1019" i="15" s="1"/>
  <c r="D1020" i="15"/>
  <c r="K1020" i="15" s="1"/>
  <c r="D1021" i="15"/>
  <c r="K1021" i="15" s="1"/>
  <c r="D1022" i="15"/>
  <c r="K1022" i="15" s="1"/>
  <c r="D1023" i="15"/>
  <c r="D1024" i="15"/>
  <c r="D1025" i="15"/>
  <c r="K1025" i="15" s="1"/>
  <c r="D1026" i="15"/>
  <c r="K1026" i="15" s="1"/>
  <c r="D1027" i="15"/>
  <c r="K1027" i="15" s="1"/>
  <c r="D1028" i="15"/>
  <c r="K1028" i="15" s="1"/>
  <c r="D1029" i="15"/>
  <c r="K1029" i="15" s="1"/>
  <c r="D1030" i="15"/>
  <c r="K1030" i="15" s="1"/>
  <c r="D1031" i="15"/>
  <c r="D1032" i="15"/>
  <c r="D1033" i="15"/>
  <c r="K1033" i="15" s="1"/>
  <c r="D1034" i="15"/>
  <c r="K1034" i="15" s="1"/>
  <c r="D1035" i="15"/>
  <c r="K1035" i="15" s="1"/>
  <c r="D1036" i="15"/>
  <c r="K1036" i="15" s="1"/>
  <c r="D1037" i="15"/>
  <c r="K1037" i="15" s="1"/>
  <c r="D1038" i="15"/>
  <c r="K1038" i="15" s="1"/>
  <c r="D1039" i="15"/>
  <c r="D1040" i="15"/>
  <c r="D1041" i="15"/>
  <c r="K1041" i="15" s="1"/>
  <c r="D1042" i="15"/>
  <c r="K1042" i="15" s="1"/>
  <c r="D1043" i="15"/>
  <c r="K1043" i="15" s="1"/>
  <c r="D1044" i="15"/>
  <c r="K1044" i="15" s="1"/>
  <c r="D1045" i="15"/>
  <c r="K1045" i="15" s="1"/>
  <c r="D1046" i="15"/>
  <c r="K1046" i="15" s="1"/>
  <c r="D1047" i="15"/>
  <c r="D1048" i="15"/>
  <c r="K1048" i="15" s="1"/>
  <c r="D1049" i="15"/>
  <c r="K1049" i="15" s="1"/>
  <c r="D1050" i="15"/>
  <c r="K1050" i="15" s="1"/>
  <c r="D1051" i="15"/>
  <c r="K1051" i="15" s="1"/>
  <c r="D1052" i="15"/>
  <c r="K1052" i="15" s="1"/>
  <c r="D1053" i="15"/>
  <c r="K1053" i="15" s="1"/>
  <c r="D1054" i="15"/>
  <c r="K1054" i="15" s="1"/>
  <c r="D1055" i="15"/>
  <c r="D1056" i="15"/>
  <c r="D1057" i="15"/>
  <c r="K1057" i="15" s="1"/>
  <c r="D1058" i="15"/>
  <c r="K1058" i="15" s="1"/>
  <c r="D1059" i="15"/>
  <c r="K1059" i="15" s="1"/>
  <c r="D1060" i="15"/>
  <c r="K1060" i="15" s="1"/>
  <c r="D1061" i="15"/>
  <c r="K1061" i="15" s="1"/>
  <c r="D1062" i="15"/>
  <c r="K1062" i="15" s="1"/>
  <c r="D1063" i="15"/>
  <c r="D1064" i="15"/>
  <c r="K1064" i="15" s="1"/>
  <c r="D1065" i="15"/>
  <c r="K1065" i="15" s="1"/>
  <c r="D1066" i="15"/>
  <c r="K1066" i="15" s="1"/>
  <c r="D1067" i="15"/>
  <c r="K1067" i="15" s="1"/>
  <c r="D1068" i="15"/>
  <c r="K1068" i="15" s="1"/>
  <c r="D1069" i="15"/>
  <c r="K1069" i="15" s="1"/>
  <c r="D1070" i="15"/>
  <c r="K1070" i="15" s="1"/>
  <c r="D1071" i="15"/>
  <c r="D1072" i="15"/>
  <c r="D1073" i="15"/>
  <c r="K1073" i="15" s="1"/>
  <c r="D1074" i="15"/>
  <c r="K1074" i="15" s="1"/>
  <c r="D1075" i="15"/>
  <c r="K1075" i="15" s="1"/>
  <c r="D1076" i="15"/>
  <c r="K1076" i="15" s="1"/>
  <c r="D1077" i="15"/>
  <c r="K1077" i="15" s="1"/>
  <c r="D1078" i="15"/>
  <c r="K1078" i="15" s="1"/>
  <c r="D1079" i="15"/>
  <c r="D1080" i="15"/>
  <c r="D1081" i="15"/>
  <c r="K1081" i="15" s="1"/>
  <c r="D1082" i="15"/>
  <c r="K1082" i="15" s="1"/>
  <c r="D1083" i="15"/>
  <c r="K1083" i="15" s="1"/>
  <c r="D1084" i="15"/>
  <c r="K1084" i="15" s="1"/>
  <c r="D1085" i="15"/>
  <c r="K1085" i="15" s="1"/>
  <c r="D1086" i="15"/>
  <c r="K1086" i="15" s="1"/>
  <c r="D1087" i="15"/>
  <c r="D1088" i="15"/>
  <c r="D1089" i="15"/>
  <c r="K1089" i="15" s="1"/>
  <c r="D1090" i="15"/>
  <c r="K1090" i="15" s="1"/>
  <c r="D1091" i="15"/>
  <c r="K1091" i="15" s="1"/>
  <c r="D1092" i="15"/>
  <c r="K1092" i="15" s="1"/>
  <c r="D1093" i="15"/>
  <c r="K1093" i="15" s="1"/>
  <c r="D1094" i="15"/>
  <c r="K1094" i="15" s="1"/>
  <c r="D1095" i="15"/>
  <c r="D1096" i="15"/>
  <c r="D1097" i="15"/>
  <c r="K1097" i="15" s="1"/>
  <c r="D1098" i="15"/>
  <c r="K1098" i="15" s="1"/>
  <c r="D1099" i="15"/>
  <c r="K1099" i="15" s="1"/>
  <c r="D1100" i="15"/>
  <c r="K1100" i="15" s="1"/>
  <c r="D1101" i="15"/>
  <c r="K1101" i="15" s="1"/>
  <c r="D1102" i="15"/>
  <c r="K1102" i="15" s="1"/>
  <c r="D1103" i="15"/>
  <c r="D1104" i="15"/>
  <c r="D1105" i="15"/>
  <c r="K1105" i="15" s="1"/>
  <c r="D1106" i="15"/>
  <c r="K1106" i="15" s="1"/>
  <c r="D1107" i="15"/>
  <c r="K1107" i="15" s="1"/>
  <c r="D1108" i="15"/>
  <c r="K1108" i="15" s="1"/>
  <c r="D1109" i="15"/>
  <c r="K1109" i="15" s="1"/>
  <c r="D1110" i="15"/>
  <c r="K1110" i="15" s="1"/>
  <c r="D1111" i="15"/>
  <c r="D1112" i="15"/>
  <c r="K1112" i="15" s="1"/>
  <c r="D1113" i="15"/>
  <c r="K1113" i="15" s="1"/>
  <c r="D1114" i="15"/>
  <c r="K1114" i="15" s="1"/>
  <c r="D1115" i="15"/>
  <c r="K1115" i="15" s="1"/>
  <c r="D1116" i="15"/>
  <c r="K1116" i="15" s="1"/>
  <c r="D1117" i="15"/>
  <c r="K1117" i="15" s="1"/>
  <c r="D1118" i="15"/>
  <c r="K1118" i="15" s="1"/>
  <c r="D1119" i="15"/>
  <c r="D1120" i="15"/>
  <c r="D1121" i="15"/>
  <c r="K1121" i="15" s="1"/>
  <c r="D1122" i="15"/>
  <c r="K1122" i="15" s="1"/>
  <c r="D1123" i="15"/>
  <c r="K1123" i="15" s="1"/>
  <c r="D1124" i="15"/>
  <c r="K1124" i="15" s="1"/>
  <c r="D1125" i="15"/>
  <c r="K1125" i="15" s="1"/>
  <c r="D1126" i="15"/>
  <c r="K1126" i="15" s="1"/>
  <c r="D1127" i="15"/>
  <c r="D1128" i="15"/>
  <c r="K1128" i="15" s="1"/>
  <c r="D1129" i="15"/>
  <c r="K1129" i="15" s="1"/>
  <c r="D1130" i="15"/>
  <c r="K1130" i="15" s="1"/>
  <c r="D1131" i="15"/>
  <c r="K1131" i="15" s="1"/>
  <c r="D1132" i="15"/>
  <c r="K1132" i="15" s="1"/>
  <c r="D1133" i="15"/>
  <c r="K1133" i="15" s="1"/>
  <c r="D1134" i="15"/>
  <c r="K1134" i="15" s="1"/>
  <c r="D1135" i="15"/>
  <c r="D1136" i="15"/>
  <c r="D1137" i="15"/>
  <c r="K1137" i="15" s="1"/>
  <c r="D1138" i="15"/>
  <c r="K1138" i="15" s="1"/>
  <c r="D1139" i="15"/>
  <c r="K1139" i="15" s="1"/>
  <c r="D1140" i="15"/>
  <c r="K1140" i="15" s="1"/>
  <c r="D1141" i="15"/>
  <c r="K1141" i="15" s="1"/>
  <c r="D1142" i="15"/>
  <c r="K1142" i="15" s="1"/>
  <c r="D1143" i="15"/>
  <c r="D1144" i="15"/>
  <c r="D1145" i="15"/>
  <c r="K1145" i="15" s="1"/>
  <c r="D1146" i="15"/>
  <c r="K1146" i="15" s="1"/>
  <c r="D1147" i="15"/>
  <c r="K1147" i="15" s="1"/>
  <c r="D1148" i="15"/>
  <c r="K1148" i="15" s="1"/>
  <c r="D1149" i="15"/>
  <c r="K1149" i="15" s="1"/>
  <c r="D1150" i="15"/>
  <c r="K1150" i="15" s="1"/>
  <c r="D1151" i="15"/>
  <c r="D1152" i="15"/>
  <c r="D1153" i="15"/>
  <c r="K1153" i="15" s="1"/>
  <c r="D1154" i="15"/>
  <c r="K1154" i="15" s="1"/>
  <c r="D1155" i="15"/>
  <c r="K1155" i="15" s="1"/>
  <c r="D1156" i="15"/>
  <c r="K1156" i="15" s="1"/>
  <c r="D1157" i="15"/>
  <c r="K1157" i="15" s="1"/>
  <c r="D1158" i="15"/>
  <c r="K1158" i="15" s="1"/>
  <c r="D1159" i="15"/>
  <c r="D1160" i="15"/>
  <c r="D1161" i="15"/>
  <c r="K1161" i="15" s="1"/>
  <c r="D1162" i="15"/>
  <c r="K1162" i="15" s="1"/>
  <c r="D1163" i="15"/>
  <c r="K1163" i="15" s="1"/>
  <c r="D1164" i="15"/>
  <c r="K1164" i="15" s="1"/>
  <c r="D1165" i="15"/>
  <c r="K1165" i="15" s="1"/>
  <c r="D1166" i="15"/>
  <c r="K1166" i="15" s="1"/>
  <c r="D1167" i="15"/>
  <c r="D1168" i="15"/>
  <c r="D1169" i="15"/>
  <c r="K1169" i="15" s="1"/>
  <c r="D1170" i="15"/>
  <c r="K1170" i="15" s="1"/>
  <c r="D1171" i="15"/>
  <c r="K1171" i="15" s="1"/>
  <c r="D1172" i="15"/>
  <c r="K1172" i="15" s="1"/>
  <c r="D1173" i="15"/>
  <c r="K1173" i="15" s="1"/>
  <c r="D1174" i="15"/>
  <c r="K1174" i="15" s="1"/>
  <c r="D1175" i="15"/>
  <c r="D1176" i="15"/>
  <c r="K1176" i="15" s="1"/>
  <c r="D1177" i="15"/>
  <c r="K1177" i="15" s="1"/>
  <c r="D1178" i="15"/>
  <c r="K1178" i="15" s="1"/>
  <c r="D1179" i="15"/>
  <c r="K1179" i="15" s="1"/>
  <c r="D1180" i="15"/>
  <c r="K1180" i="15" s="1"/>
  <c r="D1181" i="15"/>
  <c r="K1181" i="15" s="1"/>
  <c r="D1182" i="15"/>
  <c r="K1182" i="15" s="1"/>
  <c r="D1183" i="15"/>
  <c r="D1184" i="15"/>
  <c r="D1185" i="15"/>
  <c r="K1185" i="15" s="1"/>
  <c r="D1186" i="15"/>
  <c r="K1186" i="15" s="1"/>
  <c r="D1187" i="15"/>
  <c r="K1187" i="15" s="1"/>
  <c r="D1188" i="15"/>
  <c r="K1188" i="15" s="1"/>
  <c r="D1189" i="15"/>
  <c r="K1189" i="15" s="1"/>
  <c r="D1190" i="15"/>
  <c r="K1190" i="15" s="1"/>
  <c r="D1191" i="15"/>
  <c r="D1192" i="15"/>
  <c r="K1192" i="15" s="1"/>
  <c r="D1193" i="15"/>
  <c r="K1193" i="15" s="1"/>
  <c r="D1194" i="15"/>
  <c r="K1194" i="15" s="1"/>
  <c r="D1195" i="15"/>
  <c r="K1195" i="15" s="1"/>
  <c r="D1196" i="15"/>
  <c r="K1196" i="15" s="1"/>
  <c r="D1197" i="15"/>
  <c r="K1197" i="15" s="1"/>
  <c r="D1198" i="15"/>
  <c r="K1198" i="15" s="1"/>
  <c r="D1199" i="15"/>
  <c r="D1200" i="15"/>
  <c r="D1201" i="15"/>
  <c r="K1201" i="15" s="1"/>
  <c r="D1202" i="15"/>
  <c r="K1202" i="15" s="1"/>
  <c r="D1203" i="15"/>
  <c r="K1203" i="15" s="1"/>
  <c r="D1204" i="15"/>
  <c r="K1204" i="15" s="1"/>
  <c r="D1205" i="15"/>
  <c r="K1205" i="15" s="1"/>
  <c r="D1206" i="15"/>
  <c r="K1206" i="15" s="1"/>
  <c r="D1207" i="15"/>
  <c r="D1208" i="15"/>
  <c r="D1209" i="15"/>
  <c r="K1209" i="15" s="1"/>
  <c r="D1210" i="15"/>
  <c r="K1210" i="15" s="1"/>
  <c r="D1211" i="15"/>
  <c r="K1211" i="15" s="1"/>
  <c r="D1212" i="15"/>
  <c r="K1212" i="15" s="1"/>
  <c r="D1213" i="15"/>
  <c r="K1213" i="15" s="1"/>
  <c r="D1214" i="15"/>
  <c r="K1214" i="15" s="1"/>
  <c r="D1215" i="15"/>
  <c r="D1216" i="15"/>
  <c r="D1217" i="15"/>
  <c r="K1217" i="15" s="1"/>
  <c r="D1218" i="15"/>
  <c r="K1218" i="15" s="1"/>
  <c r="D1219" i="15"/>
  <c r="K1219" i="15" s="1"/>
  <c r="D1220" i="15"/>
  <c r="K1220" i="15" s="1"/>
  <c r="D1221" i="15"/>
  <c r="K1221" i="15" s="1"/>
  <c r="D1222" i="15"/>
  <c r="K1222" i="15" s="1"/>
  <c r="D1223" i="15"/>
  <c r="D1224" i="15"/>
  <c r="D1225" i="15"/>
  <c r="K1225" i="15" s="1"/>
  <c r="D1226" i="15"/>
  <c r="K1226" i="15" s="1"/>
  <c r="D1227" i="15"/>
  <c r="K1227" i="15" s="1"/>
  <c r="D1228" i="15"/>
  <c r="K1228" i="15" s="1"/>
  <c r="D1229" i="15"/>
  <c r="K1229" i="15" s="1"/>
  <c r="D1230" i="15"/>
  <c r="K1230" i="15" s="1"/>
  <c r="D1231" i="15"/>
  <c r="D1232" i="15"/>
  <c r="D1233" i="15"/>
  <c r="K1233" i="15" s="1"/>
  <c r="D1234" i="15"/>
  <c r="K1234" i="15" s="1"/>
  <c r="D1235" i="15"/>
  <c r="K1235" i="15" s="1"/>
  <c r="D1236" i="15"/>
  <c r="K1236" i="15" s="1"/>
  <c r="D1237" i="15"/>
  <c r="K1237" i="15" s="1"/>
  <c r="D1238" i="15"/>
  <c r="K1238" i="15" s="1"/>
  <c r="D1239" i="15"/>
  <c r="D1240" i="15"/>
  <c r="K1240" i="15" s="1"/>
  <c r="D1241" i="15"/>
  <c r="K1241" i="15" s="1"/>
  <c r="D1242" i="15"/>
  <c r="K1242" i="15" s="1"/>
  <c r="D1243" i="15"/>
  <c r="K1243" i="15" s="1"/>
  <c r="D1244" i="15"/>
  <c r="K1244" i="15" s="1"/>
  <c r="D1245" i="15"/>
  <c r="K1245" i="15" s="1"/>
  <c r="D1246" i="15"/>
  <c r="K1246" i="15" s="1"/>
  <c r="D1247" i="15"/>
  <c r="D1248" i="15"/>
  <c r="D1249" i="15"/>
  <c r="K1249" i="15" s="1"/>
  <c r="D1250" i="15"/>
  <c r="K1250" i="15" s="1"/>
  <c r="D1251" i="15"/>
  <c r="K1251" i="15" s="1"/>
  <c r="D1252" i="15"/>
  <c r="K1252" i="15" s="1"/>
  <c r="D1253" i="15"/>
  <c r="K1253" i="15" s="1"/>
  <c r="D1254" i="15"/>
  <c r="K1254" i="15" s="1"/>
  <c r="D1255" i="15"/>
  <c r="D1256" i="15"/>
  <c r="K1256" i="15" s="1"/>
  <c r="D1257" i="15"/>
  <c r="K1257" i="15" s="1"/>
  <c r="D1258" i="15"/>
  <c r="K1258" i="15" s="1"/>
  <c r="D1259" i="15"/>
  <c r="K1259" i="15" s="1"/>
  <c r="D1260" i="15"/>
  <c r="K1260" i="15" s="1"/>
  <c r="D1261" i="15"/>
  <c r="K1261" i="15" s="1"/>
  <c r="D1262" i="15"/>
  <c r="K1262" i="15" s="1"/>
  <c r="D1263" i="15"/>
  <c r="D1264" i="15"/>
  <c r="D1265" i="15"/>
  <c r="K1265" i="15" s="1"/>
  <c r="D1266" i="15"/>
  <c r="K1266" i="15" s="1"/>
  <c r="D1267" i="15"/>
  <c r="K1267" i="15" s="1"/>
  <c r="D1268" i="15"/>
  <c r="K1268" i="15" s="1"/>
  <c r="D1269" i="15"/>
  <c r="K1269" i="15" s="1"/>
  <c r="D1270" i="15"/>
  <c r="K1270" i="15" s="1"/>
  <c r="D1271" i="15"/>
  <c r="D1272" i="15"/>
  <c r="D1273" i="15"/>
  <c r="K1273" i="15" s="1"/>
  <c r="D1274" i="15"/>
  <c r="K1274" i="15" s="1"/>
  <c r="D1275" i="15"/>
  <c r="K1275" i="15" s="1"/>
  <c r="D1276" i="15"/>
  <c r="K1276" i="15" s="1"/>
  <c r="D1277" i="15"/>
  <c r="K1277" i="15" s="1"/>
  <c r="D1278" i="15"/>
  <c r="K1278" i="15" s="1"/>
  <c r="D1279" i="15"/>
  <c r="D1280" i="15"/>
  <c r="D1281" i="15"/>
  <c r="K1281" i="15" s="1"/>
  <c r="D1282" i="15"/>
  <c r="K1282" i="15" s="1"/>
  <c r="D1283" i="15"/>
  <c r="K1283" i="15" s="1"/>
  <c r="D1284" i="15"/>
  <c r="K1284" i="15" s="1"/>
  <c r="D1285" i="15"/>
  <c r="K1285" i="15" s="1"/>
  <c r="D1286" i="15"/>
  <c r="K1286" i="15" s="1"/>
  <c r="D1287" i="15"/>
  <c r="D1288" i="15"/>
  <c r="D1289" i="15"/>
  <c r="K1289" i="15" s="1"/>
  <c r="D1290" i="15"/>
  <c r="K1290" i="15" s="1"/>
  <c r="D1291" i="15"/>
  <c r="K1291" i="15" s="1"/>
  <c r="D1292" i="15"/>
  <c r="K1292" i="15" s="1"/>
  <c r="D1293" i="15"/>
  <c r="K1293" i="15" s="1"/>
  <c r="D1294" i="15"/>
  <c r="K1294" i="15" s="1"/>
  <c r="D1295" i="15"/>
  <c r="D1296" i="15"/>
  <c r="D1297" i="15"/>
  <c r="K1297" i="15" s="1"/>
  <c r="D1298" i="15"/>
  <c r="K1298" i="15" s="1"/>
  <c r="D1299" i="15"/>
  <c r="K1299" i="15" s="1"/>
  <c r="D1300" i="15"/>
  <c r="K1300" i="15" s="1"/>
  <c r="D1301" i="15"/>
  <c r="K1301" i="15" s="1"/>
  <c r="D1302" i="15"/>
  <c r="K1302" i="15" s="1"/>
  <c r="D1303" i="15"/>
  <c r="D1304" i="15"/>
  <c r="K1304" i="15" s="1"/>
  <c r="D1305" i="15"/>
  <c r="K1305" i="15" s="1"/>
  <c r="D1306" i="15"/>
  <c r="K1306" i="15" s="1"/>
  <c r="D1307" i="15"/>
  <c r="K1307" i="15" s="1"/>
  <c r="D1308" i="15"/>
  <c r="K1308" i="15" s="1"/>
  <c r="D1309" i="15"/>
  <c r="K1309" i="15" s="1"/>
  <c r="D1310" i="15"/>
  <c r="K1310" i="15" s="1"/>
  <c r="D1311" i="15"/>
  <c r="D1312" i="15"/>
  <c r="D1313" i="15"/>
  <c r="K1313" i="15" s="1"/>
  <c r="D1314" i="15"/>
  <c r="K1314" i="15" s="1"/>
  <c r="D1315" i="15"/>
  <c r="K1315" i="15" s="1"/>
  <c r="D1316" i="15"/>
  <c r="K1316" i="15" s="1"/>
  <c r="D1317" i="15"/>
  <c r="K1317" i="15" s="1"/>
  <c r="D1318" i="15"/>
  <c r="K1318" i="15" s="1"/>
  <c r="D1319" i="15"/>
  <c r="D1320" i="15"/>
  <c r="K1320" i="15" s="1"/>
  <c r="D1321" i="15"/>
  <c r="K1321" i="15" s="1"/>
  <c r="D1322" i="15"/>
  <c r="K1322" i="15" s="1"/>
  <c r="D1323" i="15"/>
  <c r="K1323" i="15" s="1"/>
  <c r="D1324" i="15"/>
  <c r="K1324" i="15" s="1"/>
  <c r="D1325" i="15"/>
  <c r="K1325" i="15" s="1"/>
  <c r="D1326" i="15"/>
  <c r="K1326" i="15" s="1"/>
  <c r="D1327" i="15"/>
  <c r="D1328" i="15"/>
  <c r="D1329" i="15"/>
  <c r="K1329" i="15" s="1"/>
  <c r="D1330" i="15"/>
  <c r="K1330" i="15" s="1"/>
  <c r="D1331" i="15"/>
  <c r="K1331" i="15" s="1"/>
  <c r="D1332" i="15"/>
  <c r="K1332" i="15" s="1"/>
  <c r="D1333" i="15"/>
  <c r="K1333" i="15" s="1"/>
  <c r="D1334" i="15"/>
  <c r="K1334" i="15" s="1"/>
  <c r="D1335" i="15"/>
  <c r="D1336" i="15"/>
  <c r="D1337" i="15"/>
  <c r="K1337" i="15" s="1"/>
  <c r="D1338" i="15"/>
  <c r="K1338" i="15" s="1"/>
  <c r="D1339" i="15"/>
  <c r="K1339" i="15" s="1"/>
  <c r="D1340" i="15"/>
  <c r="K1340" i="15" s="1"/>
  <c r="D1341" i="15"/>
  <c r="K1341" i="15" s="1"/>
  <c r="D1342" i="15"/>
  <c r="K1342" i="15" s="1"/>
  <c r="D1343" i="15"/>
  <c r="D1344" i="15"/>
  <c r="D1345" i="15"/>
  <c r="K1345" i="15" s="1"/>
  <c r="D1346" i="15"/>
  <c r="K1346" i="15" s="1"/>
  <c r="D1347" i="15"/>
  <c r="K1347" i="15" s="1"/>
  <c r="D1348" i="15"/>
  <c r="K1348" i="15" s="1"/>
  <c r="D1349" i="15"/>
  <c r="K1349" i="15" s="1"/>
  <c r="D1350" i="15"/>
  <c r="K1350" i="15" s="1"/>
  <c r="D1351" i="15"/>
  <c r="D1352" i="15"/>
  <c r="D1353" i="15"/>
  <c r="K1353" i="15" s="1"/>
  <c r="D1354" i="15"/>
  <c r="K1354" i="15" s="1"/>
  <c r="D1355" i="15"/>
  <c r="K1355" i="15" s="1"/>
  <c r="D1356" i="15"/>
  <c r="K1356" i="15" s="1"/>
  <c r="D1357" i="15"/>
  <c r="K1357" i="15" s="1"/>
  <c r="D1358" i="15"/>
  <c r="K1358" i="15" s="1"/>
  <c r="D1359" i="15"/>
  <c r="D1360" i="15"/>
  <c r="D1361" i="15"/>
  <c r="K1361" i="15" s="1"/>
  <c r="D1362" i="15"/>
  <c r="K1362" i="15" s="1"/>
  <c r="D1363" i="15"/>
  <c r="K1363" i="15" s="1"/>
  <c r="D1364" i="15"/>
  <c r="K1364" i="15" s="1"/>
  <c r="D1365" i="15"/>
  <c r="K1365" i="15" s="1"/>
  <c r="D1366" i="15"/>
  <c r="K1366" i="15" s="1"/>
  <c r="D1367" i="15"/>
  <c r="D1368" i="15"/>
  <c r="K1368" i="15" s="1"/>
  <c r="D1369" i="15"/>
  <c r="K1369" i="15" s="1"/>
  <c r="D1370" i="15"/>
  <c r="K1370" i="15" s="1"/>
  <c r="D1371" i="15"/>
  <c r="K1371" i="15" s="1"/>
  <c r="D1372" i="15"/>
  <c r="K1372" i="15" s="1"/>
  <c r="D1373" i="15"/>
  <c r="K1373" i="15" s="1"/>
  <c r="D1374" i="15"/>
  <c r="K1374" i="15" s="1"/>
  <c r="D1375" i="15"/>
  <c r="D1376" i="15"/>
  <c r="D1377" i="15"/>
  <c r="K1377" i="15" s="1"/>
  <c r="D1378" i="15"/>
  <c r="K1378" i="15" s="1"/>
  <c r="D1379" i="15"/>
  <c r="K1379" i="15" s="1"/>
  <c r="D1380" i="15"/>
  <c r="K1380" i="15" s="1"/>
  <c r="D1381" i="15"/>
  <c r="K1381" i="15" s="1"/>
  <c r="D1382" i="15"/>
  <c r="K1382" i="15" s="1"/>
  <c r="D1383" i="15"/>
  <c r="D1384" i="15"/>
  <c r="K1384" i="15" s="1"/>
  <c r="D1385" i="15"/>
  <c r="K1385" i="15" s="1"/>
  <c r="D1386" i="15"/>
  <c r="K1386" i="15" s="1"/>
  <c r="D1387" i="15"/>
  <c r="K1387" i="15" s="1"/>
  <c r="D1388" i="15"/>
  <c r="K1388" i="15" s="1"/>
  <c r="D1389" i="15"/>
  <c r="K1389" i="15" s="1"/>
  <c r="D1390" i="15"/>
  <c r="K1390" i="15" s="1"/>
  <c r="D1391" i="15"/>
  <c r="D1392" i="15"/>
  <c r="D1393" i="15"/>
  <c r="K1393" i="15" s="1"/>
  <c r="D1394" i="15"/>
  <c r="K1394" i="15" s="1"/>
  <c r="D1395" i="15"/>
  <c r="K1395" i="15" s="1"/>
  <c r="D1396" i="15"/>
  <c r="K1396" i="15" s="1"/>
  <c r="D1397" i="15"/>
  <c r="K1397" i="15" s="1"/>
  <c r="D1398" i="15"/>
  <c r="K1398" i="15" s="1"/>
  <c r="D1399" i="15"/>
  <c r="D1400" i="15"/>
  <c r="D1401" i="15"/>
  <c r="K1401" i="15" s="1"/>
  <c r="D1402" i="15"/>
  <c r="K1402" i="15" s="1"/>
  <c r="D1403" i="15"/>
  <c r="K1403" i="15" s="1"/>
  <c r="D1404" i="15"/>
  <c r="K1404" i="15" s="1"/>
  <c r="D1405" i="15"/>
  <c r="K1405" i="15" s="1"/>
  <c r="D1406" i="15"/>
  <c r="K1406" i="15" s="1"/>
  <c r="D1407" i="15"/>
  <c r="D1408" i="15"/>
  <c r="D1409" i="15"/>
  <c r="K1409" i="15" s="1"/>
  <c r="D1410" i="15"/>
  <c r="K1410" i="15" s="1"/>
  <c r="D1411" i="15"/>
  <c r="K1411" i="15" s="1"/>
  <c r="D1412" i="15"/>
  <c r="K1412" i="15" s="1"/>
  <c r="D1413" i="15"/>
  <c r="K1413" i="15" s="1"/>
  <c r="D1414" i="15"/>
  <c r="K1414" i="15" s="1"/>
  <c r="D1415" i="15"/>
  <c r="D1416" i="15"/>
  <c r="D1417" i="15"/>
  <c r="K1417" i="15" s="1"/>
  <c r="D1418" i="15"/>
  <c r="K1418" i="15" s="1"/>
  <c r="D1419" i="15"/>
  <c r="K1419" i="15" s="1"/>
  <c r="D1420" i="15"/>
  <c r="K1420" i="15" s="1"/>
  <c r="D1421" i="15"/>
  <c r="K1421" i="15" s="1"/>
  <c r="D1422" i="15"/>
  <c r="K1422" i="15" s="1"/>
  <c r="D1423" i="15"/>
  <c r="D1424" i="15"/>
  <c r="D1425" i="15"/>
  <c r="K1425" i="15" s="1"/>
  <c r="D1426" i="15"/>
  <c r="K1426" i="15" s="1"/>
  <c r="D1427" i="15"/>
  <c r="K1427" i="15" s="1"/>
  <c r="D1428" i="15"/>
  <c r="K1428" i="15" s="1"/>
  <c r="D1429" i="15"/>
  <c r="K1429" i="15" s="1"/>
  <c r="D1430" i="15"/>
  <c r="K1430" i="15" s="1"/>
  <c r="D1431" i="15"/>
  <c r="D1432" i="15"/>
  <c r="K1432" i="15" s="1"/>
  <c r="D1433" i="15"/>
  <c r="K1433" i="15" s="1"/>
  <c r="D1434" i="15"/>
  <c r="K1434" i="15" s="1"/>
  <c r="D1435" i="15"/>
  <c r="K1435" i="15" s="1"/>
  <c r="D1436" i="15"/>
  <c r="K1436" i="15" s="1"/>
  <c r="D1437" i="15"/>
  <c r="K1437" i="15" s="1"/>
  <c r="D1438" i="15"/>
  <c r="K1438" i="15" s="1"/>
  <c r="D1439" i="15"/>
  <c r="D1440" i="15"/>
  <c r="D1441" i="15"/>
  <c r="K1441" i="15" s="1"/>
  <c r="D1442" i="15"/>
  <c r="K1442" i="15" s="1"/>
  <c r="D1443" i="15"/>
  <c r="K1443" i="15" s="1"/>
  <c r="D1444" i="15"/>
  <c r="K1444" i="15" s="1"/>
  <c r="D1445" i="15"/>
  <c r="K1445" i="15" s="1"/>
  <c r="D1446" i="15"/>
  <c r="K1446" i="15" s="1"/>
  <c r="D1447" i="15"/>
  <c r="D1448" i="15"/>
  <c r="K1448" i="15" s="1"/>
  <c r="D1449" i="15"/>
  <c r="K1449" i="15" s="1"/>
  <c r="D1450" i="15"/>
  <c r="K1450" i="15" s="1"/>
  <c r="D1451" i="15"/>
  <c r="K1451" i="15" s="1"/>
  <c r="D1452" i="15"/>
  <c r="K1452" i="15" s="1"/>
  <c r="D1453" i="15"/>
  <c r="K1453" i="15" s="1"/>
  <c r="D1454" i="15"/>
  <c r="K1454" i="15" s="1"/>
  <c r="D1455" i="15"/>
  <c r="D1456" i="15"/>
  <c r="D1457" i="15"/>
  <c r="K1457" i="15" s="1"/>
  <c r="D1458" i="15"/>
  <c r="K1458" i="15" s="1"/>
  <c r="D1459" i="15"/>
  <c r="K1459" i="15" s="1"/>
  <c r="D1460" i="15"/>
  <c r="K1460" i="15" s="1"/>
  <c r="D1461" i="15"/>
  <c r="K1461" i="15" s="1"/>
  <c r="D1462" i="15"/>
  <c r="K1462" i="15" s="1"/>
  <c r="D1463" i="15"/>
  <c r="D1464" i="15"/>
  <c r="D1465" i="15"/>
  <c r="K1465" i="15" s="1"/>
  <c r="D1466" i="15"/>
  <c r="K1466" i="15" s="1"/>
  <c r="D1467" i="15"/>
  <c r="K1467" i="15" s="1"/>
  <c r="D1468" i="15"/>
  <c r="K1468" i="15" s="1"/>
  <c r="D1469" i="15"/>
  <c r="K1469" i="15" s="1"/>
  <c r="D1470" i="15"/>
  <c r="K1470" i="15" s="1"/>
  <c r="D1471" i="15"/>
  <c r="D1472" i="15"/>
  <c r="D1473" i="15"/>
  <c r="K1473" i="15" s="1"/>
  <c r="D1474" i="15"/>
  <c r="K1474" i="15" s="1"/>
  <c r="D1475" i="15"/>
  <c r="K1475" i="15" s="1"/>
  <c r="D1476" i="15"/>
  <c r="K1476" i="15" s="1"/>
  <c r="D1477" i="15"/>
  <c r="K1477" i="15" s="1"/>
  <c r="D1478" i="15"/>
  <c r="K1478" i="15" s="1"/>
  <c r="D1479" i="15"/>
  <c r="D1480" i="15"/>
  <c r="D1481" i="15"/>
  <c r="K1481" i="15" s="1"/>
  <c r="D1482" i="15"/>
  <c r="K1482" i="15" s="1"/>
  <c r="D1483" i="15"/>
  <c r="K1483" i="15" s="1"/>
  <c r="D1484" i="15"/>
  <c r="K1484" i="15" s="1"/>
  <c r="D1485" i="15"/>
  <c r="K1485" i="15" s="1"/>
  <c r="D1486" i="15"/>
  <c r="K1486" i="15" s="1"/>
  <c r="D1487" i="15"/>
  <c r="D1488" i="15"/>
  <c r="D1489" i="15"/>
  <c r="K1489" i="15" s="1"/>
  <c r="D1490" i="15"/>
  <c r="K1490" i="15" s="1"/>
  <c r="D1491" i="15"/>
  <c r="K1491" i="15" s="1"/>
  <c r="D1492" i="15"/>
  <c r="K1492" i="15" s="1"/>
  <c r="D1493" i="15"/>
  <c r="K1493" i="15" s="1"/>
  <c r="D1494" i="15"/>
  <c r="K1494" i="15" s="1"/>
  <c r="D1495" i="15"/>
  <c r="D1496" i="15"/>
  <c r="K1496" i="15" s="1"/>
  <c r="D1497" i="15"/>
  <c r="K1497" i="15" s="1"/>
  <c r="D1498" i="15"/>
  <c r="K1498" i="15" s="1"/>
  <c r="D1499" i="15"/>
  <c r="K1499" i="15" s="1"/>
  <c r="D1500" i="15"/>
  <c r="K1500" i="15" s="1"/>
  <c r="D1501" i="15"/>
  <c r="K1501" i="15" s="1"/>
  <c r="D1502" i="15"/>
  <c r="K1502" i="15" s="1"/>
  <c r="D1503" i="15"/>
  <c r="D1504" i="15"/>
  <c r="D1505" i="15"/>
  <c r="K1505" i="15" s="1"/>
  <c r="D1506" i="15"/>
  <c r="K1506" i="15" s="1"/>
  <c r="D1507" i="15"/>
  <c r="K1507" i="15" s="1"/>
  <c r="D1508" i="15"/>
  <c r="K1508" i="15" s="1"/>
  <c r="D1509" i="15"/>
  <c r="K1509" i="15" s="1"/>
  <c r="D1510" i="15"/>
  <c r="K1510" i="15" s="1"/>
  <c r="D1511" i="15"/>
  <c r="D1512" i="15"/>
  <c r="K1512" i="15" s="1"/>
  <c r="D1513" i="15"/>
  <c r="K1513" i="15" s="1"/>
  <c r="D1514" i="15"/>
  <c r="K1514" i="15" s="1"/>
  <c r="D1515" i="15"/>
  <c r="K1515" i="15" s="1"/>
  <c r="D1516" i="15"/>
  <c r="K1516" i="15" s="1"/>
  <c r="D1517" i="15"/>
  <c r="K1517" i="15" s="1"/>
  <c r="D1518" i="15"/>
  <c r="K1518" i="15" s="1"/>
  <c r="D1519" i="15"/>
  <c r="D1520" i="15"/>
  <c r="D1521" i="15"/>
  <c r="K1521" i="15" s="1"/>
  <c r="D1522" i="15"/>
  <c r="K1522" i="15" s="1"/>
  <c r="D1523" i="15"/>
  <c r="K1523" i="15" s="1"/>
  <c r="D1524" i="15"/>
  <c r="K1524" i="15" s="1"/>
  <c r="D1525" i="15"/>
  <c r="K1525" i="15" s="1"/>
  <c r="D1526" i="15"/>
  <c r="K1526" i="15" s="1"/>
  <c r="D1527" i="15"/>
  <c r="D1528" i="15"/>
  <c r="D1529" i="15"/>
  <c r="K1529" i="15" s="1"/>
  <c r="D1530" i="15"/>
  <c r="K1530" i="15" s="1"/>
  <c r="D1531" i="15"/>
  <c r="K1531" i="15" s="1"/>
  <c r="D1532" i="15"/>
  <c r="K1532" i="15" s="1"/>
  <c r="D1533" i="15"/>
  <c r="K1533" i="15" s="1"/>
  <c r="D1534" i="15"/>
  <c r="K1534" i="15" s="1"/>
  <c r="D1535" i="15"/>
  <c r="D1536" i="15"/>
  <c r="D1537" i="15"/>
  <c r="K1537" i="15" s="1"/>
  <c r="D1538" i="15"/>
  <c r="K1538" i="15" s="1"/>
  <c r="D1539" i="15"/>
  <c r="K1539" i="15" s="1"/>
  <c r="D1540" i="15"/>
  <c r="K1540" i="15" s="1"/>
  <c r="D1541" i="15"/>
  <c r="K1541" i="15" s="1"/>
  <c r="D1542" i="15"/>
  <c r="K1542" i="15" s="1"/>
  <c r="D1543" i="15"/>
  <c r="D1544" i="15"/>
  <c r="D1545" i="15"/>
  <c r="K1545" i="15" s="1"/>
  <c r="D1546" i="15"/>
  <c r="K1546" i="15" s="1"/>
  <c r="D1547" i="15"/>
  <c r="K1547" i="15" s="1"/>
  <c r="D1548" i="15"/>
  <c r="K1548" i="15" s="1"/>
  <c r="D1549" i="15"/>
  <c r="K1549" i="15" s="1"/>
  <c r="D1550" i="15"/>
  <c r="K1550" i="15" s="1"/>
  <c r="D1551" i="15"/>
  <c r="D1552" i="15"/>
  <c r="D1553" i="15"/>
  <c r="K1553" i="15" s="1"/>
  <c r="D1554" i="15"/>
  <c r="K1554" i="15" s="1"/>
  <c r="D1555" i="15"/>
  <c r="K1555" i="15" s="1"/>
  <c r="D1556" i="15"/>
  <c r="K1556" i="15" s="1"/>
  <c r="D1557" i="15"/>
  <c r="K1557" i="15" s="1"/>
  <c r="D1558" i="15"/>
  <c r="K1558" i="15" s="1"/>
  <c r="D1559" i="15"/>
  <c r="D1560" i="15"/>
  <c r="K1560" i="15" s="1"/>
  <c r="D1561" i="15"/>
  <c r="K1561" i="15" s="1"/>
  <c r="D1562" i="15"/>
  <c r="K1562" i="15" s="1"/>
  <c r="D1563" i="15"/>
  <c r="K1563" i="15" s="1"/>
  <c r="D1564" i="15"/>
  <c r="K1564" i="15" s="1"/>
  <c r="D1565" i="15"/>
  <c r="K1565" i="15" s="1"/>
  <c r="D1566" i="15"/>
  <c r="K1566" i="15" s="1"/>
  <c r="D1567" i="15"/>
  <c r="D1568" i="15"/>
  <c r="D1569" i="15"/>
  <c r="K1569" i="15" s="1"/>
  <c r="D1570" i="15"/>
  <c r="K1570" i="15" s="1"/>
  <c r="D1571" i="15"/>
  <c r="K1571" i="15" s="1"/>
  <c r="D1572" i="15"/>
  <c r="K1572" i="15" s="1"/>
  <c r="D1573" i="15"/>
  <c r="K1573" i="15" s="1"/>
  <c r="D1574" i="15"/>
  <c r="K1574" i="15" s="1"/>
  <c r="D1575" i="15"/>
  <c r="D1576" i="15"/>
  <c r="K1576" i="15" s="1"/>
  <c r="D1577" i="15"/>
  <c r="K1577" i="15" s="1"/>
  <c r="D1578" i="15"/>
  <c r="K1578" i="15" s="1"/>
  <c r="D1579" i="15"/>
  <c r="K1579" i="15" s="1"/>
  <c r="D1580" i="15"/>
  <c r="K1580" i="15" s="1"/>
  <c r="D1581" i="15"/>
  <c r="K1581" i="15" s="1"/>
  <c r="D1582" i="15"/>
  <c r="K1582" i="15" s="1"/>
  <c r="D1583" i="15"/>
  <c r="D1584" i="15"/>
  <c r="D1585" i="15"/>
  <c r="K1585" i="15" s="1"/>
  <c r="D1586" i="15"/>
  <c r="K1586" i="15" s="1"/>
  <c r="D1587" i="15"/>
  <c r="K1587" i="15" s="1"/>
  <c r="D1588" i="15"/>
  <c r="K1588" i="15" s="1"/>
  <c r="D1589" i="15"/>
  <c r="K1589" i="15" s="1"/>
  <c r="D1590" i="15"/>
  <c r="K1590" i="15" s="1"/>
  <c r="D1591" i="15"/>
  <c r="D1592" i="15"/>
  <c r="D1593" i="15"/>
  <c r="K1593" i="15" s="1"/>
  <c r="D1594" i="15"/>
  <c r="K1594" i="15" s="1"/>
  <c r="D1595" i="15"/>
  <c r="K1595" i="15" s="1"/>
  <c r="D1596" i="15"/>
  <c r="K1596" i="15" s="1"/>
  <c r="D1597" i="15"/>
  <c r="K1597" i="15" s="1"/>
  <c r="D1598" i="15"/>
  <c r="K1598" i="15" s="1"/>
  <c r="D1599" i="15"/>
  <c r="D1600" i="15"/>
  <c r="D1601" i="15"/>
  <c r="K1601" i="15" s="1"/>
  <c r="D1602" i="15"/>
  <c r="K1602" i="15" s="1"/>
  <c r="D1603" i="15"/>
  <c r="K1603" i="15" s="1"/>
  <c r="D1604" i="15"/>
  <c r="K1604" i="15" s="1"/>
  <c r="D1605" i="15"/>
  <c r="K1605" i="15" s="1"/>
  <c r="D1606" i="15"/>
  <c r="K1606" i="15" s="1"/>
  <c r="D1607" i="15"/>
  <c r="D1608" i="15"/>
  <c r="D1609" i="15"/>
  <c r="K1609" i="15" s="1"/>
  <c r="D1610" i="15"/>
  <c r="K1610" i="15" s="1"/>
  <c r="D1611" i="15"/>
  <c r="K1611" i="15" s="1"/>
  <c r="D1612" i="15"/>
  <c r="K1612" i="15" s="1"/>
  <c r="D1613" i="15"/>
  <c r="K1613" i="15" s="1"/>
  <c r="D1614" i="15"/>
  <c r="K1614" i="15" s="1"/>
  <c r="D1615" i="15"/>
  <c r="D1616" i="15"/>
  <c r="D1617" i="15"/>
  <c r="K1617" i="15" s="1"/>
  <c r="D1618" i="15"/>
  <c r="K1618" i="15" s="1"/>
  <c r="D1619" i="15"/>
  <c r="K1619" i="15" s="1"/>
  <c r="D1620" i="15"/>
  <c r="K1620" i="15" s="1"/>
  <c r="D1621" i="15"/>
  <c r="K1621" i="15" s="1"/>
  <c r="D1622" i="15"/>
  <c r="K1622" i="15" s="1"/>
  <c r="D1623" i="15"/>
  <c r="D1624" i="15"/>
  <c r="K1624" i="15" s="1"/>
  <c r="D1625" i="15"/>
  <c r="K1625" i="15" s="1"/>
  <c r="D1626" i="15"/>
  <c r="K1626" i="15" s="1"/>
  <c r="D1627" i="15"/>
  <c r="K1627" i="15" s="1"/>
  <c r="D1628" i="15"/>
  <c r="K1628" i="15" s="1"/>
  <c r="D1629" i="15"/>
  <c r="K1629" i="15" s="1"/>
  <c r="D1630" i="15"/>
  <c r="K1630" i="15" s="1"/>
  <c r="D1631" i="15"/>
  <c r="D1632" i="15"/>
  <c r="D1633" i="15"/>
  <c r="K1633" i="15" s="1"/>
  <c r="D1634" i="15"/>
  <c r="D1635" i="15"/>
  <c r="K1635" i="15" s="1"/>
  <c r="D1636" i="15"/>
  <c r="K1636" i="15" s="1"/>
  <c r="D1637" i="15"/>
  <c r="K1637" i="15" s="1"/>
  <c r="D1638" i="15"/>
  <c r="K1638" i="15" s="1"/>
  <c r="D1639" i="15"/>
  <c r="D1640" i="15"/>
  <c r="K1640" i="15" s="1"/>
  <c r="D1641" i="15"/>
  <c r="K1641" i="15" s="1"/>
  <c r="D1642" i="15"/>
  <c r="K1642" i="15" s="1"/>
  <c r="D1643" i="15"/>
  <c r="K1643" i="15" s="1"/>
  <c r="D1644" i="15"/>
  <c r="K1644" i="15" s="1"/>
  <c r="D1645" i="15"/>
  <c r="K1645" i="15" s="1"/>
  <c r="D1646" i="15"/>
  <c r="K1646" i="15" s="1"/>
  <c r="D1647" i="15"/>
  <c r="D1648" i="15"/>
  <c r="D1649" i="15"/>
  <c r="K1649" i="15" s="1"/>
  <c r="D1650" i="15"/>
  <c r="D1651" i="15"/>
  <c r="K1651" i="15" s="1"/>
  <c r="D1652" i="15"/>
  <c r="K1652" i="15" s="1"/>
  <c r="D1653" i="15"/>
  <c r="K1653" i="15" s="1"/>
  <c r="D1654" i="15"/>
  <c r="K1654" i="15" s="1"/>
  <c r="D1655" i="15"/>
  <c r="D1656" i="15"/>
  <c r="D1657" i="15"/>
  <c r="K1657" i="15" s="1"/>
  <c r="D1658" i="15"/>
  <c r="D1659" i="15"/>
  <c r="K1659" i="15" s="1"/>
  <c r="D1660" i="15"/>
  <c r="K1660" i="15" s="1"/>
  <c r="D1661" i="15"/>
  <c r="K1661" i="15" s="1"/>
  <c r="D1662" i="15"/>
  <c r="K1662" i="15" s="1"/>
  <c r="D1663" i="15"/>
  <c r="D1664" i="15"/>
  <c r="D1665" i="15"/>
  <c r="K1665" i="15" s="1"/>
  <c r="D1666" i="15"/>
  <c r="D1667" i="15"/>
  <c r="K1667" i="15" s="1"/>
  <c r="D1668" i="15"/>
  <c r="K1668" i="15" s="1"/>
  <c r="D1669" i="15"/>
  <c r="K1669" i="15" s="1"/>
  <c r="D1670" i="15"/>
  <c r="K1670" i="15" s="1"/>
  <c r="D1671" i="15"/>
  <c r="D1672" i="15"/>
  <c r="D1673" i="15"/>
  <c r="K1673" i="15" s="1"/>
  <c r="D1674" i="15"/>
  <c r="K1674" i="15" s="1"/>
  <c r="D1675" i="15"/>
  <c r="K1675" i="15" s="1"/>
  <c r="D1676" i="15"/>
  <c r="K1676" i="15" s="1"/>
  <c r="D1677" i="15"/>
  <c r="K1677" i="15" s="1"/>
  <c r="D1678" i="15"/>
  <c r="K1678" i="15" s="1"/>
  <c r="D1679" i="15"/>
  <c r="D1680" i="15"/>
  <c r="D1681" i="15"/>
  <c r="K1681" i="15" s="1"/>
  <c r="D1682" i="15"/>
  <c r="D1683" i="15"/>
  <c r="K1683" i="15" s="1"/>
  <c r="D1684" i="15"/>
  <c r="K1684" i="15" s="1"/>
  <c r="D1685" i="15"/>
  <c r="K1685" i="15" s="1"/>
  <c r="D1686" i="15"/>
  <c r="K1686" i="15" s="1"/>
  <c r="D1687" i="15"/>
  <c r="D1688" i="15"/>
  <c r="K1688" i="15" s="1"/>
  <c r="D1689" i="15"/>
  <c r="K1689" i="15" s="1"/>
  <c r="D1690" i="15"/>
  <c r="K1690" i="15" s="1"/>
  <c r="D1691" i="15"/>
  <c r="K1691" i="15" s="1"/>
  <c r="D1692" i="15"/>
  <c r="K1692" i="15" s="1"/>
  <c r="D1693" i="15"/>
  <c r="K1693" i="15" s="1"/>
  <c r="D1694" i="15"/>
  <c r="K1694" i="15" s="1"/>
  <c r="D1695" i="15"/>
  <c r="D1696" i="15"/>
  <c r="D1697" i="15"/>
  <c r="K1697" i="15" s="1"/>
  <c r="D1698" i="15"/>
  <c r="D1699" i="15"/>
  <c r="K1699" i="15" s="1"/>
  <c r="D1700" i="15"/>
  <c r="K1700" i="15" s="1"/>
  <c r="D1701" i="15"/>
  <c r="K1701" i="15" s="1"/>
  <c r="D1702" i="15"/>
  <c r="K1702" i="15" s="1"/>
  <c r="D1703" i="15"/>
  <c r="D1704" i="15"/>
  <c r="K1704" i="15" s="1"/>
  <c r="D1705" i="15"/>
  <c r="K1705" i="15" s="1"/>
  <c r="D1706" i="15"/>
  <c r="K1706" i="15" s="1"/>
  <c r="D1707" i="15"/>
  <c r="K1707" i="15" s="1"/>
  <c r="D1708" i="15"/>
  <c r="K1708" i="15" s="1"/>
  <c r="D1709" i="15"/>
  <c r="K1709" i="15" s="1"/>
  <c r="D1710" i="15"/>
  <c r="K1710" i="15" s="1"/>
  <c r="D1711" i="15"/>
  <c r="D1712" i="15"/>
  <c r="D1713" i="15"/>
  <c r="K1713" i="15" s="1"/>
  <c r="D1714" i="15"/>
  <c r="D1715" i="15"/>
  <c r="K1715" i="15" s="1"/>
  <c r="D1716" i="15"/>
  <c r="K1716" i="15" s="1"/>
  <c r="D1717" i="15"/>
  <c r="K1717" i="15" s="1"/>
  <c r="D1718" i="15"/>
  <c r="K1718" i="15" s="1"/>
  <c r="D1719" i="15"/>
  <c r="D1720" i="15"/>
  <c r="D1721" i="15"/>
  <c r="K1721" i="15" s="1"/>
  <c r="D1722" i="15"/>
  <c r="D1723" i="15"/>
  <c r="K1723" i="15" s="1"/>
  <c r="D1724" i="15"/>
  <c r="K1724" i="15" s="1"/>
  <c r="D1725" i="15"/>
  <c r="K1725" i="15" s="1"/>
  <c r="D1726" i="15"/>
  <c r="K1726" i="15" s="1"/>
  <c r="D1727" i="15"/>
  <c r="D1728" i="15"/>
  <c r="D1729" i="15"/>
  <c r="K1729" i="15" s="1"/>
  <c r="D1730" i="15"/>
  <c r="D1731" i="15"/>
  <c r="K1731" i="15" s="1"/>
  <c r="D1732" i="15"/>
  <c r="K1732" i="15" s="1"/>
  <c r="D1733" i="15"/>
  <c r="K1733" i="15" s="1"/>
  <c r="D1734" i="15"/>
  <c r="K1734" i="15" s="1"/>
  <c r="D1735" i="15"/>
  <c r="D1736" i="15"/>
  <c r="D1737" i="15"/>
  <c r="K1737" i="15" s="1"/>
  <c r="D1738" i="15"/>
  <c r="K1738" i="15" s="1"/>
  <c r="D1739" i="15"/>
  <c r="K1739" i="15" s="1"/>
  <c r="D1740" i="15"/>
  <c r="K1740" i="15" s="1"/>
  <c r="D1741" i="15"/>
  <c r="K1741" i="15" s="1"/>
  <c r="D1742" i="15"/>
  <c r="K1742" i="15" s="1"/>
  <c r="D1743" i="15"/>
  <c r="D1744" i="15"/>
  <c r="D1745" i="15"/>
  <c r="K1745" i="15" s="1"/>
  <c r="D1746" i="15"/>
  <c r="D1747" i="15"/>
  <c r="K1747" i="15" s="1"/>
  <c r="D1748" i="15"/>
  <c r="K1748" i="15" s="1"/>
  <c r="D1749" i="15"/>
  <c r="K1749" i="15" s="1"/>
  <c r="D1750" i="15"/>
  <c r="K1750" i="15" s="1"/>
  <c r="D1751" i="15"/>
  <c r="D1752" i="15"/>
  <c r="K1752" i="15" s="1"/>
  <c r="D1753" i="15"/>
  <c r="K1753" i="15" s="1"/>
  <c r="D1754" i="15"/>
  <c r="K1754" i="15" s="1"/>
  <c r="D1755" i="15"/>
  <c r="K1755" i="15" s="1"/>
  <c r="D1756" i="15"/>
  <c r="K1756" i="15" s="1"/>
  <c r="D1757" i="15"/>
  <c r="K1757" i="15" s="1"/>
  <c r="D1758" i="15"/>
  <c r="K1758" i="15" s="1"/>
  <c r="D1759" i="15"/>
  <c r="D1760" i="15"/>
  <c r="D1761" i="15"/>
  <c r="K1761" i="15" s="1"/>
  <c r="D1762" i="15"/>
  <c r="D1763" i="15"/>
  <c r="K1763" i="15" s="1"/>
  <c r="D1764" i="15"/>
  <c r="K1764" i="15" s="1"/>
  <c r="D1765" i="15"/>
  <c r="K1765" i="15" s="1"/>
  <c r="D1766" i="15"/>
  <c r="K1766" i="15" s="1"/>
  <c r="D1767" i="15"/>
  <c r="D1768" i="15"/>
  <c r="K1768" i="15" s="1"/>
  <c r="D1769" i="15"/>
  <c r="K1769" i="15" s="1"/>
  <c r="D1770" i="15"/>
  <c r="K1770" i="15" s="1"/>
  <c r="D1771" i="15"/>
  <c r="K1771" i="15" s="1"/>
  <c r="D1772" i="15"/>
  <c r="K1772" i="15" s="1"/>
  <c r="D1773" i="15"/>
  <c r="K1773" i="15" s="1"/>
  <c r="D1774" i="15"/>
  <c r="K1774" i="15" s="1"/>
  <c r="D1775" i="15"/>
  <c r="D1776" i="15"/>
  <c r="D1777" i="15"/>
  <c r="K1777" i="15" s="1"/>
  <c r="D1778" i="15"/>
  <c r="D1779" i="15"/>
  <c r="K1779" i="15" s="1"/>
  <c r="D1780" i="15"/>
  <c r="K1780" i="15" s="1"/>
  <c r="D1781" i="15"/>
  <c r="K1781" i="15" s="1"/>
  <c r="D1782" i="15"/>
  <c r="K1782" i="15" s="1"/>
  <c r="D1783" i="15"/>
  <c r="D1784" i="15"/>
  <c r="D1785" i="15"/>
  <c r="K1785" i="15" s="1"/>
  <c r="D1786" i="15"/>
  <c r="D1787" i="15"/>
  <c r="K1787" i="15" s="1"/>
  <c r="D1788" i="15"/>
  <c r="K1788" i="15" s="1"/>
  <c r="D1789" i="15"/>
  <c r="K1789" i="15" s="1"/>
  <c r="D1790" i="15"/>
  <c r="K1790" i="15" s="1"/>
  <c r="D1791" i="15"/>
  <c r="D1792" i="15"/>
  <c r="D1793" i="15"/>
  <c r="K1793" i="15" s="1"/>
  <c r="D1794" i="15"/>
  <c r="D1795" i="15"/>
  <c r="K1795" i="15" s="1"/>
  <c r="D1796" i="15"/>
  <c r="K1796" i="15" s="1"/>
  <c r="D1797" i="15"/>
  <c r="K1797" i="15" s="1"/>
  <c r="D1798" i="15"/>
  <c r="K1798" i="15" s="1"/>
  <c r="D1799" i="15"/>
  <c r="D1800" i="15"/>
  <c r="D1801" i="15"/>
  <c r="K1801" i="15" s="1"/>
  <c r="D1802" i="15"/>
  <c r="K1802" i="15" s="1"/>
  <c r="D1803" i="15"/>
  <c r="K1803" i="15" s="1"/>
  <c r="D1804" i="15"/>
  <c r="K1804" i="15" s="1"/>
  <c r="D1805" i="15"/>
  <c r="K1805" i="15" s="1"/>
  <c r="D1806" i="15"/>
  <c r="K1806" i="15" s="1"/>
  <c r="D1807" i="15"/>
  <c r="D1808" i="15"/>
  <c r="D1809" i="15"/>
  <c r="K1809" i="15" s="1"/>
  <c r="D1810" i="15"/>
  <c r="D1811" i="15"/>
  <c r="K1811" i="15" s="1"/>
  <c r="D1812" i="15"/>
  <c r="K1812" i="15" s="1"/>
  <c r="D1813" i="15"/>
  <c r="K1813" i="15" s="1"/>
  <c r="D1814" i="15"/>
  <c r="K1814" i="15" s="1"/>
  <c r="D1815" i="15"/>
  <c r="D1816" i="15"/>
  <c r="K1816" i="15" s="1"/>
  <c r="D1817" i="15"/>
  <c r="K1817" i="15" s="1"/>
  <c r="D1818" i="15"/>
  <c r="K1818" i="15" s="1"/>
  <c r="D1819" i="15"/>
  <c r="K1819" i="15" s="1"/>
  <c r="D1820" i="15"/>
  <c r="K1820" i="15" s="1"/>
  <c r="D1821" i="15"/>
  <c r="K1821" i="15" s="1"/>
  <c r="D1822" i="15"/>
  <c r="K1822" i="15" s="1"/>
  <c r="D1823" i="15"/>
  <c r="D1824" i="15"/>
  <c r="D1825" i="15"/>
  <c r="K1825" i="15" s="1"/>
  <c r="D1826" i="15"/>
  <c r="D1827" i="15"/>
  <c r="K1827" i="15" s="1"/>
  <c r="D1828" i="15"/>
  <c r="K1828" i="15" s="1"/>
  <c r="D1829" i="15"/>
  <c r="K1829" i="15" s="1"/>
  <c r="D1830" i="15"/>
  <c r="K1830" i="15" s="1"/>
  <c r="D1831" i="15"/>
  <c r="D1832" i="15"/>
  <c r="K1832" i="15" s="1"/>
  <c r="D1833" i="15"/>
  <c r="K1833" i="15" s="1"/>
  <c r="D1834" i="15"/>
  <c r="K1834" i="15" s="1"/>
  <c r="D1835" i="15"/>
  <c r="K1835" i="15" s="1"/>
  <c r="D1836" i="15"/>
  <c r="K1836" i="15" s="1"/>
  <c r="D1837" i="15"/>
  <c r="K1837" i="15" s="1"/>
  <c r="D1838" i="15"/>
  <c r="K1838" i="15" s="1"/>
  <c r="D1839" i="15"/>
  <c r="D1840" i="15"/>
  <c r="D1841" i="15"/>
  <c r="K1841" i="15" s="1"/>
  <c r="D1842" i="15"/>
  <c r="D1843" i="15"/>
  <c r="K1843" i="15" s="1"/>
  <c r="D1844" i="15"/>
  <c r="K1844" i="15" s="1"/>
  <c r="D1845" i="15"/>
  <c r="K1845" i="15" s="1"/>
  <c r="D1846" i="15"/>
  <c r="K1846" i="15" s="1"/>
  <c r="D1847" i="15"/>
  <c r="D1848" i="15"/>
  <c r="D1849" i="15"/>
  <c r="K1849" i="15" s="1"/>
  <c r="D1850" i="15"/>
  <c r="D1851" i="15"/>
  <c r="K1851" i="15" s="1"/>
  <c r="D1852" i="15"/>
  <c r="K1852" i="15" s="1"/>
  <c r="D1853" i="15"/>
  <c r="K1853" i="15" s="1"/>
  <c r="D1854" i="15"/>
  <c r="K1854" i="15" s="1"/>
  <c r="D1855" i="15"/>
  <c r="D1856" i="15"/>
  <c r="D1857" i="15"/>
  <c r="K1857" i="15" s="1"/>
  <c r="D1858" i="15"/>
  <c r="D1859" i="15"/>
  <c r="K1859" i="15" s="1"/>
  <c r="D1860" i="15"/>
  <c r="K1860" i="15" s="1"/>
  <c r="D1861" i="15"/>
  <c r="K1861" i="15" s="1"/>
  <c r="D1862" i="15"/>
  <c r="K1862" i="15" s="1"/>
  <c r="D1863" i="15"/>
  <c r="D1864" i="15"/>
  <c r="D1865" i="15"/>
  <c r="K1865" i="15" s="1"/>
  <c r="D1866" i="15"/>
  <c r="K1866" i="15" s="1"/>
  <c r="D1867" i="15"/>
  <c r="K1867" i="15" s="1"/>
  <c r="D1868" i="15"/>
  <c r="K1868" i="15" s="1"/>
  <c r="D1869" i="15"/>
  <c r="K1869" i="15" s="1"/>
  <c r="D1870" i="15"/>
  <c r="K1870" i="15" s="1"/>
  <c r="D1871" i="15"/>
  <c r="D1872" i="15"/>
  <c r="D1873" i="15"/>
  <c r="K1873" i="15" s="1"/>
  <c r="D1874" i="15"/>
  <c r="D1875" i="15"/>
  <c r="K1875" i="15" s="1"/>
  <c r="D1876" i="15"/>
  <c r="K1876" i="15" s="1"/>
  <c r="D1877" i="15"/>
  <c r="K1877" i="15" s="1"/>
  <c r="D1878" i="15"/>
  <c r="K1878" i="15" s="1"/>
  <c r="D1879" i="15"/>
  <c r="D1880" i="15"/>
  <c r="K1880" i="15" s="1"/>
  <c r="D1881" i="15"/>
  <c r="K1881" i="15" s="1"/>
  <c r="D1882" i="15"/>
  <c r="K1882" i="15" s="1"/>
  <c r="D1883" i="15"/>
  <c r="K1883" i="15" s="1"/>
  <c r="D1884" i="15"/>
  <c r="K1884" i="15" s="1"/>
  <c r="D1885" i="15"/>
  <c r="K1885" i="15" s="1"/>
  <c r="D1886" i="15"/>
  <c r="K1886" i="15" s="1"/>
  <c r="D1887" i="15"/>
  <c r="D1888" i="15"/>
  <c r="D1889" i="15"/>
  <c r="K1889" i="15" s="1"/>
  <c r="D1890" i="15"/>
  <c r="D1891" i="15"/>
  <c r="K1891" i="15" s="1"/>
  <c r="D1892" i="15"/>
  <c r="K1892" i="15" s="1"/>
  <c r="D1893" i="15"/>
  <c r="K1893" i="15" s="1"/>
  <c r="D1894" i="15"/>
  <c r="K1894" i="15" s="1"/>
  <c r="D1895" i="15"/>
  <c r="D1896" i="15"/>
  <c r="K1896" i="15" s="1"/>
  <c r="D1897" i="15"/>
  <c r="K1897" i="15" s="1"/>
  <c r="D1898" i="15"/>
  <c r="K1898" i="15" s="1"/>
  <c r="D1899" i="15"/>
  <c r="K1899" i="15" s="1"/>
  <c r="D1900" i="15"/>
  <c r="K1900" i="15" s="1"/>
  <c r="D1901" i="15"/>
  <c r="K1901" i="15" s="1"/>
  <c r="D1902" i="15"/>
  <c r="K1902" i="15" s="1"/>
  <c r="D1903" i="15"/>
  <c r="D1904" i="15"/>
  <c r="D1905" i="15"/>
  <c r="K1905" i="15" s="1"/>
  <c r="D1906" i="15"/>
  <c r="D1907" i="15"/>
  <c r="K1907" i="15" s="1"/>
  <c r="D1908" i="15"/>
  <c r="K1908" i="15" s="1"/>
  <c r="D1909" i="15"/>
  <c r="K1909" i="15" s="1"/>
  <c r="D1910" i="15"/>
  <c r="K1910" i="15" s="1"/>
  <c r="D1911" i="15"/>
  <c r="D1912" i="15"/>
  <c r="D1913" i="15"/>
  <c r="K1913" i="15" s="1"/>
  <c r="D1914" i="15"/>
  <c r="D1915" i="15"/>
  <c r="K1915" i="15" s="1"/>
  <c r="D1916" i="15"/>
  <c r="K1916" i="15" s="1"/>
  <c r="D1917" i="15"/>
  <c r="K1917" i="15" s="1"/>
  <c r="D1918" i="15"/>
  <c r="K1918" i="15" s="1"/>
  <c r="D1919" i="15"/>
  <c r="D1920" i="15"/>
  <c r="D1921" i="15"/>
  <c r="K1921" i="15" s="1"/>
  <c r="D1922" i="15"/>
  <c r="D1923" i="15"/>
  <c r="K1923" i="15" s="1"/>
  <c r="D1924" i="15"/>
  <c r="K1924" i="15" s="1"/>
  <c r="D1925" i="15"/>
  <c r="K1925" i="15" s="1"/>
  <c r="D1926" i="15"/>
  <c r="K1926" i="15" s="1"/>
  <c r="D1927" i="15"/>
  <c r="D1928" i="15"/>
  <c r="D1929" i="15"/>
  <c r="K1929" i="15" s="1"/>
  <c r="D1930" i="15"/>
  <c r="K1930" i="15" s="1"/>
  <c r="D1931" i="15"/>
  <c r="K1931" i="15" s="1"/>
  <c r="D1932" i="15"/>
  <c r="K1932" i="15" s="1"/>
  <c r="D1933" i="15"/>
  <c r="K1933" i="15" s="1"/>
  <c r="D1934" i="15"/>
  <c r="K1934" i="15" s="1"/>
  <c r="D1935" i="15"/>
  <c r="D1936" i="15"/>
  <c r="D1937" i="15"/>
  <c r="K1937" i="15" s="1"/>
  <c r="D1938" i="15"/>
  <c r="D1939" i="15"/>
  <c r="K1939" i="15" s="1"/>
  <c r="D1940" i="15"/>
  <c r="K1940" i="15" s="1"/>
  <c r="D1941" i="15"/>
  <c r="K1941" i="15" s="1"/>
  <c r="D1942" i="15"/>
  <c r="K1942" i="15" s="1"/>
  <c r="D1943" i="15"/>
  <c r="D1944" i="15"/>
  <c r="K1944" i="15" s="1"/>
  <c r="D1945" i="15"/>
  <c r="K1945" i="15" s="1"/>
  <c r="D1946" i="15"/>
  <c r="K1946" i="15" s="1"/>
  <c r="D1947" i="15"/>
  <c r="K1947" i="15" s="1"/>
  <c r="D1948" i="15"/>
  <c r="K1948" i="15" s="1"/>
  <c r="D1949" i="15"/>
  <c r="K1949" i="15" s="1"/>
  <c r="D1950" i="15"/>
  <c r="K1950" i="15" s="1"/>
  <c r="D1951" i="15"/>
  <c r="D1952" i="15"/>
  <c r="D1953" i="15"/>
  <c r="K1953" i="15" s="1"/>
  <c r="D1954" i="15"/>
  <c r="D1955" i="15"/>
  <c r="K1955" i="15" s="1"/>
  <c r="D1956" i="15"/>
  <c r="K1956" i="15" s="1"/>
  <c r="D1957" i="15"/>
  <c r="K1957" i="15" s="1"/>
  <c r="D1958" i="15"/>
  <c r="K1958" i="15" s="1"/>
  <c r="D1959" i="15"/>
  <c r="D1960" i="15"/>
  <c r="K1960" i="15" s="1"/>
  <c r="D1961" i="15"/>
  <c r="K1961" i="15" s="1"/>
  <c r="D1962" i="15"/>
  <c r="K1962" i="15" s="1"/>
  <c r="D1963" i="15"/>
  <c r="K1963" i="15" s="1"/>
  <c r="D1964" i="15"/>
  <c r="K1964" i="15" s="1"/>
  <c r="D1965" i="15"/>
  <c r="K1965" i="15" s="1"/>
  <c r="D1966" i="15"/>
  <c r="K1966" i="15" s="1"/>
  <c r="D1967" i="15"/>
  <c r="D1968" i="15"/>
  <c r="D1969" i="15"/>
  <c r="K1969" i="15" s="1"/>
  <c r="D1970" i="15"/>
  <c r="D1971" i="15"/>
  <c r="K1971" i="15" s="1"/>
  <c r="D1972" i="15"/>
  <c r="K1972" i="15" s="1"/>
  <c r="D1973" i="15"/>
  <c r="K1973" i="15" s="1"/>
  <c r="D1974" i="15"/>
  <c r="K1974" i="15" s="1"/>
  <c r="D1975" i="15"/>
  <c r="D1976" i="15"/>
  <c r="D1977" i="15"/>
  <c r="K1977" i="15" s="1"/>
  <c r="D1978" i="15"/>
  <c r="D1979" i="15"/>
  <c r="K1979" i="15" s="1"/>
  <c r="D1980" i="15"/>
  <c r="K1980" i="15" s="1"/>
  <c r="D1981" i="15"/>
  <c r="K1981" i="15" s="1"/>
  <c r="D1982" i="15"/>
  <c r="K1982" i="15" s="1"/>
  <c r="D1983" i="15"/>
  <c r="D1984" i="15"/>
  <c r="D1985" i="15"/>
  <c r="K1985" i="15" s="1"/>
  <c r="D1986" i="15"/>
  <c r="D1987" i="15"/>
  <c r="K1987" i="15" s="1"/>
  <c r="D1988" i="15"/>
  <c r="K1988" i="15" s="1"/>
  <c r="D1989" i="15"/>
  <c r="K1989" i="15" s="1"/>
  <c r="D1990" i="15"/>
  <c r="K1990" i="15" s="1"/>
  <c r="D1991" i="15"/>
  <c r="D1992" i="15"/>
  <c r="D1993" i="15"/>
  <c r="K1993" i="15" s="1"/>
  <c r="D1994" i="15"/>
  <c r="K1994" i="15" s="1"/>
  <c r="D1995" i="15"/>
  <c r="K1995" i="15" s="1"/>
  <c r="D1996" i="15"/>
  <c r="K1996" i="15" s="1"/>
  <c r="D1997" i="15"/>
  <c r="K1997" i="15" s="1"/>
  <c r="D1998" i="15"/>
  <c r="K1998" i="15" s="1"/>
  <c r="D1999" i="15"/>
  <c r="D2000" i="15"/>
  <c r="D2001" i="15"/>
  <c r="K2001" i="15" s="1"/>
  <c r="D2002" i="15"/>
  <c r="D2003" i="15"/>
  <c r="K2003" i="15" s="1"/>
  <c r="D2004" i="15"/>
  <c r="K2004" i="15" s="1"/>
  <c r="D2005" i="15"/>
  <c r="K2005" i="15" s="1"/>
  <c r="D2006" i="15"/>
  <c r="K2006" i="15" s="1"/>
  <c r="D2007" i="15"/>
  <c r="D2008" i="15"/>
  <c r="K2008" i="15" s="1"/>
  <c r="D2009" i="15"/>
  <c r="K2009" i="15" s="1"/>
  <c r="D2010" i="15"/>
  <c r="K2010" i="15" s="1"/>
  <c r="D2011" i="15"/>
  <c r="K2011" i="15" s="1"/>
  <c r="D2012" i="15"/>
  <c r="K2012" i="15" s="1"/>
  <c r="D2013" i="15"/>
  <c r="K2013" i="15" s="1"/>
  <c r="D2014" i="15"/>
  <c r="K2014" i="15" s="1"/>
  <c r="D2015" i="15"/>
  <c r="K2015" i="15" s="1"/>
  <c r="D2016" i="15"/>
  <c r="D2017" i="15"/>
  <c r="K2017" i="15" s="1"/>
  <c r="D2018" i="15"/>
  <c r="D2019" i="15"/>
  <c r="K2019" i="15" s="1"/>
  <c r="D2020" i="15"/>
  <c r="K2020" i="15" s="1"/>
  <c r="D2021" i="15"/>
  <c r="K2021" i="15" s="1"/>
  <c r="D2022" i="15"/>
  <c r="K2022" i="15" s="1"/>
  <c r="D2023" i="15"/>
  <c r="K2023" i="15" s="1"/>
  <c r="D2024" i="15"/>
  <c r="K2024" i="15" s="1"/>
  <c r="D2025" i="15"/>
  <c r="K2025" i="15" s="1"/>
  <c r="D2026" i="15"/>
  <c r="K2026" i="15" s="1"/>
  <c r="D2027" i="15"/>
  <c r="K2027" i="15" s="1"/>
  <c r="D2028" i="15"/>
  <c r="K2028" i="15" s="1"/>
  <c r="D2029" i="15"/>
  <c r="K2029" i="15" s="1"/>
  <c r="D2030" i="15"/>
  <c r="K2030" i="15" s="1"/>
  <c r="D2031" i="15"/>
  <c r="K2031" i="15" s="1"/>
  <c r="D2032" i="15"/>
  <c r="D2033" i="15"/>
  <c r="K2033" i="15" s="1"/>
  <c r="D2034" i="15"/>
  <c r="D2035" i="15"/>
  <c r="K2035" i="15" s="1"/>
  <c r="D2036" i="15"/>
  <c r="K2036" i="15" s="1"/>
  <c r="D2037" i="15"/>
  <c r="K2037" i="15" s="1"/>
  <c r="D2038" i="15"/>
  <c r="K2038" i="15" s="1"/>
  <c r="D2039" i="15"/>
  <c r="K2039" i="15" s="1"/>
  <c r="D2040" i="15"/>
  <c r="D2041" i="15"/>
  <c r="K2041" i="15" s="1"/>
  <c r="D2042" i="15"/>
  <c r="D2043" i="15"/>
  <c r="K2043" i="15" s="1"/>
  <c r="D2044" i="15"/>
  <c r="K2044" i="15" s="1"/>
  <c r="D2045" i="15"/>
  <c r="K2045" i="15" s="1"/>
  <c r="D2046" i="15"/>
  <c r="K2046" i="15" s="1"/>
  <c r="D2047" i="15"/>
  <c r="K2047" i="15" s="1"/>
  <c r="D2048" i="15"/>
  <c r="D2049" i="15"/>
  <c r="K2049" i="15" s="1"/>
  <c r="D2050" i="15"/>
  <c r="D2051" i="15"/>
  <c r="K2051" i="15" s="1"/>
  <c r="D2052" i="15"/>
  <c r="K2052" i="15" s="1"/>
  <c r="D2053" i="15"/>
  <c r="K2053" i="15" s="1"/>
  <c r="D2054" i="15"/>
  <c r="K2054" i="15" s="1"/>
  <c r="D2055" i="15"/>
  <c r="K2055" i="15" s="1"/>
  <c r="D2056" i="15"/>
  <c r="D2057" i="15"/>
  <c r="K2057" i="15" s="1"/>
  <c r="D2058" i="15"/>
  <c r="K2058" i="15" s="1"/>
  <c r="D2059" i="15"/>
  <c r="K2059" i="15" s="1"/>
  <c r="D2060" i="15"/>
  <c r="K2060" i="15" s="1"/>
  <c r="D2061" i="15"/>
  <c r="K2061" i="15" s="1"/>
  <c r="D2062" i="15"/>
  <c r="K2062" i="15" s="1"/>
  <c r="D2063" i="15"/>
  <c r="K2063" i="15" s="1"/>
  <c r="D2064" i="15"/>
  <c r="D2065" i="15"/>
  <c r="K2065" i="15" s="1"/>
  <c r="D2066" i="15"/>
  <c r="D2067" i="15"/>
  <c r="K2067" i="15" s="1"/>
  <c r="D2068" i="15"/>
  <c r="K2068" i="15" s="1"/>
  <c r="D2069" i="15"/>
  <c r="K2069" i="15" s="1"/>
  <c r="D2070" i="15"/>
  <c r="K2070" i="15" s="1"/>
  <c r="D2071" i="15"/>
  <c r="K2071" i="15" s="1"/>
  <c r="D2072" i="15"/>
  <c r="K2072" i="15" s="1"/>
  <c r="D2073" i="15"/>
  <c r="K2073" i="15" s="1"/>
  <c r="D2074" i="15"/>
  <c r="K2074" i="15" s="1"/>
  <c r="D2075" i="15"/>
  <c r="K2075" i="15" s="1"/>
  <c r="D2076" i="15"/>
  <c r="K2076" i="15" s="1"/>
  <c r="D2077" i="15"/>
  <c r="K2077" i="15" s="1"/>
  <c r="D2078" i="15"/>
  <c r="K2078" i="15" s="1"/>
  <c r="D2079" i="15"/>
  <c r="K2079" i="15" s="1"/>
  <c r="D2080" i="15"/>
  <c r="D2081" i="15"/>
  <c r="K2081" i="15" s="1"/>
  <c r="D2082" i="15"/>
  <c r="D2083" i="15"/>
  <c r="K2083" i="15" s="1"/>
  <c r="D2084" i="15"/>
  <c r="K2084" i="15" s="1"/>
  <c r="D2085" i="15"/>
  <c r="K2085" i="15" s="1"/>
  <c r="D2086" i="15"/>
  <c r="K2086" i="15" s="1"/>
  <c r="D2087" i="15"/>
  <c r="K2087" i="15" s="1"/>
  <c r="D2088" i="15"/>
  <c r="K2088" i="15" s="1"/>
  <c r="D2089" i="15"/>
  <c r="K2089" i="15" s="1"/>
  <c r="D2090" i="15"/>
  <c r="K2090" i="15" s="1"/>
  <c r="D2091" i="15"/>
  <c r="K2091" i="15" s="1"/>
  <c r="D2092" i="15"/>
  <c r="K2092" i="15" s="1"/>
  <c r="D2093" i="15"/>
  <c r="K2093" i="15" s="1"/>
  <c r="D2094" i="15"/>
  <c r="K2094" i="15" s="1"/>
  <c r="D2095" i="15"/>
  <c r="K2095" i="15" s="1"/>
  <c r="D2096" i="15"/>
  <c r="D2097" i="15"/>
  <c r="K2097" i="15" s="1"/>
  <c r="D2098" i="15"/>
  <c r="D2099" i="15"/>
  <c r="K2099" i="15" s="1"/>
  <c r="D2100" i="15"/>
  <c r="K2100" i="15" s="1"/>
  <c r="D2101" i="15"/>
  <c r="K2101" i="15" s="1"/>
  <c r="D2102" i="15"/>
  <c r="K2102" i="15" s="1"/>
  <c r="D2103" i="15"/>
  <c r="K2103" i="15" s="1"/>
  <c r="D2104" i="15"/>
  <c r="D2105" i="15"/>
  <c r="K2105" i="15" s="1"/>
  <c r="D2106" i="15"/>
  <c r="D2107" i="15"/>
  <c r="K2107" i="15" s="1"/>
  <c r="D2108" i="15"/>
  <c r="K2108" i="15" s="1"/>
  <c r="D2109" i="15"/>
  <c r="K2109" i="15" s="1"/>
  <c r="D2110" i="15"/>
  <c r="K2110" i="15" s="1"/>
  <c r="D2111" i="15"/>
  <c r="K2111" i="15" s="1"/>
  <c r="D2112" i="15"/>
  <c r="D2113" i="15"/>
  <c r="K2113" i="15" s="1"/>
  <c r="D2114" i="15"/>
  <c r="D2115" i="15"/>
  <c r="K2115" i="15" s="1"/>
  <c r="D2116" i="15"/>
  <c r="K2116" i="15" s="1"/>
  <c r="D2117" i="15"/>
  <c r="K2117" i="15" s="1"/>
  <c r="D2118" i="15"/>
  <c r="K2118" i="15" s="1"/>
  <c r="D2119" i="15"/>
  <c r="K2119" i="15" s="1"/>
  <c r="D2120" i="15"/>
  <c r="D2121" i="15"/>
  <c r="K2121" i="15" s="1"/>
  <c r="D2122" i="15"/>
  <c r="K2122" i="15" s="1"/>
  <c r="D2123" i="15"/>
  <c r="K2123" i="15" s="1"/>
  <c r="D2124" i="15"/>
  <c r="K2124" i="15" s="1"/>
  <c r="D2125" i="15"/>
  <c r="K2125" i="15" s="1"/>
  <c r="D2126" i="15"/>
  <c r="K2126" i="15" s="1"/>
  <c r="D2127" i="15"/>
  <c r="K2127" i="15" s="1"/>
  <c r="D2128" i="15"/>
  <c r="D2129" i="15"/>
  <c r="K2129" i="15" s="1"/>
  <c r="D2130" i="15"/>
  <c r="D2131" i="15"/>
  <c r="K2131" i="15" s="1"/>
  <c r="D2132" i="15"/>
  <c r="K2132" i="15" s="1"/>
  <c r="D2133" i="15"/>
  <c r="K2133" i="15" s="1"/>
  <c r="D2134" i="15"/>
  <c r="K2134" i="15" s="1"/>
  <c r="D2135" i="15"/>
  <c r="K2135" i="15" s="1"/>
  <c r="D2136" i="15"/>
  <c r="K2136" i="15" s="1"/>
  <c r="D2137" i="15"/>
  <c r="K2137" i="15" s="1"/>
  <c r="D2138" i="15"/>
  <c r="K2138" i="15" s="1"/>
  <c r="D2139" i="15"/>
  <c r="K2139" i="15" s="1"/>
  <c r="D2140" i="15"/>
  <c r="K2140" i="15" s="1"/>
  <c r="D2141" i="15"/>
  <c r="K2141" i="15" s="1"/>
  <c r="D2142" i="15"/>
  <c r="K2142" i="15" s="1"/>
  <c r="D2143" i="15"/>
  <c r="K2143" i="15" s="1"/>
  <c r="D2144" i="15"/>
  <c r="D2145" i="15"/>
  <c r="K2145" i="15" s="1"/>
  <c r="D2146" i="15"/>
  <c r="D2147" i="15"/>
  <c r="K2147" i="15" s="1"/>
  <c r="D2148" i="15"/>
  <c r="K2148" i="15" s="1"/>
  <c r="D2149" i="15"/>
  <c r="K2149" i="15" s="1"/>
  <c r="D2150" i="15"/>
  <c r="K2150" i="15" s="1"/>
  <c r="D2151" i="15"/>
  <c r="K2151" i="15" s="1"/>
  <c r="D2152" i="15"/>
  <c r="K2152" i="15" s="1"/>
  <c r="D2153" i="15"/>
  <c r="K2153" i="15" s="1"/>
  <c r="D2154" i="15"/>
  <c r="K2154" i="15" s="1"/>
  <c r="D2155" i="15"/>
  <c r="K2155" i="15" s="1"/>
  <c r="D2156" i="15"/>
  <c r="K2156" i="15" s="1"/>
  <c r="D2157" i="15"/>
  <c r="K2157" i="15" s="1"/>
  <c r="D2158" i="15"/>
  <c r="K2158" i="15" s="1"/>
  <c r="D2159" i="15"/>
  <c r="K2159" i="15" s="1"/>
  <c r="D2160" i="15"/>
  <c r="D2161" i="15"/>
  <c r="K2161" i="15" s="1"/>
  <c r="D2162" i="15"/>
  <c r="D2163" i="15"/>
  <c r="K2163" i="15" s="1"/>
  <c r="D2164" i="15"/>
  <c r="K2164" i="15" s="1"/>
  <c r="D2165" i="15"/>
  <c r="K2165" i="15" s="1"/>
  <c r="D2166" i="15"/>
  <c r="K2166" i="15" s="1"/>
  <c r="D2167" i="15"/>
  <c r="K2167" i="15" s="1"/>
  <c r="D2168" i="15"/>
  <c r="D2169" i="15"/>
  <c r="K2169" i="15" s="1"/>
  <c r="D2170" i="15"/>
  <c r="D2171" i="15"/>
  <c r="K2171" i="15" s="1"/>
  <c r="D2172" i="15"/>
  <c r="K2172" i="15" s="1"/>
  <c r="D2173" i="15"/>
  <c r="K2173" i="15" s="1"/>
  <c r="D2174" i="15"/>
  <c r="K2174" i="15" s="1"/>
  <c r="D2175" i="15"/>
  <c r="K2175" i="15" s="1"/>
  <c r="D2176" i="15"/>
  <c r="D2177" i="15"/>
  <c r="K2177" i="15" s="1"/>
  <c r="D2178" i="15"/>
  <c r="D2179" i="15"/>
  <c r="K2179" i="15" s="1"/>
  <c r="D2180" i="15"/>
  <c r="K2180" i="15" s="1"/>
  <c r="D2181" i="15"/>
  <c r="K2181" i="15" s="1"/>
  <c r="D2182" i="15"/>
  <c r="K2182" i="15" s="1"/>
  <c r="D2183" i="15"/>
  <c r="K2183" i="15" s="1"/>
  <c r="D2184" i="15"/>
  <c r="D2185" i="15"/>
  <c r="K2185" i="15" s="1"/>
  <c r="D2186" i="15"/>
  <c r="K2186" i="15" s="1"/>
  <c r="D2187" i="15"/>
  <c r="K2187" i="15" s="1"/>
  <c r="D2188" i="15"/>
  <c r="K2188" i="15" s="1"/>
  <c r="D2189" i="15"/>
  <c r="K2189" i="15" s="1"/>
  <c r="D2190" i="15"/>
  <c r="K2190" i="15" s="1"/>
  <c r="D2191" i="15"/>
  <c r="K2191" i="15" s="1"/>
  <c r="D2192" i="15"/>
  <c r="D2193" i="15"/>
  <c r="K2193" i="15" s="1"/>
  <c r="D2194" i="15"/>
  <c r="D2195" i="15"/>
  <c r="K2195" i="15" s="1"/>
  <c r="D2196" i="15"/>
  <c r="K2196" i="15" s="1"/>
  <c r="D2197" i="15"/>
  <c r="K2197" i="15" s="1"/>
  <c r="D2198" i="15"/>
  <c r="K2198" i="15" s="1"/>
  <c r="D2199" i="15"/>
  <c r="K2199" i="15" s="1"/>
  <c r="D2200" i="15"/>
  <c r="K2200" i="15" s="1"/>
  <c r="D2201" i="15"/>
  <c r="K2201" i="15" s="1"/>
  <c r="D2202" i="15"/>
  <c r="K2202" i="15" s="1"/>
  <c r="D2203" i="15"/>
  <c r="K2203" i="15" s="1"/>
  <c r="D2204" i="15"/>
  <c r="K2204" i="15" s="1"/>
  <c r="D2205" i="15"/>
  <c r="K2205" i="15" s="1"/>
  <c r="D2206" i="15"/>
  <c r="K2206" i="15" s="1"/>
  <c r="D2207" i="15"/>
  <c r="K2207" i="15" s="1"/>
  <c r="D2208" i="15"/>
  <c r="D2209" i="15"/>
  <c r="K2209" i="15" s="1"/>
  <c r="D2210" i="15"/>
  <c r="D2211" i="15"/>
  <c r="K2211" i="15" s="1"/>
  <c r="D2212" i="15"/>
  <c r="K2212" i="15" s="1"/>
  <c r="D2213" i="15"/>
  <c r="K2213" i="15" s="1"/>
  <c r="D2214" i="15"/>
  <c r="K2214" i="15" s="1"/>
  <c r="D2215" i="15"/>
  <c r="K2215" i="15" s="1"/>
  <c r="D2216" i="15"/>
  <c r="D2217" i="15"/>
  <c r="K2217" i="15" s="1"/>
  <c r="D2218" i="15"/>
  <c r="K2218" i="15" s="1"/>
  <c r="D2219" i="15"/>
  <c r="K2219" i="15" s="1"/>
  <c r="D2220" i="15"/>
  <c r="K2220" i="15" s="1"/>
  <c r="D2221" i="15"/>
  <c r="K2221" i="15" s="1"/>
  <c r="D2222" i="15"/>
  <c r="K2222" i="15" s="1"/>
  <c r="D2223" i="15"/>
  <c r="K2223" i="15" s="1"/>
  <c r="D2224" i="15"/>
  <c r="D2225" i="15"/>
  <c r="K2225" i="15" s="1"/>
  <c r="D2226" i="15"/>
  <c r="D2227" i="15"/>
  <c r="K2227" i="15" s="1"/>
  <c r="D2228" i="15"/>
  <c r="K2228" i="15" s="1"/>
  <c r="D2229" i="15"/>
  <c r="K2229" i="15" s="1"/>
  <c r="D2230" i="15"/>
  <c r="K2230" i="15" s="1"/>
  <c r="D2231" i="15"/>
  <c r="K2231" i="15" s="1"/>
  <c r="D2232" i="15"/>
  <c r="D2233" i="15"/>
  <c r="K2233" i="15" s="1"/>
  <c r="D2234" i="15"/>
  <c r="D2235" i="15"/>
  <c r="K2235" i="15" s="1"/>
  <c r="D2236" i="15"/>
  <c r="K2236" i="15" s="1"/>
  <c r="D2237" i="15"/>
  <c r="K2237" i="15" s="1"/>
  <c r="D2238" i="15"/>
  <c r="K2238" i="15" s="1"/>
  <c r="D2239" i="15"/>
  <c r="K2239" i="15" s="1"/>
  <c r="D2240" i="15"/>
  <c r="D2241" i="15"/>
  <c r="K2241" i="15" s="1"/>
  <c r="D2242" i="15"/>
  <c r="D2243" i="15"/>
  <c r="K2243" i="15" s="1"/>
  <c r="D2244" i="15"/>
  <c r="K2244" i="15" s="1"/>
  <c r="D2245" i="15"/>
  <c r="K2245" i="15" s="1"/>
  <c r="D2246" i="15"/>
  <c r="K2246" i="15" s="1"/>
  <c r="D2247" i="15"/>
  <c r="K2247" i="15" s="1"/>
  <c r="D2248" i="15"/>
  <c r="D2249" i="15"/>
  <c r="K2249" i="15" s="1"/>
  <c r="D2250" i="15"/>
  <c r="K2250" i="15" s="1"/>
  <c r="D2251" i="15"/>
  <c r="K2251" i="15" s="1"/>
  <c r="D2252" i="15"/>
  <c r="K2252" i="15" s="1"/>
  <c r="D2253" i="15"/>
  <c r="K2253" i="15" s="1"/>
  <c r="D2254" i="15"/>
  <c r="K2254" i="15" s="1"/>
  <c r="D2255" i="15"/>
  <c r="K2255" i="15" s="1"/>
  <c r="D2256" i="15"/>
  <c r="D2257" i="15"/>
  <c r="K2257" i="15" s="1"/>
  <c r="D2258" i="15"/>
  <c r="D2259" i="15"/>
  <c r="K2259" i="15" s="1"/>
  <c r="D2260" i="15"/>
  <c r="K2260" i="15" s="1"/>
  <c r="D2261" i="15"/>
  <c r="K2261" i="15" s="1"/>
  <c r="D2262" i="15"/>
  <c r="K2262" i="15" s="1"/>
  <c r="D2263" i="15"/>
  <c r="K2263" i="15" s="1"/>
  <c r="D2264" i="15"/>
  <c r="K2264" i="15" s="1"/>
  <c r="D2265" i="15"/>
  <c r="K2265" i="15" s="1"/>
  <c r="D2266" i="15"/>
  <c r="K2266" i="15" s="1"/>
  <c r="D2267" i="15"/>
  <c r="K2267" i="15" s="1"/>
  <c r="D2268" i="15"/>
  <c r="K2268" i="15" s="1"/>
  <c r="D2269" i="15"/>
  <c r="K2269" i="15" s="1"/>
  <c r="D2270" i="15"/>
  <c r="K2270" i="15" s="1"/>
  <c r="D2271" i="15"/>
  <c r="K2271" i="15" s="1"/>
  <c r="D2272" i="15"/>
  <c r="D2273" i="15"/>
  <c r="K2273" i="15" s="1"/>
  <c r="D2274" i="15"/>
  <c r="D2275" i="15"/>
  <c r="K2275" i="15" s="1"/>
  <c r="D2276" i="15"/>
  <c r="K2276" i="15" s="1"/>
  <c r="D2277" i="15"/>
  <c r="K2277" i="15" s="1"/>
  <c r="D2278" i="15"/>
  <c r="K2278" i="15" s="1"/>
  <c r="D2279" i="15"/>
  <c r="K2279" i="15" s="1"/>
  <c r="D2280" i="15"/>
  <c r="D2281" i="15"/>
  <c r="K2281" i="15" s="1"/>
  <c r="D2282" i="15"/>
  <c r="K2282" i="15" s="1"/>
  <c r="D2283" i="15"/>
  <c r="K2283" i="15" s="1"/>
  <c r="D2284" i="15"/>
  <c r="K2284" i="15" s="1"/>
  <c r="D2285" i="15"/>
  <c r="K2285" i="15" s="1"/>
  <c r="D2286" i="15"/>
  <c r="K2286" i="15" s="1"/>
  <c r="D2287" i="15"/>
  <c r="K2287" i="15" s="1"/>
  <c r="D2288" i="15"/>
  <c r="D2289" i="15"/>
  <c r="K2289" i="15" s="1"/>
  <c r="D2290" i="15"/>
  <c r="D2291" i="15"/>
  <c r="K2291" i="15" s="1"/>
  <c r="D2292" i="15"/>
  <c r="K2292" i="15" s="1"/>
  <c r="D2293" i="15"/>
  <c r="K2293" i="15" s="1"/>
  <c r="D2294" i="15"/>
  <c r="K2294" i="15" s="1"/>
  <c r="D2295" i="15"/>
  <c r="K2295" i="15" s="1"/>
  <c r="D2296" i="15"/>
  <c r="D2297" i="15"/>
  <c r="K2297" i="15" s="1"/>
  <c r="D2298" i="15"/>
  <c r="D2299" i="15"/>
  <c r="K2299" i="15" s="1"/>
  <c r="D2300" i="15"/>
  <c r="K2300" i="15" s="1"/>
  <c r="D2301" i="15"/>
  <c r="K2301" i="15" s="1"/>
  <c r="D2302" i="15"/>
  <c r="K2302" i="15" s="1"/>
  <c r="D2303" i="15"/>
  <c r="K2303" i="15" s="1"/>
  <c r="D2304" i="15"/>
  <c r="D2305" i="15"/>
  <c r="K2305" i="15" s="1"/>
  <c r="D2306" i="15"/>
  <c r="D2307" i="15"/>
  <c r="K2307" i="15" s="1"/>
  <c r="D2308" i="15"/>
  <c r="K2308" i="15" s="1"/>
  <c r="D2309" i="15"/>
  <c r="K2309" i="15" s="1"/>
  <c r="D2310" i="15"/>
  <c r="K2310" i="15" s="1"/>
  <c r="D2311" i="15"/>
  <c r="K2311" i="15" s="1"/>
  <c r="D2312" i="15"/>
  <c r="D2313" i="15"/>
  <c r="K2313" i="15" s="1"/>
  <c r="D2314" i="15"/>
  <c r="K2314" i="15" s="1"/>
  <c r="D2315" i="15"/>
  <c r="K2315" i="15" s="1"/>
  <c r="D2316" i="15"/>
  <c r="K2316" i="15" s="1"/>
  <c r="D2317" i="15"/>
  <c r="K2317" i="15" s="1"/>
  <c r="D2318" i="15"/>
  <c r="K2318" i="15" s="1"/>
  <c r="D2319" i="15"/>
  <c r="K2319" i="15" s="1"/>
  <c r="D2320" i="15"/>
  <c r="D2321" i="15"/>
  <c r="K2321" i="15" s="1"/>
  <c r="D2322" i="15"/>
  <c r="D2323" i="15"/>
  <c r="K2323" i="15" s="1"/>
  <c r="D2324" i="15"/>
  <c r="K2324" i="15" s="1"/>
  <c r="D2325" i="15"/>
  <c r="K2325" i="15" s="1"/>
  <c r="D2326" i="15"/>
  <c r="K2326" i="15" s="1"/>
  <c r="D2327" i="15"/>
  <c r="K2327" i="15" s="1"/>
  <c r="D2328" i="15"/>
  <c r="K2328" i="15" s="1"/>
  <c r="D2329" i="15"/>
  <c r="K2329" i="15" s="1"/>
  <c r="D2330" i="15"/>
  <c r="K2330" i="15" s="1"/>
  <c r="D2331" i="15"/>
  <c r="K2331" i="15" s="1"/>
  <c r="D2332" i="15"/>
  <c r="K2332" i="15" s="1"/>
  <c r="D2333" i="15"/>
  <c r="K2333" i="15" s="1"/>
  <c r="D2334" i="15"/>
  <c r="K2334" i="15" s="1"/>
  <c r="D2335" i="15"/>
  <c r="K2335" i="15" s="1"/>
  <c r="D2336" i="15"/>
  <c r="D2337" i="15"/>
  <c r="K2337" i="15" s="1"/>
  <c r="D2338" i="15"/>
  <c r="D2339" i="15"/>
  <c r="K2339" i="15" s="1"/>
  <c r="D2340" i="15"/>
  <c r="K2340" i="15" s="1"/>
  <c r="D10" i="15"/>
  <c r="K10" i="15" s="1"/>
  <c r="D11" i="15"/>
  <c r="K11" i="15" s="1"/>
  <c r="D12" i="15"/>
  <c r="K12" i="15" s="1"/>
  <c r="D13" i="15"/>
  <c r="K13" i="15" s="1"/>
  <c r="D14" i="15"/>
  <c r="K14" i="15" s="1"/>
  <c r="D15" i="15"/>
  <c r="D16" i="15"/>
  <c r="K16" i="15" s="1"/>
  <c r="D3" i="15"/>
  <c r="K3" i="15" s="1"/>
  <c r="D4" i="15"/>
  <c r="K4" i="15" s="1"/>
  <c r="D5" i="15"/>
  <c r="K5" i="15" s="1"/>
  <c r="D6" i="15"/>
  <c r="K6" i="15" s="1"/>
  <c r="D7" i="15"/>
  <c r="D8" i="15"/>
  <c r="K8" i="15" s="1"/>
  <c r="D9" i="15"/>
  <c r="K9" i="15" s="1"/>
  <c r="D2" i="15"/>
  <c r="K2" i="15" s="1"/>
  <c r="D639" i="12"/>
  <c r="D635" i="12"/>
  <c r="D378" i="12"/>
  <c r="E378" i="12" s="1"/>
  <c r="D229" i="12"/>
  <c r="D133" i="12"/>
  <c r="D123" i="12"/>
  <c r="D105" i="12"/>
  <c r="I105" i="12" s="1"/>
  <c r="D52" i="12"/>
  <c r="D3" i="12"/>
  <c r="I3" i="12" s="1"/>
  <c r="D4" i="12"/>
  <c r="I4" i="12" s="1"/>
  <c r="D5" i="12"/>
  <c r="I5" i="12" s="1"/>
  <c r="D6" i="12"/>
  <c r="I6" i="12" s="1"/>
  <c r="D7" i="12"/>
  <c r="I7" i="12" s="1"/>
  <c r="D8" i="12"/>
  <c r="I8" i="12" s="1"/>
  <c r="D9" i="12"/>
  <c r="I9" i="12" s="1"/>
  <c r="D10" i="12"/>
  <c r="I10" i="12" s="1"/>
  <c r="D11" i="12"/>
  <c r="I11" i="12" s="1"/>
  <c r="D12" i="12"/>
  <c r="I12" i="12" s="1"/>
  <c r="D13" i="12"/>
  <c r="I13" i="12" s="1"/>
  <c r="D14" i="12"/>
  <c r="I14" i="12" s="1"/>
  <c r="D15" i="12"/>
  <c r="I15" i="12" s="1"/>
  <c r="D16" i="12"/>
  <c r="I16" i="12" s="1"/>
  <c r="D17" i="12"/>
  <c r="I17" i="12" s="1"/>
  <c r="D18" i="12"/>
  <c r="I18" i="12" s="1"/>
  <c r="D19" i="12"/>
  <c r="D20" i="12"/>
  <c r="I20" i="12" s="1"/>
  <c r="D21" i="12"/>
  <c r="I21" i="12" s="1"/>
  <c r="D22" i="12"/>
  <c r="I22" i="12" s="1"/>
  <c r="D23" i="12"/>
  <c r="I23" i="12" s="1"/>
  <c r="D24" i="12"/>
  <c r="I24" i="12" s="1"/>
  <c r="D25" i="12"/>
  <c r="I25" i="12" s="1"/>
  <c r="D26" i="12"/>
  <c r="I26" i="12" s="1"/>
  <c r="D27" i="12"/>
  <c r="I27" i="12" s="1"/>
  <c r="D28" i="12"/>
  <c r="I28" i="12" s="1"/>
  <c r="D29" i="12"/>
  <c r="D30" i="12"/>
  <c r="I30" i="12" s="1"/>
  <c r="D31" i="12"/>
  <c r="I31" i="12" s="1"/>
  <c r="D32" i="12"/>
  <c r="I32" i="12" s="1"/>
  <c r="D33" i="12"/>
  <c r="I33" i="12" s="1"/>
  <c r="D34" i="12"/>
  <c r="I34" i="12" s="1"/>
  <c r="D35" i="12"/>
  <c r="I35" i="12" s="1"/>
  <c r="D36" i="12"/>
  <c r="D37" i="12"/>
  <c r="D38" i="12"/>
  <c r="D39" i="12"/>
  <c r="I39" i="12" s="1"/>
  <c r="D40" i="12"/>
  <c r="I40" i="12" s="1"/>
  <c r="D41" i="12"/>
  <c r="I41" i="12" s="1"/>
  <c r="D42" i="12"/>
  <c r="I42" i="12" s="1"/>
  <c r="D43" i="12"/>
  <c r="D44" i="12"/>
  <c r="D45" i="12"/>
  <c r="D46" i="12"/>
  <c r="D47" i="12"/>
  <c r="I47" i="12" s="1"/>
  <c r="D48" i="12"/>
  <c r="I48" i="12" s="1"/>
  <c r="D49" i="12"/>
  <c r="I49" i="12" s="1"/>
  <c r="D50" i="12"/>
  <c r="I50" i="12" s="1"/>
  <c r="D51" i="12"/>
  <c r="I51" i="12" s="1"/>
  <c r="D53" i="12"/>
  <c r="D54" i="12"/>
  <c r="D55" i="12"/>
  <c r="I55" i="12" s="1"/>
  <c r="D56" i="12"/>
  <c r="I56" i="12" s="1"/>
  <c r="D57" i="12"/>
  <c r="I57" i="12" s="1"/>
  <c r="D58" i="12"/>
  <c r="I58" i="12" s="1"/>
  <c r="D59" i="12"/>
  <c r="I59" i="12" s="1"/>
  <c r="D60" i="12"/>
  <c r="D61" i="12"/>
  <c r="D62" i="12"/>
  <c r="D63" i="12"/>
  <c r="I63" i="12" s="1"/>
  <c r="D64" i="12"/>
  <c r="I64" i="12" s="1"/>
  <c r="D65" i="12"/>
  <c r="I65" i="12" s="1"/>
  <c r="D66" i="12"/>
  <c r="I66" i="12" s="1"/>
  <c r="D67" i="12"/>
  <c r="I67" i="12" s="1"/>
  <c r="D68" i="12"/>
  <c r="D69" i="12"/>
  <c r="D70" i="12"/>
  <c r="D71" i="12"/>
  <c r="I71" i="12" s="1"/>
  <c r="D72" i="12"/>
  <c r="I72" i="12" s="1"/>
  <c r="D73" i="12"/>
  <c r="I73" i="12" s="1"/>
  <c r="D74" i="12"/>
  <c r="I74" i="12" s="1"/>
  <c r="D75" i="12"/>
  <c r="I75" i="12" s="1"/>
  <c r="D76" i="12"/>
  <c r="D77" i="12"/>
  <c r="D78" i="12"/>
  <c r="D79" i="12"/>
  <c r="I79" i="12" s="1"/>
  <c r="D80" i="12"/>
  <c r="I80" i="12" s="1"/>
  <c r="D81" i="12"/>
  <c r="D82" i="12"/>
  <c r="I82" i="12" s="1"/>
  <c r="D83" i="12"/>
  <c r="I83" i="12" s="1"/>
  <c r="D84" i="12"/>
  <c r="I84" i="12" s="1"/>
  <c r="D85" i="12"/>
  <c r="D86" i="12"/>
  <c r="D87" i="12"/>
  <c r="I87" i="12" s="1"/>
  <c r="D88" i="12"/>
  <c r="I88" i="12" s="1"/>
  <c r="D89" i="12"/>
  <c r="I89" i="12" s="1"/>
  <c r="D90" i="12"/>
  <c r="I90" i="12" s="1"/>
  <c r="D91" i="12"/>
  <c r="I91" i="12" s="1"/>
  <c r="D92" i="12"/>
  <c r="I92" i="12" s="1"/>
  <c r="D93" i="12"/>
  <c r="D94" i="12"/>
  <c r="D95" i="12"/>
  <c r="E95" i="12" s="1"/>
  <c r="D96" i="12"/>
  <c r="I96" i="12" s="1"/>
  <c r="D97" i="12"/>
  <c r="I97" i="12" s="1"/>
  <c r="D98" i="12"/>
  <c r="I98" i="12" s="1"/>
  <c r="D99" i="12"/>
  <c r="I99" i="12" s="1"/>
  <c r="D100" i="12"/>
  <c r="D101" i="12"/>
  <c r="D102" i="12"/>
  <c r="D103" i="12"/>
  <c r="I103" i="12" s="1"/>
  <c r="D104" i="12"/>
  <c r="I104" i="12" s="1"/>
  <c r="D106" i="12"/>
  <c r="I106" i="12" s="1"/>
  <c r="D107" i="12"/>
  <c r="I107" i="12" s="1"/>
  <c r="D108" i="12"/>
  <c r="D109" i="12"/>
  <c r="D110" i="12"/>
  <c r="D111" i="12"/>
  <c r="D112" i="12"/>
  <c r="I112" i="12" s="1"/>
  <c r="D113" i="12"/>
  <c r="D114" i="12"/>
  <c r="I114" i="12" s="1"/>
  <c r="D115" i="12"/>
  <c r="I115" i="12" s="1"/>
  <c r="D116" i="12"/>
  <c r="I116" i="12" s="1"/>
  <c r="D117" i="12"/>
  <c r="I117" i="12" s="1"/>
  <c r="D118" i="12"/>
  <c r="D119" i="12"/>
  <c r="I119" i="12" s="1"/>
  <c r="D120" i="12"/>
  <c r="D121" i="12"/>
  <c r="I121" i="12" s="1"/>
  <c r="D122" i="12"/>
  <c r="I122" i="12" s="1"/>
  <c r="D124" i="12"/>
  <c r="D125" i="12"/>
  <c r="I125" i="12" s="1"/>
  <c r="D126" i="12"/>
  <c r="D127" i="12"/>
  <c r="E127" i="12" s="1"/>
  <c r="D128" i="12"/>
  <c r="I128" i="12" s="1"/>
  <c r="D129" i="12"/>
  <c r="I129" i="12" s="1"/>
  <c r="D130" i="12"/>
  <c r="I130" i="12" s="1"/>
  <c r="D131" i="12"/>
  <c r="I131" i="12" s="1"/>
  <c r="D132" i="12"/>
  <c r="I132" i="12" s="1"/>
  <c r="D134" i="12"/>
  <c r="I134" i="12" s="1"/>
  <c r="D135" i="12"/>
  <c r="I135" i="12" s="1"/>
  <c r="D136" i="12"/>
  <c r="D137" i="12"/>
  <c r="I137" i="12" s="1"/>
  <c r="D138" i="12"/>
  <c r="I138" i="12" s="1"/>
  <c r="D139" i="12"/>
  <c r="I139" i="12" s="1"/>
  <c r="D140" i="12"/>
  <c r="D141" i="12"/>
  <c r="I141" i="12" s="1"/>
  <c r="D142" i="12"/>
  <c r="I142" i="12" s="1"/>
  <c r="D143" i="12"/>
  <c r="I143" i="12" s="1"/>
  <c r="D144" i="12"/>
  <c r="I144" i="12" s="1"/>
  <c r="D145" i="12"/>
  <c r="D146" i="12"/>
  <c r="I146" i="12" s="1"/>
  <c r="D147" i="12"/>
  <c r="I147" i="12" s="1"/>
  <c r="D148" i="12"/>
  <c r="I148" i="12" s="1"/>
  <c r="D149" i="12"/>
  <c r="D150" i="12"/>
  <c r="I150" i="12" s="1"/>
  <c r="D151" i="12"/>
  <c r="D152" i="12"/>
  <c r="D153" i="12"/>
  <c r="I153" i="12" s="1"/>
  <c r="D154" i="12"/>
  <c r="I154" i="12" s="1"/>
  <c r="D155" i="12"/>
  <c r="I155" i="12" s="1"/>
  <c r="D156" i="12"/>
  <c r="I156" i="12" s="1"/>
  <c r="D157" i="12"/>
  <c r="I157" i="12" s="1"/>
  <c r="D158" i="12"/>
  <c r="I158" i="12" s="1"/>
  <c r="D159" i="12"/>
  <c r="D160" i="12"/>
  <c r="I160" i="12" s="1"/>
  <c r="D161" i="12"/>
  <c r="D162" i="12"/>
  <c r="I162" i="12" s="1"/>
  <c r="D163" i="12"/>
  <c r="I163" i="12" s="1"/>
  <c r="D164" i="12"/>
  <c r="I164" i="12" s="1"/>
  <c r="D165" i="12"/>
  <c r="D166" i="12"/>
  <c r="I166" i="12" s="1"/>
  <c r="D167" i="12"/>
  <c r="D168" i="12"/>
  <c r="I168" i="12" s="1"/>
  <c r="D169" i="12"/>
  <c r="I169" i="12" s="1"/>
  <c r="D170" i="12"/>
  <c r="I170" i="12" s="1"/>
  <c r="D171" i="12"/>
  <c r="I171" i="12" s="1"/>
  <c r="D172" i="12"/>
  <c r="D173" i="12"/>
  <c r="I173" i="12" s="1"/>
  <c r="D174" i="12"/>
  <c r="I174" i="12" s="1"/>
  <c r="D175" i="12"/>
  <c r="D176" i="12"/>
  <c r="I176" i="12" s="1"/>
  <c r="D177" i="12"/>
  <c r="D178" i="12"/>
  <c r="I178" i="12" s="1"/>
  <c r="D179" i="12"/>
  <c r="I179" i="12" s="1"/>
  <c r="D180" i="12"/>
  <c r="I180" i="12" s="1"/>
  <c r="D181" i="12"/>
  <c r="I181" i="12" s="1"/>
  <c r="D182" i="12"/>
  <c r="I182" i="12" s="1"/>
  <c r="D183" i="12"/>
  <c r="D184" i="12"/>
  <c r="D185" i="12"/>
  <c r="I185" i="12" s="1"/>
  <c r="D186" i="12"/>
  <c r="I186" i="12" s="1"/>
  <c r="D187" i="12"/>
  <c r="I187" i="12" s="1"/>
  <c r="D188" i="12"/>
  <c r="D189" i="12"/>
  <c r="I189" i="12" s="1"/>
  <c r="D190" i="12"/>
  <c r="I190" i="12" s="1"/>
  <c r="D191" i="12"/>
  <c r="D192" i="12"/>
  <c r="I192" i="12" s="1"/>
  <c r="D193" i="12"/>
  <c r="I193" i="12" s="1"/>
  <c r="D194" i="12"/>
  <c r="I194" i="12" s="1"/>
  <c r="D195" i="12"/>
  <c r="I195" i="12" s="1"/>
  <c r="D196" i="12"/>
  <c r="I196" i="12" s="1"/>
  <c r="D197" i="12"/>
  <c r="D198" i="12"/>
  <c r="I198" i="12" s="1"/>
  <c r="D199" i="12"/>
  <c r="I199" i="12" s="1"/>
  <c r="D200" i="12"/>
  <c r="D201" i="12"/>
  <c r="I201" i="12" s="1"/>
  <c r="D202" i="12"/>
  <c r="I202" i="12" s="1"/>
  <c r="D203" i="12"/>
  <c r="I203" i="12" s="1"/>
  <c r="D204" i="12"/>
  <c r="D205" i="12"/>
  <c r="I205" i="12" s="1"/>
  <c r="D206" i="12"/>
  <c r="I206" i="12" s="1"/>
  <c r="D207" i="12"/>
  <c r="D208" i="12"/>
  <c r="I208" i="12" s="1"/>
  <c r="D209" i="12"/>
  <c r="D210" i="12"/>
  <c r="I210" i="12" s="1"/>
  <c r="D211" i="12"/>
  <c r="I211" i="12" s="1"/>
  <c r="D212" i="12"/>
  <c r="I212" i="12" s="1"/>
  <c r="D213" i="12"/>
  <c r="F213" i="12" s="1"/>
  <c r="D214" i="12"/>
  <c r="I214" i="12" s="1"/>
  <c r="D215" i="12"/>
  <c r="D216" i="12"/>
  <c r="D217" i="12"/>
  <c r="I217" i="12" s="1"/>
  <c r="D218" i="12"/>
  <c r="I218" i="12" s="1"/>
  <c r="D219" i="12"/>
  <c r="I219" i="12" s="1"/>
  <c r="D220" i="12"/>
  <c r="I220" i="12" s="1"/>
  <c r="D221" i="12"/>
  <c r="I221" i="12" s="1"/>
  <c r="D222" i="12"/>
  <c r="I222" i="12" s="1"/>
  <c r="D223" i="12"/>
  <c r="D224" i="12"/>
  <c r="I224" i="12" s="1"/>
  <c r="D225" i="12"/>
  <c r="D226" i="12"/>
  <c r="I226" i="12" s="1"/>
  <c r="D227" i="12"/>
  <c r="I227" i="12" s="1"/>
  <c r="D228" i="12"/>
  <c r="D230" i="12"/>
  <c r="D231" i="12"/>
  <c r="I231" i="12" s="1"/>
  <c r="D232" i="12"/>
  <c r="I232" i="12" s="1"/>
  <c r="D233" i="12"/>
  <c r="D234" i="12"/>
  <c r="E234" i="12" s="1"/>
  <c r="D235" i="12"/>
  <c r="D236" i="12"/>
  <c r="D237" i="12"/>
  <c r="D238" i="12"/>
  <c r="D239" i="12"/>
  <c r="E239" i="12" s="1"/>
  <c r="D240" i="12"/>
  <c r="I240" i="12" s="1"/>
  <c r="D241" i="12"/>
  <c r="E241" i="12" s="1"/>
  <c r="D242" i="12"/>
  <c r="E242" i="12" s="1"/>
  <c r="D243" i="12"/>
  <c r="D244" i="12"/>
  <c r="D245" i="12"/>
  <c r="D246" i="12"/>
  <c r="D247" i="12"/>
  <c r="E247" i="12" s="1"/>
  <c r="D248" i="12"/>
  <c r="I248" i="12" s="1"/>
  <c r="D249" i="12"/>
  <c r="D250" i="12"/>
  <c r="E250" i="12" s="1"/>
  <c r="D251" i="12"/>
  <c r="D252" i="12"/>
  <c r="D253" i="12"/>
  <c r="D254" i="12"/>
  <c r="D255" i="12"/>
  <c r="E255" i="12" s="1"/>
  <c r="D256" i="12"/>
  <c r="I256" i="12" s="1"/>
  <c r="D257" i="12"/>
  <c r="D258" i="12"/>
  <c r="E258" i="12" s="1"/>
  <c r="D259" i="12"/>
  <c r="D260" i="12"/>
  <c r="D261" i="12"/>
  <c r="D262" i="12"/>
  <c r="D263" i="12"/>
  <c r="I263" i="12" s="1"/>
  <c r="D264" i="12"/>
  <c r="D265" i="12"/>
  <c r="D266" i="12"/>
  <c r="E266" i="12" s="1"/>
  <c r="D267" i="12"/>
  <c r="D268" i="12"/>
  <c r="D269" i="12"/>
  <c r="D270" i="12"/>
  <c r="D271" i="12"/>
  <c r="E271" i="12" s="1"/>
  <c r="D272" i="12"/>
  <c r="I272" i="12" s="1"/>
  <c r="D273" i="12"/>
  <c r="E273" i="12" s="1"/>
  <c r="D274" i="12"/>
  <c r="E274" i="12" s="1"/>
  <c r="D275" i="12"/>
  <c r="D276" i="12"/>
  <c r="D277" i="12"/>
  <c r="D278" i="12"/>
  <c r="D279" i="12"/>
  <c r="E279" i="12" s="1"/>
  <c r="D280" i="12"/>
  <c r="I280" i="12" s="1"/>
  <c r="D281" i="12"/>
  <c r="D282" i="12"/>
  <c r="E282" i="12" s="1"/>
  <c r="D283" i="12"/>
  <c r="D284" i="12"/>
  <c r="D285" i="12"/>
  <c r="D286" i="12"/>
  <c r="D287" i="12"/>
  <c r="E287" i="12" s="1"/>
  <c r="D288" i="12"/>
  <c r="I288" i="12" s="1"/>
  <c r="D289" i="12"/>
  <c r="D290" i="12"/>
  <c r="E290" i="12" s="1"/>
  <c r="D291" i="12"/>
  <c r="D292" i="12"/>
  <c r="D293" i="12"/>
  <c r="D294" i="12"/>
  <c r="D295" i="12"/>
  <c r="I295" i="12" s="1"/>
  <c r="D296" i="12"/>
  <c r="I296" i="12" s="1"/>
  <c r="D297" i="12"/>
  <c r="D298" i="12"/>
  <c r="E298" i="12" s="1"/>
  <c r="D299" i="12"/>
  <c r="D300" i="12"/>
  <c r="F300" i="12" s="1"/>
  <c r="D301" i="12"/>
  <c r="D302" i="12"/>
  <c r="D303" i="12"/>
  <c r="E303" i="12" s="1"/>
  <c r="D304" i="12"/>
  <c r="I304" i="12" s="1"/>
  <c r="D305" i="12"/>
  <c r="E305" i="12" s="1"/>
  <c r="D306" i="12"/>
  <c r="E306" i="12" s="1"/>
  <c r="D307" i="12"/>
  <c r="D308" i="12"/>
  <c r="D309" i="12"/>
  <c r="D310" i="12"/>
  <c r="D311" i="12"/>
  <c r="E311" i="12" s="1"/>
  <c r="D312" i="12"/>
  <c r="I312" i="12" s="1"/>
  <c r="D313" i="12"/>
  <c r="D314" i="12"/>
  <c r="E314" i="12" s="1"/>
  <c r="D315" i="12"/>
  <c r="D316" i="12"/>
  <c r="D317" i="12"/>
  <c r="D318" i="12"/>
  <c r="D319" i="12"/>
  <c r="E319" i="12" s="1"/>
  <c r="D320" i="12"/>
  <c r="I320" i="12" s="1"/>
  <c r="D321" i="12"/>
  <c r="D322" i="12"/>
  <c r="E322" i="12" s="1"/>
  <c r="D323" i="12"/>
  <c r="D324" i="12"/>
  <c r="D325" i="12"/>
  <c r="D326" i="12"/>
  <c r="D327" i="12"/>
  <c r="I327" i="12" s="1"/>
  <c r="D328" i="12"/>
  <c r="I328" i="12" s="1"/>
  <c r="D329" i="12"/>
  <c r="D330" i="12"/>
  <c r="E330" i="12" s="1"/>
  <c r="D331" i="12"/>
  <c r="D332" i="12"/>
  <c r="D333" i="12"/>
  <c r="D334" i="12"/>
  <c r="D335" i="12"/>
  <c r="E335" i="12" s="1"/>
  <c r="D336" i="12"/>
  <c r="I336" i="12" s="1"/>
  <c r="D337" i="12"/>
  <c r="E337" i="12" s="1"/>
  <c r="D338" i="12"/>
  <c r="E338" i="12" s="1"/>
  <c r="D339" i="12"/>
  <c r="D340" i="12"/>
  <c r="D341" i="12"/>
  <c r="D342" i="12"/>
  <c r="D343" i="12"/>
  <c r="E343" i="12" s="1"/>
  <c r="D344" i="12"/>
  <c r="I344" i="12" s="1"/>
  <c r="D345" i="12"/>
  <c r="D346" i="12"/>
  <c r="E346" i="12" s="1"/>
  <c r="D347" i="12"/>
  <c r="D348" i="12"/>
  <c r="D349" i="12"/>
  <c r="D350" i="12"/>
  <c r="D351" i="12"/>
  <c r="E351" i="12" s="1"/>
  <c r="D352" i="12"/>
  <c r="I352" i="12" s="1"/>
  <c r="D353" i="12"/>
  <c r="D354" i="12"/>
  <c r="E354" i="12" s="1"/>
  <c r="D355" i="12"/>
  <c r="D356" i="12"/>
  <c r="D357" i="12"/>
  <c r="D358" i="12"/>
  <c r="D359" i="12"/>
  <c r="I359" i="12" s="1"/>
  <c r="D360" i="12"/>
  <c r="D361" i="12"/>
  <c r="E361" i="12" s="1"/>
  <c r="D362" i="12"/>
  <c r="D363" i="12"/>
  <c r="D364" i="12"/>
  <c r="D365" i="12"/>
  <c r="D366" i="12"/>
  <c r="D367" i="12"/>
  <c r="I367" i="12" s="1"/>
  <c r="D368" i="12"/>
  <c r="I368" i="12" s="1"/>
  <c r="D369" i="12"/>
  <c r="D370" i="12"/>
  <c r="E370" i="12" s="1"/>
  <c r="D371" i="12"/>
  <c r="D372" i="12"/>
  <c r="D373" i="12"/>
  <c r="D374" i="12"/>
  <c r="D375" i="12"/>
  <c r="I375" i="12" s="1"/>
  <c r="D376" i="12"/>
  <c r="I376" i="12" s="1"/>
  <c r="D377" i="12"/>
  <c r="D379" i="12"/>
  <c r="D380" i="12"/>
  <c r="D381" i="12"/>
  <c r="D382" i="12"/>
  <c r="D383" i="12"/>
  <c r="I383" i="12" s="1"/>
  <c r="D384" i="12"/>
  <c r="I384" i="12" s="1"/>
  <c r="D385" i="12"/>
  <c r="D386" i="12"/>
  <c r="E386" i="12" s="1"/>
  <c r="D387" i="12"/>
  <c r="D388" i="12"/>
  <c r="D389" i="12"/>
  <c r="D390" i="12"/>
  <c r="D391" i="12"/>
  <c r="I391" i="12" s="1"/>
  <c r="D392" i="12"/>
  <c r="I392" i="12" s="1"/>
  <c r="D393" i="12"/>
  <c r="D394" i="12"/>
  <c r="E394" i="12" s="1"/>
  <c r="D395" i="12"/>
  <c r="D396" i="12"/>
  <c r="D397" i="12"/>
  <c r="D398" i="12"/>
  <c r="D399" i="12"/>
  <c r="I399" i="12" s="1"/>
  <c r="D400" i="12"/>
  <c r="I400" i="12" s="1"/>
  <c r="D401" i="12"/>
  <c r="D402" i="12"/>
  <c r="E402" i="12" s="1"/>
  <c r="D403" i="12"/>
  <c r="D404" i="12"/>
  <c r="D405" i="12"/>
  <c r="D406" i="12"/>
  <c r="D407" i="12"/>
  <c r="I407" i="12" s="1"/>
  <c r="D408" i="12"/>
  <c r="I408" i="12" s="1"/>
  <c r="D409" i="12"/>
  <c r="D410" i="12"/>
  <c r="E410" i="12" s="1"/>
  <c r="D411" i="12"/>
  <c r="D412" i="12"/>
  <c r="D413" i="12"/>
  <c r="D414" i="12"/>
  <c r="D415" i="12"/>
  <c r="I415" i="12" s="1"/>
  <c r="D416" i="12"/>
  <c r="I416" i="12" s="1"/>
  <c r="D417" i="12"/>
  <c r="D418" i="12"/>
  <c r="E418" i="12" s="1"/>
  <c r="D419" i="12"/>
  <c r="D420" i="12"/>
  <c r="D421" i="12"/>
  <c r="D422" i="12"/>
  <c r="D423" i="12"/>
  <c r="I423" i="12" s="1"/>
  <c r="D424" i="12"/>
  <c r="I424" i="12" s="1"/>
  <c r="D425" i="12"/>
  <c r="D426" i="12"/>
  <c r="D427" i="12"/>
  <c r="D428" i="12"/>
  <c r="D429" i="12"/>
  <c r="D430" i="12"/>
  <c r="D431" i="12"/>
  <c r="I431" i="12" s="1"/>
  <c r="D432" i="12"/>
  <c r="I432" i="12" s="1"/>
  <c r="D433" i="12"/>
  <c r="D434" i="12"/>
  <c r="D435" i="12"/>
  <c r="D436" i="12"/>
  <c r="D437" i="12"/>
  <c r="D438" i="12"/>
  <c r="D439" i="12"/>
  <c r="I439" i="12" s="1"/>
  <c r="D440" i="12"/>
  <c r="I440" i="12" s="1"/>
  <c r="D441" i="12"/>
  <c r="D442" i="12"/>
  <c r="D443" i="12"/>
  <c r="D444" i="12"/>
  <c r="D445" i="12"/>
  <c r="D446" i="12"/>
  <c r="D447" i="12"/>
  <c r="I447" i="12" s="1"/>
  <c r="D448" i="12"/>
  <c r="I448" i="12" s="1"/>
  <c r="D449" i="12"/>
  <c r="D450" i="12"/>
  <c r="D451" i="12"/>
  <c r="D452" i="12"/>
  <c r="D453" i="12"/>
  <c r="D454" i="12"/>
  <c r="D455" i="12"/>
  <c r="I455" i="12" s="1"/>
  <c r="D456" i="12"/>
  <c r="I456" i="12" s="1"/>
  <c r="D457" i="12"/>
  <c r="D458" i="12"/>
  <c r="D459" i="12"/>
  <c r="D460" i="12"/>
  <c r="D461" i="12"/>
  <c r="D462" i="12"/>
  <c r="D463" i="12"/>
  <c r="I463" i="12" s="1"/>
  <c r="D464" i="12"/>
  <c r="I464" i="12" s="1"/>
  <c r="D465" i="12"/>
  <c r="D466" i="12"/>
  <c r="D467" i="12"/>
  <c r="D468" i="12"/>
  <c r="D469" i="12"/>
  <c r="D470" i="12"/>
  <c r="D471" i="12"/>
  <c r="I471" i="12" s="1"/>
  <c r="D472" i="12"/>
  <c r="I472" i="12" s="1"/>
  <c r="D473" i="12"/>
  <c r="D474" i="12"/>
  <c r="D475" i="12"/>
  <c r="F475" i="12" s="1"/>
  <c r="D476" i="12"/>
  <c r="D477" i="12"/>
  <c r="D478" i="12"/>
  <c r="D479" i="12"/>
  <c r="I479" i="12" s="1"/>
  <c r="D480" i="12"/>
  <c r="I480" i="12" s="1"/>
  <c r="D481" i="12"/>
  <c r="D482" i="12"/>
  <c r="D483" i="12"/>
  <c r="D484" i="12"/>
  <c r="D485" i="12"/>
  <c r="D486" i="12"/>
  <c r="D487" i="12"/>
  <c r="I487" i="12" s="1"/>
  <c r="D488" i="12"/>
  <c r="I488" i="12" s="1"/>
  <c r="D489" i="12"/>
  <c r="D490" i="12"/>
  <c r="D491" i="12"/>
  <c r="D492" i="12"/>
  <c r="D493" i="12"/>
  <c r="D494" i="12"/>
  <c r="D495" i="12"/>
  <c r="I495" i="12" s="1"/>
  <c r="D496" i="12"/>
  <c r="I496" i="12" s="1"/>
  <c r="D497" i="12"/>
  <c r="D498" i="12"/>
  <c r="D499" i="12"/>
  <c r="D500" i="12"/>
  <c r="F500" i="12" s="1"/>
  <c r="D501" i="12"/>
  <c r="D502" i="12"/>
  <c r="D503" i="12"/>
  <c r="I503" i="12" s="1"/>
  <c r="D504" i="12"/>
  <c r="I504" i="12" s="1"/>
  <c r="D505" i="12"/>
  <c r="D506" i="12"/>
  <c r="D507" i="12"/>
  <c r="D508" i="12"/>
  <c r="D509" i="12"/>
  <c r="D510" i="12"/>
  <c r="D511" i="12"/>
  <c r="I511" i="12" s="1"/>
  <c r="D512" i="12"/>
  <c r="I512" i="12" s="1"/>
  <c r="D513" i="12"/>
  <c r="D514" i="12"/>
  <c r="D515" i="12"/>
  <c r="D516" i="12"/>
  <c r="D517" i="12"/>
  <c r="D518" i="12"/>
  <c r="D519" i="12"/>
  <c r="I519" i="12" s="1"/>
  <c r="D520" i="12"/>
  <c r="I520" i="12" s="1"/>
  <c r="D521" i="12"/>
  <c r="D522" i="12"/>
  <c r="D523" i="12"/>
  <c r="D524" i="12"/>
  <c r="D525" i="12"/>
  <c r="D526" i="12"/>
  <c r="D527" i="12"/>
  <c r="I527" i="12" s="1"/>
  <c r="D528" i="12"/>
  <c r="I528" i="12" s="1"/>
  <c r="D529" i="12"/>
  <c r="D530" i="12"/>
  <c r="D531" i="12"/>
  <c r="D532" i="12"/>
  <c r="D533" i="12"/>
  <c r="D534" i="12"/>
  <c r="D535" i="12"/>
  <c r="I535" i="12" s="1"/>
  <c r="D536" i="12"/>
  <c r="I536" i="12" s="1"/>
  <c r="D537" i="12"/>
  <c r="D538" i="12"/>
  <c r="D539" i="12"/>
  <c r="D540" i="12"/>
  <c r="D541" i="12"/>
  <c r="D542" i="12"/>
  <c r="D543" i="12"/>
  <c r="I543" i="12" s="1"/>
  <c r="D544" i="12"/>
  <c r="I544" i="12" s="1"/>
  <c r="D545" i="12"/>
  <c r="D546" i="12"/>
  <c r="D547" i="12"/>
  <c r="D548" i="12"/>
  <c r="D549" i="12"/>
  <c r="D550" i="12"/>
  <c r="D551" i="12"/>
  <c r="I551" i="12" s="1"/>
  <c r="D552" i="12"/>
  <c r="I552" i="12" s="1"/>
  <c r="D553" i="12"/>
  <c r="D554" i="12"/>
  <c r="D555" i="12"/>
  <c r="D556" i="12"/>
  <c r="D557" i="12"/>
  <c r="D558" i="12"/>
  <c r="D559" i="12"/>
  <c r="I559" i="12" s="1"/>
  <c r="D560" i="12"/>
  <c r="I560" i="12" s="1"/>
  <c r="D561" i="12"/>
  <c r="D562" i="12"/>
  <c r="D563" i="12"/>
  <c r="D564" i="12"/>
  <c r="D565" i="12"/>
  <c r="D566" i="12"/>
  <c r="D567" i="12"/>
  <c r="I567" i="12" s="1"/>
  <c r="D568" i="12"/>
  <c r="I568" i="12" s="1"/>
  <c r="D569" i="12"/>
  <c r="D570" i="12"/>
  <c r="D571" i="12"/>
  <c r="D572" i="12"/>
  <c r="D573" i="12"/>
  <c r="D574" i="12"/>
  <c r="D575" i="12"/>
  <c r="I575" i="12" s="1"/>
  <c r="D576" i="12"/>
  <c r="I576" i="12" s="1"/>
  <c r="D577" i="12"/>
  <c r="D578" i="12"/>
  <c r="D579" i="12"/>
  <c r="D580" i="12"/>
  <c r="D581" i="12"/>
  <c r="D582" i="12"/>
  <c r="D583" i="12"/>
  <c r="I583" i="12" s="1"/>
  <c r="D584" i="12"/>
  <c r="I584" i="12" s="1"/>
  <c r="D585" i="12"/>
  <c r="D586" i="12"/>
  <c r="D587" i="12"/>
  <c r="D588" i="12"/>
  <c r="D589" i="12"/>
  <c r="D590" i="12"/>
  <c r="D591" i="12"/>
  <c r="I591" i="12" s="1"/>
  <c r="D592" i="12"/>
  <c r="I592" i="12" s="1"/>
  <c r="D593" i="12"/>
  <c r="D594" i="12"/>
  <c r="D595" i="12"/>
  <c r="D596" i="12"/>
  <c r="D597" i="12"/>
  <c r="D598" i="12"/>
  <c r="D599" i="12"/>
  <c r="I599" i="12" s="1"/>
  <c r="D600" i="12"/>
  <c r="I600" i="12" s="1"/>
  <c r="D601" i="12"/>
  <c r="D602" i="12"/>
  <c r="D603" i="12"/>
  <c r="F603" i="12" s="1"/>
  <c r="D604" i="12"/>
  <c r="D605" i="12"/>
  <c r="D606" i="12"/>
  <c r="D607" i="12"/>
  <c r="I607" i="12" s="1"/>
  <c r="D608" i="12"/>
  <c r="D609" i="12"/>
  <c r="D610" i="12"/>
  <c r="D611" i="12"/>
  <c r="D612" i="12"/>
  <c r="D613" i="12"/>
  <c r="D614" i="12"/>
  <c r="D615" i="12"/>
  <c r="I615" i="12" s="1"/>
  <c r="D616" i="12"/>
  <c r="I616" i="12" s="1"/>
  <c r="D617" i="12"/>
  <c r="D618" i="12"/>
  <c r="D619" i="12"/>
  <c r="D620" i="12"/>
  <c r="D621" i="12"/>
  <c r="D622" i="12"/>
  <c r="E622" i="12" s="1"/>
  <c r="D623" i="12"/>
  <c r="I623" i="12" s="1"/>
  <c r="D624" i="12"/>
  <c r="I624" i="12" s="1"/>
  <c r="D625" i="12"/>
  <c r="D626" i="12"/>
  <c r="D627" i="12"/>
  <c r="D628" i="12"/>
  <c r="F628" i="12" s="1"/>
  <c r="D629" i="12"/>
  <c r="D630" i="12"/>
  <c r="E630" i="12" s="1"/>
  <c r="D631" i="12"/>
  <c r="I631" i="12" s="1"/>
  <c r="D632" i="12"/>
  <c r="I632" i="12" s="1"/>
  <c r="D633" i="12"/>
  <c r="D634" i="12"/>
  <c r="D636" i="12"/>
  <c r="D637" i="12"/>
  <c r="D638" i="12"/>
  <c r="E638" i="12" s="1"/>
  <c r="D640" i="12"/>
  <c r="I640" i="12" s="1"/>
  <c r="D641" i="12"/>
  <c r="D642" i="12"/>
  <c r="D643" i="12"/>
  <c r="D644" i="12"/>
  <c r="D645" i="12"/>
  <c r="D646" i="12"/>
  <c r="E646" i="12" s="1"/>
  <c r="D647" i="12"/>
  <c r="I647" i="12" s="1"/>
  <c r="D648" i="12"/>
  <c r="I648" i="12" s="1"/>
  <c r="D649" i="12"/>
  <c r="D650" i="12"/>
  <c r="D651" i="12"/>
  <c r="D652" i="12"/>
  <c r="D653" i="12"/>
  <c r="D654" i="12"/>
  <c r="E654" i="12" s="1"/>
  <c r="D655" i="12"/>
  <c r="I655" i="12" s="1"/>
  <c r="D656" i="12"/>
  <c r="I656" i="12" s="1"/>
  <c r="D657" i="12"/>
  <c r="D658" i="12"/>
  <c r="D659" i="12"/>
  <c r="D660" i="12"/>
  <c r="D661" i="12"/>
  <c r="D662" i="12"/>
  <c r="E662" i="12" s="1"/>
  <c r="D663" i="12"/>
  <c r="I663" i="12" s="1"/>
  <c r="D664" i="12"/>
  <c r="I664" i="12" s="1"/>
  <c r="D665" i="12"/>
  <c r="D666" i="12"/>
  <c r="D667" i="12"/>
  <c r="D668" i="12"/>
  <c r="D669" i="12"/>
  <c r="D670" i="12"/>
  <c r="E670" i="12" s="1"/>
  <c r="D671" i="12"/>
  <c r="I671" i="12" s="1"/>
  <c r="D672" i="12"/>
  <c r="D673" i="12"/>
  <c r="D674" i="12"/>
  <c r="D675" i="12"/>
  <c r="D676" i="12"/>
  <c r="D677" i="12"/>
  <c r="D678" i="12"/>
  <c r="E678" i="12" s="1"/>
  <c r="D679" i="12"/>
  <c r="I679" i="12" s="1"/>
  <c r="D680" i="12"/>
  <c r="I680" i="12" s="1"/>
  <c r="D681" i="12"/>
  <c r="D682" i="12"/>
  <c r="D683" i="12"/>
  <c r="D684" i="12"/>
  <c r="D685" i="12"/>
  <c r="D686" i="12"/>
  <c r="E686" i="12" s="1"/>
  <c r="D687" i="12"/>
  <c r="I687" i="12" s="1"/>
  <c r="D688" i="12"/>
  <c r="I688" i="12" s="1"/>
  <c r="D689" i="12"/>
  <c r="D690" i="12"/>
  <c r="D691" i="12"/>
  <c r="D692" i="12"/>
  <c r="D693" i="12"/>
  <c r="D694" i="12"/>
  <c r="E694" i="12" s="1"/>
  <c r="D695" i="12"/>
  <c r="I695" i="12" s="1"/>
  <c r="D696" i="12"/>
  <c r="I696" i="12" s="1"/>
  <c r="D697" i="12"/>
  <c r="D698" i="12"/>
  <c r="D699" i="12"/>
  <c r="D700" i="12"/>
  <c r="D701" i="12"/>
  <c r="D702" i="12"/>
  <c r="E702" i="12" s="1"/>
  <c r="D703" i="12"/>
  <c r="I703" i="12" s="1"/>
  <c r="D704" i="12"/>
  <c r="I704" i="12" s="1"/>
  <c r="D705" i="12"/>
  <c r="D706" i="12"/>
  <c r="D707" i="12"/>
  <c r="D708" i="12"/>
  <c r="D709" i="12"/>
  <c r="D710" i="12"/>
  <c r="E710" i="12" s="1"/>
  <c r="D711" i="12"/>
  <c r="I711" i="12" s="1"/>
  <c r="D712" i="12"/>
  <c r="I712" i="12" s="1"/>
  <c r="D713" i="12"/>
  <c r="D714" i="12"/>
  <c r="D715" i="12"/>
  <c r="D716" i="12"/>
  <c r="D717" i="12"/>
  <c r="D718" i="12"/>
  <c r="E718" i="12" s="1"/>
  <c r="D719" i="12"/>
  <c r="E719" i="12" s="1"/>
  <c r="D720" i="12"/>
  <c r="I720" i="12" s="1"/>
  <c r="D721" i="12"/>
  <c r="D722" i="12"/>
  <c r="D723" i="12"/>
  <c r="D724" i="12"/>
  <c r="D725" i="12"/>
  <c r="D726" i="12"/>
  <c r="E726" i="12" s="1"/>
  <c r="D727" i="12"/>
  <c r="I727" i="12" s="1"/>
  <c r="D728" i="12"/>
  <c r="I728" i="12" s="1"/>
  <c r="D729" i="12"/>
  <c r="D730" i="12"/>
  <c r="D731" i="12"/>
  <c r="D732" i="12"/>
  <c r="D733" i="12"/>
  <c r="D734" i="12"/>
  <c r="E734" i="12" s="1"/>
  <c r="D735" i="12"/>
  <c r="I735" i="12" s="1"/>
  <c r="D736" i="12"/>
  <c r="F736" i="12" s="1"/>
  <c r="D737" i="12"/>
  <c r="D738" i="12"/>
  <c r="D739" i="12"/>
  <c r="D740" i="12"/>
  <c r="D741" i="12"/>
  <c r="D742" i="12"/>
  <c r="E742" i="12" s="1"/>
  <c r="D743" i="12"/>
  <c r="I743" i="12" s="1"/>
  <c r="D744" i="12"/>
  <c r="I744" i="12" s="1"/>
  <c r="D745" i="12"/>
  <c r="D746" i="12"/>
  <c r="D747" i="12"/>
  <c r="D748" i="12"/>
  <c r="D749" i="12"/>
  <c r="D750" i="12"/>
  <c r="E750" i="12" s="1"/>
  <c r="D751" i="12"/>
  <c r="I751" i="12" s="1"/>
  <c r="D752" i="12"/>
  <c r="I752" i="12" s="1"/>
  <c r="D753" i="12"/>
  <c r="D754" i="12"/>
  <c r="E754" i="12" s="1"/>
  <c r="D2" i="12"/>
  <c r="I123" i="12" l="1"/>
  <c r="L123" i="12"/>
  <c r="H123" i="12"/>
  <c r="J123" i="12"/>
  <c r="K123" i="12"/>
  <c r="K15" i="15"/>
  <c r="K7" i="15"/>
  <c r="K2007" i="15"/>
  <c r="K1999" i="15"/>
  <c r="K1991" i="15"/>
  <c r="K1983" i="15"/>
  <c r="K1975" i="15"/>
  <c r="K1967" i="15"/>
  <c r="K1959" i="15"/>
  <c r="K1951" i="15"/>
  <c r="K1943" i="15"/>
  <c r="K1935" i="15"/>
  <c r="K1927" i="15"/>
  <c r="K1919" i="15"/>
  <c r="K1911" i="15"/>
  <c r="K1903" i="15"/>
  <c r="K1895" i="15"/>
  <c r="K1887" i="15"/>
  <c r="K1879" i="15"/>
  <c r="K1871" i="15"/>
  <c r="K1863" i="15"/>
  <c r="K1855" i="15"/>
  <c r="K1847" i="15"/>
  <c r="K1839" i="15"/>
  <c r="K1831" i="15"/>
  <c r="K1823" i="15"/>
  <c r="K1815" i="15"/>
  <c r="K1807" i="15"/>
  <c r="K1799" i="15"/>
  <c r="K1791" i="15"/>
  <c r="K1783" i="15"/>
  <c r="K1775" i="15"/>
  <c r="K1767" i="15"/>
  <c r="K1759" i="15"/>
  <c r="K1751" i="15"/>
  <c r="K1743" i="15"/>
  <c r="K1735" i="15"/>
  <c r="K1727" i="15"/>
  <c r="K1719" i="15"/>
  <c r="K1711" i="15"/>
  <c r="K1703" i="15"/>
  <c r="K1695" i="15"/>
  <c r="K1687" i="15"/>
  <c r="K1679" i="15"/>
  <c r="K1671" i="15"/>
  <c r="K1663" i="15"/>
  <c r="K1655" i="15"/>
  <c r="K1647" i="15"/>
  <c r="K1639" i="15"/>
  <c r="K1631" i="15"/>
  <c r="K1623" i="15"/>
  <c r="K1615" i="15"/>
  <c r="K1607" i="15"/>
  <c r="K1599" i="15"/>
  <c r="K1591" i="15"/>
  <c r="K1583" i="15"/>
  <c r="K1575" i="15"/>
  <c r="K1567" i="15"/>
  <c r="K1559" i="15"/>
  <c r="K1551" i="15"/>
  <c r="K1543" i="15"/>
  <c r="K1535" i="15"/>
  <c r="K1527" i="15"/>
  <c r="K1519" i="15"/>
  <c r="K1511" i="15"/>
  <c r="K1503" i="15"/>
  <c r="K1495" i="15"/>
  <c r="K1487" i="15"/>
  <c r="K1479" i="15"/>
  <c r="K1471" i="15"/>
  <c r="K1463" i="15"/>
  <c r="K1455" i="15"/>
  <c r="K1447" i="15"/>
  <c r="K1439" i="15"/>
  <c r="K1431" i="15"/>
  <c r="K1423" i="15"/>
  <c r="K1415" i="15"/>
  <c r="K1407" i="15"/>
  <c r="K1399" i="15"/>
  <c r="K1391" i="15"/>
  <c r="K1383" i="15"/>
  <c r="K1375" i="15"/>
  <c r="K1367" i="15"/>
  <c r="K1359" i="15"/>
  <c r="K1351" i="15"/>
  <c r="K1343" i="15"/>
  <c r="K1335" i="15"/>
  <c r="K1327" i="15"/>
  <c r="K1319" i="15"/>
  <c r="K1311" i="15"/>
  <c r="K1303" i="15"/>
  <c r="K1295" i="15"/>
  <c r="K1287" i="15"/>
  <c r="K1279" i="15"/>
  <c r="K1271" i="15"/>
  <c r="K1263" i="15"/>
  <c r="K1255" i="15"/>
  <c r="K1247" i="15"/>
  <c r="K1239" i="15"/>
  <c r="K1231" i="15"/>
  <c r="K1223" i="15"/>
  <c r="K1215" i="15"/>
  <c r="K1207" i="15"/>
  <c r="K1199" i="15"/>
  <c r="K1191" i="15"/>
  <c r="K1183" i="15"/>
  <c r="K1175" i="15"/>
  <c r="K1167" i="15"/>
  <c r="K1159" i="15"/>
  <c r="K1151" i="15"/>
  <c r="K1143" i="15"/>
  <c r="K1135" i="15"/>
  <c r="K1127" i="15"/>
  <c r="K1119" i="15"/>
  <c r="K1111" i="15"/>
  <c r="K1103" i="15"/>
  <c r="K1095" i="15"/>
  <c r="K1087" i="15"/>
  <c r="K1079" i="15"/>
  <c r="K1071" i="15"/>
  <c r="K1063" i="15"/>
  <c r="K1055" i="15"/>
  <c r="K1047" i="15"/>
  <c r="K1039" i="15"/>
  <c r="K1031" i="15"/>
  <c r="K1023" i="15"/>
  <c r="K1015" i="15"/>
  <c r="K1007" i="15"/>
  <c r="K999" i="15"/>
  <c r="K991" i="15"/>
  <c r="K983" i="15"/>
  <c r="K975" i="15"/>
  <c r="K967" i="15"/>
  <c r="K959" i="15"/>
  <c r="K951" i="15"/>
  <c r="K943" i="15"/>
  <c r="K935" i="15"/>
  <c r="K927" i="15"/>
  <c r="K919" i="15"/>
  <c r="K911" i="15"/>
  <c r="K903" i="15"/>
  <c r="K895" i="15"/>
  <c r="K887" i="15"/>
  <c r="K879" i="15"/>
  <c r="K792" i="15"/>
  <c r="K744" i="15"/>
  <c r="K728" i="15"/>
  <c r="K680" i="15"/>
  <c r="K664" i="15"/>
  <c r="K616" i="15"/>
  <c r="K600" i="15"/>
  <c r="K552" i="15"/>
  <c r="K536" i="15"/>
  <c r="K488" i="15"/>
  <c r="K472" i="15"/>
  <c r="K464" i="15"/>
  <c r="K416" i="15"/>
  <c r="K400" i="15"/>
  <c r="K352" i="15"/>
  <c r="K336" i="15"/>
  <c r="K288" i="15"/>
  <c r="K272" i="15"/>
  <c r="K224" i="15"/>
  <c r="K200" i="15"/>
  <c r="K192" i="15"/>
  <c r="K184" i="15"/>
  <c r="K176" i="15"/>
  <c r="K168" i="15"/>
  <c r="K160" i="15"/>
  <c r="K152" i="15"/>
  <c r="K144" i="15"/>
  <c r="K136" i="15"/>
  <c r="K128" i="15"/>
  <c r="K120" i="15"/>
  <c r="K112" i="15"/>
  <c r="K104" i="15"/>
  <c r="K96" i="15"/>
  <c r="K88" i="15"/>
  <c r="K80" i="15"/>
  <c r="K72" i="15"/>
  <c r="K64" i="15"/>
  <c r="K56" i="15"/>
  <c r="K48" i="15"/>
  <c r="K40" i="15"/>
  <c r="K32" i="15"/>
  <c r="K24" i="15"/>
  <c r="K18" i="15"/>
  <c r="K34" i="15"/>
  <c r="K42" i="15"/>
  <c r="K50" i="15"/>
  <c r="K58" i="15"/>
  <c r="K66" i="15"/>
  <c r="K82" i="15"/>
  <c r="K98" i="15"/>
  <c r="K106" i="15"/>
  <c r="K114" i="15"/>
  <c r="K122" i="15"/>
  <c r="K130" i="15"/>
  <c r="K871" i="15"/>
  <c r="K863" i="15"/>
  <c r="K855" i="15"/>
  <c r="K847" i="15"/>
  <c r="K839" i="15"/>
  <c r="K831" i="15"/>
  <c r="K823" i="15"/>
  <c r="K815" i="15"/>
  <c r="K807" i="15"/>
  <c r="K799" i="15"/>
  <c r="K791" i="15"/>
  <c r="K783" i="15"/>
  <c r="K775" i="15"/>
  <c r="K767" i="15"/>
  <c r="K759" i="15"/>
  <c r="K751" i="15"/>
  <c r="K743" i="15"/>
  <c r="K735" i="15"/>
  <c r="K727" i="15"/>
  <c r="K719" i="15"/>
  <c r="K711" i="15"/>
  <c r="K703" i="15"/>
  <c r="K695" i="15"/>
  <c r="K687" i="15"/>
  <c r="K679" i="15"/>
  <c r="K671" i="15"/>
  <c r="K663" i="15"/>
  <c r="K655" i="15"/>
  <c r="K647" i="15"/>
  <c r="K639" i="15"/>
  <c r="K631" i="15"/>
  <c r="K623" i="15"/>
  <c r="K615" i="15"/>
  <c r="K607" i="15"/>
  <c r="K599" i="15"/>
  <c r="K591" i="15"/>
  <c r="K583" i="15"/>
  <c r="K575" i="15"/>
  <c r="K567" i="15"/>
  <c r="K559" i="15"/>
  <c r="K551" i="15"/>
  <c r="K543" i="15"/>
  <c r="K535" i="15"/>
  <c r="K527" i="15"/>
  <c r="K519" i="15"/>
  <c r="K511" i="15"/>
  <c r="K503" i="15"/>
  <c r="K495" i="15"/>
  <c r="K487" i="15"/>
  <c r="K479" i="15"/>
  <c r="K471" i="15"/>
  <c r="K463" i="15"/>
  <c r="K455" i="15"/>
  <c r="K447" i="15"/>
  <c r="K439" i="15"/>
  <c r="K431" i="15"/>
  <c r="K423" i="15"/>
  <c r="K415" i="15"/>
  <c r="K407" i="15"/>
  <c r="K399" i="15"/>
  <c r="K391" i="15"/>
  <c r="K383" i="15"/>
  <c r="K375" i="15"/>
  <c r="K367" i="15"/>
  <c r="K359" i="15"/>
  <c r="K351" i="15"/>
  <c r="K343" i="15"/>
  <c r="K335" i="15"/>
  <c r="K327" i="15"/>
  <c r="K319" i="15"/>
  <c r="K311" i="15"/>
  <c r="K303" i="15"/>
  <c r="K295" i="15"/>
  <c r="K287" i="15"/>
  <c r="K279" i="15"/>
  <c r="K271" i="15"/>
  <c r="K263" i="15"/>
  <c r="K255" i="15"/>
  <c r="K247" i="15"/>
  <c r="K239" i="15"/>
  <c r="K231" i="15"/>
  <c r="K223" i="15"/>
  <c r="K215" i="15"/>
  <c r="K207" i="15"/>
  <c r="K199" i="15"/>
  <c r="K28" i="15"/>
  <c r="K20" i="15"/>
  <c r="K90" i="15"/>
  <c r="K74" i="15"/>
  <c r="K26" i="15"/>
  <c r="K208" i="15"/>
  <c r="K216" i="15"/>
  <c r="K232" i="15"/>
  <c r="K240" i="15"/>
  <c r="K248" i="15"/>
  <c r="K256" i="15"/>
  <c r="K264" i="15"/>
  <c r="K280" i="15"/>
  <c r="K296" i="15"/>
  <c r="K304" i="15"/>
  <c r="K312" i="15"/>
  <c r="K320" i="15"/>
  <c r="K328" i="15"/>
  <c r="K344" i="15"/>
  <c r="K360" i="15"/>
  <c r="K368" i="15"/>
  <c r="K376" i="15"/>
  <c r="K384" i="15"/>
  <c r="K392" i="15"/>
  <c r="K408" i="15"/>
  <c r="K424" i="15"/>
  <c r="K432" i="15"/>
  <c r="K440" i="15"/>
  <c r="K448" i="15"/>
  <c r="K456" i="15"/>
  <c r="K480" i="15"/>
  <c r="K496" i="15"/>
  <c r="K504" i="15"/>
  <c r="K512" i="15"/>
  <c r="K520" i="15"/>
  <c r="K528" i="15"/>
  <c r="K544" i="15"/>
  <c r="K560" i="15"/>
  <c r="K568" i="15"/>
  <c r="K576" i="15"/>
  <c r="K584" i="15"/>
  <c r="K592" i="15"/>
  <c r="K608" i="15"/>
  <c r="K624" i="15"/>
  <c r="K632" i="15"/>
  <c r="K640" i="15"/>
  <c r="K648" i="15"/>
  <c r="K656" i="15"/>
  <c r="K672" i="15"/>
  <c r="K688" i="15"/>
  <c r="K696" i="15"/>
  <c r="K704" i="15"/>
  <c r="K712" i="15"/>
  <c r="K720" i="15"/>
  <c r="K736" i="15"/>
  <c r="K752" i="15"/>
  <c r="K760" i="15"/>
  <c r="K768" i="15"/>
  <c r="K776" i="15"/>
  <c r="K784" i="15"/>
  <c r="K800" i="15"/>
  <c r="K816" i="15"/>
  <c r="K824" i="15"/>
  <c r="K832" i="15"/>
  <c r="K840" i="15"/>
  <c r="K848" i="15"/>
  <c r="K864" i="15"/>
  <c r="K880" i="15"/>
  <c r="K888" i="15"/>
  <c r="K896" i="15"/>
  <c r="K904" i="15"/>
  <c r="K912" i="15"/>
  <c r="K928" i="15"/>
  <c r="K944" i="15"/>
  <c r="K952" i="15"/>
  <c r="K960" i="15"/>
  <c r="K968" i="15"/>
  <c r="K976" i="15"/>
  <c r="K992" i="15"/>
  <c r="K1008" i="15"/>
  <c r="K1016" i="15"/>
  <c r="K1024" i="15"/>
  <c r="K1032" i="15"/>
  <c r="K1040" i="15"/>
  <c r="K1056" i="15"/>
  <c r="K1072" i="15"/>
  <c r="K1080" i="15"/>
  <c r="K1088" i="15"/>
  <c r="K1096" i="15"/>
  <c r="K1104" i="15"/>
  <c r="K1120" i="15"/>
  <c r="K1136" i="15"/>
  <c r="K1144" i="15"/>
  <c r="K1152" i="15"/>
  <c r="K1160" i="15"/>
  <c r="K1168" i="15"/>
  <c r="K1184" i="15"/>
  <c r="K1200" i="15"/>
  <c r="K1208" i="15"/>
  <c r="K1216" i="15"/>
  <c r="K1224" i="15"/>
  <c r="K1232" i="15"/>
  <c r="K1248" i="15"/>
  <c r="K1264" i="15"/>
  <c r="K1272" i="15"/>
  <c r="K1280" i="15"/>
  <c r="K1288" i="15"/>
  <c r="K1296" i="15"/>
  <c r="K1312" i="15"/>
  <c r="K1328" i="15"/>
  <c r="K1336" i="15"/>
  <c r="K1344" i="15"/>
  <c r="K1352" i="15"/>
  <c r="K1360" i="15"/>
  <c r="K1376" i="15"/>
  <c r="K1392" i="15"/>
  <c r="K1400" i="15"/>
  <c r="K1408" i="15"/>
  <c r="K1416" i="15"/>
  <c r="K1424" i="15"/>
  <c r="K1440" i="15"/>
  <c r="K1456" i="15"/>
  <c r="K1464" i="15"/>
  <c r="K1472" i="15"/>
  <c r="K1480" i="15"/>
  <c r="K1488" i="15"/>
  <c r="K1504" i="15"/>
  <c r="K1520" i="15"/>
  <c r="K1528" i="15"/>
  <c r="K1536" i="15"/>
  <c r="K1544" i="15"/>
  <c r="K1552" i="15"/>
  <c r="K1568" i="15"/>
  <c r="K1584" i="15"/>
  <c r="K1592" i="15"/>
  <c r="K1600" i="15"/>
  <c r="K1608" i="15"/>
  <c r="K1616" i="15"/>
  <c r="K1632" i="15"/>
  <c r="K1648" i="15"/>
  <c r="K1656" i="15"/>
  <c r="K1664" i="15"/>
  <c r="K1672" i="15"/>
  <c r="K1680" i="15"/>
  <c r="K1696" i="15"/>
  <c r="K1712" i="15"/>
  <c r="K1720" i="15"/>
  <c r="K1728" i="15"/>
  <c r="K1736" i="15"/>
  <c r="K1744" i="15"/>
  <c r="K1760" i="15"/>
  <c r="K1776" i="15"/>
  <c r="K1784" i="15"/>
  <c r="K1792" i="15"/>
  <c r="K1800" i="15"/>
  <c r="K1808" i="15"/>
  <c r="K1824" i="15"/>
  <c r="K1840" i="15"/>
  <c r="K1848" i="15"/>
  <c r="K1856" i="15"/>
  <c r="K1864" i="15"/>
  <c r="K1872" i="15"/>
  <c r="K1888" i="15"/>
  <c r="K1904" i="15"/>
  <c r="K1912" i="15"/>
  <c r="K1920" i="15"/>
  <c r="K1928" i="15"/>
  <c r="K1936" i="15"/>
  <c r="K1952" i="15"/>
  <c r="K1968" i="15"/>
  <c r="K1976" i="15"/>
  <c r="K1984" i="15"/>
  <c r="K1992" i="15"/>
  <c r="K2000" i="15"/>
  <c r="K2016" i="15"/>
  <c r="K2032" i="15"/>
  <c r="K2040" i="15"/>
  <c r="K2048" i="15"/>
  <c r="K2056" i="15"/>
  <c r="K2064" i="15"/>
  <c r="K2080" i="15"/>
  <c r="K2096" i="15"/>
  <c r="K2104" i="15"/>
  <c r="K2112" i="15"/>
  <c r="K2120" i="15"/>
  <c r="K2128" i="15"/>
  <c r="K2144" i="15"/>
  <c r="K2160" i="15"/>
  <c r="K2168" i="15"/>
  <c r="K2176" i="15"/>
  <c r="K2184" i="15"/>
  <c r="K2192" i="15"/>
  <c r="K2208" i="15"/>
  <c r="K2216" i="15"/>
  <c r="K2224" i="15"/>
  <c r="K2232" i="15"/>
  <c r="K2240" i="15"/>
  <c r="K2248" i="15"/>
  <c r="K2256" i="15"/>
  <c r="K2272" i="15"/>
  <c r="K2280" i="15"/>
  <c r="K2288" i="15"/>
  <c r="K2296" i="15"/>
  <c r="K2304" i="15"/>
  <c r="K2312" i="15"/>
  <c r="K2320" i="15"/>
  <c r="K2336" i="15"/>
  <c r="K146" i="15"/>
  <c r="K162" i="15"/>
  <c r="K170" i="15"/>
  <c r="K178" i="15"/>
  <c r="K186" i="15"/>
  <c r="K254" i="15"/>
  <c r="K246" i="15"/>
  <c r="K238" i="15"/>
  <c r="K230" i="15"/>
  <c r="K222" i="15"/>
  <c r="K214" i="15"/>
  <c r="K206" i="15"/>
  <c r="K198" i="15"/>
  <c r="K191" i="15"/>
  <c r="K183" i="15"/>
  <c r="K175" i="15"/>
  <c r="K167" i="15"/>
  <c r="K159" i="15"/>
  <c r="K151" i="15"/>
  <c r="K143" i="15"/>
  <c r="K135" i="15"/>
  <c r="K127" i="15"/>
  <c r="K119" i="15"/>
  <c r="K111" i="15"/>
  <c r="K103" i="15"/>
  <c r="K95" i="15"/>
  <c r="K87" i="15"/>
  <c r="K79" i="15"/>
  <c r="K71" i="15"/>
  <c r="K63" i="15"/>
  <c r="K55" i="15"/>
  <c r="K47" i="15"/>
  <c r="K39" i="15"/>
  <c r="K31" i="15"/>
  <c r="K23" i="15"/>
  <c r="K1634" i="15"/>
  <c r="K1650" i="15"/>
  <c r="K1658" i="15"/>
  <c r="K1666" i="15"/>
  <c r="K1682" i="15"/>
  <c r="K1698" i="15"/>
  <c r="K1714" i="15"/>
  <c r="K1722" i="15"/>
  <c r="K1730" i="15"/>
  <c r="K1746" i="15"/>
  <c r="K1762" i="15"/>
  <c r="K1778" i="15"/>
  <c r="K1786" i="15"/>
  <c r="K1794" i="15"/>
  <c r="K1810" i="15"/>
  <c r="K1826" i="15"/>
  <c r="K1842" i="15"/>
  <c r="K1850" i="15"/>
  <c r="K1858" i="15"/>
  <c r="K1874" i="15"/>
  <c r="K1890" i="15"/>
  <c r="K1906" i="15"/>
  <c r="K1914" i="15"/>
  <c r="K1922" i="15"/>
  <c r="K1938" i="15"/>
  <c r="K1954" i="15"/>
  <c r="K1970" i="15"/>
  <c r="K1978" i="15"/>
  <c r="K1986" i="15"/>
  <c r="K2002" i="15"/>
  <c r="K2018" i="15"/>
  <c r="K2034" i="15"/>
  <c r="K2042" i="15"/>
  <c r="K2050" i="15"/>
  <c r="K2066" i="15"/>
  <c r="K2082" i="15"/>
  <c r="K2098" i="15"/>
  <c r="K2106" i="15"/>
  <c r="K2114" i="15"/>
  <c r="K2130" i="15"/>
  <c r="K2146" i="15"/>
  <c r="K2162" i="15"/>
  <c r="K2170" i="15"/>
  <c r="K2178" i="15"/>
  <c r="K2194" i="15"/>
  <c r="K2210" i="15"/>
  <c r="K2226" i="15"/>
  <c r="K2234" i="15"/>
  <c r="K2242" i="15"/>
  <c r="K2258" i="15"/>
  <c r="K2274" i="15"/>
  <c r="K2290" i="15"/>
  <c r="K2298" i="15"/>
  <c r="K2306" i="15"/>
  <c r="K2322" i="15"/>
  <c r="K2338" i="15"/>
  <c r="K30" i="15"/>
  <c r="K22" i="15"/>
  <c r="K2341" i="15"/>
  <c r="E375" i="12"/>
  <c r="E21" i="12"/>
  <c r="I749" i="12"/>
  <c r="I717" i="12"/>
  <c r="I685" i="12"/>
  <c r="I578" i="12"/>
  <c r="I450" i="12"/>
  <c r="I322" i="12"/>
  <c r="I353" i="12"/>
  <c r="I748" i="12"/>
  <c r="I716" i="12"/>
  <c r="I684" i="12"/>
  <c r="I577" i="12"/>
  <c r="I449" i="12"/>
  <c r="I321" i="12"/>
  <c r="I741" i="12"/>
  <c r="I709" i="12"/>
  <c r="I675" i="12"/>
  <c r="I546" i="12"/>
  <c r="I418" i="12"/>
  <c r="I290" i="12"/>
  <c r="I692" i="12"/>
  <c r="I740" i="12"/>
  <c r="I708" i="12"/>
  <c r="I654" i="12"/>
  <c r="I545" i="12"/>
  <c r="I417" i="12"/>
  <c r="I289" i="12"/>
  <c r="I161" i="12"/>
  <c r="E30" i="12"/>
  <c r="I724" i="12"/>
  <c r="I733" i="12"/>
  <c r="I701" i="12"/>
  <c r="I634" i="12"/>
  <c r="I514" i="12"/>
  <c r="I386" i="12"/>
  <c r="I258" i="12"/>
  <c r="E711" i="12"/>
  <c r="F329" i="12"/>
  <c r="I732" i="12"/>
  <c r="I700" i="12"/>
  <c r="I633" i="12"/>
  <c r="I513" i="12"/>
  <c r="I385" i="12"/>
  <c r="I257" i="12"/>
  <c r="E703" i="12"/>
  <c r="E87" i="12"/>
  <c r="I725" i="12"/>
  <c r="I693" i="12"/>
  <c r="I610" i="12"/>
  <c r="I482" i="12"/>
  <c r="I354" i="12"/>
  <c r="I124" i="12"/>
  <c r="E575" i="12"/>
  <c r="E511" i="12"/>
  <c r="E447" i="12"/>
  <c r="E383" i="12"/>
  <c r="I657" i="12"/>
  <c r="E374" i="12"/>
  <c r="I374" i="12"/>
  <c r="E366" i="12"/>
  <c r="I366" i="12"/>
  <c r="E342" i="12"/>
  <c r="I342" i="12"/>
  <c r="E318" i="12"/>
  <c r="I318" i="12"/>
  <c r="E302" i="12"/>
  <c r="I302" i="12"/>
  <c r="E278" i="12"/>
  <c r="I278" i="12"/>
  <c r="E254" i="12"/>
  <c r="I254" i="12"/>
  <c r="I197" i="12"/>
  <c r="I165" i="12"/>
  <c r="I149" i="12"/>
  <c r="E614" i="12"/>
  <c r="I614" i="12"/>
  <c r="E590" i="12"/>
  <c r="I590" i="12"/>
  <c r="E574" i="12"/>
  <c r="I574" i="12"/>
  <c r="E550" i="12"/>
  <c r="I550" i="12"/>
  <c r="E534" i="12"/>
  <c r="I534" i="12"/>
  <c r="E502" i="12"/>
  <c r="I502" i="12"/>
  <c r="E486" i="12"/>
  <c r="I486" i="12"/>
  <c r="E470" i="12"/>
  <c r="I470" i="12"/>
  <c r="E454" i="12"/>
  <c r="I454" i="12"/>
  <c r="E438" i="12"/>
  <c r="I438" i="12"/>
  <c r="E414" i="12"/>
  <c r="I414" i="12"/>
  <c r="E398" i="12"/>
  <c r="I398" i="12"/>
  <c r="E382" i="12"/>
  <c r="I382" i="12"/>
  <c r="E365" i="12"/>
  <c r="I365" i="12"/>
  <c r="E349" i="12"/>
  <c r="I349" i="12"/>
  <c r="E333" i="12"/>
  <c r="I333" i="12"/>
  <c r="E317" i="12"/>
  <c r="I317" i="12"/>
  <c r="E293" i="12"/>
  <c r="I293" i="12"/>
  <c r="E269" i="12"/>
  <c r="I269" i="12"/>
  <c r="E245" i="12"/>
  <c r="I245" i="12"/>
  <c r="I228" i="12"/>
  <c r="I188" i="12"/>
  <c r="I172" i="12"/>
  <c r="I140" i="12"/>
  <c r="E631" i="12"/>
  <c r="E503" i="12"/>
  <c r="I629" i="12"/>
  <c r="I621" i="12"/>
  <c r="I613" i="12"/>
  <c r="I605" i="12"/>
  <c r="I597" i="12"/>
  <c r="I589" i="12"/>
  <c r="I581" i="12"/>
  <c r="I573" i="12"/>
  <c r="I565" i="12"/>
  <c r="I557" i="12"/>
  <c r="I549" i="12"/>
  <c r="I541" i="12"/>
  <c r="I533" i="12"/>
  <c r="I525" i="12"/>
  <c r="I517" i="12"/>
  <c r="I509" i="12"/>
  <c r="I501" i="12"/>
  <c r="I493" i="12"/>
  <c r="I485" i="12"/>
  <c r="I477" i="12"/>
  <c r="I469" i="12"/>
  <c r="I461" i="12"/>
  <c r="I453" i="12"/>
  <c r="I445" i="12"/>
  <c r="I437" i="12"/>
  <c r="I429" i="12"/>
  <c r="I421" i="12"/>
  <c r="I413" i="12"/>
  <c r="I405" i="12"/>
  <c r="I397" i="12"/>
  <c r="I389" i="12"/>
  <c r="I381" i="12"/>
  <c r="E372" i="12"/>
  <c r="I372" i="12"/>
  <c r="I364" i="12"/>
  <c r="E356" i="12"/>
  <c r="I356" i="12"/>
  <c r="E348" i="12"/>
  <c r="I348" i="12"/>
  <c r="I340" i="12"/>
  <c r="I332" i="12"/>
  <c r="I324" i="12"/>
  <c r="E316" i="12"/>
  <c r="I316" i="12"/>
  <c r="I308" i="12"/>
  <c r="I300" i="12"/>
  <c r="I292" i="12"/>
  <c r="E284" i="12"/>
  <c r="I284" i="12"/>
  <c r="I276" i="12"/>
  <c r="I268" i="12"/>
  <c r="I260" i="12"/>
  <c r="E252" i="12"/>
  <c r="I252" i="12"/>
  <c r="I244" i="12"/>
  <c r="I236" i="12"/>
  <c r="I133" i="12"/>
  <c r="E695" i="12"/>
  <c r="E623" i="12"/>
  <c r="E559" i="12"/>
  <c r="E495" i="12"/>
  <c r="E431" i="12"/>
  <c r="E367" i="12"/>
  <c r="E79" i="12"/>
  <c r="F745" i="12"/>
  <c r="F589" i="12"/>
  <c r="F461" i="12"/>
  <c r="F271" i="12"/>
  <c r="I747" i="12"/>
  <c r="I739" i="12"/>
  <c r="I731" i="12"/>
  <c r="I723" i="12"/>
  <c r="I715" i="12"/>
  <c r="I707" i="12"/>
  <c r="I699" i="12"/>
  <c r="I691" i="12"/>
  <c r="I683" i="12"/>
  <c r="I673" i="12"/>
  <c r="I650" i="12"/>
  <c r="I630" i="12"/>
  <c r="I602" i="12"/>
  <c r="I570" i="12"/>
  <c r="I538" i="12"/>
  <c r="I506" i="12"/>
  <c r="I474" i="12"/>
  <c r="I442" i="12"/>
  <c r="I410" i="12"/>
  <c r="I378" i="12"/>
  <c r="I346" i="12"/>
  <c r="I314" i="12"/>
  <c r="I282" i="12"/>
  <c r="I250" i="12"/>
  <c r="I637" i="12"/>
  <c r="I628" i="12"/>
  <c r="I620" i="12"/>
  <c r="I612" i="12"/>
  <c r="I604" i="12"/>
  <c r="I596" i="12"/>
  <c r="I588" i="12"/>
  <c r="I580" i="12"/>
  <c r="I572" i="12"/>
  <c r="I564" i="12"/>
  <c r="I556" i="12"/>
  <c r="I548" i="12"/>
  <c r="I540" i="12"/>
  <c r="F532" i="12"/>
  <c r="I532" i="12"/>
  <c r="I524" i="12"/>
  <c r="I516" i="12"/>
  <c r="I508" i="12"/>
  <c r="I500" i="12"/>
  <c r="I492" i="12"/>
  <c r="I484" i="12"/>
  <c r="I476" i="12"/>
  <c r="I468" i="12"/>
  <c r="I460" i="12"/>
  <c r="I452" i="12"/>
  <c r="I444" i="12"/>
  <c r="I436" i="12"/>
  <c r="E428" i="12"/>
  <c r="I428" i="12"/>
  <c r="E420" i="12"/>
  <c r="I420" i="12"/>
  <c r="E412" i="12"/>
  <c r="I412" i="12"/>
  <c r="E404" i="12"/>
  <c r="I404" i="12"/>
  <c r="E396" i="12"/>
  <c r="I396" i="12"/>
  <c r="E388" i="12"/>
  <c r="I388" i="12"/>
  <c r="E380" i="12"/>
  <c r="I380" i="12"/>
  <c r="I371" i="12"/>
  <c r="E363" i="12"/>
  <c r="I363" i="12"/>
  <c r="I355" i="12"/>
  <c r="E347" i="12"/>
  <c r="I347" i="12"/>
  <c r="E339" i="12"/>
  <c r="I339" i="12"/>
  <c r="E331" i="12"/>
  <c r="I331" i="12"/>
  <c r="E323" i="12"/>
  <c r="I323" i="12"/>
  <c r="E315" i="12"/>
  <c r="I315" i="12"/>
  <c r="E307" i="12"/>
  <c r="I307" i="12"/>
  <c r="E299" i="12"/>
  <c r="I299" i="12"/>
  <c r="E291" i="12"/>
  <c r="I291" i="12"/>
  <c r="E283" i="12"/>
  <c r="I283" i="12"/>
  <c r="E275" i="12"/>
  <c r="I275" i="12"/>
  <c r="E267" i="12"/>
  <c r="I267" i="12"/>
  <c r="E259" i="12"/>
  <c r="I259" i="12"/>
  <c r="E251" i="12"/>
  <c r="I251" i="12"/>
  <c r="E243" i="12"/>
  <c r="I243" i="12"/>
  <c r="E235" i="12"/>
  <c r="I235" i="12"/>
  <c r="I120" i="12"/>
  <c r="I95" i="12"/>
  <c r="E46" i="12"/>
  <c r="I46" i="12"/>
  <c r="E38" i="12"/>
  <c r="I38" i="12"/>
  <c r="E229" i="12"/>
  <c r="I229" i="12"/>
  <c r="E751" i="12"/>
  <c r="E687" i="12"/>
  <c r="E615" i="12"/>
  <c r="E551" i="12"/>
  <c r="E487" i="12"/>
  <c r="E423" i="12"/>
  <c r="E359" i="12"/>
  <c r="E295" i="12"/>
  <c r="E231" i="12"/>
  <c r="E71" i="12"/>
  <c r="F717" i="12"/>
  <c r="F578" i="12"/>
  <c r="F450" i="12"/>
  <c r="F244" i="12"/>
  <c r="I754" i="12"/>
  <c r="I746" i="12"/>
  <c r="I738" i="12"/>
  <c r="I730" i="12"/>
  <c r="I722" i="12"/>
  <c r="I714" i="12"/>
  <c r="I706" i="12"/>
  <c r="I698" i="12"/>
  <c r="I690" i="12"/>
  <c r="I682" i="12"/>
  <c r="I670" i="12"/>
  <c r="I649" i="12"/>
  <c r="I626" i="12"/>
  <c r="I601" i="12"/>
  <c r="I569" i="12"/>
  <c r="I537" i="12"/>
  <c r="I505" i="12"/>
  <c r="I473" i="12"/>
  <c r="I441" i="12"/>
  <c r="I409" i="12"/>
  <c r="I377" i="12"/>
  <c r="I345" i="12"/>
  <c r="I313" i="12"/>
  <c r="I281" i="12"/>
  <c r="I249" i="12"/>
  <c r="E350" i="12"/>
  <c r="I350" i="12"/>
  <c r="E326" i="12"/>
  <c r="I326" i="12"/>
  <c r="E294" i="12"/>
  <c r="I294" i="12"/>
  <c r="E262" i="12"/>
  <c r="I262" i="12"/>
  <c r="I677" i="12"/>
  <c r="I669" i="12"/>
  <c r="I661" i="12"/>
  <c r="I653" i="12"/>
  <c r="I645" i="12"/>
  <c r="I636" i="12"/>
  <c r="I627" i="12"/>
  <c r="I619" i="12"/>
  <c r="I611" i="12"/>
  <c r="I603" i="12"/>
  <c r="I595" i="12"/>
  <c r="I587" i="12"/>
  <c r="I579" i="12"/>
  <c r="I571" i="12"/>
  <c r="I563" i="12"/>
  <c r="I555" i="12"/>
  <c r="I547" i="12"/>
  <c r="I539" i="12"/>
  <c r="I531" i="12"/>
  <c r="I523" i="12"/>
  <c r="I515" i="12"/>
  <c r="I507" i="12"/>
  <c r="I499" i="12"/>
  <c r="I491" i="12"/>
  <c r="I483" i="12"/>
  <c r="I475" i="12"/>
  <c r="I467" i="12"/>
  <c r="I459" i="12"/>
  <c r="I451" i="12"/>
  <c r="I443" i="12"/>
  <c r="I435" i="12"/>
  <c r="I427" i="12"/>
  <c r="I419" i="12"/>
  <c r="I411" i="12"/>
  <c r="I403" i="12"/>
  <c r="I395" i="12"/>
  <c r="I387" i="12"/>
  <c r="I379" i="12"/>
  <c r="I111" i="12"/>
  <c r="E102" i="12"/>
  <c r="I102" i="12"/>
  <c r="E94" i="12"/>
  <c r="I94" i="12"/>
  <c r="E86" i="12"/>
  <c r="I86" i="12"/>
  <c r="E78" i="12"/>
  <c r="I78" i="12"/>
  <c r="E70" i="12"/>
  <c r="I70" i="12"/>
  <c r="E62" i="12"/>
  <c r="I62" i="12"/>
  <c r="E54" i="12"/>
  <c r="I54" i="12"/>
  <c r="E45" i="12"/>
  <c r="I45" i="12"/>
  <c r="E37" i="12"/>
  <c r="I37" i="12"/>
  <c r="E29" i="12"/>
  <c r="I29" i="12"/>
  <c r="E743" i="12"/>
  <c r="E679" i="12"/>
  <c r="E607" i="12"/>
  <c r="E543" i="12"/>
  <c r="E479" i="12"/>
  <c r="E415" i="12"/>
  <c r="E63" i="12"/>
  <c r="F706" i="12"/>
  <c r="F564" i="12"/>
  <c r="F436" i="12"/>
  <c r="I753" i="12"/>
  <c r="I745" i="12"/>
  <c r="I737" i="12"/>
  <c r="I729" i="12"/>
  <c r="I721" i="12"/>
  <c r="I713" i="12"/>
  <c r="I705" i="12"/>
  <c r="I697" i="12"/>
  <c r="I689" i="12"/>
  <c r="I681" i="12"/>
  <c r="I666" i="12"/>
  <c r="I646" i="12"/>
  <c r="I625" i="12"/>
  <c r="I594" i="12"/>
  <c r="I562" i="12"/>
  <c r="I530" i="12"/>
  <c r="I498" i="12"/>
  <c r="I466" i="12"/>
  <c r="I434" i="12"/>
  <c r="I402" i="12"/>
  <c r="I370" i="12"/>
  <c r="I338" i="12"/>
  <c r="I306" i="12"/>
  <c r="I274" i="12"/>
  <c r="I242" i="12"/>
  <c r="E358" i="12"/>
  <c r="I358" i="12"/>
  <c r="E334" i="12"/>
  <c r="I334" i="12"/>
  <c r="E310" i="12"/>
  <c r="I310" i="12"/>
  <c r="E286" i="12"/>
  <c r="I286" i="12"/>
  <c r="E270" i="12"/>
  <c r="I270" i="12"/>
  <c r="E246" i="12"/>
  <c r="I246" i="12"/>
  <c r="E238" i="12"/>
  <c r="I238" i="12"/>
  <c r="E230" i="12"/>
  <c r="I230" i="12"/>
  <c r="I213" i="12"/>
  <c r="F672" i="12"/>
  <c r="I672" i="12"/>
  <c r="E606" i="12"/>
  <c r="I606" i="12"/>
  <c r="E582" i="12"/>
  <c r="I582" i="12"/>
  <c r="E558" i="12"/>
  <c r="I558" i="12"/>
  <c r="E542" i="12"/>
  <c r="I542" i="12"/>
  <c r="E526" i="12"/>
  <c r="I526" i="12"/>
  <c r="E510" i="12"/>
  <c r="I510" i="12"/>
  <c r="E494" i="12"/>
  <c r="I494" i="12"/>
  <c r="E478" i="12"/>
  <c r="I478" i="12"/>
  <c r="E462" i="12"/>
  <c r="I462" i="12"/>
  <c r="E446" i="12"/>
  <c r="I446" i="12"/>
  <c r="E430" i="12"/>
  <c r="I430" i="12"/>
  <c r="E406" i="12"/>
  <c r="I406" i="12"/>
  <c r="E390" i="12"/>
  <c r="I390" i="12"/>
  <c r="I373" i="12"/>
  <c r="E357" i="12"/>
  <c r="I357" i="12"/>
  <c r="E341" i="12"/>
  <c r="I341" i="12"/>
  <c r="E325" i="12"/>
  <c r="I325" i="12"/>
  <c r="E309" i="12"/>
  <c r="I309" i="12"/>
  <c r="E301" i="12"/>
  <c r="I301" i="12"/>
  <c r="E277" i="12"/>
  <c r="I277" i="12"/>
  <c r="E261" i="12"/>
  <c r="I261" i="12"/>
  <c r="E237" i="12"/>
  <c r="I237" i="12"/>
  <c r="E567" i="12"/>
  <c r="E439" i="12"/>
  <c r="I674" i="12"/>
  <c r="I668" i="12"/>
  <c r="I660" i="12"/>
  <c r="I652" i="12"/>
  <c r="I644" i="12"/>
  <c r="I216" i="12"/>
  <c r="I200" i="12"/>
  <c r="I184" i="12"/>
  <c r="I152" i="12"/>
  <c r="I136" i="12"/>
  <c r="I127" i="12"/>
  <c r="E118" i="12"/>
  <c r="I118" i="12"/>
  <c r="E110" i="12"/>
  <c r="I110" i="12"/>
  <c r="E101" i="12"/>
  <c r="I101" i="12"/>
  <c r="E93" i="12"/>
  <c r="I93" i="12"/>
  <c r="E85" i="12"/>
  <c r="I85" i="12"/>
  <c r="E77" i="12"/>
  <c r="I77" i="12"/>
  <c r="E69" i="12"/>
  <c r="I69" i="12"/>
  <c r="E61" i="12"/>
  <c r="I61" i="12"/>
  <c r="E53" i="12"/>
  <c r="I53" i="12"/>
  <c r="E44" i="12"/>
  <c r="I44" i="12"/>
  <c r="F36" i="12"/>
  <c r="I36" i="12"/>
  <c r="I635" i="12"/>
  <c r="E735" i="12"/>
  <c r="E671" i="12"/>
  <c r="E599" i="12"/>
  <c r="E535" i="12"/>
  <c r="E471" i="12"/>
  <c r="E407" i="12"/>
  <c r="E119" i="12"/>
  <c r="E55" i="12"/>
  <c r="F681" i="12"/>
  <c r="F539" i="12"/>
  <c r="F421" i="12"/>
  <c r="F177" i="12"/>
  <c r="I736" i="12"/>
  <c r="I665" i="12"/>
  <c r="I642" i="12"/>
  <c r="I622" i="12"/>
  <c r="I593" i="12"/>
  <c r="I561" i="12"/>
  <c r="I529" i="12"/>
  <c r="I497" i="12"/>
  <c r="I465" i="12"/>
  <c r="I433" i="12"/>
  <c r="I401" i="12"/>
  <c r="I369" i="12"/>
  <c r="I337" i="12"/>
  <c r="I305" i="12"/>
  <c r="I273" i="12"/>
  <c r="I241" i="12"/>
  <c r="I209" i="12"/>
  <c r="I177" i="12"/>
  <c r="I145" i="12"/>
  <c r="I113" i="12"/>
  <c r="I81" i="12"/>
  <c r="E598" i="12"/>
  <c r="I598" i="12"/>
  <c r="E566" i="12"/>
  <c r="I566" i="12"/>
  <c r="E518" i="12"/>
  <c r="I518" i="12"/>
  <c r="E422" i="12"/>
  <c r="I422" i="12"/>
  <c r="E285" i="12"/>
  <c r="I285" i="12"/>
  <c r="E253" i="12"/>
  <c r="I253" i="12"/>
  <c r="I204" i="12"/>
  <c r="I667" i="12"/>
  <c r="I659" i="12"/>
  <c r="I651" i="12"/>
  <c r="I643" i="12"/>
  <c r="I360" i="12"/>
  <c r="F264" i="12"/>
  <c r="I264" i="12"/>
  <c r="I223" i="12"/>
  <c r="E215" i="12"/>
  <c r="I215" i="12"/>
  <c r="E207" i="12"/>
  <c r="I207" i="12"/>
  <c r="I191" i="12"/>
  <c r="E183" i="12"/>
  <c r="I183" i="12"/>
  <c r="I175" i="12"/>
  <c r="E167" i="12"/>
  <c r="I167" i="12"/>
  <c r="I159" i="12"/>
  <c r="E151" i="12"/>
  <c r="I151" i="12"/>
  <c r="E126" i="12"/>
  <c r="I126" i="12"/>
  <c r="E109" i="12"/>
  <c r="I109" i="12"/>
  <c r="E100" i="12"/>
  <c r="I100" i="12"/>
  <c r="E76" i="12"/>
  <c r="I76" i="12"/>
  <c r="I68" i="12"/>
  <c r="E60" i="12"/>
  <c r="I60" i="12"/>
  <c r="E43" i="12"/>
  <c r="I43" i="12"/>
  <c r="E19" i="12"/>
  <c r="I19" i="12"/>
  <c r="E639" i="12"/>
  <c r="I639" i="12"/>
  <c r="E727" i="12"/>
  <c r="E663" i="12"/>
  <c r="E591" i="12"/>
  <c r="E527" i="12"/>
  <c r="E463" i="12"/>
  <c r="E399" i="12"/>
  <c r="E111" i="12"/>
  <c r="E47" i="12"/>
  <c r="F653" i="12"/>
  <c r="F525" i="12"/>
  <c r="F379" i="12"/>
  <c r="F145" i="12"/>
  <c r="I719" i="12"/>
  <c r="I678" i="12"/>
  <c r="I662" i="12"/>
  <c r="I641" i="12"/>
  <c r="I618" i="12"/>
  <c r="I586" i="12"/>
  <c r="I554" i="12"/>
  <c r="I522" i="12"/>
  <c r="I490" i="12"/>
  <c r="I458" i="12"/>
  <c r="I426" i="12"/>
  <c r="I394" i="12"/>
  <c r="I362" i="12"/>
  <c r="I330" i="12"/>
  <c r="I298" i="12"/>
  <c r="I266" i="12"/>
  <c r="I234" i="12"/>
  <c r="F608" i="12"/>
  <c r="I608" i="12"/>
  <c r="I351" i="12"/>
  <c r="I343" i="12"/>
  <c r="I335" i="12"/>
  <c r="I319" i="12"/>
  <c r="I311" i="12"/>
  <c r="I303" i="12"/>
  <c r="I287" i="12"/>
  <c r="I279" i="12"/>
  <c r="I271" i="12"/>
  <c r="I255" i="12"/>
  <c r="I247" i="12"/>
  <c r="I239" i="12"/>
  <c r="I108" i="12"/>
  <c r="I52" i="12"/>
  <c r="E655" i="12"/>
  <c r="E583" i="12"/>
  <c r="E519" i="12"/>
  <c r="E455" i="12"/>
  <c r="E391" i="12"/>
  <c r="E327" i="12"/>
  <c r="E263" i="12"/>
  <c r="E103" i="12"/>
  <c r="E39" i="12"/>
  <c r="F642" i="12"/>
  <c r="F514" i="12"/>
  <c r="F355" i="12"/>
  <c r="F111" i="12"/>
  <c r="I750" i="12"/>
  <c r="I742" i="12"/>
  <c r="I734" i="12"/>
  <c r="I726" i="12"/>
  <c r="I718" i="12"/>
  <c r="I710" i="12"/>
  <c r="I702" i="12"/>
  <c r="I694" i="12"/>
  <c r="I686" i="12"/>
  <c r="I676" i="12"/>
  <c r="I658" i="12"/>
  <c r="I638" i="12"/>
  <c r="I617" i="12"/>
  <c r="I585" i="12"/>
  <c r="I553" i="12"/>
  <c r="I521" i="12"/>
  <c r="I489" i="12"/>
  <c r="I457" i="12"/>
  <c r="I425" i="12"/>
  <c r="I393" i="12"/>
  <c r="I361" i="12"/>
  <c r="I329" i="12"/>
  <c r="I297" i="12"/>
  <c r="I265" i="12"/>
  <c r="I233" i="12"/>
  <c r="F35" i="12"/>
  <c r="F344" i="12"/>
  <c r="F320" i="12"/>
  <c r="F288" i="12"/>
  <c r="F135" i="12"/>
  <c r="F117" i="12"/>
  <c r="F84" i="12"/>
  <c r="F51" i="12"/>
  <c r="F27" i="12"/>
  <c r="E191" i="12"/>
  <c r="F667" i="12"/>
  <c r="F617" i="12"/>
  <c r="F489" i="12"/>
  <c r="F401" i="12"/>
  <c r="F632" i="12"/>
  <c r="F624" i="12"/>
  <c r="F616" i="12"/>
  <c r="F600" i="12"/>
  <c r="F592" i="12"/>
  <c r="F584" i="12"/>
  <c r="F576" i="12"/>
  <c r="F568" i="12"/>
  <c r="F560" i="12"/>
  <c r="F552" i="12"/>
  <c r="F544" i="12"/>
  <c r="F536" i="12"/>
  <c r="F528" i="12"/>
  <c r="F520" i="12"/>
  <c r="F512" i="12"/>
  <c r="F504" i="12"/>
  <c r="F496" i="12"/>
  <c r="F488" i="12"/>
  <c r="F480" i="12"/>
  <c r="F472" i="12"/>
  <c r="F464" i="12"/>
  <c r="F456" i="12"/>
  <c r="F448" i="12"/>
  <c r="F440" i="12"/>
  <c r="F432" i="12"/>
  <c r="F424" i="12"/>
  <c r="F416" i="12"/>
  <c r="F408" i="12"/>
  <c r="F400" i="12"/>
  <c r="F392" i="12"/>
  <c r="F384" i="12"/>
  <c r="F375" i="12"/>
  <c r="F367" i="12"/>
  <c r="F359" i="12"/>
  <c r="F327" i="12"/>
  <c r="F295" i="12"/>
  <c r="F263" i="12"/>
  <c r="F231" i="12"/>
  <c r="F222" i="12"/>
  <c r="F214" i="12"/>
  <c r="F206" i="12"/>
  <c r="F198" i="12"/>
  <c r="F190" i="12"/>
  <c r="F182" i="12"/>
  <c r="F174" i="12"/>
  <c r="F166" i="12"/>
  <c r="F158" i="12"/>
  <c r="F150" i="12"/>
  <c r="F142" i="12"/>
  <c r="F134" i="12"/>
  <c r="F125" i="12"/>
  <c r="F116" i="12"/>
  <c r="F99" i="12"/>
  <c r="F91" i="12"/>
  <c r="F83" i="12"/>
  <c r="F75" i="12"/>
  <c r="F67" i="12"/>
  <c r="F59" i="12"/>
  <c r="F50" i="12"/>
  <c r="F42" i="12"/>
  <c r="F34" i="12"/>
  <c r="F26" i="12"/>
  <c r="F18" i="12"/>
  <c r="F10" i="12"/>
  <c r="E222" i="12"/>
  <c r="E214" i="12"/>
  <c r="E206" i="12"/>
  <c r="E198" i="12"/>
  <c r="E190" i="12"/>
  <c r="E182" i="12"/>
  <c r="E174" i="12"/>
  <c r="E166" i="12"/>
  <c r="E158" i="12"/>
  <c r="E150" i="12"/>
  <c r="E142" i="12"/>
  <c r="E134" i="12"/>
  <c r="E10" i="12"/>
  <c r="F2" i="12"/>
  <c r="F741" i="12"/>
  <c r="F730" i="12"/>
  <c r="F716" i="12"/>
  <c r="F705" i="12"/>
  <c r="F691" i="12"/>
  <c r="F677" i="12"/>
  <c r="F666" i="12"/>
  <c r="F652" i="12"/>
  <c r="F641" i="12"/>
  <c r="F627" i="12"/>
  <c r="F613" i="12"/>
  <c r="F602" i="12"/>
  <c r="F588" i="12"/>
  <c r="F577" i="12"/>
  <c r="F563" i="12"/>
  <c r="F549" i="12"/>
  <c r="F538" i="12"/>
  <c r="F524" i="12"/>
  <c r="F513" i="12"/>
  <c r="F499" i="12"/>
  <c r="F485" i="12"/>
  <c r="F474" i="12"/>
  <c r="F460" i="12"/>
  <c r="F449" i="12"/>
  <c r="F435" i="12"/>
  <c r="F419" i="12"/>
  <c r="F397" i="12"/>
  <c r="F377" i="12"/>
  <c r="F353" i="12"/>
  <c r="F324" i="12"/>
  <c r="F297" i="12"/>
  <c r="F268" i="12"/>
  <c r="F239" i="12"/>
  <c r="F209" i="12"/>
  <c r="F175" i="12"/>
  <c r="F140" i="12"/>
  <c r="F108" i="12"/>
  <c r="F352" i="12"/>
  <c r="F312" i="12"/>
  <c r="F272" i="12"/>
  <c r="F240" i="12"/>
  <c r="F199" i="12"/>
  <c r="F143" i="12"/>
  <c r="F92" i="12"/>
  <c r="F639" i="12"/>
  <c r="F631" i="12"/>
  <c r="F623" i="12"/>
  <c r="F615" i="12"/>
  <c r="F607" i="12"/>
  <c r="F599" i="12"/>
  <c r="F591" i="12"/>
  <c r="F583" i="12"/>
  <c r="F575" i="12"/>
  <c r="F567" i="12"/>
  <c r="F559" i="12"/>
  <c r="F551" i="12"/>
  <c r="F543" i="12"/>
  <c r="F535" i="12"/>
  <c r="F527" i="12"/>
  <c r="F519" i="12"/>
  <c r="F511" i="12"/>
  <c r="F503" i="12"/>
  <c r="F495" i="12"/>
  <c r="F487" i="12"/>
  <c r="F479" i="12"/>
  <c r="F471" i="12"/>
  <c r="F463" i="12"/>
  <c r="F455" i="12"/>
  <c r="F447" i="12"/>
  <c r="F439" i="12"/>
  <c r="F431" i="12"/>
  <c r="F423" i="12"/>
  <c r="F415" i="12"/>
  <c r="F407" i="12"/>
  <c r="F399" i="12"/>
  <c r="F391" i="12"/>
  <c r="F383" i="12"/>
  <c r="F374" i="12"/>
  <c r="F366" i="12"/>
  <c r="F358" i="12"/>
  <c r="F350" i="12"/>
  <c r="F342" i="12"/>
  <c r="F334" i="12"/>
  <c r="F326" i="12"/>
  <c r="F318" i="12"/>
  <c r="F310" i="12"/>
  <c r="F302" i="12"/>
  <c r="F294" i="12"/>
  <c r="F286" i="12"/>
  <c r="F278" i="12"/>
  <c r="F270" i="12"/>
  <c r="F262" i="12"/>
  <c r="F254" i="12"/>
  <c r="F246" i="12"/>
  <c r="F238" i="12"/>
  <c r="F230" i="12"/>
  <c r="F221" i="12"/>
  <c r="F205" i="12"/>
  <c r="F189" i="12"/>
  <c r="F181" i="12"/>
  <c r="F173" i="12"/>
  <c r="F157" i="12"/>
  <c r="F141" i="12"/>
  <c r="F132" i="12"/>
  <c r="F115" i="12"/>
  <c r="F107" i="12"/>
  <c r="F98" i="12"/>
  <c r="F90" i="12"/>
  <c r="F82" i="12"/>
  <c r="F74" i="12"/>
  <c r="F66" i="12"/>
  <c r="F58" i="12"/>
  <c r="F49" i="12"/>
  <c r="F41" i="12"/>
  <c r="F33" i="12"/>
  <c r="F25" i="12"/>
  <c r="F17" i="12"/>
  <c r="F9" i="12"/>
  <c r="F105" i="12"/>
  <c r="E749" i="12"/>
  <c r="E741" i="12"/>
  <c r="E733" i="12"/>
  <c r="E725" i="12"/>
  <c r="E717" i="12"/>
  <c r="E709" i="12"/>
  <c r="E701" i="12"/>
  <c r="E693" i="12"/>
  <c r="E685" i="12"/>
  <c r="E677" i="12"/>
  <c r="E669" i="12"/>
  <c r="E661" i="12"/>
  <c r="E653" i="12"/>
  <c r="E645" i="12"/>
  <c r="E637" i="12"/>
  <c r="E629" i="12"/>
  <c r="E621" i="12"/>
  <c r="E613" i="12"/>
  <c r="E605" i="12"/>
  <c r="E597" i="12"/>
  <c r="E589" i="12"/>
  <c r="E581" i="12"/>
  <c r="E573" i="12"/>
  <c r="E565" i="12"/>
  <c r="E557" i="12"/>
  <c r="E549" i="12"/>
  <c r="E541" i="12"/>
  <c r="E533" i="12"/>
  <c r="E525" i="12"/>
  <c r="E517" i="12"/>
  <c r="E509" i="12"/>
  <c r="E501" i="12"/>
  <c r="E493" i="12"/>
  <c r="E485" i="12"/>
  <c r="E477" i="12"/>
  <c r="E469" i="12"/>
  <c r="E461" i="12"/>
  <c r="E453" i="12"/>
  <c r="E445" i="12"/>
  <c r="E437" i="12"/>
  <c r="E429" i="12"/>
  <c r="E421" i="12"/>
  <c r="E413" i="12"/>
  <c r="E405" i="12"/>
  <c r="E397" i="12"/>
  <c r="E389" i="12"/>
  <c r="E381" i="12"/>
  <c r="E373" i="12"/>
  <c r="E221" i="12"/>
  <c r="E213" i="12"/>
  <c r="E205" i="12"/>
  <c r="E197" i="12"/>
  <c r="E189" i="12"/>
  <c r="E181" i="12"/>
  <c r="E173" i="12"/>
  <c r="E165" i="12"/>
  <c r="E157" i="12"/>
  <c r="E149" i="12"/>
  <c r="E141" i="12"/>
  <c r="E133" i="12"/>
  <c r="E125" i="12"/>
  <c r="E117" i="12"/>
  <c r="E27" i="12"/>
  <c r="E18" i="12"/>
  <c r="E9" i="12"/>
  <c r="F754" i="12"/>
  <c r="F740" i="12"/>
  <c r="F729" i="12"/>
  <c r="F715" i="12"/>
  <c r="F701" i="12"/>
  <c r="F690" i="12"/>
  <c r="F676" i="12"/>
  <c r="F665" i="12"/>
  <c r="F651" i="12"/>
  <c r="F637" i="12"/>
  <c r="F626" i="12"/>
  <c r="F612" i="12"/>
  <c r="F601" i="12"/>
  <c r="F587" i="12"/>
  <c r="F573" i="12"/>
  <c r="F562" i="12"/>
  <c r="F548" i="12"/>
  <c r="F537" i="12"/>
  <c r="F523" i="12"/>
  <c r="F509" i="12"/>
  <c r="F498" i="12"/>
  <c r="F484" i="12"/>
  <c r="F473" i="12"/>
  <c r="F459" i="12"/>
  <c r="F445" i="12"/>
  <c r="F434" i="12"/>
  <c r="F417" i="12"/>
  <c r="F395" i="12"/>
  <c r="F373" i="12"/>
  <c r="F351" i="12"/>
  <c r="F321" i="12"/>
  <c r="F292" i="12"/>
  <c r="F265" i="12"/>
  <c r="F236" i="12"/>
  <c r="F204" i="12"/>
  <c r="F172" i="12"/>
  <c r="F136" i="12"/>
  <c r="F95" i="12"/>
  <c r="F376" i="12"/>
  <c r="F328" i="12"/>
  <c r="F280" i="12"/>
  <c r="F232" i="12"/>
  <c r="F11" i="12"/>
  <c r="E223" i="12"/>
  <c r="G752" i="12"/>
  <c r="F752" i="12"/>
  <c r="F744" i="12"/>
  <c r="F728" i="12"/>
  <c r="G720" i="12"/>
  <c r="F720" i="12"/>
  <c r="F712" i="12"/>
  <c r="G704" i="12"/>
  <c r="F704" i="12"/>
  <c r="F696" i="12"/>
  <c r="F688" i="12"/>
  <c r="F680" i="12"/>
  <c r="F664" i="12"/>
  <c r="F656" i="12"/>
  <c r="F648" i="12"/>
  <c r="F640" i="12"/>
  <c r="F630" i="12"/>
  <c r="F622" i="12"/>
  <c r="F614" i="12"/>
  <c r="F606" i="12"/>
  <c r="F598" i="12"/>
  <c r="F590" i="12"/>
  <c r="F582" i="12"/>
  <c r="F574" i="12"/>
  <c r="F566" i="12"/>
  <c r="F558" i="12"/>
  <c r="F550" i="12"/>
  <c r="F542" i="12"/>
  <c r="F534" i="12"/>
  <c r="F526" i="12"/>
  <c r="F518" i="12"/>
  <c r="F510" i="12"/>
  <c r="F502" i="12"/>
  <c r="F494" i="12"/>
  <c r="F486" i="12"/>
  <c r="F478" i="12"/>
  <c r="F470" i="12"/>
  <c r="F462" i="12"/>
  <c r="F454" i="12"/>
  <c r="F446" i="12"/>
  <c r="F438" i="12"/>
  <c r="F430" i="12"/>
  <c r="F422" i="12"/>
  <c r="F414" i="12"/>
  <c r="F406" i="12"/>
  <c r="F398" i="12"/>
  <c r="F390" i="12"/>
  <c r="F382" i="12"/>
  <c r="F365" i="12"/>
  <c r="F357" i="12"/>
  <c r="F349" i="12"/>
  <c r="F341" i="12"/>
  <c r="F333" i="12"/>
  <c r="F325" i="12"/>
  <c r="F317" i="12"/>
  <c r="F309" i="12"/>
  <c r="F301" i="12"/>
  <c r="F293" i="12"/>
  <c r="F285" i="12"/>
  <c r="F277" i="12"/>
  <c r="F269" i="12"/>
  <c r="F261" i="12"/>
  <c r="F253" i="12"/>
  <c r="F245" i="12"/>
  <c r="F237" i="12"/>
  <c r="F220" i="12"/>
  <c r="F212" i="12"/>
  <c r="F196" i="12"/>
  <c r="F180" i="12"/>
  <c r="F164" i="12"/>
  <c r="F156" i="12"/>
  <c r="F148" i="12"/>
  <c r="F131" i="12"/>
  <c r="F122" i="12"/>
  <c r="F114" i="12"/>
  <c r="F106" i="12"/>
  <c r="F97" i="12"/>
  <c r="F89" i="12"/>
  <c r="F73" i="12"/>
  <c r="F65" i="12"/>
  <c r="F57" i="12"/>
  <c r="F48" i="12"/>
  <c r="F40" i="12"/>
  <c r="F32" i="12"/>
  <c r="F24" i="12"/>
  <c r="F16" i="12"/>
  <c r="F8" i="12"/>
  <c r="F123" i="12"/>
  <c r="E748" i="12"/>
  <c r="E740" i="12"/>
  <c r="E732" i="12"/>
  <c r="E724" i="12"/>
  <c r="E716" i="12"/>
  <c r="E708" i="12"/>
  <c r="E700" i="12"/>
  <c r="E692" i="12"/>
  <c r="E684" i="12"/>
  <c r="E676" i="12"/>
  <c r="E668" i="12"/>
  <c r="E660" i="12"/>
  <c r="E652" i="12"/>
  <c r="E644" i="12"/>
  <c r="E636" i="12"/>
  <c r="E628" i="12"/>
  <c r="E620" i="12"/>
  <c r="E612" i="12"/>
  <c r="E604" i="12"/>
  <c r="E596" i="12"/>
  <c r="E588" i="12"/>
  <c r="E580" i="12"/>
  <c r="E572" i="12"/>
  <c r="E564" i="12"/>
  <c r="E556" i="12"/>
  <c r="E548" i="12"/>
  <c r="E540" i="12"/>
  <c r="E532" i="12"/>
  <c r="E524" i="12"/>
  <c r="E516" i="12"/>
  <c r="E508" i="12"/>
  <c r="E500" i="12"/>
  <c r="E492" i="12"/>
  <c r="E484" i="12"/>
  <c r="E476" i="12"/>
  <c r="E468" i="12"/>
  <c r="E460" i="12"/>
  <c r="E452" i="12"/>
  <c r="E444" i="12"/>
  <c r="E436" i="12"/>
  <c r="E364" i="12"/>
  <c r="E340" i="12"/>
  <c r="E332" i="12"/>
  <c r="E324" i="12"/>
  <c r="E308" i="12"/>
  <c r="E300" i="12"/>
  <c r="E292" i="12"/>
  <c r="E276" i="12"/>
  <c r="E268" i="12"/>
  <c r="E260" i="12"/>
  <c r="E244" i="12"/>
  <c r="E236" i="12"/>
  <c r="E228" i="12"/>
  <c r="E220" i="12"/>
  <c r="E212" i="12"/>
  <c r="E204" i="12"/>
  <c r="E196" i="12"/>
  <c r="E188" i="12"/>
  <c r="E180" i="12"/>
  <c r="E172" i="12"/>
  <c r="E164" i="12"/>
  <c r="E156" i="12"/>
  <c r="E148" i="12"/>
  <c r="E140" i="12"/>
  <c r="E132" i="12"/>
  <c r="E124" i="12"/>
  <c r="E116" i="12"/>
  <c r="E108" i="12"/>
  <c r="E92" i="12"/>
  <c r="E84" i="12"/>
  <c r="E68" i="12"/>
  <c r="E52" i="12"/>
  <c r="E35" i="12"/>
  <c r="E26" i="12"/>
  <c r="E17" i="12"/>
  <c r="E8" i="12"/>
  <c r="F753" i="12"/>
  <c r="F739" i="12"/>
  <c r="F725" i="12"/>
  <c r="F714" i="12"/>
  <c r="F700" i="12"/>
  <c r="F689" i="12"/>
  <c r="F675" i="12"/>
  <c r="F661" i="12"/>
  <c r="F650" i="12"/>
  <c r="F636" i="12"/>
  <c r="F625" i="12"/>
  <c r="F611" i="12"/>
  <c r="F597" i="12"/>
  <c r="F586" i="12"/>
  <c r="F572" i="12"/>
  <c r="F561" i="12"/>
  <c r="F547" i="12"/>
  <c r="F533" i="12"/>
  <c r="F522" i="12"/>
  <c r="F508" i="12"/>
  <c r="F497" i="12"/>
  <c r="F483" i="12"/>
  <c r="F469" i="12"/>
  <c r="F458" i="12"/>
  <c r="F444" i="12"/>
  <c r="F433" i="12"/>
  <c r="F413" i="12"/>
  <c r="F393" i="12"/>
  <c r="F371" i="12"/>
  <c r="F345" i="12"/>
  <c r="F319" i="12"/>
  <c r="F289" i="12"/>
  <c r="F260" i="12"/>
  <c r="F233" i="12"/>
  <c r="F200" i="12"/>
  <c r="F165" i="12"/>
  <c r="F133" i="12"/>
  <c r="F81" i="12"/>
  <c r="F304" i="12"/>
  <c r="F207" i="12"/>
  <c r="E199" i="12"/>
  <c r="E159" i="12"/>
  <c r="E135" i="12"/>
  <c r="F553" i="12"/>
  <c r="F679" i="12"/>
  <c r="F663" i="12"/>
  <c r="F655" i="12"/>
  <c r="F647" i="12"/>
  <c r="F638" i="12"/>
  <c r="F372" i="12"/>
  <c r="F356" i="12"/>
  <c r="F348" i="12"/>
  <c r="F316" i="12"/>
  <c r="F284" i="12"/>
  <c r="F252" i="12"/>
  <c r="F227" i="12"/>
  <c r="F219" i="12"/>
  <c r="F211" i="12"/>
  <c r="F203" i="12"/>
  <c r="F195" i="12"/>
  <c r="F187" i="12"/>
  <c r="F179" i="12"/>
  <c r="F171" i="12"/>
  <c r="F163" i="12"/>
  <c r="F155" i="12"/>
  <c r="F147" i="12"/>
  <c r="F139" i="12"/>
  <c r="F130" i="12"/>
  <c r="F121" i="12"/>
  <c r="F104" i="12"/>
  <c r="F96" i="12"/>
  <c r="F88" i="12"/>
  <c r="F80" i="12"/>
  <c r="F72" i="12"/>
  <c r="F64" i="12"/>
  <c r="F56" i="12"/>
  <c r="F47" i="12"/>
  <c r="F39" i="12"/>
  <c r="F31" i="12"/>
  <c r="F23" i="12"/>
  <c r="F15" i="12"/>
  <c r="F7" i="12"/>
  <c r="E747" i="12"/>
  <c r="E739" i="12"/>
  <c r="E731" i="12"/>
  <c r="E723" i="12"/>
  <c r="E715" i="12"/>
  <c r="E707" i="12"/>
  <c r="E699" i="12"/>
  <c r="E691" i="12"/>
  <c r="E683" i="12"/>
  <c r="E675" i="12"/>
  <c r="E667" i="12"/>
  <c r="E659" i="12"/>
  <c r="E651" i="12"/>
  <c r="E643" i="12"/>
  <c r="E635" i="12"/>
  <c r="E627" i="12"/>
  <c r="E619" i="12"/>
  <c r="E611" i="12"/>
  <c r="E603" i="12"/>
  <c r="E595" i="12"/>
  <c r="E587" i="12"/>
  <c r="E579" i="12"/>
  <c r="E571" i="12"/>
  <c r="E563" i="12"/>
  <c r="E555" i="12"/>
  <c r="E547" i="12"/>
  <c r="E539" i="12"/>
  <c r="E531" i="12"/>
  <c r="E523" i="12"/>
  <c r="E515" i="12"/>
  <c r="E507" i="12"/>
  <c r="E499" i="12"/>
  <c r="E491" i="12"/>
  <c r="E483" i="12"/>
  <c r="E475" i="12"/>
  <c r="E467" i="12"/>
  <c r="E459" i="12"/>
  <c r="E451" i="12"/>
  <c r="E443" i="12"/>
  <c r="E435" i="12"/>
  <c r="E427" i="12"/>
  <c r="E419" i="12"/>
  <c r="E411" i="12"/>
  <c r="E403" i="12"/>
  <c r="E395" i="12"/>
  <c r="E387" i="12"/>
  <c r="E379" i="12"/>
  <c r="E371" i="12"/>
  <c r="E355" i="12"/>
  <c r="E227" i="12"/>
  <c r="E219" i="12"/>
  <c r="E211" i="12"/>
  <c r="E203" i="12"/>
  <c r="E195" i="12"/>
  <c r="E187" i="12"/>
  <c r="E179" i="12"/>
  <c r="E171" i="12"/>
  <c r="E163" i="12"/>
  <c r="E155" i="12"/>
  <c r="E147" i="12"/>
  <c r="E139" i="12"/>
  <c r="E131" i="12"/>
  <c r="E123" i="12"/>
  <c r="E115" i="12"/>
  <c r="E107" i="12"/>
  <c r="E99" i="12"/>
  <c r="E91" i="12"/>
  <c r="E83" i="12"/>
  <c r="E75" i="12"/>
  <c r="E67" i="12"/>
  <c r="E59" i="12"/>
  <c r="E51" i="12"/>
  <c r="E34" i="12"/>
  <c r="E25" i="12"/>
  <c r="E16" i="12"/>
  <c r="E7" i="12"/>
  <c r="F749" i="12"/>
  <c r="F738" i="12"/>
  <c r="F724" i="12"/>
  <c r="F713" i="12"/>
  <c r="F699" i="12"/>
  <c r="F685" i="12"/>
  <c r="F674" i="12"/>
  <c r="F660" i="12"/>
  <c r="F649" i="12"/>
  <c r="F635" i="12"/>
  <c r="F621" i="12"/>
  <c r="F610" i="12"/>
  <c r="F596" i="12"/>
  <c r="F585" i="12"/>
  <c r="F571" i="12"/>
  <c r="F557" i="12"/>
  <c r="F546" i="12"/>
  <c r="F521" i="12"/>
  <c r="F507" i="12"/>
  <c r="F493" i="12"/>
  <c r="F482" i="12"/>
  <c r="F468" i="12"/>
  <c r="F457" i="12"/>
  <c r="F443" i="12"/>
  <c r="F429" i="12"/>
  <c r="F411" i="12"/>
  <c r="F389" i="12"/>
  <c r="F369" i="12"/>
  <c r="F343" i="12"/>
  <c r="F313" i="12"/>
  <c r="F287" i="12"/>
  <c r="F257" i="12"/>
  <c r="F228" i="12"/>
  <c r="F197" i="12"/>
  <c r="F161" i="12"/>
  <c r="F127" i="12"/>
  <c r="F68" i="12"/>
  <c r="F368" i="12"/>
  <c r="F248" i="12"/>
  <c r="F215" i="12"/>
  <c r="F183" i="12"/>
  <c r="F167" i="12"/>
  <c r="F126" i="12"/>
  <c r="F100" i="12"/>
  <c r="F76" i="12"/>
  <c r="F43" i="12"/>
  <c r="F3" i="12"/>
  <c r="E175" i="12"/>
  <c r="E143" i="12"/>
  <c r="E11" i="12"/>
  <c r="F731" i="12"/>
  <c r="F692" i="12"/>
  <c r="G751" i="12"/>
  <c r="F751" i="12"/>
  <c r="F743" i="12"/>
  <c r="F735" i="12"/>
  <c r="F727" i="12"/>
  <c r="F719" i="12"/>
  <c r="F711" i="12"/>
  <c r="G703" i="12"/>
  <c r="F703" i="12"/>
  <c r="F695" i="12"/>
  <c r="F687" i="12"/>
  <c r="F671" i="12"/>
  <c r="F750" i="12"/>
  <c r="F742" i="12"/>
  <c r="F734" i="12"/>
  <c r="F726" i="12"/>
  <c r="F718" i="12"/>
  <c r="F710" i="12"/>
  <c r="F702" i="12"/>
  <c r="F694" i="12"/>
  <c r="F686" i="12"/>
  <c r="F678" i="12"/>
  <c r="F670" i="12"/>
  <c r="F662" i="12"/>
  <c r="F654" i="12"/>
  <c r="F646" i="12"/>
  <c r="F428" i="12"/>
  <c r="F420" i="12"/>
  <c r="F412" i="12"/>
  <c r="F404" i="12"/>
  <c r="F396" i="12"/>
  <c r="F388" i="12"/>
  <c r="F380" i="12"/>
  <c r="F363" i="12"/>
  <c r="F347" i="12"/>
  <c r="F339" i="12"/>
  <c r="F331" i="12"/>
  <c r="F323" i="12"/>
  <c r="F315" i="12"/>
  <c r="F307" i="12"/>
  <c r="F299" i="12"/>
  <c r="F291" i="12"/>
  <c r="F283" i="12"/>
  <c r="F275" i="12"/>
  <c r="F267" i="12"/>
  <c r="F259" i="12"/>
  <c r="F251" i="12"/>
  <c r="F243" i="12"/>
  <c r="F235" i="12"/>
  <c r="F226" i="12"/>
  <c r="F218" i="12"/>
  <c r="F210" i="12"/>
  <c r="F202" i="12"/>
  <c r="F194" i="12"/>
  <c r="F186" i="12"/>
  <c r="F178" i="12"/>
  <c r="F170" i="12"/>
  <c r="F162" i="12"/>
  <c r="F154" i="12"/>
  <c r="F146" i="12"/>
  <c r="F138" i="12"/>
  <c r="F129" i="12"/>
  <c r="F112" i="12"/>
  <c r="F103" i="12"/>
  <c r="F87" i="12"/>
  <c r="F79" i="12"/>
  <c r="F71" i="12"/>
  <c r="F63" i="12"/>
  <c r="F55" i="12"/>
  <c r="F46" i="12"/>
  <c r="F38" i="12"/>
  <c r="F30" i="12"/>
  <c r="F22" i="12"/>
  <c r="F14" i="12"/>
  <c r="F6" i="12"/>
  <c r="F229" i="12"/>
  <c r="E746" i="12"/>
  <c r="E738" i="12"/>
  <c r="E730" i="12"/>
  <c r="E722" i="12"/>
  <c r="E714" i="12"/>
  <c r="E706" i="12"/>
  <c r="E698" i="12"/>
  <c r="E690" i="12"/>
  <c r="E682" i="12"/>
  <c r="E674" i="12"/>
  <c r="E666" i="12"/>
  <c r="E658" i="12"/>
  <c r="E650" i="12"/>
  <c r="E642" i="12"/>
  <c r="E634" i="12"/>
  <c r="E626" i="12"/>
  <c r="E618" i="12"/>
  <c r="E610" i="12"/>
  <c r="E602" i="12"/>
  <c r="E594" i="12"/>
  <c r="E586" i="12"/>
  <c r="E578" i="12"/>
  <c r="E570" i="12"/>
  <c r="E562" i="12"/>
  <c r="E554" i="12"/>
  <c r="E546" i="12"/>
  <c r="E538" i="12"/>
  <c r="E530" i="12"/>
  <c r="E522" i="12"/>
  <c r="E514" i="12"/>
  <c r="E506" i="12"/>
  <c r="E498" i="12"/>
  <c r="E490" i="12"/>
  <c r="E482" i="12"/>
  <c r="E474" i="12"/>
  <c r="E466" i="12"/>
  <c r="E458" i="12"/>
  <c r="E450" i="12"/>
  <c r="E442" i="12"/>
  <c r="E434" i="12"/>
  <c r="E426" i="12"/>
  <c r="E362" i="12"/>
  <c r="E226" i="12"/>
  <c r="E218" i="12"/>
  <c r="E210" i="12"/>
  <c r="E202" i="12"/>
  <c r="E194" i="12"/>
  <c r="E186" i="12"/>
  <c r="E178" i="12"/>
  <c r="E170" i="12"/>
  <c r="E162" i="12"/>
  <c r="E154" i="12"/>
  <c r="E146" i="12"/>
  <c r="E138" i="12"/>
  <c r="E130" i="12"/>
  <c r="E122" i="12"/>
  <c r="E114" i="12"/>
  <c r="E106" i="12"/>
  <c r="E98" i="12"/>
  <c r="E90" i="12"/>
  <c r="E82" i="12"/>
  <c r="E74" i="12"/>
  <c r="E66" i="12"/>
  <c r="E58" i="12"/>
  <c r="E50" i="12"/>
  <c r="E42" i="12"/>
  <c r="E33" i="12"/>
  <c r="E24" i="12"/>
  <c r="E15" i="12"/>
  <c r="E6" i="12"/>
  <c r="F748" i="12"/>
  <c r="F737" i="12"/>
  <c r="F723" i="12"/>
  <c r="F709" i="12"/>
  <c r="F698" i="12"/>
  <c r="F684" i="12"/>
  <c r="F673" i="12"/>
  <c r="F659" i="12"/>
  <c r="F645" i="12"/>
  <c r="F634" i="12"/>
  <c r="F620" i="12"/>
  <c r="F609" i="12"/>
  <c r="F595" i="12"/>
  <c r="F581" i="12"/>
  <c r="F570" i="12"/>
  <c r="F556" i="12"/>
  <c r="F545" i="12"/>
  <c r="F531" i="12"/>
  <c r="F517" i="12"/>
  <c r="F506" i="12"/>
  <c r="F492" i="12"/>
  <c r="F481" i="12"/>
  <c r="F467" i="12"/>
  <c r="F453" i="12"/>
  <c r="F442" i="12"/>
  <c r="F427" i="12"/>
  <c r="F409" i="12"/>
  <c r="F387" i="12"/>
  <c r="F364" i="12"/>
  <c r="F340" i="12"/>
  <c r="F311" i="12"/>
  <c r="F281" i="12"/>
  <c r="F255" i="12"/>
  <c r="F225" i="12"/>
  <c r="F191" i="12"/>
  <c r="F159" i="12"/>
  <c r="F124" i="12"/>
  <c r="F52" i="12"/>
  <c r="F336" i="12"/>
  <c r="F296" i="12"/>
  <c r="F256" i="12"/>
  <c r="F151" i="12"/>
  <c r="F109" i="12"/>
  <c r="F60" i="12"/>
  <c r="F19" i="12"/>
  <c r="F370" i="12"/>
  <c r="F354" i="12"/>
  <c r="F346" i="12"/>
  <c r="F338" i="12"/>
  <c r="F330" i="12"/>
  <c r="F322" i="12"/>
  <c r="F314" i="12"/>
  <c r="F306" i="12"/>
  <c r="F298" i="12"/>
  <c r="F290" i="12"/>
  <c r="F282" i="12"/>
  <c r="F274" i="12"/>
  <c r="F266" i="12"/>
  <c r="F258" i="12"/>
  <c r="F250" i="12"/>
  <c r="F242" i="12"/>
  <c r="F234" i="12"/>
  <c r="F217" i="12"/>
  <c r="F201" i="12"/>
  <c r="F193" i="12"/>
  <c r="F185" i="12"/>
  <c r="F169" i="12"/>
  <c r="F153" i="12"/>
  <c r="F137" i="12"/>
  <c r="F128" i="12"/>
  <c r="F119" i="12"/>
  <c r="F102" i="12"/>
  <c r="F94" i="12"/>
  <c r="F86" i="12"/>
  <c r="F78" i="12"/>
  <c r="F70" i="12"/>
  <c r="F62" i="12"/>
  <c r="F54" i="12"/>
  <c r="F45" i="12"/>
  <c r="F37" i="12"/>
  <c r="F29" i="12"/>
  <c r="F21" i="12"/>
  <c r="F13" i="12"/>
  <c r="F5" i="12"/>
  <c r="F378" i="12"/>
  <c r="E753" i="12"/>
  <c r="E745" i="12"/>
  <c r="E737" i="12"/>
  <c r="E729" i="12"/>
  <c r="E721" i="12"/>
  <c r="E713" i="12"/>
  <c r="E705" i="12"/>
  <c r="E697" i="12"/>
  <c r="E689" i="12"/>
  <c r="E681" i="12"/>
  <c r="E673" i="12"/>
  <c r="E665" i="12"/>
  <c r="E657" i="12"/>
  <c r="E649" i="12"/>
  <c r="E641" i="12"/>
  <c r="E633" i="12"/>
  <c r="E625" i="12"/>
  <c r="E617" i="12"/>
  <c r="E609" i="12"/>
  <c r="E601" i="12"/>
  <c r="E593" i="12"/>
  <c r="E585" i="12"/>
  <c r="E577" i="12"/>
  <c r="E569" i="12"/>
  <c r="E561" i="12"/>
  <c r="E553" i="12"/>
  <c r="E545" i="12"/>
  <c r="E537" i="12"/>
  <c r="E529" i="12"/>
  <c r="E521" i="12"/>
  <c r="E513" i="12"/>
  <c r="E505" i="12"/>
  <c r="E497" i="12"/>
  <c r="E489" i="12"/>
  <c r="E481" i="12"/>
  <c r="E473" i="12"/>
  <c r="E465" i="12"/>
  <c r="E457" i="12"/>
  <c r="E449" i="12"/>
  <c r="E441" i="12"/>
  <c r="E433" i="12"/>
  <c r="E425" i="12"/>
  <c r="E417" i="12"/>
  <c r="E409" i="12"/>
  <c r="E401" i="12"/>
  <c r="E393" i="12"/>
  <c r="E385" i="12"/>
  <c r="E377" i="12"/>
  <c r="E369" i="12"/>
  <c r="E353" i="12"/>
  <c r="E345" i="12"/>
  <c r="E329" i="12"/>
  <c r="E321" i="12"/>
  <c r="E313" i="12"/>
  <c r="E297" i="12"/>
  <c r="E289" i="12"/>
  <c r="E281" i="12"/>
  <c r="E265" i="12"/>
  <c r="E257" i="12"/>
  <c r="E249" i="12"/>
  <c r="E233" i="12"/>
  <c r="E225" i="12"/>
  <c r="E217" i="12"/>
  <c r="E209" i="12"/>
  <c r="E201" i="12"/>
  <c r="E193" i="12"/>
  <c r="E185" i="12"/>
  <c r="E177" i="12"/>
  <c r="E169" i="12"/>
  <c r="E161" i="12"/>
  <c r="E153" i="12"/>
  <c r="E145" i="12"/>
  <c r="E137" i="12"/>
  <c r="E129" i="12"/>
  <c r="E121" i="12"/>
  <c r="E113" i="12"/>
  <c r="E105" i="12"/>
  <c r="E97" i="12"/>
  <c r="E89" i="12"/>
  <c r="E81" i="12"/>
  <c r="E73" i="12"/>
  <c r="E65" i="12"/>
  <c r="E57" i="12"/>
  <c r="E49" i="12"/>
  <c r="E41" i="12"/>
  <c r="E32" i="12"/>
  <c r="E23" i="12"/>
  <c r="E14" i="12"/>
  <c r="E5" i="12"/>
  <c r="F747" i="12"/>
  <c r="F733" i="12"/>
  <c r="F722" i="12"/>
  <c r="F708" i="12"/>
  <c r="F697" i="12"/>
  <c r="F683" i="12"/>
  <c r="F669" i="12"/>
  <c r="F658" i="12"/>
  <c r="F644" i="12"/>
  <c r="F633" i="12"/>
  <c r="F619" i="12"/>
  <c r="F605" i="12"/>
  <c r="F594" i="12"/>
  <c r="F580" i="12"/>
  <c r="F569" i="12"/>
  <c r="F555" i="12"/>
  <c r="F541" i="12"/>
  <c r="F530" i="12"/>
  <c r="F516" i="12"/>
  <c r="F505" i="12"/>
  <c r="F491" i="12"/>
  <c r="F477" i="12"/>
  <c r="F466" i="12"/>
  <c r="F452" i="12"/>
  <c r="F441" i="12"/>
  <c r="F426" i="12"/>
  <c r="F405" i="12"/>
  <c r="F385" i="12"/>
  <c r="F362" i="12"/>
  <c r="F335" i="12"/>
  <c r="F308" i="12"/>
  <c r="F279" i="12"/>
  <c r="F249" i="12"/>
  <c r="F223" i="12"/>
  <c r="F188" i="12"/>
  <c r="F152" i="12"/>
  <c r="F120" i="12"/>
  <c r="F418" i="12"/>
  <c r="F410" i="12"/>
  <c r="F402" i="12"/>
  <c r="F394" i="12"/>
  <c r="F386" i="12"/>
  <c r="F361" i="12"/>
  <c r="F337" i="12"/>
  <c r="F305" i="12"/>
  <c r="F273" i="12"/>
  <c r="F241" i="12"/>
  <c r="F224" i="12"/>
  <c r="F208" i="12"/>
  <c r="F192" i="12"/>
  <c r="F176" i="12"/>
  <c r="F168" i="12"/>
  <c r="F160" i="12"/>
  <c r="F144" i="12"/>
  <c r="F118" i="12"/>
  <c r="F110" i="12"/>
  <c r="F101" i="12"/>
  <c r="F93" i="12"/>
  <c r="F85" i="12"/>
  <c r="F77" i="12"/>
  <c r="F69" i="12"/>
  <c r="F61" i="12"/>
  <c r="F53" i="12"/>
  <c r="F44" i="12"/>
  <c r="E36" i="12"/>
  <c r="F28" i="12"/>
  <c r="E28" i="12"/>
  <c r="E20" i="12"/>
  <c r="F12" i="12"/>
  <c r="E12" i="12"/>
  <c r="F4" i="12"/>
  <c r="E4" i="12"/>
  <c r="E752" i="12"/>
  <c r="E744" i="12"/>
  <c r="E736" i="12"/>
  <c r="E728" i="12"/>
  <c r="E720" i="12"/>
  <c r="E712" i="12"/>
  <c r="E704" i="12"/>
  <c r="E696" i="12"/>
  <c r="E688" i="12"/>
  <c r="E680" i="12"/>
  <c r="E672" i="12"/>
  <c r="E664" i="12"/>
  <c r="E656" i="12"/>
  <c r="E648" i="12"/>
  <c r="E640" i="12"/>
  <c r="E632" i="12"/>
  <c r="E624" i="12"/>
  <c r="E616" i="12"/>
  <c r="E608" i="12"/>
  <c r="E600" i="12"/>
  <c r="E592" i="12"/>
  <c r="E584" i="12"/>
  <c r="E576" i="12"/>
  <c r="E568" i="12"/>
  <c r="E560" i="12"/>
  <c r="E552" i="12"/>
  <c r="E544" i="12"/>
  <c r="E536" i="12"/>
  <c r="E528" i="12"/>
  <c r="E520" i="12"/>
  <c r="E512" i="12"/>
  <c r="E504" i="12"/>
  <c r="E496" i="12"/>
  <c r="E488" i="12"/>
  <c r="E480" i="12"/>
  <c r="E472" i="12"/>
  <c r="E464" i="12"/>
  <c r="E456" i="12"/>
  <c r="E448" i="12"/>
  <c r="E440" i="12"/>
  <c r="E432" i="12"/>
  <c r="E424" i="12"/>
  <c r="E416" i="12"/>
  <c r="E408" i="12"/>
  <c r="E400" i="12"/>
  <c r="E392" i="12"/>
  <c r="E384" i="12"/>
  <c r="E376" i="12"/>
  <c r="E368" i="12"/>
  <c r="E360" i="12"/>
  <c r="E352" i="12"/>
  <c r="E344" i="12"/>
  <c r="E336" i="12"/>
  <c r="E328" i="12"/>
  <c r="E320" i="12"/>
  <c r="E312" i="12"/>
  <c r="E304" i="12"/>
  <c r="E296" i="12"/>
  <c r="E288" i="12"/>
  <c r="E280" i="12"/>
  <c r="E272" i="12"/>
  <c r="E264" i="12"/>
  <c r="E256" i="12"/>
  <c r="E248" i="12"/>
  <c r="E240" i="12"/>
  <c r="E232" i="12"/>
  <c r="E224" i="12"/>
  <c r="E216" i="12"/>
  <c r="E208" i="12"/>
  <c r="E200" i="12"/>
  <c r="E192" i="12"/>
  <c r="E184" i="12"/>
  <c r="E176" i="12"/>
  <c r="E168" i="12"/>
  <c r="E160" i="12"/>
  <c r="E152" i="12"/>
  <c r="E144" i="12"/>
  <c r="E136" i="12"/>
  <c r="E128" i="12"/>
  <c r="E120" i="12"/>
  <c r="E112" i="12"/>
  <c r="E104" i="12"/>
  <c r="E96" i="12"/>
  <c r="E88" i="12"/>
  <c r="E80" i="12"/>
  <c r="E72" i="12"/>
  <c r="E64" i="12"/>
  <c r="E56" i="12"/>
  <c r="E48" i="12"/>
  <c r="E40" i="12"/>
  <c r="E31" i="12"/>
  <c r="E22" i="12"/>
  <c r="E13" i="12"/>
  <c r="E3" i="12"/>
  <c r="F746" i="12"/>
  <c r="F732" i="12"/>
  <c r="F721" i="12"/>
  <c r="F707" i="12"/>
  <c r="F693" i="12"/>
  <c r="F682" i="12"/>
  <c r="F668" i="12"/>
  <c r="F657" i="12"/>
  <c r="F643" i="12"/>
  <c r="F629" i="12"/>
  <c r="F618" i="12"/>
  <c r="F604" i="12"/>
  <c r="F593" i="12"/>
  <c r="F579" i="12"/>
  <c r="F565" i="12"/>
  <c r="F554" i="12"/>
  <c r="F540" i="12"/>
  <c r="F529" i="12"/>
  <c r="F515" i="12"/>
  <c r="F501" i="12"/>
  <c r="F490" i="12"/>
  <c r="F476" i="12"/>
  <c r="F465" i="12"/>
  <c r="F451" i="12"/>
  <c r="F437" i="12"/>
  <c r="F425" i="12"/>
  <c r="F403" i="12"/>
  <c r="F381" i="12"/>
  <c r="F360" i="12"/>
  <c r="F332" i="12"/>
  <c r="F303" i="12"/>
  <c r="F276" i="12"/>
  <c r="F247" i="12"/>
  <c r="F216" i="12"/>
  <c r="F184" i="12"/>
  <c r="F149" i="12"/>
  <c r="F113" i="12"/>
  <c r="F20" i="12"/>
  <c r="G750" i="12"/>
  <c r="G718" i="12"/>
  <c r="G710" i="12"/>
  <c r="G702" i="12"/>
  <c r="G694" i="12"/>
  <c r="G678" i="12"/>
  <c r="G654" i="12"/>
  <c r="G637" i="12"/>
  <c r="G612" i="12"/>
  <c r="G604" i="12"/>
  <c r="G685" i="12"/>
  <c r="G627" i="12"/>
  <c r="G603" i="12"/>
  <c r="G483" i="12"/>
  <c r="G467" i="12"/>
  <c r="G451" i="12"/>
  <c r="G427" i="12"/>
  <c r="G362" i="12"/>
  <c r="G338" i="12"/>
  <c r="G314" i="12"/>
  <c r="G274" i="12"/>
  <c r="G185" i="12"/>
  <c r="G677" i="12"/>
  <c r="G595" i="12"/>
  <c r="G571" i="12"/>
  <c r="G555" i="12"/>
  <c r="G523" i="12"/>
  <c r="G507" i="12"/>
  <c r="G419" i="12"/>
  <c r="G403" i="12"/>
  <c r="G387" i="12"/>
  <c r="G346" i="12"/>
  <c r="G298" i="12"/>
  <c r="G201" i="12"/>
  <c r="G732" i="12"/>
  <c r="G676" i="12"/>
  <c r="G644" i="12"/>
  <c r="G618" i="12"/>
  <c r="G570" i="12"/>
  <c r="G554" i="12"/>
  <c r="G538" i="12"/>
  <c r="G506" i="12"/>
  <c r="G426" i="12"/>
  <c r="G410" i="12"/>
  <c r="G377" i="12"/>
  <c r="G361" i="12"/>
  <c r="G329" i="12"/>
  <c r="G313" i="12"/>
  <c r="G273" i="12"/>
  <c r="G257" i="12"/>
  <c r="G241" i="12"/>
  <c r="G200" i="12"/>
  <c r="G160" i="12"/>
  <c r="G152" i="12"/>
  <c r="G144" i="12"/>
  <c r="G118" i="12"/>
  <c r="G101" i="12"/>
  <c r="G44" i="12"/>
  <c r="G28" i="12"/>
  <c r="G12" i="12"/>
  <c r="G635" i="12"/>
  <c r="G693" i="12"/>
  <c r="G636" i="12"/>
  <c r="G515" i="12"/>
  <c r="G306" i="12"/>
  <c r="G258" i="12"/>
  <c r="G242" i="12"/>
  <c r="G225" i="12"/>
  <c r="G177" i="12"/>
  <c r="G111" i="12"/>
  <c r="G102" i="12"/>
  <c r="G70" i="12"/>
  <c r="G21" i="12"/>
  <c r="G378" i="12"/>
  <c r="G740" i="12"/>
  <c r="G724" i="12"/>
  <c r="G708" i="12"/>
  <c r="G692" i="12"/>
  <c r="G626" i="12"/>
  <c r="G594" i="12"/>
  <c r="G562" i="12"/>
  <c r="G514" i="12"/>
  <c r="G498" i="12"/>
  <c r="G482" i="12"/>
  <c r="G450" i="12"/>
  <c r="G418" i="12"/>
  <c r="G402" i="12"/>
  <c r="G337" i="12"/>
  <c r="G305" i="12"/>
  <c r="G289" i="12"/>
  <c r="G168" i="12"/>
  <c r="G92" i="12"/>
  <c r="G3" i="12"/>
  <c r="G731" i="12"/>
  <c r="G659" i="12"/>
  <c r="G633" i="12"/>
  <c r="G537" i="12"/>
  <c r="G513" i="12"/>
  <c r="G489" i="12"/>
  <c r="G481" i="12"/>
  <c r="G441" i="12"/>
  <c r="G376" i="12"/>
  <c r="G360" i="12"/>
  <c r="G336" i="12"/>
  <c r="G288" i="12"/>
  <c r="G722" i="12"/>
  <c r="G592" i="12"/>
  <c r="G544" i="12"/>
  <c r="G504" i="12"/>
  <c r="G480" i="12"/>
  <c r="G456" i="12"/>
  <c r="G432" i="12"/>
  <c r="G375" i="12"/>
  <c r="G335" i="12"/>
  <c r="G279" i="12"/>
  <c r="G239" i="12"/>
  <c r="G214" i="12"/>
  <c r="G142" i="12"/>
  <c r="G116" i="12"/>
  <c r="G739" i="12"/>
  <c r="G667" i="12"/>
  <c r="G643" i="12"/>
  <c r="G617" i="12"/>
  <c r="G553" i="12"/>
  <c r="G529" i="12"/>
  <c r="G505" i="12"/>
  <c r="G328" i="12"/>
  <c r="G248" i="12"/>
  <c r="G730" i="12"/>
  <c r="G690" i="12"/>
  <c r="G674" i="12"/>
  <c r="G658" i="12"/>
  <c r="G632" i="12"/>
  <c r="G624" i="12"/>
  <c r="G600" i="12"/>
  <c r="G552" i="12"/>
  <c r="G472" i="12"/>
  <c r="G448" i="12"/>
  <c r="G424" i="12"/>
  <c r="G416" i="12"/>
  <c r="G400" i="12"/>
  <c r="G319" i="12"/>
  <c r="G303" i="12"/>
  <c r="G182" i="12"/>
  <c r="G158" i="12"/>
  <c r="G91" i="12"/>
  <c r="G26" i="12"/>
  <c r="G729" i="12"/>
  <c r="G713" i="12"/>
  <c r="G665" i="12"/>
  <c r="G641" i="12"/>
  <c r="G623" i="12"/>
  <c r="G607" i="12"/>
  <c r="G599" i="12"/>
  <c r="G583" i="12"/>
  <c r="G575" i="12"/>
  <c r="G567" i="12"/>
  <c r="G535" i="12"/>
  <c r="G527" i="12"/>
  <c r="G519" i="12"/>
  <c r="G479" i="12"/>
  <c r="G471" i="12"/>
  <c r="G463" i="12"/>
  <c r="G447" i="12"/>
  <c r="G439" i="12"/>
  <c r="G431" i="12"/>
  <c r="G415" i="12"/>
  <c r="G407" i="12"/>
  <c r="G399" i="12"/>
  <c r="G391" i="12"/>
  <c r="G383" i="12"/>
  <c r="G358" i="12"/>
  <c r="G350" i="12"/>
  <c r="G334" i="12"/>
  <c r="G318" i="12"/>
  <c r="G302" i="12"/>
  <c r="G294" i="12"/>
  <c r="G286" i="12"/>
  <c r="G262" i="12"/>
  <c r="G230" i="12"/>
  <c r="G205" i="12"/>
  <c r="G157" i="12"/>
  <c r="G107" i="12"/>
  <c r="G90" i="12"/>
  <c r="G82" i="12"/>
  <c r="G58" i="12"/>
  <c r="G33" i="12"/>
  <c r="G25" i="12"/>
  <c r="G9" i="12"/>
  <c r="G723" i="12"/>
  <c r="G675" i="12"/>
  <c r="G625" i="12"/>
  <c r="G545" i="12"/>
  <c r="G497" i="12"/>
  <c r="G473" i="12"/>
  <c r="G449" i="12"/>
  <c r="G425" i="12"/>
  <c r="G417" i="12"/>
  <c r="G401" i="12"/>
  <c r="G344" i="12"/>
  <c r="G304" i="12"/>
  <c r="G240" i="12"/>
  <c r="G191" i="12"/>
  <c r="G117" i="12"/>
  <c r="G666" i="12"/>
  <c r="G536" i="12"/>
  <c r="G528" i="12"/>
  <c r="G440" i="12"/>
  <c r="G384" i="12"/>
  <c r="G359" i="12"/>
  <c r="G287" i="12"/>
  <c r="G247" i="12"/>
  <c r="G125" i="12"/>
  <c r="G59" i="12"/>
  <c r="G42" i="12"/>
  <c r="G753" i="12"/>
  <c r="G737" i="12"/>
  <c r="G721" i="12"/>
  <c r="G656" i="12"/>
  <c r="G614" i="12"/>
  <c r="G606" i="12"/>
  <c r="G598" i="12"/>
  <c r="G590" i="12"/>
  <c r="G582" i="12"/>
  <c r="G558" i="12"/>
  <c r="G534" i="12"/>
  <c r="G526" i="12"/>
  <c r="G518" i="12"/>
  <c r="G478" i="12"/>
  <c r="G446" i="12"/>
  <c r="G438" i="12"/>
  <c r="G398" i="12"/>
  <c r="G390" i="12"/>
  <c r="G357" i="12"/>
  <c r="G333" i="12"/>
  <c r="G325" i="12"/>
  <c r="G317" i="12"/>
  <c r="G285" i="12"/>
  <c r="G269" i="12"/>
  <c r="G261" i="12"/>
  <c r="G237" i="12"/>
  <c r="G228" i="12"/>
  <c r="G220" i="12"/>
  <c r="G212" i="12"/>
  <c r="G180" i="12"/>
  <c r="G172" i="12"/>
  <c r="G156" i="12"/>
  <c r="G148" i="12"/>
  <c r="G140" i="12"/>
  <c r="G106" i="12"/>
  <c r="G73" i="12"/>
  <c r="G57" i="12"/>
  <c r="G24" i="12"/>
  <c r="G16" i="12"/>
  <c r="G663" i="12"/>
  <c r="G655" i="12"/>
  <c r="G613" i="12"/>
  <c r="G605" i="12"/>
  <c r="G589" i="12"/>
  <c r="G581" i="12"/>
  <c r="G573" i="12"/>
  <c r="G557" i="12"/>
  <c r="G525" i="12"/>
  <c r="G493" i="12"/>
  <c r="G453" i="12"/>
  <c r="G445" i="12"/>
  <c r="G429" i="12"/>
  <c r="G389" i="12"/>
  <c r="G372" i="12"/>
  <c r="G356" i="12"/>
  <c r="G324" i="12"/>
  <c r="G316" i="12"/>
  <c r="G308" i="12"/>
  <c r="G300" i="12"/>
  <c r="G284" i="12"/>
  <c r="G276" i="12"/>
  <c r="G260" i="12"/>
  <c r="G252" i="12"/>
  <c r="G211" i="12"/>
  <c r="G203" i="12"/>
  <c r="G179" i="12"/>
  <c r="G139" i="12"/>
  <c r="G80" i="12"/>
  <c r="G72" i="12"/>
  <c r="G56" i="12"/>
  <c r="G47" i="12"/>
  <c r="G15" i="12"/>
  <c r="G7" i="12"/>
  <c r="G133" i="12"/>
  <c r="G580" i="12"/>
  <c r="G572" i="12"/>
  <c r="G556" i="12"/>
  <c r="G524" i="12"/>
  <c r="G492" i="12"/>
  <c r="G484" i="12"/>
  <c r="G468" i="12"/>
  <c r="G452" i="12"/>
  <c r="G428" i="12"/>
  <c r="G420" i="12"/>
  <c r="G388" i="12"/>
  <c r="G371" i="12"/>
  <c r="G315" i="12"/>
  <c r="G283" i="12"/>
  <c r="G275" i="12"/>
  <c r="G259" i="12"/>
  <c r="G251" i="12"/>
  <c r="G202" i="12"/>
  <c r="G186" i="12"/>
  <c r="G178" i="12"/>
  <c r="G170" i="12"/>
  <c r="G162" i="12"/>
  <c r="G120" i="12"/>
  <c r="G79" i="12"/>
  <c r="G71" i="12"/>
  <c r="G6" i="12"/>
  <c r="G2" i="12"/>
  <c r="G672" i="12"/>
  <c r="G577" i="12"/>
  <c r="G530" i="12"/>
  <c r="G495" i="12"/>
  <c r="G404" i="12"/>
  <c r="G320" i="12"/>
  <c r="G232" i="12"/>
  <c r="G735" i="12"/>
  <c r="G698" i="12"/>
  <c r="G640" i="12"/>
  <c r="G596" i="12"/>
  <c r="G540" i="12"/>
  <c r="G494" i="12"/>
  <c r="G442" i="12"/>
  <c r="G734" i="12"/>
  <c r="G706" i="12"/>
  <c r="G679" i="12"/>
  <c r="G630" i="12"/>
  <c r="G622" i="12"/>
  <c r="G611" i="12"/>
  <c r="G588" i="12"/>
  <c r="G579" i="12"/>
  <c r="G569" i="12"/>
  <c r="G561" i="12"/>
  <c r="G551" i="12"/>
  <c r="G543" i="12"/>
  <c r="G532" i="12"/>
  <c r="G512" i="12"/>
  <c r="G503" i="12"/>
  <c r="G496" i="12"/>
  <c r="G488" i="12"/>
  <c r="G477" i="12"/>
  <c r="G470" i="12"/>
  <c r="G462" i="12"/>
  <c r="G414" i="12"/>
  <c r="G406" i="12"/>
  <c r="G397" i="12"/>
  <c r="G386" i="12"/>
  <c r="G382" i="12"/>
  <c r="G374" i="12"/>
  <c r="G365" i="12"/>
  <c r="G354" i="12"/>
  <c r="G331" i="12"/>
  <c r="G322" i="12"/>
  <c r="G311" i="12"/>
  <c r="G292" i="12"/>
  <c r="G271" i="12"/>
  <c r="G255" i="12"/>
  <c r="G245" i="12"/>
  <c r="G234" i="12"/>
  <c r="G132" i="12"/>
  <c r="G124" i="12"/>
  <c r="G114" i="12"/>
  <c r="G629" i="12"/>
  <c r="G621" i="12"/>
  <c r="G610" i="12"/>
  <c r="G587" i="12"/>
  <c r="G578" i="12"/>
  <c r="G568" i="12"/>
  <c r="G550" i="12"/>
  <c r="G542" i="12"/>
  <c r="G531" i="12"/>
  <c r="G522" i="12"/>
  <c r="G511" i="12"/>
  <c r="G502" i="12"/>
  <c r="G487" i="12"/>
  <c r="G476" i="12"/>
  <c r="G469" i="12"/>
  <c r="G461" i="12"/>
  <c r="G458" i="12"/>
  <c r="G443" i="12"/>
  <c r="G437" i="12"/>
  <c r="G423" i="12"/>
  <c r="G413" i="12"/>
  <c r="G405" i="12"/>
  <c r="G396" i="12"/>
  <c r="G385" i="12"/>
  <c r="G381" i="12"/>
  <c r="G364" i="12"/>
  <c r="G353" i="12"/>
  <c r="G349" i="12"/>
  <c r="G341" i="12"/>
  <c r="G330" i="12"/>
  <c r="G321" i="12"/>
  <c r="G310" i="12"/>
  <c r="G301" i="12"/>
  <c r="G291" i="12"/>
  <c r="G281" i="12"/>
  <c r="G270" i="12"/>
  <c r="G254" i="12"/>
  <c r="G244" i="12"/>
  <c r="G233" i="12"/>
  <c r="G131" i="12"/>
  <c r="G122" i="12"/>
  <c r="G113" i="12"/>
  <c r="G94" i="12"/>
  <c r="G84" i="12"/>
  <c r="G75" i="12"/>
  <c r="G67" i="12"/>
  <c r="G60" i="12"/>
  <c r="G105" i="12"/>
  <c r="G709" i="12"/>
  <c r="G682" i="12"/>
  <c r="G161" i="12"/>
  <c r="G45" i="12"/>
  <c r="G602" i="12"/>
  <c r="G363" i="12"/>
  <c r="G738" i="12"/>
  <c r="G642" i="12"/>
  <c r="G584" i="12"/>
  <c r="G103" i="12"/>
  <c r="G680" i="12"/>
  <c r="G664" i="12"/>
  <c r="G508" i="12"/>
  <c r="G347" i="12"/>
  <c r="G215" i="12"/>
  <c r="G159" i="12"/>
  <c r="G85" i="12"/>
  <c r="G43" i="12"/>
  <c r="G10" i="12"/>
  <c r="G119" i="12"/>
  <c r="G691" i="12"/>
  <c r="G539" i="12"/>
  <c r="G229" i="12"/>
  <c r="G143" i="12"/>
  <c r="G83" i="12"/>
  <c r="G719" i="12"/>
  <c r="G213" i="12"/>
  <c r="G171" i="12"/>
  <c r="G66" i="12"/>
  <c r="G8" i="12"/>
  <c r="G749" i="12"/>
  <c r="G653" i="12"/>
  <c r="G195" i="12"/>
  <c r="G141" i="12"/>
  <c r="G81" i="12"/>
  <c r="G727" i="12"/>
  <c r="G681" i="12"/>
  <c r="G620" i="12"/>
  <c r="G521" i="12"/>
  <c r="G486" i="12"/>
  <c r="G395" i="12"/>
  <c r="G253" i="12"/>
  <c r="G717" i="12"/>
  <c r="G661" i="12"/>
  <c r="G619" i="12"/>
  <c r="G585" i="12"/>
  <c r="G520" i="12"/>
  <c r="G459" i="12"/>
  <c r="G411" i="12"/>
  <c r="G754" i="12"/>
  <c r="G697" i="12"/>
  <c r="G638" i="12"/>
  <c r="G733" i="12"/>
  <c r="G686" i="12"/>
  <c r="G657" i="12"/>
  <c r="G219" i="12"/>
  <c r="G209" i="12"/>
  <c r="G199" i="12"/>
  <c r="G190" i="12"/>
  <c r="G184" i="12"/>
  <c r="G176" i="12"/>
  <c r="G166" i="12"/>
  <c r="G155" i="12"/>
  <c r="G147" i="12"/>
  <c r="G137" i="12"/>
  <c r="G40" i="12"/>
  <c r="G31" i="12"/>
  <c r="G23" i="12"/>
  <c r="G13" i="12"/>
  <c r="G639" i="12"/>
  <c r="G227" i="12"/>
  <c r="G218" i="12"/>
  <c r="G208" i="12"/>
  <c r="G198" i="12"/>
  <c r="G189" i="12"/>
  <c r="G175" i="12"/>
  <c r="G165" i="12"/>
  <c r="G136" i="12"/>
  <c r="G99" i="12"/>
  <c r="G89" i="12"/>
  <c r="G78" i="12"/>
  <c r="G63" i="12"/>
  <c r="G39" i="12"/>
  <c r="G30" i="12"/>
  <c r="G4" i="12"/>
  <c r="G748" i="12"/>
  <c r="G714" i="12"/>
  <c r="G673" i="12"/>
  <c r="G652" i="12"/>
  <c r="G634" i="12"/>
  <c r="G566" i="12"/>
  <c r="G466" i="12"/>
  <c r="G370" i="12"/>
  <c r="G345" i="12"/>
  <c r="G238" i="12"/>
  <c r="G224" i="12"/>
  <c r="G169" i="12"/>
  <c r="G128" i="12"/>
  <c r="G100" i="12"/>
  <c r="G747" i="12"/>
  <c r="G699" i="12"/>
  <c r="G628" i="12"/>
  <c r="G586" i="12"/>
  <c r="G541" i="12"/>
  <c r="G430" i="12"/>
  <c r="G348" i="12"/>
  <c r="G280" i="12"/>
  <c r="G707" i="12"/>
  <c r="G608" i="12"/>
  <c r="G559" i="12"/>
  <c r="G485" i="12"/>
  <c r="G422" i="12"/>
  <c r="G716" i="12"/>
  <c r="G123" i="12"/>
  <c r="G744" i="12"/>
  <c r="G696" i="12"/>
  <c r="G41" i="12"/>
  <c r="G32" i="12"/>
  <c r="G14" i="12"/>
  <c r="G5" i="12"/>
  <c r="G207" i="12"/>
  <c r="G146" i="12"/>
  <c r="G77" i="12"/>
  <c r="G55" i="12"/>
  <c r="G38" i="12"/>
  <c r="G29" i="12"/>
  <c r="G22" i="12"/>
  <c r="G743" i="12"/>
  <c r="G701" i="12"/>
  <c r="G684" i="12"/>
  <c r="G647" i="12"/>
  <c r="G593" i="12"/>
  <c r="G565" i="12"/>
  <c r="G547" i="12"/>
  <c r="G435" i="12"/>
  <c r="G409" i="12"/>
  <c r="G369" i="12"/>
  <c r="G327" i="12"/>
  <c r="G297" i="12"/>
  <c r="G267" i="12"/>
  <c r="G223" i="12"/>
  <c r="G210" i="12"/>
  <c r="G194" i="12"/>
  <c r="G151" i="12"/>
  <c r="G127" i="12"/>
  <c r="G95" i="12"/>
  <c r="G65" i="12"/>
  <c r="G51" i="12"/>
  <c r="G36" i="12"/>
  <c r="G19" i="12"/>
  <c r="G662" i="12"/>
  <c r="G651" i="12"/>
  <c r="G597" i="12"/>
  <c r="G549" i="12"/>
  <c r="G501" i="12"/>
  <c r="G460" i="12"/>
  <c r="G373" i="12"/>
  <c r="G290" i="12"/>
  <c r="G263" i="12"/>
  <c r="G112" i="12"/>
  <c r="G576" i="12"/>
  <c r="G500" i="12"/>
  <c r="G436" i="12"/>
  <c r="G726" i="12"/>
  <c r="G671" i="12"/>
  <c r="G110" i="12"/>
  <c r="G715" i="12"/>
  <c r="G670" i="12"/>
  <c r="G129" i="12"/>
  <c r="G268" i="12"/>
  <c r="G197" i="12"/>
  <c r="G164" i="12"/>
  <c r="G154" i="12"/>
  <c r="G88" i="12"/>
  <c r="G48" i="12"/>
  <c r="G226" i="12"/>
  <c r="G216" i="12"/>
  <c r="G206" i="12"/>
  <c r="G196" i="12"/>
  <c r="G187" i="12"/>
  <c r="G183" i="12"/>
  <c r="G173" i="12"/>
  <c r="G163" i="12"/>
  <c r="G153" i="12"/>
  <c r="G145" i="12"/>
  <c r="G97" i="12"/>
  <c r="G87" i="12"/>
  <c r="G69" i="12"/>
  <c r="G54" i="12"/>
  <c r="G742" i="12"/>
  <c r="G712" i="12"/>
  <c r="G700" i="12"/>
  <c r="G669" i="12"/>
  <c r="G646" i="12"/>
  <c r="G616" i="12"/>
  <c r="G564" i="12"/>
  <c r="G517" i="12"/>
  <c r="G491" i="12"/>
  <c r="G465" i="12"/>
  <c r="G455" i="12"/>
  <c r="G434" i="12"/>
  <c r="G408" i="12"/>
  <c r="G393" i="12"/>
  <c r="G380" i="12"/>
  <c r="G368" i="12"/>
  <c r="G352" i="12"/>
  <c r="G343" i="12"/>
  <c r="G296" i="12"/>
  <c r="G278" i="12"/>
  <c r="G266" i="12"/>
  <c r="G250" i="12"/>
  <c r="G236" i="12"/>
  <c r="G222" i="12"/>
  <c r="G193" i="12"/>
  <c r="G181" i="12"/>
  <c r="G150" i="12"/>
  <c r="G138" i="12"/>
  <c r="G126" i="12"/>
  <c r="G109" i="12"/>
  <c r="G64" i="12"/>
  <c r="G50" i="12"/>
  <c r="G35" i="12"/>
  <c r="G18" i="12"/>
  <c r="G736" i="12"/>
  <c r="G689" i="12"/>
  <c r="G609" i="12"/>
  <c r="G560" i="12"/>
  <c r="G510" i="12"/>
  <c r="G475" i="12"/>
  <c r="G412" i="12"/>
  <c r="G340" i="12"/>
  <c r="G309" i="12"/>
  <c r="G243" i="12"/>
  <c r="G121" i="12"/>
  <c r="G746" i="12"/>
  <c r="G688" i="12"/>
  <c r="G650" i="12"/>
  <c r="G601" i="12"/>
  <c r="G548" i="12"/>
  <c r="G509" i="12"/>
  <c r="G474" i="12"/>
  <c r="G457" i="12"/>
  <c r="G394" i="12"/>
  <c r="G130" i="12"/>
  <c r="G745" i="12"/>
  <c r="G687" i="12"/>
  <c r="G649" i="12"/>
  <c r="G725" i="12"/>
  <c r="G705" i="12"/>
  <c r="G660" i="12"/>
  <c r="G648" i="12"/>
  <c r="G299" i="12"/>
  <c r="G217" i="12"/>
  <c r="G188" i="12"/>
  <c r="G174" i="12"/>
  <c r="G135" i="12"/>
  <c r="G98" i="12"/>
  <c r="G366" i="12"/>
  <c r="G355" i="12"/>
  <c r="G342" i="12"/>
  <c r="G332" i="12"/>
  <c r="G323" i="12"/>
  <c r="G312" i="12"/>
  <c r="G293" i="12"/>
  <c r="G282" i="12"/>
  <c r="G272" i="12"/>
  <c r="G264" i="12"/>
  <c r="G256" i="12"/>
  <c r="G246" i="12"/>
  <c r="G235" i="12"/>
  <c r="G115" i="12"/>
  <c r="G104" i="12"/>
  <c r="G96" i="12"/>
  <c r="G86" i="12"/>
  <c r="G76" i="12"/>
  <c r="G68" i="12"/>
  <c r="G62" i="12"/>
  <c r="G53" i="12"/>
  <c r="G46" i="12"/>
  <c r="G37" i="12"/>
  <c r="G27" i="12"/>
  <c r="G20" i="12"/>
  <c r="G11" i="12"/>
  <c r="G52" i="12"/>
  <c r="G741" i="12"/>
  <c r="G728" i="12"/>
  <c r="G711" i="12"/>
  <c r="G695" i="12"/>
  <c r="G683" i="12"/>
  <c r="G668" i="12"/>
  <c r="G645" i="12"/>
  <c r="G631" i="12"/>
  <c r="G615" i="12"/>
  <c r="G591" i="12"/>
  <c r="G574" i="12"/>
  <c r="G563" i="12"/>
  <c r="G546" i="12"/>
  <c r="G533" i="12"/>
  <c r="G516" i="12"/>
  <c r="G499" i="12"/>
  <c r="G490" i="12"/>
  <c r="G464" i="12"/>
  <c r="G454" i="12"/>
  <c r="G444" i="12"/>
  <c r="G433" i="12"/>
  <c r="G421" i="12"/>
  <c r="G392" i="12"/>
  <c r="G379" i="12"/>
  <c r="G367" i="12"/>
  <c r="G351" i="12"/>
  <c r="G339" i="12"/>
  <c r="G326" i="12"/>
  <c r="G307" i="12"/>
  <c r="G295" i="12"/>
  <c r="G277" i="12"/>
  <c r="G265" i="12"/>
  <c r="G249" i="12"/>
  <c r="G231" i="12"/>
  <c r="G221" i="12"/>
  <c r="G204" i="12"/>
  <c r="G192" i="12"/>
  <c r="G167" i="12"/>
  <c r="G149" i="12"/>
  <c r="G134" i="12"/>
  <c r="G108" i="12"/>
  <c r="G93" i="12"/>
  <c r="G74" i="12"/>
  <c r="G61" i="12"/>
  <c r="G49" i="12"/>
  <c r="G34" i="12"/>
  <c r="G17" i="12"/>
</calcChain>
</file>

<file path=xl/sharedStrings.xml><?xml version="1.0" encoding="utf-8"?>
<sst xmlns="http://schemas.openxmlformats.org/spreadsheetml/2006/main" count="62374" uniqueCount="31163">
  <si>
    <t>ncbi_dataset</t>
  </si>
  <si>
    <t>Accession</t>
  </si>
  <si>
    <t>Begin</t>
  </si>
  <si>
    <t>End</t>
  </si>
  <si>
    <t>Chromosome</t>
  </si>
  <si>
    <t>Orientation</t>
  </si>
  <si>
    <t>Name</t>
  </si>
  <si>
    <t>Symbol</t>
  </si>
  <si>
    <t>Gene ID</t>
  </si>
  <si>
    <t>Gene Type</t>
  </si>
  <si>
    <t>Transcripts accession</t>
  </si>
  <si>
    <t>Protein accession</t>
  </si>
  <si>
    <t>Protein length</t>
  </si>
  <si>
    <t>Locus tag</t>
  </si>
  <si>
    <t>NZ_CP053601.1</t>
  </si>
  <si>
    <t>plus</t>
  </si>
  <si>
    <t>thr operon leader peptide</t>
  </si>
  <si>
    <t>thrL</t>
  </si>
  <si>
    <t>protein-coding</t>
  </si>
  <si>
    <t>WP_001386572.1</t>
  </si>
  <si>
    <t>HO397_RS00005</t>
  </si>
  <si>
    <t>bifunctional aspartate kinase/homoserine dehydrogenase I</t>
  </si>
  <si>
    <t>thrA</t>
  </si>
  <si>
    <t>WP_001264697.1</t>
  </si>
  <si>
    <t>HO397_RS00010</t>
  </si>
  <si>
    <t>homoserine kinase</t>
  </si>
  <si>
    <t>thrB</t>
  </si>
  <si>
    <t>WP_000241660.1</t>
  </si>
  <si>
    <t>HO397_RS00015</t>
  </si>
  <si>
    <t>threonine synthase</t>
  </si>
  <si>
    <t>thrC</t>
  </si>
  <si>
    <t>WP_000781063.1</t>
  </si>
  <si>
    <t>HO397_RS00020</t>
  </si>
  <si>
    <t>DUF2502 domain-containing protein</t>
  </si>
  <si>
    <t>yaaX</t>
  </si>
  <si>
    <t>WP_000738723.1</t>
  </si>
  <si>
    <t>HO397_RS00025</t>
  </si>
  <si>
    <t>minus</t>
  </si>
  <si>
    <t>peroxide stress protein YaaA</t>
  </si>
  <si>
    <t>yaaA</t>
  </si>
  <si>
    <t>WP_000906203.1</t>
  </si>
  <si>
    <t>HO397_RS00030</t>
  </si>
  <si>
    <t>sodium:alanine symporter family protein</t>
  </si>
  <si>
    <t>yaaJ</t>
  </si>
  <si>
    <t>WP_001112563.1</t>
  </si>
  <si>
    <t>HO397_RS00035</t>
  </si>
  <si>
    <t>transaldolase</t>
  </si>
  <si>
    <t>tal</t>
  </si>
  <si>
    <t>WP_000130189.1</t>
  </si>
  <si>
    <t>HO397_RS00040</t>
  </si>
  <si>
    <t>molybdopterin adenylyltransferase</t>
  </si>
  <si>
    <t>mog</t>
  </si>
  <si>
    <t>WP_001094682.1</t>
  </si>
  <si>
    <t>HO397_RS00045</t>
  </si>
  <si>
    <t>acetate uptake transporter</t>
  </si>
  <si>
    <t>satP</t>
  </si>
  <si>
    <t>WP_000528538.1</t>
  </si>
  <si>
    <t>HO397_RS00050</t>
  </si>
  <si>
    <t>acidic protein MsyB</t>
  </si>
  <si>
    <t>msyB</t>
  </si>
  <si>
    <t>WP_001102353.1</t>
  </si>
  <si>
    <t>HO397_RS00055</t>
  </si>
  <si>
    <t>DUF2541 family protein</t>
  </si>
  <si>
    <t>yaaI</t>
  </si>
  <si>
    <t>WP_000843568.1</t>
  </si>
  <si>
    <t>HO397_RS00060</t>
  </si>
  <si>
    <t>molecular chaperone DnaK</t>
  </si>
  <si>
    <t>dnaK</t>
  </si>
  <si>
    <t>WP_000516135.1</t>
  </si>
  <si>
    <t>HO397_RS00065</t>
  </si>
  <si>
    <t>molecular chaperone DnaJ</t>
  </si>
  <si>
    <t>dnaJ</t>
  </si>
  <si>
    <t>WP_001118446.1</t>
  </si>
  <si>
    <t>HO397_RS00070</t>
  </si>
  <si>
    <t>IS4-like element IS421 family transposase</t>
  </si>
  <si>
    <t>WP_001300563.1</t>
  </si>
  <si>
    <t>HO397_RS00075</t>
  </si>
  <si>
    <t>type I toxin-antitoxin system toxin MokC</t>
  </si>
  <si>
    <t>mokC</t>
  </si>
  <si>
    <t>WP_000809168.1</t>
  </si>
  <si>
    <t>HO397_RS00080</t>
  </si>
  <si>
    <t>Na+/H+ antiporter NhaA</t>
  </si>
  <si>
    <t>nhaA</t>
  </si>
  <si>
    <t>WP_000681360.1</t>
  </si>
  <si>
    <t>HO397_RS00085</t>
  </si>
  <si>
    <t>transcriptional activator NhaR</t>
  </si>
  <si>
    <t>nhaR</t>
  </si>
  <si>
    <t>WP_001300855.1</t>
  </si>
  <si>
    <t>HO397_RS00090</t>
  </si>
  <si>
    <t>hypothetical protein</t>
  </si>
  <si>
    <t>WP_000871665.1</t>
  </si>
  <si>
    <t>HO397_RS00095</t>
  </si>
  <si>
    <t>uncharacterized gene</t>
  </si>
  <si>
    <t>pseudogene</t>
  </si>
  <si>
    <t>HO397_RS00100</t>
  </si>
  <si>
    <t>espX1</t>
  </si>
  <si>
    <t>HO397_RS00105</t>
  </si>
  <si>
    <t>IS1-like element IS1A family transposase</t>
  </si>
  <si>
    <t>WP_103215986.1</t>
  </si>
  <si>
    <t>HO397_RS00110</t>
  </si>
  <si>
    <t>HO397_RS00115</t>
  </si>
  <si>
    <t>30S ribosomal protein S20</t>
  </si>
  <si>
    <t>rpsT</t>
  </si>
  <si>
    <t>WP_001274021.1</t>
  </si>
  <si>
    <t>HO397_RS00120</t>
  </si>
  <si>
    <t>DUF2575 family protein</t>
  </si>
  <si>
    <t>yaaY</t>
  </si>
  <si>
    <t>WP_001300728.1</t>
  </si>
  <si>
    <t>HO397_RS00125</t>
  </si>
  <si>
    <t>bifunctional riboflavin kinase/FAD synthetase</t>
  </si>
  <si>
    <t>ribF</t>
  </si>
  <si>
    <t>WP_000767337.1</t>
  </si>
  <si>
    <t>HO397_RS00130</t>
  </si>
  <si>
    <t>isoleucine--tRNA ligase</t>
  </si>
  <si>
    <t>ileS</t>
  </si>
  <si>
    <t>WP_001286879.1</t>
  </si>
  <si>
    <t>HO397_RS00135</t>
  </si>
  <si>
    <t>signal peptidase II</t>
  </si>
  <si>
    <t>lspA</t>
  </si>
  <si>
    <t>WP_000083375.1</t>
  </si>
  <si>
    <t>HO397_RS00140</t>
  </si>
  <si>
    <t>FKBP-type peptidyl-prolyl cis-trans isomerase</t>
  </si>
  <si>
    <t>fkpB</t>
  </si>
  <si>
    <t>WP_000004655.1</t>
  </si>
  <si>
    <t>HO397_RS00145</t>
  </si>
  <si>
    <t>4-hydroxy-3-methylbut-2-enyl diphosphate reductase</t>
  </si>
  <si>
    <t>ispH</t>
  </si>
  <si>
    <t>WP_001166395.1</t>
  </si>
  <si>
    <t>HO397_RS00150</t>
  </si>
  <si>
    <t>ribonucleoside hydrolase RihC</t>
  </si>
  <si>
    <t>rihC</t>
  </si>
  <si>
    <t>WP_001239155.1</t>
  </si>
  <si>
    <t>HO397_RS00155</t>
  </si>
  <si>
    <t>4-hydroxy-tetrahydrodipicolinate reductase</t>
  </si>
  <si>
    <t>dapB</t>
  </si>
  <si>
    <t>WP_000543586.1</t>
  </si>
  <si>
    <t>HO397_RS00160</t>
  </si>
  <si>
    <t>glutamine-hydrolyzing carbamoyl-phosphate synthase small subunit</t>
  </si>
  <si>
    <t>carA</t>
  </si>
  <si>
    <t>WP_000597260.1</t>
  </si>
  <si>
    <t>HO397_RS00165</t>
  </si>
  <si>
    <t>carbamoyl-phosphate synthase large subunit</t>
  </si>
  <si>
    <t>carB</t>
  </si>
  <si>
    <t>WP_001126376.1</t>
  </si>
  <si>
    <t>HO397_RS00170</t>
  </si>
  <si>
    <t>carnitine metabolism transcriptional regulator CaiF</t>
  </si>
  <si>
    <t>caiF</t>
  </si>
  <si>
    <t>WP_000333125.1</t>
  </si>
  <si>
    <t>HO397_RS00175</t>
  </si>
  <si>
    <t>carnitine operon protein CaiE</t>
  </si>
  <si>
    <t>caiE</t>
  </si>
  <si>
    <t>WP_000122886.1</t>
  </si>
  <si>
    <t>HO397_RS00180</t>
  </si>
  <si>
    <t>crotonobetainyl-CoA hydratase</t>
  </si>
  <si>
    <t>caiD</t>
  </si>
  <si>
    <t>WP_001295419.1</t>
  </si>
  <si>
    <t>HO397_RS00185</t>
  </si>
  <si>
    <t>crotonobetaine/carnitine-CoA ligase</t>
  </si>
  <si>
    <t>caiC</t>
  </si>
  <si>
    <t>WP_000351506.1</t>
  </si>
  <si>
    <t>HO397_RS00190</t>
  </si>
  <si>
    <t>caiB</t>
  </si>
  <si>
    <t>HO397_RS00195</t>
  </si>
  <si>
    <t>crotonobetainyl-CoA dehydrogenase</t>
  </si>
  <si>
    <t>caiA</t>
  </si>
  <si>
    <t>WP_000347117.1</t>
  </si>
  <si>
    <t>HO397_RS00200</t>
  </si>
  <si>
    <t>L-carnitine/gamma-butyrobetaine antiporter</t>
  </si>
  <si>
    <t>caiT</t>
  </si>
  <si>
    <t>WP_000787118.1</t>
  </si>
  <si>
    <t>HO397_RS00205</t>
  </si>
  <si>
    <t>electron transfer flavoprotein FixA</t>
  </si>
  <si>
    <t>fixA</t>
  </si>
  <si>
    <t>WP_000692204.1</t>
  </si>
  <si>
    <t>HO397_RS00210</t>
  </si>
  <si>
    <t>electron transfer flavoprotein subunit alpha/FixB family protein</t>
  </si>
  <si>
    <t>fixB</t>
  </si>
  <si>
    <t>WP_001091499.1</t>
  </si>
  <si>
    <t>HO397_RS00215</t>
  </si>
  <si>
    <t>FAD-dependent oxidoreductase</t>
  </si>
  <si>
    <t>fixC</t>
  </si>
  <si>
    <t>WP_001287715.1</t>
  </si>
  <si>
    <t>HO397_RS00220</t>
  </si>
  <si>
    <t>ferredoxin-like protein FixX</t>
  </si>
  <si>
    <t>fixX</t>
  </si>
  <si>
    <t>WP_000203741.1</t>
  </si>
  <si>
    <t>HO397_RS00225</t>
  </si>
  <si>
    <t>MFS transporter</t>
  </si>
  <si>
    <t>yaaU</t>
  </si>
  <si>
    <t>WP_001183198.1</t>
  </si>
  <si>
    <t>HO397_RS00230</t>
  </si>
  <si>
    <t>glutathione-regulated potassium-efflux system oxidoreductase KefF</t>
  </si>
  <si>
    <t>kefF</t>
  </si>
  <si>
    <t>WP_000600725.1</t>
  </si>
  <si>
    <t>HO397_RS00235</t>
  </si>
  <si>
    <t>glutathione-regulated potassium-efflux system protein KefC</t>
  </si>
  <si>
    <t>kefC</t>
  </si>
  <si>
    <t>WP_000377129.1</t>
  </si>
  <si>
    <t>HO397_RS00240</t>
  </si>
  <si>
    <t>type 3 dihydrofolate reductase</t>
  </si>
  <si>
    <t>folA</t>
  </si>
  <si>
    <t>WP_000624375.1</t>
  </si>
  <si>
    <t>HO397_RS00245</t>
  </si>
  <si>
    <t>bis(5'-nucleosyl)-tetraphosphatase (symmetrical) ApaH</t>
  </si>
  <si>
    <t>apaH</t>
  </si>
  <si>
    <t>WP_000257192.1</t>
  </si>
  <si>
    <t>HO397_RS00250</t>
  </si>
  <si>
    <t>Co2+/Mg2+ efflux protein ApaG</t>
  </si>
  <si>
    <t>apaG</t>
  </si>
  <si>
    <t>WP_000610901.1</t>
  </si>
  <si>
    <t>HO397_RS00255</t>
  </si>
  <si>
    <t>16S rRNA (adenine(1518)-N(6)/adenine(1519)-N(6))-dimethyltransferase RsmA</t>
  </si>
  <si>
    <t>rsmA</t>
  </si>
  <si>
    <t>WP_001065381.1</t>
  </si>
  <si>
    <t>HO397_RS00260</t>
  </si>
  <si>
    <t>4-hydroxythreonine-4-phosphate dehydrogenase PdxA</t>
  </si>
  <si>
    <t>pdxA</t>
  </si>
  <si>
    <t>WP_000241277.1</t>
  </si>
  <si>
    <t>HO397_RS00265</t>
  </si>
  <si>
    <t>peptidylprolyl isomerase SurA</t>
  </si>
  <si>
    <t>surA</t>
  </si>
  <si>
    <t>WP_000800457.1</t>
  </si>
  <si>
    <t>HO397_RS00270</t>
  </si>
  <si>
    <t>LPS assembly protein LptD</t>
  </si>
  <si>
    <t>lptD</t>
  </si>
  <si>
    <t>WP_000746151.1</t>
  </si>
  <si>
    <t>HO397_RS00275</t>
  </si>
  <si>
    <t>co-chaperone DjlA</t>
  </si>
  <si>
    <t>djlA</t>
  </si>
  <si>
    <t>WP_001200578.1</t>
  </si>
  <si>
    <t>HO397_RS00280</t>
  </si>
  <si>
    <t>bifunctional tRNA pseudouridine(32) synthase/23S rRNA pseudouridine(746) synthase RluA</t>
  </si>
  <si>
    <t>rluA</t>
  </si>
  <si>
    <t>WP_000525176.1</t>
  </si>
  <si>
    <t>HO397_RS00285</t>
  </si>
  <si>
    <t>RNA polymerase-associated protein RapA</t>
  </si>
  <si>
    <t>rapA</t>
  </si>
  <si>
    <t>WP_001117011.1</t>
  </si>
  <si>
    <t>HO397_RS00290</t>
  </si>
  <si>
    <t>DNA polymerase II</t>
  </si>
  <si>
    <t>polB</t>
  </si>
  <si>
    <t>WP_000035693.1</t>
  </si>
  <si>
    <t>HO397_RS00295</t>
  </si>
  <si>
    <t>L-ribulose-5-phosphate 4-epimerase</t>
  </si>
  <si>
    <t>araD</t>
  </si>
  <si>
    <t>WP_000888655.1</t>
  </si>
  <si>
    <t>HO397_RS00300</t>
  </si>
  <si>
    <t>L-arabinose isomerase</t>
  </si>
  <si>
    <t>araA</t>
  </si>
  <si>
    <t>WP_000151734.1</t>
  </si>
  <si>
    <t>HO397_RS00305</t>
  </si>
  <si>
    <t>ribulokinase</t>
  </si>
  <si>
    <t>araB</t>
  </si>
  <si>
    <t>WP_000951777.1</t>
  </si>
  <si>
    <t>HO397_RS00310</t>
  </si>
  <si>
    <t>arabinose operon transcriptional regulator AraC</t>
  </si>
  <si>
    <t>araC</t>
  </si>
  <si>
    <t>WP_001300811.1</t>
  </si>
  <si>
    <t>HO397_RS00315</t>
  </si>
  <si>
    <t>DedA family protein</t>
  </si>
  <si>
    <t>yabI</t>
  </si>
  <si>
    <t>WP_001148410.1</t>
  </si>
  <si>
    <t>HO397_RS00320</t>
  </si>
  <si>
    <t>thiamine ABC transporter ATP-binding protein ThiQ</t>
  </si>
  <si>
    <t>thiQ</t>
  </si>
  <si>
    <t>WP_000916325.1</t>
  </si>
  <si>
    <t>HO397_RS00325</t>
  </si>
  <si>
    <t>thiamine/thiamine pyrophosphate ABC transporter permease ThiP</t>
  </si>
  <si>
    <t>thiP</t>
  </si>
  <si>
    <t>WP_000235723.1</t>
  </si>
  <si>
    <t>HO397_RS00330</t>
  </si>
  <si>
    <t>thiamine ABC transporter substrate binding subunit</t>
  </si>
  <si>
    <t>thiB</t>
  </si>
  <si>
    <t>WP_001301364.1</t>
  </si>
  <si>
    <t>HO397_RS00335</t>
  </si>
  <si>
    <t>DNA-binding transcriptional regulator SgrR</t>
  </si>
  <si>
    <t>sgrR</t>
  </si>
  <si>
    <t>WP_001295535.1</t>
  </si>
  <si>
    <t>HO397_RS00340</t>
  </si>
  <si>
    <t>glucose uptake inhibitor SgrT</t>
  </si>
  <si>
    <t>sgrT</t>
  </si>
  <si>
    <t>WP_001248770.1</t>
  </si>
  <si>
    <t>HO397_RS00345</t>
  </si>
  <si>
    <t>sugar efflux transporter SetA</t>
  </si>
  <si>
    <t>setA</t>
  </si>
  <si>
    <t>WP_000637849.1</t>
  </si>
  <si>
    <t>HO397_RS00350</t>
  </si>
  <si>
    <t>3-isopropylmalate dehydratase small subunit</t>
  </si>
  <si>
    <t>leuD</t>
  </si>
  <si>
    <t>WP_000818228.1</t>
  </si>
  <si>
    <t>HO397_RS00355</t>
  </si>
  <si>
    <t>3-isopropylmalate dehydratase large subunit</t>
  </si>
  <si>
    <t>leuC</t>
  </si>
  <si>
    <t>WP_001140652.1</t>
  </si>
  <si>
    <t>HO397_RS00360</t>
  </si>
  <si>
    <t>3-isopropylmalate dehydrogenase</t>
  </si>
  <si>
    <t>leuB</t>
  </si>
  <si>
    <t>WP_000042353.1</t>
  </si>
  <si>
    <t>HO397_RS00365</t>
  </si>
  <si>
    <t>2-isopropylmalate synthase</t>
  </si>
  <si>
    <t>leuA</t>
  </si>
  <si>
    <t>WP_000082850.1</t>
  </si>
  <si>
    <t>HO397_RS00370</t>
  </si>
  <si>
    <t>leu operon leader peptide</t>
  </si>
  <si>
    <t>leuL</t>
  </si>
  <si>
    <t>WP_001300467.1</t>
  </si>
  <si>
    <t>HO397_RS00375</t>
  </si>
  <si>
    <t>transcriptional regulator LeuO</t>
  </si>
  <si>
    <t>leuO</t>
  </si>
  <si>
    <t>WP_001115472.1</t>
  </si>
  <si>
    <t>HO397_RS00380</t>
  </si>
  <si>
    <t>WP_175565144.1</t>
  </si>
  <si>
    <t>HO397_RS21810</t>
  </si>
  <si>
    <t>acetolactate synthase 3 large subunit</t>
  </si>
  <si>
    <t>ilvI</t>
  </si>
  <si>
    <t>WP_000425661.1</t>
  </si>
  <si>
    <t>HO397_RS00385</t>
  </si>
  <si>
    <t>acetolactate synthase small subunit</t>
  </si>
  <si>
    <t>ilvN</t>
  </si>
  <si>
    <t>WP_001300383.1</t>
  </si>
  <si>
    <t>HO397_RS00390</t>
  </si>
  <si>
    <t>fruR/shl operon leader peptide</t>
  </si>
  <si>
    <t>WP_001303787.1</t>
  </si>
  <si>
    <t>HO397_RS00395</t>
  </si>
  <si>
    <t>catabolite repressor/activator</t>
  </si>
  <si>
    <t>cra</t>
  </si>
  <si>
    <t>WP_000762401.1</t>
  </si>
  <si>
    <t>HO397_RS00400</t>
  </si>
  <si>
    <t>division/cell wall cluster transcriptional repressor MraZ</t>
  </si>
  <si>
    <t>mraZ</t>
  </si>
  <si>
    <t>WP_001295770.1</t>
  </si>
  <si>
    <t>HO397_RS00405</t>
  </si>
  <si>
    <t>16S rRNA (cytosine(1402)-N(4))-methyltransferase RsmH</t>
  </si>
  <si>
    <t>rsmH</t>
  </si>
  <si>
    <t>WP_000970479.1</t>
  </si>
  <si>
    <t>HO397_RS00410</t>
  </si>
  <si>
    <t>cell division protein FtsL</t>
  </si>
  <si>
    <t>ftsL</t>
  </si>
  <si>
    <t>WP_000625658.1</t>
  </si>
  <si>
    <t>HO397_RS00415</t>
  </si>
  <si>
    <t>peptidoglycan glycosyltransferase FtsI</t>
  </si>
  <si>
    <t>ftsI</t>
  </si>
  <si>
    <t>WP_000642196.1</t>
  </si>
  <si>
    <t>HO397_RS00420</t>
  </si>
  <si>
    <t>UDP-N-acetylmuramoyl-L-alanyl-D-glutamate--2,6-diaminopimelate ligase</t>
  </si>
  <si>
    <t>murE</t>
  </si>
  <si>
    <t>WP_000785116.1</t>
  </si>
  <si>
    <t>HO397_RS00425</t>
  </si>
  <si>
    <t>UDP-N-acetylmuramoyl-tripeptide--D-alanyl-D-alanine ligase</t>
  </si>
  <si>
    <t>murF</t>
  </si>
  <si>
    <t>WP_000626688.1</t>
  </si>
  <si>
    <t>HO397_RS00430</t>
  </si>
  <si>
    <t>phospho-N-acetylmuramoyl-pentapeptide-transferase</t>
  </si>
  <si>
    <t>mraY</t>
  </si>
  <si>
    <t>WP_000964131.1</t>
  </si>
  <si>
    <t>HO397_RS00435</t>
  </si>
  <si>
    <t>UDP-N-acetylmuramoyl-L-alanine--D-glutamate ligase</t>
  </si>
  <si>
    <t>murD</t>
  </si>
  <si>
    <t>WP_000796481.1</t>
  </si>
  <si>
    <t>HO397_RS00440</t>
  </si>
  <si>
    <t>cell division protein FtsW</t>
  </si>
  <si>
    <t>ftsW</t>
  </si>
  <si>
    <t>WP_001295532.1</t>
  </si>
  <si>
    <t>HO397_RS00445</t>
  </si>
  <si>
    <t>undecaprenyldiphospho-muramoylpentapeptide beta-N-acetylglucosaminyltransferase</t>
  </si>
  <si>
    <t>murG</t>
  </si>
  <si>
    <t>WP_000016560.1</t>
  </si>
  <si>
    <t>HO397_RS00450</t>
  </si>
  <si>
    <t>UDP-N-acetylmuramate--L-alanine ligase</t>
  </si>
  <si>
    <t>murC</t>
  </si>
  <si>
    <t>WP_001096048.1</t>
  </si>
  <si>
    <t>HO397_RS00455</t>
  </si>
  <si>
    <t>D-alanine--D-alanine ligase</t>
  </si>
  <si>
    <t>ddlB</t>
  </si>
  <si>
    <t>WP_000130048.1</t>
  </si>
  <si>
    <t>HO397_RS00460</t>
  </si>
  <si>
    <t>cell division protein FtsQ</t>
  </si>
  <si>
    <t>ftsQ</t>
  </si>
  <si>
    <t>WP_000075744.1</t>
  </si>
  <si>
    <t>HO397_RS00465</t>
  </si>
  <si>
    <t>cell division protein FtsA</t>
  </si>
  <si>
    <t>ftsA</t>
  </si>
  <si>
    <t>WP_000588474.1</t>
  </si>
  <si>
    <t>HO397_RS00470</t>
  </si>
  <si>
    <t>cell division protein FtsZ</t>
  </si>
  <si>
    <t>ftsZ</t>
  </si>
  <si>
    <t>WP_000462776.1</t>
  </si>
  <si>
    <t>HO397_RS00475</t>
  </si>
  <si>
    <t>UDP-3-O-acyl-N-acetylglucosamine deacetylase</t>
  </si>
  <si>
    <t>lpxC</t>
  </si>
  <si>
    <t>WP_000595482.1</t>
  </si>
  <si>
    <t>HO397_RS00480</t>
  </si>
  <si>
    <t>secA translation cis-regulator SecM</t>
  </si>
  <si>
    <t>secM</t>
  </si>
  <si>
    <t>WP_000014321.1</t>
  </si>
  <si>
    <t>HO397_RS00485</t>
  </si>
  <si>
    <t>preprotein translocase subunit SecA</t>
  </si>
  <si>
    <t>secA</t>
  </si>
  <si>
    <t>WP_000905789.1</t>
  </si>
  <si>
    <t>HO397_RS00490</t>
  </si>
  <si>
    <t>8-oxo-dGTP diphosphatase MutT</t>
  </si>
  <si>
    <t>mutT</t>
  </si>
  <si>
    <t>WP_000736007.1</t>
  </si>
  <si>
    <t>HO397_RS00495</t>
  </si>
  <si>
    <t>DNA gyrase inhibitor YacG</t>
  </si>
  <si>
    <t>yacG</t>
  </si>
  <si>
    <t>WP_000005042.1</t>
  </si>
  <si>
    <t>HO397_RS00500</t>
  </si>
  <si>
    <t>cell division protein ZapD</t>
  </si>
  <si>
    <t>zapD</t>
  </si>
  <si>
    <t>WP_001194734.1</t>
  </si>
  <si>
    <t>HO397_RS00505</t>
  </si>
  <si>
    <t>dephospho-CoA kinase</t>
  </si>
  <si>
    <t>coaE</t>
  </si>
  <si>
    <t>WP_001269520.1</t>
  </si>
  <si>
    <t>HO397_RS00510</t>
  </si>
  <si>
    <t>protein YacM</t>
  </si>
  <si>
    <t>WP_120795372.1</t>
  </si>
  <si>
    <t>HO397_RS21815</t>
  </si>
  <si>
    <t>GMP reductase</t>
  </si>
  <si>
    <t>guaC</t>
  </si>
  <si>
    <t>WP_001217335.1</t>
  </si>
  <si>
    <t>HO397_RS00515</t>
  </si>
  <si>
    <t>protein transport protein HofC</t>
  </si>
  <si>
    <t>hofC</t>
  </si>
  <si>
    <t>WP_000157266.1</t>
  </si>
  <si>
    <t>HO397_RS00520</t>
  </si>
  <si>
    <t>type II secretion system protein GspE</t>
  </si>
  <si>
    <t>gspE</t>
  </si>
  <si>
    <t>WP_001025145.1</t>
  </si>
  <si>
    <t>HO397_RS00525</t>
  </si>
  <si>
    <t>prepilin peptidase-dependent pilin</t>
  </si>
  <si>
    <t>ppdD</t>
  </si>
  <si>
    <t>WP_000360904.1</t>
  </si>
  <si>
    <t>HO397_RS00530</t>
  </si>
  <si>
    <t>carboxylating nicotinate-nucleotide diphosphorylase</t>
  </si>
  <si>
    <t>nadC</t>
  </si>
  <si>
    <t>WP_001135174.1</t>
  </si>
  <si>
    <t>HO397_RS00535</t>
  </si>
  <si>
    <t>1,6-anhydro-N-acetylmuramyl-L-alanine amidase AmpD</t>
  </si>
  <si>
    <t>ampD</t>
  </si>
  <si>
    <t>WP_000923721.1</t>
  </si>
  <si>
    <t>HO397_RS00540</t>
  </si>
  <si>
    <t>beta-lactamase regulator AmpE</t>
  </si>
  <si>
    <t>ampE</t>
  </si>
  <si>
    <t>WP_000172005.1</t>
  </si>
  <si>
    <t>HO397_RS00545</t>
  </si>
  <si>
    <t>aromatic amino acid transporter AroP</t>
  </si>
  <si>
    <t>aroP</t>
  </si>
  <si>
    <t>WP_000969915.1</t>
  </si>
  <si>
    <t>HO397_RS00550</t>
  </si>
  <si>
    <t>pyruvate dehydrogenase complex transcriptional repressor PdhR</t>
  </si>
  <si>
    <t>pdhR</t>
  </si>
  <si>
    <t>WP_000331776.1</t>
  </si>
  <si>
    <t>HO397_RS00555</t>
  </si>
  <si>
    <t>pyruvate dehydrogenase (acetyl-transferring), homodimeric type</t>
  </si>
  <si>
    <t>aceE</t>
  </si>
  <si>
    <t>WP_000003829.1</t>
  </si>
  <si>
    <t>HO397_RS00560</t>
  </si>
  <si>
    <t>pyruvate dehydrogenase complex dihydrolipoyllysine-residue acetyltransferase</t>
  </si>
  <si>
    <t>aceF</t>
  </si>
  <si>
    <t>WP_000963518.1</t>
  </si>
  <si>
    <t>HO397_RS00565</t>
  </si>
  <si>
    <t>dihydrolipoyl dehydrogenase</t>
  </si>
  <si>
    <t>lpdA</t>
  </si>
  <si>
    <t>WP_000102485.1</t>
  </si>
  <si>
    <t>HO397_RS00570</t>
  </si>
  <si>
    <t>DUF3300 domain-containing protein</t>
  </si>
  <si>
    <t>yacH</t>
  </si>
  <si>
    <t>WP_000784460.1</t>
  </si>
  <si>
    <t>HO397_RS00575</t>
  </si>
  <si>
    <t>bifunctional aconitate hydratase 2/2-methylisocitrate dehydratase</t>
  </si>
  <si>
    <t>acnB</t>
  </si>
  <si>
    <t>WP_001307570.1</t>
  </si>
  <si>
    <t>HO397_RS00580</t>
  </si>
  <si>
    <t>protein YacL</t>
  </si>
  <si>
    <t>yacL</t>
  </si>
  <si>
    <t>WP_000384306.1</t>
  </si>
  <si>
    <t>HO397_RS00585</t>
  </si>
  <si>
    <t>adenosylmethionine decarboxylase</t>
  </si>
  <si>
    <t>speD</t>
  </si>
  <si>
    <t>WP_000734287.1</t>
  </si>
  <si>
    <t>HO397_RS00590</t>
  </si>
  <si>
    <t>polyamine aminopropyltransferase</t>
  </si>
  <si>
    <t>speE</t>
  </si>
  <si>
    <t>WP_000818411.1</t>
  </si>
  <si>
    <t>HO397_RS00595</t>
  </si>
  <si>
    <t>YacC family pilotin-like protein</t>
  </si>
  <si>
    <t>yacC</t>
  </si>
  <si>
    <t>WP_001295568.1</t>
  </si>
  <si>
    <t>HO397_RS00600</t>
  </si>
  <si>
    <t>multicopper oxidase CueO</t>
  </si>
  <si>
    <t>cueO</t>
  </si>
  <si>
    <t>WP_001189577.1</t>
  </si>
  <si>
    <t>HO397_RS00605</t>
  </si>
  <si>
    <t>quinoprotein glucose dehydrogenase</t>
  </si>
  <si>
    <t>gcd</t>
  </si>
  <si>
    <t>WP_001297052.1</t>
  </si>
  <si>
    <t>HO397_RS00610</t>
  </si>
  <si>
    <t>hypoxanthine phosphoribosyltransferase</t>
  </si>
  <si>
    <t>hpt</t>
  </si>
  <si>
    <t>WP_000683335.1</t>
  </si>
  <si>
    <t>HO397_RS00615</t>
  </si>
  <si>
    <t>carbonate dehydratase</t>
  </si>
  <si>
    <t>can</t>
  </si>
  <si>
    <t>WP_000651599.1</t>
  </si>
  <si>
    <t>HO397_RS00620</t>
  </si>
  <si>
    <t>ABC transporter ATP-binding protein</t>
  </si>
  <si>
    <t>yadG</t>
  </si>
  <si>
    <t>WP_000150637.1</t>
  </si>
  <si>
    <t>HO397_RS00625</t>
  </si>
  <si>
    <t>ABC transporter permease</t>
  </si>
  <si>
    <t>yadH</t>
  </si>
  <si>
    <t>WP_000972203.1</t>
  </si>
  <si>
    <t>HO397_RS00630</t>
  </si>
  <si>
    <t>PTS sugar transporter subunit IIA</t>
  </si>
  <si>
    <t>yadI</t>
  </si>
  <si>
    <t>WP_000902004.1</t>
  </si>
  <si>
    <t>HO397_RS00635</t>
  </si>
  <si>
    <t>polysaccharide deacetylase family protein</t>
  </si>
  <si>
    <t>yadE</t>
  </si>
  <si>
    <t>WP_000277917.1</t>
  </si>
  <si>
    <t>HO397_RS00640</t>
  </si>
  <si>
    <t>aspartate 1-decarboxylase</t>
  </si>
  <si>
    <t>panD</t>
  </si>
  <si>
    <t>WP_000621515.1</t>
  </si>
  <si>
    <t>HO397_RS00645</t>
  </si>
  <si>
    <t>recombination-promoting nuclease RpnC</t>
  </si>
  <si>
    <t>rpnC</t>
  </si>
  <si>
    <t>WP_000339954.1</t>
  </si>
  <si>
    <t>HO397_RS00650</t>
  </si>
  <si>
    <t>pantoate--beta-alanine ligase</t>
  </si>
  <si>
    <t>panC</t>
  </si>
  <si>
    <t>WP_000905383.1</t>
  </si>
  <si>
    <t>HO397_RS00655</t>
  </si>
  <si>
    <t>3-methyl-2-oxobutanoate hydroxymethyltransferase</t>
  </si>
  <si>
    <t>panB</t>
  </si>
  <si>
    <t>WP_000805497.1</t>
  </si>
  <si>
    <t>HO397_RS00660</t>
  </si>
  <si>
    <t>fimbrial tip-adhesin YadC</t>
  </si>
  <si>
    <t>yadC</t>
  </si>
  <si>
    <t>WP_284729375.1</t>
  </si>
  <si>
    <t>HO397_RS00665</t>
  </si>
  <si>
    <t>fimbrial-like protein</t>
  </si>
  <si>
    <t>yadK</t>
  </si>
  <si>
    <t>WP_000553749.1</t>
  </si>
  <si>
    <t>HO397_RS00670</t>
  </si>
  <si>
    <t>fimbrial-like protein YadL</t>
  </si>
  <si>
    <t>yadL</t>
  </si>
  <si>
    <t>WP_001310526.1</t>
  </si>
  <si>
    <t>HO397_RS00675</t>
  </si>
  <si>
    <t>fimbrial protein</t>
  </si>
  <si>
    <t>yadM</t>
  </si>
  <si>
    <t>WP_000598300.1</t>
  </si>
  <si>
    <t>HO397_RS00680</t>
  </si>
  <si>
    <t>Yad fimbria usher protein HtrE</t>
  </si>
  <si>
    <t>htrE</t>
  </si>
  <si>
    <t>WP_000151605.1</t>
  </si>
  <si>
    <t>HO397_RS00685</t>
  </si>
  <si>
    <t>fimbrial chaperone</t>
  </si>
  <si>
    <t>yadV</t>
  </si>
  <si>
    <t>WP_000465923.1</t>
  </si>
  <si>
    <t>HO397_RS00690</t>
  </si>
  <si>
    <t>yadN</t>
  </si>
  <si>
    <t>WP_000038438.1</t>
  </si>
  <si>
    <t>HO397_RS00695</t>
  </si>
  <si>
    <t>2-amino-4-hydroxy-6-hydroxymethyldihydropteridine diphosphokinase</t>
  </si>
  <si>
    <t>folK</t>
  </si>
  <si>
    <t>WP_000215139.1</t>
  </si>
  <si>
    <t>HO397_RS00700</t>
  </si>
  <si>
    <t>polynucleotide adenylyltransferase PcnB</t>
  </si>
  <si>
    <t>pcnB</t>
  </si>
  <si>
    <t>WP_010723084.1</t>
  </si>
  <si>
    <t>HO397_RS00705</t>
  </si>
  <si>
    <t>tRNA glutamyl-Q(34) synthetase GluQRS</t>
  </si>
  <si>
    <t>gluQRS</t>
  </si>
  <si>
    <t>WP_000132715.1</t>
  </si>
  <si>
    <t>HO397_RS00710</t>
  </si>
  <si>
    <t>RNA polymerase-binding protein DksA</t>
  </si>
  <si>
    <t>dksA</t>
  </si>
  <si>
    <t>WP_001155227.1</t>
  </si>
  <si>
    <t>HO397_RS00715</t>
  </si>
  <si>
    <t>DNA/RNA nuclease SfsA</t>
  </si>
  <si>
    <t>sfsA</t>
  </si>
  <si>
    <t>WP_000396036.1</t>
  </si>
  <si>
    <t>HO397_RS00720</t>
  </si>
  <si>
    <t>RNA 2',3'-cyclic phosphodiesterase</t>
  </si>
  <si>
    <t>thpR</t>
  </si>
  <si>
    <t>WP_001294700.1</t>
  </si>
  <si>
    <t>HO397_RS00725</t>
  </si>
  <si>
    <t>ATP-dependent helicase HrpB</t>
  </si>
  <si>
    <t>hrpB</t>
  </si>
  <si>
    <t>WP_001350480.1</t>
  </si>
  <si>
    <t>HO397_RS00730</t>
  </si>
  <si>
    <t>bifunctional glycosyl transferase/transpeptidase</t>
  </si>
  <si>
    <t>mrcB</t>
  </si>
  <si>
    <t>WP_000918162.1</t>
  </si>
  <si>
    <t>HO397_RS00735</t>
  </si>
  <si>
    <t>HO397_RS00740</t>
  </si>
  <si>
    <t>IS3-like element IS2 family transposase</t>
  </si>
  <si>
    <t>WP_088895425.1</t>
  </si>
  <si>
    <t>HO397_RS00745</t>
  </si>
  <si>
    <t>fhuA</t>
  </si>
  <si>
    <t>HO397_RS00750</t>
  </si>
  <si>
    <t>Fe3+-hydroxamate ABC transporter ATP-binding protein FhuC</t>
  </si>
  <si>
    <t>fhuC</t>
  </si>
  <si>
    <t>WP_001158931.1</t>
  </si>
  <si>
    <t>HO397_RS00755</t>
  </si>
  <si>
    <t>Fe(3+)-hydroxamate ABC transporter substrate-binding protein FhuD</t>
  </si>
  <si>
    <t>fhuD</t>
  </si>
  <si>
    <t>WP_001310529.1</t>
  </si>
  <si>
    <t>HO397_RS00760</t>
  </si>
  <si>
    <t>Fe(3+)-hydroxamate ABC transporter permease FhuB</t>
  </si>
  <si>
    <t>fhuB</t>
  </si>
  <si>
    <t>WP_000044072.1</t>
  </si>
  <si>
    <t>HO397_RS00765</t>
  </si>
  <si>
    <t>glutamate-1-semialdehyde 2,1-aminomutase</t>
  </si>
  <si>
    <t>hemL</t>
  </si>
  <si>
    <t>WP_000045315.1</t>
  </si>
  <si>
    <t>HO397_RS00770</t>
  </si>
  <si>
    <t>protein YadX</t>
  </si>
  <si>
    <t>yadX</t>
  </si>
  <si>
    <t>WP_211180485.1</t>
  </si>
  <si>
    <t>HO397_RS21820</t>
  </si>
  <si>
    <t>H(+)/Cl(-) exchange transporter ClcA</t>
  </si>
  <si>
    <t>clcA</t>
  </si>
  <si>
    <t>WP_000845394.1</t>
  </si>
  <si>
    <t>HO397_RS00775</t>
  </si>
  <si>
    <t>small protein YadW</t>
  </si>
  <si>
    <t>yadW</t>
  </si>
  <si>
    <t>WP_120795373.1</t>
  </si>
  <si>
    <t>HO397_RS00780</t>
  </si>
  <si>
    <t>iron-sulfur cluster insertion protein ErpA</t>
  </si>
  <si>
    <t>erpA</t>
  </si>
  <si>
    <t>WP_001295564.1</t>
  </si>
  <si>
    <t>HO397_RS00785</t>
  </si>
  <si>
    <t>TRIC cation channel family protein</t>
  </si>
  <si>
    <t>yadS</t>
  </si>
  <si>
    <t>WP_000964221.1</t>
  </si>
  <si>
    <t>HO397_RS00790</t>
  </si>
  <si>
    <t>vitamin B12 ABC transporter substrate-binding protein BtuF</t>
  </si>
  <si>
    <t>btuF</t>
  </si>
  <si>
    <t>WP_001129927.1</t>
  </si>
  <si>
    <t>HO397_RS00795</t>
  </si>
  <si>
    <t>5'-methylthioadenosine/S-adenosylhomocysteine nucleosidase</t>
  </si>
  <si>
    <t>mtnN</t>
  </si>
  <si>
    <t>WP_000689844.1</t>
  </si>
  <si>
    <t>HO397_RS00800</t>
  </si>
  <si>
    <t>dGTPase</t>
  </si>
  <si>
    <t>dgt</t>
  </si>
  <si>
    <t>WP_000057073.1</t>
  </si>
  <si>
    <t>HO397_RS00805</t>
  </si>
  <si>
    <t>serine endoprotease DegP</t>
  </si>
  <si>
    <t>degP</t>
  </si>
  <si>
    <t>WP_000753946.1</t>
  </si>
  <si>
    <t>HO397_RS00810</t>
  </si>
  <si>
    <t>DNA-binding transcriptional regulator CdaR</t>
  </si>
  <si>
    <t>cdaR</t>
  </si>
  <si>
    <t>WP_000929443.1</t>
  </si>
  <si>
    <t>HO397_RS00815</t>
  </si>
  <si>
    <t>DUF3461 family protein</t>
  </si>
  <si>
    <t>yaeH</t>
  </si>
  <si>
    <t>WP_000272188.1</t>
  </si>
  <si>
    <t>HO397_RS00820</t>
  </si>
  <si>
    <t>phosphodiesterase YaeI</t>
  </si>
  <si>
    <t>yaeI</t>
  </si>
  <si>
    <t>WP_000625631.1</t>
  </si>
  <si>
    <t>HO397_RS00825</t>
  </si>
  <si>
    <t>2,3,4,5-tetrahydropyridine-2,6-dicarboxylate N-succinyltransferase</t>
  </si>
  <si>
    <t>dapD</t>
  </si>
  <si>
    <t>WP_001186650.1</t>
  </si>
  <si>
    <t>HO397_RS00830</t>
  </si>
  <si>
    <t>bifunctional uridylyltransferase/uridylyl-removing protein GlnD</t>
  </si>
  <si>
    <t>glnD</t>
  </si>
  <si>
    <t>WP_001094586.1</t>
  </si>
  <si>
    <t>HO397_RS00835</t>
  </si>
  <si>
    <t>type I methionyl aminopeptidase</t>
  </si>
  <si>
    <t>map</t>
  </si>
  <si>
    <t>WP_001018194.1</t>
  </si>
  <si>
    <t>HO397_RS00840</t>
  </si>
  <si>
    <t>30S ribosomal protein S2</t>
  </si>
  <si>
    <t>rpsB</t>
  </si>
  <si>
    <t>WP_000246882.1</t>
  </si>
  <si>
    <t>HO397_RS00845</t>
  </si>
  <si>
    <t>translation elongation factor Ts</t>
  </si>
  <si>
    <t>tsf</t>
  </si>
  <si>
    <t>WP_000818114.1</t>
  </si>
  <si>
    <t>HO397_RS00850</t>
  </si>
  <si>
    <t>UMP kinase</t>
  </si>
  <si>
    <t>pyrH</t>
  </si>
  <si>
    <t>WP_000224573.1</t>
  </si>
  <si>
    <t>HO397_RS00855</t>
  </si>
  <si>
    <t>ribosome recycling factor</t>
  </si>
  <si>
    <t>frr</t>
  </si>
  <si>
    <t>WP_000622418.1</t>
  </si>
  <si>
    <t>HO397_RS00860</t>
  </si>
  <si>
    <t>1-deoxy-D-xylulose-5-phosphate reductoisomerase</t>
  </si>
  <si>
    <t>ispC</t>
  </si>
  <si>
    <t>WP_000811923.1</t>
  </si>
  <si>
    <t>HO397_RS00865</t>
  </si>
  <si>
    <t>(2E,6E)-farnesyl-diphosphate-specific ditrans,polycis-undecaprenyl-diphosphate synthase</t>
  </si>
  <si>
    <t>ispU</t>
  </si>
  <si>
    <t>WP_001295562.1</t>
  </si>
  <si>
    <t>HO397_RS00870</t>
  </si>
  <si>
    <t>phosphatidate cytidylyltransferase</t>
  </si>
  <si>
    <t>cdsA</t>
  </si>
  <si>
    <t>WP_000922446.1</t>
  </si>
  <si>
    <t>HO397_RS00875</t>
  </si>
  <si>
    <t>sigma E protease regulator RseP</t>
  </si>
  <si>
    <t>rseP</t>
  </si>
  <si>
    <t>WP_001295561.1</t>
  </si>
  <si>
    <t>HO397_RS00880</t>
  </si>
  <si>
    <t>outer membrane protein assembly factor BamA</t>
  </si>
  <si>
    <t>bamA</t>
  </si>
  <si>
    <t>WP_001240896.1</t>
  </si>
  <si>
    <t>HO397_RS00885</t>
  </si>
  <si>
    <t>molecular chaperone Skp</t>
  </si>
  <si>
    <t>skp</t>
  </si>
  <si>
    <t>WP_000758956.1</t>
  </si>
  <si>
    <t>HO397_RS00890</t>
  </si>
  <si>
    <t>UDP-3-O-(3-hydroxymyristoyl)glucosamine N-acyltransferase</t>
  </si>
  <si>
    <t>lpxD</t>
  </si>
  <si>
    <t>WP_001139279.1</t>
  </si>
  <si>
    <t>HO397_RS00895</t>
  </si>
  <si>
    <t>3-hydroxyacyl-ACP dehydratase FabZ</t>
  </si>
  <si>
    <t>fabZ</t>
  </si>
  <si>
    <t>WP_000210739.1</t>
  </si>
  <si>
    <t>HO397_RS00900</t>
  </si>
  <si>
    <t>acyl-ACP--UDP-N-acetylglucosamine O-acyltransferase</t>
  </si>
  <si>
    <t>lpxA</t>
  </si>
  <si>
    <t>WP_000565966.1</t>
  </si>
  <si>
    <t>HO397_RS00905</t>
  </si>
  <si>
    <t>lipid-A-disaccharide synthase</t>
  </si>
  <si>
    <t>lpxB</t>
  </si>
  <si>
    <t>WP_000139655.1</t>
  </si>
  <si>
    <t>HO397_RS00910</t>
  </si>
  <si>
    <t>ribonuclease HII</t>
  </si>
  <si>
    <t>rnhB</t>
  </si>
  <si>
    <t>WP_000569405.1</t>
  </si>
  <si>
    <t>HO397_RS00915</t>
  </si>
  <si>
    <t>DNA polymerase III subunit alpha</t>
  </si>
  <si>
    <t>dnaE</t>
  </si>
  <si>
    <t>WP_001294774.1</t>
  </si>
  <si>
    <t>HO397_RS00920</t>
  </si>
  <si>
    <t>acetyl-CoA carboxylase carboxyl transferase subunit alpha</t>
  </si>
  <si>
    <t>accA</t>
  </si>
  <si>
    <t>WP_000055746.1</t>
  </si>
  <si>
    <t>HO397_RS00925</t>
  </si>
  <si>
    <t>lysine decarboxylase LdcC</t>
  </si>
  <si>
    <t>ldcC</t>
  </si>
  <si>
    <t>WP_001020950.1</t>
  </si>
  <si>
    <t>HO397_RS00930</t>
  </si>
  <si>
    <t>VOC family protein</t>
  </si>
  <si>
    <t>yaeR</t>
  </si>
  <si>
    <t>WP_000901106.1</t>
  </si>
  <si>
    <t>HO397_RS00935</t>
  </si>
  <si>
    <t>tRNA lysidine(34) synthetase TilS</t>
  </si>
  <si>
    <t>tilS</t>
  </si>
  <si>
    <t>WP_000176582.1</t>
  </si>
  <si>
    <t>HO397_RS00940</t>
  </si>
  <si>
    <t>Rho-binding antiterminator</t>
  </si>
  <si>
    <t>rof</t>
  </si>
  <si>
    <t>WP_000062312.1</t>
  </si>
  <si>
    <t>HO397_RS00945</t>
  </si>
  <si>
    <t>YaeP family protein</t>
  </si>
  <si>
    <t>yaeP</t>
  </si>
  <si>
    <t>WP_000417058.1</t>
  </si>
  <si>
    <t>HO397_RS00950</t>
  </si>
  <si>
    <t>YaeQ family protein</t>
  </si>
  <si>
    <t>yaeQ</t>
  </si>
  <si>
    <t>WP_001185290.1</t>
  </si>
  <si>
    <t>HO397_RS00955</t>
  </si>
  <si>
    <t>alternative ribosome rescue aminoacyl-tRNA hydrolase ArfB</t>
  </si>
  <si>
    <t>arfB</t>
  </si>
  <si>
    <t>WP_000635543.1</t>
  </si>
  <si>
    <t>HO397_RS00960</t>
  </si>
  <si>
    <t>envelope stress response activation lipoprotein NlpE</t>
  </si>
  <si>
    <t>nlpE</t>
  </si>
  <si>
    <t>WP_000239183.1</t>
  </si>
  <si>
    <t>HO397_RS00965</t>
  </si>
  <si>
    <t>YaeF family permuted papain-like enzyme</t>
  </si>
  <si>
    <t>yaeF</t>
  </si>
  <si>
    <t>WP_001301405.1</t>
  </si>
  <si>
    <t>HO397_RS00970</t>
  </si>
  <si>
    <t>proline--tRNA ligase</t>
  </si>
  <si>
    <t>proS</t>
  </si>
  <si>
    <t>WP_001260712.1</t>
  </si>
  <si>
    <t>HO397_RS00975</t>
  </si>
  <si>
    <t>tRNA (N6-threonylcarbamoyladenosine(37)-N6)-methyltransferase TrmO</t>
  </si>
  <si>
    <t>tsaA</t>
  </si>
  <si>
    <t>WP_000094031.1</t>
  </si>
  <si>
    <t>HO397_RS00980</t>
  </si>
  <si>
    <t>Rcs stress response system protein RcsF</t>
  </si>
  <si>
    <t>rcsF</t>
  </si>
  <si>
    <t>WP_001202329.1</t>
  </si>
  <si>
    <t>HO397_RS00985</t>
  </si>
  <si>
    <t>methionine ABC transporter substrate-binding lipoprotein MetQ</t>
  </si>
  <si>
    <t>metQ</t>
  </si>
  <si>
    <t>WP_000874224.1</t>
  </si>
  <si>
    <t>HO397_RS00990</t>
  </si>
  <si>
    <t>methionine ABC transporter permease MetI</t>
  </si>
  <si>
    <t>metI</t>
  </si>
  <si>
    <t>WP_001294600.1</t>
  </si>
  <si>
    <t>HO397_RS00995</t>
  </si>
  <si>
    <t>methionine ABC transporter ATP-binding protein MetN</t>
  </si>
  <si>
    <t>metN</t>
  </si>
  <si>
    <t>WP_000593994.1</t>
  </si>
  <si>
    <t>HO397_RS01000</t>
  </si>
  <si>
    <t>D-glycero-beta-D-manno-heptose 1,7-bisphosphate 7-phosphatase</t>
  </si>
  <si>
    <t>gmhB</t>
  </si>
  <si>
    <t>WP_001140174.1</t>
  </si>
  <si>
    <t>HO397_RS01005</t>
  </si>
  <si>
    <t>16S ribosomal RNA</t>
  </si>
  <si>
    <t>rRNA</t>
  </si>
  <si>
    <t>HO397_RS01010</t>
  </si>
  <si>
    <t>tRNA-Ile</t>
  </si>
  <si>
    <t>tRNA</t>
  </si>
  <si>
    <t>HO397_RS01015</t>
  </si>
  <si>
    <t>tRNA-Ala</t>
  </si>
  <si>
    <t>HO397_RS01020</t>
  </si>
  <si>
    <t>23S ribosomal RNA</t>
  </si>
  <si>
    <t>HO397_RS01025</t>
  </si>
  <si>
    <t>5S ribosomal RNA</t>
  </si>
  <si>
    <t>rrf</t>
  </si>
  <si>
    <t>HO397_RS01030</t>
  </si>
  <si>
    <t>tRNA-Asp</t>
  </si>
  <si>
    <t>HO397_RS01035</t>
  </si>
  <si>
    <t>2,5-didehydrogluconate reductase DkgB</t>
  </si>
  <si>
    <t>dkgB</t>
  </si>
  <si>
    <t>WP_000997050.1</t>
  </si>
  <si>
    <t>HO397_RS01040</t>
  </si>
  <si>
    <t>DNA-binding transcriptional regulator YafC</t>
  </si>
  <si>
    <t>yafC</t>
  </si>
  <si>
    <t>WP_000648577.1</t>
  </si>
  <si>
    <t>HO397_RS01045</t>
  </si>
  <si>
    <t>endonuclease/exonuclease/phosphatase family protein</t>
  </si>
  <si>
    <t>yafD</t>
  </si>
  <si>
    <t>WP_001230983.1</t>
  </si>
  <si>
    <t>HO397_RS01050</t>
  </si>
  <si>
    <t>class I SAM-dependent methyltransferase</t>
  </si>
  <si>
    <t>yafE</t>
  </si>
  <si>
    <t>WP_000016015.1</t>
  </si>
  <si>
    <t>HO397_RS01055</t>
  </si>
  <si>
    <t>murein transglycosylase D</t>
  </si>
  <si>
    <t>mltD</t>
  </si>
  <si>
    <t>WP_000644685.1</t>
  </si>
  <si>
    <t>HO397_RS01060</t>
  </si>
  <si>
    <t>hydroxyacylglutathione hydrolase</t>
  </si>
  <si>
    <t>gloB</t>
  </si>
  <si>
    <t>WP_001052717.1</t>
  </si>
  <si>
    <t>HO397_RS01065</t>
  </si>
  <si>
    <t>yafS</t>
  </si>
  <si>
    <t>WP_001297210.1</t>
  </si>
  <si>
    <t>HO397_RS01070</t>
  </si>
  <si>
    <t>ribonuclease HI</t>
  </si>
  <si>
    <t>rnhA</t>
  </si>
  <si>
    <t>WP_000917883.1</t>
  </si>
  <si>
    <t>HO397_RS01075</t>
  </si>
  <si>
    <t>DNA polymerase III subunit epsilon</t>
  </si>
  <si>
    <t>dnaQ</t>
  </si>
  <si>
    <t>WP_001300756.1</t>
  </si>
  <si>
    <t>HO397_RS01080</t>
  </si>
  <si>
    <t>HO397_RS01085</t>
  </si>
  <si>
    <t>WP_001053631.1</t>
  </si>
  <si>
    <t>HO397_RS01090</t>
  </si>
  <si>
    <t>HO397_RS21995</t>
  </si>
  <si>
    <t>WP_094096600.1</t>
  </si>
  <si>
    <t>HO397_RS01095</t>
  </si>
  <si>
    <t>WP_012777340.1</t>
  </si>
  <si>
    <t>HO397_RS01100</t>
  </si>
  <si>
    <t>ISAs1 family transposase</t>
  </si>
  <si>
    <t>WP_000420821.1</t>
  </si>
  <si>
    <t>HO397_RS01105</t>
  </si>
  <si>
    <t>2-oxoglutaramate amidase</t>
  </si>
  <si>
    <t>yafV</t>
  </si>
  <si>
    <t>WP_001118052.1</t>
  </si>
  <si>
    <t>HO397_RS01110</t>
  </si>
  <si>
    <t>Ivy family C-type lysozyme inhibitor</t>
  </si>
  <si>
    <t>ivy</t>
  </si>
  <si>
    <t>WP_001308392.1</t>
  </si>
  <si>
    <t>HO397_RS01115</t>
  </si>
  <si>
    <t>acyl-CoA dehydrogenase FadE</t>
  </si>
  <si>
    <t>fadE</t>
  </si>
  <si>
    <t>WP_000973107.1</t>
  </si>
  <si>
    <t>HO397_RS01120</t>
  </si>
  <si>
    <t>D-sedoheptulose 7-phosphate isomerase</t>
  </si>
  <si>
    <t>lpcA</t>
  </si>
  <si>
    <t>WP_000284050.1</t>
  </si>
  <si>
    <t>HO397_RS01125</t>
  </si>
  <si>
    <t>class II glutamine amidotransferase</t>
  </si>
  <si>
    <t>yafJ</t>
  </si>
  <si>
    <t>WP_000333379.1</t>
  </si>
  <si>
    <t>HO397_RS01130</t>
  </si>
  <si>
    <t>peptidoglycan meso-diaminopimelic acid protein amidase</t>
  </si>
  <si>
    <t>dpaA</t>
  </si>
  <si>
    <t>WP_001225679.1</t>
  </si>
  <si>
    <t>HO397_RS01135</t>
  </si>
  <si>
    <t>type II toxin-antitoxin system mRNA interferase toxin YafQ</t>
  </si>
  <si>
    <t>yafQ</t>
  </si>
  <si>
    <t>WP_000615981.1</t>
  </si>
  <si>
    <t>HO397_RS01140</t>
  </si>
  <si>
    <t>type II toxin-antitoxin system antitoxin DinJ</t>
  </si>
  <si>
    <t>dinJ</t>
  </si>
  <si>
    <t>WP_000729704.1</t>
  </si>
  <si>
    <t>HO397_RS01145</t>
  </si>
  <si>
    <t>C40 family peptidase</t>
  </si>
  <si>
    <t>yafL</t>
  </si>
  <si>
    <t>WP_001353765.1</t>
  </si>
  <si>
    <t>HO397_RS01150</t>
  </si>
  <si>
    <t>REP-associated tyrosine transposase RayT</t>
  </si>
  <si>
    <t>rayT</t>
  </si>
  <si>
    <t>WP_000006260.1</t>
  </si>
  <si>
    <t>HO397_RS01155</t>
  </si>
  <si>
    <t>HO397_RS01160</t>
  </si>
  <si>
    <t>putative lateral flagellar export/assembly protein LafU</t>
  </si>
  <si>
    <t>lafU</t>
  </si>
  <si>
    <t>WP_000207564.1</t>
  </si>
  <si>
    <t>HO397_RS01165</t>
  </si>
  <si>
    <t>DNA polymerase IV</t>
  </si>
  <si>
    <t>dinB</t>
  </si>
  <si>
    <t>WP_001226164.1</t>
  </si>
  <si>
    <t>HO397_RS01170</t>
  </si>
  <si>
    <t>type I toxin-antitoxin system antitoxin YafN</t>
  </si>
  <si>
    <t>yafN</t>
  </si>
  <si>
    <t>WP_000554757.1</t>
  </si>
  <si>
    <t>HO397_RS01175</t>
  </si>
  <si>
    <t>type II toxin-antitoxin system mRNA interferase toxin YafO</t>
  </si>
  <si>
    <t>yafO</t>
  </si>
  <si>
    <t>WP_001263493.1</t>
  </si>
  <si>
    <t>HO397_RS01180</t>
  </si>
  <si>
    <t>GNAT family N-acetyltransferase</t>
  </si>
  <si>
    <t>yafP</t>
  </si>
  <si>
    <t>WP_001059847.1</t>
  </si>
  <si>
    <t>HO397_RS01185</t>
  </si>
  <si>
    <t>HO397_RS01190</t>
  </si>
  <si>
    <t>prfH</t>
  </si>
  <si>
    <t>HO397_RS01195</t>
  </si>
  <si>
    <t>cytosol nonspecific dipeptidase</t>
  </si>
  <si>
    <t>pepD</t>
  </si>
  <si>
    <t>WP_001293003.1</t>
  </si>
  <si>
    <t>HO397_RS01200</t>
  </si>
  <si>
    <t>xanthine phosphoribosyltransferase</t>
  </si>
  <si>
    <t>gpt</t>
  </si>
  <si>
    <t>WP_001291990.1</t>
  </si>
  <si>
    <t>HO397_RS01205</t>
  </si>
  <si>
    <t>esterase FrsA</t>
  </si>
  <si>
    <t>frsA</t>
  </si>
  <si>
    <t>WP_000189541.1</t>
  </si>
  <si>
    <t>HO397_RS01210</t>
  </si>
  <si>
    <t>sigma factor-binding protein Crl</t>
  </si>
  <si>
    <t>crl</t>
  </si>
  <si>
    <t>WP_000174677.1</t>
  </si>
  <si>
    <t>HO397_RS01215</t>
  </si>
  <si>
    <t>HO397_RS01220</t>
  </si>
  <si>
    <t>phosphoporin PhoE</t>
  </si>
  <si>
    <t>phoE</t>
  </si>
  <si>
    <t>WP_000749880.1</t>
  </si>
  <si>
    <t>HO397_RS01225</t>
  </si>
  <si>
    <t>glutamate 5-kinase</t>
  </si>
  <si>
    <t>proB</t>
  </si>
  <si>
    <t>WP_001285288.1</t>
  </si>
  <si>
    <t>HO397_RS01230</t>
  </si>
  <si>
    <t>glutamate-5-semialdehyde dehydrogenase</t>
  </si>
  <si>
    <t>proA</t>
  </si>
  <si>
    <t>WP_000893272.1</t>
  </si>
  <si>
    <t>HO397_RS01235</t>
  </si>
  <si>
    <t>tRNA-Thr</t>
  </si>
  <si>
    <t>HO397_RS01240</t>
  </si>
  <si>
    <t>HO397_RS01245</t>
  </si>
  <si>
    <t>molybdenum cofactor insertion chaperone PaoD</t>
  </si>
  <si>
    <t>paoD</t>
  </si>
  <si>
    <t>WP_000122394.1</t>
  </si>
  <si>
    <t>HO397_RS01250</t>
  </si>
  <si>
    <t>aldehyde oxidoreductase molybdenum-binding subunit PaoC</t>
  </si>
  <si>
    <t>paoC</t>
  </si>
  <si>
    <t>WP_000667062.1</t>
  </si>
  <si>
    <t>HO397_RS01255</t>
  </si>
  <si>
    <t>aldehyde oxidoreductase FAD-binding subunit PaoB</t>
  </si>
  <si>
    <t>paoB</t>
  </si>
  <si>
    <t>WP_000643325.1</t>
  </si>
  <si>
    <t>HO397_RS01260</t>
  </si>
  <si>
    <t>aldehyde dehydrogenase iron-sulfur subunit PaoA</t>
  </si>
  <si>
    <t>paoA</t>
  </si>
  <si>
    <t>WP_000070679.1</t>
  </si>
  <si>
    <t>HO397_RS01265</t>
  </si>
  <si>
    <t>YagU family protein</t>
  </si>
  <si>
    <t>yagU</t>
  </si>
  <si>
    <t>WP_001019920.1</t>
  </si>
  <si>
    <t>HO397_RS01270</t>
  </si>
  <si>
    <t>WP_000998331.1</t>
  </si>
  <si>
    <t>HO397_RS01275</t>
  </si>
  <si>
    <t>YkgJ family cysteine cluster protein</t>
  </si>
  <si>
    <t>ykgJ</t>
  </si>
  <si>
    <t>WP_001303809.1</t>
  </si>
  <si>
    <t>HO397_RS01280</t>
  </si>
  <si>
    <t>fimbrial chaperone EcpE</t>
  </si>
  <si>
    <t>ecpE</t>
  </si>
  <si>
    <t>WP_001301243.1</t>
  </si>
  <si>
    <t>HO397_RS01285</t>
  </si>
  <si>
    <t>fimbrial adhesin EcpD</t>
  </si>
  <si>
    <t>ecpD</t>
  </si>
  <si>
    <t>WP_001301239.1</t>
  </si>
  <si>
    <t>HO397_RS01290</t>
  </si>
  <si>
    <t>fimbrial usher EcpC</t>
  </si>
  <si>
    <t>ecpC</t>
  </si>
  <si>
    <t>WP_001131058.1</t>
  </si>
  <si>
    <t>HO397_RS01295</t>
  </si>
  <si>
    <t>fimbrial chaperone EcpB</t>
  </si>
  <si>
    <t>ecpB</t>
  </si>
  <si>
    <t>WP_000716394.1</t>
  </si>
  <si>
    <t>HO397_RS01300</t>
  </si>
  <si>
    <t>common pilus major fimbrillin subunit EcpA</t>
  </si>
  <si>
    <t>ecpA</t>
  </si>
  <si>
    <t>WP_000150118.1</t>
  </si>
  <si>
    <t>HO397_RS01305</t>
  </si>
  <si>
    <t>ECP biosynthesis operon DNA-binding transcriptional regulator EcpR</t>
  </si>
  <si>
    <t>ecpR</t>
  </si>
  <si>
    <t>WP_001301257.1</t>
  </si>
  <si>
    <t>HO397_RS01310</t>
  </si>
  <si>
    <t>protein YkgL</t>
  </si>
  <si>
    <t>ykgL</t>
  </si>
  <si>
    <t>WP_001147279.1</t>
  </si>
  <si>
    <t>HO397_RS01315</t>
  </si>
  <si>
    <t>type B 50S ribosomal protein L36</t>
  </si>
  <si>
    <t>ykgO</t>
  </si>
  <si>
    <t>WP_000866436.1</t>
  </si>
  <si>
    <t>HO397_RS01320</t>
  </si>
  <si>
    <t>type B 50S ribosomal protein L31</t>
  </si>
  <si>
    <t>ykgM</t>
  </si>
  <si>
    <t>WP_000803998.1</t>
  </si>
  <si>
    <t>HO397_RS01325</t>
  </si>
  <si>
    <t>HO397_RS22155</t>
  </si>
  <si>
    <t>HO397_RS22000</t>
  </si>
  <si>
    <t>HO397_RS01335</t>
  </si>
  <si>
    <t>helix-turn-helix domain-containing protein</t>
  </si>
  <si>
    <t>WP_000621009.1</t>
  </si>
  <si>
    <t>HO397_RS01340</t>
  </si>
  <si>
    <t>HO397_RS01345</t>
  </si>
  <si>
    <t>reactive chlorine species resistance protein RclC</t>
  </si>
  <si>
    <t>rclC</t>
  </si>
  <si>
    <t>WP_001299021.1</t>
  </si>
  <si>
    <t>HO397_RS01350</t>
  </si>
  <si>
    <t>reactive chlorine resistance periplasmic protein RclB</t>
  </si>
  <si>
    <t>rclB</t>
  </si>
  <si>
    <t>WP_000474077.1</t>
  </si>
  <si>
    <t>HO397_RS01355</t>
  </si>
  <si>
    <t>reactive chlorine resistance oxidoreductase RclA</t>
  </si>
  <si>
    <t>rclA</t>
  </si>
  <si>
    <t>WP_001046311.1</t>
  </si>
  <si>
    <t>HO397_RS01360</t>
  </si>
  <si>
    <t>reactive chlorine-specific transcriptional regulator RclR</t>
  </si>
  <si>
    <t>rclR</t>
  </si>
  <si>
    <t>WP_000339594.1</t>
  </si>
  <si>
    <t>HO397_RS01365</t>
  </si>
  <si>
    <t>heterodisulfide reductase-related iron-sulfur binding cluster</t>
  </si>
  <si>
    <t>ykgE</t>
  </si>
  <si>
    <t>WP_001102108.1</t>
  </si>
  <si>
    <t>HO397_RS01370</t>
  </si>
  <si>
    <t>LutB/LldF family L-lactate oxidation iron-sulfur protein</t>
  </si>
  <si>
    <t>ykgF</t>
  </si>
  <si>
    <t>WP_000023927.1</t>
  </si>
  <si>
    <t>HO397_RS01375</t>
  </si>
  <si>
    <t>LUD domain-containing protein</t>
  </si>
  <si>
    <t>ykgG</t>
  </si>
  <si>
    <t>WP_000370307.1</t>
  </si>
  <si>
    <t>HO397_RS01380</t>
  </si>
  <si>
    <t>protein YkgH</t>
  </si>
  <si>
    <t>ykgH</t>
  </si>
  <si>
    <t>WP_001209100.1</t>
  </si>
  <si>
    <t>HO397_RS01385</t>
  </si>
  <si>
    <t>choline dehydrogenase</t>
  </si>
  <si>
    <t>betA</t>
  </si>
  <si>
    <t>WP_001159087.1</t>
  </si>
  <si>
    <t>HO397_RS01390</t>
  </si>
  <si>
    <t>betaine-aldehyde dehydrogenase</t>
  </si>
  <si>
    <t>betB</t>
  </si>
  <si>
    <t>WP_000089084.1</t>
  </si>
  <si>
    <t>HO397_RS01395</t>
  </si>
  <si>
    <t>transcriptional regulator BetI</t>
  </si>
  <si>
    <t>betI</t>
  </si>
  <si>
    <t>WP_001301261.1</t>
  </si>
  <si>
    <t>HO397_RS01400</t>
  </si>
  <si>
    <t>choline BCCT transporter BetT</t>
  </si>
  <si>
    <t>betT</t>
  </si>
  <si>
    <t>WP_000131044.1</t>
  </si>
  <si>
    <t>HO397_RS01405</t>
  </si>
  <si>
    <t>protein YahV</t>
  </si>
  <si>
    <t>WP_120795374.1</t>
  </si>
  <si>
    <t>HO397_RS01410</t>
  </si>
  <si>
    <t>DNA-binding transcriptional activator/c-di-GMP phosphodiesterase PdeL</t>
  </si>
  <si>
    <t>pdeL</t>
  </si>
  <si>
    <t>WP_001301264.1</t>
  </si>
  <si>
    <t>HO397_RS01415</t>
  </si>
  <si>
    <t>LysR substrate-binding domain-containing protein</t>
  </si>
  <si>
    <t>yahB</t>
  </si>
  <si>
    <t>WP_001084399.1</t>
  </si>
  <si>
    <t>HO397_RS01420</t>
  </si>
  <si>
    <t>DUF1097 domain-containing protein</t>
  </si>
  <si>
    <t>yahC</t>
  </si>
  <si>
    <t>WP_001013880.1</t>
  </si>
  <si>
    <t>HO397_RS01425</t>
  </si>
  <si>
    <t>ankyrin repeat domain-containing protein</t>
  </si>
  <si>
    <t>yahD</t>
  </si>
  <si>
    <t>WP_000023635.1</t>
  </si>
  <si>
    <t>HO397_RS01430</t>
  </si>
  <si>
    <t>DUF2877 domain-containing protein</t>
  </si>
  <si>
    <t>yahE</t>
  </si>
  <si>
    <t>WP_001315281.1</t>
  </si>
  <si>
    <t>HO397_RS01435</t>
  </si>
  <si>
    <t>acyl-CoA synthetase FdrA</t>
  </si>
  <si>
    <t>fdrA</t>
  </si>
  <si>
    <t>WP_000111813.1</t>
  </si>
  <si>
    <t>HO397_RS01440</t>
  </si>
  <si>
    <t>DUF1116 domain-containing protein</t>
  </si>
  <si>
    <t>yahG</t>
  </si>
  <si>
    <t>WP_000083450.1</t>
  </si>
  <si>
    <t>HO397_RS01445</t>
  </si>
  <si>
    <t>protein YahH</t>
  </si>
  <si>
    <t>yahH</t>
  </si>
  <si>
    <t>WP_001360107.1</t>
  </si>
  <si>
    <t>HO397_RS01450</t>
  </si>
  <si>
    <t>carbamate kinase family protein</t>
  </si>
  <si>
    <t>yahI</t>
  </si>
  <si>
    <t>WP_000661620.1</t>
  </si>
  <si>
    <t>HO397_RS01455</t>
  </si>
  <si>
    <t>amidohydrolase family protein</t>
  </si>
  <si>
    <t>yahJ</t>
  </si>
  <si>
    <t>WP_000665120.1</t>
  </si>
  <si>
    <t>HO397_RS01460</t>
  </si>
  <si>
    <t>HO397_RS22005</t>
  </si>
  <si>
    <t>NADPH-dependent aldehyde reductase YahK</t>
  </si>
  <si>
    <t>yahK</t>
  </si>
  <si>
    <t>WP_000692754.1</t>
  </si>
  <si>
    <t>HO397_RS01465</t>
  </si>
  <si>
    <t>protein YahL</t>
  </si>
  <si>
    <t>yahL</t>
  </si>
  <si>
    <t>WP_001301260.1</t>
  </si>
  <si>
    <t>HO397_RS01470</t>
  </si>
  <si>
    <t>protein YahM</t>
  </si>
  <si>
    <t>yahM</t>
  </si>
  <si>
    <t>WP_000290616.1</t>
  </si>
  <si>
    <t>HO397_RS01475</t>
  </si>
  <si>
    <t>LysE family transporter</t>
  </si>
  <si>
    <t>yahN</t>
  </si>
  <si>
    <t>WP_000976975.1</t>
  </si>
  <si>
    <t>HO397_RS01480</t>
  </si>
  <si>
    <t>DUF1471 family periplasmic protein YahO</t>
  </si>
  <si>
    <t>yahO</t>
  </si>
  <si>
    <t>WP_000691956.1</t>
  </si>
  <si>
    <t>HO397_RS01485</t>
  </si>
  <si>
    <t>propionate catabolism operon regulatory protein PrpR</t>
  </si>
  <si>
    <t>prpR</t>
  </si>
  <si>
    <t>WP_000941027.1</t>
  </si>
  <si>
    <t>HO397_RS01490</t>
  </si>
  <si>
    <t>methylisocitrate lyase</t>
  </si>
  <si>
    <t>prpB</t>
  </si>
  <si>
    <t>WP_000052206.1</t>
  </si>
  <si>
    <t>HO397_RS01495</t>
  </si>
  <si>
    <t>2-methylcitrate synthase</t>
  </si>
  <si>
    <t>prpC</t>
  </si>
  <si>
    <t>WP_001285908.1</t>
  </si>
  <si>
    <t>HO397_RS01500</t>
  </si>
  <si>
    <t>2-methylcitrate dehydratase</t>
  </si>
  <si>
    <t>prpD</t>
  </si>
  <si>
    <t>WP_001275862.1</t>
  </si>
  <si>
    <t>HO397_RS01505</t>
  </si>
  <si>
    <t>propionate--CoA ligase</t>
  </si>
  <si>
    <t>prpE</t>
  </si>
  <si>
    <t>WP_000010267.1</t>
  </si>
  <si>
    <t>HO397_RS01510</t>
  </si>
  <si>
    <t>cytosine permease</t>
  </si>
  <si>
    <t>codB</t>
  </si>
  <si>
    <t>WP_000076233.1</t>
  </si>
  <si>
    <t>HO397_RS01515</t>
  </si>
  <si>
    <t>cytosine/isoguanine deaminase</t>
  </si>
  <si>
    <t>codA</t>
  </si>
  <si>
    <t>WP_001301240.1</t>
  </si>
  <si>
    <t>HO397_RS01520</t>
  </si>
  <si>
    <t>transcriptional regulator CynR</t>
  </si>
  <si>
    <t>cynR</t>
  </si>
  <si>
    <t>WP_000952503.1</t>
  </si>
  <si>
    <t>HO397_RS01525</t>
  </si>
  <si>
    <t>carbonic anhydrase CynT</t>
  </si>
  <si>
    <t>cynT</t>
  </si>
  <si>
    <t>WP_000658652.1</t>
  </si>
  <si>
    <t>HO397_RS01530</t>
  </si>
  <si>
    <t>cyanase</t>
  </si>
  <si>
    <t>cynS</t>
  </si>
  <si>
    <t>WP_000616243.1</t>
  </si>
  <si>
    <t>HO397_RS01535</t>
  </si>
  <si>
    <t>cyanate transporter CynX</t>
  </si>
  <si>
    <t>cynX</t>
  </si>
  <si>
    <t>WP_001301263.1</t>
  </si>
  <si>
    <t>HO397_RS01540</t>
  </si>
  <si>
    <t>galactoside O-acetyltransferase</t>
  </si>
  <si>
    <t>lacA</t>
  </si>
  <si>
    <t>WP_001320653.1</t>
  </si>
  <si>
    <t>HO397_RS01545</t>
  </si>
  <si>
    <t>lactose permease</t>
  </si>
  <si>
    <t>lacY</t>
  </si>
  <si>
    <t>WP_000291549.1</t>
  </si>
  <si>
    <t>HO397_RS01550</t>
  </si>
  <si>
    <t>beta-galactosidase</t>
  </si>
  <si>
    <t>lacZ</t>
  </si>
  <si>
    <t>WP_000177906.1</t>
  </si>
  <si>
    <t>HO397_RS01555</t>
  </si>
  <si>
    <t>DNA-binding transcriptional repressor LacI</t>
  </si>
  <si>
    <t>lacI</t>
  </si>
  <si>
    <t>WP_000805902.1</t>
  </si>
  <si>
    <t>HO397_RS01560</t>
  </si>
  <si>
    <t>DNA-binding transcriptional regulator</t>
  </si>
  <si>
    <t>mhpR</t>
  </si>
  <si>
    <t>WP_001301325.1</t>
  </si>
  <si>
    <t>HO397_RS01565</t>
  </si>
  <si>
    <t>bifunctional 3-(3-hydroxy-phenyl)propionate/3-hydroxycinnamic acid hydroxylase</t>
  </si>
  <si>
    <t>mhpA</t>
  </si>
  <si>
    <t>WP_001007410.1</t>
  </si>
  <si>
    <t>HO397_RS01570</t>
  </si>
  <si>
    <t>3-carboxyethylcatechol 2,3-dioxygenase</t>
  </si>
  <si>
    <t>mhpB</t>
  </si>
  <si>
    <t>WP_000543457.1</t>
  </si>
  <si>
    <t>HO397_RS01575</t>
  </si>
  <si>
    <t>2-hydroxy-6-oxonona-2,4-dienedioate hydrolase</t>
  </si>
  <si>
    <t>mhpC</t>
  </si>
  <si>
    <t>WP_000121898.1</t>
  </si>
  <si>
    <t>HO397_RS01580</t>
  </si>
  <si>
    <t>2-keto-4-pentenoate hydratase</t>
  </si>
  <si>
    <t>mhpD</t>
  </si>
  <si>
    <t>WP_000160727.1</t>
  </si>
  <si>
    <t>HO397_RS01585</t>
  </si>
  <si>
    <t>acetaldehyde dehydrogenase</t>
  </si>
  <si>
    <t>mhpF</t>
  </si>
  <si>
    <t>WP_000044314.1</t>
  </si>
  <si>
    <t>HO397_RS01590</t>
  </si>
  <si>
    <t>4-hydroxy-2-oxovalerate aldolase</t>
  </si>
  <si>
    <t>dmpG</t>
  </si>
  <si>
    <t>WP_001013494.1</t>
  </si>
  <si>
    <t>HO397_RS01595</t>
  </si>
  <si>
    <t>3-(3-hydroxy-phenyl)propionate transporter</t>
  </si>
  <si>
    <t>mhpT</t>
  </si>
  <si>
    <t>WP_000107627.1</t>
  </si>
  <si>
    <t>HO397_RS01600</t>
  </si>
  <si>
    <t>DUF2058 domain-containing protein</t>
  </si>
  <si>
    <t>yaiL</t>
  </si>
  <si>
    <t>WP_001096705.1</t>
  </si>
  <si>
    <t>HO397_RS01605</t>
  </si>
  <si>
    <t>S-formylglutathione hydrolase</t>
  </si>
  <si>
    <t>fghA</t>
  </si>
  <si>
    <t>WP_000419042.1</t>
  </si>
  <si>
    <t>HO397_RS01610</t>
  </si>
  <si>
    <t>S-(hydroxymethyl)glutathione dehydrogenase</t>
  </si>
  <si>
    <t>frmA</t>
  </si>
  <si>
    <t>WP_000842100.1</t>
  </si>
  <si>
    <t>HO397_RS01615</t>
  </si>
  <si>
    <t>formaldehyde-responsive transcriptional repressor FrmR</t>
  </si>
  <si>
    <t>frmR</t>
  </si>
  <si>
    <t>WP_001141271.1</t>
  </si>
  <si>
    <t>HO397_RS01620</t>
  </si>
  <si>
    <t>YaiO family outer membrane beta-barrel protein</t>
  </si>
  <si>
    <t>yaiO</t>
  </si>
  <si>
    <t>WP_000596085.1</t>
  </si>
  <si>
    <t>HO397_RS01625</t>
  </si>
  <si>
    <t>WP_223290517.1</t>
  </si>
  <si>
    <t>HO397_RS01630</t>
  </si>
  <si>
    <t>taurine ABC transporter substrate-binding protein</t>
  </si>
  <si>
    <t>tauA</t>
  </si>
  <si>
    <t>WP_001018416.1</t>
  </si>
  <si>
    <t>HO397_RS01635</t>
  </si>
  <si>
    <t>taurine ABC transporter ATP-binding subunit</t>
  </si>
  <si>
    <t>tauB</t>
  </si>
  <si>
    <t>WP_000939399.1</t>
  </si>
  <si>
    <t>HO397_RS01640</t>
  </si>
  <si>
    <t>taurine ABC transporter permease TauC</t>
  </si>
  <si>
    <t>tauC</t>
  </si>
  <si>
    <t>WP_000114585.1</t>
  </si>
  <si>
    <t>HO397_RS01645</t>
  </si>
  <si>
    <t>taurine dioxygenase</t>
  </si>
  <si>
    <t>tauD</t>
  </si>
  <si>
    <t>WP_000004024.1</t>
  </si>
  <si>
    <t>HO397_RS01650</t>
  </si>
  <si>
    <t>porphobilinogen synthase</t>
  </si>
  <si>
    <t>hemB</t>
  </si>
  <si>
    <t>WP_001300813.1</t>
  </si>
  <si>
    <t>HO397_RS01655</t>
  </si>
  <si>
    <t>autotransporter outer membrane beta-barrel domain-containing protein</t>
  </si>
  <si>
    <t>WP_000556441.1</t>
  </si>
  <si>
    <t>HO397_RS01660</t>
  </si>
  <si>
    <t>hydrogen peroxide resistance inhibitor IprA</t>
  </si>
  <si>
    <t>iprA</t>
  </si>
  <si>
    <t>WP_012775994.1</t>
  </si>
  <si>
    <t>HO397_RS01665</t>
  </si>
  <si>
    <t>D-alanyl-D-alanine-carboxypeptidase/endopeptidase AmpH</t>
  </si>
  <si>
    <t>ampH</t>
  </si>
  <si>
    <t>WP_000830738.1</t>
  </si>
  <si>
    <t>HO397_RS01670</t>
  </si>
  <si>
    <t>peptide antibiotic transporter SbmA</t>
  </si>
  <si>
    <t>sbmA</t>
  </si>
  <si>
    <t>WP_001297134.1</t>
  </si>
  <si>
    <t>HO397_RS01675</t>
  </si>
  <si>
    <t>surface-exposed outer membrane lipoprotein YaiW</t>
  </si>
  <si>
    <t>yaiW</t>
  </si>
  <si>
    <t>WP_000092061.1</t>
  </si>
  <si>
    <t>HO397_RS01680</t>
  </si>
  <si>
    <t>YaiY family protein</t>
  </si>
  <si>
    <t>yaiY</t>
  </si>
  <si>
    <t>WP_000763151.1</t>
  </si>
  <si>
    <t>HO397_RS01685</t>
  </si>
  <si>
    <t>DUF2754 domain-containing protein</t>
  </si>
  <si>
    <t>yaiZ</t>
  </si>
  <si>
    <t>WP_001295334.1</t>
  </si>
  <si>
    <t>HO397_RS01690</t>
  </si>
  <si>
    <t>ddlA</t>
  </si>
  <si>
    <t>WP_000413677.1</t>
  </si>
  <si>
    <t>HO397_RS01695</t>
  </si>
  <si>
    <t>WP_001300163.1</t>
  </si>
  <si>
    <t>HO397_RS01700</t>
  </si>
  <si>
    <t>anti-adapter protein IraP</t>
  </si>
  <si>
    <t>iraP</t>
  </si>
  <si>
    <t>WP_000792970.1</t>
  </si>
  <si>
    <t>HO397_RS01705</t>
  </si>
  <si>
    <t>alkaline phosphatase</t>
  </si>
  <si>
    <t>phoA</t>
  </si>
  <si>
    <t>WP_001301326.1</t>
  </si>
  <si>
    <t>HO397_RS01710</t>
  </si>
  <si>
    <t>phosphate starvation-inducible protein PsiF</t>
  </si>
  <si>
    <t>psiF</t>
  </si>
  <si>
    <t>WP_001301327.1</t>
  </si>
  <si>
    <t>HO397_RS01715</t>
  </si>
  <si>
    <t>diguanylate cyclase AdrA</t>
  </si>
  <si>
    <t>adrA</t>
  </si>
  <si>
    <t>WP_000484048.1</t>
  </si>
  <si>
    <t>HO397_RS01720</t>
  </si>
  <si>
    <t>pyrroline-5-carboxylate reductase</t>
  </si>
  <si>
    <t>proC</t>
  </si>
  <si>
    <t>WP_001295331.1</t>
  </si>
  <si>
    <t>HO397_RS01725</t>
  </si>
  <si>
    <t>YaiI/YqxD family protein</t>
  </si>
  <si>
    <t>yaiI</t>
  </si>
  <si>
    <t>WP_000158159.1</t>
  </si>
  <si>
    <t>HO397_RS01730</t>
  </si>
  <si>
    <t>shikimate kinase AroL</t>
  </si>
  <si>
    <t>aroL</t>
  </si>
  <si>
    <t>WP_000193393.1</t>
  </si>
  <si>
    <t>HO397_RS01735</t>
  </si>
  <si>
    <t>protein YaiA</t>
  </si>
  <si>
    <t>yaiA</t>
  </si>
  <si>
    <t>WP_001142439.1</t>
  </si>
  <si>
    <t>HO397_RS01740</t>
  </si>
  <si>
    <t>AroM family protein</t>
  </si>
  <si>
    <t>aroM</t>
  </si>
  <si>
    <t>WP_001276425.1</t>
  </si>
  <si>
    <t>HO397_RS01745</t>
  </si>
  <si>
    <t>pyrimidine/purine nucleoside phosphorylase</t>
  </si>
  <si>
    <t>ppnP</t>
  </si>
  <si>
    <t>WP_000941942.1</t>
  </si>
  <si>
    <t>HO397_RS01750</t>
  </si>
  <si>
    <t>HO397_RS01755</t>
  </si>
  <si>
    <t>protein YkiD</t>
  </si>
  <si>
    <t>WP_120795376.1</t>
  </si>
  <si>
    <t>HO397_RS01760</t>
  </si>
  <si>
    <t>HO397_RS01765</t>
  </si>
  <si>
    <t>recombination-associated protein RdgC</t>
  </si>
  <si>
    <t>rdgC</t>
  </si>
  <si>
    <t>WP_001298537.1</t>
  </si>
  <si>
    <t>HO397_RS01770</t>
  </si>
  <si>
    <t>fructokinase</t>
  </si>
  <si>
    <t>mak</t>
  </si>
  <si>
    <t>WP_001219309.1</t>
  </si>
  <si>
    <t>HO397_RS01775</t>
  </si>
  <si>
    <t>MFS transporter AraJ</t>
  </si>
  <si>
    <t>araJ</t>
  </si>
  <si>
    <t>WP_012767698.1</t>
  </si>
  <si>
    <t>HO397_RS01780</t>
  </si>
  <si>
    <t>exonuclease subunit SbcC</t>
  </si>
  <si>
    <t>sbcC</t>
  </si>
  <si>
    <t>WP_000698909.1</t>
  </si>
  <si>
    <t>HO397_RS01785</t>
  </si>
  <si>
    <t>exonuclease subunit SbcD</t>
  </si>
  <si>
    <t>sbcD</t>
  </si>
  <si>
    <t>WP_001221319.1</t>
  </si>
  <si>
    <t>HO397_RS01790</t>
  </si>
  <si>
    <t>phosphate response regulator transcription factor PhoB</t>
  </si>
  <si>
    <t>phoB</t>
  </si>
  <si>
    <t>WP_000113933.1</t>
  </si>
  <si>
    <t>HO397_RS01795</t>
  </si>
  <si>
    <t>phosphate regulon sensor histidine kinase PhoR</t>
  </si>
  <si>
    <t>phoR</t>
  </si>
  <si>
    <t>WP_000893580.1</t>
  </si>
  <si>
    <t>HO397_RS01800</t>
  </si>
  <si>
    <t>branched-chain amino acid transporter carrier protein BrnQ</t>
  </si>
  <si>
    <t>brnQ</t>
  </si>
  <si>
    <t>WP_000149639.1</t>
  </si>
  <si>
    <t>HO397_RS01805</t>
  </si>
  <si>
    <t>proline-specific permease ProY</t>
  </si>
  <si>
    <t>proY</t>
  </si>
  <si>
    <t>WP_001295329.1</t>
  </si>
  <si>
    <t>HO397_RS01810</t>
  </si>
  <si>
    <t>maltodextrin glucosidase</t>
  </si>
  <si>
    <t>malZ</t>
  </si>
  <si>
    <t>WP_001300528.1</t>
  </si>
  <si>
    <t>HO397_RS01815</t>
  </si>
  <si>
    <t>ACP phosphodiesterase</t>
  </si>
  <si>
    <t>acpH</t>
  </si>
  <si>
    <t>WP_001009885.1</t>
  </si>
  <si>
    <t>HO397_RS01820</t>
  </si>
  <si>
    <t>tRNA preQ1(34) S-adenosylmethionine ribosyltransferase-isomerase QueA</t>
  </si>
  <si>
    <t>queA</t>
  </si>
  <si>
    <t>WP_001266503.1</t>
  </si>
  <si>
    <t>HO397_RS01825</t>
  </si>
  <si>
    <t>tRNA guanosine(34) transglycosylase Tgt</t>
  </si>
  <si>
    <t>tgt</t>
  </si>
  <si>
    <t>WP_000667319.1</t>
  </si>
  <si>
    <t>HO397_RS01830</t>
  </si>
  <si>
    <t>preprotein translocase subunit YajC</t>
  </si>
  <si>
    <t>yajC</t>
  </si>
  <si>
    <t>WP_000007629.1</t>
  </si>
  <si>
    <t>HO397_RS01835</t>
  </si>
  <si>
    <t>protein translocase subunit SecD</t>
  </si>
  <si>
    <t>secD</t>
  </si>
  <si>
    <t>WP_000934822.1</t>
  </si>
  <si>
    <t>HO397_RS01840</t>
  </si>
  <si>
    <t>protein translocase subunit SecF</t>
  </si>
  <si>
    <t>secF</t>
  </si>
  <si>
    <t>WP_000046637.1</t>
  </si>
  <si>
    <t>HO397_RS01845</t>
  </si>
  <si>
    <t>HNH nuclease YajD</t>
  </si>
  <si>
    <t>yajD</t>
  </si>
  <si>
    <t>WP_000974813.1</t>
  </si>
  <si>
    <t>HO397_RS01850</t>
  </si>
  <si>
    <t>nucleoside-specific channel-forming protein Tsx</t>
  </si>
  <si>
    <t>tsx</t>
  </si>
  <si>
    <t>WP_001295328.1</t>
  </si>
  <si>
    <t>HO397_RS01855</t>
  </si>
  <si>
    <t>DUF3251 domain-containing protein</t>
  </si>
  <si>
    <t>yajI</t>
  </si>
  <si>
    <t>WP_001301329.1</t>
  </si>
  <si>
    <t>HO397_RS01860</t>
  </si>
  <si>
    <t>transcriptional regulator NrdR</t>
  </si>
  <si>
    <t>nrdR</t>
  </si>
  <si>
    <t>WP_000543535.1</t>
  </si>
  <si>
    <t>HO397_RS01865</t>
  </si>
  <si>
    <t>bifunctional diaminohydroxyphosphoribosylaminopyrimidine deaminase/5-amino-6-(5-phosphoribosylamino)uracil reductase RibD</t>
  </si>
  <si>
    <t>ribD</t>
  </si>
  <si>
    <t>WP_001150456.1</t>
  </si>
  <si>
    <t>HO397_RS01870</t>
  </si>
  <si>
    <t>6,7-dimethyl-8-ribityllumazine synthase</t>
  </si>
  <si>
    <t>ribE</t>
  </si>
  <si>
    <t>WP_001021161.1</t>
  </si>
  <si>
    <t>HO397_RS01875</t>
  </si>
  <si>
    <t>transcription antitermination factor NusB</t>
  </si>
  <si>
    <t>nusB</t>
  </si>
  <si>
    <t>WP_000801125.1</t>
  </si>
  <si>
    <t>HO397_RS01880</t>
  </si>
  <si>
    <t>thiamine-phosphate kinase</t>
  </si>
  <si>
    <t>thiL</t>
  </si>
  <si>
    <t>WP_000742109.1</t>
  </si>
  <si>
    <t>HO397_RS01885</t>
  </si>
  <si>
    <t>phosphatidylglycerophosphatase A</t>
  </si>
  <si>
    <t>pgpA</t>
  </si>
  <si>
    <t>WP_000154044.1</t>
  </si>
  <si>
    <t>HO397_RS01890</t>
  </si>
  <si>
    <t>1-deoxyxylulose-5-phosphate synthase YajO</t>
  </si>
  <si>
    <t>yajO</t>
  </si>
  <si>
    <t>WP_001199799.1</t>
  </si>
  <si>
    <t>HO397_RS01895</t>
  </si>
  <si>
    <t>1-deoxy-D-xylulose-5-phosphate synthase</t>
  </si>
  <si>
    <t>dxs</t>
  </si>
  <si>
    <t>WP_000006818.1</t>
  </si>
  <si>
    <t>HO397_RS01900</t>
  </si>
  <si>
    <t>(2E,6E)-farnesyl diphosphate synthase</t>
  </si>
  <si>
    <t>ispA</t>
  </si>
  <si>
    <t>WP_000347217.1</t>
  </si>
  <si>
    <t>HO397_RS01905</t>
  </si>
  <si>
    <t>exodeoxyribonuclease VII small subunit</t>
  </si>
  <si>
    <t>xseB</t>
  </si>
  <si>
    <t>WP_001124935.1</t>
  </si>
  <si>
    <t>HO397_RS01910</t>
  </si>
  <si>
    <t>tRNA uracil 4-sulfurtransferase ThiI</t>
  </si>
  <si>
    <t>thiI</t>
  </si>
  <si>
    <t>WP_000668690.1</t>
  </si>
  <si>
    <t>HO397_RS01915</t>
  </si>
  <si>
    <t>protein deglycase YajL</t>
  </si>
  <si>
    <t>yajL</t>
  </si>
  <si>
    <t>WP_001276309.1</t>
  </si>
  <si>
    <t>HO397_RS01920</t>
  </si>
  <si>
    <t>2-dehydropantoate 2-reductase</t>
  </si>
  <si>
    <t>panE</t>
  </si>
  <si>
    <t>WP_000705853.1</t>
  </si>
  <si>
    <t>HO397_RS01925</t>
  </si>
  <si>
    <t>nucleotide binding protein YajQ</t>
  </si>
  <si>
    <t>yajQ</t>
  </si>
  <si>
    <t>WP_001138904.1</t>
  </si>
  <si>
    <t>HO397_RS01930</t>
  </si>
  <si>
    <t>yajR</t>
  </si>
  <si>
    <t>WP_001000978.1</t>
  </si>
  <si>
    <t>HO397_RS01935</t>
  </si>
  <si>
    <t>tetratricopeptide repeat protein</t>
  </si>
  <si>
    <t>WP_001297127.1</t>
  </si>
  <si>
    <t>HO397_RS01940</t>
  </si>
  <si>
    <t>WP_000227786.1</t>
  </si>
  <si>
    <t>HO397_RS01945</t>
  </si>
  <si>
    <t>DUF1778 domain-containing protein</t>
  </si>
  <si>
    <t>WP_001297137.1</t>
  </si>
  <si>
    <t>HO397_RS01950</t>
  </si>
  <si>
    <t>heme o synthase</t>
  </si>
  <si>
    <t>cyoE</t>
  </si>
  <si>
    <t>WP_000971336.1</t>
  </si>
  <si>
    <t>HO397_RS01955</t>
  </si>
  <si>
    <t>cytochrome o ubiquinol oxidase subunit IV</t>
  </si>
  <si>
    <t>cyoD</t>
  </si>
  <si>
    <t>WP_000019869.1</t>
  </si>
  <si>
    <t>HO397_RS01960</t>
  </si>
  <si>
    <t>cytochrome o ubiquinol oxidase subunit III</t>
  </si>
  <si>
    <t>cyoC</t>
  </si>
  <si>
    <t>WP_000179819.1</t>
  </si>
  <si>
    <t>HO397_RS01965</t>
  </si>
  <si>
    <t>cytochrome o ubiquinol oxidase subunit I</t>
  </si>
  <si>
    <t>cyoB</t>
  </si>
  <si>
    <t>WP_000467180.1</t>
  </si>
  <si>
    <t>HO397_RS01970</t>
  </si>
  <si>
    <t>cytochrome o ubiquinol oxidase subunit II</t>
  </si>
  <si>
    <t>cyoA</t>
  </si>
  <si>
    <t>WP_001239440.1</t>
  </si>
  <si>
    <t>HO397_RS01975</t>
  </si>
  <si>
    <t>muropeptide MFS transporter AmpG</t>
  </si>
  <si>
    <t>ampG</t>
  </si>
  <si>
    <t>WP_000098413.1</t>
  </si>
  <si>
    <t>HO397_RS01980</t>
  </si>
  <si>
    <t>lipoprotein</t>
  </si>
  <si>
    <t>yajG</t>
  </si>
  <si>
    <t>WP_001300776.1</t>
  </si>
  <si>
    <t>HO397_RS01985</t>
  </si>
  <si>
    <t>transcriptional regulator BolA</t>
  </si>
  <si>
    <t>bolA</t>
  </si>
  <si>
    <t>WP_000973448.1</t>
  </si>
  <si>
    <t>HO397_RS01990</t>
  </si>
  <si>
    <t>trigger factor</t>
  </si>
  <si>
    <t>tig</t>
  </si>
  <si>
    <t>WP_001198386.1</t>
  </si>
  <si>
    <t>HO397_RS01995</t>
  </si>
  <si>
    <t>ATP-dependent Clp endopeptidase proteolytic subunit ClpP</t>
  </si>
  <si>
    <t>clpP</t>
  </si>
  <si>
    <t>WP_000122253.1</t>
  </si>
  <si>
    <t>HO397_RS02000</t>
  </si>
  <si>
    <t>ATP-dependent protease ATP-binding subunit ClpX</t>
  </si>
  <si>
    <t>clpX</t>
  </si>
  <si>
    <t>WP_000130305.1</t>
  </si>
  <si>
    <t>HO397_RS02005</t>
  </si>
  <si>
    <t>HO397_RS02010</t>
  </si>
  <si>
    <t>endopeptidase La</t>
  </si>
  <si>
    <t>lon</t>
  </si>
  <si>
    <t>WP_001295325.1</t>
  </si>
  <si>
    <t>HO397_RS02015</t>
  </si>
  <si>
    <t>nucleoid-associated protein HU-beta</t>
  </si>
  <si>
    <t>hupB</t>
  </si>
  <si>
    <t>WP_254892905.1</t>
  </si>
  <si>
    <t>HO397_RS02020</t>
  </si>
  <si>
    <t>peptidylprolyl isomerase</t>
  </si>
  <si>
    <t>ppiD</t>
  </si>
  <si>
    <t>WP_000969378.1</t>
  </si>
  <si>
    <t>HO397_RS02025</t>
  </si>
  <si>
    <t>helix-hairpin-helix domain-containing protein</t>
  </si>
  <si>
    <t>ybaV</t>
  </si>
  <si>
    <t>WP_000680290.1</t>
  </si>
  <si>
    <t>HO397_RS02030</t>
  </si>
  <si>
    <t>long-chain acyl-CoA thioesterase FadM</t>
  </si>
  <si>
    <t>fadM</t>
  </si>
  <si>
    <t>WP_001194534.1</t>
  </si>
  <si>
    <t>HO397_RS02035</t>
  </si>
  <si>
    <t>7-cyano-7-deazaguanine synthase QueC</t>
  </si>
  <si>
    <t>queC</t>
  </si>
  <si>
    <t>WP_000817236.1</t>
  </si>
  <si>
    <t>HO397_RS02040</t>
  </si>
  <si>
    <t>SgrR family transcriptional regulator</t>
  </si>
  <si>
    <t>ybaE</t>
  </si>
  <si>
    <t>WP_001238194.1</t>
  </si>
  <si>
    <t>HO397_RS02045</t>
  </si>
  <si>
    <t>HMP-PP phosphatase</t>
  </si>
  <si>
    <t>cof</t>
  </si>
  <si>
    <t>WP_000113027.1</t>
  </si>
  <si>
    <t>HO397_RS02050</t>
  </si>
  <si>
    <t>DNA-binding transcriptional regulator DecR</t>
  </si>
  <si>
    <t>decR</t>
  </si>
  <si>
    <t>WP_000884589.1</t>
  </si>
  <si>
    <t>HO397_RS02055</t>
  </si>
  <si>
    <t>SmdA family multidrug ABC transporter permease/ATP-binding protein</t>
  </si>
  <si>
    <t>mdlA</t>
  </si>
  <si>
    <t>WP_001235579.1</t>
  </si>
  <si>
    <t>HO397_RS02060</t>
  </si>
  <si>
    <t>SmdB family multidrug efflux ABC transporter permease/ATP-binding protein</t>
  </si>
  <si>
    <t>mdlB</t>
  </si>
  <si>
    <t>WP_001256174.1</t>
  </si>
  <si>
    <t>HO397_RS02065</t>
  </si>
  <si>
    <t>P-II family nitrogen regulator</t>
  </si>
  <si>
    <t>glnK</t>
  </si>
  <si>
    <t>WP_000780338.1</t>
  </si>
  <si>
    <t>HO397_RS02070</t>
  </si>
  <si>
    <t>ammonium transporter AmtB</t>
  </si>
  <si>
    <t>amtB</t>
  </si>
  <si>
    <t>WP_000685032.1</t>
  </si>
  <si>
    <t>HO397_RS02075</t>
  </si>
  <si>
    <t>acyl-CoA thioesterase II</t>
  </si>
  <si>
    <t>tesB</t>
  </si>
  <si>
    <t>WP_000075876.1</t>
  </si>
  <si>
    <t>HO397_RS02080</t>
  </si>
  <si>
    <t>YbaY family lipoprotein</t>
  </si>
  <si>
    <t>ybaY</t>
  </si>
  <si>
    <t>WP_000779826.1</t>
  </si>
  <si>
    <t>HO397_RS02085</t>
  </si>
  <si>
    <t>MGMT family protein</t>
  </si>
  <si>
    <t>WP_000409911.1</t>
  </si>
  <si>
    <t>HO397_RS02090</t>
  </si>
  <si>
    <t>signal recognition particle sRNA small type</t>
  </si>
  <si>
    <t>ffs</t>
  </si>
  <si>
    <t>other</t>
  </si>
  <si>
    <t>HO397_RS02095</t>
  </si>
  <si>
    <t>DUF1428 domain-containing protein</t>
  </si>
  <si>
    <t>ybaA</t>
  </si>
  <si>
    <t>WP_000878140.1</t>
  </si>
  <si>
    <t>HO397_RS02100</t>
  </si>
  <si>
    <t>cyclic-guanylate-specific phosphodiesterase PdeB</t>
  </si>
  <si>
    <t>pdeB</t>
  </si>
  <si>
    <t>WP_001319841.1</t>
  </si>
  <si>
    <t>HO397_RS02105</t>
  </si>
  <si>
    <t>YlaC family protein</t>
  </si>
  <si>
    <t>ylaC</t>
  </si>
  <si>
    <t>WP_000136192.1</t>
  </si>
  <si>
    <t>HO397_RS02110</t>
  </si>
  <si>
    <t>maltose O-acetyltransferase</t>
  </si>
  <si>
    <t>maa</t>
  </si>
  <si>
    <t>WP_000102564.1</t>
  </si>
  <si>
    <t>HO397_RS02115</t>
  </si>
  <si>
    <t>HHA domain-containing protein</t>
  </si>
  <si>
    <t>hha</t>
  </si>
  <si>
    <t>WP_001291435.1</t>
  </si>
  <si>
    <t>HO397_RS02120</t>
  </si>
  <si>
    <t>Hha toxicity modulator TomB</t>
  </si>
  <si>
    <t>tomB</t>
  </si>
  <si>
    <t>WP_000344800.1</t>
  </si>
  <si>
    <t>HO397_RS02125</t>
  </si>
  <si>
    <t>efflux RND transporter permease AcrB</t>
  </si>
  <si>
    <t>acrB</t>
  </si>
  <si>
    <t>WP_001132469.1</t>
  </si>
  <si>
    <t>HO397_RS02130</t>
  </si>
  <si>
    <t>multidrug efflux RND transporter periplasmic adaptor subunit AcrA</t>
  </si>
  <si>
    <t>acrA</t>
  </si>
  <si>
    <t>WP_001295324.1</t>
  </si>
  <si>
    <t>HO397_RS02135</t>
  </si>
  <si>
    <t>multidrug efflux transporter transcriptional repressor AcrR</t>
  </si>
  <si>
    <t>acrR</t>
  </si>
  <si>
    <t>WP_000101737.1</t>
  </si>
  <si>
    <t>HO397_RS02140</t>
  </si>
  <si>
    <t>mechanosensitive channel MscK</t>
  </si>
  <si>
    <t>mscK</t>
  </si>
  <si>
    <t>WP_000177732.1</t>
  </si>
  <si>
    <t>HO397_RS02145</t>
  </si>
  <si>
    <t>pleiotropic regulatory protein RsmS</t>
  </si>
  <si>
    <t>rsmS</t>
  </si>
  <si>
    <t>WP_000051153.1</t>
  </si>
  <si>
    <t>HO397_RS02150</t>
  </si>
  <si>
    <t>primosomal replication protein N''</t>
  </si>
  <si>
    <t>priC</t>
  </si>
  <si>
    <t>WP_000844874.1</t>
  </si>
  <si>
    <t>HO397_RS02155</t>
  </si>
  <si>
    <t>DUF454 family protein</t>
  </si>
  <si>
    <t>ybaN</t>
  </si>
  <si>
    <t>WP_001188905.1</t>
  </si>
  <si>
    <t>HO397_RS02160</t>
  </si>
  <si>
    <t>adenine phosphoribosyltransferase</t>
  </si>
  <si>
    <t>apt</t>
  </si>
  <si>
    <t>WP_000127356.1</t>
  </si>
  <si>
    <t>HO397_RS02165</t>
  </si>
  <si>
    <t>DNA polymerase III subunit gamma/tau</t>
  </si>
  <si>
    <t>dnaX</t>
  </si>
  <si>
    <t>WP_000122013.1</t>
  </si>
  <si>
    <t>HO397_RS02170</t>
  </si>
  <si>
    <t>YbaB/EbfC family nucleoid-associated protein</t>
  </si>
  <si>
    <t>ybaB</t>
  </si>
  <si>
    <t>WP_000467098.1</t>
  </si>
  <si>
    <t>HO397_RS02175</t>
  </si>
  <si>
    <t>recombination mediator RecR</t>
  </si>
  <si>
    <t>recR</t>
  </si>
  <si>
    <t>WP_001195025.1</t>
  </si>
  <si>
    <t>HO397_RS02180</t>
  </si>
  <si>
    <t>molecular chaperone HtpG</t>
  </si>
  <si>
    <t>htpG</t>
  </si>
  <si>
    <t>WP_000678201.1</t>
  </si>
  <si>
    <t>HO397_RS02185</t>
  </si>
  <si>
    <t>adenylate kinase</t>
  </si>
  <si>
    <t>adk</t>
  </si>
  <si>
    <t>WP_001220233.1</t>
  </si>
  <si>
    <t>HO397_RS02190</t>
  </si>
  <si>
    <t>ferrochelatase</t>
  </si>
  <si>
    <t>hemH</t>
  </si>
  <si>
    <t>WP_001250117.1</t>
  </si>
  <si>
    <t>HO397_RS02195</t>
  </si>
  <si>
    <t>acetyl esterase</t>
  </si>
  <si>
    <t>aes</t>
  </si>
  <si>
    <t>WP_000801849.1</t>
  </si>
  <si>
    <t>HO397_RS02200</t>
  </si>
  <si>
    <t>inosine/guanosine kinase</t>
  </si>
  <si>
    <t>gsk</t>
  </si>
  <si>
    <t>WP_000671574.1</t>
  </si>
  <si>
    <t>HO397_RS02205</t>
  </si>
  <si>
    <t>YbaL family putative K(+) efflux transporter</t>
  </si>
  <si>
    <t>ybaL</t>
  </si>
  <si>
    <t>WP_000546237.1</t>
  </si>
  <si>
    <t>HO397_RS02210</t>
  </si>
  <si>
    <t>fosmidomycin MFS transporter</t>
  </si>
  <si>
    <t>fsr</t>
  </si>
  <si>
    <t>WP_001251610.1</t>
  </si>
  <si>
    <t>HO397_RS02215</t>
  </si>
  <si>
    <t>bifunctional UDP-sugar hydrolase/5'-nucleotidase</t>
  </si>
  <si>
    <t>ushA</t>
  </si>
  <si>
    <t>WP_000771748.1</t>
  </si>
  <si>
    <t>HO397_RS02220</t>
  </si>
  <si>
    <t>Cys-tRNA(Pro)/Cys-tRNA(Cys) deacylase YbaK</t>
  </si>
  <si>
    <t>ybaK</t>
  </si>
  <si>
    <t>WP_000186631.1</t>
  </si>
  <si>
    <t>HO397_RS02225</t>
  </si>
  <si>
    <t>TraB/GumN family protein</t>
  </si>
  <si>
    <t>ybaP</t>
  </si>
  <si>
    <t>WP_000365173.1</t>
  </si>
  <si>
    <t>HO397_RS02230</t>
  </si>
  <si>
    <t>HigA family addiction module antitoxin</t>
  </si>
  <si>
    <t>ybaQ</t>
  </si>
  <si>
    <t>WP_000806442.1</t>
  </si>
  <si>
    <t>HO397_RS02235</t>
  </si>
  <si>
    <t>copper-exporting P-type ATPase CopA</t>
  </si>
  <si>
    <t>copA</t>
  </si>
  <si>
    <t>WP_000083955.1</t>
  </si>
  <si>
    <t>HO397_RS02240</t>
  </si>
  <si>
    <t>glutaminase A</t>
  </si>
  <si>
    <t>glsA</t>
  </si>
  <si>
    <t>WP_000883034.1</t>
  </si>
  <si>
    <t>HO397_RS02245</t>
  </si>
  <si>
    <t>APC family permease</t>
  </si>
  <si>
    <t>ybaT</t>
  </si>
  <si>
    <t>WP_000982170.1</t>
  </si>
  <si>
    <t>HO397_RS02250</t>
  </si>
  <si>
    <t>HO397_RS22010</t>
  </si>
  <si>
    <t>Cu(I)-responsive transcriptional regulator</t>
  </si>
  <si>
    <t>cueR</t>
  </si>
  <si>
    <t>WP_001026747.1</t>
  </si>
  <si>
    <t>HO397_RS02255</t>
  </si>
  <si>
    <t>NfeD family protein</t>
  </si>
  <si>
    <t>ybbJ</t>
  </si>
  <si>
    <t>WP_000970309.1</t>
  </si>
  <si>
    <t>HO397_RS02260</t>
  </si>
  <si>
    <t>SPFH domain-containing protein</t>
  </si>
  <si>
    <t>qmcA</t>
  </si>
  <si>
    <t>WP_000904502.1</t>
  </si>
  <si>
    <t>HO397_RS02265</t>
  </si>
  <si>
    <t>iron ABC transporter ATP-binding protein FetA</t>
  </si>
  <si>
    <t>fetA</t>
  </si>
  <si>
    <t>WP_001157551.1</t>
  </si>
  <si>
    <t>HO397_RS02270</t>
  </si>
  <si>
    <t>iron export ABC transporter permease subunit FetB</t>
  </si>
  <si>
    <t>fetB</t>
  </si>
  <si>
    <t>WP_001295323.1</t>
  </si>
  <si>
    <t>HO397_RS02275</t>
  </si>
  <si>
    <t>chaperedoxin</t>
  </si>
  <si>
    <t>cnoX</t>
  </si>
  <si>
    <t>WP_001300573.1</t>
  </si>
  <si>
    <t>HO397_RS02280</t>
  </si>
  <si>
    <t>NADP(+)-dependent aldehyde reductase</t>
  </si>
  <si>
    <t>ybbO</t>
  </si>
  <si>
    <t>WP_000148941.1</t>
  </si>
  <si>
    <t>HO397_RS02285</t>
  </si>
  <si>
    <t>multifunctional acyl-CoA thioesterase I/protease I/lysophospholipase L1</t>
  </si>
  <si>
    <t>tesA</t>
  </si>
  <si>
    <t>WP_001295836.1</t>
  </si>
  <si>
    <t>HO397_RS02290</t>
  </si>
  <si>
    <t>ybbA</t>
  </si>
  <si>
    <t>WP_001110573.1</t>
  </si>
  <si>
    <t>HO397_RS02295</t>
  </si>
  <si>
    <t>ybbP</t>
  </si>
  <si>
    <t>WP_000561803.1</t>
  </si>
  <si>
    <t>HO397_RS02300</t>
  </si>
  <si>
    <t>rhs element protein RhsD</t>
  </si>
  <si>
    <t>rhsD</t>
  </si>
  <si>
    <t>WP_000014858.1</t>
  </si>
  <si>
    <t>HO397_RS02305</t>
  </si>
  <si>
    <t>YbbC/YhhH family protein</t>
  </si>
  <si>
    <t>ybbC</t>
  </si>
  <si>
    <t>WP_000877768.1</t>
  </si>
  <si>
    <t>HO397_RS02310</t>
  </si>
  <si>
    <t>HO397_RS02315</t>
  </si>
  <si>
    <t>WP_001320180.1</t>
  </si>
  <si>
    <t>HO397_RS02320</t>
  </si>
  <si>
    <t>WP_001297301.1</t>
  </si>
  <si>
    <t>HO397_RS02325</t>
  </si>
  <si>
    <t>ylbG</t>
  </si>
  <si>
    <t>HO397_RS02330</t>
  </si>
  <si>
    <t>tRNA 2-selenouridine(34) synthase MnmH</t>
  </si>
  <si>
    <t>mnmH</t>
  </si>
  <si>
    <t>WP_001157938.1</t>
  </si>
  <si>
    <t>HO397_RS02335</t>
  </si>
  <si>
    <t>HTH-type transcriptional activator AllS</t>
  </si>
  <si>
    <t>allS</t>
  </si>
  <si>
    <t>WP_000460145.1</t>
  </si>
  <si>
    <t>HO397_RS02340</t>
  </si>
  <si>
    <t>ureidoglycolate lyase</t>
  </si>
  <si>
    <t>allA</t>
  </si>
  <si>
    <t>WP_000776388.1</t>
  </si>
  <si>
    <t>HO397_RS02345</t>
  </si>
  <si>
    <t>HTH-type transcriptional repressor AllR</t>
  </si>
  <si>
    <t>allR</t>
  </si>
  <si>
    <t>WP_000141275.1</t>
  </si>
  <si>
    <t>HO397_RS02350</t>
  </si>
  <si>
    <t>glyoxylate carboligase</t>
  </si>
  <si>
    <t>gcl</t>
  </si>
  <si>
    <t>WP_001096881.1</t>
  </si>
  <si>
    <t>HO397_RS02355</t>
  </si>
  <si>
    <t>hydroxypyruvate isomerase</t>
  </si>
  <si>
    <t>hyi</t>
  </si>
  <si>
    <t>WP_000943544.1</t>
  </si>
  <si>
    <t>HO397_RS02360</t>
  </si>
  <si>
    <t>2-hydroxy-3-oxopropionate reductase</t>
  </si>
  <si>
    <t>glxR</t>
  </si>
  <si>
    <t>WP_000765842.1</t>
  </si>
  <si>
    <t>HO397_RS02365</t>
  </si>
  <si>
    <t>putative allantoin permease</t>
  </si>
  <si>
    <t>ybbW</t>
  </si>
  <si>
    <t>WP_000401100.1</t>
  </si>
  <si>
    <t>HO397_RS02370</t>
  </si>
  <si>
    <t>allantoinase AllB</t>
  </si>
  <si>
    <t>allB</t>
  </si>
  <si>
    <t>WP_000006899.1</t>
  </si>
  <si>
    <t>HO397_RS02375</t>
  </si>
  <si>
    <t>uracil/xanthine transporter</t>
  </si>
  <si>
    <t>ybbY</t>
  </si>
  <si>
    <t>WP_001298987.1</t>
  </si>
  <si>
    <t>HO397_RS02380</t>
  </si>
  <si>
    <t>glycerate 3-kinase</t>
  </si>
  <si>
    <t>glxK</t>
  </si>
  <si>
    <t>WP_000706355.1</t>
  </si>
  <si>
    <t>HO397_RS02385</t>
  </si>
  <si>
    <t>(S)-ureidoglycine aminohydrolase</t>
  </si>
  <si>
    <t>allE</t>
  </si>
  <si>
    <t>WP_000540946.1</t>
  </si>
  <si>
    <t>HO397_RS02390</t>
  </si>
  <si>
    <t>allantoate deiminase</t>
  </si>
  <si>
    <t>allC</t>
  </si>
  <si>
    <t>WP_001301144.1</t>
  </si>
  <si>
    <t>HO397_RS02395</t>
  </si>
  <si>
    <t>ureidoglycolate dehydrogenase</t>
  </si>
  <si>
    <t>allD</t>
  </si>
  <si>
    <t>WP_000703906.1</t>
  </si>
  <si>
    <t>HO397_RS02400</t>
  </si>
  <si>
    <t>WP_000580858.1</t>
  </si>
  <si>
    <t>HO397_RS02405</t>
  </si>
  <si>
    <t>ylbE</t>
  </si>
  <si>
    <t>WP_000495379.1</t>
  </si>
  <si>
    <t>HO397_RS02410</t>
  </si>
  <si>
    <t>ylbF</t>
  </si>
  <si>
    <t>WP_001301143.1</t>
  </si>
  <si>
    <t>HO397_RS02415</t>
  </si>
  <si>
    <t>carbamate kinase</t>
  </si>
  <si>
    <t>ybcF</t>
  </si>
  <si>
    <t>WP_000855388.1</t>
  </si>
  <si>
    <t>HO397_RS02420</t>
  </si>
  <si>
    <t>5-(carboxyamino)imidazole ribonucleotide synthase</t>
  </si>
  <si>
    <t>purK</t>
  </si>
  <si>
    <t>WP_000815553.1</t>
  </si>
  <si>
    <t>HO397_RS02425</t>
  </si>
  <si>
    <t>5-(carboxyamino)imidazole ribonucleotide mutase</t>
  </si>
  <si>
    <t>purE</t>
  </si>
  <si>
    <t>WP_001295318.1</t>
  </si>
  <si>
    <t>HO397_RS02430</t>
  </si>
  <si>
    <t>UDP-2,3-diacylglucosamine diphosphatase</t>
  </si>
  <si>
    <t>lpxH</t>
  </si>
  <si>
    <t>WP_000212242.1</t>
  </si>
  <si>
    <t>HO397_RS02435</t>
  </si>
  <si>
    <t>peptidylprolyl isomerase B</t>
  </si>
  <si>
    <t>ppiB</t>
  </si>
  <si>
    <t>WP_000255997.1</t>
  </si>
  <si>
    <t>HO397_RS02440</t>
  </si>
  <si>
    <t>cysteine--tRNA ligase</t>
  </si>
  <si>
    <t>cysS</t>
  </si>
  <si>
    <t>WP_000912345.1</t>
  </si>
  <si>
    <t>HO397_RS02445</t>
  </si>
  <si>
    <t>metal-dependent hydrolase</t>
  </si>
  <si>
    <t>ybcI</t>
  </si>
  <si>
    <t>WP_001143561.1</t>
  </si>
  <si>
    <t>HO397_RS02450</t>
  </si>
  <si>
    <t>ribosome-associated protein YbcJ</t>
  </si>
  <si>
    <t>ybcJ</t>
  </si>
  <si>
    <t>WP_000190288.1</t>
  </si>
  <si>
    <t>HO397_RS02455</t>
  </si>
  <si>
    <t>bifunctional methylenetetrahydrofolate dehydrogenase/methenyltetrahydrofolate cyclohydrolase FolD</t>
  </si>
  <si>
    <t>folD</t>
  </si>
  <si>
    <t>WP_000729160.1</t>
  </si>
  <si>
    <t>HO397_RS02460</t>
  </si>
  <si>
    <t>type 1 fimbrial major subunit FimA</t>
  </si>
  <si>
    <t>fimA</t>
  </si>
  <si>
    <t>WP_000776555.1</t>
  </si>
  <si>
    <t>HO397_RS02465</t>
  </si>
  <si>
    <t>type 1 fimbria chaperone FimC</t>
  </si>
  <si>
    <t>fimC</t>
  </si>
  <si>
    <t>WP_000988364.1</t>
  </si>
  <si>
    <t>HO397_RS02470</t>
  </si>
  <si>
    <t>fimbrial biogenesis usher protein</t>
  </si>
  <si>
    <t>sfmD</t>
  </si>
  <si>
    <t>WP_001318685.1</t>
  </si>
  <si>
    <t>HO397_RS02475</t>
  </si>
  <si>
    <t>type 1 fimbria D-mannose specific adhesin FimH</t>
  </si>
  <si>
    <t>fimH</t>
  </si>
  <si>
    <t>WP_001301128.1</t>
  </si>
  <si>
    <t>HO397_RS02480</t>
  </si>
  <si>
    <t>fimbria assembly protein</t>
  </si>
  <si>
    <t>sfmF</t>
  </si>
  <si>
    <t>WP_001255228.1</t>
  </si>
  <si>
    <t>HO397_RS02485</t>
  </si>
  <si>
    <t>fimbria biosynthesis transcriptional regulator FimZ</t>
  </si>
  <si>
    <t>fimZ</t>
  </si>
  <si>
    <t>WP_000805422.1</t>
  </si>
  <si>
    <t>HO397_RS02490</t>
  </si>
  <si>
    <t>tRNA-Arg</t>
  </si>
  <si>
    <t>HO397_RS02495</t>
  </si>
  <si>
    <t>site-specific integrase</t>
  </si>
  <si>
    <t>intD</t>
  </si>
  <si>
    <t>WP_001318654.1</t>
  </si>
  <si>
    <t>HO397_RS02500</t>
  </si>
  <si>
    <t>HO397_RS22015</t>
  </si>
  <si>
    <t>DUF4222 domain-containing protein</t>
  </si>
  <si>
    <t>WP_000488419.1</t>
  </si>
  <si>
    <t>HO397_RS02505</t>
  </si>
  <si>
    <t>TraR/DksA family transcriptional regulator</t>
  </si>
  <si>
    <t>WP_000763373.1</t>
  </si>
  <si>
    <t>HO397_RS02510</t>
  </si>
  <si>
    <t>WP_000188870.1</t>
  </si>
  <si>
    <t>HO397_RS02515</t>
  </si>
  <si>
    <t>HO397_RS02520</t>
  </si>
  <si>
    <t>HO397_RS02525</t>
  </si>
  <si>
    <t>SMR family multidrug efflux protein EmrE</t>
  </si>
  <si>
    <t>emrE</t>
  </si>
  <si>
    <t>WP_001070454.1</t>
  </si>
  <si>
    <t>HO397_RS02530</t>
  </si>
  <si>
    <t>protein YlcJ</t>
  </si>
  <si>
    <t>ylcJ</t>
  </si>
  <si>
    <t>WP_001299444.1</t>
  </si>
  <si>
    <t>HO397_RS02535</t>
  </si>
  <si>
    <t>recombinase family protein</t>
  </si>
  <si>
    <t>ybcK</t>
  </si>
  <si>
    <t>WP_000709082.1</t>
  </si>
  <si>
    <t>HO397_RS02540</t>
  </si>
  <si>
    <t>Raf kinase inhibitor-like protein YbcL</t>
  </si>
  <si>
    <t>ybcL</t>
  </si>
  <si>
    <t>WP_001306955.1</t>
  </si>
  <si>
    <t>HO397_RS02545</t>
  </si>
  <si>
    <t>helix-turn-helix transcriptional regulator</t>
  </si>
  <si>
    <t>ybcM</t>
  </si>
  <si>
    <t>WP_000881075.1</t>
  </si>
  <si>
    <t>HO397_RS02550</t>
  </si>
  <si>
    <t>WP_001303586.1</t>
  </si>
  <si>
    <t>HO397_RS02555</t>
  </si>
  <si>
    <t>DNA base-flipping protein YbcN</t>
  </si>
  <si>
    <t>ybcN</t>
  </si>
  <si>
    <t>WP_001054340.1</t>
  </si>
  <si>
    <t>HO397_RS02560</t>
  </si>
  <si>
    <t>NinE family protein</t>
  </si>
  <si>
    <t>ninE</t>
  </si>
  <si>
    <t>WP_000224907.1</t>
  </si>
  <si>
    <t>HO397_RS02565</t>
  </si>
  <si>
    <t>DUF1364 domain-containing protein</t>
  </si>
  <si>
    <t>ybcO</t>
  </si>
  <si>
    <t>WP_000774479.1</t>
  </si>
  <si>
    <t>HO397_RS02570</t>
  </si>
  <si>
    <t>crossover junction endodeoxyribonuclease RusA</t>
  </si>
  <si>
    <t>rusA</t>
  </si>
  <si>
    <t>WP_001099655.1</t>
  </si>
  <si>
    <t>HO397_RS02575</t>
  </si>
  <si>
    <t>YlcG family protein</t>
  </si>
  <si>
    <t>ylcG</t>
  </si>
  <si>
    <t>WP_000971071.1</t>
  </si>
  <si>
    <t>HO397_RS02580</t>
  </si>
  <si>
    <t>antitermination protein QuuD</t>
  </si>
  <si>
    <t>quuD</t>
  </si>
  <si>
    <t>WP_001204780.1</t>
  </si>
  <si>
    <t>HO397_RS02585</t>
  </si>
  <si>
    <t>HO397_RS02590</t>
  </si>
  <si>
    <t>HO397_RS02595</t>
  </si>
  <si>
    <t>HO397_RS02600</t>
  </si>
  <si>
    <t>phage lysis protein EssD</t>
  </si>
  <si>
    <t>essD</t>
  </si>
  <si>
    <t>WP_000839596.1</t>
  </si>
  <si>
    <t>HO397_RS02605</t>
  </si>
  <si>
    <t>lysozyme RrrD</t>
  </si>
  <si>
    <t>rrrD</t>
  </si>
  <si>
    <t>WP_001135280.1</t>
  </si>
  <si>
    <t>HO397_RS02610</t>
  </si>
  <si>
    <t>prophage lysis lipoprotein RzoD</t>
  </si>
  <si>
    <t>rzoD</t>
  </si>
  <si>
    <t>WP_001228695.1</t>
  </si>
  <si>
    <t>HO397_RS02615</t>
  </si>
  <si>
    <t>increased serum survival lipoprotein Iss</t>
  </si>
  <si>
    <t>iss</t>
  </si>
  <si>
    <t>WP_000738423.1</t>
  </si>
  <si>
    <t>HO397_RS02620</t>
  </si>
  <si>
    <t>YlcI/YnfO family protein</t>
  </si>
  <si>
    <t>ylcI</t>
  </si>
  <si>
    <t>WP_001415975.1</t>
  </si>
  <si>
    <t>HO397_RS02625</t>
  </si>
  <si>
    <t>terminase small subunit</t>
  </si>
  <si>
    <t>WP_000453609.1</t>
  </si>
  <si>
    <t>HO397_RS02630</t>
  </si>
  <si>
    <t>HO397_RS22020</t>
  </si>
  <si>
    <t>HO397_RS02640</t>
  </si>
  <si>
    <t>HO397_RS02645</t>
  </si>
  <si>
    <t>HO397_RS02650</t>
  </si>
  <si>
    <t>Cu(+)/Ag(+) sensor histidine kinase CusS</t>
  </si>
  <si>
    <t>cusS</t>
  </si>
  <si>
    <t>WP_000253837.1</t>
  </si>
  <si>
    <t>HO397_RS02655</t>
  </si>
  <si>
    <t>copper response regulator transcription factor CusR</t>
  </si>
  <si>
    <t>cusR</t>
  </si>
  <si>
    <t>WP_000770941.1</t>
  </si>
  <si>
    <t>HO397_RS02660</t>
  </si>
  <si>
    <t>Cu(+)/Ag(+) efflux RND transporter outer membrane channel CusC</t>
  </si>
  <si>
    <t>cusC</t>
  </si>
  <si>
    <t>WP_000074253.1</t>
  </si>
  <si>
    <t>HO397_RS02665</t>
  </si>
  <si>
    <t>Cu(+)/Ag(+) efflux RND transporter periplasmic metallochaperone CusF</t>
  </si>
  <si>
    <t>cusF</t>
  </si>
  <si>
    <t>WP_000709865.1</t>
  </si>
  <si>
    <t>HO397_RS02670</t>
  </si>
  <si>
    <t>Cu(+)/Ag(+) efflux RND transporter periplasmic adaptor subunit CusB</t>
  </si>
  <si>
    <t>cusB</t>
  </si>
  <si>
    <t>WP_000717157.1</t>
  </si>
  <si>
    <t>HO397_RS02675</t>
  </si>
  <si>
    <t>Cu(+)/Ag(+) efflux RND transporter permease subunit CusA</t>
  </si>
  <si>
    <t>cusA</t>
  </si>
  <si>
    <t>WP_000573928.1</t>
  </si>
  <si>
    <t>HO397_RS02680</t>
  </si>
  <si>
    <t>phenylalanine transporter</t>
  </si>
  <si>
    <t>pheP</t>
  </si>
  <si>
    <t>WP_000786310.1</t>
  </si>
  <si>
    <t>HO397_RS02685</t>
  </si>
  <si>
    <t>mechanosensitive ion channel YbdG</t>
  </si>
  <si>
    <t>ybdG</t>
  </si>
  <si>
    <t>WP_001153155.1</t>
  </si>
  <si>
    <t>HO397_RS02690</t>
  </si>
  <si>
    <t>oxygen-insensitive NAD(P)H nitroreductase</t>
  </si>
  <si>
    <t>nfsB</t>
  </si>
  <si>
    <t>WP_000351477.1</t>
  </si>
  <si>
    <t>HO397_RS02695</t>
  </si>
  <si>
    <t>MmcQ/YjbR family DNA-binding protein</t>
  </si>
  <si>
    <t>ybdF</t>
  </si>
  <si>
    <t>WP_000360951.1</t>
  </si>
  <si>
    <t>HO397_RS02700</t>
  </si>
  <si>
    <t>DUF1158 domain-containing protein</t>
  </si>
  <si>
    <t>ybdJ</t>
  </si>
  <si>
    <t>WP_000682514.1</t>
  </si>
  <si>
    <t>HO397_RS02705</t>
  </si>
  <si>
    <t>YbdK family carboxylate-amine ligase</t>
  </si>
  <si>
    <t>ybdK</t>
  </si>
  <si>
    <t>WP_001130654.1</t>
  </si>
  <si>
    <t>HO397_RS02710</t>
  </si>
  <si>
    <t>HO397_RS02715</t>
  </si>
  <si>
    <t>HO397_RS02720</t>
  </si>
  <si>
    <t>HO397_RS02725</t>
  </si>
  <si>
    <t>type I toxin-antitoxin system toxin HokE</t>
  </si>
  <si>
    <t>hokE</t>
  </si>
  <si>
    <t>WP_000956455.1</t>
  </si>
  <si>
    <t>HO397_RS02730</t>
  </si>
  <si>
    <t>HO397_RS02735</t>
  </si>
  <si>
    <t>enterobactin synthase subunit EntD</t>
  </si>
  <si>
    <t>entD</t>
  </si>
  <si>
    <t>WP_001749708.1</t>
  </si>
  <si>
    <t>HO397_RS02740</t>
  </si>
  <si>
    <t>siderophore enterobactin receptor FepA</t>
  </si>
  <si>
    <t>fepA</t>
  </si>
  <si>
    <t>WP_001034916.1</t>
  </si>
  <si>
    <t>HO397_RS02745</t>
  </si>
  <si>
    <t>enterochelin esterase</t>
  </si>
  <si>
    <t>fes</t>
  </si>
  <si>
    <t>WP_000125832.1</t>
  </si>
  <si>
    <t>HO397_RS02750</t>
  </si>
  <si>
    <t>enterobactin biosynthesis protein YbdZ</t>
  </si>
  <si>
    <t>ybdZ</t>
  </si>
  <si>
    <t>WP_000885798.1</t>
  </si>
  <si>
    <t>HO397_RS02755</t>
  </si>
  <si>
    <t>enterobactin non-ribosomal peptide synthetase EntF</t>
  </si>
  <si>
    <t>entF</t>
  </si>
  <si>
    <t>WP_000077809.1</t>
  </si>
  <si>
    <t>HO397_RS02760</t>
  </si>
  <si>
    <t>LPS O-antigen length regulator Wzz(fepE)</t>
  </si>
  <si>
    <t>wzz(fepE)</t>
  </si>
  <si>
    <t>WP_000096701.1</t>
  </si>
  <si>
    <t>HO397_RS02765</t>
  </si>
  <si>
    <t>iron-enterobactin ABC transporter ATP-binding protein</t>
  </si>
  <si>
    <t>fepC</t>
  </si>
  <si>
    <t>WP_000140647.1</t>
  </si>
  <si>
    <t>HO397_RS02770</t>
  </si>
  <si>
    <t>iron-enterobactin ABC transporter permease</t>
  </si>
  <si>
    <t>fepG</t>
  </si>
  <si>
    <t>WP_000640979.1</t>
  </si>
  <si>
    <t>HO397_RS02775</t>
  </si>
  <si>
    <t>Fe(3+)-siderophore ABC transporter permease</t>
  </si>
  <si>
    <t>fepD</t>
  </si>
  <si>
    <t>WP_001295314.1</t>
  </si>
  <si>
    <t>HO397_RS02780</t>
  </si>
  <si>
    <t>enterobactin transporter EntS</t>
  </si>
  <si>
    <t>entS</t>
  </si>
  <si>
    <t>WP_001041789.1</t>
  </si>
  <si>
    <t>HO397_RS02785</t>
  </si>
  <si>
    <t>Fe2+-enterobactin ABC transporter substrate-binding protein</t>
  </si>
  <si>
    <t>fepB</t>
  </si>
  <si>
    <t>WP_001234314.1</t>
  </si>
  <si>
    <t>HO397_RS02790</t>
  </si>
  <si>
    <t>isochorismate synthase EntC</t>
  </si>
  <si>
    <t>entC</t>
  </si>
  <si>
    <t>WP_001301140.1</t>
  </si>
  <si>
    <t>HO397_RS02795</t>
  </si>
  <si>
    <t>(2,3-dihydroxybenzoyl)adenylate synthase EntE</t>
  </si>
  <si>
    <t>entE</t>
  </si>
  <si>
    <t>WP_000026804.1</t>
  </si>
  <si>
    <t>HO397_RS02800</t>
  </si>
  <si>
    <t>enterobactin biosynthesis bifunctional isochorismatase/aryl carrier protein EntB</t>
  </si>
  <si>
    <t>entB</t>
  </si>
  <si>
    <t>WP_001007155.1</t>
  </si>
  <si>
    <t>HO397_RS02805</t>
  </si>
  <si>
    <t>2,3-dihydro-2,3-dihydroxybenzoate dehydrogenase EntA</t>
  </si>
  <si>
    <t>entA</t>
  </si>
  <si>
    <t>WP_000347664.1</t>
  </si>
  <si>
    <t>HO397_RS02810</t>
  </si>
  <si>
    <t>proofreading thioesterase EntH</t>
  </si>
  <si>
    <t>entH</t>
  </si>
  <si>
    <t>WP_000637953.1</t>
  </si>
  <si>
    <t>HO397_RS02815</t>
  </si>
  <si>
    <t>cstA</t>
  </si>
  <si>
    <t>HO397_RS02820</t>
  </si>
  <si>
    <t>YbdD/YjiX family protein</t>
  </si>
  <si>
    <t>ybdD</t>
  </si>
  <si>
    <t>WP_000460431.1</t>
  </si>
  <si>
    <t>HO397_RS02825</t>
  </si>
  <si>
    <t>hydroxycarboxylate dehydrogenase HcxA</t>
  </si>
  <si>
    <t>hcxA</t>
  </si>
  <si>
    <t>WP_001120460.1</t>
  </si>
  <si>
    <t>HO397_RS02830</t>
  </si>
  <si>
    <t>methionine-oxo-acid transaminase</t>
  </si>
  <si>
    <t>ybdL</t>
  </si>
  <si>
    <t>WP_000183906.1</t>
  </si>
  <si>
    <t>HO397_RS02835</t>
  </si>
  <si>
    <t>ParB/RepB/Spo0J family partition protein</t>
  </si>
  <si>
    <t>ybdM</t>
  </si>
  <si>
    <t>WP_000502936.1</t>
  </si>
  <si>
    <t>HO397_RS02840</t>
  </si>
  <si>
    <t>HO397_RS02845</t>
  </si>
  <si>
    <t>HO397_RS02850</t>
  </si>
  <si>
    <t>thiol:disulfide interchange protein DsbG</t>
  </si>
  <si>
    <t>dsbG</t>
  </si>
  <si>
    <t>WP_000913828.1</t>
  </si>
  <si>
    <t>HO397_RS02855</t>
  </si>
  <si>
    <t>alkyl hydroperoxide reductase subunit C</t>
  </si>
  <si>
    <t>ahpC</t>
  </si>
  <si>
    <t>WP_000052796.1</t>
  </si>
  <si>
    <t>HO397_RS02860</t>
  </si>
  <si>
    <t>alkyl hydroperoxide reductase subunit F</t>
  </si>
  <si>
    <t>ahpF</t>
  </si>
  <si>
    <t>WP_000887629.1</t>
  </si>
  <si>
    <t>HO397_RS02865</t>
  </si>
  <si>
    <t>universal stress protein UspG</t>
  </si>
  <si>
    <t>uspG</t>
  </si>
  <si>
    <t>WP_000278509.1</t>
  </si>
  <si>
    <t>HO397_RS02870</t>
  </si>
  <si>
    <t>zinc-dependent alcohol dehydrogenase</t>
  </si>
  <si>
    <t>ybdR</t>
  </si>
  <si>
    <t>WP_000646137.1</t>
  </si>
  <si>
    <t>HO397_RS02875</t>
  </si>
  <si>
    <t>small membrane protein YldA</t>
  </si>
  <si>
    <t>yldA</t>
  </si>
  <si>
    <t>WP_000796528.1</t>
  </si>
  <si>
    <t>HO397_RS22160</t>
  </si>
  <si>
    <t>nucleoside diphosphate kinase regulator</t>
  </si>
  <si>
    <t>rnk</t>
  </si>
  <si>
    <t>WP_000089731.1</t>
  </si>
  <si>
    <t>HO397_RS02880</t>
  </si>
  <si>
    <t>ribonuclease I</t>
  </si>
  <si>
    <t>rna</t>
  </si>
  <si>
    <t>WP_000643397.1</t>
  </si>
  <si>
    <t>HO397_RS02885</t>
  </si>
  <si>
    <t>citrate/succinate antiporter CitT</t>
  </si>
  <si>
    <t>citT</t>
  </si>
  <si>
    <t>WP_000050323.1</t>
  </si>
  <si>
    <t>HO397_RS02890</t>
  </si>
  <si>
    <t>triphosphoribosyl-dephospho-CoA synthase CitG</t>
  </si>
  <si>
    <t>citG</t>
  </si>
  <si>
    <t>WP_000062457.1</t>
  </si>
  <si>
    <t>HO397_RS02895</t>
  </si>
  <si>
    <t>citrate lyase holo-[acyl-carrier protein] synthase</t>
  </si>
  <si>
    <t>citX</t>
  </si>
  <si>
    <t>WP_000550422.1</t>
  </si>
  <si>
    <t>HO397_RS02900</t>
  </si>
  <si>
    <t>citrate lyase subunit alpha</t>
  </si>
  <si>
    <t>citF</t>
  </si>
  <si>
    <t>WP_000192245.1</t>
  </si>
  <si>
    <t>HO397_RS02905</t>
  </si>
  <si>
    <t>citrate (pro-3S)-lyase subunit beta</t>
  </si>
  <si>
    <t>citE</t>
  </si>
  <si>
    <t>WP_000622357.1</t>
  </si>
  <si>
    <t>HO397_RS02910</t>
  </si>
  <si>
    <t>citrate lyase acyl carrier protein</t>
  </si>
  <si>
    <t>citD</t>
  </si>
  <si>
    <t>WP_000700703.1</t>
  </si>
  <si>
    <t>HO397_RS02915</t>
  </si>
  <si>
    <t>[citrate (pro-3S)-lyase] ligase</t>
  </si>
  <si>
    <t>citC</t>
  </si>
  <si>
    <t>WP_000467700.1</t>
  </si>
  <si>
    <t>HO397_RS02920</t>
  </si>
  <si>
    <t>HO397_RS02925</t>
  </si>
  <si>
    <t>sensor histidine kinase DpiB</t>
  </si>
  <si>
    <t>dpiB</t>
  </si>
  <si>
    <t>WP_012767702.1</t>
  </si>
  <si>
    <t>HO397_RS02930</t>
  </si>
  <si>
    <t>two-component response regulator DpiA</t>
  </si>
  <si>
    <t>dpiA</t>
  </si>
  <si>
    <t>WP_000126500.1</t>
  </si>
  <si>
    <t>HO397_RS02935</t>
  </si>
  <si>
    <t>anaerobic C4-dicarboxylate transporter DcuC</t>
  </si>
  <si>
    <t>dcuC</t>
  </si>
  <si>
    <t>WP_000955063.1</t>
  </si>
  <si>
    <t>HO397_RS02940</t>
  </si>
  <si>
    <t>lipid IV(A) palmitoyltransferase PagP</t>
  </si>
  <si>
    <t>pagP</t>
  </si>
  <si>
    <t>WP_001103094.1</t>
  </si>
  <si>
    <t>HO397_RS02945</t>
  </si>
  <si>
    <t>transcription antiterminator/RNA stability regulator CspE</t>
  </si>
  <si>
    <t>cspE</t>
  </si>
  <si>
    <t>WP_000034825.1</t>
  </si>
  <si>
    <t>HO397_RS02950</t>
  </si>
  <si>
    <t>fluoride efflux transporter CrcB</t>
  </si>
  <si>
    <t>crcB</t>
  </si>
  <si>
    <t>WP_000939738.1</t>
  </si>
  <si>
    <t>HO397_RS02955</t>
  </si>
  <si>
    <t>deaminated glutathione amidase</t>
  </si>
  <si>
    <t>WP_000959109.1</t>
  </si>
  <si>
    <t>HO397_RS02960</t>
  </si>
  <si>
    <t>twin-arginine translocase subunit TatE</t>
  </si>
  <si>
    <t>tatE</t>
  </si>
  <si>
    <t>WP_000503930.1</t>
  </si>
  <si>
    <t>HO397_RS02965</t>
  </si>
  <si>
    <t>lipoyl synthase</t>
  </si>
  <si>
    <t>lipA</t>
  </si>
  <si>
    <t>WP_000042632.1</t>
  </si>
  <si>
    <t>HO397_RS02970</t>
  </si>
  <si>
    <t>YbeF family transcriptional regulator</t>
  </si>
  <si>
    <t>ybeF</t>
  </si>
  <si>
    <t>WP_000378033.1</t>
  </si>
  <si>
    <t>HO397_RS02975</t>
  </si>
  <si>
    <t>lipoyl(octanoyl) transferase LipB</t>
  </si>
  <si>
    <t>lipB</t>
  </si>
  <si>
    <t>WP_000284027.1</t>
  </si>
  <si>
    <t>HO397_RS02980</t>
  </si>
  <si>
    <t>DUF493 family protein YbeD</t>
  </si>
  <si>
    <t>ybeD</t>
  </si>
  <si>
    <t>WP_000850550.1</t>
  </si>
  <si>
    <t>HO397_RS02985</t>
  </si>
  <si>
    <t>D-alanyl-D-alanine carboxypeptidase DacA</t>
  </si>
  <si>
    <t>dacA</t>
  </si>
  <si>
    <t>WP_001092082.1</t>
  </si>
  <si>
    <t>HO397_RS02990</t>
  </si>
  <si>
    <t>endolytic peptidoglycan transglycosylase RlpA</t>
  </si>
  <si>
    <t>rlpA</t>
  </si>
  <si>
    <t>WP_001231428.1</t>
  </si>
  <si>
    <t>HO397_RS02995</t>
  </si>
  <si>
    <t>peptidoglycan glycosyltransferase MrdB</t>
  </si>
  <si>
    <t>mrdB</t>
  </si>
  <si>
    <t>WP_000131719.1</t>
  </si>
  <si>
    <t>HO397_RS03000</t>
  </si>
  <si>
    <t>peptidoglycan DD-transpeptidase MrdA</t>
  </si>
  <si>
    <t>mrdA</t>
  </si>
  <si>
    <t>WP_000776191.1</t>
  </si>
  <si>
    <t>HO397_RS03005</t>
  </si>
  <si>
    <t>23S rRNA (pseudouridine(1915)-N(3))-methyltransferase RlmH</t>
  </si>
  <si>
    <t>rlmH</t>
  </si>
  <si>
    <t>WP_000776104.1</t>
  </si>
  <si>
    <t>HO397_RS03010</t>
  </si>
  <si>
    <t>ribosome silencing factor</t>
  </si>
  <si>
    <t>rsfS</t>
  </si>
  <si>
    <t>WP_001161664.1</t>
  </si>
  <si>
    <t>HO397_RS03015</t>
  </si>
  <si>
    <t>adenosylcobalamin/alpha-ribazole phosphatase</t>
  </si>
  <si>
    <t>cobC</t>
  </si>
  <si>
    <t>WP_001241888.1</t>
  </si>
  <si>
    <t>HO397_RS03020</t>
  </si>
  <si>
    <t>nicotinate-nucleotide adenylyltransferase</t>
  </si>
  <si>
    <t>nadD</t>
  </si>
  <si>
    <t>WP_000838889.1</t>
  </si>
  <si>
    <t>HO397_RS03025</t>
  </si>
  <si>
    <t>DNA polymerase III subunit delta</t>
  </si>
  <si>
    <t>holA</t>
  </si>
  <si>
    <t>WP_000620554.1</t>
  </si>
  <si>
    <t>HO397_RS03030</t>
  </si>
  <si>
    <t>LPS assembly lipoprotein LptE</t>
  </si>
  <si>
    <t>lptE</t>
  </si>
  <si>
    <t>WP_001269673.1</t>
  </si>
  <si>
    <t>HO397_RS03035</t>
  </si>
  <si>
    <t>leucine--tRNA ligase</t>
  </si>
  <si>
    <t>leuS</t>
  </si>
  <si>
    <t>WP_001157886.1</t>
  </si>
  <si>
    <t>HO397_RS03040</t>
  </si>
  <si>
    <t>zinc ribbon-containing protein</t>
  </si>
  <si>
    <t>ybeL</t>
  </si>
  <si>
    <t>WP_001044880.1</t>
  </si>
  <si>
    <t>HO397_RS03045</t>
  </si>
  <si>
    <t>ybeQ</t>
  </si>
  <si>
    <t>HO397_RS03050</t>
  </si>
  <si>
    <t>DUF1266 domain-containing protein</t>
  </si>
  <si>
    <t>ybeR</t>
  </si>
  <si>
    <t>WP_000367022.1</t>
  </si>
  <si>
    <t>HO397_RS03055</t>
  </si>
  <si>
    <t>djlC</t>
  </si>
  <si>
    <t>HO397_RS03060</t>
  </si>
  <si>
    <t>molecular chaperone HscC</t>
  </si>
  <si>
    <t>hscC</t>
  </si>
  <si>
    <t>WP_000367881.1</t>
  </si>
  <si>
    <t>HO397_RS03065</t>
  </si>
  <si>
    <t>pyrimidine-specific ribonucleoside hydrolase RihA</t>
  </si>
  <si>
    <t>rihA</t>
  </si>
  <si>
    <t>WP_001207520.1</t>
  </si>
  <si>
    <t>HO397_RS03070</t>
  </si>
  <si>
    <t>gltL</t>
  </si>
  <si>
    <t>HO397_RS03075</t>
  </si>
  <si>
    <t>IS3-like element IS150 family transposase</t>
  </si>
  <si>
    <t>WP_085947770.1</t>
  </si>
  <si>
    <t>HO397_RS03080</t>
  </si>
  <si>
    <t>HO397_RS03085</t>
  </si>
  <si>
    <t>glutamate/aspartate ABC transporter permease GltK</t>
  </si>
  <si>
    <t>gltK</t>
  </si>
  <si>
    <t>WP_000272824.1</t>
  </si>
  <si>
    <t>HO397_RS03090</t>
  </si>
  <si>
    <t>glutamate/aspartate ABC transporter permease GltJ</t>
  </si>
  <si>
    <t>gltJ</t>
  </si>
  <si>
    <t>WP_000020941.1</t>
  </si>
  <si>
    <t>HO397_RS03095</t>
  </si>
  <si>
    <t>glutamate/aspartate ABC transporter substrate-binding protein GltI</t>
  </si>
  <si>
    <t>gltI</t>
  </si>
  <si>
    <t>WP_001301404.1</t>
  </si>
  <si>
    <t>HO397_RS03100</t>
  </si>
  <si>
    <t>rhomboid family intramembrane serine protease</t>
  </si>
  <si>
    <t>WP_001276742.1</t>
  </si>
  <si>
    <t>HO397_RS03105</t>
  </si>
  <si>
    <t>apolipoprotein N-acyltransferase</t>
  </si>
  <si>
    <t>lnt</t>
  </si>
  <si>
    <t>WP_000853065.1</t>
  </si>
  <si>
    <t>HO397_RS03110</t>
  </si>
  <si>
    <t>CNNM family magnesium/cobalt transport protein CorC</t>
  </si>
  <si>
    <t>corC</t>
  </si>
  <si>
    <t>WP_001278605.1</t>
  </si>
  <si>
    <t>HO397_RS03115</t>
  </si>
  <si>
    <t>rRNA maturation RNase YbeY</t>
  </si>
  <si>
    <t>ybeY</t>
  </si>
  <si>
    <t>WP_000084473.1</t>
  </si>
  <si>
    <t>HO397_RS03120</t>
  </si>
  <si>
    <t>PhoH family protein</t>
  </si>
  <si>
    <t>ybeZ</t>
  </si>
  <si>
    <t>WP_001018040.1</t>
  </si>
  <si>
    <t>HO397_RS03125</t>
  </si>
  <si>
    <t>tRNA (N6-isopentenyl adenosine(37)-C2)-methylthiotransferase MiaB</t>
  </si>
  <si>
    <t>miaB</t>
  </si>
  <si>
    <t>WP_000162740.1</t>
  </si>
  <si>
    <t>HO397_RS03130</t>
  </si>
  <si>
    <t>3-demethoxyubiquinol 3-hydroxylase</t>
  </si>
  <si>
    <t>ubiF</t>
  </si>
  <si>
    <t>WP_000184540.1</t>
  </si>
  <si>
    <t>HO397_RS03135</t>
  </si>
  <si>
    <t>tRNA-Gln</t>
  </si>
  <si>
    <t>HO397_RS03140</t>
  </si>
  <si>
    <t>HO397_RS03145</t>
  </si>
  <si>
    <t>tRNA-Met</t>
  </si>
  <si>
    <t>HO397_RS03150</t>
  </si>
  <si>
    <t>HO397_RS03155</t>
  </si>
  <si>
    <t>HO397_RS03160</t>
  </si>
  <si>
    <t>tRNA-Leu</t>
  </si>
  <si>
    <t>HO397_RS03165</t>
  </si>
  <si>
    <t>HO397_RS03170</t>
  </si>
  <si>
    <t>asparagine synthase B</t>
  </si>
  <si>
    <t>asnB</t>
  </si>
  <si>
    <t>WP_000337081.1</t>
  </si>
  <si>
    <t>HO397_RS03175</t>
  </si>
  <si>
    <t>HO397_RS22165</t>
  </si>
  <si>
    <t>ribonucleotide monophosphatase NagD</t>
  </si>
  <si>
    <t>nagD</t>
  </si>
  <si>
    <t>WP_000153129.1</t>
  </si>
  <si>
    <t>HO397_RS03180</t>
  </si>
  <si>
    <t>DNA-binding transcriptional regulator NagC</t>
  </si>
  <si>
    <t>nagC</t>
  </si>
  <si>
    <t>WP_000187594.1</t>
  </si>
  <si>
    <t>HO397_RS03185</t>
  </si>
  <si>
    <t>N-acetylglucosamine-6-phosphate deacetylase</t>
  </si>
  <si>
    <t>nagA</t>
  </si>
  <si>
    <t>WP_000271154.1</t>
  </si>
  <si>
    <t>HO397_RS03190</t>
  </si>
  <si>
    <t>glucosamine-6-phosphate deaminase</t>
  </si>
  <si>
    <t>nagB</t>
  </si>
  <si>
    <t>WP_001237072.1</t>
  </si>
  <si>
    <t>HO397_RS03195</t>
  </si>
  <si>
    <t>PTS N-acetyl glucosamine transporter subunit IIABC</t>
  </si>
  <si>
    <t>nagE</t>
  </si>
  <si>
    <t>WP_001023126.1</t>
  </si>
  <si>
    <t>HO397_RS03200</t>
  </si>
  <si>
    <t>glutamine--tRNA ligase</t>
  </si>
  <si>
    <t>glnS</t>
  </si>
  <si>
    <t>WP_001287154.1</t>
  </si>
  <si>
    <t>HO397_RS03205</t>
  </si>
  <si>
    <t>chitoporin</t>
  </si>
  <si>
    <t>chiP</t>
  </si>
  <si>
    <t>WP_001258839.1</t>
  </si>
  <si>
    <t>HO397_RS03210</t>
  </si>
  <si>
    <t>ChiQ/YbfN family lipoprotein</t>
  </si>
  <si>
    <t>chiQ</t>
  </si>
  <si>
    <t>WP_000733592.1</t>
  </si>
  <si>
    <t>HO397_RS03215</t>
  </si>
  <si>
    <t>ferric iron uptake transcriptional regulator</t>
  </si>
  <si>
    <t>fur</t>
  </si>
  <si>
    <t>WP_000131702.1</t>
  </si>
  <si>
    <t>HO397_RS03220</t>
  </si>
  <si>
    <t>fur leader peptide</t>
  </si>
  <si>
    <t>uof</t>
  </si>
  <si>
    <t>WP_001406816.1</t>
  </si>
  <si>
    <t>HO397_RS03225</t>
  </si>
  <si>
    <t>flavodoxin FldA</t>
  </si>
  <si>
    <t>fldA</t>
  </si>
  <si>
    <t>WP_001018618.1</t>
  </si>
  <si>
    <t>HO397_RS03230</t>
  </si>
  <si>
    <t>LexA regulated protein</t>
  </si>
  <si>
    <t>ybfE</t>
  </si>
  <si>
    <t>WP_001300829.1</t>
  </si>
  <si>
    <t>HO397_RS03235</t>
  </si>
  <si>
    <t>esterase</t>
  </si>
  <si>
    <t>ybfF</t>
  </si>
  <si>
    <t>WP_000773301.1</t>
  </si>
  <si>
    <t>HO397_RS03240</t>
  </si>
  <si>
    <t>replication initiation negative regulator SeqA</t>
  </si>
  <si>
    <t>seqA</t>
  </si>
  <si>
    <t>WP_000848387.1</t>
  </si>
  <si>
    <t>HO397_RS03245</t>
  </si>
  <si>
    <t>phosphoglucomutase (alpha-D-glucose-1,6-bisphosphate-dependent)</t>
  </si>
  <si>
    <t>pgm</t>
  </si>
  <si>
    <t>WP_001320171.1</t>
  </si>
  <si>
    <t>HO397_RS03250</t>
  </si>
  <si>
    <t>WP_000856353.1</t>
  </si>
  <si>
    <t>HO397_RS03255</t>
  </si>
  <si>
    <t>DUF2625 domain-containing protein</t>
  </si>
  <si>
    <t>WP_001208814.1</t>
  </si>
  <si>
    <t>HO397_RS03260</t>
  </si>
  <si>
    <t>HO397_RS03265</t>
  </si>
  <si>
    <t>putrescine-ornithine antiporter</t>
  </si>
  <si>
    <t>potE</t>
  </si>
  <si>
    <t>WP_000075845.1</t>
  </si>
  <si>
    <t>HO397_RS03270</t>
  </si>
  <si>
    <t>ornithine decarboxylase SpeF</t>
  </si>
  <si>
    <t>speF</t>
  </si>
  <si>
    <t>WP_000040191.1</t>
  </si>
  <si>
    <t>HO397_RS03275</t>
  </si>
  <si>
    <t>leader peptide SpeFL</t>
  </si>
  <si>
    <t>WP_211180488.1</t>
  </si>
  <si>
    <t>HO397_RS21830</t>
  </si>
  <si>
    <t>two-component system response regulator KdpE</t>
  </si>
  <si>
    <t>kdpE</t>
  </si>
  <si>
    <t>WP_000186074.1</t>
  </si>
  <si>
    <t>HO397_RS03285</t>
  </si>
  <si>
    <t>two-component system sensor histidine kinase KdpD</t>
  </si>
  <si>
    <t>kdpD</t>
  </si>
  <si>
    <t>WP_001301349.1</t>
  </si>
  <si>
    <t>HO397_RS03290</t>
  </si>
  <si>
    <t>K(+)-transporting ATPase subunit C</t>
  </si>
  <si>
    <t>kdpC</t>
  </si>
  <si>
    <t>WP_001297248.1</t>
  </si>
  <si>
    <t>HO397_RS03295</t>
  </si>
  <si>
    <t>potassium-transporting ATPase subunit KdpB</t>
  </si>
  <si>
    <t>kdpB</t>
  </si>
  <si>
    <t>WP_000087944.1</t>
  </si>
  <si>
    <t>HO397_RS03300</t>
  </si>
  <si>
    <t>potassium-transporting ATPase subunit KdpA</t>
  </si>
  <si>
    <t>kdpA</t>
  </si>
  <si>
    <t>WP_000741131.1</t>
  </si>
  <si>
    <t>HO397_RS03305</t>
  </si>
  <si>
    <t>K(+)-transporting ATPase subunit F</t>
  </si>
  <si>
    <t>kdpF</t>
  </si>
  <si>
    <t>WP_001272653.1</t>
  </si>
  <si>
    <t>HO397_RS03310</t>
  </si>
  <si>
    <t>YbfA family protein</t>
  </si>
  <si>
    <t>ybfA</t>
  </si>
  <si>
    <t>WP_000424924.1</t>
  </si>
  <si>
    <t>HO397_RS03315</t>
  </si>
  <si>
    <t>DUF6531 domain-containing protein</t>
  </si>
  <si>
    <t>WP_223343796.1</t>
  </si>
  <si>
    <t>HO397_RS03320</t>
  </si>
  <si>
    <t>rhsC</t>
  </si>
  <si>
    <t>HO397_RS03325</t>
  </si>
  <si>
    <t>protein YbfB</t>
  </si>
  <si>
    <t>ybfB</t>
  </si>
  <si>
    <t>WP_000873944.1</t>
  </si>
  <si>
    <t>HO397_RS03330</t>
  </si>
  <si>
    <t>HO397_RS03335</t>
  </si>
  <si>
    <t>protein YbfC</t>
  </si>
  <si>
    <t>ybfC</t>
  </si>
  <si>
    <t>WP_000832333.1</t>
  </si>
  <si>
    <t>HO397_RS03340</t>
  </si>
  <si>
    <t>NTF2 fold immunity protein</t>
  </si>
  <si>
    <t>WP_000404861.1</t>
  </si>
  <si>
    <t>HO397_RS03345</t>
  </si>
  <si>
    <t>DUF6258 family protein</t>
  </si>
  <si>
    <t>WP_230872760.1</t>
  </si>
  <si>
    <t>HO397_RS03350</t>
  </si>
  <si>
    <t>HO397_RS03355</t>
  </si>
  <si>
    <t>ybfD</t>
  </si>
  <si>
    <t>HO397_RS03360</t>
  </si>
  <si>
    <t>YbgA family protein</t>
  </si>
  <si>
    <t>ybgA</t>
  </si>
  <si>
    <t>WP_001076004.1</t>
  </si>
  <si>
    <t>HO397_RS03365</t>
  </si>
  <si>
    <t>deoxyribodipyrimidine photo-lyase</t>
  </si>
  <si>
    <t>phrB</t>
  </si>
  <si>
    <t>WP_000628034.1</t>
  </si>
  <si>
    <t>HO397_RS03370</t>
  </si>
  <si>
    <t>dipeptide permease DtpD</t>
  </si>
  <si>
    <t>dtpD</t>
  </si>
  <si>
    <t>WP_001032697.1</t>
  </si>
  <si>
    <t>HO397_RS03375</t>
  </si>
  <si>
    <t>radiation resistance protein YbgI</t>
  </si>
  <si>
    <t>ybgI</t>
  </si>
  <si>
    <t>WP_000798859.1</t>
  </si>
  <si>
    <t>HO397_RS03380</t>
  </si>
  <si>
    <t>5-oxoprolinase subunit PxpB</t>
  </si>
  <si>
    <t>pxpB</t>
  </si>
  <si>
    <t>WP_001188343.1</t>
  </si>
  <si>
    <t>HO397_RS03385</t>
  </si>
  <si>
    <t>5-oxoprolinase subunit PxpC</t>
  </si>
  <si>
    <t>pxpC</t>
  </si>
  <si>
    <t>WP_000912724.1</t>
  </si>
  <si>
    <t>HO397_RS03390</t>
  </si>
  <si>
    <t>5-oxoprolinase subunit PxpA</t>
  </si>
  <si>
    <t>pxpA</t>
  </si>
  <si>
    <t>WP_000687130.1</t>
  </si>
  <si>
    <t>HO397_RS03395</t>
  </si>
  <si>
    <t>endonuclease VIII</t>
  </si>
  <si>
    <t>nei</t>
  </si>
  <si>
    <t>WP_001114026.1</t>
  </si>
  <si>
    <t>HO397_RS03400</t>
  </si>
  <si>
    <t>AbrB family transcriptional regulator</t>
  </si>
  <si>
    <t>abrB</t>
  </si>
  <si>
    <t>WP_001297246.1</t>
  </si>
  <si>
    <t>HO397_RS03405</t>
  </si>
  <si>
    <t>ybgO</t>
  </si>
  <si>
    <t>WP_001272429.1</t>
  </si>
  <si>
    <t>HO397_RS03410</t>
  </si>
  <si>
    <t>molecular chaperone</t>
  </si>
  <si>
    <t>ybgP</t>
  </si>
  <si>
    <t>WP_000143517.1</t>
  </si>
  <si>
    <t>HO397_RS03415</t>
  </si>
  <si>
    <t>fimbria/pilus outer membrane usher protein</t>
  </si>
  <si>
    <t>ybgQ</t>
  </si>
  <si>
    <t>WP_000381918.1</t>
  </si>
  <si>
    <t>HO397_RS03420</t>
  </si>
  <si>
    <t>WP_000472430.1</t>
  </si>
  <si>
    <t>HO397_RS03425</t>
  </si>
  <si>
    <t>citrate synthase</t>
  </si>
  <si>
    <t>gltA</t>
  </si>
  <si>
    <t>WP_000785834.1</t>
  </si>
  <si>
    <t>HO397_RS03430</t>
  </si>
  <si>
    <t>WP_001305582.1</t>
  </si>
  <si>
    <t>HO397_RS03435</t>
  </si>
  <si>
    <t>succinate dehydrogenase cytochrome b556 subunit</t>
  </si>
  <si>
    <t>sdhC</t>
  </si>
  <si>
    <t>WP_000263347.1</t>
  </si>
  <si>
    <t>HO397_RS03440</t>
  </si>
  <si>
    <t>succinate dehydrogenase membrane anchor subunit</t>
  </si>
  <si>
    <t>sdhD</t>
  </si>
  <si>
    <t>WP_000254365.1</t>
  </si>
  <si>
    <t>HO397_RS03445</t>
  </si>
  <si>
    <t>succinate dehydrogenase flavoprotein subunit</t>
  </si>
  <si>
    <t>sdhA</t>
  </si>
  <si>
    <t>WP_000775540.1</t>
  </si>
  <si>
    <t>HO397_RS03450</t>
  </si>
  <si>
    <t>succinate dehydrogenase iron-sulfur subunit SdhB</t>
  </si>
  <si>
    <t>sdhB</t>
  </si>
  <si>
    <t>WP_001235264.1</t>
  </si>
  <si>
    <t>HO397_RS03455</t>
  </si>
  <si>
    <t>2-oxoglutarate dehydrogenase E1 component</t>
  </si>
  <si>
    <t>sucA</t>
  </si>
  <si>
    <t>WP_001181473.1</t>
  </si>
  <si>
    <t>HO397_RS03460</t>
  </si>
  <si>
    <t>2-oxoglutarate dehydrogenase complex dihydrolipoyllysine-residue succinyltransferase</t>
  </si>
  <si>
    <t>odhB</t>
  </si>
  <si>
    <t>WP_000099823.1</t>
  </si>
  <si>
    <t>HO397_RS03465</t>
  </si>
  <si>
    <t>ADP-forming succinate--CoA ligase subunit beta</t>
  </si>
  <si>
    <t>sucC</t>
  </si>
  <si>
    <t>WP_001048602.1</t>
  </si>
  <si>
    <t>HO397_RS03470</t>
  </si>
  <si>
    <t>succinate--CoA ligase subunit alpha</t>
  </si>
  <si>
    <t>sucD</t>
  </si>
  <si>
    <t>WP_000025458.1</t>
  </si>
  <si>
    <t>HO397_RS03475</t>
  </si>
  <si>
    <t>mannosyl-D-glycerate transport/metabolism system transcriptional repressor MngR</t>
  </si>
  <si>
    <t>mngR</t>
  </si>
  <si>
    <t>WP_000509900.1</t>
  </si>
  <si>
    <t>HO397_RS03480</t>
  </si>
  <si>
    <t>PTS 2-O-a-mannosyl-D-glycerate transporter subunit IIABC</t>
  </si>
  <si>
    <t>mngA</t>
  </si>
  <si>
    <t>WP_001054864.1</t>
  </si>
  <si>
    <t>HO397_RS03485</t>
  </si>
  <si>
    <t>mannosylglycerate hydrolase</t>
  </si>
  <si>
    <t>mngB</t>
  </si>
  <si>
    <t>WP_000648976.1</t>
  </si>
  <si>
    <t>HO397_RS03490</t>
  </si>
  <si>
    <t>WP_001324497.1</t>
  </si>
  <si>
    <t>HO397_RS03495</t>
  </si>
  <si>
    <t>cytochrome ubiquinol oxidase subunit I</t>
  </si>
  <si>
    <t>cydA</t>
  </si>
  <si>
    <t>WP_000884361.1</t>
  </si>
  <si>
    <t>HO397_RS03500</t>
  </si>
  <si>
    <t>cytochrome d ubiquinol oxidase subunit II</t>
  </si>
  <si>
    <t>cydB</t>
  </si>
  <si>
    <t>WP_000568275.1</t>
  </si>
  <si>
    <t>HO397_RS03505</t>
  </si>
  <si>
    <t>cytochrome bd-I oxidase subunit CydX</t>
  </si>
  <si>
    <t>cydX</t>
  </si>
  <si>
    <t>WP_000270282.1</t>
  </si>
  <si>
    <t>HO397_RS03510</t>
  </si>
  <si>
    <t>cyd operon protein YbgE</t>
  </si>
  <si>
    <t>ybgE</t>
  </si>
  <si>
    <t>WP_000034602.1</t>
  </si>
  <si>
    <t>HO397_RS03515</t>
  </si>
  <si>
    <t>tol-pal system-associated acyl-CoA thioesterase</t>
  </si>
  <si>
    <t>ybgC</t>
  </si>
  <si>
    <t>WP_001098384.1</t>
  </si>
  <si>
    <t>HO397_RS03520</t>
  </si>
  <si>
    <t>Tol-Pal system protein TolQ</t>
  </si>
  <si>
    <t>tolQ</t>
  </si>
  <si>
    <t>WP_000131314.1</t>
  </si>
  <si>
    <t>HO397_RS03525</t>
  </si>
  <si>
    <t>colicin uptake protein TolR</t>
  </si>
  <si>
    <t>tolR</t>
  </si>
  <si>
    <t>WP_000090100.1</t>
  </si>
  <si>
    <t>HO397_RS03530</t>
  </si>
  <si>
    <t>cell envelope integrity protein TolA</t>
  </si>
  <si>
    <t>tolA</t>
  </si>
  <si>
    <t>WP_000030637.1</t>
  </si>
  <si>
    <t>HO397_RS03535</t>
  </si>
  <si>
    <t>Tol-Pal system beta propeller repeat protein TolB</t>
  </si>
  <si>
    <t>tolB</t>
  </si>
  <si>
    <t>WP_001295307.1</t>
  </si>
  <si>
    <t>HO397_RS03540</t>
  </si>
  <si>
    <t>peptidoglycan-associated lipoprotein Pal</t>
  </si>
  <si>
    <t>pal</t>
  </si>
  <si>
    <t>WP_001295306.1</t>
  </si>
  <si>
    <t>HO397_RS03545</t>
  </si>
  <si>
    <t>cell division protein CpoB</t>
  </si>
  <si>
    <t>cpoB</t>
  </si>
  <si>
    <t>WP_000097580.1</t>
  </si>
  <si>
    <t>HO397_RS03550</t>
  </si>
  <si>
    <t>tRNA-Lys</t>
  </si>
  <si>
    <t>HO397_RS03555</t>
  </si>
  <si>
    <t>tRNA-Val</t>
  </si>
  <si>
    <t>HO397_RS03560</t>
  </si>
  <si>
    <t>HO397_RS03565</t>
  </si>
  <si>
    <t>HO397_RS03570</t>
  </si>
  <si>
    <t>HO397_RS03575</t>
  </si>
  <si>
    <t>HO397_RS03580</t>
  </si>
  <si>
    <t>HO397_RS03585</t>
  </si>
  <si>
    <t>quinolinate synthase NadA</t>
  </si>
  <si>
    <t>nadA</t>
  </si>
  <si>
    <t>WP_000115290.1</t>
  </si>
  <si>
    <t>HO397_RS03590</t>
  </si>
  <si>
    <t>nicotinamide riboside transporter PnuC</t>
  </si>
  <si>
    <t>pnuC</t>
  </si>
  <si>
    <t>WP_000345410.1</t>
  </si>
  <si>
    <t>HO397_RS03595</t>
  </si>
  <si>
    <t>CDF family zinc transporter ZitB</t>
  </si>
  <si>
    <t>zitB</t>
  </si>
  <si>
    <t>WP_000951295.1</t>
  </si>
  <si>
    <t>HO397_RS03600</t>
  </si>
  <si>
    <t>YbgS-like family protein</t>
  </si>
  <si>
    <t>ybgS</t>
  </si>
  <si>
    <t>WP_000784351.1</t>
  </si>
  <si>
    <t>HO397_RS03605</t>
  </si>
  <si>
    <t>3-deoxy-7-phosphoheptulonate synthase AroG</t>
  </si>
  <si>
    <t>aroG</t>
  </si>
  <si>
    <t>WP_001109196.1</t>
  </si>
  <si>
    <t>HO397_RS03610</t>
  </si>
  <si>
    <t>2,3-diphosphoglycerate-dependent phosphoglycerate mutase</t>
  </si>
  <si>
    <t>gpmA</t>
  </si>
  <si>
    <t>WP_001295305.1</t>
  </si>
  <si>
    <t>HO397_RS03615</t>
  </si>
  <si>
    <t>HO397_RS03620</t>
  </si>
  <si>
    <t>putative acyl-CoA thioester hydrolase</t>
  </si>
  <si>
    <t>ybhC</t>
  </si>
  <si>
    <t>WP_001091587.1</t>
  </si>
  <si>
    <t>HO397_RS03625</t>
  </si>
  <si>
    <t>tyrosine-type recombinase/integrase</t>
  </si>
  <si>
    <t>WP_000533643.1</t>
  </si>
  <si>
    <t>HO397_RS03630</t>
  </si>
  <si>
    <t>excisionase</t>
  </si>
  <si>
    <t>WP_001303849.1</t>
  </si>
  <si>
    <t>HO397_RS03635</t>
  </si>
  <si>
    <t>WP_000545729.1</t>
  </si>
  <si>
    <t>HO397_RS03640</t>
  </si>
  <si>
    <t>ASCH domain-containing protein</t>
  </si>
  <si>
    <t>WP_000002107.1</t>
  </si>
  <si>
    <t>HO397_RS03645</t>
  </si>
  <si>
    <t>DUF4752 family protein</t>
  </si>
  <si>
    <t>WP_000376718.1</t>
  </si>
  <si>
    <t>HO397_RS03650</t>
  </si>
  <si>
    <t>DUF551 domain-containing protein</t>
  </si>
  <si>
    <t>WP_001320136.1</t>
  </si>
  <si>
    <t>HO397_RS03655</t>
  </si>
  <si>
    <t>WP_001181608.1</t>
  </si>
  <si>
    <t>HO397_RS22025</t>
  </si>
  <si>
    <t>WP_000113283.1</t>
  </si>
  <si>
    <t>HO397_RS03665</t>
  </si>
  <si>
    <t>WP_000762846.1</t>
  </si>
  <si>
    <t>HO397_RS03670</t>
  </si>
  <si>
    <t>WP_001218995.1</t>
  </si>
  <si>
    <t>HO397_RS03675</t>
  </si>
  <si>
    <t>WP_001130801.1</t>
  </si>
  <si>
    <t>HO397_RS03680</t>
  </si>
  <si>
    <t>HO397_RS03685</t>
  </si>
  <si>
    <t>WP_225089326.1</t>
  </si>
  <si>
    <t>HO397_RS03690</t>
  </si>
  <si>
    <t>tail fiber assembly protein</t>
  </si>
  <si>
    <t>WP_001104982.1</t>
  </si>
  <si>
    <t>HO397_RS03695</t>
  </si>
  <si>
    <t>acyltransferase</t>
  </si>
  <si>
    <t>WP_012777356.1</t>
  </si>
  <si>
    <t>HO397_RS03700</t>
  </si>
  <si>
    <t>HO397_RS22030</t>
  </si>
  <si>
    <t>WP_000394418.1</t>
  </si>
  <si>
    <t>HO397_RS03710</t>
  </si>
  <si>
    <t>WP_000603805.1</t>
  </si>
  <si>
    <t>HO397_RS03715</t>
  </si>
  <si>
    <t>HO397_RS22035</t>
  </si>
  <si>
    <t>kinase inhibitor</t>
  </si>
  <si>
    <t>ybhB</t>
  </si>
  <si>
    <t>WP_000767389.1</t>
  </si>
  <si>
    <t>HO397_RS03725</t>
  </si>
  <si>
    <t>adenosylmethionine--8-amino-7-oxononanoate transaminase</t>
  </si>
  <si>
    <t>bioA</t>
  </si>
  <si>
    <t>WP_001515101.1</t>
  </si>
  <si>
    <t>HO397_RS03730</t>
  </si>
  <si>
    <t>biotin synthase BioB</t>
  </si>
  <si>
    <t>bioB</t>
  </si>
  <si>
    <t>WP_000951213.1</t>
  </si>
  <si>
    <t>HO397_RS03735</t>
  </si>
  <si>
    <t>8-amino-7-oxononanoate synthase</t>
  </si>
  <si>
    <t>bioF</t>
  </si>
  <si>
    <t>WP_000118797.1</t>
  </si>
  <si>
    <t>HO397_RS03740</t>
  </si>
  <si>
    <t>malonyl-ACP O-methyltransferase BioC</t>
  </si>
  <si>
    <t>bioC</t>
  </si>
  <si>
    <t>WP_000246761.1</t>
  </si>
  <si>
    <t>HO397_RS03745</t>
  </si>
  <si>
    <t>dethiobiotin synthase</t>
  </si>
  <si>
    <t>bioD</t>
  </si>
  <si>
    <t>WP_000044837.1</t>
  </si>
  <si>
    <t>HO397_RS03750</t>
  </si>
  <si>
    <t>excinuclease ABC subunit UvrB</t>
  </si>
  <si>
    <t>uvrB</t>
  </si>
  <si>
    <t>WP_000042533.1</t>
  </si>
  <si>
    <t>HO397_RS03755</t>
  </si>
  <si>
    <t>HO397_RS22170</t>
  </si>
  <si>
    <t>YvcK family protein</t>
  </si>
  <si>
    <t>ybhK</t>
  </si>
  <si>
    <t>WP_001321368.1</t>
  </si>
  <si>
    <t>HO397_RS03760</t>
  </si>
  <si>
    <t>GTP 3',8-cyclase MoaA</t>
  </si>
  <si>
    <t>moaA</t>
  </si>
  <si>
    <t>WP_001295301.1</t>
  </si>
  <si>
    <t>HO397_RS03765</t>
  </si>
  <si>
    <t>molybdenum cofactor biosynthesis protein B</t>
  </si>
  <si>
    <t>moaB</t>
  </si>
  <si>
    <t>WP_000084627.1</t>
  </si>
  <si>
    <t>HO397_RS03770</t>
  </si>
  <si>
    <t>cyclic pyranopterin monophosphate synthase MoaC</t>
  </si>
  <si>
    <t>moaC</t>
  </si>
  <si>
    <t>WP_000080885.1</t>
  </si>
  <si>
    <t>HO397_RS03775</t>
  </si>
  <si>
    <t>molybdopterin synthase sulfur carrier subunit</t>
  </si>
  <si>
    <t>moaD</t>
  </si>
  <si>
    <t>WP_000598612.1</t>
  </si>
  <si>
    <t>HO397_RS03780</t>
  </si>
  <si>
    <t>molybdopterin synthase catalytic subunit MoaE</t>
  </si>
  <si>
    <t>moaE</t>
  </si>
  <si>
    <t>WP_000852290.1</t>
  </si>
  <si>
    <t>HO397_RS03785</t>
  </si>
  <si>
    <t>Bax inhibitor-1/YccA family protein</t>
  </si>
  <si>
    <t>ybhL</t>
  </si>
  <si>
    <t>WP_000373624.1</t>
  </si>
  <si>
    <t>HO397_RS03790</t>
  </si>
  <si>
    <t>ybhM</t>
  </si>
  <si>
    <t>WP_000446894.1</t>
  </si>
  <si>
    <t>HO397_RS03795</t>
  </si>
  <si>
    <t>YbhN family protein</t>
  </si>
  <si>
    <t>ybhN</t>
  </si>
  <si>
    <t>WP_000045472.1</t>
  </si>
  <si>
    <t>HO397_RS03800</t>
  </si>
  <si>
    <t>cardiolipin synthase ClsB</t>
  </si>
  <si>
    <t>clsB</t>
  </si>
  <si>
    <t>WP_000650315.1</t>
  </si>
  <si>
    <t>HO397_RS03805</t>
  </si>
  <si>
    <t>ybhP</t>
  </si>
  <si>
    <t>WP_001113347.1</t>
  </si>
  <si>
    <t>HO397_RS03810</t>
  </si>
  <si>
    <t>YbhQ family protein</t>
  </si>
  <si>
    <t>ybhQ</t>
  </si>
  <si>
    <t>WP_000871982.1</t>
  </si>
  <si>
    <t>HO397_RS03815</t>
  </si>
  <si>
    <t>ybhR</t>
  </si>
  <si>
    <t>WP_000469031.1</t>
  </si>
  <si>
    <t>HO397_RS03820</t>
  </si>
  <si>
    <t>ybhS</t>
  </si>
  <si>
    <t>WP_000070131.1</t>
  </si>
  <si>
    <t>HO397_RS03825</t>
  </si>
  <si>
    <t>ATP-binding cassette domain-containing protein</t>
  </si>
  <si>
    <t>ybhF</t>
  </si>
  <si>
    <t>WP_012767712.1</t>
  </si>
  <si>
    <t>HO397_RS03830</t>
  </si>
  <si>
    <t>secretion protein HlyD</t>
  </si>
  <si>
    <t>hlyD</t>
  </si>
  <si>
    <t>WP_000743444.1</t>
  </si>
  <si>
    <t>HO397_RS03835</t>
  </si>
  <si>
    <t>DNA-binding transcriptional regulator CecR</t>
  </si>
  <si>
    <t>cecR</t>
  </si>
  <si>
    <t>WP_001296991.1</t>
  </si>
  <si>
    <t>HO397_RS03840</t>
  </si>
  <si>
    <t>ATP-dependent RNA helicase RhlE</t>
  </si>
  <si>
    <t>rhlE</t>
  </si>
  <si>
    <t>WP_000007101.1</t>
  </si>
  <si>
    <t>HO397_RS03845</t>
  </si>
  <si>
    <t>N-glycosidase YbiA</t>
  </si>
  <si>
    <t>ybiA</t>
  </si>
  <si>
    <t>WP_001145126.1</t>
  </si>
  <si>
    <t>HO397_RS03850</t>
  </si>
  <si>
    <t>ATP-dependent DNA helicase DinG</t>
  </si>
  <si>
    <t>dinG</t>
  </si>
  <si>
    <t>WP_001340191.1</t>
  </si>
  <si>
    <t>HO397_RS03855</t>
  </si>
  <si>
    <t>DNA-binding protein YbiB</t>
  </si>
  <si>
    <t>ybiB</t>
  </si>
  <si>
    <t>WP_000386551.1</t>
  </si>
  <si>
    <t>HO397_RS03860</t>
  </si>
  <si>
    <t>hydroxycarboxylate dehydrogenase HcXB</t>
  </si>
  <si>
    <t>hcxB</t>
  </si>
  <si>
    <t>WP_000443530.1</t>
  </si>
  <si>
    <t>HO397_RS03865</t>
  </si>
  <si>
    <t>protein YbiE</t>
  </si>
  <si>
    <t>ybiE</t>
  </si>
  <si>
    <t>WP_211180490.1</t>
  </si>
  <si>
    <t>HO397_RS21835</t>
  </si>
  <si>
    <t>DUF1471 family protein YbiJ</t>
  </si>
  <si>
    <t>ybiJ</t>
  </si>
  <si>
    <t>WP_000849301.1</t>
  </si>
  <si>
    <t>HO397_RS03870</t>
  </si>
  <si>
    <t>C4-type zinc finger protein YbiI</t>
  </si>
  <si>
    <t>ybiI</t>
  </si>
  <si>
    <t>WP_000146343.1</t>
  </si>
  <si>
    <t>HO397_RS03875</t>
  </si>
  <si>
    <t>PKHD-type hydroxylase YbiX</t>
  </si>
  <si>
    <t>ybiX</t>
  </si>
  <si>
    <t>WP_000990177.1</t>
  </si>
  <si>
    <t>HO397_RS03880</t>
  </si>
  <si>
    <t>catecholate siderophore receptor Fiu</t>
  </si>
  <si>
    <t>fiu</t>
  </si>
  <si>
    <t>WP_000430013.1</t>
  </si>
  <si>
    <t>HO397_RS03885</t>
  </si>
  <si>
    <t>DUF1471 family periplasmic protein McbA</t>
  </si>
  <si>
    <t>mcbA</t>
  </si>
  <si>
    <t>WP_000710619.1</t>
  </si>
  <si>
    <t>HO397_RS03890</t>
  </si>
  <si>
    <t>23S rRNA (adenine(1618)-N(6))-methyltransferase RlmF</t>
  </si>
  <si>
    <t>rlmF</t>
  </si>
  <si>
    <t>WP_001301285.1</t>
  </si>
  <si>
    <t>HO397_RS03895</t>
  </si>
  <si>
    <t>mechanosensitive channel protein</t>
  </si>
  <si>
    <t>ybiO</t>
  </si>
  <si>
    <t>WP_001267253.1</t>
  </si>
  <si>
    <t>HO397_RS03900</t>
  </si>
  <si>
    <t>glutamine ABC transporter ATP-binding protein GlnQ</t>
  </si>
  <si>
    <t>glnQ</t>
  </si>
  <si>
    <t>WP_000569083.1</t>
  </si>
  <si>
    <t>HO397_RS03905</t>
  </si>
  <si>
    <t>glutamine ABC transporter permease GlnP</t>
  </si>
  <si>
    <t>glnP</t>
  </si>
  <si>
    <t>WP_001159065.1</t>
  </si>
  <si>
    <t>HO397_RS03910</t>
  </si>
  <si>
    <t>glutamine ABC transporter substrate-binding protein GlnH</t>
  </si>
  <si>
    <t>glnH</t>
  </si>
  <si>
    <t>WP_000843866.1</t>
  </si>
  <si>
    <t>HO397_RS03915</t>
  </si>
  <si>
    <t>DNA starvation/stationary phase protection protein Dps</t>
  </si>
  <si>
    <t>dps</t>
  </si>
  <si>
    <t>WP_000100800.1</t>
  </si>
  <si>
    <t>HO397_RS03920</t>
  </si>
  <si>
    <t>threonine/homoserine exporter RhtA</t>
  </si>
  <si>
    <t>rhtA</t>
  </si>
  <si>
    <t>WP_001295297.1</t>
  </si>
  <si>
    <t>HO397_RS03925</t>
  </si>
  <si>
    <t>protein YliM</t>
  </si>
  <si>
    <t>WP_120795379.1</t>
  </si>
  <si>
    <t>HO397_RS03930</t>
  </si>
  <si>
    <t>outer membrane protein OmpX</t>
  </si>
  <si>
    <t>ompX</t>
  </si>
  <si>
    <t>WP_001295296.1</t>
  </si>
  <si>
    <t>HO397_RS03935</t>
  </si>
  <si>
    <t>phosphoethanolamine transferase</t>
  </si>
  <si>
    <t>opgE</t>
  </si>
  <si>
    <t>WP_001054678.1</t>
  </si>
  <si>
    <t>HO397_RS03940</t>
  </si>
  <si>
    <t>manganase accumulation protein MntS</t>
  </si>
  <si>
    <t>mntS</t>
  </si>
  <si>
    <t>WP_001001761.1</t>
  </si>
  <si>
    <t>HO397_RS03945</t>
  </si>
  <si>
    <t>manganese-binding transcriptional regulator MntR</t>
  </si>
  <si>
    <t>mntR</t>
  </si>
  <si>
    <t>WP_000091016.1</t>
  </si>
  <si>
    <t>HO397_RS03950</t>
  </si>
  <si>
    <t>anion transporter</t>
  </si>
  <si>
    <t>ybiR</t>
  </si>
  <si>
    <t>WP_000056457.1</t>
  </si>
  <si>
    <t>HO397_RS03955</t>
  </si>
  <si>
    <t>L,D-transpeptidase</t>
  </si>
  <si>
    <t>ldtB</t>
  </si>
  <si>
    <t>WP_001056384.1</t>
  </si>
  <si>
    <t>HO397_RS03960</t>
  </si>
  <si>
    <t>ABC-F family ATPase</t>
  </si>
  <si>
    <t>ybiT</t>
  </si>
  <si>
    <t>WP_000961458.1</t>
  </si>
  <si>
    <t>HO397_RS03965</t>
  </si>
  <si>
    <t>DUF1479 domain-containing protein</t>
  </si>
  <si>
    <t>ybiU</t>
  </si>
  <si>
    <t>WP_000168797.1</t>
  </si>
  <si>
    <t>HO397_RS03970</t>
  </si>
  <si>
    <t>sugar-phosphatase YbiV</t>
  </si>
  <si>
    <t>ybiV</t>
  </si>
  <si>
    <t>WP_000114272.1</t>
  </si>
  <si>
    <t>HO397_RS03975</t>
  </si>
  <si>
    <t>glycyl radical protein</t>
  </si>
  <si>
    <t>ybiW</t>
  </si>
  <si>
    <t>WP_000209344.1</t>
  </si>
  <si>
    <t>HO397_RS03980</t>
  </si>
  <si>
    <t>glycyl-radical enzyme activating protein</t>
  </si>
  <si>
    <t>ybiY</t>
  </si>
  <si>
    <t>WP_001338400.1</t>
  </si>
  <si>
    <t>HO397_RS03985</t>
  </si>
  <si>
    <t>fructose-6-phosphate aldolase</t>
  </si>
  <si>
    <t>fsa</t>
  </si>
  <si>
    <t>WP_001301278.1</t>
  </si>
  <si>
    <t>HO397_RS03990</t>
  </si>
  <si>
    <t>molybdopterin-synthase adenylyltransferase MoeB</t>
  </si>
  <si>
    <t>moeB</t>
  </si>
  <si>
    <t>WP_000829242.1</t>
  </si>
  <si>
    <t>HO397_RS03995</t>
  </si>
  <si>
    <t>molybdopterin molybdotransferase MoeA</t>
  </si>
  <si>
    <t>moeA</t>
  </si>
  <si>
    <t>WP_000397372.1</t>
  </si>
  <si>
    <t>HO397_RS04000</t>
  </si>
  <si>
    <t>beta-aspartyl-peptidase</t>
  </si>
  <si>
    <t>iaaA</t>
  </si>
  <si>
    <t>WP_000513775.1</t>
  </si>
  <si>
    <t>HO397_RS04005</t>
  </si>
  <si>
    <t>glutathione ABC transporter ATP-binding protein GsiA</t>
  </si>
  <si>
    <t>gsiA</t>
  </si>
  <si>
    <t>WP_001301279.1</t>
  </si>
  <si>
    <t>HO397_RS04010</t>
  </si>
  <si>
    <t>glutathione ABC transporter substrate-binding protein GsiB</t>
  </si>
  <si>
    <t>gsiB</t>
  </si>
  <si>
    <t>WP_000090140.1</t>
  </si>
  <si>
    <t>HO397_RS04015</t>
  </si>
  <si>
    <t>glutathione ABC transporter permease GsiC</t>
  </si>
  <si>
    <t>gsiC</t>
  </si>
  <si>
    <t>WP_000936043.1</t>
  </si>
  <si>
    <t>HO397_RS04020</t>
  </si>
  <si>
    <t>glutathione ABC transporter permease GsiD</t>
  </si>
  <si>
    <t>gsiD</t>
  </si>
  <si>
    <t>WP_001236051.1</t>
  </si>
  <si>
    <t>HO397_RS04025</t>
  </si>
  <si>
    <t>pdeI</t>
  </si>
  <si>
    <t>HO397_RS04030</t>
  </si>
  <si>
    <t>GGDEF domain-containing protein</t>
  </si>
  <si>
    <t>dgcI</t>
  </si>
  <si>
    <t>WP_000086904.1</t>
  </si>
  <si>
    <t>HO397_RS04035</t>
  </si>
  <si>
    <t>30S ribosomal protein S12 methylthiotransferase RimO</t>
  </si>
  <si>
    <t>rimO</t>
  </si>
  <si>
    <t>WP_000049367.1</t>
  </si>
  <si>
    <t>HO397_RS04040</t>
  </si>
  <si>
    <t>biofilm formation regulator BssR</t>
  </si>
  <si>
    <t>bssR</t>
  </si>
  <si>
    <t>WP_000497137.1</t>
  </si>
  <si>
    <t>HO397_RS04045</t>
  </si>
  <si>
    <t>aldose sugar dehydrogenase YliI</t>
  </si>
  <si>
    <t>yliI</t>
  </si>
  <si>
    <t>WP_000554966.1</t>
  </si>
  <si>
    <t>HO397_RS04050</t>
  </si>
  <si>
    <t>glutathione S-transferase GstB</t>
  </si>
  <si>
    <t>gstB</t>
  </si>
  <si>
    <t>WP_001295292.1</t>
  </si>
  <si>
    <t>HO397_RS04055</t>
  </si>
  <si>
    <t>serine-type D-Ala-D-Ala carboxypeptidase</t>
  </si>
  <si>
    <t>dacC</t>
  </si>
  <si>
    <t>WP_001300708.1</t>
  </si>
  <si>
    <t>HO397_RS04060</t>
  </si>
  <si>
    <t>DNA-binding transcriptional repressor DeoR</t>
  </si>
  <si>
    <t>deoR</t>
  </si>
  <si>
    <t>WP_000450121.1</t>
  </si>
  <si>
    <t>HO397_RS04065</t>
  </si>
  <si>
    <t>undecaprenyl-diphosphate phosphatase</t>
  </si>
  <si>
    <t>ybjG</t>
  </si>
  <si>
    <t>WP_001295291.1</t>
  </si>
  <si>
    <t>HO397_RS04070</t>
  </si>
  <si>
    <t>multidrug efflux MFS transporter MdfA</t>
  </si>
  <si>
    <t>mdfA</t>
  </si>
  <si>
    <t>WP_001180089.1</t>
  </si>
  <si>
    <t>HO397_RS04075</t>
  </si>
  <si>
    <t>protein YbjH</t>
  </si>
  <si>
    <t>ybjH</t>
  </si>
  <si>
    <t>WP_000605480.1</t>
  </si>
  <si>
    <t>HO397_RS04080</t>
  </si>
  <si>
    <t>5-amino-6-(5-phospho-D-ribitylamino)uracil phosphatase</t>
  </si>
  <si>
    <t>ybjI</t>
  </si>
  <si>
    <t>WP_000023565.1</t>
  </si>
  <si>
    <t>HO397_RS04085</t>
  </si>
  <si>
    <t>ybjJ</t>
  </si>
  <si>
    <t>WP_000217859.1</t>
  </si>
  <si>
    <t>HO397_RS04090</t>
  </si>
  <si>
    <t>DNA-binding transcriptional regulator RcdA</t>
  </si>
  <si>
    <t>rcdA</t>
  </si>
  <si>
    <t>WP_001295289.1</t>
  </si>
  <si>
    <t>HO397_RS04095</t>
  </si>
  <si>
    <t>WP_000974872.1</t>
  </si>
  <si>
    <t>HO397_RS04100</t>
  </si>
  <si>
    <t>WP_000290930.1</t>
  </si>
  <si>
    <t>HO397_RS04105</t>
  </si>
  <si>
    <t>WP_001321204.1</t>
  </si>
  <si>
    <t>HO397_RS04110</t>
  </si>
  <si>
    <t>phage repressor protein CI</t>
  </si>
  <si>
    <t>WP_001047321.1</t>
  </si>
  <si>
    <t>HO397_RS04115</t>
  </si>
  <si>
    <t>WP_001247707.1</t>
  </si>
  <si>
    <t>HO397_RS04120</t>
  </si>
  <si>
    <t>HO397_RS22040</t>
  </si>
  <si>
    <t>HO397_RS04125</t>
  </si>
  <si>
    <t>WP_001154431.1</t>
  </si>
  <si>
    <t>HO397_RS04130</t>
  </si>
  <si>
    <t>DinI-like family protein</t>
  </si>
  <si>
    <t>WP_001217575.1</t>
  </si>
  <si>
    <t>HO397_RS04135</t>
  </si>
  <si>
    <t>WP_001059831.1</t>
  </si>
  <si>
    <t>HO397_RS04140</t>
  </si>
  <si>
    <t>retron St85 family effector protein</t>
  </si>
  <si>
    <t>WP_001034589.1</t>
  </si>
  <si>
    <t>HO397_RS04145</t>
  </si>
  <si>
    <t>retron St85 family RNA-directed DNA polymerase</t>
  </si>
  <si>
    <t>WP_236305595.1</t>
  </si>
  <si>
    <t>HO397_RS04150</t>
  </si>
  <si>
    <t>phage portal protein</t>
  </si>
  <si>
    <t>WP_000520360.1</t>
  </si>
  <si>
    <t>HO397_RS04155</t>
  </si>
  <si>
    <t>terminase ATPase subunit family protein</t>
  </si>
  <si>
    <t>WP_001098413.1</t>
  </si>
  <si>
    <t>HO397_RS04160</t>
  </si>
  <si>
    <t>GPO family capsid scaffolding protein</t>
  </si>
  <si>
    <t>WP_000216259.1</t>
  </si>
  <si>
    <t>HO397_RS04165</t>
  </si>
  <si>
    <t>HO397_RS04170</t>
  </si>
  <si>
    <t>Rz-like lysis system protein LysB</t>
  </si>
  <si>
    <t>lysB</t>
  </si>
  <si>
    <t>WP_000196203.1</t>
  </si>
  <si>
    <t>HO397_RS22045</t>
  </si>
  <si>
    <t>Rz1-like lysis system protein LysC</t>
  </si>
  <si>
    <t>lysC</t>
  </si>
  <si>
    <t>WP_223704555.1</t>
  </si>
  <si>
    <t>HO397_RS21840</t>
  </si>
  <si>
    <t>phage tail protein</t>
  </si>
  <si>
    <t>WP_001039932.1</t>
  </si>
  <si>
    <t>HO397_RS04180</t>
  </si>
  <si>
    <t>phage virion morphogenesis protein</t>
  </si>
  <si>
    <t>WP_000829156.1</t>
  </si>
  <si>
    <t>HO397_RS04185</t>
  </si>
  <si>
    <t>DUF6216 family protein</t>
  </si>
  <si>
    <t>WP_000115390.1</t>
  </si>
  <si>
    <t>HO397_RS04190</t>
  </si>
  <si>
    <t>phage baseplate assembly protein V</t>
  </si>
  <si>
    <t>WP_000993743.1</t>
  </si>
  <si>
    <t>HO397_RS04195</t>
  </si>
  <si>
    <t>GPW/gp25 family protein</t>
  </si>
  <si>
    <t>WP_000177591.1</t>
  </si>
  <si>
    <t>HO397_RS04200</t>
  </si>
  <si>
    <t>baseplate assembly protein</t>
  </si>
  <si>
    <t>WP_000268294.1</t>
  </si>
  <si>
    <t>HO397_RS04205</t>
  </si>
  <si>
    <t>phage tail protein I</t>
  </si>
  <si>
    <t>WP_001086815.1</t>
  </si>
  <si>
    <t>HO397_RS04210</t>
  </si>
  <si>
    <t>WP_000104800.1</t>
  </si>
  <si>
    <t>HO397_RS04215</t>
  </si>
  <si>
    <t>tail assembly chaperone</t>
  </si>
  <si>
    <t>WP_000280166.1</t>
  </si>
  <si>
    <t>HO397_RS04220</t>
  </si>
  <si>
    <t>tfaE</t>
  </si>
  <si>
    <t>WP_000368077.1</t>
  </si>
  <si>
    <t>HO397_RS04225</t>
  </si>
  <si>
    <t>WP_012767713.1</t>
  </si>
  <si>
    <t>HO397_RS04230</t>
  </si>
  <si>
    <t>HO397_RS04235</t>
  </si>
  <si>
    <t>HO397_RS04240</t>
  </si>
  <si>
    <t>ogr/Delta-like zinc finger family protein</t>
  </si>
  <si>
    <t>WP_000972391.1</t>
  </si>
  <si>
    <t>HO397_RS04245</t>
  </si>
  <si>
    <t>aspartate:alanine antiporter</t>
  </si>
  <si>
    <t>ybjL</t>
  </si>
  <si>
    <t>WP_001024876.1</t>
  </si>
  <si>
    <t>HO397_RS04250</t>
  </si>
  <si>
    <t>inner membrane protein YbjM</t>
  </si>
  <si>
    <t>ybjM</t>
  </si>
  <si>
    <t>WP_000681108.1</t>
  </si>
  <si>
    <t>HO397_RS04255</t>
  </si>
  <si>
    <t>glutaredoxin 1</t>
  </si>
  <si>
    <t>grxA</t>
  </si>
  <si>
    <t>WP_001195240.1</t>
  </si>
  <si>
    <t>HO397_RS04260</t>
  </si>
  <si>
    <t>DUF1418 family protein</t>
  </si>
  <si>
    <t>ybjC</t>
  </si>
  <si>
    <t>WP_001201560.1</t>
  </si>
  <si>
    <t>HO397_RS04265</t>
  </si>
  <si>
    <t>nitroreductase NfsA</t>
  </si>
  <si>
    <t>nfsA</t>
  </si>
  <si>
    <t>WP_000189159.1</t>
  </si>
  <si>
    <t>HO397_RS04270</t>
  </si>
  <si>
    <t>30S ribosomal protein S6--L-glutamate ligase</t>
  </si>
  <si>
    <t>rimK</t>
  </si>
  <si>
    <t>WP_000684321.1</t>
  </si>
  <si>
    <t>HO397_RS04275</t>
  </si>
  <si>
    <t>YbjN domain-containing protein</t>
  </si>
  <si>
    <t>ybjN</t>
  </si>
  <si>
    <t>WP_000203025.1</t>
  </si>
  <si>
    <t>HO397_RS04280</t>
  </si>
  <si>
    <t>spermidine/putrescine ABC transporter substrate-binding protein PotF</t>
  </si>
  <si>
    <t>potF</t>
  </si>
  <si>
    <t>WP_000126069.1</t>
  </si>
  <si>
    <t>HO397_RS04285</t>
  </si>
  <si>
    <t>putrescine ABC transporter ATP-binding subunit PotG</t>
  </si>
  <si>
    <t>potG</t>
  </si>
  <si>
    <t>WP_000996005.1</t>
  </si>
  <si>
    <t>HO397_RS04290</t>
  </si>
  <si>
    <t>putrescine ABC transporter permease PotH</t>
  </si>
  <si>
    <t>potH</t>
  </si>
  <si>
    <t>WP_000105444.1</t>
  </si>
  <si>
    <t>HO397_RS04295</t>
  </si>
  <si>
    <t>putrescine ABC transporter permease PotI</t>
  </si>
  <si>
    <t>potI</t>
  </si>
  <si>
    <t>WP_001061667.1</t>
  </si>
  <si>
    <t>HO397_RS04300</t>
  </si>
  <si>
    <t>YbjO family protein</t>
  </si>
  <si>
    <t>ybjO</t>
  </si>
  <si>
    <t>WP_000389260.1</t>
  </si>
  <si>
    <t>HO397_RS04305</t>
  </si>
  <si>
    <t>23S rRNA (uracil(747)-C(5))-methyltransferase RlmC</t>
  </si>
  <si>
    <t>rlmC</t>
  </si>
  <si>
    <t>WP_001149743.1</t>
  </si>
  <si>
    <t>HO397_RS04310</t>
  </si>
  <si>
    <t>HO397_RS22175</t>
  </si>
  <si>
    <t>arginine ABC transporter substrate-binding protein ArtJ</t>
  </si>
  <si>
    <t>artJ</t>
  </si>
  <si>
    <t>WP_001295905.1</t>
  </si>
  <si>
    <t>HO397_RS04315</t>
  </si>
  <si>
    <t>arginine ABC transporter permease ArtM</t>
  </si>
  <si>
    <t>artM</t>
  </si>
  <si>
    <t>WP_000464491.1</t>
  </si>
  <si>
    <t>HO397_RS04320</t>
  </si>
  <si>
    <t>arginine ABC transporter permease ArtQ</t>
  </si>
  <si>
    <t>artQ</t>
  </si>
  <si>
    <t>WP_001001691.1</t>
  </si>
  <si>
    <t>HO397_RS04325</t>
  </si>
  <si>
    <t>arginine ABC transporter substrate-binding protein ArtI</t>
  </si>
  <si>
    <t>artI</t>
  </si>
  <si>
    <t>WP_000756569.1</t>
  </si>
  <si>
    <t>HO397_RS04330</t>
  </si>
  <si>
    <t>arginine ABC transporter ATP-binding protein ArtP</t>
  </si>
  <si>
    <t>artP</t>
  </si>
  <si>
    <t>WP_000027205.1</t>
  </si>
  <si>
    <t>HO397_RS04335</t>
  </si>
  <si>
    <t>ybjP</t>
  </si>
  <si>
    <t>WP_001270734.1</t>
  </si>
  <si>
    <t>HO397_RS04340</t>
  </si>
  <si>
    <t>heavy metal-binding domain-containing protein</t>
  </si>
  <si>
    <t>ybjQ</t>
  </si>
  <si>
    <t>WP_001160737.1</t>
  </si>
  <si>
    <t>HO397_RS04345</t>
  </si>
  <si>
    <t>N-acetylmuramoyl-L-alanine amidase AmiD</t>
  </si>
  <si>
    <t>amiD</t>
  </si>
  <si>
    <t>WP_001255168.1</t>
  </si>
  <si>
    <t>HO397_RS04350</t>
  </si>
  <si>
    <t>NAD(P)-dependent oxidoreductase</t>
  </si>
  <si>
    <t>ybjS</t>
  </si>
  <si>
    <t>WP_001338420.1</t>
  </si>
  <si>
    <t>HO397_RS04355</t>
  </si>
  <si>
    <t>SDR family oxidoreductase</t>
  </si>
  <si>
    <t>ybjT</t>
  </si>
  <si>
    <t>WP_001136577.1</t>
  </si>
  <si>
    <t>HO397_RS04360</t>
  </si>
  <si>
    <t>low-specificity L-threonine aldolase</t>
  </si>
  <si>
    <t>ltaE</t>
  </si>
  <si>
    <t>WP_000566356.1</t>
  </si>
  <si>
    <t>HO397_RS04365</t>
  </si>
  <si>
    <t>ubiquinone-dependent pyruvate dehydrogenase</t>
  </si>
  <si>
    <t>poxB</t>
  </si>
  <si>
    <t>WP_000815335.1</t>
  </si>
  <si>
    <t>HO397_RS04370</t>
  </si>
  <si>
    <t>NADH oxidoreductase</t>
  </si>
  <si>
    <t>hcr</t>
  </si>
  <si>
    <t>WP_000178677.1</t>
  </si>
  <si>
    <t>HO397_RS04375</t>
  </si>
  <si>
    <t>hydroxylamine reductase</t>
  </si>
  <si>
    <t>hcp</t>
  </si>
  <si>
    <t>WP_000458809.1</t>
  </si>
  <si>
    <t>HO397_RS04380</t>
  </si>
  <si>
    <t>L-lysine exporter LysO</t>
  </si>
  <si>
    <t>lysO</t>
  </si>
  <si>
    <t>WP_000491142.1</t>
  </si>
  <si>
    <t>HO397_RS04385</t>
  </si>
  <si>
    <t>aquaporin Z</t>
  </si>
  <si>
    <t>aqpZ</t>
  </si>
  <si>
    <t>WP_001298299.1</t>
  </si>
  <si>
    <t>HO397_RS04390</t>
  </si>
  <si>
    <t>ATP-dependent endonuclease</t>
  </si>
  <si>
    <t>ybjD</t>
  </si>
  <si>
    <t>WP_000599802.1</t>
  </si>
  <si>
    <t>HO397_RS04395</t>
  </si>
  <si>
    <t>VirK/YbjX family protein</t>
  </si>
  <si>
    <t>ybjX</t>
  </si>
  <si>
    <t>WP_001355621.1</t>
  </si>
  <si>
    <t>HO397_RS04400</t>
  </si>
  <si>
    <t>macrolide transporter subunit MacA</t>
  </si>
  <si>
    <t>macA</t>
  </si>
  <si>
    <t>WP_000746443.1</t>
  </si>
  <si>
    <t>HO397_RS04405</t>
  </si>
  <si>
    <t>macrolide ABC transporter ATP-binding protein/permease MacB</t>
  </si>
  <si>
    <t>macB</t>
  </si>
  <si>
    <t>WP_000188180.1</t>
  </si>
  <si>
    <t>HO397_RS04410</t>
  </si>
  <si>
    <t>cold shock-like protein CspD</t>
  </si>
  <si>
    <t>cspD</t>
  </si>
  <si>
    <t>WP_000410785.1</t>
  </si>
  <si>
    <t>HO397_RS04415</t>
  </si>
  <si>
    <t>protein YljB</t>
  </si>
  <si>
    <t>yljB</t>
  </si>
  <si>
    <t>WP_001406719.1</t>
  </si>
  <si>
    <t>HO397_RS21845</t>
  </si>
  <si>
    <t>ATP-dependent Clp protease adapter ClpS</t>
  </si>
  <si>
    <t>clpS</t>
  </si>
  <si>
    <t>WP_000520781.1</t>
  </si>
  <si>
    <t>HO397_RS04420</t>
  </si>
  <si>
    <t>ATP-dependent Clp protease ATP-binding subunit ClpA</t>
  </si>
  <si>
    <t>clpA</t>
  </si>
  <si>
    <t>WP_000934045.1</t>
  </si>
  <si>
    <t>HO397_RS04425</t>
  </si>
  <si>
    <t>RtT sRNA</t>
  </si>
  <si>
    <t>ncRNA</t>
  </si>
  <si>
    <t>HO397_RS04430</t>
  </si>
  <si>
    <t>tRNA-Ser</t>
  </si>
  <si>
    <t>HO397_RS04435</t>
  </si>
  <si>
    <t>translation initiation factor IF-1</t>
  </si>
  <si>
    <t>infA</t>
  </si>
  <si>
    <t>WP_001040187.1</t>
  </si>
  <si>
    <t>HO397_RS04440</t>
  </si>
  <si>
    <t>leucyl/phenylalanyl-tRNA--protein transferase</t>
  </si>
  <si>
    <t>aat</t>
  </si>
  <si>
    <t>WP_001241678.1</t>
  </si>
  <si>
    <t>HO397_RS04445</t>
  </si>
  <si>
    <t>cysteine/glutathione ABC transporter ATP-binding protein/permease CydC</t>
  </si>
  <si>
    <t>cydC</t>
  </si>
  <si>
    <t>WP_001202189.1</t>
  </si>
  <si>
    <t>HO397_RS04450</t>
  </si>
  <si>
    <t>cysteine/glutathione ABC transporter permease/ATP-binding protein CydD</t>
  </si>
  <si>
    <t>cydD</t>
  </si>
  <si>
    <t>WP_001043577.1</t>
  </si>
  <si>
    <t>HO397_RS04455</t>
  </si>
  <si>
    <t>thioredoxin-disulfide reductase</t>
  </si>
  <si>
    <t>trxB</t>
  </si>
  <si>
    <t>WP_000537418.1</t>
  </si>
  <si>
    <t>HO397_RS04460</t>
  </si>
  <si>
    <t>leucine-responsive transcriptional regulator Lrp</t>
  </si>
  <si>
    <t>lrp</t>
  </si>
  <si>
    <t>WP_000228473.1</t>
  </si>
  <si>
    <t>HO397_RS04465</t>
  </si>
  <si>
    <t>DNA translocase FtsK</t>
  </si>
  <si>
    <t>ftsK</t>
  </si>
  <si>
    <t>WP_000077053.1</t>
  </si>
  <si>
    <t>HO397_RS04470</t>
  </si>
  <si>
    <t>outer membrane lipoprotein chaperone LolA</t>
  </si>
  <si>
    <t>lolA</t>
  </si>
  <si>
    <t>WP_001295343.1</t>
  </si>
  <si>
    <t>HO397_RS04475</t>
  </si>
  <si>
    <t>replication-associated recombination protein RarA</t>
  </si>
  <si>
    <t>rarA</t>
  </si>
  <si>
    <t>WP_000067755.1</t>
  </si>
  <si>
    <t>HO397_RS04480</t>
  </si>
  <si>
    <t>serine--tRNA ligase</t>
  </si>
  <si>
    <t>serS</t>
  </si>
  <si>
    <t>WP_000886683.1</t>
  </si>
  <si>
    <t>HO397_RS04485</t>
  </si>
  <si>
    <t>dimethylsulfoxide reductase subunit A</t>
  </si>
  <si>
    <t>dmsA</t>
  </si>
  <si>
    <t>WP_000850303.1</t>
  </si>
  <si>
    <t>HO397_RS04490</t>
  </si>
  <si>
    <t>dimethylsulfoxide reductase subunit B</t>
  </si>
  <si>
    <t>dmsB</t>
  </si>
  <si>
    <t>WP_000213098.1</t>
  </si>
  <si>
    <t>HO397_RS04495</t>
  </si>
  <si>
    <t>dimethyl sulfoxide reductase anchor subunit DmsC</t>
  </si>
  <si>
    <t>dmsC</t>
  </si>
  <si>
    <t>WP_000534631.1</t>
  </si>
  <si>
    <t>HO397_RS04500</t>
  </si>
  <si>
    <t>isochorismate family cysteine hydrolase YcaC</t>
  </si>
  <si>
    <t>ycaC</t>
  </si>
  <si>
    <t>WP_000165879.1</t>
  </si>
  <si>
    <t>HO397_RS04505</t>
  </si>
  <si>
    <t>ycaD</t>
  </si>
  <si>
    <t>WP_000109259.1</t>
  </si>
  <si>
    <t>HO397_RS04510</t>
  </si>
  <si>
    <t>amino acid permease</t>
  </si>
  <si>
    <t>ycaM</t>
  </si>
  <si>
    <t>WP_000918506.1</t>
  </si>
  <si>
    <t>HO397_RS04515</t>
  </si>
  <si>
    <t>LysR family transcriptional regulator</t>
  </si>
  <si>
    <t>ycaN</t>
  </si>
  <si>
    <t>WP_001242684.1</t>
  </si>
  <si>
    <t>HO397_RS04520</t>
  </si>
  <si>
    <t>NAD(P)H oxidoreductase</t>
  </si>
  <si>
    <t>ycaK</t>
  </si>
  <si>
    <t>WP_001190363.1</t>
  </si>
  <si>
    <t>HO397_RS04525</t>
  </si>
  <si>
    <t>pyruvate formate lyase 1-activating protein</t>
  </si>
  <si>
    <t>pflA</t>
  </si>
  <si>
    <t>WP_000111043.1</t>
  </si>
  <si>
    <t>HO397_RS04530</t>
  </si>
  <si>
    <t>formate C-acetyltransferase</t>
  </si>
  <si>
    <t>pflB</t>
  </si>
  <si>
    <t>WP_001292822.1</t>
  </si>
  <si>
    <t>HO397_RS04535</t>
  </si>
  <si>
    <t>formate transporter FocA</t>
  </si>
  <si>
    <t>focA</t>
  </si>
  <si>
    <t>WP_000642546.1</t>
  </si>
  <si>
    <t>HO397_RS04540</t>
  </si>
  <si>
    <t>30S ribosomal protein S12 methylthiotransferase accessory factor YcaO</t>
  </si>
  <si>
    <t>ycaO</t>
  </si>
  <si>
    <t>WP_001295344.1</t>
  </si>
  <si>
    <t>HO397_RS04545</t>
  </si>
  <si>
    <t>DUF421 domain-containing protein</t>
  </si>
  <si>
    <t>ycaP</t>
  </si>
  <si>
    <t>WP_000642849.1</t>
  </si>
  <si>
    <t>HO397_RS04550</t>
  </si>
  <si>
    <t>3-phosphoserine/phosphohydroxythreonine transaminase</t>
  </si>
  <si>
    <t>serC</t>
  </si>
  <si>
    <t>WP_000057149.1</t>
  </si>
  <si>
    <t>HO397_RS04555</t>
  </si>
  <si>
    <t>3-phosphoshikimate 1-carboxyvinyltransferase</t>
  </si>
  <si>
    <t>aroA</t>
  </si>
  <si>
    <t>WP_000445249.1</t>
  </si>
  <si>
    <t>HO397_RS04560</t>
  </si>
  <si>
    <t>metallopeptidase YcaL</t>
  </si>
  <si>
    <t>ycaL</t>
  </si>
  <si>
    <t>WP_001295345.1</t>
  </si>
  <si>
    <t>HO397_RS04565</t>
  </si>
  <si>
    <t>(d)CMP kinase</t>
  </si>
  <si>
    <t>cmk</t>
  </si>
  <si>
    <t>WP_000125016.1</t>
  </si>
  <si>
    <t>HO397_RS04570</t>
  </si>
  <si>
    <t>30S ribosomal protein S1</t>
  </si>
  <si>
    <t>rpsA</t>
  </si>
  <si>
    <t>WP_000140327.1</t>
  </si>
  <si>
    <t>HO397_RS04575</t>
  </si>
  <si>
    <t>integration host factor subunit beta</t>
  </si>
  <si>
    <t>ihfB</t>
  </si>
  <si>
    <t>WP_000167336.1</t>
  </si>
  <si>
    <t>HO397_RS04580</t>
  </si>
  <si>
    <t>ComEC family protein</t>
  </si>
  <si>
    <t>ycaI</t>
  </si>
  <si>
    <t>WP_000705764.1</t>
  </si>
  <si>
    <t>HO397_RS04585</t>
  </si>
  <si>
    <t>lipid A ABC transporter ATP-binding protein/permease MsbA</t>
  </si>
  <si>
    <t>msbA</t>
  </si>
  <si>
    <t>WP_000551270.1</t>
  </si>
  <si>
    <t>HO397_RS04590</t>
  </si>
  <si>
    <t>tetraacyldisaccharide 4'-kinase</t>
  </si>
  <si>
    <t>lpxK</t>
  </si>
  <si>
    <t>WP_000570539.1</t>
  </si>
  <si>
    <t>HO397_RS04595</t>
  </si>
  <si>
    <t>winged helix DNA-binding protein YcaQ</t>
  </si>
  <si>
    <t>ycaQ</t>
  </si>
  <si>
    <t>WP_000056538.1</t>
  </si>
  <si>
    <t>HO397_RS04600</t>
  </si>
  <si>
    <t>protein YcaR</t>
  </si>
  <si>
    <t>ycaR</t>
  </si>
  <si>
    <t>WP_000350058.1</t>
  </si>
  <si>
    <t>HO397_RS04605</t>
  </si>
  <si>
    <t>3-deoxy-manno-octulosonate cytidylyltransferase</t>
  </si>
  <si>
    <t>kdsB</t>
  </si>
  <si>
    <t>WP_000011603.1</t>
  </si>
  <si>
    <t>HO397_RS04610</t>
  </si>
  <si>
    <t>YcbJ family phosphotransferase</t>
  </si>
  <si>
    <t>ycbJ</t>
  </si>
  <si>
    <t>WP_000436922.1</t>
  </si>
  <si>
    <t>HO397_RS04615</t>
  </si>
  <si>
    <t>envelope biogenesis factor ElyC</t>
  </si>
  <si>
    <t>elyC</t>
  </si>
  <si>
    <t>WP_000899600.1</t>
  </si>
  <si>
    <t>HO397_RS04620</t>
  </si>
  <si>
    <t>tRNA uridine 5-oxyacetic acid(34) methyltransferase CmoM</t>
  </si>
  <si>
    <t>cmoM</t>
  </si>
  <si>
    <t>WP_001298300.1</t>
  </si>
  <si>
    <t>HO397_RS04625</t>
  </si>
  <si>
    <t>chromosome partition protein MukF</t>
  </si>
  <si>
    <t>mukF</t>
  </si>
  <si>
    <t>WP_001288850.1</t>
  </si>
  <si>
    <t>HO397_RS04630</t>
  </si>
  <si>
    <t>chromosome partition protein MukE</t>
  </si>
  <si>
    <t>mukE</t>
  </si>
  <si>
    <t>WP_001295347.1</t>
  </si>
  <si>
    <t>HO397_RS04635</t>
  </si>
  <si>
    <t>chromosome partition protein MukB</t>
  </si>
  <si>
    <t>mukB</t>
  </si>
  <si>
    <t>WP_000572670.1</t>
  </si>
  <si>
    <t>HO397_RS04640</t>
  </si>
  <si>
    <t>ldtD</t>
  </si>
  <si>
    <t>WP_000925985.1</t>
  </si>
  <si>
    <t>HO397_RS04645</t>
  </si>
  <si>
    <t>YcbK family protein</t>
  </si>
  <si>
    <t>mepK</t>
  </si>
  <si>
    <t>WP_001295932.1</t>
  </si>
  <si>
    <t>HO397_RS04650</t>
  </si>
  <si>
    <t>hydroxyacylglutathione hydrolase GloC</t>
  </si>
  <si>
    <t>gloC</t>
  </si>
  <si>
    <t>WP_001109486.1</t>
  </si>
  <si>
    <t>HO397_RS04655</t>
  </si>
  <si>
    <t>aspartate transaminase</t>
  </si>
  <si>
    <t>aspC</t>
  </si>
  <si>
    <t>WP_000462687.1</t>
  </si>
  <si>
    <t>HO397_RS04660</t>
  </si>
  <si>
    <t>porin OmpF</t>
  </si>
  <si>
    <t>ompF</t>
  </si>
  <si>
    <t>WP_000977920.1</t>
  </si>
  <si>
    <t>HO397_RS04665</t>
  </si>
  <si>
    <t>asparagine--tRNA ligase</t>
  </si>
  <si>
    <t>asnS</t>
  </si>
  <si>
    <t>WP_000117881.1</t>
  </si>
  <si>
    <t>HO397_RS04670</t>
  </si>
  <si>
    <t>nicotinate phosphoribosyltransferase</t>
  </si>
  <si>
    <t>pncB</t>
  </si>
  <si>
    <t>WP_001297200.1</t>
  </si>
  <si>
    <t>HO397_RS04675</t>
  </si>
  <si>
    <t>aminopeptidase N</t>
  </si>
  <si>
    <t>pepN</t>
  </si>
  <si>
    <t>WP_000193841.1</t>
  </si>
  <si>
    <t>HO397_RS04680</t>
  </si>
  <si>
    <t>aliphatic sulfonates ABC transporter ATP-binding protein</t>
  </si>
  <si>
    <t>ssuB</t>
  </si>
  <si>
    <t>WP_001090506.1</t>
  </si>
  <si>
    <t>HO397_RS04685</t>
  </si>
  <si>
    <t>aliphatic sulfonate ABC transporter permease SsuC</t>
  </si>
  <si>
    <t>ssuC</t>
  </si>
  <si>
    <t>WP_000235203.1</t>
  </si>
  <si>
    <t>HO397_RS04690</t>
  </si>
  <si>
    <t>FMNH2-dependent alkanesulfonate monooxygenase</t>
  </si>
  <si>
    <t>ssuD</t>
  </si>
  <si>
    <t>WP_000056006.1</t>
  </si>
  <si>
    <t>HO397_RS04695</t>
  </si>
  <si>
    <t>aliphatic sulfonate ABC transporter substrate-binding protein SsuA</t>
  </si>
  <si>
    <t>ssuA</t>
  </si>
  <si>
    <t>WP_001244342.1</t>
  </si>
  <si>
    <t>HO397_RS04700</t>
  </si>
  <si>
    <t>NADPH-dependent FMN reductase</t>
  </si>
  <si>
    <t>ssuE</t>
  </si>
  <si>
    <t>WP_001263933.1</t>
  </si>
  <si>
    <t>HO397_RS04705</t>
  </si>
  <si>
    <t>elfA</t>
  </si>
  <si>
    <t>WP_000750293.1</t>
  </si>
  <si>
    <t>HO397_RS04710</t>
  </si>
  <si>
    <t>elfD</t>
  </si>
  <si>
    <t>WP_001295349.1</t>
  </si>
  <si>
    <t>HO397_RS04715</t>
  </si>
  <si>
    <t>elfC</t>
  </si>
  <si>
    <t>WP_000286292.1</t>
  </si>
  <si>
    <t>HO397_RS04720</t>
  </si>
  <si>
    <t>elfG</t>
  </si>
  <si>
    <t>WP_001165668.1</t>
  </si>
  <si>
    <t>HO397_RS04725</t>
  </si>
  <si>
    <t>ycbU</t>
  </si>
  <si>
    <t>WP_000730614.1</t>
  </si>
  <si>
    <t>HO397_RS04730</t>
  </si>
  <si>
    <t>ycbV</t>
  </si>
  <si>
    <t>WP_000919498.1</t>
  </si>
  <si>
    <t>HO397_RS04735</t>
  </si>
  <si>
    <t>ycbF</t>
  </si>
  <si>
    <t>WP_001111465.1</t>
  </si>
  <si>
    <t>HO397_RS04740</t>
  </si>
  <si>
    <t>quinone-dependent dihydroorotate dehydrogenase</t>
  </si>
  <si>
    <t>pyrD</t>
  </si>
  <si>
    <t>WP_001295352.1</t>
  </si>
  <si>
    <t>HO397_RS04745</t>
  </si>
  <si>
    <t>cell division protein ZapC</t>
  </si>
  <si>
    <t>zapC</t>
  </si>
  <si>
    <t>WP_001295353.1</t>
  </si>
  <si>
    <t>HO397_RS04750</t>
  </si>
  <si>
    <t>6-N-hydroxylaminopurine resistance protein YcbX</t>
  </si>
  <si>
    <t>ycbX</t>
  </si>
  <si>
    <t>WP_000212426.1</t>
  </si>
  <si>
    <t>HO397_RS04755</t>
  </si>
  <si>
    <t>bifunctional 23S rRNA (guanine(2069)-N(7))-methyltransferase RlmK/23S rRNA (guanine(2445)-N(2))-methyltransferase RlmL</t>
  </si>
  <si>
    <t>rlmKL</t>
  </si>
  <si>
    <t>WP_001086540.1</t>
  </si>
  <si>
    <t>HO397_RS04760</t>
  </si>
  <si>
    <t>uup</t>
  </si>
  <si>
    <t>WP_000053099.1</t>
  </si>
  <si>
    <t>HO397_RS04765</t>
  </si>
  <si>
    <t>membrane integrity-associated transporter subunit PqiA</t>
  </si>
  <si>
    <t>pqiA</t>
  </si>
  <si>
    <t>WP_000333176.1</t>
  </si>
  <si>
    <t>HO397_RS04770</t>
  </si>
  <si>
    <t>intermembrane transport protein PqiB</t>
  </si>
  <si>
    <t>pqiB</t>
  </si>
  <si>
    <t>WP_000445533.1</t>
  </si>
  <si>
    <t>HO397_RS04775</t>
  </si>
  <si>
    <t>membrane integrity-associated transporter subunit PqiC</t>
  </si>
  <si>
    <t>pqiC</t>
  </si>
  <si>
    <t>WP_000759120.1</t>
  </si>
  <si>
    <t>HO397_RS04780</t>
  </si>
  <si>
    <t>ribosome modulation factor</t>
  </si>
  <si>
    <t>rmf</t>
  </si>
  <si>
    <t>WP_000828648.1</t>
  </si>
  <si>
    <t>HO397_RS04785</t>
  </si>
  <si>
    <t>bifunctional 3-hydroxydecanoyl-ACP dehydratase/trans-2-decenoyl-ACP isomerase</t>
  </si>
  <si>
    <t>fabA</t>
  </si>
  <si>
    <t>WP_000227927.1</t>
  </si>
  <si>
    <t>HO397_RS04790</t>
  </si>
  <si>
    <t>Lon protease family protein</t>
  </si>
  <si>
    <t>ycbZ</t>
  </si>
  <si>
    <t>WP_000156531.1</t>
  </si>
  <si>
    <t>HO397_RS04795</t>
  </si>
  <si>
    <t>macrodomain Ter protein MatP</t>
  </si>
  <si>
    <t>matP</t>
  </si>
  <si>
    <t>WP_000877161.1</t>
  </si>
  <si>
    <t>HO397_RS04800</t>
  </si>
  <si>
    <t>porin OmpA</t>
  </si>
  <si>
    <t>ompA</t>
  </si>
  <si>
    <t>WP_000750416.1</t>
  </si>
  <si>
    <t>HO397_RS04805</t>
  </si>
  <si>
    <t>SOS-induced cell division inhibitor SulA</t>
  </si>
  <si>
    <t>sulA</t>
  </si>
  <si>
    <t>WP_000288710.1</t>
  </si>
  <si>
    <t>HO397_RS04810</t>
  </si>
  <si>
    <t>CRP-S regulon transcriptional coactivator Sxy</t>
  </si>
  <si>
    <t>sxy</t>
  </si>
  <si>
    <t>WP_000839153.1</t>
  </si>
  <si>
    <t>HO397_RS04815</t>
  </si>
  <si>
    <t>YccS family putative transporter</t>
  </si>
  <si>
    <t>yccS</t>
  </si>
  <si>
    <t>WP_000875061.1</t>
  </si>
  <si>
    <t>HO397_RS04820</t>
  </si>
  <si>
    <t>YccF domain-containing protein</t>
  </si>
  <si>
    <t>yccF</t>
  </si>
  <si>
    <t>WP_001261235.1</t>
  </si>
  <si>
    <t>HO397_RS04825</t>
  </si>
  <si>
    <t>DNA helicase IV</t>
  </si>
  <si>
    <t>helD</t>
  </si>
  <si>
    <t>WP_001295354.1</t>
  </si>
  <si>
    <t>HO397_RS04830</t>
  </si>
  <si>
    <t>methylglyoxal synthase</t>
  </si>
  <si>
    <t>mgsA</t>
  </si>
  <si>
    <t>WP_000424181.1</t>
  </si>
  <si>
    <t>HO397_RS04835</t>
  </si>
  <si>
    <t>DUF2057 family protein</t>
  </si>
  <si>
    <t>yccT</t>
  </si>
  <si>
    <t>WP_000847791.1</t>
  </si>
  <si>
    <t>HO397_RS04840</t>
  </si>
  <si>
    <t>CoA-binding protein</t>
  </si>
  <si>
    <t>yccU</t>
  </si>
  <si>
    <t>WP_012767716.1</t>
  </si>
  <si>
    <t>HO397_RS04845</t>
  </si>
  <si>
    <t>heat shock protein HspQ</t>
  </si>
  <si>
    <t>hspQ</t>
  </si>
  <si>
    <t>WP_001295356.1</t>
  </si>
  <si>
    <t>HO397_RS04850</t>
  </si>
  <si>
    <t>23S rRNA (cytosine(1962)-C(5))-methyltransferase RlmI</t>
  </si>
  <si>
    <t>rlmI</t>
  </si>
  <si>
    <t>WP_000116297.1</t>
  </si>
  <si>
    <t>HO397_RS04855</t>
  </si>
  <si>
    <t>acylphosphatase</t>
  </si>
  <si>
    <t>yccX</t>
  </si>
  <si>
    <t>WP_000048252.1</t>
  </si>
  <si>
    <t>HO397_RS04860</t>
  </si>
  <si>
    <t>sulfurtransferase TusE</t>
  </si>
  <si>
    <t>tusE</t>
  </si>
  <si>
    <t>WP_001301417.1</t>
  </si>
  <si>
    <t>HO397_RS04865</t>
  </si>
  <si>
    <t>FtsH protease modulator YccA</t>
  </si>
  <si>
    <t>yccA</t>
  </si>
  <si>
    <t>WP_000375126.1</t>
  </si>
  <si>
    <t>HO397_RS04870</t>
  </si>
  <si>
    <t>HO397_RS04875</t>
  </si>
  <si>
    <t>hydrogenase 1 small subunit</t>
  </si>
  <si>
    <t>hyaA</t>
  </si>
  <si>
    <t>WP_001058323.1</t>
  </si>
  <si>
    <t>HO397_RS04880</t>
  </si>
  <si>
    <t>Ni/Fe-hydrogenase large subunit</t>
  </si>
  <si>
    <t>hyaB</t>
  </si>
  <si>
    <t>WP_000107384.1</t>
  </si>
  <si>
    <t>HO397_RS04885</t>
  </si>
  <si>
    <t>Ni/Fe-hydrogenase b-type cytochrome subunit</t>
  </si>
  <si>
    <t>hyaC</t>
  </si>
  <si>
    <t>WP_001186424.1</t>
  </si>
  <si>
    <t>HO397_RS04890</t>
  </si>
  <si>
    <t>hydrogenase 1 maturation protease</t>
  </si>
  <si>
    <t>hyaD</t>
  </si>
  <si>
    <t>WP_000003671.1</t>
  </si>
  <si>
    <t>HO397_RS04895</t>
  </si>
  <si>
    <t>hydrogenase-1 operon protein HyaE</t>
  </si>
  <si>
    <t>hyaE</t>
  </si>
  <si>
    <t>WP_000063978.1</t>
  </si>
  <si>
    <t>HO397_RS04900</t>
  </si>
  <si>
    <t>hydrogenase expression/formation protein</t>
  </si>
  <si>
    <t>hyaF</t>
  </si>
  <si>
    <t>WP_000004899.1</t>
  </si>
  <si>
    <t>HO397_RS04905</t>
  </si>
  <si>
    <t>cytochrome bd-II oxidase subunit 1</t>
  </si>
  <si>
    <t>appC</t>
  </si>
  <si>
    <t>WP_000263577.1</t>
  </si>
  <si>
    <t>HO397_RS04910</t>
  </si>
  <si>
    <t>appB</t>
  </si>
  <si>
    <t>WP_000460803.1</t>
  </si>
  <si>
    <t>HO397_RS04915</t>
  </si>
  <si>
    <t>cytochrome bd-II oxidase subunit CbdX</t>
  </si>
  <si>
    <t>cbdX</t>
  </si>
  <si>
    <t>WP_000270305.1</t>
  </si>
  <si>
    <t>HO397_RS04920</t>
  </si>
  <si>
    <t>bifunctional acid phosphatase/4-phytase</t>
  </si>
  <si>
    <t>appA</t>
  </si>
  <si>
    <t>WP_001297112.1</t>
  </si>
  <si>
    <t>HO397_RS04925</t>
  </si>
  <si>
    <t>tyrosine-protein kinase</t>
  </si>
  <si>
    <t>etk</t>
  </si>
  <si>
    <t>WP_000208668.1</t>
  </si>
  <si>
    <t>HO397_RS04930</t>
  </si>
  <si>
    <t>protein-tyrosine-phosphatase Etp</t>
  </si>
  <si>
    <t>etp</t>
  </si>
  <si>
    <t>WP_000057871.1</t>
  </si>
  <si>
    <t>HO397_RS04935</t>
  </si>
  <si>
    <t>polysaccharide export protein</t>
  </si>
  <si>
    <t>gfcE</t>
  </si>
  <si>
    <t>WP_001295357.1</t>
  </si>
  <si>
    <t>HO397_RS04940</t>
  </si>
  <si>
    <t>YjbH domain-containing protein</t>
  </si>
  <si>
    <t>gfcD</t>
  </si>
  <si>
    <t>WP_000742329.1</t>
  </si>
  <si>
    <t>HO397_RS04945</t>
  </si>
  <si>
    <t>capsule biosynthesis GfcC family protein</t>
  </si>
  <si>
    <t>gfcC</t>
  </si>
  <si>
    <t>WP_001038056.1</t>
  </si>
  <si>
    <t>HO397_RS04950</t>
  </si>
  <si>
    <t>lipoprotein GfcB</t>
  </si>
  <si>
    <t>gfcB</t>
  </si>
  <si>
    <t>WP_001301225.1</t>
  </si>
  <si>
    <t>HO397_RS04955</t>
  </si>
  <si>
    <t>threonine-rich inner membrane protein GfcA</t>
  </si>
  <si>
    <t>gfcA</t>
  </si>
  <si>
    <t>WP_001295358.1</t>
  </si>
  <si>
    <t>HO397_RS04960</t>
  </si>
  <si>
    <t>cold shock-like protein CspH</t>
  </si>
  <si>
    <t>cspH</t>
  </si>
  <si>
    <t>WP_000087763.1</t>
  </si>
  <si>
    <t>HO397_RS04965</t>
  </si>
  <si>
    <t>cold shock protein CspG</t>
  </si>
  <si>
    <t>cspG</t>
  </si>
  <si>
    <t>WP_000066490.1</t>
  </si>
  <si>
    <t>HO397_RS04970</t>
  </si>
  <si>
    <t>cold-shock protein</t>
  </si>
  <si>
    <t>ymcF</t>
  </si>
  <si>
    <t>WP_071524879.1</t>
  </si>
  <si>
    <t>HO397_RS04975</t>
  </si>
  <si>
    <t>protein YmcE</t>
  </si>
  <si>
    <t>ymcE</t>
  </si>
  <si>
    <t>WP_001309400.1</t>
  </si>
  <si>
    <t>HO397_RS04980</t>
  </si>
  <si>
    <t>addiction module toxin, GnsA/GnsB family</t>
  </si>
  <si>
    <t>gnsA</t>
  </si>
  <si>
    <t>WP_001019197.1</t>
  </si>
  <si>
    <t>HO397_RS04985</t>
  </si>
  <si>
    <t>4Fe-4S binding protein</t>
  </si>
  <si>
    <t>yccM</t>
  </si>
  <si>
    <t>WP_000829668.1</t>
  </si>
  <si>
    <t>HO397_RS04990</t>
  </si>
  <si>
    <t>TMAO reductase system sensor histidine kinase/response regulator TorS</t>
  </si>
  <si>
    <t>torS</t>
  </si>
  <si>
    <t>WP_012767717.1</t>
  </si>
  <si>
    <t>HO397_RS04995</t>
  </si>
  <si>
    <t>TMAO reductase system periplasmic protein TorT</t>
  </si>
  <si>
    <t>torT</t>
  </si>
  <si>
    <t>WP_001264935.1</t>
  </si>
  <si>
    <t>HO397_RS05000</t>
  </si>
  <si>
    <t>two-component system response regulator TorR</t>
  </si>
  <si>
    <t>torR</t>
  </si>
  <si>
    <t>WP_001120125.1</t>
  </si>
  <si>
    <t>HO397_RS05005</t>
  </si>
  <si>
    <t>pentaheme c-type cytochrome TorC</t>
  </si>
  <si>
    <t>torC</t>
  </si>
  <si>
    <t>WP_001301216.1</t>
  </si>
  <si>
    <t>HO397_RS05010</t>
  </si>
  <si>
    <t>trimethylamine-N-oxide reductase TorA</t>
  </si>
  <si>
    <t>torA</t>
  </si>
  <si>
    <t>WP_001062090.1</t>
  </si>
  <si>
    <t>HO397_RS05015</t>
  </si>
  <si>
    <t>molecular chaperone TorD</t>
  </si>
  <si>
    <t>torD</t>
  </si>
  <si>
    <t>WP_000209868.1</t>
  </si>
  <si>
    <t>HO397_RS05020</t>
  </si>
  <si>
    <t>chaperone modulator CbpM</t>
  </si>
  <si>
    <t>cbpM</t>
  </si>
  <si>
    <t>WP_000024560.1</t>
  </si>
  <si>
    <t>HO397_RS05025</t>
  </si>
  <si>
    <t>curved DNA-binding protein</t>
  </si>
  <si>
    <t>cbpA</t>
  </si>
  <si>
    <t>WP_000420621.1</t>
  </si>
  <si>
    <t>HO397_RS05030</t>
  </si>
  <si>
    <t>YccE family protein</t>
  </si>
  <si>
    <t>yccE</t>
  </si>
  <si>
    <t>WP_000535345.1</t>
  </si>
  <si>
    <t>HO397_RS05035</t>
  </si>
  <si>
    <t>bifunctional glucose-1-phosphatase/inositol phosphatase</t>
  </si>
  <si>
    <t>agp</t>
  </si>
  <si>
    <t>WP_001044366.1</t>
  </si>
  <si>
    <t>HO397_RS05040</t>
  </si>
  <si>
    <t>YccJ family protein</t>
  </si>
  <si>
    <t>yccJ</t>
  </si>
  <si>
    <t>WP_000107009.1</t>
  </si>
  <si>
    <t>HO397_RS05045</t>
  </si>
  <si>
    <t>NAD(P)H:quinone oxidoreductase</t>
  </si>
  <si>
    <t>wrbA</t>
  </si>
  <si>
    <t>WP_001151437.1</t>
  </si>
  <si>
    <t>HO397_RS05050</t>
  </si>
  <si>
    <t>general stress protein</t>
  </si>
  <si>
    <t>ymdF</t>
  </si>
  <si>
    <t>WP_001273658.1</t>
  </si>
  <si>
    <t>HO397_RS05055</t>
  </si>
  <si>
    <t>pyrimidine utilization transport protein G</t>
  </si>
  <si>
    <t>rutG</t>
  </si>
  <si>
    <t>WP_001301229.1</t>
  </si>
  <si>
    <t>HO397_RS05060</t>
  </si>
  <si>
    <t>pyrimidine utilization flavin reductase protein F</t>
  </si>
  <si>
    <t>rutF</t>
  </si>
  <si>
    <t>WP_001028095.1</t>
  </si>
  <si>
    <t>HO397_RS05065</t>
  </si>
  <si>
    <t>malonic semialdehyde reductase</t>
  </si>
  <si>
    <t>rutE</t>
  </si>
  <si>
    <t>WP_001001169.1</t>
  </si>
  <si>
    <t>HO397_RS05070</t>
  </si>
  <si>
    <t>pyrimidine utilization protein D</t>
  </si>
  <si>
    <t>rutD</t>
  </si>
  <si>
    <t>WP_000777653.1</t>
  </si>
  <si>
    <t>HO397_RS05075</t>
  </si>
  <si>
    <t>3-aminoacrylate deaminase</t>
  </si>
  <si>
    <t>rutC</t>
  </si>
  <si>
    <t>WP_001126780.1</t>
  </si>
  <si>
    <t>HO397_RS05080</t>
  </si>
  <si>
    <t>peroxyureidoacrylate/ureidoacrylate amidohydrolase RutB</t>
  </si>
  <si>
    <t>rutB</t>
  </si>
  <si>
    <t>WP_001307100.1</t>
  </si>
  <si>
    <t>HO397_RS05085</t>
  </si>
  <si>
    <t>pyrimidine utilization protein A</t>
  </si>
  <si>
    <t>rutA</t>
  </si>
  <si>
    <t>WP_001301233.1</t>
  </si>
  <si>
    <t>HO397_RS05090</t>
  </si>
  <si>
    <t>HTH-type transcriptional regulator RutR</t>
  </si>
  <si>
    <t>rutR</t>
  </si>
  <si>
    <t>WP_001301219.1</t>
  </si>
  <si>
    <t>HO397_RS05095</t>
  </si>
  <si>
    <t>trifunctional transcriptional regulator/proline dehydrogenase/L-glutamate gamma-semialdehyde dehydrogenase</t>
  </si>
  <si>
    <t>putA</t>
  </si>
  <si>
    <t>WP_001703864.1</t>
  </si>
  <si>
    <t>HO397_RS05100</t>
  </si>
  <si>
    <t>WP_000979516.1</t>
  </si>
  <si>
    <t>HO397_RS05105</t>
  </si>
  <si>
    <t>sodium/proline symporter PutP</t>
  </si>
  <si>
    <t>putP</t>
  </si>
  <si>
    <t>WP_001018486.1</t>
  </si>
  <si>
    <t>HO397_RS05110</t>
  </si>
  <si>
    <t>WP_001326841.1</t>
  </si>
  <si>
    <t>HO397_RS05115</t>
  </si>
  <si>
    <t>iron uptake transporter permease EfeU</t>
  </si>
  <si>
    <t>efeU</t>
  </si>
  <si>
    <t>WP_000497942.1</t>
  </si>
  <si>
    <t>HO397_RS05120</t>
  </si>
  <si>
    <t>iron uptake system protein EfeO</t>
  </si>
  <si>
    <t>efeO</t>
  </si>
  <si>
    <t>WP_000154398.1</t>
  </si>
  <si>
    <t>HO397_RS05125</t>
  </si>
  <si>
    <t>iron uptake transporter deferrochelatase/peroxidase subunit</t>
  </si>
  <si>
    <t>efeB</t>
  </si>
  <si>
    <t>WP_001199471.1</t>
  </si>
  <si>
    <t>HO397_RS05130</t>
  </si>
  <si>
    <t>phosphate starvation-inducible protein PhoH</t>
  </si>
  <si>
    <t>phoH</t>
  </si>
  <si>
    <t>WP_000533522.1</t>
  </si>
  <si>
    <t>HO397_RS05135</t>
  </si>
  <si>
    <t>poly-beta-1,6-N-acetyl-D-glucosamine biosynthesis protein PgaD</t>
  </si>
  <si>
    <t>pgaD</t>
  </si>
  <si>
    <t>WP_001061095.1</t>
  </si>
  <si>
    <t>HO397_RS05140</t>
  </si>
  <si>
    <t>poly-beta-1,6-N-acetyl-D-glucosamine synthase</t>
  </si>
  <si>
    <t>pgaC</t>
  </si>
  <si>
    <t>WP_000610451.1</t>
  </si>
  <si>
    <t>HO397_RS05145</t>
  </si>
  <si>
    <t>poly-beta-1,6-N-acetyl-D-glucosamine N-deacetylase PgaB</t>
  </si>
  <si>
    <t>pgaB</t>
  </si>
  <si>
    <t>WP_000945561.1</t>
  </si>
  <si>
    <t>HO397_RS05150</t>
  </si>
  <si>
    <t>poly-beta-1,6 N-acetyl-D-glucosamine export porin PgaA</t>
  </si>
  <si>
    <t>pgaA</t>
  </si>
  <si>
    <t>WP_000287458.1</t>
  </si>
  <si>
    <t>HO397_RS05155</t>
  </si>
  <si>
    <t>dgcT</t>
  </si>
  <si>
    <t>WP_000409883.1</t>
  </si>
  <si>
    <t>HO397_RS05160</t>
  </si>
  <si>
    <t>IS3-like element IS3 family transposase</t>
  </si>
  <si>
    <t>WP_085947771.1</t>
  </si>
  <si>
    <t>HO397_RS05165</t>
  </si>
  <si>
    <t>HO397_RS05170</t>
  </si>
  <si>
    <t>glyoxylate/hydroxypyruvate reductase GhrA</t>
  </si>
  <si>
    <t>ghrA</t>
  </si>
  <si>
    <t>WP_000351315.1</t>
  </si>
  <si>
    <t>HO397_RS05175</t>
  </si>
  <si>
    <t>zinc-binding phosphatase</t>
  </si>
  <si>
    <t>ycdX</t>
  </si>
  <si>
    <t>WP_000283664.1</t>
  </si>
  <si>
    <t>HO397_RS05180</t>
  </si>
  <si>
    <t>molecular chaperone YcdY</t>
  </si>
  <si>
    <t>ycdY</t>
  </si>
  <si>
    <t>WP_001001902.1</t>
  </si>
  <si>
    <t>HO397_RS05185</t>
  </si>
  <si>
    <t>ycdZ</t>
  </si>
  <si>
    <t>WP_001300785.1</t>
  </si>
  <si>
    <t>HO397_RS05190</t>
  </si>
  <si>
    <t>curli production assembly/transport protein CsgG</t>
  </si>
  <si>
    <t>csgG</t>
  </si>
  <si>
    <t>WP_001189321.1</t>
  </si>
  <si>
    <t>HO397_RS05195</t>
  </si>
  <si>
    <t>curli production assembly/transport protein CsgF</t>
  </si>
  <si>
    <t>csgF</t>
  </si>
  <si>
    <t>WP_001264088.1</t>
  </si>
  <si>
    <t>HO397_RS05200</t>
  </si>
  <si>
    <t>curli production assembly/transport protein CsgE</t>
  </si>
  <si>
    <t>csgE</t>
  </si>
  <si>
    <t>WP_000833288.1</t>
  </si>
  <si>
    <t>HO397_RS05205</t>
  </si>
  <si>
    <t>biofilm master transcriptional regulator CsgD</t>
  </si>
  <si>
    <t>csgD</t>
  </si>
  <si>
    <t>WP_000481506.1</t>
  </si>
  <si>
    <t>HO397_RS05210</t>
  </si>
  <si>
    <t>curli minor subunit CsgB</t>
  </si>
  <si>
    <t>csgB</t>
  </si>
  <si>
    <t>WP_000791650.1</t>
  </si>
  <si>
    <t>HO397_RS05215</t>
  </si>
  <si>
    <t>curli major subunit CsgA</t>
  </si>
  <si>
    <t>csgA</t>
  </si>
  <si>
    <t>WP_000771437.1</t>
  </si>
  <si>
    <t>HO397_RS05220</t>
  </si>
  <si>
    <t>curli assembly chaperone CsgC</t>
  </si>
  <si>
    <t>csgC</t>
  </si>
  <si>
    <t>WP_000992837.1</t>
  </si>
  <si>
    <t>HO397_RS05225</t>
  </si>
  <si>
    <t>protein YmdA</t>
  </si>
  <si>
    <t>ymdA</t>
  </si>
  <si>
    <t>WP_000489585.1</t>
  </si>
  <si>
    <t>HO397_RS05230</t>
  </si>
  <si>
    <t>O-acetyl-ADP-ribose deacetylase</t>
  </si>
  <si>
    <t>ymdB</t>
  </si>
  <si>
    <t>WP_000857405.1</t>
  </si>
  <si>
    <t>HO397_RS05235</t>
  </si>
  <si>
    <t>cardiolipin synthase ClsC</t>
  </si>
  <si>
    <t>clsC</t>
  </si>
  <si>
    <t>WP_001307714.1</t>
  </si>
  <si>
    <t>HO397_RS05240</t>
  </si>
  <si>
    <t>glucans biosynthesis protein MdoC</t>
  </si>
  <si>
    <t>mdoC</t>
  </si>
  <si>
    <t>WP_001070375.1</t>
  </si>
  <si>
    <t>HO397_RS05245</t>
  </si>
  <si>
    <t>glucans biosynthesis protein MdoG</t>
  </si>
  <si>
    <t>mdoG</t>
  </si>
  <si>
    <t>WP_001343212.1</t>
  </si>
  <si>
    <t>HO397_RS05250</t>
  </si>
  <si>
    <t>glucans biosynthesis glucosyltransferase MdoH</t>
  </si>
  <si>
    <t>mdoH</t>
  </si>
  <si>
    <t>WP_001295445.1</t>
  </si>
  <si>
    <t>HO397_RS05255</t>
  </si>
  <si>
    <t>YceK/YidQ family lipoprotein</t>
  </si>
  <si>
    <t>yceK</t>
  </si>
  <si>
    <t>WP_001237205.1</t>
  </si>
  <si>
    <t>HO397_RS05260</t>
  </si>
  <si>
    <t>WP_000180056.1</t>
  </si>
  <si>
    <t>HO397_RS05265</t>
  </si>
  <si>
    <t>multidrug efflux MFS transporter MdtG</t>
  </si>
  <si>
    <t>mdtG</t>
  </si>
  <si>
    <t>WP_000074172.1</t>
  </si>
  <si>
    <t>HO397_RS05270</t>
  </si>
  <si>
    <t>kdo(2)-lipid IV(A) lauroyltransferase</t>
  </si>
  <si>
    <t>lpxL</t>
  </si>
  <si>
    <t>WP_000183364.1</t>
  </si>
  <si>
    <t>HO397_RS05275</t>
  </si>
  <si>
    <t>rhodanese-related sulfurtransferase</t>
  </si>
  <si>
    <t>trhO</t>
  </si>
  <si>
    <t>WP_001319625.1</t>
  </si>
  <si>
    <t>HO397_RS05280</t>
  </si>
  <si>
    <t>YceI family protein</t>
  </si>
  <si>
    <t>yceI</t>
  </si>
  <si>
    <t>WP_000749261.1</t>
  </si>
  <si>
    <t>HO397_RS05285</t>
  </si>
  <si>
    <t>cytochrome b</t>
  </si>
  <si>
    <t>yceJ</t>
  </si>
  <si>
    <t>WP_000011114.1</t>
  </si>
  <si>
    <t>HO397_RS05290</t>
  </si>
  <si>
    <t>YceO family protein</t>
  </si>
  <si>
    <t>WP_001253418.1</t>
  </si>
  <si>
    <t>HO397_RS05295</t>
  </si>
  <si>
    <t>N-methyl-L-tryptophan oxidase</t>
  </si>
  <si>
    <t>solA</t>
  </si>
  <si>
    <t>WP_000872833.1</t>
  </si>
  <si>
    <t>HO397_RS05300</t>
  </si>
  <si>
    <t>biofilm formation regulator BssS</t>
  </si>
  <si>
    <t>bssS</t>
  </si>
  <si>
    <t>WP_000414437.1</t>
  </si>
  <si>
    <t>HO397_RS05305</t>
  </si>
  <si>
    <t>DNA damage-inducible protein I</t>
  </si>
  <si>
    <t>dinI</t>
  </si>
  <si>
    <t>WP_001217754.1</t>
  </si>
  <si>
    <t>HO397_RS05310</t>
  </si>
  <si>
    <t>dihydroorotase</t>
  </si>
  <si>
    <t>pyrC</t>
  </si>
  <si>
    <t>WP_000126543.1</t>
  </si>
  <si>
    <t>HO397_RS05315</t>
  </si>
  <si>
    <t>yceB</t>
  </si>
  <si>
    <t>WP_001295443.1</t>
  </si>
  <si>
    <t>HO397_RS05320</t>
  </si>
  <si>
    <t>glutaredoxin 2</t>
  </si>
  <si>
    <t>grxB</t>
  </si>
  <si>
    <t>WP_000780912.1</t>
  </si>
  <si>
    <t>HO397_RS05325</t>
  </si>
  <si>
    <t>multidrug efflux MFS transporter MdtH</t>
  </si>
  <si>
    <t>mdtH</t>
  </si>
  <si>
    <t>WP_000092206.1</t>
  </si>
  <si>
    <t>HO397_RS05330</t>
  </si>
  <si>
    <t>ribosomal protein S5-alanine N-acetyltransferase</t>
  </si>
  <si>
    <t>rimJ</t>
  </si>
  <si>
    <t>WP_000468186.1</t>
  </si>
  <si>
    <t>HO397_RS05335</t>
  </si>
  <si>
    <t>YceH family protein</t>
  </si>
  <si>
    <t>yceH</t>
  </si>
  <si>
    <t>WP_000877107.1</t>
  </si>
  <si>
    <t>HO397_RS05340</t>
  </si>
  <si>
    <t>Gfo/Idh/MocA family oxidoreductase</t>
  </si>
  <si>
    <t>yceM</t>
  </si>
  <si>
    <t>WP_000736158.1</t>
  </si>
  <si>
    <t>HO397_RS05345</t>
  </si>
  <si>
    <t>murein biosynthesis integral membrane protein MurJ</t>
  </si>
  <si>
    <t>murJ</t>
  </si>
  <si>
    <t>WP_001050683.1</t>
  </si>
  <si>
    <t>HO397_RS05350</t>
  </si>
  <si>
    <t>flagella biosynthesis chaperone FlgN</t>
  </si>
  <si>
    <t>flgN</t>
  </si>
  <si>
    <t>WP_000197363.1</t>
  </si>
  <si>
    <t>HO397_RS05355</t>
  </si>
  <si>
    <t>flagellar biosynthesis anti-sigma factor FlgM</t>
  </si>
  <si>
    <t>flgM</t>
  </si>
  <si>
    <t>WP_000020880.1</t>
  </si>
  <si>
    <t>HO397_RS05360</t>
  </si>
  <si>
    <t>flagellar basal body P-ring formation chaperone FlgA</t>
  </si>
  <si>
    <t>flgA</t>
  </si>
  <si>
    <t>WP_000905458.1</t>
  </si>
  <si>
    <t>HO397_RS05365</t>
  </si>
  <si>
    <t>flagellar basal body rod protein FlgB</t>
  </si>
  <si>
    <t>flgB</t>
  </si>
  <si>
    <t>WP_000884692.1</t>
  </si>
  <si>
    <t>HO397_RS05370</t>
  </si>
  <si>
    <t>flagellar basal body rod protein FlgC</t>
  </si>
  <si>
    <t>flgC</t>
  </si>
  <si>
    <t>WP_001196460.1</t>
  </si>
  <si>
    <t>HO397_RS05375</t>
  </si>
  <si>
    <t>flagellar hook assembly protein FlgD</t>
  </si>
  <si>
    <t>flgD</t>
  </si>
  <si>
    <t>WP_000020467.1</t>
  </si>
  <si>
    <t>HO397_RS05380</t>
  </si>
  <si>
    <t>flagellar hook protein FlgE</t>
  </si>
  <si>
    <t>flgE</t>
  </si>
  <si>
    <t>WP_000885878.1</t>
  </si>
  <si>
    <t>HO397_RS05385</t>
  </si>
  <si>
    <t>flagellar basal-body rod protein FlgF</t>
  </si>
  <si>
    <t>flgF</t>
  </si>
  <si>
    <t>WP_000349316.1</t>
  </si>
  <si>
    <t>HO397_RS05390</t>
  </si>
  <si>
    <t>flagellar basal-body rod protein FlgG</t>
  </si>
  <si>
    <t>flgG</t>
  </si>
  <si>
    <t>WP_000625837.1</t>
  </si>
  <si>
    <t>HO397_RS05395</t>
  </si>
  <si>
    <t>flagellar basal body L-ring protein FlgH</t>
  </si>
  <si>
    <t>flgH</t>
  </si>
  <si>
    <t>WP_001295442.1</t>
  </si>
  <si>
    <t>HO397_RS05400</t>
  </si>
  <si>
    <t>flagellar basal body P-ring protein FlgI</t>
  </si>
  <si>
    <t>flgI</t>
  </si>
  <si>
    <t>WP_000589326.1</t>
  </si>
  <si>
    <t>HO397_RS05405</t>
  </si>
  <si>
    <t>flagellar assembly peptidoglycan hydrolase FlgJ</t>
  </si>
  <si>
    <t>flgJ</t>
  </si>
  <si>
    <t>WP_001295441.1</t>
  </si>
  <si>
    <t>HO397_RS05410</t>
  </si>
  <si>
    <t>flagellar hook-associated protein FlgK</t>
  </si>
  <si>
    <t>flgK</t>
  </si>
  <si>
    <t>WP_000096480.1</t>
  </si>
  <si>
    <t>HO397_RS05415</t>
  </si>
  <si>
    <t>flagellar hook-associated protein FlgL</t>
  </si>
  <si>
    <t>flgL</t>
  </si>
  <si>
    <t>WP_001212776.1</t>
  </si>
  <si>
    <t>HO397_RS05420</t>
  </si>
  <si>
    <t>ribonuclease E</t>
  </si>
  <si>
    <t>rne</t>
  </si>
  <si>
    <t>WP_000827411.1</t>
  </si>
  <si>
    <t>HO397_RS05425</t>
  </si>
  <si>
    <t>23S rRNA pseudouridine(955/2504/2580) synthase RluC</t>
  </si>
  <si>
    <t>rluC</t>
  </si>
  <si>
    <t>WP_000846343.1</t>
  </si>
  <si>
    <t>HO397_RS05430</t>
  </si>
  <si>
    <t>7-methyl-GTP pyrophosphatase</t>
  </si>
  <si>
    <t>yceF</t>
  </si>
  <si>
    <t>WP_001125202.1</t>
  </si>
  <si>
    <t>HO397_RS05435</t>
  </si>
  <si>
    <t>23S rRNA accumulation protein YceD</t>
  </si>
  <si>
    <t>yceD</t>
  </si>
  <si>
    <t>WP_001174481.1</t>
  </si>
  <si>
    <t>HO397_RS05440</t>
  </si>
  <si>
    <t>50S ribosomal protein L32</t>
  </si>
  <si>
    <t>rpmF</t>
  </si>
  <si>
    <t>WP_000290727.1</t>
  </si>
  <si>
    <t>HO397_RS05445</t>
  </si>
  <si>
    <t>phosphate acyltransferase PlsX</t>
  </si>
  <si>
    <t>plsX</t>
  </si>
  <si>
    <t>WP_000197578.1</t>
  </si>
  <si>
    <t>HO397_RS05450</t>
  </si>
  <si>
    <t>beta-ketoacyl-ACP synthase III</t>
  </si>
  <si>
    <t>fabH</t>
  </si>
  <si>
    <t>WP_000288146.1</t>
  </si>
  <si>
    <t>HO397_RS05455</t>
  </si>
  <si>
    <t>ACP S-malonyltransferase</t>
  </si>
  <si>
    <t>fabD</t>
  </si>
  <si>
    <t>WP_000191372.1</t>
  </si>
  <si>
    <t>HO397_RS05460</t>
  </si>
  <si>
    <t>3-oxoacyl-ACP reductase FabG</t>
  </si>
  <si>
    <t>fabG</t>
  </si>
  <si>
    <t>WP_001008532.1</t>
  </si>
  <si>
    <t>HO397_RS05465</t>
  </si>
  <si>
    <t>acyl carrier protein</t>
  </si>
  <si>
    <t>acpP</t>
  </si>
  <si>
    <t>WP_000103754.1</t>
  </si>
  <si>
    <t>HO397_RS05470</t>
  </si>
  <si>
    <t>beta-ketoacyl-ACP synthase II</t>
  </si>
  <si>
    <t>fabF</t>
  </si>
  <si>
    <t>WP_000044679.1</t>
  </si>
  <si>
    <t>HO397_RS05475</t>
  </si>
  <si>
    <t>aminodeoxychorismate lyase</t>
  </si>
  <si>
    <t>pabC</t>
  </si>
  <si>
    <t>WP_000478709.1</t>
  </si>
  <si>
    <t>HO397_RS05480</t>
  </si>
  <si>
    <t>cell division protein YceG</t>
  </si>
  <si>
    <t>yceG</t>
  </si>
  <si>
    <t>WP_000756838.1</t>
  </si>
  <si>
    <t>HO397_RS05485</t>
  </si>
  <si>
    <t>dTMP kinase</t>
  </si>
  <si>
    <t>tmk</t>
  </si>
  <si>
    <t>WP_001257000.1</t>
  </si>
  <si>
    <t>HO397_RS05490</t>
  </si>
  <si>
    <t>DNA polymerase III subunit delta'</t>
  </si>
  <si>
    <t>holB</t>
  </si>
  <si>
    <t>WP_001267920.1</t>
  </si>
  <si>
    <t>HO397_RS05495</t>
  </si>
  <si>
    <t>ycfH</t>
  </si>
  <si>
    <t>WP_000480255.1</t>
  </si>
  <si>
    <t>HO397_RS05500</t>
  </si>
  <si>
    <t>PTS glucose transporter subunit IIBC</t>
  </si>
  <si>
    <t>ptsG</t>
  </si>
  <si>
    <t>WP_000475719.1</t>
  </si>
  <si>
    <t>HO397_RS05505</t>
  </si>
  <si>
    <t>ferric-rhodotorulic acid/ferric-coprogen receptor FhuE</t>
  </si>
  <si>
    <t>fhuE</t>
  </si>
  <si>
    <t>WP_000953449.1</t>
  </si>
  <si>
    <t>HO397_RS05510</t>
  </si>
  <si>
    <t>purine nucleoside phosphoramidase</t>
  </si>
  <si>
    <t>hinT</t>
  </si>
  <si>
    <t>WP_000807125.1</t>
  </si>
  <si>
    <t>HO397_RS05515</t>
  </si>
  <si>
    <t>YcfL family protein</t>
  </si>
  <si>
    <t>ycfL</t>
  </si>
  <si>
    <t>WP_001225276.1</t>
  </si>
  <si>
    <t>HO397_RS05520</t>
  </si>
  <si>
    <t>penicillin-binding protein activator LpoB</t>
  </si>
  <si>
    <t>lpoB</t>
  </si>
  <si>
    <t>WP_000164439.1</t>
  </si>
  <si>
    <t>HO397_RS05525</t>
  </si>
  <si>
    <t>thiamine kinase</t>
  </si>
  <si>
    <t>thiK</t>
  </si>
  <si>
    <t>WP_001116560.1</t>
  </si>
  <si>
    <t>HO397_RS05530</t>
  </si>
  <si>
    <t>beta-N-acetylhexosaminidase</t>
  </si>
  <si>
    <t>nagZ</t>
  </si>
  <si>
    <t>WP_000529317.1</t>
  </si>
  <si>
    <t>HO397_RS05535</t>
  </si>
  <si>
    <t>alpha/beta hydrolase YcfP</t>
  </si>
  <si>
    <t>ycfP</t>
  </si>
  <si>
    <t>WP_000587930.1</t>
  </si>
  <si>
    <t>HO397_RS05540</t>
  </si>
  <si>
    <t>NADH-quinone dehydrogenase</t>
  </si>
  <si>
    <t>ndh</t>
  </si>
  <si>
    <t>WP_001295439.1</t>
  </si>
  <si>
    <t>HO397_RS05545</t>
  </si>
  <si>
    <t>glycine zipper 2TM domain-containing protein</t>
  </si>
  <si>
    <t>ycfJ</t>
  </si>
  <si>
    <t>WP_001043459.1</t>
  </si>
  <si>
    <t>HO397_RS05550</t>
  </si>
  <si>
    <t>TetR family copper-responsive transcriptional repressor ComR</t>
  </si>
  <si>
    <t>comR</t>
  </si>
  <si>
    <t>WP_000179805.1</t>
  </si>
  <si>
    <t>HO397_RS05555</t>
  </si>
  <si>
    <t>multiple stress resistance protein BhsA</t>
  </si>
  <si>
    <t>bhsA</t>
  </si>
  <si>
    <t>WP_000800153.1</t>
  </si>
  <si>
    <t>HO397_RS05560</t>
  </si>
  <si>
    <t>L,D-transpeptidase LdtC</t>
  </si>
  <si>
    <t>ldtC</t>
  </si>
  <si>
    <t>WP_012767720.1</t>
  </si>
  <si>
    <t>HO397_RS05565</t>
  </si>
  <si>
    <t>transcription-repair coupling factor</t>
  </si>
  <si>
    <t>mfd</t>
  </si>
  <si>
    <t>WP_012767721.1</t>
  </si>
  <si>
    <t>HO397_RS05570</t>
  </si>
  <si>
    <t>acyltransferase family protein</t>
  </si>
  <si>
    <t>ycfT</t>
  </si>
  <si>
    <t>WP_000810262.1</t>
  </si>
  <si>
    <t>HO397_RS05575</t>
  </si>
  <si>
    <t>lipoprotein-releasing ABC transporter permease subunit LolC</t>
  </si>
  <si>
    <t>lolC</t>
  </si>
  <si>
    <t>WP_000284714.1</t>
  </si>
  <si>
    <t>HO397_RS05580</t>
  </si>
  <si>
    <t>lipoprotein-releasing ABC transporter ATP-binding protein LolD</t>
  </si>
  <si>
    <t>lolD</t>
  </si>
  <si>
    <t>WP_001033695.1</t>
  </si>
  <si>
    <t>HO397_RS05585</t>
  </si>
  <si>
    <t>lipoprotein-releasing ABC transporter permease subunit LolE</t>
  </si>
  <si>
    <t>lolE</t>
  </si>
  <si>
    <t>WP_001251384.1</t>
  </si>
  <si>
    <t>HO397_RS05590</t>
  </si>
  <si>
    <t>HO397_RS05595</t>
  </si>
  <si>
    <t>HO397_RS05600</t>
  </si>
  <si>
    <t>HO397_RS05605</t>
  </si>
  <si>
    <t>NAD-dependent protein deacylase</t>
  </si>
  <si>
    <t>cobB</t>
  </si>
  <si>
    <t>WP_000952737.1</t>
  </si>
  <si>
    <t>HO397_RS05610</t>
  </si>
  <si>
    <t>TPM domain-containing protein</t>
  </si>
  <si>
    <t>ycfZ</t>
  </si>
  <si>
    <t>WP_000713459.1</t>
  </si>
  <si>
    <t>HO397_RS05615</t>
  </si>
  <si>
    <t>ymfA</t>
  </si>
  <si>
    <t>HO397_RS05620</t>
  </si>
  <si>
    <t>spermidine/putrescine ABC transporter substrate-binding protein PotD</t>
  </si>
  <si>
    <t>potD</t>
  </si>
  <si>
    <t>WP_000759317.1</t>
  </si>
  <si>
    <t>HO397_RS05625</t>
  </si>
  <si>
    <t>spermidine/putrescine ABC transporter permease PotC</t>
  </si>
  <si>
    <t>potC</t>
  </si>
  <si>
    <t>WP_000580316.1</t>
  </si>
  <si>
    <t>HO397_RS05630</t>
  </si>
  <si>
    <t>spermidine/putrescine ABC transporter permease PotB</t>
  </si>
  <si>
    <t>potB</t>
  </si>
  <si>
    <t>WP_000799401.1</t>
  </si>
  <si>
    <t>HO397_RS05635</t>
  </si>
  <si>
    <t>spermidine/putrescine ABC transporter ATP-binding protein PotA</t>
  </si>
  <si>
    <t>potA</t>
  </si>
  <si>
    <t>WP_000531601.1</t>
  </si>
  <si>
    <t>HO397_RS05640</t>
  </si>
  <si>
    <t>peptidase T</t>
  </si>
  <si>
    <t>pepT</t>
  </si>
  <si>
    <t>WP_000359441.1</t>
  </si>
  <si>
    <t>HO397_RS05645</t>
  </si>
  <si>
    <t>[50S ribosomal protein L16]-arginine 3-hydroxylase</t>
  </si>
  <si>
    <t>roxA</t>
  </si>
  <si>
    <t>WP_001295435.1</t>
  </si>
  <si>
    <t>HO397_RS05650</t>
  </si>
  <si>
    <t>two-component system sensor histidine kinase PhoQ</t>
  </si>
  <si>
    <t>phoQ</t>
  </si>
  <si>
    <t>WP_000735411.1</t>
  </si>
  <si>
    <t>HO397_RS05655</t>
  </si>
  <si>
    <t>two-component system response regulator PhoP</t>
  </si>
  <si>
    <t>phoP</t>
  </si>
  <si>
    <t>WP_001265481.1</t>
  </si>
  <si>
    <t>HO397_RS05660</t>
  </si>
  <si>
    <t>adenylosuccinate lyase</t>
  </si>
  <si>
    <t>purB</t>
  </si>
  <si>
    <t>WP_000423729.1</t>
  </si>
  <si>
    <t>HO397_RS05665</t>
  </si>
  <si>
    <t>high frequency lysogenization protein HflD</t>
  </si>
  <si>
    <t>hflD</t>
  </si>
  <si>
    <t>WP_001297479.1</t>
  </si>
  <si>
    <t>HO397_RS05670</t>
  </si>
  <si>
    <t>tRNA 2-thiouridine(34) synthase MnmA</t>
  </si>
  <si>
    <t>mnmA</t>
  </si>
  <si>
    <t>WP_001297484.1</t>
  </si>
  <si>
    <t>HO397_RS05675</t>
  </si>
  <si>
    <t>phosphatase NudJ</t>
  </si>
  <si>
    <t>nudJ</t>
  </si>
  <si>
    <t>WP_000476096.1</t>
  </si>
  <si>
    <t>HO397_RS05680</t>
  </si>
  <si>
    <t>23S rRNA pseudouridine(2457) synthase RluE</t>
  </si>
  <si>
    <t>rluE</t>
  </si>
  <si>
    <t>WP_001248685.1</t>
  </si>
  <si>
    <t>HO397_RS05685</t>
  </si>
  <si>
    <t>NADP-dependent isocitrate dehydrogenase</t>
  </si>
  <si>
    <t>icd</t>
  </si>
  <si>
    <t>WP_000444487.1</t>
  </si>
  <si>
    <t>HO397_RS05690</t>
  </si>
  <si>
    <t>anti-adapter protein IraM</t>
  </si>
  <si>
    <t>iraM</t>
  </si>
  <si>
    <t>WP_001307134.1</t>
  </si>
  <si>
    <t>HO397_RS05695</t>
  </si>
  <si>
    <t>protein YmgK</t>
  </si>
  <si>
    <t>WP_120795380.1</t>
  </si>
  <si>
    <t>HO397_RS21850</t>
  </si>
  <si>
    <t>WP_032141808.1</t>
  </si>
  <si>
    <t>HO397_RS05700</t>
  </si>
  <si>
    <t>DUF1398 domain-containing protein</t>
  </si>
  <si>
    <t>ycgX</t>
  </si>
  <si>
    <t>WP_000373101.1</t>
  </si>
  <si>
    <t>HO397_RS05705</t>
  </si>
  <si>
    <t>DNA-binding transcriptional repressor BluR</t>
  </si>
  <si>
    <t>bluR</t>
  </si>
  <si>
    <t>WP_000332308.1</t>
  </si>
  <si>
    <t>HO397_RS05710</t>
  </si>
  <si>
    <t>blue light-responsive regulator BluF</t>
  </si>
  <si>
    <t>bluF</t>
  </si>
  <si>
    <t>WP_001353798.1</t>
  </si>
  <si>
    <t>HO397_RS05715</t>
  </si>
  <si>
    <t>regulatory protein YcgZ</t>
  </si>
  <si>
    <t>ycgZ</t>
  </si>
  <si>
    <t>WP_000554140.1</t>
  </si>
  <si>
    <t>HO397_RS05720</t>
  </si>
  <si>
    <t>two-component-system connector protein YmgA</t>
  </si>
  <si>
    <t>ymgA</t>
  </si>
  <si>
    <t>WP_000858002.1</t>
  </si>
  <si>
    <t>HO397_RS05725</t>
  </si>
  <si>
    <t>biofilm/acid-resistance regulator AriR</t>
  </si>
  <si>
    <t>ariR</t>
  </si>
  <si>
    <t>WP_000888772.1</t>
  </si>
  <si>
    <t>HO397_RS05730</t>
  </si>
  <si>
    <t>protein YmgC</t>
  </si>
  <si>
    <t>ymgC</t>
  </si>
  <si>
    <t>WP_001065752.1</t>
  </si>
  <si>
    <t>HO397_RS05735</t>
  </si>
  <si>
    <t>cyclic diguanylate phosphodiesterase</t>
  </si>
  <si>
    <t>pdeG</t>
  </si>
  <si>
    <t>WP_001246510.1</t>
  </si>
  <si>
    <t>HO397_RS05740</t>
  </si>
  <si>
    <t>cell division-associated protein YmgF</t>
  </si>
  <si>
    <t>ymgF</t>
  </si>
  <si>
    <t>WP_001065861.1</t>
  </si>
  <si>
    <t>HO397_RS05745</t>
  </si>
  <si>
    <t>ycgH</t>
  </si>
  <si>
    <t>HO397_RS05750</t>
  </si>
  <si>
    <t>YmgD family protein</t>
  </si>
  <si>
    <t>ymgD</t>
  </si>
  <si>
    <t>WP_000979983.1</t>
  </si>
  <si>
    <t>HO397_RS05755</t>
  </si>
  <si>
    <t>glycine zipper domain-containing protein</t>
  </si>
  <si>
    <t>ymgG</t>
  </si>
  <si>
    <t>WP_000726974.1</t>
  </si>
  <si>
    <t>HO397_RS05760</t>
  </si>
  <si>
    <t>protein YmgI</t>
  </si>
  <si>
    <t>ymgI</t>
  </si>
  <si>
    <t>WP_000122462.1</t>
  </si>
  <si>
    <t>HO397_RS05765</t>
  </si>
  <si>
    <t>protein YmgJ</t>
  </si>
  <si>
    <t>ymgJ</t>
  </si>
  <si>
    <t>WP_001325005.1</t>
  </si>
  <si>
    <t>HO397_RS05770</t>
  </si>
  <si>
    <t>WP_001131446.1</t>
  </si>
  <si>
    <t>HO397_RS05775</t>
  </si>
  <si>
    <t>HO397_RS05780</t>
  </si>
  <si>
    <t>cell division topological specificity factor MinE</t>
  </si>
  <si>
    <t>minE</t>
  </si>
  <si>
    <t>WP_001185665.1</t>
  </si>
  <si>
    <t>HO397_RS05785</t>
  </si>
  <si>
    <t>septum site-determining protein MinD</t>
  </si>
  <si>
    <t>minD</t>
  </si>
  <si>
    <t>WP_000101055.1</t>
  </si>
  <si>
    <t>HO397_RS05790</t>
  </si>
  <si>
    <t>septum site-determining protein MinC</t>
  </si>
  <si>
    <t>minC</t>
  </si>
  <si>
    <t>WP_001301105.1</t>
  </si>
  <si>
    <t>HO397_RS05795</t>
  </si>
  <si>
    <t>YcgJ family protein</t>
  </si>
  <si>
    <t>ycgJ</t>
  </si>
  <si>
    <t>WP_001056848.1</t>
  </si>
  <si>
    <t>HO397_RS05800</t>
  </si>
  <si>
    <t>g-type lysoyme inhibitor PliG</t>
  </si>
  <si>
    <t>pliG</t>
  </si>
  <si>
    <t>WP_000695218.1</t>
  </si>
  <si>
    <t>HO397_RS05805</t>
  </si>
  <si>
    <t>YcgL domain-containing protein</t>
  </si>
  <si>
    <t>WP_001297679.1</t>
  </si>
  <si>
    <t>HO397_RS05810</t>
  </si>
  <si>
    <t>fumarylacetoacetate hydrolase family protein</t>
  </si>
  <si>
    <t>ycgM</t>
  </si>
  <si>
    <t>WP_000284277.1</t>
  </si>
  <si>
    <t>HO397_RS05815</t>
  </si>
  <si>
    <t>YcgN family cysteine cluster protein</t>
  </si>
  <si>
    <t>ycgN</t>
  </si>
  <si>
    <t>WP_012767724.1</t>
  </si>
  <si>
    <t>HO397_RS05820</t>
  </si>
  <si>
    <t>hlyE</t>
  </si>
  <si>
    <t>HO397_RS05825</t>
  </si>
  <si>
    <t>translesion error-prone DNA polymerase V autoproteolytic subunit</t>
  </si>
  <si>
    <t>umuD</t>
  </si>
  <si>
    <t>WP_000897378.1</t>
  </si>
  <si>
    <t>HO397_RS05830</t>
  </si>
  <si>
    <t>DNA polymerase V catalytic protein</t>
  </si>
  <si>
    <t>umuC</t>
  </si>
  <si>
    <t>WP_000457616.1</t>
  </si>
  <si>
    <t>HO397_RS05835</t>
  </si>
  <si>
    <t>disulfide bond formation protein DsbB</t>
  </si>
  <si>
    <t>dsbB</t>
  </si>
  <si>
    <t>WP_000943459.1</t>
  </si>
  <si>
    <t>HO397_RS05840</t>
  </si>
  <si>
    <t>Na(+)/H(+) antiporter NhaB</t>
  </si>
  <si>
    <t>nhaB</t>
  </si>
  <si>
    <t>WP_000406391.1</t>
  </si>
  <si>
    <t>HO397_RS05845</t>
  </si>
  <si>
    <t>fatty acid metabolism transcriptional regulator FadR</t>
  </si>
  <si>
    <t>fadR</t>
  </si>
  <si>
    <t>WP_000234823.1</t>
  </si>
  <si>
    <t>HO397_RS05850</t>
  </si>
  <si>
    <t>SpoVR family protein</t>
  </si>
  <si>
    <t>ycgB</t>
  </si>
  <si>
    <t>WP_000190854.1</t>
  </si>
  <si>
    <t>HO397_RS05855</t>
  </si>
  <si>
    <t>D-amino acid dehydrogenase</t>
  </si>
  <si>
    <t>dadA</t>
  </si>
  <si>
    <t>WP_001266908.1</t>
  </si>
  <si>
    <t>HO397_RS05860</t>
  </si>
  <si>
    <t>catabolic alanine racemase DadX</t>
  </si>
  <si>
    <t>dadX</t>
  </si>
  <si>
    <t>WP_000197884.1</t>
  </si>
  <si>
    <t>HO397_RS05865</t>
  </si>
  <si>
    <t>potassium/proton antiporter</t>
  </si>
  <si>
    <t>cvrA</t>
  </si>
  <si>
    <t>WP_000340194.1</t>
  </si>
  <si>
    <t>HO397_RS05870</t>
  </si>
  <si>
    <t>muramoyltetrapeptide carboxypeptidase</t>
  </si>
  <si>
    <t>ldcA</t>
  </si>
  <si>
    <t>WP_000051560.1</t>
  </si>
  <si>
    <t>HO397_RS05875</t>
  </si>
  <si>
    <t>membrane-bound lytic murein transglycosylase EmtA</t>
  </si>
  <si>
    <t>emtA</t>
  </si>
  <si>
    <t>WP_001301104.1</t>
  </si>
  <si>
    <t>HO397_RS05880</t>
  </si>
  <si>
    <t>flagellar brake protein</t>
  </si>
  <si>
    <t>ycgR</t>
  </si>
  <si>
    <t>WP_000020169.1</t>
  </si>
  <si>
    <t>HO397_RS05885</t>
  </si>
  <si>
    <t>GlsB/YeaQ/YmgE family stress response membrane protein</t>
  </si>
  <si>
    <t>ymgE</t>
  </si>
  <si>
    <t>WP_000511313.1</t>
  </si>
  <si>
    <t>HO397_RS05890</t>
  </si>
  <si>
    <t>protein YcgY</t>
  </si>
  <si>
    <t>ycgY</t>
  </si>
  <si>
    <t>WP_000615067.1</t>
  </si>
  <si>
    <t>HO397_RS05895</t>
  </si>
  <si>
    <t>alpha,alpha-trehalase</t>
  </si>
  <si>
    <t>treA</t>
  </si>
  <si>
    <t>WP_000841714.1</t>
  </si>
  <si>
    <t>HO397_RS05900</t>
  </si>
  <si>
    <t>dihydroxyacetone kinase phosphoryl donor subunit DhaM</t>
  </si>
  <si>
    <t>dhaM</t>
  </si>
  <si>
    <t>WP_001301101.1</t>
  </si>
  <si>
    <t>HO397_RS05905</t>
  </si>
  <si>
    <t>dihydroxyacetone kinase subunit DhaL</t>
  </si>
  <si>
    <t>dhaL</t>
  </si>
  <si>
    <t>WP_000059411.1</t>
  </si>
  <si>
    <t>HO397_RS05910</t>
  </si>
  <si>
    <t>dihydroxyacetone kinase subunit DhaK</t>
  </si>
  <si>
    <t>dhaK</t>
  </si>
  <si>
    <t>WP_000733715.1</t>
  </si>
  <si>
    <t>HO397_RS05915</t>
  </si>
  <si>
    <t>dihydroxyacetone kinase operon transcriptional regulator DhaR</t>
  </si>
  <si>
    <t>dhaR</t>
  </si>
  <si>
    <t>WP_001295618.1</t>
  </si>
  <si>
    <t>HO397_RS05920</t>
  </si>
  <si>
    <t>ycgV</t>
  </si>
  <si>
    <t>WP_001328993.1</t>
  </si>
  <si>
    <t>HO397_RS05925</t>
  </si>
  <si>
    <t>redox-regulated ATPase YchF</t>
  </si>
  <si>
    <t>ychF</t>
  </si>
  <si>
    <t>WP_000505877.1</t>
  </si>
  <si>
    <t>HO397_RS05930</t>
  </si>
  <si>
    <t>aminoacyl-tRNA hydrolase</t>
  </si>
  <si>
    <t>pth</t>
  </si>
  <si>
    <t>WP_000152933.1</t>
  </si>
  <si>
    <t>HO397_RS05935</t>
  </si>
  <si>
    <t>stress-induced protein YchH</t>
  </si>
  <si>
    <t>ychH</t>
  </si>
  <si>
    <t>WP_000823885.1</t>
  </si>
  <si>
    <t>HO397_RS05940</t>
  </si>
  <si>
    <t>C4-dicarboxylic acid transporter DauA</t>
  </si>
  <si>
    <t>dauA</t>
  </si>
  <si>
    <t>WP_001033352.1</t>
  </si>
  <si>
    <t>HO397_RS05945</t>
  </si>
  <si>
    <t>ribose-phosphate diphosphokinase</t>
  </si>
  <si>
    <t>prs</t>
  </si>
  <si>
    <t>WP_001298109.1</t>
  </si>
  <si>
    <t>HO397_RS05950</t>
  </si>
  <si>
    <t>4-(cytidine 5'-diphospho)-2-C-methyl-D-erythritol kinase</t>
  </si>
  <si>
    <t>ispE</t>
  </si>
  <si>
    <t>WP_001260328.1</t>
  </si>
  <si>
    <t>HO397_RS05955</t>
  </si>
  <si>
    <t>lipoprotein insertase outer membrane protein LolB</t>
  </si>
  <si>
    <t>lolB</t>
  </si>
  <si>
    <t>WP_001130692.1</t>
  </si>
  <si>
    <t>HO397_RS05960</t>
  </si>
  <si>
    <t>glutamyl-tRNA reductase</t>
  </si>
  <si>
    <t>hemA</t>
  </si>
  <si>
    <t>WP_001295619.1</t>
  </si>
  <si>
    <t>HO397_RS05965</t>
  </si>
  <si>
    <t>peptide chain release factor 1</t>
  </si>
  <si>
    <t>prfA</t>
  </si>
  <si>
    <t>WP_000804726.1</t>
  </si>
  <si>
    <t>HO397_RS05970</t>
  </si>
  <si>
    <t>peptide chain release factor N(5)-glutamine methyltransferase</t>
  </si>
  <si>
    <t>prmC</t>
  </si>
  <si>
    <t>WP_000456454.1</t>
  </si>
  <si>
    <t>HO397_RS05975</t>
  </si>
  <si>
    <t>invasion regulator SirB2</t>
  </si>
  <si>
    <t>sirB2</t>
  </si>
  <si>
    <t>WP_000200373.1</t>
  </si>
  <si>
    <t>HO397_RS05980</t>
  </si>
  <si>
    <t>invasion regulator SirB1</t>
  </si>
  <si>
    <t>sirB1</t>
  </si>
  <si>
    <t>WP_001257044.1</t>
  </si>
  <si>
    <t>HO397_RS05985</t>
  </si>
  <si>
    <t>3-deoxy-8-phosphooctulonate synthase</t>
  </si>
  <si>
    <t>kdsA</t>
  </si>
  <si>
    <t>WP_000811065.1</t>
  </si>
  <si>
    <t>HO397_RS05990</t>
  </si>
  <si>
    <t>type I toxin-antitoxin system toxin Ldr family protein</t>
  </si>
  <si>
    <t>WP_000170951.1</t>
  </si>
  <si>
    <t>HO397_RS05995</t>
  </si>
  <si>
    <t>WP_000170963.1</t>
  </si>
  <si>
    <t>HO397_RS06000</t>
  </si>
  <si>
    <t>WP_000170965.1</t>
  </si>
  <si>
    <t>HO397_RS06005</t>
  </si>
  <si>
    <t>sodium-potassium/proton antiporter ChaA</t>
  </si>
  <si>
    <t>chaA</t>
  </si>
  <si>
    <t>WP_001295620.1</t>
  </si>
  <si>
    <t>HO397_RS06010</t>
  </si>
  <si>
    <t>putative cation transport regulator ChaB</t>
  </si>
  <si>
    <t>chaB</t>
  </si>
  <si>
    <t>WP_001146444.1</t>
  </si>
  <si>
    <t>HO397_RS06015</t>
  </si>
  <si>
    <t>glutathione-specific gamma-glutamylcyclotransferase</t>
  </si>
  <si>
    <t>chaC</t>
  </si>
  <si>
    <t>WP_012775986.1</t>
  </si>
  <si>
    <t>HO397_RS06020</t>
  </si>
  <si>
    <t>DsrE/F sulfur relay family protein YchN</t>
  </si>
  <si>
    <t>ychN</t>
  </si>
  <si>
    <t>WP_001169669.1</t>
  </si>
  <si>
    <t>HO397_RS06025</t>
  </si>
  <si>
    <t>inverse autotransporter invasin YchO</t>
  </si>
  <si>
    <t>ychO</t>
  </si>
  <si>
    <t>WP_001400233.1</t>
  </si>
  <si>
    <t>HO397_RS06030</t>
  </si>
  <si>
    <t>two-component system response regulator NarL</t>
  </si>
  <si>
    <t>narL</t>
  </si>
  <si>
    <t>WP_000070491.1</t>
  </si>
  <si>
    <t>HO397_RS06035</t>
  </si>
  <si>
    <t>nitrate/nitrite two-component system sensor histidine kinase NarX</t>
  </si>
  <si>
    <t>narX</t>
  </si>
  <si>
    <t>WP_000918073.1</t>
  </si>
  <si>
    <t>HO397_RS06040</t>
  </si>
  <si>
    <t>nitrate transporter NarK</t>
  </si>
  <si>
    <t>narK</t>
  </si>
  <si>
    <t>WP_000019827.1</t>
  </si>
  <si>
    <t>HO397_RS06045</t>
  </si>
  <si>
    <t>nitrate reductase subunit alpha</t>
  </si>
  <si>
    <t>narG</t>
  </si>
  <si>
    <t>WP_000032935.1</t>
  </si>
  <si>
    <t>HO397_RS06050</t>
  </si>
  <si>
    <t>nitrate reductase subunit beta</t>
  </si>
  <si>
    <t>narH</t>
  </si>
  <si>
    <t>WP_000702660.1</t>
  </si>
  <si>
    <t>HO397_RS06055</t>
  </si>
  <si>
    <t>nitrate reductase molybdenum cofactor assembly chaperone</t>
  </si>
  <si>
    <t>narJ</t>
  </si>
  <si>
    <t>WP_000571699.1</t>
  </si>
  <si>
    <t>HO397_RS06060</t>
  </si>
  <si>
    <t>respiratory nitrate reductase subunit gamma</t>
  </si>
  <si>
    <t>narI</t>
  </si>
  <si>
    <t>WP_001160110.1</t>
  </si>
  <si>
    <t>HO397_RS06065</t>
  </si>
  <si>
    <t>HO397_RS06070</t>
  </si>
  <si>
    <t>tRNA-Tyr</t>
  </si>
  <si>
    <t>HO397_RS06075</t>
  </si>
  <si>
    <t>HO397_RS06080</t>
  </si>
  <si>
    <t>HO397_RS06085</t>
  </si>
  <si>
    <t>formyltetrahydrofolate deformylase</t>
  </si>
  <si>
    <t>purU</t>
  </si>
  <si>
    <t>WP_000555849.1</t>
  </si>
  <si>
    <t>HO397_RS06090</t>
  </si>
  <si>
    <t>YchJ family protein</t>
  </si>
  <si>
    <t>ychJ</t>
  </si>
  <si>
    <t>WP_001362540.1</t>
  </si>
  <si>
    <t>HO397_RS06095</t>
  </si>
  <si>
    <t>patatin-like phospholipase RssA</t>
  </si>
  <si>
    <t>rssA</t>
  </si>
  <si>
    <t>WP_001295622.1</t>
  </si>
  <si>
    <t>HO397_RS06100</t>
  </si>
  <si>
    <t>two-component system response regulator RssB</t>
  </si>
  <si>
    <t>rssB</t>
  </si>
  <si>
    <t>WP_000193447.1</t>
  </si>
  <si>
    <t>HO397_RS06105</t>
  </si>
  <si>
    <t>UTP--glucose-1-phosphate uridylyltransferase GalU</t>
  </si>
  <si>
    <t>galU</t>
  </si>
  <si>
    <t>WP_000718995.1</t>
  </si>
  <si>
    <t>HO397_RS06110</t>
  </si>
  <si>
    <t>DNA-binding transcriptional regulator H-NS</t>
  </si>
  <si>
    <t>hns</t>
  </si>
  <si>
    <t>WP_001287378.1</t>
  </si>
  <si>
    <t>HO397_RS06115</t>
  </si>
  <si>
    <t>thymidine kinase</t>
  </si>
  <si>
    <t>tdk</t>
  </si>
  <si>
    <t>WP_000068089.1</t>
  </si>
  <si>
    <t>HO397_RS06120</t>
  </si>
  <si>
    <t>bifunctional acetaldehyde-CoA/alcohol dehydrogenase</t>
  </si>
  <si>
    <t>adhE</t>
  </si>
  <si>
    <t>WP_000301651.1</t>
  </si>
  <si>
    <t>HO397_RS06125</t>
  </si>
  <si>
    <t>protein YchT</t>
  </si>
  <si>
    <t>ychE</t>
  </si>
  <si>
    <t>WP_211180492.1</t>
  </si>
  <si>
    <t>HO397_RS21855</t>
  </si>
  <si>
    <t>NAAT family transporter YchE</t>
  </si>
  <si>
    <t>WP_000616554.1</t>
  </si>
  <si>
    <t>HO397_RS06130</t>
  </si>
  <si>
    <t>oligopeptide ABC transporter substrate-binding protein OppA</t>
  </si>
  <si>
    <t>oppA</t>
  </si>
  <si>
    <t>WP_001297114.1</t>
  </si>
  <si>
    <t>HO397_RS06135</t>
  </si>
  <si>
    <t>oligopeptide ABC transporter permease OppB</t>
  </si>
  <si>
    <t>oppB</t>
  </si>
  <si>
    <t>WP_000911112.1</t>
  </si>
  <si>
    <t>HO397_RS06140</t>
  </si>
  <si>
    <t>oligopeptide ABC transporter permease OppC</t>
  </si>
  <si>
    <t>oppC</t>
  </si>
  <si>
    <t>WP_000979661.1</t>
  </si>
  <si>
    <t>HO397_RS06145</t>
  </si>
  <si>
    <t>murein tripeptide/oligopeptide ABC transporter ATP-binding protein OppD</t>
  </si>
  <si>
    <t>oppD</t>
  </si>
  <si>
    <t>WP_000110945.1</t>
  </si>
  <si>
    <t>HO397_RS06150</t>
  </si>
  <si>
    <t>murein tripeptide/oligopeptide ABC transporter ATP-binding protein OppF</t>
  </si>
  <si>
    <t>oppF</t>
  </si>
  <si>
    <t>WP_000994905.1</t>
  </si>
  <si>
    <t>HO397_RS06155</t>
  </si>
  <si>
    <t>HI1450 family dsDNA-mimic protein</t>
  </si>
  <si>
    <t>yciU</t>
  </si>
  <si>
    <t>WP_000366959.1</t>
  </si>
  <si>
    <t>HO397_RS06160</t>
  </si>
  <si>
    <t>cardiolipin synthase</t>
  </si>
  <si>
    <t>cls</t>
  </si>
  <si>
    <t>WP_000214516.1</t>
  </si>
  <si>
    <t>HO397_RS06165</t>
  </si>
  <si>
    <t>YciY family protein</t>
  </si>
  <si>
    <t>yciY</t>
  </si>
  <si>
    <t>WP_001309467.1</t>
  </si>
  <si>
    <t>HO397_RS06170</t>
  </si>
  <si>
    <t>voltage-gated potassium channel protein</t>
  </si>
  <si>
    <t>kch</t>
  </si>
  <si>
    <t>WP_000020078.1</t>
  </si>
  <si>
    <t>HO397_RS06175</t>
  </si>
  <si>
    <t>YciI family protein</t>
  </si>
  <si>
    <t>yciI</t>
  </si>
  <si>
    <t>WP_000967595.1</t>
  </si>
  <si>
    <t>HO397_RS06180</t>
  </si>
  <si>
    <t>TonB system transport protein TonB</t>
  </si>
  <si>
    <t>tonB</t>
  </si>
  <si>
    <t>WP_001300409.1</t>
  </si>
  <si>
    <t>HO397_RS06185</t>
  </si>
  <si>
    <t>acyl-CoA thioester hydrolase YciA</t>
  </si>
  <si>
    <t>yciA</t>
  </si>
  <si>
    <t>WP_000108160.1</t>
  </si>
  <si>
    <t>HO397_RS06190</t>
  </si>
  <si>
    <t>septation protein A</t>
  </si>
  <si>
    <t>yciB</t>
  </si>
  <si>
    <t>WP_000808667.1</t>
  </si>
  <si>
    <t>HO397_RS06195</t>
  </si>
  <si>
    <t>YciC family protein</t>
  </si>
  <si>
    <t>yciC</t>
  </si>
  <si>
    <t>WP_000028540.1</t>
  </si>
  <si>
    <t>HO397_RS06200</t>
  </si>
  <si>
    <t>HO397_RS06205</t>
  </si>
  <si>
    <t>outer membrane protein OmpW</t>
  </si>
  <si>
    <t>ompW</t>
  </si>
  <si>
    <t>WP_000737226.1</t>
  </si>
  <si>
    <t>HO397_RS06210</t>
  </si>
  <si>
    <t>ferritin-like domain-containing protein</t>
  </si>
  <si>
    <t>yciE</t>
  </si>
  <si>
    <t>WP_001079505.1</t>
  </si>
  <si>
    <t>HO397_RS06215</t>
  </si>
  <si>
    <t>yciF</t>
  </si>
  <si>
    <t>WP_001056490.1</t>
  </si>
  <si>
    <t>HO397_RS06220</t>
  </si>
  <si>
    <t>yciG</t>
  </si>
  <si>
    <t>WP_000807651.1</t>
  </si>
  <si>
    <t>HO397_RS06225</t>
  </si>
  <si>
    <t>tryptophan synthase subunit alpha</t>
  </si>
  <si>
    <t>trpA</t>
  </si>
  <si>
    <t>WP_000443067.1</t>
  </si>
  <si>
    <t>HO397_RS06230</t>
  </si>
  <si>
    <t>tryptophan synthase subunit beta</t>
  </si>
  <si>
    <t>trpB</t>
  </si>
  <si>
    <t>WP_000209518.1</t>
  </si>
  <si>
    <t>HO397_RS06235</t>
  </si>
  <si>
    <t>bifunctional indole-3-glycerol-phosphate synthase TrpC/phosphoribosylanthranilate isomerase TrpF</t>
  </si>
  <si>
    <t>trpCF</t>
  </si>
  <si>
    <t>WP_000983912.1</t>
  </si>
  <si>
    <t>HO397_RS06240</t>
  </si>
  <si>
    <t>bifunctional anthranilate synthase glutamate amidotransferase component TrpG/anthranilate phosphoribosyltransferase TrpD</t>
  </si>
  <si>
    <t>trpD</t>
  </si>
  <si>
    <t>WP_000763511.1</t>
  </si>
  <si>
    <t>HO397_RS06245</t>
  </si>
  <si>
    <t>anthranilate synthase component I</t>
  </si>
  <si>
    <t>trpE</t>
  </si>
  <si>
    <t>WP_001194647.1</t>
  </si>
  <si>
    <t>HO397_RS06250</t>
  </si>
  <si>
    <t>trp operon leader peptide</t>
  </si>
  <si>
    <t>trpL</t>
  </si>
  <si>
    <t>WP_001700591.1</t>
  </si>
  <si>
    <t>HO397_RS06255</t>
  </si>
  <si>
    <t>RNase AM</t>
  </si>
  <si>
    <t>rnm</t>
  </si>
  <si>
    <t>WP_001285663.1</t>
  </si>
  <si>
    <t>HO397_RS06260</t>
  </si>
  <si>
    <t>L-threonylcarbamoyladenylate synthase</t>
  </si>
  <si>
    <t>yciO</t>
  </si>
  <si>
    <t>WP_001295575.1</t>
  </si>
  <si>
    <t>HO397_RS06265</t>
  </si>
  <si>
    <t>HO397_RS06270</t>
  </si>
  <si>
    <t>HO397_RS06275</t>
  </si>
  <si>
    <t>HO397_RS06280</t>
  </si>
  <si>
    <t>23S rRNA pseudouridine(2605) synthase RluB</t>
  </si>
  <si>
    <t>rluB</t>
  </si>
  <si>
    <t>WP_001291217.1</t>
  </si>
  <si>
    <t>HO397_RS06285</t>
  </si>
  <si>
    <t>cob(I)yrinic acid a,c-diamide adenosyltransferase</t>
  </si>
  <si>
    <t>cobO</t>
  </si>
  <si>
    <t>WP_001278906.1</t>
  </si>
  <si>
    <t>HO397_RS06290</t>
  </si>
  <si>
    <t>YciK family oxidoreductase</t>
  </si>
  <si>
    <t>yciK</t>
  </si>
  <si>
    <t>WP_000559286.1</t>
  </si>
  <si>
    <t>HO397_RS06295</t>
  </si>
  <si>
    <t>protease SohB</t>
  </si>
  <si>
    <t>sohB</t>
  </si>
  <si>
    <t>WP_000422045.1</t>
  </si>
  <si>
    <t>HO397_RS06300</t>
  </si>
  <si>
    <t>YciN family protein</t>
  </si>
  <si>
    <t>yciN</t>
  </si>
  <si>
    <t>WP_001031530.1</t>
  </si>
  <si>
    <t>HO397_RS06305</t>
  </si>
  <si>
    <t>type I DNA topoisomerase</t>
  </si>
  <si>
    <t>topA</t>
  </si>
  <si>
    <t>WP_001297122.1</t>
  </si>
  <si>
    <t>HO397_RS06310</t>
  </si>
  <si>
    <t>HTH-type transcriptional regulator CysB</t>
  </si>
  <si>
    <t>cysB</t>
  </si>
  <si>
    <t>WP_000776253.1</t>
  </si>
  <si>
    <t>HO397_RS06315</t>
  </si>
  <si>
    <t>YmiA family putative membrane protein</t>
  </si>
  <si>
    <t>ymiA</t>
  </si>
  <si>
    <t>WP_001300896.1</t>
  </si>
  <si>
    <t>HO397_RS06320</t>
  </si>
  <si>
    <t>protein YciX</t>
  </si>
  <si>
    <t>yciX</t>
  </si>
  <si>
    <t>WP_001297116.1</t>
  </si>
  <si>
    <t>HO397_RS06325</t>
  </si>
  <si>
    <t>small membrane protein YmiC</t>
  </si>
  <si>
    <t>ymiC</t>
  </si>
  <si>
    <t>WP_001310756.1</t>
  </si>
  <si>
    <t>HO397_RS06330</t>
  </si>
  <si>
    <t>aconitate hydratase AcnA</t>
  </si>
  <si>
    <t>acnA</t>
  </si>
  <si>
    <t>WP_000099534.1</t>
  </si>
  <si>
    <t>HO397_RS06335</t>
  </si>
  <si>
    <t>GTP cyclohydrolase II</t>
  </si>
  <si>
    <t>ribA</t>
  </si>
  <si>
    <t>WP_001176295.1</t>
  </si>
  <si>
    <t>HO397_RS06340</t>
  </si>
  <si>
    <t>phosphatidylglycerophosphatase B</t>
  </si>
  <si>
    <t>pgpB</t>
  </si>
  <si>
    <t>WP_001256538.1</t>
  </si>
  <si>
    <t>HO397_RS06345</t>
  </si>
  <si>
    <t>lipopolysaccharide assembly protein LapA</t>
  </si>
  <si>
    <t>lapA</t>
  </si>
  <si>
    <t>WP_000876286.1</t>
  </si>
  <si>
    <t>HO397_RS06350</t>
  </si>
  <si>
    <t>lipopolysaccharide assembly protein LapB</t>
  </si>
  <si>
    <t>lapB</t>
  </si>
  <si>
    <t>WP_000891353.1</t>
  </si>
  <si>
    <t>HO397_RS06355</t>
  </si>
  <si>
    <t>orotidine-5'-phosphate decarboxylase</t>
  </si>
  <si>
    <t>pyrF</t>
  </si>
  <si>
    <t>WP_000176278.1</t>
  </si>
  <si>
    <t>HO397_RS06360</t>
  </si>
  <si>
    <t>stress response translation initiation inhibitor YciH</t>
  </si>
  <si>
    <t>yciH</t>
  </si>
  <si>
    <t>WP_001295580.1</t>
  </si>
  <si>
    <t>HO397_RS06365</t>
  </si>
  <si>
    <t>osmotically-inducible lipoprotein OsmB</t>
  </si>
  <si>
    <t>osmB</t>
  </si>
  <si>
    <t>WP_000498253.1</t>
  </si>
  <si>
    <t>HO397_RS06370</t>
  </si>
  <si>
    <t>DNA-binding transcriptional regulator YciT</t>
  </si>
  <si>
    <t>yciT</t>
  </si>
  <si>
    <t>WP_001088621.1</t>
  </si>
  <si>
    <t>HO397_RS06375</t>
  </si>
  <si>
    <t>protein YciZ</t>
  </si>
  <si>
    <t>yciZ</t>
  </si>
  <si>
    <t>WP_001288368.1</t>
  </si>
  <si>
    <t>HO397_RS06380</t>
  </si>
  <si>
    <t>protein YmiD</t>
  </si>
  <si>
    <t>ymiD</t>
  </si>
  <si>
    <t>WP_211180493.1</t>
  </si>
  <si>
    <t>HO397_RS21860</t>
  </si>
  <si>
    <t>cyclic di-GMP phosphodiesterase</t>
  </si>
  <si>
    <t>pdeR</t>
  </si>
  <si>
    <t>WP_000859981.1</t>
  </si>
  <si>
    <t>HO397_RS06385</t>
  </si>
  <si>
    <t>WP_000221855.1</t>
  </si>
  <si>
    <t>HO397_RS06390</t>
  </si>
  <si>
    <t>exoribonuclease II</t>
  </si>
  <si>
    <t>rnb</t>
  </si>
  <si>
    <t>WP_000484965.1</t>
  </si>
  <si>
    <t>HO397_RS06395</t>
  </si>
  <si>
    <t>CMD domain-containing protein</t>
  </si>
  <si>
    <t>yciW</t>
  </si>
  <si>
    <t>WP_001301103.1</t>
  </si>
  <si>
    <t>HO397_RS06400</t>
  </si>
  <si>
    <t>enoyl-ACP reductase FabI</t>
  </si>
  <si>
    <t>fabI</t>
  </si>
  <si>
    <t>WP_000506490.1</t>
  </si>
  <si>
    <t>HO397_RS06405</t>
  </si>
  <si>
    <t>DUF559 domain-containing protein</t>
  </si>
  <si>
    <t>ycjD</t>
  </si>
  <si>
    <t>WP_000565727.1</t>
  </si>
  <si>
    <t>HO397_RS06410</t>
  </si>
  <si>
    <t>peptide ABC transporter ATP-binding protein SapF</t>
  </si>
  <si>
    <t>sapF</t>
  </si>
  <si>
    <t>WP_000573407.1</t>
  </si>
  <si>
    <t>HO397_RS06415</t>
  </si>
  <si>
    <t>peptide ABC transporter ATP-binding protein SapD</t>
  </si>
  <si>
    <t>sapD</t>
  </si>
  <si>
    <t>WP_001128858.1</t>
  </si>
  <si>
    <t>HO397_RS06420</t>
  </si>
  <si>
    <t>peptide ABC transporter permease SapC</t>
  </si>
  <si>
    <t>sapC</t>
  </si>
  <si>
    <t>WP_001146163.1</t>
  </si>
  <si>
    <t>HO397_RS06425</t>
  </si>
  <si>
    <t>putrescine export ABC transporter permease SapB</t>
  </si>
  <si>
    <t>sapB</t>
  </si>
  <si>
    <t>WP_000583277.1</t>
  </si>
  <si>
    <t>HO397_RS06430</t>
  </si>
  <si>
    <t>ABC transporter substrate-binding protein SapA</t>
  </si>
  <si>
    <t>sapA</t>
  </si>
  <si>
    <t>WP_001250216.1</t>
  </si>
  <si>
    <t>HO397_RS06435</t>
  </si>
  <si>
    <t>YmjA family protein</t>
  </si>
  <si>
    <t>ymjA</t>
  </si>
  <si>
    <t>WP_001015105.1</t>
  </si>
  <si>
    <t>HO397_RS06440</t>
  </si>
  <si>
    <t>putrescine/proton symporter PuuP</t>
  </si>
  <si>
    <t>puuP</t>
  </si>
  <si>
    <t>WP_000996861.1</t>
  </si>
  <si>
    <t>HO397_RS06445</t>
  </si>
  <si>
    <t>protein YmjE</t>
  </si>
  <si>
    <t>WP_120795382.1</t>
  </si>
  <si>
    <t>HO397_RS06450</t>
  </si>
  <si>
    <t>glutamate-putrescine ligase</t>
  </si>
  <si>
    <t>puuA</t>
  </si>
  <si>
    <t>WP_001300763.1</t>
  </si>
  <si>
    <t>HO397_RS06455</t>
  </si>
  <si>
    <t>gamma-glutamyl-gamma-aminobutyrate hydrolase</t>
  </si>
  <si>
    <t>puuD</t>
  </si>
  <si>
    <t>WP_012767726.1</t>
  </si>
  <si>
    <t>HO397_RS06460</t>
  </si>
  <si>
    <t>HTH-type transcriptional regulator PuuR</t>
  </si>
  <si>
    <t>puuR</t>
  </si>
  <si>
    <t>WP_001278727.1</t>
  </si>
  <si>
    <t>HO397_RS06465</t>
  </si>
  <si>
    <t>aldehyde dehydrogenase PuuC</t>
  </si>
  <si>
    <t>puuC</t>
  </si>
  <si>
    <t>WP_001009090.1</t>
  </si>
  <si>
    <t>HO397_RS06470</t>
  </si>
  <si>
    <t>gamma-glutamylputrescine oxidase</t>
  </si>
  <si>
    <t>puuB</t>
  </si>
  <si>
    <t>WP_000134870.1</t>
  </si>
  <si>
    <t>HO397_RS06475</t>
  </si>
  <si>
    <t>4-aminobutyrate transaminase</t>
  </si>
  <si>
    <t>puuE</t>
  </si>
  <si>
    <t>WP_000069229.1</t>
  </si>
  <si>
    <t>HO397_RS06480</t>
  </si>
  <si>
    <t>phage shock protein operon transcriptional activator</t>
  </si>
  <si>
    <t>pspF</t>
  </si>
  <si>
    <t>WP_001301108.1</t>
  </si>
  <si>
    <t>HO397_RS06485</t>
  </si>
  <si>
    <t>phage shock protein PspA</t>
  </si>
  <si>
    <t>pspA</t>
  </si>
  <si>
    <t>WP_000511025.1</t>
  </si>
  <si>
    <t>HO397_RS06490</t>
  </si>
  <si>
    <t>envelope stress response membrane protein PspB</t>
  </si>
  <si>
    <t>pspB</t>
  </si>
  <si>
    <t>WP_001274963.1</t>
  </si>
  <si>
    <t>HO397_RS06495</t>
  </si>
  <si>
    <t>envelope stress response membrane protein PspC</t>
  </si>
  <si>
    <t>pspC</t>
  </si>
  <si>
    <t>WP_000907385.1</t>
  </si>
  <si>
    <t>HO397_RS06500</t>
  </si>
  <si>
    <t>phage shock protein PspD</t>
  </si>
  <si>
    <t>pspD</t>
  </si>
  <si>
    <t>WP_001295585.1</t>
  </si>
  <si>
    <t>HO397_RS06505</t>
  </si>
  <si>
    <t>thiosulfate sulfurtransferase PspE</t>
  </si>
  <si>
    <t>pspE</t>
  </si>
  <si>
    <t>WP_000473109.1</t>
  </si>
  <si>
    <t>HO397_RS06510</t>
  </si>
  <si>
    <t>glucosylglycerate phosphorylase</t>
  </si>
  <si>
    <t>ycjM</t>
  </si>
  <si>
    <t>WP_000810500.1</t>
  </si>
  <si>
    <t>HO397_RS06515</t>
  </si>
  <si>
    <t>ABC transporter substrate-binding protein</t>
  </si>
  <si>
    <t>ycjN</t>
  </si>
  <si>
    <t>WP_000597460.1</t>
  </si>
  <si>
    <t>HO397_RS06520</t>
  </si>
  <si>
    <t>sugar ABC transporter permease</t>
  </si>
  <si>
    <t>ycjO</t>
  </si>
  <si>
    <t>WP_001080778.1</t>
  </si>
  <si>
    <t>HO397_RS06525</t>
  </si>
  <si>
    <t>carbohydrate ABC transporter permease</t>
  </si>
  <si>
    <t>ycjP</t>
  </si>
  <si>
    <t>WP_000224659.1</t>
  </si>
  <si>
    <t>HO397_RS06530</t>
  </si>
  <si>
    <t>zinc-binding alcohol dehydrogenase</t>
  </si>
  <si>
    <t>ycjQ</t>
  </si>
  <si>
    <t>WP_000737347.1</t>
  </si>
  <si>
    <t>HO397_RS06535</t>
  </si>
  <si>
    <t>sugar phosphate isomerase/epimerase</t>
  </si>
  <si>
    <t>ycjR</t>
  </si>
  <si>
    <t>WP_000690229.1</t>
  </si>
  <si>
    <t>HO397_RS06540</t>
  </si>
  <si>
    <t>ycjS</t>
  </si>
  <si>
    <t>WP_001300711.1</t>
  </si>
  <si>
    <t>HO397_RS06545</t>
  </si>
  <si>
    <t>kojibiose phosphorylase</t>
  </si>
  <si>
    <t>ycjT</t>
  </si>
  <si>
    <t>WP_000198030.1</t>
  </si>
  <si>
    <t>HO397_RS06550</t>
  </si>
  <si>
    <t>beta-phosphoglucomutase</t>
  </si>
  <si>
    <t>pgmB</t>
  </si>
  <si>
    <t>WP_000775758.1</t>
  </si>
  <si>
    <t>HO397_RS06555</t>
  </si>
  <si>
    <t>WP_000057985.1</t>
  </si>
  <si>
    <t>HO397_RS06560</t>
  </si>
  <si>
    <t>monomeric porin OmpG</t>
  </si>
  <si>
    <t>ompG</t>
  </si>
  <si>
    <t>WP_000735257.1</t>
  </si>
  <si>
    <t>HO397_RS06565</t>
  </si>
  <si>
    <t>LacI family DNA-binding transcriptional regulator</t>
  </si>
  <si>
    <t>ycjW</t>
  </si>
  <si>
    <t>WP_000075375.1</t>
  </si>
  <si>
    <t>HO397_RS06570</t>
  </si>
  <si>
    <t>YcjX family protein</t>
  </si>
  <si>
    <t>ycjX</t>
  </si>
  <si>
    <t>WP_000825777.1</t>
  </si>
  <si>
    <t>HO397_RS06575</t>
  </si>
  <si>
    <t>YcjF family protein</t>
  </si>
  <si>
    <t>ycjF</t>
  </si>
  <si>
    <t>WP_000138728.1</t>
  </si>
  <si>
    <t>HO397_RS06580</t>
  </si>
  <si>
    <t>transcriptional regulator TyrR</t>
  </si>
  <si>
    <t>tyrR</t>
  </si>
  <si>
    <t>WP_001300658.1</t>
  </si>
  <si>
    <t>HO397_RS06585</t>
  </si>
  <si>
    <t>thiol peroxidase</t>
  </si>
  <si>
    <t>tpx</t>
  </si>
  <si>
    <t>WP_000084387.1</t>
  </si>
  <si>
    <t>HO397_RS06590</t>
  </si>
  <si>
    <t>L-Ala-D/L-Glu epimerase</t>
  </si>
  <si>
    <t>ycjG</t>
  </si>
  <si>
    <t>WP_001261211.1</t>
  </si>
  <si>
    <t>HO397_RS06595</t>
  </si>
  <si>
    <t>murein tripeptide amidase MpaA</t>
  </si>
  <si>
    <t>mpaA</t>
  </si>
  <si>
    <t>WP_000219122.1</t>
  </si>
  <si>
    <t>HO397_RS06600</t>
  </si>
  <si>
    <t>HO397_RS06605</t>
  </si>
  <si>
    <t>alpha/beta hydrolase</t>
  </si>
  <si>
    <t>ycjY</t>
  </si>
  <si>
    <t>WP_001300523.1</t>
  </si>
  <si>
    <t>HO397_RS06615</t>
  </si>
  <si>
    <t>DNA-binding transcriptional regulator PgrR</t>
  </si>
  <si>
    <t>pgrR</t>
  </si>
  <si>
    <t>WP_000817708.1</t>
  </si>
  <si>
    <t>HO397_RS06620</t>
  </si>
  <si>
    <t>murein tripeptide ABC transporter substrate-binding protein MppA</t>
  </si>
  <si>
    <t>mppA</t>
  </si>
  <si>
    <t>WP_000683020.1</t>
  </si>
  <si>
    <t>HO397_RS06625</t>
  </si>
  <si>
    <t>low conductance mechanosensitive channel YnaI</t>
  </si>
  <si>
    <t>ynaI</t>
  </si>
  <si>
    <t>WP_000559900.1</t>
  </si>
  <si>
    <t>HO397_RS06630</t>
  </si>
  <si>
    <t>DUF2534 family protein</t>
  </si>
  <si>
    <t>ynaJ</t>
  </si>
  <si>
    <t>WP_000605090.1</t>
  </si>
  <si>
    <t>HO397_RS06635</t>
  </si>
  <si>
    <t>universal stress protein UspE</t>
  </si>
  <si>
    <t>uspE</t>
  </si>
  <si>
    <t>WP_001262123.1</t>
  </si>
  <si>
    <t>HO397_RS06640</t>
  </si>
  <si>
    <t>fnr</t>
  </si>
  <si>
    <t>HO397_RS06645</t>
  </si>
  <si>
    <t>methylated-DNA--[protein]-cysteine S-methyltransferase</t>
  </si>
  <si>
    <t>ogt</t>
  </si>
  <si>
    <t>WP_000945005.1</t>
  </si>
  <si>
    <t>HO397_RS06650</t>
  </si>
  <si>
    <t>p-aminobenzoyl-glutamate transporter</t>
  </si>
  <si>
    <t>abgT</t>
  </si>
  <si>
    <t>WP_000062972.1</t>
  </si>
  <si>
    <t>HO397_RS06655</t>
  </si>
  <si>
    <t>p-aminobenzoyl-glutamate hydrolase subunit AbgB</t>
  </si>
  <si>
    <t>abgB</t>
  </si>
  <si>
    <t>WP_001156451.1</t>
  </si>
  <si>
    <t>HO397_RS06660</t>
  </si>
  <si>
    <t>p-aminobenzoyl-glutamate hydrolase subunit AbgA</t>
  </si>
  <si>
    <t>abgA</t>
  </si>
  <si>
    <t>WP_000444929.1</t>
  </si>
  <si>
    <t>HO397_RS06665</t>
  </si>
  <si>
    <t>abgR</t>
  </si>
  <si>
    <t>WP_000885454.1</t>
  </si>
  <si>
    <t>HO397_RS06670</t>
  </si>
  <si>
    <t>DNA endonuclease SmrA</t>
  </si>
  <si>
    <t>smrA</t>
  </si>
  <si>
    <t>WP_001046829.1</t>
  </si>
  <si>
    <t>HO397_RS06675</t>
  </si>
  <si>
    <t>diguanylate cyclase DgcM</t>
  </si>
  <si>
    <t>dgcM</t>
  </si>
  <si>
    <t>WP_001301114.1</t>
  </si>
  <si>
    <t>HO397_RS06680</t>
  </si>
  <si>
    <t>protein YnaN</t>
  </si>
  <si>
    <t>ydaN</t>
  </si>
  <si>
    <t>WP_211180494.1</t>
  </si>
  <si>
    <t>HO397_RS21865</t>
  </si>
  <si>
    <t>zinc transporter ZntB</t>
  </si>
  <si>
    <t>zntB</t>
  </si>
  <si>
    <t>WP_000387388.1</t>
  </si>
  <si>
    <t>HO397_RS06685</t>
  </si>
  <si>
    <t>protein YnaL</t>
  </si>
  <si>
    <t>ynaL</t>
  </si>
  <si>
    <t>WP_001296046.1</t>
  </si>
  <si>
    <t>HO397_RS22180</t>
  </si>
  <si>
    <t>ATP-dependent RNA helicase DbpA</t>
  </si>
  <si>
    <t>dbpA</t>
  </si>
  <si>
    <t>WP_000123737.1</t>
  </si>
  <si>
    <t>HO397_RS06690</t>
  </si>
  <si>
    <t>tRNA 2-thiocytidine(32) synthetase TtcA</t>
  </si>
  <si>
    <t>ttcA</t>
  </si>
  <si>
    <t>WP_001157407.1</t>
  </si>
  <si>
    <t>HO397_RS06695</t>
  </si>
  <si>
    <t>intR</t>
  </si>
  <si>
    <t>WP_000040858.1</t>
  </si>
  <si>
    <t>HO397_RS06700</t>
  </si>
  <si>
    <t>excisionase XisR</t>
  </si>
  <si>
    <t>xisR</t>
  </si>
  <si>
    <t>WP_000079604.1</t>
  </si>
  <si>
    <t>HO397_RS06705</t>
  </si>
  <si>
    <t>double-strand break reduction protein RcbA</t>
  </si>
  <si>
    <t>rcbA</t>
  </si>
  <si>
    <t>WP_000276809.1</t>
  </si>
  <si>
    <t>HO397_RS06710</t>
  </si>
  <si>
    <t>type I toxin-antitoxin system endodeoxyribonuclease toxin RalR</t>
  </si>
  <si>
    <t>ralR</t>
  </si>
  <si>
    <t>WP_001317028.1</t>
  </si>
  <si>
    <t>HO397_RS06715</t>
  </si>
  <si>
    <t>recombination protein RecT</t>
  </si>
  <si>
    <t>recT</t>
  </si>
  <si>
    <t>WP_000166319.1</t>
  </si>
  <si>
    <t>HO397_RS06720</t>
  </si>
  <si>
    <t>HO397_RS06725</t>
  </si>
  <si>
    <t>protein RacC</t>
  </si>
  <si>
    <t>racC</t>
  </si>
  <si>
    <t>WP_000632297.1</t>
  </si>
  <si>
    <t>HO397_RS06730</t>
  </si>
  <si>
    <t>YdaE family protein</t>
  </si>
  <si>
    <t>ydaE</t>
  </si>
  <si>
    <t>WP_001352098.1</t>
  </si>
  <si>
    <t>HO397_RS06735</t>
  </si>
  <si>
    <t>killing protein KilR</t>
  </si>
  <si>
    <t>kilR</t>
  </si>
  <si>
    <t>WP_000560223.1</t>
  </si>
  <si>
    <t>HO397_RS06740</t>
  </si>
  <si>
    <t>superinfection exclusion B family protein</t>
  </si>
  <si>
    <t>sieB</t>
  </si>
  <si>
    <t>WP_001312793.1</t>
  </si>
  <si>
    <t>HO397_RS06745</t>
  </si>
  <si>
    <t>YdaF family protein</t>
  </si>
  <si>
    <t>ydaF</t>
  </si>
  <si>
    <t>WP_001169151.1</t>
  </si>
  <si>
    <t>HO397_RS06750</t>
  </si>
  <si>
    <t>WP_000233810.1</t>
  </si>
  <si>
    <t>HO397_RS22185</t>
  </si>
  <si>
    <t>WP_012775985.1</t>
  </si>
  <si>
    <t>HO397_RS06755</t>
  </si>
  <si>
    <t>YdfR family protein</t>
  </si>
  <si>
    <t>WP_000193293.1</t>
  </si>
  <si>
    <t>HO397_RS06760</t>
  </si>
  <si>
    <t>WP_000370546.1</t>
  </si>
  <si>
    <t>HO397_RS06765</t>
  </si>
  <si>
    <t>lysozyme</t>
  </si>
  <si>
    <t>rrrQ</t>
  </si>
  <si>
    <t>WP_000992105.1</t>
  </si>
  <si>
    <t>HO397_RS06770</t>
  </si>
  <si>
    <t>WP_001228696.1</t>
  </si>
  <si>
    <t>HO397_RS06775</t>
  </si>
  <si>
    <t>Trk system potassium transporter TrkG</t>
  </si>
  <si>
    <t>trkG</t>
  </si>
  <si>
    <t>WP_001097897.1</t>
  </si>
  <si>
    <t>HO397_RS06780</t>
  </si>
  <si>
    <t>ynaK</t>
  </si>
  <si>
    <t>HO397_RS22050</t>
  </si>
  <si>
    <t>WP_012775983.1</t>
  </si>
  <si>
    <t>HO397_RS06790</t>
  </si>
  <si>
    <t>WP_000654171.1</t>
  </si>
  <si>
    <t>HO397_RS06795</t>
  </si>
  <si>
    <t>WP_000355360.1</t>
  </si>
  <si>
    <t>HO397_RS06800</t>
  </si>
  <si>
    <t>HO397_RS06805</t>
  </si>
  <si>
    <t>pinR</t>
  </si>
  <si>
    <t>WP_000078178.1</t>
  </si>
  <si>
    <t>HO397_RS06810</t>
  </si>
  <si>
    <t>cold shock protein YdfK</t>
  </si>
  <si>
    <t>ydfK</t>
  </si>
  <si>
    <t>WP_000836768.1</t>
  </si>
  <si>
    <t>HO397_RS06815</t>
  </si>
  <si>
    <t>YnaM/YnfT family protein</t>
  </si>
  <si>
    <t>ynaM</t>
  </si>
  <si>
    <t>WP_120795384.1</t>
  </si>
  <si>
    <t>HO397_RS06820</t>
  </si>
  <si>
    <t>WP_001157925.1</t>
  </si>
  <si>
    <t>HO397_RS06825</t>
  </si>
  <si>
    <t>universal stress protein UspF</t>
  </si>
  <si>
    <t>uspF</t>
  </si>
  <si>
    <t>WP_001300461.1</t>
  </si>
  <si>
    <t>HO397_RS06830</t>
  </si>
  <si>
    <t>porin OmpN</t>
  </si>
  <si>
    <t>ompN</t>
  </si>
  <si>
    <t>WP_000837924.1</t>
  </si>
  <si>
    <t>HO397_RS06835</t>
  </si>
  <si>
    <t>pyruvate:ferredoxin (flavodoxin) oxidoreductase</t>
  </si>
  <si>
    <t>nifJ</t>
  </si>
  <si>
    <t>WP_000628173.1</t>
  </si>
  <si>
    <t>HO397_RS06840</t>
  </si>
  <si>
    <t>DUF333 domain-containing protein</t>
  </si>
  <si>
    <t>ydbJ</t>
  </si>
  <si>
    <t>WP_001295715.1</t>
  </si>
  <si>
    <t>HO397_RS06845</t>
  </si>
  <si>
    <t>heat shock protein HslJ</t>
  </si>
  <si>
    <t>hslJ</t>
  </si>
  <si>
    <t>WP_001298828.1</t>
  </si>
  <si>
    <t>HO397_RS06850</t>
  </si>
  <si>
    <t>D-lactate dehydrogenase</t>
  </si>
  <si>
    <t>ldhA</t>
  </si>
  <si>
    <t>WP_000762229.1</t>
  </si>
  <si>
    <t>HO397_RS06855</t>
  </si>
  <si>
    <t>YdbH family protein</t>
  </si>
  <si>
    <t>ydbH</t>
  </si>
  <si>
    <t>WP_000900914.1</t>
  </si>
  <si>
    <t>HO397_RS06860</t>
  </si>
  <si>
    <t>YnbE family lipoprotein</t>
  </si>
  <si>
    <t>ynbE</t>
  </si>
  <si>
    <t>WP_000698145.1</t>
  </si>
  <si>
    <t>HO397_RS06865</t>
  </si>
  <si>
    <t>YdbL family protein</t>
  </si>
  <si>
    <t>ydbL</t>
  </si>
  <si>
    <t>WP_000752043.1</t>
  </si>
  <si>
    <t>HO397_RS06870</t>
  </si>
  <si>
    <t>transcriptional regulator FeaR</t>
  </si>
  <si>
    <t>feaR</t>
  </si>
  <si>
    <t>WP_001320272.1</t>
  </si>
  <si>
    <t>HO397_RS06875</t>
  </si>
  <si>
    <t>phenylacetaldehyde dehydrogenase</t>
  </si>
  <si>
    <t>feaB</t>
  </si>
  <si>
    <t>WP_000138605.1</t>
  </si>
  <si>
    <t>HO397_RS06880</t>
  </si>
  <si>
    <t>tynA</t>
  </si>
  <si>
    <t>HO397_RS06885</t>
  </si>
  <si>
    <t>HO397_RS06890</t>
  </si>
  <si>
    <t>pdxI</t>
  </si>
  <si>
    <t>HO397_RS06895</t>
  </si>
  <si>
    <t>DUF2773 domain-containing bactofilin</t>
  </si>
  <si>
    <t>ydbD</t>
  </si>
  <si>
    <t>WP_000471481.1</t>
  </si>
  <si>
    <t>HO397_RS06900</t>
  </si>
  <si>
    <t>CDP-alcohol phosphatidyltransferase family protein</t>
  </si>
  <si>
    <t>ynbA</t>
  </si>
  <si>
    <t>WP_000177526.1</t>
  </si>
  <si>
    <t>HO397_RS06905</t>
  </si>
  <si>
    <t>ynbB</t>
  </si>
  <si>
    <t>WP_000890940.1</t>
  </si>
  <si>
    <t>HO397_RS06910</t>
  </si>
  <si>
    <t>bifunctional alpha/beta hydrolase/class I SAM-dependent methyltransferase</t>
  </si>
  <si>
    <t>ynbC</t>
  </si>
  <si>
    <t>WP_000431845.1</t>
  </si>
  <si>
    <t>HO397_RS06915</t>
  </si>
  <si>
    <t>phosphatase PAP2/dual specificity phosphatase family protein</t>
  </si>
  <si>
    <t>ynbD</t>
  </si>
  <si>
    <t>WP_000627365.1</t>
  </si>
  <si>
    <t>HO397_RS06920</t>
  </si>
  <si>
    <t>FMN-dependent NADH-azoreductase</t>
  </si>
  <si>
    <t>azoR</t>
  </si>
  <si>
    <t>WP_000048939.1</t>
  </si>
  <si>
    <t>HO397_RS06925</t>
  </si>
  <si>
    <t>ATP-dependent RNA helicase HrpA</t>
  </si>
  <si>
    <t>hrpA</t>
  </si>
  <si>
    <t>WP_000139585.1</t>
  </si>
  <si>
    <t>HO397_RS06930</t>
  </si>
  <si>
    <t>DUF218 domain-containing protein YdcF</t>
  </si>
  <si>
    <t>ydcF</t>
  </si>
  <si>
    <t>WP_001027964.1</t>
  </si>
  <si>
    <t>HO397_RS06935</t>
  </si>
  <si>
    <t>aldehyde dehydrogenase</t>
  </si>
  <si>
    <t>aldA</t>
  </si>
  <si>
    <t>WP_000115936.1</t>
  </si>
  <si>
    <t>HO397_RS06940</t>
  </si>
  <si>
    <t>type I glyceraldehyde-3-phosphate dehydrogenase</t>
  </si>
  <si>
    <t>gap</t>
  </si>
  <si>
    <t>WP_000048667.1</t>
  </si>
  <si>
    <t>HO397_RS06945</t>
  </si>
  <si>
    <t>HO397_RS06950</t>
  </si>
  <si>
    <t>cytochrome b561</t>
  </si>
  <si>
    <t>cybB</t>
  </si>
  <si>
    <t>WP_000428998.1</t>
  </si>
  <si>
    <t>HO397_RS06955</t>
  </si>
  <si>
    <t>periplasmic protein</t>
  </si>
  <si>
    <t>WP_000731833.1</t>
  </si>
  <si>
    <t>HO397_RS06960</t>
  </si>
  <si>
    <t>protein YncP</t>
  </si>
  <si>
    <t>yncP</t>
  </si>
  <si>
    <t>WP_211180495.1</t>
  </si>
  <si>
    <t>HO397_RS21870</t>
  </si>
  <si>
    <t>type I toxin-antitoxin system Hok family toxin</t>
  </si>
  <si>
    <t>WP_228940733.1</t>
  </si>
  <si>
    <t>HO397_RS06965</t>
  </si>
  <si>
    <t>HO397_RS22060</t>
  </si>
  <si>
    <t>methyl-accepting chemotaxis protein Trg</t>
  </si>
  <si>
    <t>trg</t>
  </si>
  <si>
    <t>WP_001098559.1</t>
  </si>
  <si>
    <t>HO397_RS06970</t>
  </si>
  <si>
    <t>ydcI</t>
  </si>
  <si>
    <t>WP_000414567.1</t>
  </si>
  <si>
    <t>HO397_RS06975</t>
  </si>
  <si>
    <t>ydcJ</t>
  </si>
  <si>
    <t>WP_000013789.1</t>
  </si>
  <si>
    <t>HO397_RS06980</t>
  </si>
  <si>
    <t>glucan biosynthesis protein OpgD</t>
  </si>
  <si>
    <t>opgD</t>
  </si>
  <si>
    <t>WP_000375961.1</t>
  </si>
  <si>
    <t>HO397_RS06985</t>
  </si>
  <si>
    <t>YdcH family protein</t>
  </si>
  <si>
    <t>ydcH</t>
  </si>
  <si>
    <t>WP_001296778.1</t>
  </si>
  <si>
    <t>HO397_RS06990</t>
  </si>
  <si>
    <t>50S ribosomal protein L7/L12-serine acetyltransferase</t>
  </si>
  <si>
    <t>rimL</t>
  </si>
  <si>
    <t>WP_000140873.1</t>
  </si>
  <si>
    <t>HO397_RS06995</t>
  </si>
  <si>
    <t>YdcK family protein</t>
  </si>
  <si>
    <t>ydcK</t>
  </si>
  <si>
    <t>WP_001234052.1</t>
  </si>
  <si>
    <t>HO397_RS07000</t>
  </si>
  <si>
    <t>dicarboxylate transporter/tellurite-resistance protein TehA</t>
  </si>
  <si>
    <t>tehA</t>
  </si>
  <si>
    <t>WP_001301046.1</t>
  </si>
  <si>
    <t>HO397_RS07005</t>
  </si>
  <si>
    <t>tellurite resistance methyltransferase TehB</t>
  </si>
  <si>
    <t>tehB</t>
  </si>
  <si>
    <t>WP_000586744.1</t>
  </si>
  <si>
    <t>HO397_RS07010</t>
  </si>
  <si>
    <t>DUF3313 domain-containing protein</t>
  </si>
  <si>
    <t>ydcL</t>
  </si>
  <si>
    <t>WP_001261013.1</t>
  </si>
  <si>
    <t>HO397_RS07015</t>
  </si>
  <si>
    <t>tnpA</t>
  </si>
  <si>
    <t>HO397_RS07020</t>
  </si>
  <si>
    <t>RNA-guided endonuclease TnpB family protein</t>
  </si>
  <si>
    <t>insQ</t>
  </si>
  <si>
    <t>WP_000826416.1</t>
  </si>
  <si>
    <t>HO397_RS07025</t>
  </si>
  <si>
    <t>BenE family transporter YdcO</t>
  </si>
  <si>
    <t>ydcO</t>
  </si>
  <si>
    <t>WP_001326689.1</t>
  </si>
  <si>
    <t>HO397_RS07030</t>
  </si>
  <si>
    <t>DNA-binding transcriptional regulator SutR</t>
  </si>
  <si>
    <t>sutR</t>
  </si>
  <si>
    <t>WP_000429155.1</t>
  </si>
  <si>
    <t>HO397_RS07035</t>
  </si>
  <si>
    <t>23S rRNA 5-hydroxycytidine C2501 synthase</t>
  </si>
  <si>
    <t>rlhA</t>
  </si>
  <si>
    <t>WP_001301045.1</t>
  </si>
  <si>
    <t>HO397_RS07040</t>
  </si>
  <si>
    <t>YncJ family protein</t>
  </si>
  <si>
    <t>yncJ</t>
  </si>
  <si>
    <t>WP_000494244.1</t>
  </si>
  <si>
    <t>HO397_RS07045</t>
  </si>
  <si>
    <t>type II toxin-antitoxin system mRNA interferase toxin HicA</t>
  </si>
  <si>
    <t>hicA</t>
  </si>
  <si>
    <t>WP_000813794.1</t>
  </si>
  <si>
    <t>HO397_RS07050</t>
  </si>
  <si>
    <t>type II toxin-antitoxin system antitoxin HicB</t>
  </si>
  <si>
    <t>hicB</t>
  </si>
  <si>
    <t>WP_001270286.1</t>
  </si>
  <si>
    <t>HO397_RS07055</t>
  </si>
  <si>
    <t>PLP-dependent aminotransferase family protein</t>
  </si>
  <si>
    <t>ydcR</t>
  </si>
  <si>
    <t>WP_000760626.1</t>
  </si>
  <si>
    <t>HO397_RS07060</t>
  </si>
  <si>
    <t>ydcS</t>
  </si>
  <si>
    <t>WP_000047424.1</t>
  </si>
  <si>
    <t>HO397_RS07065</t>
  </si>
  <si>
    <t>ydcT</t>
  </si>
  <si>
    <t>WP_000220396.1</t>
  </si>
  <si>
    <t>HO397_RS07070</t>
  </si>
  <si>
    <t>ydcU</t>
  </si>
  <si>
    <t>WP_001251313.1</t>
  </si>
  <si>
    <t>HO397_RS07075</t>
  </si>
  <si>
    <t>ydcV</t>
  </si>
  <si>
    <t>WP_000555458.1</t>
  </si>
  <si>
    <t>HO397_RS07080</t>
  </si>
  <si>
    <t>aminobutyraldehyde dehydrogenase</t>
  </si>
  <si>
    <t>patD</t>
  </si>
  <si>
    <t>WP_001163875.1</t>
  </si>
  <si>
    <t>HO397_RS07085</t>
  </si>
  <si>
    <t>stress response membrane protein YncL</t>
  </si>
  <si>
    <t>yncL</t>
  </si>
  <si>
    <t>WP_001303494.1</t>
  </si>
  <si>
    <t>HO397_RS07090</t>
  </si>
  <si>
    <t>orphan toxin OrtT</t>
  </si>
  <si>
    <t>ortT</t>
  </si>
  <si>
    <t>WP_000061178.1</t>
  </si>
  <si>
    <t>HO397_RS07095</t>
  </si>
  <si>
    <t>DUF2526 family protein YdcY</t>
  </si>
  <si>
    <t>ydcY</t>
  </si>
  <si>
    <t>WP_000018633.1</t>
  </si>
  <si>
    <t>HO397_RS07100</t>
  </si>
  <si>
    <t>DMT family transporter</t>
  </si>
  <si>
    <t>ydcZ</t>
  </si>
  <si>
    <t>WP_001076521.1</t>
  </si>
  <si>
    <t>HO397_RS07105</t>
  </si>
  <si>
    <t>L-methionine sulfoximine/L-methionine sulfone acetyltransferase</t>
  </si>
  <si>
    <t>mddA</t>
  </si>
  <si>
    <t>WP_012767729.1</t>
  </si>
  <si>
    <t>HO397_RS07110</t>
  </si>
  <si>
    <t>NADPH-dependent curcumin/dihydrocurcumin reductase</t>
  </si>
  <si>
    <t>curA</t>
  </si>
  <si>
    <t>WP_001318466.1</t>
  </si>
  <si>
    <t>HO397_RS07115</t>
  </si>
  <si>
    <t>colanic acid/biofilm transcriptional regulator McbR</t>
  </si>
  <si>
    <t>mcbR</t>
  </si>
  <si>
    <t>WP_001301034.1</t>
  </si>
  <si>
    <t>HO397_RS07120</t>
  </si>
  <si>
    <t>TonB-dependent receptor PqqU</t>
  </si>
  <si>
    <t>pqqU</t>
  </si>
  <si>
    <t>WP_000689311.1</t>
  </si>
  <si>
    <t>HO397_RS07125</t>
  </si>
  <si>
    <t>YncE family protein</t>
  </si>
  <si>
    <t>yncE</t>
  </si>
  <si>
    <t>WP_000550675.1</t>
  </si>
  <si>
    <t>HO397_RS07130</t>
  </si>
  <si>
    <t>L-asparagine permease</t>
  </si>
  <si>
    <t>ansP</t>
  </si>
  <si>
    <t>WP_001295649.1</t>
  </si>
  <si>
    <t>HO397_RS07135</t>
  </si>
  <si>
    <t>glutathione S-transferase family protein</t>
  </si>
  <si>
    <t>yncG</t>
  </si>
  <si>
    <t>WP_000598851.1</t>
  </si>
  <si>
    <t>HO397_RS07140</t>
  </si>
  <si>
    <t>YncH family protein</t>
  </si>
  <si>
    <t>yncH</t>
  </si>
  <si>
    <t>WP_000226995.1</t>
  </si>
  <si>
    <t>HO397_RS07145</t>
  </si>
  <si>
    <t>HO397_RS07150</t>
  </si>
  <si>
    <t>HO397_RS07155</t>
  </si>
  <si>
    <t>protein YdcD</t>
  </si>
  <si>
    <t>ydcD</t>
  </si>
  <si>
    <t>WP_000939263.1</t>
  </si>
  <si>
    <t>HO397_RS22190</t>
  </si>
  <si>
    <t>protein YncO</t>
  </si>
  <si>
    <t>WP_120795385.1</t>
  </si>
  <si>
    <t>HO397_RS07165</t>
  </si>
  <si>
    <t>HO397_RS07170</t>
  </si>
  <si>
    <t>HO397_RS07175</t>
  </si>
  <si>
    <t>tautomerase PptA</t>
  </si>
  <si>
    <t>pptA</t>
  </si>
  <si>
    <t>WP_001120141.1</t>
  </si>
  <si>
    <t>HO397_RS07180</t>
  </si>
  <si>
    <t>flavin reductase family protein</t>
  </si>
  <si>
    <t>yddH</t>
  </si>
  <si>
    <t>WP_000085912.1</t>
  </si>
  <si>
    <t>HO397_RS07185</t>
  </si>
  <si>
    <t>N-hydroxyarylamine O-acetyltransferase</t>
  </si>
  <si>
    <t>nhoA</t>
  </si>
  <si>
    <t>WP_000187904.1</t>
  </si>
  <si>
    <t>HO397_RS07190</t>
  </si>
  <si>
    <t>yddE</t>
  </si>
  <si>
    <t>HO397_RS07195</t>
  </si>
  <si>
    <t>WP_000617115.1</t>
  </si>
  <si>
    <t>HO397_RS07200</t>
  </si>
  <si>
    <t>narW</t>
  </si>
  <si>
    <t>WP_001166353.1</t>
  </si>
  <si>
    <t>HO397_RS07205</t>
  </si>
  <si>
    <t>WP_000702542.1</t>
  </si>
  <si>
    <t>HO397_RS07210</t>
  </si>
  <si>
    <t>nitrate reductase Z subunit alpha</t>
  </si>
  <si>
    <t>narZ</t>
  </si>
  <si>
    <t>WP_000040458.1</t>
  </si>
  <si>
    <t>HO397_RS07215</t>
  </si>
  <si>
    <t>nitrate/nitrite transporter NarU</t>
  </si>
  <si>
    <t>narU</t>
  </si>
  <si>
    <t>WP_001207896.1</t>
  </si>
  <si>
    <t>HO397_RS07220</t>
  </si>
  <si>
    <t>HO397_RS07225</t>
  </si>
  <si>
    <t>yddL</t>
  </si>
  <si>
    <t>HO397_RS07230</t>
  </si>
  <si>
    <t>aromatic amino acid efflux DMT transporter YddG</t>
  </si>
  <si>
    <t>yddG</t>
  </si>
  <si>
    <t>WP_000198214.1</t>
  </si>
  <si>
    <t>HO397_RS07235</t>
  </si>
  <si>
    <t>formate dehydrogenase-N subunit alpha</t>
  </si>
  <si>
    <t>fdnG</t>
  </si>
  <si>
    <t>WP_012767733.1</t>
  </si>
  <si>
    <t>HO397_RS07240</t>
  </si>
  <si>
    <t>formate dehydrogenase N subunit beta</t>
  </si>
  <si>
    <t>fdnH</t>
  </si>
  <si>
    <t>WP_001240579.1</t>
  </si>
  <si>
    <t>HO397_RS07245</t>
  </si>
  <si>
    <t>formate dehydrogenase-N subunit gamma</t>
  </si>
  <si>
    <t>fdnI</t>
  </si>
  <si>
    <t>WP_000045648.1</t>
  </si>
  <si>
    <t>HO397_RS07250</t>
  </si>
  <si>
    <t>yddM</t>
  </si>
  <si>
    <t>WP_000781370.1</t>
  </si>
  <si>
    <t>HO397_RS07255</t>
  </si>
  <si>
    <t>alcohol dehydrogenase AdhP</t>
  </si>
  <si>
    <t>adhP</t>
  </si>
  <si>
    <t>WP_000642433.1</t>
  </si>
  <si>
    <t>HO397_RS07260</t>
  </si>
  <si>
    <t>malate dehydrogenase</t>
  </si>
  <si>
    <t>maeA</t>
  </si>
  <si>
    <t>WP_000433476.1</t>
  </si>
  <si>
    <t>HO397_RS07265</t>
  </si>
  <si>
    <t>stationary-phase-induced ribosome-associated protein</t>
  </si>
  <si>
    <t>sra</t>
  </si>
  <si>
    <t>WP_000841554.1</t>
  </si>
  <si>
    <t>HO397_RS07270</t>
  </si>
  <si>
    <t>biofilm-dependent modulation protein</t>
  </si>
  <si>
    <t>bdm</t>
  </si>
  <si>
    <t>WP_000495771.1</t>
  </si>
  <si>
    <t>HO397_RS07275</t>
  </si>
  <si>
    <t>peroxiredoxin OsmC</t>
  </si>
  <si>
    <t>osmC</t>
  </si>
  <si>
    <t>WP_000152305.1</t>
  </si>
  <si>
    <t>HO397_RS07280</t>
  </si>
  <si>
    <t>ddpF</t>
  </si>
  <si>
    <t>WP_001285557.1</t>
  </si>
  <si>
    <t>HO397_RS07285</t>
  </si>
  <si>
    <t>ddpD</t>
  </si>
  <si>
    <t>WP_000193517.1</t>
  </si>
  <si>
    <t>HO397_RS07290</t>
  </si>
  <si>
    <t>D,D-dipeptide ABC transporter permease</t>
  </si>
  <si>
    <t>ddpC</t>
  </si>
  <si>
    <t>WP_000979608.1</t>
  </si>
  <si>
    <t>HO397_RS07295</t>
  </si>
  <si>
    <t>ddpB</t>
  </si>
  <si>
    <t>WP_000145111.1</t>
  </si>
  <si>
    <t>HO397_RS07300</t>
  </si>
  <si>
    <t>ddpA</t>
  </si>
  <si>
    <t>WP_000830546.1</t>
  </si>
  <si>
    <t>HO397_RS07305</t>
  </si>
  <si>
    <t>D-alanyl-D-alanine dipeptidase</t>
  </si>
  <si>
    <t>ddpX</t>
  </si>
  <si>
    <t>WP_001285833.1</t>
  </si>
  <si>
    <t>HO397_RS07310</t>
  </si>
  <si>
    <t>oxygen-sensing cyclic-di-GMP phosphodiesterase</t>
  </si>
  <si>
    <t>dosP</t>
  </si>
  <si>
    <t>WP_012304876.1</t>
  </si>
  <si>
    <t>HO397_RS07315</t>
  </si>
  <si>
    <t>diguanylate cyclase DosC</t>
  </si>
  <si>
    <t>dosC</t>
  </si>
  <si>
    <t>WP_000426272.1</t>
  </si>
  <si>
    <t>HO397_RS07320</t>
  </si>
  <si>
    <t>HO397_RS21875</t>
  </si>
  <si>
    <t>glycoside hydrolase family 10 protein</t>
  </si>
  <si>
    <t>digH</t>
  </si>
  <si>
    <t>WP_000350350.1</t>
  </si>
  <si>
    <t>HO397_RS07325</t>
  </si>
  <si>
    <t>acid resistance gamma-aminobutyrate antiporter GadC</t>
  </si>
  <si>
    <t>gadC</t>
  </si>
  <si>
    <t>WP_000246019.1</t>
  </si>
  <si>
    <t>HO397_RS07330</t>
  </si>
  <si>
    <t>glutamate decarboxylase</t>
  </si>
  <si>
    <t>gadB</t>
  </si>
  <si>
    <t>WP_000358930.1</t>
  </si>
  <si>
    <t>HO397_RS07335</t>
  </si>
  <si>
    <t>M16 family metallopeptidase</t>
  </si>
  <si>
    <t>pqqL</t>
  </si>
  <si>
    <t>WP_001244978.1</t>
  </si>
  <si>
    <t>HO397_RS07340</t>
  </si>
  <si>
    <t>TonB-dependent receptor plug domain-containing protein</t>
  </si>
  <si>
    <t>yddB</t>
  </si>
  <si>
    <t>WP_000832450.1</t>
  </si>
  <si>
    <t>HO397_RS07345</t>
  </si>
  <si>
    <t>ABC transporter ATP-binding protein/permease</t>
  </si>
  <si>
    <t>yddA</t>
  </si>
  <si>
    <t>WP_000628583.1</t>
  </si>
  <si>
    <t>HO397_RS07350</t>
  </si>
  <si>
    <t>protein YneP</t>
  </si>
  <si>
    <t>WP_120795387.1</t>
  </si>
  <si>
    <t>HO397_RS07355</t>
  </si>
  <si>
    <t>anaerobic sulfatase maturase</t>
  </si>
  <si>
    <t>ydeM</t>
  </si>
  <si>
    <t>WP_001301030.1</t>
  </si>
  <si>
    <t>HO397_RS07360</t>
  </si>
  <si>
    <t>sulfatase</t>
  </si>
  <si>
    <t>ydeN</t>
  </si>
  <si>
    <t>WP_001318307.1</t>
  </si>
  <si>
    <t>HO397_RS07365</t>
  </si>
  <si>
    <t>acid stress response transcriptional regulator YdeO</t>
  </si>
  <si>
    <t>ydeO</t>
  </si>
  <si>
    <t>WP_000060493.1</t>
  </si>
  <si>
    <t>HO397_RS07370</t>
  </si>
  <si>
    <t>two-component system connector SafA</t>
  </si>
  <si>
    <t>safA</t>
  </si>
  <si>
    <t>WP_000543384.1</t>
  </si>
  <si>
    <t>HO397_RS07375</t>
  </si>
  <si>
    <t>acid resistance putative oxidoreductase YdeP</t>
  </si>
  <si>
    <t>ydeP</t>
  </si>
  <si>
    <t>WP_000726691.1</t>
  </si>
  <si>
    <t>HO397_RS07380</t>
  </si>
  <si>
    <t>ydeQ</t>
  </si>
  <si>
    <t>WP_000520676.1</t>
  </si>
  <si>
    <t>HO397_RS07385</t>
  </si>
  <si>
    <t>ydeR</t>
  </si>
  <si>
    <t>WP_000825452.1</t>
  </si>
  <si>
    <t>HO397_RS07390</t>
  </si>
  <si>
    <t>ydeS</t>
  </si>
  <si>
    <t>WP_000876763.1</t>
  </si>
  <si>
    <t>HO397_RS07395</t>
  </si>
  <si>
    <t>HO397_RS21880</t>
  </si>
  <si>
    <t>HO397_RS07415</t>
  </si>
  <si>
    <t>WP_000931227.1</t>
  </si>
  <si>
    <t>HO397_RS07420</t>
  </si>
  <si>
    <t>type II toxin-antitoxin system serine/threonine protein kinase toxin HipA</t>
  </si>
  <si>
    <t>hipA</t>
  </si>
  <si>
    <t>WP_001125439.1</t>
  </si>
  <si>
    <t>HO397_RS07425</t>
  </si>
  <si>
    <t>type II toxin-antitoxin system antitoxin HipB</t>
  </si>
  <si>
    <t>hipB</t>
  </si>
  <si>
    <t>WP_001301023.1</t>
  </si>
  <si>
    <t>HO397_RS07430</t>
  </si>
  <si>
    <t>HO397_RS07435</t>
  </si>
  <si>
    <t>HO397_RS07440</t>
  </si>
  <si>
    <t>autoinducer 2 ABC transporter substrate-binding protein LsrB</t>
  </si>
  <si>
    <t>lsrB</t>
  </si>
  <si>
    <t>WP_000172488.1</t>
  </si>
  <si>
    <t>HO397_RS07445</t>
  </si>
  <si>
    <t>3-hydroxy-5-phosphonooxypentane-2,4-dione thiolase</t>
  </si>
  <si>
    <t>lsrF</t>
  </si>
  <si>
    <t>WP_000774188.1</t>
  </si>
  <si>
    <t>HO397_RS07450</t>
  </si>
  <si>
    <t>(4S)-4-hydroxy-5-phosphonooxypentane-2,3-dione isomerase</t>
  </si>
  <si>
    <t>lsrG</t>
  </si>
  <si>
    <t>WP_000558527.1</t>
  </si>
  <si>
    <t>HO397_RS07455</t>
  </si>
  <si>
    <t>trans-aconitate 2-methyltransferase</t>
  </si>
  <si>
    <t>tam</t>
  </si>
  <si>
    <t>WP_001286597.1</t>
  </si>
  <si>
    <t>HO397_RS07460</t>
  </si>
  <si>
    <t>bestrophin family protein</t>
  </si>
  <si>
    <t>yneE</t>
  </si>
  <si>
    <t>WP_000637082.1</t>
  </si>
  <si>
    <t>HO397_RS07465</t>
  </si>
  <si>
    <t>tagaturonate reductase</t>
  </si>
  <si>
    <t>uxaB</t>
  </si>
  <si>
    <t>WP_000854633.1</t>
  </si>
  <si>
    <t>HO397_RS07470</t>
  </si>
  <si>
    <t>diguanylate cyclase</t>
  </si>
  <si>
    <t>WP_000558032.1</t>
  </si>
  <si>
    <t>HO397_RS07475</t>
  </si>
  <si>
    <t>DUF4186 domain-containing protein</t>
  </si>
  <si>
    <t>yneG</t>
  </si>
  <si>
    <t>WP_001191027.1</t>
  </si>
  <si>
    <t>HO397_RS07480</t>
  </si>
  <si>
    <t>glutaminase B</t>
  </si>
  <si>
    <t>glsB</t>
  </si>
  <si>
    <t>WP_000257417.1</t>
  </si>
  <si>
    <t>HO397_RS07485</t>
  </si>
  <si>
    <t>succinate-semialdehyde dehydrogenase</t>
  </si>
  <si>
    <t>sad</t>
  </si>
  <si>
    <t>WP_000156615.1</t>
  </si>
  <si>
    <t>HO397_RS07490</t>
  </si>
  <si>
    <t>yneJ</t>
  </si>
  <si>
    <t>WP_000366501.1</t>
  </si>
  <si>
    <t>HO397_RS07495</t>
  </si>
  <si>
    <t>putative protein YneK</t>
  </si>
  <si>
    <t>yneK</t>
  </si>
  <si>
    <t>WP_000258604.1</t>
  </si>
  <si>
    <t>HO397_RS07500</t>
  </si>
  <si>
    <t>L-arabinose MFS transporter</t>
  </si>
  <si>
    <t>ydeA</t>
  </si>
  <si>
    <t>WP_000210799.1</t>
  </si>
  <si>
    <t>HO397_RS07505</t>
  </si>
  <si>
    <t>NAAT family transporter MarC</t>
  </si>
  <si>
    <t>marC</t>
  </si>
  <si>
    <t>WP_000885033.1</t>
  </si>
  <si>
    <t>HO397_RS07510</t>
  </si>
  <si>
    <t>WP_000268704.1</t>
  </si>
  <si>
    <t>HO397_RS07515</t>
  </si>
  <si>
    <t>type II toxin-antitoxin system RelE/ParE family toxin</t>
  </si>
  <si>
    <t>WP_000273128.1</t>
  </si>
  <si>
    <t>HO397_RS07520</t>
  </si>
  <si>
    <t>multiple antibiotic resistance transcriptional regulator MarR</t>
  </si>
  <si>
    <t>marR</t>
  </si>
  <si>
    <t>WP_000843414.1</t>
  </si>
  <si>
    <t>HO397_RS07525</t>
  </si>
  <si>
    <t>MDR efflux pump AcrAB transcriptional activator MarA</t>
  </si>
  <si>
    <t>marA</t>
  </si>
  <si>
    <t>WP_000091199.1</t>
  </si>
  <si>
    <t>HO397_RS07530</t>
  </si>
  <si>
    <t>multiple antibiotic resistance protein MarB</t>
  </si>
  <si>
    <t>marB</t>
  </si>
  <si>
    <t>WP_000803657.1</t>
  </si>
  <si>
    <t>HO397_RS07535</t>
  </si>
  <si>
    <t>O-acetylserine/cysteine exporter</t>
  </si>
  <si>
    <t>eamA</t>
  </si>
  <si>
    <t>WP_000087210.1</t>
  </si>
  <si>
    <t>HO397_RS07540</t>
  </si>
  <si>
    <t>efflux MFS transporter YdeE</t>
  </si>
  <si>
    <t>ydeE</t>
  </si>
  <si>
    <t>WP_001054175.1</t>
  </si>
  <si>
    <t>HO397_RS07545</t>
  </si>
  <si>
    <t>protein MgtS</t>
  </si>
  <si>
    <t>mgtS</t>
  </si>
  <si>
    <t>WP_000901367.1</t>
  </si>
  <si>
    <t>HO397_RS07550</t>
  </si>
  <si>
    <t>protein MgtT</t>
  </si>
  <si>
    <t>mgtT</t>
  </si>
  <si>
    <t>WP_211180496.1</t>
  </si>
  <si>
    <t>HO397_RS21885</t>
  </si>
  <si>
    <t>diguanylate cyclase DgcZ</t>
  </si>
  <si>
    <t>dgcZ</t>
  </si>
  <si>
    <t>WP_000592802.1</t>
  </si>
  <si>
    <t>HO397_RS07555</t>
  </si>
  <si>
    <t>YdeI family stress tolerance OB fold protein</t>
  </si>
  <si>
    <t>ydeI</t>
  </si>
  <si>
    <t>WP_000671731.1</t>
  </si>
  <si>
    <t>HO397_RS07560</t>
  </si>
  <si>
    <t>2-oxo-tetronate isomerase</t>
  </si>
  <si>
    <t>ydeJ</t>
  </si>
  <si>
    <t>WP_001024746.1</t>
  </si>
  <si>
    <t>HO397_RS07565</t>
  </si>
  <si>
    <t>peptidyl-dipeptidase Dcp</t>
  </si>
  <si>
    <t>dcp</t>
  </si>
  <si>
    <t>WP_001300598.1</t>
  </si>
  <si>
    <t>HO397_RS07570</t>
  </si>
  <si>
    <t>bifunctional NADP-dependent 3-hydroxy acid dehydrogenase/3-hydroxypropionate dehydrogenase YdfG</t>
  </si>
  <si>
    <t>ydfG</t>
  </si>
  <si>
    <t>WP_000636571.1</t>
  </si>
  <si>
    <t>HO397_RS07575</t>
  </si>
  <si>
    <t>DNA-binding transcriptional regulator rspR</t>
  </si>
  <si>
    <t>rspR</t>
  </si>
  <si>
    <t>WP_000215549.1</t>
  </si>
  <si>
    <t>HO397_RS07580</t>
  </si>
  <si>
    <t>putative selenium delivery protein YdfZ</t>
  </si>
  <si>
    <t>ydfZ</t>
  </si>
  <si>
    <t>WP_000214712.1</t>
  </si>
  <si>
    <t>HO397_RS07585</t>
  </si>
  <si>
    <t>mannitol dehydrogenase family protein</t>
  </si>
  <si>
    <t>ydfI</t>
  </si>
  <si>
    <t>WP_000527826.1</t>
  </si>
  <si>
    <t>HO397_RS07590</t>
  </si>
  <si>
    <t>ydfJ</t>
  </si>
  <si>
    <t>HO397_RS07595</t>
  </si>
  <si>
    <t>ynfT</t>
  </si>
  <si>
    <t>HO397_RS07600</t>
  </si>
  <si>
    <t>HO397_RS07605</t>
  </si>
  <si>
    <t>pinQ</t>
  </si>
  <si>
    <t>WP_000086527.1</t>
  </si>
  <si>
    <t>HO397_RS07610</t>
  </si>
  <si>
    <t>HO397_RS07615</t>
  </si>
  <si>
    <t>WP_000355603.1</t>
  </si>
  <si>
    <t>HO397_RS07620</t>
  </si>
  <si>
    <t>WP_000235975.1</t>
  </si>
  <si>
    <t>HO397_RS07625</t>
  </si>
  <si>
    <t>WP_001205170.1</t>
  </si>
  <si>
    <t>HO397_RS07630</t>
  </si>
  <si>
    <t>WP_048339840.1</t>
  </si>
  <si>
    <t>HO397_RS22070</t>
  </si>
  <si>
    <t>WP_085947598.1</t>
  </si>
  <si>
    <t>HO397_RS07650</t>
  </si>
  <si>
    <t>HO397_RS07655</t>
  </si>
  <si>
    <t>lipocalin family protein</t>
  </si>
  <si>
    <t>WP_000780584.1</t>
  </si>
  <si>
    <t>HO397_RS07660</t>
  </si>
  <si>
    <t>antiterminator Q family protein</t>
  </si>
  <si>
    <t>WP_001204787.1</t>
  </si>
  <si>
    <t>HO397_RS07665</t>
  </si>
  <si>
    <t>DUF968 domain-containing protein</t>
  </si>
  <si>
    <t>WP_001265279.1</t>
  </si>
  <si>
    <t>HO397_RS07670</t>
  </si>
  <si>
    <t>WP_012775982.1</t>
  </si>
  <si>
    <t>HO397_RS07675</t>
  </si>
  <si>
    <t>protein Rem</t>
  </si>
  <si>
    <t>rem</t>
  </si>
  <si>
    <t>WP_000981003.1</t>
  </si>
  <si>
    <t>HO397_RS07680</t>
  </si>
  <si>
    <t>type I toxin-antitoxin system toxin HokD</t>
  </si>
  <si>
    <t>hokD</t>
  </si>
  <si>
    <t>WP_000813254.1</t>
  </si>
  <si>
    <t>HO397_RS07685</t>
  </si>
  <si>
    <t>HO397_RS07695</t>
  </si>
  <si>
    <t>WP_000054497.1</t>
  </si>
  <si>
    <t>HO397_RS07700</t>
  </si>
  <si>
    <t>toxin YdaT family protein</t>
  </si>
  <si>
    <t>WP_000705360.1</t>
  </si>
  <si>
    <t>HO397_RS07705</t>
  </si>
  <si>
    <t>Cro/CI family transcriptional regulator</t>
  </si>
  <si>
    <t>WP_000921596.1</t>
  </si>
  <si>
    <t>HO397_RS07710</t>
  </si>
  <si>
    <t>WP_000381212.1</t>
  </si>
  <si>
    <t>HO397_RS07715</t>
  </si>
  <si>
    <t>DUF1391 family protein</t>
  </si>
  <si>
    <t>WP_000379591.1</t>
  </si>
  <si>
    <t>HO397_RS07720</t>
  </si>
  <si>
    <t>WP_001320327.1</t>
  </si>
  <si>
    <t>HO397_RS07725</t>
  </si>
  <si>
    <t>WP_000159335.1</t>
  </si>
  <si>
    <t>HO397_RS07730</t>
  </si>
  <si>
    <t>cell division inhibition protein DicB</t>
  </si>
  <si>
    <t>dicB</t>
  </si>
  <si>
    <t>WP_000854560.1</t>
  </si>
  <si>
    <t>HO397_RS07735</t>
  </si>
  <si>
    <t>lysis protein YdfD</t>
  </si>
  <si>
    <t>ydfD</t>
  </si>
  <si>
    <t>WP_001083270.1</t>
  </si>
  <si>
    <t>HO397_RS07740</t>
  </si>
  <si>
    <t>HO397_RS07745</t>
  </si>
  <si>
    <t>excisionase family protein</t>
  </si>
  <si>
    <t>WP_048339841.1</t>
  </si>
  <si>
    <t>HO397_RS07750</t>
  </si>
  <si>
    <t>HO397_RS07755</t>
  </si>
  <si>
    <t>Zn-dependent oxidoreductase</t>
  </si>
  <si>
    <t>rspB</t>
  </si>
  <si>
    <t>WP_000836067.1</t>
  </si>
  <si>
    <t>HO397_RS07765</t>
  </si>
  <si>
    <t>starvation-sensing protein RspA</t>
  </si>
  <si>
    <t>rspA</t>
  </si>
  <si>
    <t>WP_001295394.1</t>
  </si>
  <si>
    <t>HO397_RS07770</t>
  </si>
  <si>
    <t>YnfA family protein</t>
  </si>
  <si>
    <t>ynfA</t>
  </si>
  <si>
    <t>WP_000598292.1</t>
  </si>
  <si>
    <t>HO397_RS07775</t>
  </si>
  <si>
    <t>DUF1283 family protein</t>
  </si>
  <si>
    <t>ynfB</t>
  </si>
  <si>
    <t>WP_000705211.1</t>
  </si>
  <si>
    <t>HO397_RS07780</t>
  </si>
  <si>
    <t>spermidine N1-acetyltransferase</t>
  </si>
  <si>
    <t>speG</t>
  </si>
  <si>
    <t>WP_001138581.1</t>
  </si>
  <si>
    <t>HO397_RS07785</t>
  </si>
  <si>
    <t>YnfC family lipoprotein</t>
  </si>
  <si>
    <t>ynfC</t>
  </si>
  <si>
    <t>WP_001321287.1</t>
  </si>
  <si>
    <t>HO397_RS07790</t>
  </si>
  <si>
    <t>DUF1161 domain-containing protein</t>
  </si>
  <si>
    <t>ynfD</t>
  </si>
  <si>
    <t>WP_001300836.1</t>
  </si>
  <si>
    <t>HO397_RS07795</t>
  </si>
  <si>
    <t>DmsA/YnfE/YnfF family dimethyl sulfoxide reductase</t>
  </si>
  <si>
    <t>ynfE</t>
  </si>
  <si>
    <t>WP_000041695.1</t>
  </si>
  <si>
    <t>HO397_RS07800</t>
  </si>
  <si>
    <t>ynfF</t>
  </si>
  <si>
    <t>WP_001340362.1</t>
  </si>
  <si>
    <t>HO397_RS07805</t>
  </si>
  <si>
    <t>WP_000213028.1</t>
  </si>
  <si>
    <t>HO397_RS07810</t>
  </si>
  <si>
    <t>dimethyl sulfoxide reductase anchor subunit family protein</t>
  </si>
  <si>
    <t>ynfH</t>
  </si>
  <si>
    <t>WP_000526503.1</t>
  </si>
  <si>
    <t>HO397_RS07815</t>
  </si>
  <si>
    <t>Tat proofreading chaperone DmsD</t>
  </si>
  <si>
    <t>dmsD</t>
  </si>
  <si>
    <t>WP_000148710.1</t>
  </si>
  <si>
    <t>HO397_RS07820</t>
  </si>
  <si>
    <t>voltage-gated ClC-type chloride channel ClcB</t>
  </si>
  <si>
    <t>clcB</t>
  </si>
  <si>
    <t>WP_001315626.1</t>
  </si>
  <si>
    <t>HO397_RS07825</t>
  </si>
  <si>
    <t>WP_000919231.1</t>
  </si>
  <si>
    <t>HO397_RS07830</t>
  </si>
  <si>
    <t>DNA-binding transcriptional repressor Mlc</t>
  </si>
  <si>
    <t>mlc</t>
  </si>
  <si>
    <t>WP_000225262.1</t>
  </si>
  <si>
    <t>HO397_RS07835</t>
  </si>
  <si>
    <t>ynfL</t>
  </si>
  <si>
    <t>WP_001019525.1</t>
  </si>
  <si>
    <t>HO397_RS07840</t>
  </si>
  <si>
    <t>ynfM</t>
  </si>
  <si>
    <t>WP_000091840.1</t>
  </si>
  <si>
    <t>HO397_RS07845</t>
  </si>
  <si>
    <t>acid resistance repetitive basic protein Asr</t>
  </si>
  <si>
    <t>asr</t>
  </si>
  <si>
    <t>WP_001556621.1</t>
  </si>
  <si>
    <t>HO397_RS07850</t>
  </si>
  <si>
    <t>WP_000233090.1</t>
  </si>
  <si>
    <t>HO397_RS07855</t>
  </si>
  <si>
    <t>serine protease</t>
  </si>
  <si>
    <t>ydgD</t>
  </si>
  <si>
    <t>WP_001260835.1</t>
  </si>
  <si>
    <t>HO397_RS07860</t>
  </si>
  <si>
    <t>multidrug/spermidine efflux SMR transporter subunit MdtI</t>
  </si>
  <si>
    <t>mdtI</t>
  </si>
  <si>
    <t>WP_000046661.1</t>
  </si>
  <si>
    <t>HO397_RS07865</t>
  </si>
  <si>
    <t>multidrug/spermidine efflux SMR transporter subunit MdtJ</t>
  </si>
  <si>
    <t>mdtJ</t>
  </si>
  <si>
    <t>WP_000276149.1</t>
  </si>
  <si>
    <t>HO397_RS07870</t>
  </si>
  <si>
    <t>AI-2 transporter TqsA</t>
  </si>
  <si>
    <t>tqsA</t>
  </si>
  <si>
    <t>WP_001118241.1</t>
  </si>
  <si>
    <t>HO397_RS07875</t>
  </si>
  <si>
    <t>Re/Si-specific NAD(P)(+) transhydrogenase subunit beta</t>
  </si>
  <si>
    <t>pntB</t>
  </si>
  <si>
    <t>WP_000014036.1</t>
  </si>
  <si>
    <t>HO397_RS07880</t>
  </si>
  <si>
    <t>Re/Si-specific NAD(P)(+) transhydrogenase subunit alpha</t>
  </si>
  <si>
    <t>pntA</t>
  </si>
  <si>
    <t>WP_001353838.1</t>
  </si>
  <si>
    <t>HO397_RS07885</t>
  </si>
  <si>
    <t>DUF1471 family protein YdgH</t>
  </si>
  <si>
    <t>ydgH</t>
  </si>
  <si>
    <t>WP_000769322.1</t>
  </si>
  <si>
    <t>HO397_RS07890</t>
  </si>
  <si>
    <t>ydgI</t>
  </si>
  <si>
    <t>WP_000412379.1</t>
  </si>
  <si>
    <t>HO397_RS07895</t>
  </si>
  <si>
    <t>dihydromonapterin reductase</t>
  </si>
  <si>
    <t>folM</t>
  </si>
  <si>
    <t>WP_000520804.1</t>
  </si>
  <si>
    <t>HO397_RS07900</t>
  </si>
  <si>
    <t>GlpM family protein</t>
  </si>
  <si>
    <t>ydgC</t>
  </si>
  <si>
    <t>WP_000524868.1</t>
  </si>
  <si>
    <t>HO397_RS07905</t>
  </si>
  <si>
    <t>two-component system response regulator RstA</t>
  </si>
  <si>
    <t>rstA</t>
  </si>
  <si>
    <t>WP_001092508.1</t>
  </si>
  <si>
    <t>HO397_RS07910</t>
  </si>
  <si>
    <t>two-component system sensor histidine kinase RstB</t>
  </si>
  <si>
    <t>rstB</t>
  </si>
  <si>
    <t>WP_000732510.1</t>
  </si>
  <si>
    <t>HO397_RS07915</t>
  </si>
  <si>
    <t>DNA replication terminus site-binding protein</t>
  </si>
  <si>
    <t>tus</t>
  </si>
  <si>
    <t>WP_001295399.1</t>
  </si>
  <si>
    <t>HO397_RS07920</t>
  </si>
  <si>
    <t>class II fumarate hydratase</t>
  </si>
  <si>
    <t>fumC</t>
  </si>
  <si>
    <t>WP_001099086.1</t>
  </si>
  <si>
    <t>HO397_RS07925</t>
  </si>
  <si>
    <t>class I fumarate hydratase</t>
  </si>
  <si>
    <t>fumB</t>
  </si>
  <si>
    <t>WP_000066639.1</t>
  </si>
  <si>
    <t>HO397_RS07930</t>
  </si>
  <si>
    <t>mannose-6-phosphate isomerase</t>
  </si>
  <si>
    <t>manA</t>
  </si>
  <si>
    <t>WP_001170661.1</t>
  </si>
  <si>
    <t>HO397_RS07935</t>
  </si>
  <si>
    <t>YdgA family protein</t>
  </si>
  <si>
    <t>ydgA</t>
  </si>
  <si>
    <t>WP_001043339.1</t>
  </si>
  <si>
    <t>HO397_RS07940</t>
  </si>
  <si>
    <t>glucuronide uptake porin UidC</t>
  </si>
  <si>
    <t>uidC</t>
  </si>
  <si>
    <t>WP_001227036.1</t>
  </si>
  <si>
    <t>HO397_RS07945</t>
  </si>
  <si>
    <t>glucuronide transporter</t>
  </si>
  <si>
    <t>uidB</t>
  </si>
  <si>
    <t>WP_001075844.1</t>
  </si>
  <si>
    <t>HO397_RS07950</t>
  </si>
  <si>
    <t>beta-glucuronidase</t>
  </si>
  <si>
    <t>uidA</t>
  </si>
  <si>
    <t>WP_000945901.1</t>
  </si>
  <si>
    <t>HO397_RS07955</t>
  </si>
  <si>
    <t>DNA-binding transcriptional regulator UidR</t>
  </si>
  <si>
    <t>uidR</t>
  </si>
  <si>
    <t>WP_000969092.1</t>
  </si>
  <si>
    <t>HO397_RS07960</t>
  </si>
  <si>
    <t>7-alpha-hydroxysteroid dehydrogenase</t>
  </si>
  <si>
    <t>hdhA</t>
  </si>
  <si>
    <t>WP_000483353.1</t>
  </si>
  <si>
    <t>HO397_RS07965</t>
  </si>
  <si>
    <t>mal regulon transcriptional regulator MalI</t>
  </si>
  <si>
    <t>malI</t>
  </si>
  <si>
    <t>WP_000179519.1</t>
  </si>
  <si>
    <t>HO397_RS07970</t>
  </si>
  <si>
    <t>PTS maltose transporter subunit IICB</t>
  </si>
  <si>
    <t>malX</t>
  </si>
  <si>
    <t>WP_000125638.1</t>
  </si>
  <si>
    <t>HO397_RS07975</t>
  </si>
  <si>
    <t>bifunctional maltose regulon transcriptional repressor/cystathionine beta-lyase MalY</t>
  </si>
  <si>
    <t>malY</t>
  </si>
  <si>
    <t>WP_000459371.1</t>
  </si>
  <si>
    <t>HO397_RS07980</t>
  </si>
  <si>
    <t>adenosine deaminase</t>
  </si>
  <si>
    <t>add</t>
  </si>
  <si>
    <t>WP_000567490.1</t>
  </si>
  <si>
    <t>HO397_RS07985</t>
  </si>
  <si>
    <t>oxidoreductase</t>
  </si>
  <si>
    <t>ydgJ</t>
  </si>
  <si>
    <t>WP_001282516.1</t>
  </si>
  <si>
    <t>HO397_RS07990</t>
  </si>
  <si>
    <t>division septum protein Blr</t>
  </si>
  <si>
    <t>blr</t>
  </si>
  <si>
    <t>WP_001300888.1</t>
  </si>
  <si>
    <t>HO397_RS07995</t>
  </si>
  <si>
    <t>transcription modulator YdgT</t>
  </si>
  <si>
    <t>ydgT</t>
  </si>
  <si>
    <t>WP_000217950.1</t>
  </si>
  <si>
    <t>HO397_RS08000</t>
  </si>
  <si>
    <t>DUF2569 domain-containing protein</t>
  </si>
  <si>
    <t>ydgK</t>
  </si>
  <si>
    <t>WP_000214176.1</t>
  </si>
  <si>
    <t>HO397_RS08005</t>
  </si>
  <si>
    <t>electron transport complex subunit RsxA</t>
  </si>
  <si>
    <t>rsxA</t>
  </si>
  <si>
    <t>WP_000133193.1</t>
  </si>
  <si>
    <t>HO397_RS08010</t>
  </si>
  <si>
    <t>electron transport complex subunit RsxB</t>
  </si>
  <si>
    <t>rsxB</t>
  </si>
  <si>
    <t>WP_000991805.1</t>
  </si>
  <si>
    <t>HO397_RS08015</t>
  </si>
  <si>
    <t>electron transport complex subunit RsxC</t>
  </si>
  <si>
    <t>rsxC</t>
  </si>
  <si>
    <t>WP_000915790.1</t>
  </si>
  <si>
    <t>HO397_RS08020</t>
  </si>
  <si>
    <t>electron transport complex subunit RsxD</t>
  </si>
  <si>
    <t>rsxD</t>
  </si>
  <si>
    <t>WP_000231922.1</t>
  </si>
  <si>
    <t>HO397_RS08025</t>
  </si>
  <si>
    <t>electron transport complex subunit RsxG</t>
  </si>
  <si>
    <t>rsxG</t>
  </si>
  <si>
    <t>WP_000920802.1</t>
  </si>
  <si>
    <t>HO397_RS08030</t>
  </si>
  <si>
    <t>electron transport complex subunit RsxE</t>
  </si>
  <si>
    <t>rsxE</t>
  </si>
  <si>
    <t>WP_001289652.1</t>
  </si>
  <si>
    <t>HO397_RS08035</t>
  </si>
  <si>
    <t>endonuclease III</t>
  </si>
  <si>
    <t>nth</t>
  </si>
  <si>
    <t>WP_001030339.1</t>
  </si>
  <si>
    <t>HO397_RS08040</t>
  </si>
  <si>
    <t>dipeptide/tripeptide permease DtpA</t>
  </si>
  <si>
    <t>dtpA</t>
  </si>
  <si>
    <t>WP_000100932.1</t>
  </si>
  <si>
    <t>HO397_RS08045</t>
  </si>
  <si>
    <t>glutathione transferase GstA</t>
  </si>
  <si>
    <t>gstA</t>
  </si>
  <si>
    <t>WP_000765749.1</t>
  </si>
  <si>
    <t>HO397_RS08050</t>
  </si>
  <si>
    <t>pyridoxal kinase</t>
  </si>
  <si>
    <t>pdxY</t>
  </si>
  <si>
    <t>WP_001307229.1</t>
  </si>
  <si>
    <t>HO397_RS08055</t>
  </si>
  <si>
    <t>tyrosine--tRNA ligase</t>
  </si>
  <si>
    <t>tyrS</t>
  </si>
  <si>
    <t>WP_001301026.1</t>
  </si>
  <si>
    <t>HO397_RS08060</t>
  </si>
  <si>
    <t>pyridoxamine 5'-phosphate oxidase</t>
  </si>
  <si>
    <t>pdxH</t>
  </si>
  <si>
    <t>WP_001282319.1</t>
  </si>
  <si>
    <t>HO397_RS08065</t>
  </si>
  <si>
    <t>C-type lysozyme inhibitor</t>
  </si>
  <si>
    <t>mliC</t>
  </si>
  <si>
    <t>WP_000178042.1</t>
  </si>
  <si>
    <t>HO397_RS08070</t>
  </si>
  <si>
    <t>anhydro-N-acetylmuramic acid kinase</t>
  </si>
  <si>
    <t>anmK</t>
  </si>
  <si>
    <t>WP_000835077.1</t>
  </si>
  <si>
    <t>HO397_RS08075</t>
  </si>
  <si>
    <t>outer membrane lipoprotein SlyB</t>
  </si>
  <si>
    <t>slyB</t>
  </si>
  <si>
    <t>WP_000597196.1</t>
  </si>
  <si>
    <t>HO397_RS08080</t>
  </si>
  <si>
    <t>transcriptional regulator SlyA</t>
  </si>
  <si>
    <t>slyA</t>
  </si>
  <si>
    <t>WP_001296943.1</t>
  </si>
  <si>
    <t>HO397_RS08085</t>
  </si>
  <si>
    <t>DUF1656 domain-containing protein</t>
  </si>
  <si>
    <t>ydhI</t>
  </si>
  <si>
    <t>WP_000670998.1</t>
  </si>
  <si>
    <t>HO397_RS08090</t>
  </si>
  <si>
    <t>HlyD family secretion protein</t>
  </si>
  <si>
    <t>ydhJ</t>
  </si>
  <si>
    <t>WP_001301002.1</t>
  </si>
  <si>
    <t>HO397_RS08095</t>
  </si>
  <si>
    <t>FUSC family protein</t>
  </si>
  <si>
    <t>ydhK</t>
  </si>
  <si>
    <t>WP_000994296.1</t>
  </si>
  <si>
    <t>HO397_RS08100</t>
  </si>
  <si>
    <t>superoxide dismutase [Cu-Zn] SodC</t>
  </si>
  <si>
    <t>sodC</t>
  </si>
  <si>
    <t>WP_001296937.1</t>
  </si>
  <si>
    <t>HO397_RS08105</t>
  </si>
  <si>
    <t>aldo/keto reductase family oxidoreductase</t>
  </si>
  <si>
    <t>ydhF</t>
  </si>
  <si>
    <t>WP_000250656.1</t>
  </si>
  <si>
    <t>HO397_RS08110</t>
  </si>
  <si>
    <t>DUF1289 domain-containing protein</t>
  </si>
  <si>
    <t>ydhL</t>
  </si>
  <si>
    <t>WP_000840481.1</t>
  </si>
  <si>
    <t>HO397_RS08115</t>
  </si>
  <si>
    <t>DNA-binding transcriptional regulator NemR</t>
  </si>
  <si>
    <t>nemR</t>
  </si>
  <si>
    <t>WP_001032936.1</t>
  </si>
  <si>
    <t>HO397_RS08120</t>
  </si>
  <si>
    <t>N-ethylmaleimide reductase</t>
  </si>
  <si>
    <t>nemA</t>
  </si>
  <si>
    <t>WP_000093587.1</t>
  </si>
  <si>
    <t>HO397_RS08125</t>
  </si>
  <si>
    <t>lactoylglutathione lyase</t>
  </si>
  <si>
    <t>gloA</t>
  </si>
  <si>
    <t>WP_001237796.1</t>
  </si>
  <si>
    <t>HO397_RS08130</t>
  </si>
  <si>
    <t>ribonuclease T</t>
  </si>
  <si>
    <t>rnt</t>
  </si>
  <si>
    <t>WP_001282281.1</t>
  </si>
  <si>
    <t>HO397_RS08135</t>
  </si>
  <si>
    <t>ATP-dependent helicase</t>
  </si>
  <si>
    <t>lhr</t>
  </si>
  <si>
    <t>WP_001301008.1</t>
  </si>
  <si>
    <t>HO397_RS08140</t>
  </si>
  <si>
    <t>monothiol glutaredoxin 4</t>
  </si>
  <si>
    <t>grxD</t>
  </si>
  <si>
    <t>WP_000108172.1</t>
  </si>
  <si>
    <t>HO397_RS08145</t>
  </si>
  <si>
    <t>WP_001299740.1</t>
  </si>
  <si>
    <t>HO397_RS08150</t>
  </si>
  <si>
    <t>peptidoglycan DD-endopeptidase MepH</t>
  </si>
  <si>
    <t>mepH</t>
  </si>
  <si>
    <t>WP_000101193.1</t>
  </si>
  <si>
    <t>HO397_RS08155</t>
  </si>
  <si>
    <t>superoxide dismutase [Fe]</t>
  </si>
  <si>
    <t>sodB</t>
  </si>
  <si>
    <t>WP_000007283.1</t>
  </si>
  <si>
    <t>HO397_RS08160</t>
  </si>
  <si>
    <t>ydhP</t>
  </si>
  <si>
    <t>WP_000701040.1</t>
  </si>
  <si>
    <t>HO397_RS08165</t>
  </si>
  <si>
    <t>cytochrome bd-I accessory subunit CydH</t>
  </si>
  <si>
    <t>cydH</t>
  </si>
  <si>
    <t>WP_000102278.1</t>
  </si>
  <si>
    <t>HO397_RS08170</t>
  </si>
  <si>
    <t>HTH-type transcriptional repressor PurR</t>
  </si>
  <si>
    <t>purR</t>
  </si>
  <si>
    <t>WP_000190982.1</t>
  </si>
  <si>
    <t>HO397_RS08175</t>
  </si>
  <si>
    <t>DNA-binding transcriptional activator PunR</t>
  </si>
  <si>
    <t>punR</t>
  </si>
  <si>
    <t>WP_000269493.1</t>
  </si>
  <si>
    <t>HO397_RS08180</t>
  </si>
  <si>
    <t>purine nucleoside transporter PunC</t>
  </si>
  <si>
    <t>punC</t>
  </si>
  <si>
    <t>WP_001182363.1</t>
  </si>
  <si>
    <t>HO397_RS08185</t>
  </si>
  <si>
    <t>cyclopropane fatty acyl phospholipid synthase</t>
  </si>
  <si>
    <t>cfa</t>
  </si>
  <si>
    <t>WP_000098896.1</t>
  </si>
  <si>
    <t>HO397_RS08190</t>
  </si>
  <si>
    <t>riboflavin synthase</t>
  </si>
  <si>
    <t>WP_000493947.1</t>
  </si>
  <si>
    <t>HO397_RS08195</t>
  </si>
  <si>
    <t>multidrug efflux MATE transporter MdtK</t>
  </si>
  <si>
    <t>mdtK</t>
  </si>
  <si>
    <t>WP_001174961.1</t>
  </si>
  <si>
    <t>HO397_RS08200</t>
  </si>
  <si>
    <t>AIDA repeat-containing protein</t>
  </si>
  <si>
    <t>ydhQ</t>
  </si>
  <si>
    <t>WP_000534307.1</t>
  </si>
  <si>
    <t>HO397_RS08205</t>
  </si>
  <si>
    <t>HO397_RS08210</t>
  </si>
  <si>
    <t>HO397_RS08215</t>
  </si>
  <si>
    <t>monooxygenase</t>
  </si>
  <si>
    <t>ydhR</t>
  </si>
  <si>
    <t>WP_000212680.1</t>
  </si>
  <si>
    <t>HO397_RS08220</t>
  </si>
  <si>
    <t>FAD-NAD(P)-binding protein</t>
  </si>
  <si>
    <t>ydhS</t>
  </si>
  <si>
    <t>WP_000716950.1</t>
  </si>
  <si>
    <t>HO397_RS08225</t>
  </si>
  <si>
    <t>protein YdhT</t>
  </si>
  <si>
    <t>ydhT</t>
  </si>
  <si>
    <t>WP_000587525.1</t>
  </si>
  <si>
    <t>HO397_RS08230</t>
  </si>
  <si>
    <t>thiosulfate reductase cytochrome B subunit</t>
  </si>
  <si>
    <t>ydhU</t>
  </si>
  <si>
    <t>WP_001069979.1</t>
  </si>
  <si>
    <t>HO397_RS08235</t>
  </si>
  <si>
    <t>4Fe-4S dicluster domain-containing protein</t>
  </si>
  <si>
    <t>ydhX</t>
  </si>
  <si>
    <t>WP_001310861.1</t>
  </si>
  <si>
    <t>HO397_RS08240</t>
  </si>
  <si>
    <t>YdhW family putative oxidoreductase system protein</t>
  </si>
  <si>
    <t>ydhW</t>
  </si>
  <si>
    <t>WP_001301419.1</t>
  </si>
  <si>
    <t>HO397_RS08245</t>
  </si>
  <si>
    <t>aldehyde ferredoxin oxidoreductase</t>
  </si>
  <si>
    <t>ydhV</t>
  </si>
  <si>
    <t>WP_001329292.1</t>
  </si>
  <si>
    <t>HO397_RS08250</t>
  </si>
  <si>
    <t>ferredoxin-like protein</t>
  </si>
  <si>
    <t>ydhY</t>
  </si>
  <si>
    <t>WP_001070230.1</t>
  </si>
  <si>
    <t>HO397_RS08255</t>
  </si>
  <si>
    <t>fumarate hydratase FumD</t>
  </si>
  <si>
    <t>fumD</t>
  </si>
  <si>
    <t>WP_000528342.1</t>
  </si>
  <si>
    <t>HO397_RS08260</t>
  </si>
  <si>
    <t>protein YnhH</t>
  </si>
  <si>
    <t>WP_240806354.1</t>
  </si>
  <si>
    <t>HO397_RS22075</t>
  </si>
  <si>
    <t>pyruvate kinase PykF</t>
  </si>
  <si>
    <t>pykF</t>
  </si>
  <si>
    <t>WP_001295403.1</t>
  </si>
  <si>
    <t>HO397_RS08265</t>
  </si>
  <si>
    <t>murein lipoprotein Lpp</t>
  </si>
  <si>
    <t>lpp</t>
  </si>
  <si>
    <t>WP_000648420.1</t>
  </si>
  <si>
    <t>HO397_RS08270</t>
  </si>
  <si>
    <t>L,D-transpeptidase LdtE</t>
  </si>
  <si>
    <t>ldtE</t>
  </si>
  <si>
    <t>WP_000817105.1</t>
  </si>
  <si>
    <t>HO397_RS08275</t>
  </si>
  <si>
    <t>cysteine desulfuration protein SufE</t>
  </si>
  <si>
    <t>sufE</t>
  </si>
  <si>
    <t>WP_001196530.1</t>
  </si>
  <si>
    <t>HO397_RS08280</t>
  </si>
  <si>
    <t>cysteine desulfurase SufS</t>
  </si>
  <si>
    <t>sufS</t>
  </si>
  <si>
    <t>WP_000144539.1</t>
  </si>
  <si>
    <t>HO397_RS08285</t>
  </si>
  <si>
    <t>Fe-S cluster assembly protein SufD</t>
  </si>
  <si>
    <t>sufD</t>
  </si>
  <si>
    <t>WP_000908013.1</t>
  </si>
  <si>
    <t>HO397_RS08290</t>
  </si>
  <si>
    <t>Fe-S cluster assembly ATPase SufC</t>
  </si>
  <si>
    <t>sufC</t>
  </si>
  <si>
    <t>WP_000948865.1</t>
  </si>
  <si>
    <t>HO397_RS08295</t>
  </si>
  <si>
    <t>sufB</t>
  </si>
  <si>
    <t>HO397_RS08300</t>
  </si>
  <si>
    <t>sufA</t>
  </si>
  <si>
    <t>HO397_RS21900</t>
  </si>
  <si>
    <t>YdiH family protein</t>
  </si>
  <si>
    <t>ydiH</t>
  </si>
  <si>
    <t>WP_001296104.1</t>
  </si>
  <si>
    <t>HO397_RS08305</t>
  </si>
  <si>
    <t>1,4-dihydroxy-2-naphthoyl-CoA hydrolase</t>
  </si>
  <si>
    <t>menI</t>
  </si>
  <si>
    <t>WP_000637982.1</t>
  </si>
  <si>
    <t>HO397_RS08310</t>
  </si>
  <si>
    <t>FAD-binding and (Fe-S)-binding domain-containing protein</t>
  </si>
  <si>
    <t>ydiJ</t>
  </si>
  <si>
    <t>WP_000612953.1</t>
  </si>
  <si>
    <t>HO397_RS08315</t>
  </si>
  <si>
    <t>AI-2E family transporter YdiK</t>
  </si>
  <si>
    <t>ydiK</t>
  </si>
  <si>
    <t>WP_000248636.1</t>
  </si>
  <si>
    <t>HO397_RS08320</t>
  </si>
  <si>
    <t>antisense sRNA RprA</t>
  </si>
  <si>
    <t>rprA</t>
  </si>
  <si>
    <t>antisense_RNA</t>
  </si>
  <si>
    <t>HO397_RS08325</t>
  </si>
  <si>
    <t>YdiL family protein</t>
  </si>
  <si>
    <t>ydiL</t>
  </si>
  <si>
    <t>WP_001301287.1</t>
  </si>
  <si>
    <t>HO397_RS08330</t>
  </si>
  <si>
    <t>ydiM</t>
  </si>
  <si>
    <t>HO397_RS08335</t>
  </si>
  <si>
    <t>ydiN</t>
  </si>
  <si>
    <t>WP_001301286.1</t>
  </si>
  <si>
    <t>HO397_RS08340</t>
  </si>
  <si>
    <t>quinate/shikimate dehydrogenase</t>
  </si>
  <si>
    <t>ydiB</t>
  </si>
  <si>
    <t>WP_000383469.1</t>
  </si>
  <si>
    <t>HO397_RS08345</t>
  </si>
  <si>
    <t>type I 3-dehydroquinate dehydratase</t>
  </si>
  <si>
    <t>aroD</t>
  </si>
  <si>
    <t>WP_000860163.1</t>
  </si>
  <si>
    <t>HO397_RS08350</t>
  </si>
  <si>
    <t>acyl CoA:acetate/3-ketoacid CoA transferase</t>
  </si>
  <si>
    <t>ydiF</t>
  </si>
  <si>
    <t>WP_000805638.1</t>
  </si>
  <si>
    <t>HO397_RS08355</t>
  </si>
  <si>
    <t>acyl-CoA dehydrogenase</t>
  </si>
  <si>
    <t>ydiO</t>
  </si>
  <si>
    <t>WP_000347863.1</t>
  </si>
  <si>
    <t>HO397_RS08360</t>
  </si>
  <si>
    <t>AraC family transcriptional regulator</t>
  </si>
  <si>
    <t>ydiP</t>
  </si>
  <si>
    <t>WP_000284782.1</t>
  </si>
  <si>
    <t>HO397_RS08365</t>
  </si>
  <si>
    <t>electron transfer flavoprotein</t>
  </si>
  <si>
    <t>ydiQ</t>
  </si>
  <si>
    <t>WP_000692153.1</t>
  </si>
  <si>
    <t>HO397_RS08370</t>
  </si>
  <si>
    <t>electron transfer flavoprotein subunit alpha</t>
  </si>
  <si>
    <t>ydiR</t>
  </si>
  <si>
    <t>WP_000080700.1</t>
  </si>
  <si>
    <t>HO397_RS08375</t>
  </si>
  <si>
    <t>ydiS</t>
  </si>
  <si>
    <t>WP_001278501.1</t>
  </si>
  <si>
    <t>HO397_RS08380</t>
  </si>
  <si>
    <t>ferredoxin family protein</t>
  </si>
  <si>
    <t>ydiT</t>
  </si>
  <si>
    <t>WP_000081078.1</t>
  </si>
  <si>
    <t>HO397_RS08385</t>
  </si>
  <si>
    <t>medium-chain fatty-acid--CoA ligase</t>
  </si>
  <si>
    <t>fadK</t>
  </si>
  <si>
    <t>WP_001301294.1</t>
  </si>
  <si>
    <t>HO397_RS08390</t>
  </si>
  <si>
    <t>phosphoenolpyruvate synthase</t>
  </si>
  <si>
    <t>ppsA</t>
  </si>
  <si>
    <t>WP_000069410.1</t>
  </si>
  <si>
    <t>HO397_RS08395</t>
  </si>
  <si>
    <t>posphoenolpyruvate synthetase regulatory kinase/phosphorylase PpsR</t>
  </si>
  <si>
    <t>ppsR</t>
  </si>
  <si>
    <t>WP_000368046.1</t>
  </si>
  <si>
    <t>HO397_RS08400</t>
  </si>
  <si>
    <t>3-deoxy-7-phosphoheptulonate synthase AroH</t>
  </si>
  <si>
    <t>aroH</t>
  </si>
  <si>
    <t>WP_001082229.1</t>
  </si>
  <si>
    <t>HO397_RS08405</t>
  </si>
  <si>
    <t>hemin uptake protein HemP</t>
  </si>
  <si>
    <t>hemP</t>
  </si>
  <si>
    <t>WP_001270809.1</t>
  </si>
  <si>
    <t>HO397_RS08410</t>
  </si>
  <si>
    <t>protein adenylyltransferase SelO</t>
  </si>
  <si>
    <t>selO</t>
  </si>
  <si>
    <t>WP_000175606.1</t>
  </si>
  <si>
    <t>HO397_RS08415</t>
  </si>
  <si>
    <t>ydiV</t>
  </si>
  <si>
    <t>HO397_RS08420</t>
  </si>
  <si>
    <t>NlpC/P60 family protein</t>
  </si>
  <si>
    <t>nlpC</t>
  </si>
  <si>
    <t>WP_001209795.1</t>
  </si>
  <si>
    <t>HO397_RS08425</t>
  </si>
  <si>
    <t>vitamin B12 ABC transporter ATP-binding protein BtuD</t>
  </si>
  <si>
    <t>btuD</t>
  </si>
  <si>
    <t>WP_000029471.1</t>
  </si>
  <si>
    <t>HO397_RS08430</t>
  </si>
  <si>
    <t>bifunctional thioredoxin/glutathione peroxidase</t>
  </si>
  <si>
    <t>btuE</t>
  </si>
  <si>
    <t>WP_001154168.1</t>
  </si>
  <si>
    <t>HO397_RS08435</t>
  </si>
  <si>
    <t>vitamin B12 ABC transporter permease BtuC</t>
  </si>
  <si>
    <t>btuC</t>
  </si>
  <si>
    <t>WP_000956528.1</t>
  </si>
  <si>
    <t>HO397_RS08440</t>
  </si>
  <si>
    <t>integration host factor subunit alpha</t>
  </si>
  <si>
    <t>ihfA</t>
  </si>
  <si>
    <t>WP_001229265.1</t>
  </si>
  <si>
    <t>HO397_RS08445</t>
  </si>
  <si>
    <t>phenylalanine--tRNA ligase subunit beta</t>
  </si>
  <si>
    <t>pheT</t>
  </si>
  <si>
    <t>WP_000672380.1</t>
  </si>
  <si>
    <t>HO397_RS08450</t>
  </si>
  <si>
    <t>phenylalanine--tRNA ligase subunit alpha</t>
  </si>
  <si>
    <t>pheS</t>
  </si>
  <si>
    <t>WP_000018596.1</t>
  </si>
  <si>
    <t>HO397_RS08455</t>
  </si>
  <si>
    <t>pheST operon leader peptide PheM</t>
  </si>
  <si>
    <t>pheM</t>
  </si>
  <si>
    <t>WP_001386830.1</t>
  </si>
  <si>
    <t>HO397_RS08460</t>
  </si>
  <si>
    <t>50S ribosomal protein L20</t>
  </si>
  <si>
    <t>rplT</t>
  </si>
  <si>
    <t>WP_000124850.1</t>
  </si>
  <si>
    <t>HO397_RS08465</t>
  </si>
  <si>
    <t>50S ribosomal protein L35</t>
  </si>
  <si>
    <t>rpmI</t>
  </si>
  <si>
    <t>WP_001124225.1</t>
  </si>
  <si>
    <t>HO397_RS08470</t>
  </si>
  <si>
    <t>translation initiation factor IF-3</t>
  </si>
  <si>
    <t>infC</t>
  </si>
  <si>
    <t>WP_001700733.1</t>
  </si>
  <si>
    <t>HO397_RS08475</t>
  </si>
  <si>
    <t>threonine--tRNA ligase</t>
  </si>
  <si>
    <t>thrS</t>
  </si>
  <si>
    <t>WP_001144202.1</t>
  </si>
  <si>
    <t>HO397_RS08480</t>
  </si>
  <si>
    <t>espL1</t>
  </si>
  <si>
    <t>HO397_RS08485</t>
  </si>
  <si>
    <t>small membrane protein YniD</t>
  </si>
  <si>
    <t>yniD</t>
  </si>
  <si>
    <t>WP_001142445.1</t>
  </si>
  <si>
    <t>HO397_RS08490</t>
  </si>
  <si>
    <t>YdiY family protein</t>
  </si>
  <si>
    <t>ydiY</t>
  </si>
  <si>
    <t>WP_000771391.1</t>
  </si>
  <si>
    <t>HO397_RS08495</t>
  </si>
  <si>
    <t>6-phosphofructokinase II</t>
  </si>
  <si>
    <t>pfkB</t>
  </si>
  <si>
    <t>WP_000251727.1</t>
  </si>
  <si>
    <t>HO397_RS08500</t>
  </si>
  <si>
    <t>type V toxin-antitoxin system endoribonuclease antitoxin GhoS</t>
  </si>
  <si>
    <t>ghoS</t>
  </si>
  <si>
    <t>WP_000146159.1</t>
  </si>
  <si>
    <t>HO397_RS08505</t>
  </si>
  <si>
    <t>fructosamine kinase family protein</t>
  </si>
  <si>
    <t>yniA</t>
  </si>
  <si>
    <t>WP_000267650.1</t>
  </si>
  <si>
    <t>HO397_RS08510</t>
  </si>
  <si>
    <t>YniB family protein</t>
  </si>
  <si>
    <t>yniB</t>
  </si>
  <si>
    <t>WP_000222172.1</t>
  </si>
  <si>
    <t>HO397_RS08515</t>
  </si>
  <si>
    <t>hexitol phosphatase HxpB</t>
  </si>
  <si>
    <t>hxpB</t>
  </si>
  <si>
    <t>WP_000106833.1</t>
  </si>
  <si>
    <t>HO397_RS08520</t>
  </si>
  <si>
    <t>ydjM</t>
  </si>
  <si>
    <t>WP_001295408.1</t>
  </si>
  <si>
    <t>HO397_RS08525</t>
  </si>
  <si>
    <t>cystine/sulfocysteine:cation symporter</t>
  </si>
  <si>
    <t>tcyP</t>
  </si>
  <si>
    <t>WP_001010706.1</t>
  </si>
  <si>
    <t>HO397_RS08530</t>
  </si>
  <si>
    <t>protein YdjO</t>
  </si>
  <si>
    <t>ydjO</t>
  </si>
  <si>
    <t>WP_000493142.1</t>
  </si>
  <si>
    <t>HO397_RS08535</t>
  </si>
  <si>
    <t>cell division activator CedA</t>
  </si>
  <si>
    <t>cedA</t>
  </si>
  <si>
    <t>WP_001241561.1</t>
  </si>
  <si>
    <t>HO397_RS08540</t>
  </si>
  <si>
    <t>catalase HPII</t>
  </si>
  <si>
    <t>katE</t>
  </si>
  <si>
    <t>WP_000077856.1</t>
  </si>
  <si>
    <t>HO397_RS08545</t>
  </si>
  <si>
    <t>chitin disaccharide deacetylase</t>
  </si>
  <si>
    <t>chbG</t>
  </si>
  <si>
    <t>WP_000440472.1</t>
  </si>
  <si>
    <t>HO397_RS08550</t>
  </si>
  <si>
    <t>6-phospho-beta-glucosidase</t>
  </si>
  <si>
    <t>celF</t>
  </si>
  <si>
    <t>WP_000078754.1</t>
  </si>
  <si>
    <t>HO397_RS08555</t>
  </si>
  <si>
    <t>transcriptional regulator ChbR</t>
  </si>
  <si>
    <t>chbR</t>
  </si>
  <si>
    <t>WP_000983648.1</t>
  </si>
  <si>
    <t>HO397_RS08560</t>
  </si>
  <si>
    <t>PTS N,N'-diacetylchitobiose transporter subunit IIA</t>
  </si>
  <si>
    <t>chbA</t>
  </si>
  <si>
    <t>WP_000968919.1</t>
  </si>
  <si>
    <t>HO397_RS08565</t>
  </si>
  <si>
    <t>PTS N,N'-diacetylchitobiose transporter subunit IIC</t>
  </si>
  <si>
    <t>chbC</t>
  </si>
  <si>
    <t>WP_000073041.1</t>
  </si>
  <si>
    <t>HO397_RS08570</t>
  </si>
  <si>
    <t>PTS N,N'-diacetylchitobiose transporter subunit IIB</t>
  </si>
  <si>
    <t>chbB</t>
  </si>
  <si>
    <t>WP_000412169.1</t>
  </si>
  <si>
    <t>HO397_RS08575</t>
  </si>
  <si>
    <t>osmotically-inducible lipoprotein OsmE</t>
  </si>
  <si>
    <t>osmE</t>
  </si>
  <si>
    <t>WP_001039044.1</t>
  </si>
  <si>
    <t>HO397_RS08580</t>
  </si>
  <si>
    <t>ammonia-dependent NAD(+) synthetase</t>
  </si>
  <si>
    <t>nadE</t>
  </si>
  <si>
    <t>WP_000175052.1</t>
  </si>
  <si>
    <t>HO397_RS08585</t>
  </si>
  <si>
    <t>excinuclease Cho</t>
  </si>
  <si>
    <t>cho</t>
  </si>
  <si>
    <t>WP_000252397.1</t>
  </si>
  <si>
    <t>HO397_RS08590</t>
  </si>
  <si>
    <t>environmental stress-induced protein Ves</t>
  </si>
  <si>
    <t>ves</t>
  </si>
  <si>
    <t>WP_001300480.1</t>
  </si>
  <si>
    <t>HO397_RS08595</t>
  </si>
  <si>
    <t>ATP-independent periplasmic protein-refolding chaperone Spy</t>
  </si>
  <si>
    <t>spy</t>
  </si>
  <si>
    <t>WP_001228987.1</t>
  </si>
  <si>
    <t>HO397_RS08600</t>
  </si>
  <si>
    <t>succinylglutamate desuccinylase</t>
  </si>
  <si>
    <t>astE</t>
  </si>
  <si>
    <t>WP_000368506.1</t>
  </si>
  <si>
    <t>HO397_RS08605</t>
  </si>
  <si>
    <t>N-succinylarginine dihydrolase</t>
  </si>
  <si>
    <t>astB</t>
  </si>
  <si>
    <t>WP_000995016.1</t>
  </si>
  <si>
    <t>HO397_RS08610</t>
  </si>
  <si>
    <t>succinylglutamate-semialdehyde dehydrogenase</t>
  </si>
  <si>
    <t>astD</t>
  </si>
  <si>
    <t>WP_000177202.1</t>
  </si>
  <si>
    <t>HO397_RS08615</t>
  </si>
  <si>
    <t>arginine N-succinyltransferase</t>
  </si>
  <si>
    <t>astA</t>
  </si>
  <si>
    <t>WP_000989419.1</t>
  </si>
  <si>
    <t>HO397_RS08620</t>
  </si>
  <si>
    <t>succinylornithine/acetylornithine transaminase</t>
  </si>
  <si>
    <t>astC</t>
  </si>
  <si>
    <t>WP_000082032.1</t>
  </si>
  <si>
    <t>HO397_RS08625</t>
  </si>
  <si>
    <t>exodeoxyribonuclease III</t>
  </si>
  <si>
    <t>xthA</t>
  </si>
  <si>
    <t>WP_000673918.1</t>
  </si>
  <si>
    <t>HO397_RS08630</t>
  </si>
  <si>
    <t>TVP38/TMEM64 family protein</t>
  </si>
  <si>
    <t>ydjX</t>
  </si>
  <si>
    <t>WP_001299560.1</t>
  </si>
  <si>
    <t>HO397_RS08635</t>
  </si>
  <si>
    <t>ydjY</t>
  </si>
  <si>
    <t>HO397_RS08640</t>
  </si>
  <si>
    <t>ydjZ</t>
  </si>
  <si>
    <t>WP_000975812.1</t>
  </si>
  <si>
    <t>HO397_RS08645</t>
  </si>
  <si>
    <t>carboxymuconolactone decarboxylase family protein</t>
  </si>
  <si>
    <t>ynjA</t>
  </si>
  <si>
    <t>WP_000524097.1</t>
  </si>
  <si>
    <t>HO397_RS08650</t>
  </si>
  <si>
    <t>ynjB</t>
  </si>
  <si>
    <t>WP_001215339.1</t>
  </si>
  <si>
    <t>HO397_RS08655</t>
  </si>
  <si>
    <t>ABC transporter permease subunit</t>
  </si>
  <si>
    <t>ynjC</t>
  </si>
  <si>
    <t>WP_000224958.1</t>
  </si>
  <si>
    <t>HO397_RS08660</t>
  </si>
  <si>
    <t>ynjD</t>
  </si>
  <si>
    <t>WP_001300558.1</t>
  </si>
  <si>
    <t>HO397_RS08665</t>
  </si>
  <si>
    <t>thiosulfate sulfurtransferase YnjE</t>
  </si>
  <si>
    <t>ynjE</t>
  </si>
  <si>
    <t>WP_001301291.1</t>
  </si>
  <si>
    <t>HO397_RS08670</t>
  </si>
  <si>
    <t>ynjF</t>
  </si>
  <si>
    <t>WP_001295484.1</t>
  </si>
  <si>
    <t>HO397_RS08675</t>
  </si>
  <si>
    <t>CTP pyrophosphohydrolase</t>
  </si>
  <si>
    <t>nudG</t>
  </si>
  <si>
    <t>WP_000781888.1</t>
  </si>
  <si>
    <t>HO397_RS08680</t>
  </si>
  <si>
    <t>YnjH family protein</t>
  </si>
  <si>
    <t>ynjH</t>
  </si>
  <si>
    <t>WP_000085240.1</t>
  </si>
  <si>
    <t>HO397_RS08685</t>
  </si>
  <si>
    <t>NADP-specific glutamate dehydrogenase</t>
  </si>
  <si>
    <t>gdhA</t>
  </si>
  <si>
    <t>WP_000373021.1</t>
  </si>
  <si>
    <t>HO397_RS08690</t>
  </si>
  <si>
    <t>ynjI</t>
  </si>
  <si>
    <t>WP_000756910.1</t>
  </si>
  <si>
    <t>HO397_RS08695</t>
  </si>
  <si>
    <t>DNA topoisomerase III</t>
  </si>
  <si>
    <t>topB</t>
  </si>
  <si>
    <t>WP_001235800.1</t>
  </si>
  <si>
    <t>HO397_RS08700</t>
  </si>
  <si>
    <t>selenide, water dikinase SelD</t>
  </si>
  <si>
    <t>selD</t>
  </si>
  <si>
    <t>WP_001301298.1</t>
  </si>
  <si>
    <t>HO397_RS08705</t>
  </si>
  <si>
    <t>NAD(P)H nitroreductase</t>
  </si>
  <si>
    <t>ydjA</t>
  </si>
  <si>
    <t>WP_000339283.1</t>
  </si>
  <si>
    <t>HO397_RS08710</t>
  </si>
  <si>
    <t>signal peptide peptidase SppA</t>
  </si>
  <si>
    <t>sppA</t>
  </si>
  <si>
    <t>WP_001259822.1</t>
  </si>
  <si>
    <t>HO397_RS08715</t>
  </si>
  <si>
    <t>asparaginase</t>
  </si>
  <si>
    <t>ansA</t>
  </si>
  <si>
    <t>WP_001170162.1</t>
  </si>
  <si>
    <t>HO397_RS08720</t>
  </si>
  <si>
    <t>bifunctional pyrazinamidase/nicotinamidase</t>
  </si>
  <si>
    <t>pncA</t>
  </si>
  <si>
    <t>WP_001135066.1</t>
  </si>
  <si>
    <t>HO397_RS08725</t>
  </si>
  <si>
    <t>ydjE</t>
  </si>
  <si>
    <t>WP_001299574.1</t>
  </si>
  <si>
    <t>HO397_RS08730</t>
  </si>
  <si>
    <t>DeoR/GlpR family DNA-binding transcription regulator</t>
  </si>
  <si>
    <t>ydjF</t>
  </si>
  <si>
    <t>WP_000719088.1</t>
  </si>
  <si>
    <t>HO397_RS08735</t>
  </si>
  <si>
    <t>NADH-dependent methylglyoxal reductase</t>
  </si>
  <si>
    <t>ydjG</t>
  </si>
  <si>
    <t>WP_000723724.1</t>
  </si>
  <si>
    <t>HO397_RS08740</t>
  </si>
  <si>
    <t>sugar kinase</t>
  </si>
  <si>
    <t>ydjH</t>
  </si>
  <si>
    <t>WP_001353847.1</t>
  </si>
  <si>
    <t>HO397_RS08745</t>
  </si>
  <si>
    <t>ketose-bisphosphate aldolase</t>
  </si>
  <si>
    <t>ydjI</t>
  </si>
  <si>
    <t>WP_000878903.1</t>
  </si>
  <si>
    <t>HO397_RS08750</t>
  </si>
  <si>
    <t>NAD(P)-dependent alcohol dehydrogenase</t>
  </si>
  <si>
    <t>ydjJ</t>
  </si>
  <si>
    <t>WP_000798110.1</t>
  </si>
  <si>
    <t>HO397_RS08755</t>
  </si>
  <si>
    <t>ydjK</t>
  </si>
  <si>
    <t>WP_000435282.1</t>
  </si>
  <si>
    <t>HO397_RS08760</t>
  </si>
  <si>
    <t>zinc-binding dehydrogenase</t>
  </si>
  <si>
    <t>ydjL</t>
  </si>
  <si>
    <t>WP_000645220.1</t>
  </si>
  <si>
    <t>HO397_RS08765</t>
  </si>
  <si>
    <t>YeaC family protein</t>
  </si>
  <si>
    <t>yeaC</t>
  </si>
  <si>
    <t>WP_001301293.1</t>
  </si>
  <si>
    <t>HO397_RS08770</t>
  </si>
  <si>
    <t>peptide-methionine (R)-S-oxide reductase MsrB</t>
  </si>
  <si>
    <t>msrB</t>
  </si>
  <si>
    <t>WP_001284618.1</t>
  </si>
  <si>
    <t>HO397_RS08775</t>
  </si>
  <si>
    <t>glyceraldehyde-3-phosphate dehydrogenase</t>
  </si>
  <si>
    <t>gapA</t>
  </si>
  <si>
    <t>WP_000153502.1</t>
  </si>
  <si>
    <t>HO397_RS08780</t>
  </si>
  <si>
    <t>D-hexose-6-phosphate mutarotase</t>
  </si>
  <si>
    <t>yeaD</t>
  </si>
  <si>
    <t>WP_001353848.1</t>
  </si>
  <si>
    <t>HO397_RS08785</t>
  </si>
  <si>
    <t>methylglyoxal reductase YeaE</t>
  </si>
  <si>
    <t>yeaE</t>
  </si>
  <si>
    <t>WP_001186371.1</t>
  </si>
  <si>
    <t>HO397_RS08790</t>
  </si>
  <si>
    <t>scaffolding protein MipA</t>
  </si>
  <si>
    <t>mipA</t>
  </si>
  <si>
    <t>WP_000163771.1</t>
  </si>
  <si>
    <t>HO397_RS08795</t>
  </si>
  <si>
    <t>protein kinase YeaG</t>
  </si>
  <si>
    <t>yeaG</t>
  </si>
  <si>
    <t>WP_071819586.1</t>
  </si>
  <si>
    <t>HO397_RS08800</t>
  </si>
  <si>
    <t>YeaH/YhbH family protein</t>
  </si>
  <si>
    <t>yeaH</t>
  </si>
  <si>
    <t>WP_000219686.1</t>
  </si>
  <si>
    <t>HO397_RS08805</t>
  </si>
  <si>
    <t>cdgI</t>
  </si>
  <si>
    <t>WP_000616417.1</t>
  </si>
  <si>
    <t>HO397_RS08810</t>
  </si>
  <si>
    <t>diguanylate cyclase DgcJ</t>
  </si>
  <si>
    <t>dgcJ</t>
  </si>
  <si>
    <t>WP_000766131.1</t>
  </si>
  <si>
    <t>HO397_RS08815</t>
  </si>
  <si>
    <t>mischarged aminoacyl-tRNA deacylase</t>
  </si>
  <si>
    <t>yeaK</t>
  </si>
  <si>
    <t>WP_000138051.1</t>
  </si>
  <si>
    <t>HO397_RS08820</t>
  </si>
  <si>
    <t>small membrane protein YoaI</t>
  </si>
  <si>
    <t>yoaI</t>
  </si>
  <si>
    <t>WP_000999630.1</t>
  </si>
  <si>
    <t>HO397_RS08825</t>
  </si>
  <si>
    <t>DUF441 domain-containing protein</t>
  </si>
  <si>
    <t>yeaL</t>
  </si>
  <si>
    <t>WP_000460707.1</t>
  </si>
  <si>
    <t>HO397_RS08830</t>
  </si>
  <si>
    <t>DNA-binding transcriptional regulator NimR</t>
  </si>
  <si>
    <t>nimR</t>
  </si>
  <si>
    <t>WP_000972240.1</t>
  </si>
  <si>
    <t>HO397_RS08835</t>
  </si>
  <si>
    <t>2-nitroimidazole transporter</t>
  </si>
  <si>
    <t>nimT</t>
  </si>
  <si>
    <t>WP_000128491.1</t>
  </si>
  <si>
    <t>HO397_RS08840</t>
  </si>
  <si>
    <t>DUF488 domain-containing protein</t>
  </si>
  <si>
    <t>yeaO</t>
  </si>
  <si>
    <t>WP_001297652.1</t>
  </si>
  <si>
    <t>HO397_RS08845</t>
  </si>
  <si>
    <t>DUF333 domain-containing lipoprotein YoaF</t>
  </si>
  <si>
    <t>yoaF</t>
  </si>
  <si>
    <t>WP_000691934.1</t>
  </si>
  <si>
    <t>HO397_RS08850</t>
  </si>
  <si>
    <t>diguanylate cyclase DgcP</t>
  </si>
  <si>
    <t>dgcP</t>
  </si>
  <si>
    <t>WP_001329055.1</t>
  </si>
  <si>
    <t>HO397_RS08855</t>
  </si>
  <si>
    <t>YoaK family small membrane protein</t>
  </si>
  <si>
    <t>yoaK</t>
  </si>
  <si>
    <t>WP_001219350.1</t>
  </si>
  <si>
    <t>HO397_RS08860</t>
  </si>
  <si>
    <t>protein YoaJ</t>
  </si>
  <si>
    <t>yoaJ</t>
  </si>
  <si>
    <t>WP_001386836.1</t>
  </si>
  <si>
    <t>HO397_RS08865</t>
  </si>
  <si>
    <t>yeaQ</t>
  </si>
  <si>
    <t>WP_000512153.1</t>
  </si>
  <si>
    <t>HO397_RS08870</t>
  </si>
  <si>
    <t>DUF1869 domain-containing protein</t>
  </si>
  <si>
    <t>yoaG</t>
  </si>
  <si>
    <t>WP_000513737.1</t>
  </si>
  <si>
    <t>HO397_RS08875</t>
  </si>
  <si>
    <t>yeaR</t>
  </si>
  <si>
    <t>HO397_RS08880</t>
  </si>
  <si>
    <t>HO397_RS08885</t>
  </si>
  <si>
    <t>HO397_RS08890</t>
  </si>
  <si>
    <t>leucine efflux protein LeuE</t>
  </si>
  <si>
    <t>leuE</t>
  </si>
  <si>
    <t>WP_000457199.1</t>
  </si>
  <si>
    <t>HO397_RS08895</t>
  </si>
  <si>
    <t>DNA-binding transcriptional regulator DmlR</t>
  </si>
  <si>
    <t>dmlR</t>
  </si>
  <si>
    <t>WP_001061578.1</t>
  </si>
  <si>
    <t>HO397_RS08900</t>
  </si>
  <si>
    <t>multifunctional D-malate/3-isopropylmalate/tartarate dehydrogenase</t>
  </si>
  <si>
    <t>dmlA</t>
  </si>
  <si>
    <t>WP_000978489.1</t>
  </si>
  <si>
    <t>HO397_RS08905</t>
  </si>
  <si>
    <t>yeaV</t>
  </si>
  <si>
    <t>HO397_RS08910</t>
  </si>
  <si>
    <t>carnitine monooxygenase subunit YeaW</t>
  </si>
  <si>
    <t>yeaW</t>
  </si>
  <si>
    <t>WP_000067822.1</t>
  </si>
  <si>
    <t>HO397_RS08915</t>
  </si>
  <si>
    <t>carnitine monooxygenase subunit YeaX</t>
  </si>
  <si>
    <t>yeaX</t>
  </si>
  <si>
    <t>WP_001287032.1</t>
  </si>
  <si>
    <t>HO397_RS08920</t>
  </si>
  <si>
    <t>ribonuclease D</t>
  </si>
  <si>
    <t>rnd</t>
  </si>
  <si>
    <t>WP_001318538.1</t>
  </si>
  <si>
    <t>HO397_RS08925</t>
  </si>
  <si>
    <t>long-chain-fatty-acid--CoA ligase FadD</t>
  </si>
  <si>
    <t>fadD</t>
  </si>
  <si>
    <t>WP_000758422.1</t>
  </si>
  <si>
    <t>HO397_RS08930</t>
  </si>
  <si>
    <t>Slp family lipoprotein YeaY</t>
  </si>
  <si>
    <t>yeaY</t>
  </si>
  <si>
    <t>WP_000290581.1</t>
  </si>
  <si>
    <t>HO397_RS08935</t>
  </si>
  <si>
    <t>tRNA (adenosine(37)-N6)-threonylcarbamoyltransferase complex dimerization subunit type 1 TsaB</t>
  </si>
  <si>
    <t>tsaB</t>
  </si>
  <si>
    <t>WP_001220987.1</t>
  </si>
  <si>
    <t>HO397_RS08940</t>
  </si>
  <si>
    <t>ATP-dependent DNA helicase</t>
  </si>
  <si>
    <t>yoaA</t>
  </si>
  <si>
    <t>WP_000128847.1</t>
  </si>
  <si>
    <t>HO397_RS08945</t>
  </si>
  <si>
    <t>RidA family protein</t>
  </si>
  <si>
    <t>yoaB</t>
  </si>
  <si>
    <t>WP_001295493.1</t>
  </si>
  <si>
    <t>HO397_RS08950</t>
  </si>
  <si>
    <t>DUF1889 family protein</t>
  </si>
  <si>
    <t>yoaC</t>
  </si>
  <si>
    <t>WP_001111995.1</t>
  </si>
  <si>
    <t>HO397_RS08955</t>
  </si>
  <si>
    <t>YoaH family protein</t>
  </si>
  <si>
    <t>yoaH</t>
  </si>
  <si>
    <t>WP_000457334.1</t>
  </si>
  <si>
    <t>HO397_RS08960</t>
  </si>
  <si>
    <t>aminodeoxychorismate synthase component 1</t>
  </si>
  <si>
    <t>pabB</t>
  </si>
  <si>
    <t>WP_000854972.1</t>
  </si>
  <si>
    <t>HO397_RS08965</t>
  </si>
  <si>
    <t>CoA pyrophosphatase</t>
  </si>
  <si>
    <t>nudL</t>
  </si>
  <si>
    <t>WP_000456720.1</t>
  </si>
  <si>
    <t>HO397_RS08970</t>
  </si>
  <si>
    <t>L-serine ammonia-lyase</t>
  </si>
  <si>
    <t>sdaA</t>
  </si>
  <si>
    <t>WP_000624298.1</t>
  </si>
  <si>
    <t>HO397_RS08975</t>
  </si>
  <si>
    <t>pdeD</t>
  </si>
  <si>
    <t>WP_001295494.1</t>
  </si>
  <si>
    <t>HO397_RS08980</t>
  </si>
  <si>
    <t>CNNM family cation transport protein YoaE</t>
  </si>
  <si>
    <t>yoaE</t>
  </si>
  <si>
    <t>WP_000394983.1</t>
  </si>
  <si>
    <t>HO397_RS08985</t>
  </si>
  <si>
    <t>protein YoaL</t>
  </si>
  <si>
    <t>yoaL</t>
  </si>
  <si>
    <t>WP_269212562.1</t>
  </si>
  <si>
    <t>HO397_RS22195</t>
  </si>
  <si>
    <t>PTS mannose transporter subunit IIAB</t>
  </si>
  <si>
    <t>manX</t>
  </si>
  <si>
    <t>WP_000150543.1</t>
  </si>
  <si>
    <t>HO397_RS08990</t>
  </si>
  <si>
    <t>PTS mannose transporter subunit IIC</t>
  </si>
  <si>
    <t>manY</t>
  </si>
  <si>
    <t>WP_000406926.1</t>
  </si>
  <si>
    <t>HO397_RS08995</t>
  </si>
  <si>
    <t>PTS mannose transporter subunit IID</t>
  </si>
  <si>
    <t>manZ</t>
  </si>
  <si>
    <t>WP_000228655.1</t>
  </si>
  <si>
    <t>HO397_RS09000</t>
  </si>
  <si>
    <t>DUF986 family protein</t>
  </si>
  <si>
    <t>yobD</t>
  </si>
  <si>
    <t>WP_000156255.1</t>
  </si>
  <si>
    <t>HO397_RS09005</t>
  </si>
  <si>
    <t>manganese efflux pump MntP</t>
  </si>
  <si>
    <t>mntP</t>
  </si>
  <si>
    <t>WP_001296134.1</t>
  </si>
  <si>
    <t>HO397_RS09010</t>
  </si>
  <si>
    <t>23S rRNA (guanine(745)-N(1))-methyltransferase</t>
  </si>
  <si>
    <t>rlmA</t>
  </si>
  <si>
    <t>WP_000010149.1</t>
  </si>
  <si>
    <t>HO397_RS09015</t>
  </si>
  <si>
    <t>WP_001062678.1</t>
  </si>
  <si>
    <t>HO397_RS09020</t>
  </si>
  <si>
    <t>DUF2627 domain-containing protein</t>
  </si>
  <si>
    <t>yobF</t>
  </si>
  <si>
    <t>WP_001295496.1</t>
  </si>
  <si>
    <t>HO397_RS09025</t>
  </si>
  <si>
    <t>YebO family protein</t>
  </si>
  <si>
    <t>yebO</t>
  </si>
  <si>
    <t>WP_001006866.1</t>
  </si>
  <si>
    <t>HO397_RS09030</t>
  </si>
  <si>
    <t>PhoP/PhoQ regulator MgrB</t>
  </si>
  <si>
    <t>mgrB</t>
  </si>
  <si>
    <t>WP_000714550.1</t>
  </si>
  <si>
    <t>HO397_RS09035</t>
  </si>
  <si>
    <t>YobH family protein</t>
  </si>
  <si>
    <t>yobH</t>
  </si>
  <si>
    <t>WP_001211011.1</t>
  </si>
  <si>
    <t>HO397_RS09040</t>
  </si>
  <si>
    <t>DNA-binding transcriptional regulator KdgR</t>
  </si>
  <si>
    <t>kdgR</t>
  </si>
  <si>
    <t>WP_001262182.1</t>
  </si>
  <si>
    <t>HO397_RS09045</t>
  </si>
  <si>
    <t>yebQ</t>
  </si>
  <si>
    <t>WP_001301427.1</t>
  </si>
  <si>
    <t>HO397_RS09050</t>
  </si>
  <si>
    <t>protease HtpX</t>
  </si>
  <si>
    <t>htpX</t>
  </si>
  <si>
    <t>WP_000984500.1</t>
  </si>
  <si>
    <t>HO397_RS09055</t>
  </si>
  <si>
    <t>carboxy terminal-processing peptidase</t>
  </si>
  <si>
    <t>prc</t>
  </si>
  <si>
    <t>WP_001315679.1</t>
  </si>
  <si>
    <t>HO397_RS09060</t>
  </si>
  <si>
    <t>RNA chaperone ProQ</t>
  </si>
  <si>
    <t>proQ</t>
  </si>
  <si>
    <t>WP_000431370.1</t>
  </si>
  <si>
    <t>HO397_RS09065</t>
  </si>
  <si>
    <t>L-methionine (R)-S-oxide reductase</t>
  </si>
  <si>
    <t>msrC</t>
  </si>
  <si>
    <t>WP_001043882.1</t>
  </si>
  <si>
    <t>HO397_RS09070</t>
  </si>
  <si>
    <t>membrane integrity lipid transport subunit YebS</t>
  </si>
  <si>
    <t>yebS</t>
  </si>
  <si>
    <t>WP_001301337.1</t>
  </si>
  <si>
    <t>HO397_RS09075</t>
  </si>
  <si>
    <t>lipid-binding membrane homeostasis protein YebT</t>
  </si>
  <si>
    <t>yebT</t>
  </si>
  <si>
    <t>WP_001297532.1</t>
  </si>
  <si>
    <t>HO397_RS09080</t>
  </si>
  <si>
    <t>16S rRNA (cytosine(1407)-C(5))-methyltransferase RsmF</t>
  </si>
  <si>
    <t>rsmF</t>
  </si>
  <si>
    <t>WP_000057022.1</t>
  </si>
  <si>
    <t>HO397_RS09085</t>
  </si>
  <si>
    <t>YebV family protein</t>
  </si>
  <si>
    <t>yebV</t>
  </si>
  <si>
    <t>WP_001295499.1</t>
  </si>
  <si>
    <t>HO397_RS09090</t>
  </si>
  <si>
    <t>YebW family protein</t>
  </si>
  <si>
    <t>yebW</t>
  </si>
  <si>
    <t>WP_001296140.1</t>
  </si>
  <si>
    <t>HO397_RS09095</t>
  </si>
  <si>
    <t>protein-serine/threonine phosphatase</t>
  </si>
  <si>
    <t>pphA</t>
  </si>
  <si>
    <t>WP_000812724.1</t>
  </si>
  <si>
    <t>HO397_RS09100</t>
  </si>
  <si>
    <t>YebY family protein</t>
  </si>
  <si>
    <t>yebY</t>
  </si>
  <si>
    <t>WP_000976472.1</t>
  </si>
  <si>
    <t>HO397_RS09105</t>
  </si>
  <si>
    <t>copper homeostasis membrane protein CopD</t>
  </si>
  <si>
    <t>copD</t>
  </si>
  <si>
    <t>WP_000879293.1</t>
  </si>
  <si>
    <t>HO397_RS09110</t>
  </si>
  <si>
    <t>CopC domain-containing protein YobA</t>
  </si>
  <si>
    <t>yobA</t>
  </si>
  <si>
    <t>WP_000168747.1</t>
  </si>
  <si>
    <t>HO397_RS09115</t>
  </si>
  <si>
    <t>DNA polymerase III subunit theta</t>
  </si>
  <si>
    <t>holE</t>
  </si>
  <si>
    <t>WP_000916763.1</t>
  </si>
  <si>
    <t>HO397_RS09120</t>
  </si>
  <si>
    <t>carbon-nitrogen hydrolase family protein YobB</t>
  </si>
  <si>
    <t>yobB</t>
  </si>
  <si>
    <t>WP_000011657.1</t>
  </si>
  <si>
    <t>HO397_RS09125</t>
  </si>
  <si>
    <t>exodeoxyribonuclease X</t>
  </si>
  <si>
    <t>exoX</t>
  </si>
  <si>
    <t>WP_000944245.1</t>
  </si>
  <si>
    <t>HO397_RS09130</t>
  </si>
  <si>
    <t>oligopeptidase B</t>
  </si>
  <si>
    <t>ptrB</t>
  </si>
  <si>
    <t>WP_000936922.1</t>
  </si>
  <si>
    <t>HO397_RS09135</t>
  </si>
  <si>
    <t>tellurite resistance TerB family protein</t>
  </si>
  <si>
    <t>yebE</t>
  </si>
  <si>
    <t>WP_000024745.1</t>
  </si>
  <si>
    <t>HO397_RS09140</t>
  </si>
  <si>
    <t>protein YebF</t>
  </si>
  <si>
    <t>yebF</t>
  </si>
  <si>
    <t>WP_001295500.1</t>
  </si>
  <si>
    <t>HO397_RS09145</t>
  </si>
  <si>
    <t>DNA damage-inducible protein YebG</t>
  </si>
  <si>
    <t>yebG</t>
  </si>
  <si>
    <t>WP_000257738.1</t>
  </si>
  <si>
    <t>HO397_RS09150</t>
  </si>
  <si>
    <t>formate-dependent phosphoribosylglycinamide formyltransferase</t>
  </si>
  <si>
    <t>purT</t>
  </si>
  <si>
    <t>WP_000173474.1</t>
  </si>
  <si>
    <t>HO397_RS09155</t>
  </si>
  <si>
    <t>bifunctional 4-hydroxy-2-oxoglutarate aldolase/2-dehydro-3-deoxy-phosphogluconate aldolase</t>
  </si>
  <si>
    <t>kdgA</t>
  </si>
  <si>
    <t>WP_000800512.1</t>
  </si>
  <si>
    <t>HO397_RS09160</t>
  </si>
  <si>
    <t>phosphogluconate dehydratase</t>
  </si>
  <si>
    <t>edd</t>
  </si>
  <si>
    <t>WP_001069467.1</t>
  </si>
  <si>
    <t>HO397_RS09165</t>
  </si>
  <si>
    <t>glucose-6-phosphate dehydrogenase</t>
  </si>
  <si>
    <t>zwf</t>
  </si>
  <si>
    <t>WP_000301720.1</t>
  </si>
  <si>
    <t>HO397_RS09170</t>
  </si>
  <si>
    <t>DNA-binding transcriptional regulator HexR</t>
  </si>
  <si>
    <t>hexR</t>
  </si>
  <si>
    <t>WP_001056706.1</t>
  </si>
  <si>
    <t>HO397_RS09175</t>
  </si>
  <si>
    <t>pyruvate kinase</t>
  </si>
  <si>
    <t>pyk</t>
  </si>
  <si>
    <t>WP_000091148.1</t>
  </si>
  <si>
    <t>HO397_RS09180</t>
  </si>
  <si>
    <t>lauroyl-Kdo(2)-lipid IV(A) myristoyltransferase</t>
  </si>
  <si>
    <t>lpxM</t>
  </si>
  <si>
    <t>WP_000448381.1</t>
  </si>
  <si>
    <t>HO397_RS09185</t>
  </si>
  <si>
    <t>murein DD-endopeptidase MepM</t>
  </si>
  <si>
    <t>mepM</t>
  </si>
  <si>
    <t>WP_001184045.1</t>
  </si>
  <si>
    <t>HO397_RS09190</t>
  </si>
  <si>
    <t>zinc ABC transporter substrate-binding protein ZnuA</t>
  </si>
  <si>
    <t>znuA</t>
  </si>
  <si>
    <t>WP_001300644.1</t>
  </si>
  <si>
    <t>HO397_RS09195</t>
  </si>
  <si>
    <t>zinc ABC transporter ATP-binding protein ZnuC</t>
  </si>
  <si>
    <t>znuC</t>
  </si>
  <si>
    <t>WP_000202990.1</t>
  </si>
  <si>
    <t>HO397_RS09200</t>
  </si>
  <si>
    <t>zinc ABC transporter permease subunit ZnuB</t>
  </si>
  <si>
    <t>znuB</t>
  </si>
  <si>
    <t>WP_000571479.1</t>
  </si>
  <si>
    <t>HO397_RS09205</t>
  </si>
  <si>
    <t>Holliday junction branch migration DNA helicase RuvB</t>
  </si>
  <si>
    <t>ruvB</t>
  </si>
  <si>
    <t>WP_000568519.1</t>
  </si>
  <si>
    <t>HO397_RS09210</t>
  </si>
  <si>
    <t>Holliday junction branch migration protein RuvA</t>
  </si>
  <si>
    <t>ruvA</t>
  </si>
  <si>
    <t>WP_000580332.1</t>
  </si>
  <si>
    <t>HO397_RS09215</t>
  </si>
  <si>
    <t>stress response small protein YobI</t>
  </si>
  <si>
    <t>yobI</t>
  </si>
  <si>
    <t>WP_072094247.1</t>
  </si>
  <si>
    <t>HO397_RS09220</t>
  </si>
  <si>
    <t>YebB family permuted papain-like enzyme</t>
  </si>
  <si>
    <t>yebB</t>
  </si>
  <si>
    <t>WP_001024904.1</t>
  </si>
  <si>
    <t>HO397_RS09225</t>
  </si>
  <si>
    <t>crossover junction endodeoxyribonuclease RuvC</t>
  </si>
  <si>
    <t>ruvC</t>
  </si>
  <si>
    <t>WP_001295503.1</t>
  </si>
  <si>
    <t>HO397_RS09230</t>
  </si>
  <si>
    <t>YebC/PmpR family DNA-binding transcriptional regulator</t>
  </si>
  <si>
    <t>yebC</t>
  </si>
  <si>
    <t>WP_000907234.1</t>
  </si>
  <si>
    <t>HO397_RS09235</t>
  </si>
  <si>
    <t>dihydroneopterin triphosphate diphosphatase</t>
  </si>
  <si>
    <t>nudB</t>
  </si>
  <si>
    <t>WP_001300367.1</t>
  </si>
  <si>
    <t>HO397_RS09240</t>
  </si>
  <si>
    <t>aspartate--tRNA ligase</t>
  </si>
  <si>
    <t>aspS</t>
  </si>
  <si>
    <t>WP_001258678.1</t>
  </si>
  <si>
    <t>HO397_RS09245</t>
  </si>
  <si>
    <t>hydrolase</t>
  </si>
  <si>
    <t>yecD</t>
  </si>
  <si>
    <t>WP_000891621.1</t>
  </si>
  <si>
    <t>HO397_RS09250</t>
  </si>
  <si>
    <t>DUF72 domain-containing protein</t>
  </si>
  <si>
    <t>yecE</t>
  </si>
  <si>
    <t>WP_000639274.1</t>
  </si>
  <si>
    <t>HO397_RS09255</t>
  </si>
  <si>
    <t>MAPEG family protein</t>
  </si>
  <si>
    <t>yecN</t>
  </si>
  <si>
    <t>WP_000252980.1</t>
  </si>
  <si>
    <t>HO397_RS09260</t>
  </si>
  <si>
    <t>carboxy-S-adenosyl-L-methionine synthase CmoA</t>
  </si>
  <si>
    <t>cmoA</t>
  </si>
  <si>
    <t>WP_000019588.1</t>
  </si>
  <si>
    <t>HO397_RS09265</t>
  </si>
  <si>
    <t>tRNA 5-methoxyuridine(34)/uridine 5-oxyacetic acid(34) synthase CmoB</t>
  </si>
  <si>
    <t>cmoB</t>
  </si>
  <si>
    <t>WP_000564726.1</t>
  </si>
  <si>
    <t>HO397_RS09270</t>
  </si>
  <si>
    <t>trimethylamine N-oxide reductase TorZ</t>
  </si>
  <si>
    <t>torZ</t>
  </si>
  <si>
    <t>WP_000176795.1</t>
  </si>
  <si>
    <t>HO397_RS09275</t>
  </si>
  <si>
    <t>NapC/NirT family cytochrome c</t>
  </si>
  <si>
    <t>torY</t>
  </si>
  <si>
    <t>WP_001214323.1</t>
  </si>
  <si>
    <t>HO397_RS09280</t>
  </si>
  <si>
    <t>copper homeostasis protein CutC</t>
  </si>
  <si>
    <t>cutC</t>
  </si>
  <si>
    <t>WP_001185727.1</t>
  </si>
  <si>
    <t>HO397_RS09285</t>
  </si>
  <si>
    <t>yecM</t>
  </si>
  <si>
    <t>WP_001295504.1</t>
  </si>
  <si>
    <t>HO397_RS09290</t>
  </si>
  <si>
    <t>arginine--tRNA ligase</t>
  </si>
  <si>
    <t>argS</t>
  </si>
  <si>
    <t>WP_001025322.1</t>
  </si>
  <si>
    <t>HO397_RS09295</t>
  </si>
  <si>
    <t>protein YecV</t>
  </si>
  <si>
    <t>yecV</t>
  </si>
  <si>
    <t>WP_211180499.1</t>
  </si>
  <si>
    <t>HO397_RS21905</t>
  </si>
  <si>
    <t>lysozyme inhibitor LprI family protein</t>
  </si>
  <si>
    <t>yecT</t>
  </si>
  <si>
    <t>WP_001320618.1</t>
  </si>
  <si>
    <t>HO397_RS09300</t>
  </si>
  <si>
    <t>flagellar protein FlhE</t>
  </si>
  <si>
    <t>flhe</t>
  </si>
  <si>
    <t>WP_001259583.1</t>
  </si>
  <si>
    <t>HO397_RS09305</t>
  </si>
  <si>
    <t>flagellar biosynthesis protein FlhA</t>
  </si>
  <si>
    <t>flhA</t>
  </si>
  <si>
    <t>WP_000066978.1</t>
  </si>
  <si>
    <t>HO397_RS09310</t>
  </si>
  <si>
    <t>flagellar biosynthesis protein FlhB</t>
  </si>
  <si>
    <t>flhB</t>
  </si>
  <si>
    <t>WP_001278936.1</t>
  </si>
  <si>
    <t>HO397_RS09315</t>
  </si>
  <si>
    <t>protein phosphatase CheZ</t>
  </si>
  <si>
    <t>cheZ</t>
  </si>
  <si>
    <t>WP_000983609.1</t>
  </si>
  <si>
    <t>HO397_RS09320</t>
  </si>
  <si>
    <t>chemotaxis response regulator CheY</t>
  </si>
  <si>
    <t>cheY</t>
  </si>
  <si>
    <t>WP_000763867.1</t>
  </si>
  <si>
    <t>HO397_RS09325</t>
  </si>
  <si>
    <t>protein-glutamate methylesterase/protein glutamine deamidase</t>
  </si>
  <si>
    <t>cheB</t>
  </si>
  <si>
    <t>WP_000036371.1</t>
  </si>
  <si>
    <t>HO397_RS09330</t>
  </si>
  <si>
    <t>protein-glutamate O-methyltransferase CheR</t>
  </si>
  <si>
    <t>cheR</t>
  </si>
  <si>
    <t>WP_000204338.1</t>
  </si>
  <si>
    <t>HO397_RS09335</t>
  </si>
  <si>
    <t>methyl-accepting chemotaxis protein IV</t>
  </si>
  <si>
    <t>tap</t>
  </si>
  <si>
    <t>WP_000483187.1</t>
  </si>
  <si>
    <t>HO397_RS09340</t>
  </si>
  <si>
    <t>methyl-accepting chemotaxis protein II</t>
  </si>
  <si>
    <t>tar</t>
  </si>
  <si>
    <t>WP_001297437.1</t>
  </si>
  <si>
    <t>HO397_RS09345</t>
  </si>
  <si>
    <t>chemotaxis protein CheW</t>
  </si>
  <si>
    <t>cheW</t>
  </si>
  <si>
    <t>WP_000147302.1</t>
  </si>
  <si>
    <t>HO397_RS09350</t>
  </si>
  <si>
    <t>chemotaxis protein CheA</t>
  </si>
  <si>
    <t>cheA</t>
  </si>
  <si>
    <t>WP_012767737.1</t>
  </si>
  <si>
    <t>HO397_RS09355</t>
  </si>
  <si>
    <t>flagellar motor protein MotB</t>
  </si>
  <si>
    <t>motB</t>
  </si>
  <si>
    <t>WP_000795630.1</t>
  </si>
  <si>
    <t>HO397_RS09360</t>
  </si>
  <si>
    <t>flagellar motor stator protein MotA</t>
  </si>
  <si>
    <t>motA</t>
  </si>
  <si>
    <t>WP_000906340.1</t>
  </si>
  <si>
    <t>HO397_RS09365</t>
  </si>
  <si>
    <t>flagellar transcriptional regulator FlhC</t>
  </si>
  <si>
    <t>flhC</t>
  </si>
  <si>
    <t>WP_001291603.1</t>
  </si>
  <si>
    <t>HO397_RS09370</t>
  </si>
  <si>
    <t>flagellar transcriptional regulator FlhD</t>
  </si>
  <si>
    <t>flhD</t>
  </si>
  <si>
    <t>WP_001295647.1</t>
  </si>
  <si>
    <t>HO397_RS09375</t>
  </si>
  <si>
    <t>universal stress protein UspC</t>
  </si>
  <si>
    <t>uspC</t>
  </si>
  <si>
    <t>WP_000122426.1</t>
  </si>
  <si>
    <t>HO397_RS09380</t>
  </si>
  <si>
    <t>alpha,alpha-trehalose-phosphate synthase</t>
  </si>
  <si>
    <t>otsA</t>
  </si>
  <si>
    <t>WP_001295646.1</t>
  </si>
  <si>
    <t>HO397_RS09385</t>
  </si>
  <si>
    <t>trehalose-phosphatase</t>
  </si>
  <si>
    <t>otsB</t>
  </si>
  <si>
    <t>WP_001295645.1</t>
  </si>
  <si>
    <t>HO397_RS09390</t>
  </si>
  <si>
    <t>arabinose ABC transporter permease AraH</t>
  </si>
  <si>
    <t>araH</t>
  </si>
  <si>
    <t>WP_000100205.1</t>
  </si>
  <si>
    <t>HO397_RS09395</t>
  </si>
  <si>
    <t>arabinose ABC transporter ATP-binding protein AraG</t>
  </si>
  <si>
    <t>araG</t>
  </si>
  <si>
    <t>WP_001187819.1</t>
  </si>
  <si>
    <t>HO397_RS09400</t>
  </si>
  <si>
    <t>arabinose ABC transporter substrate-binding protein AraF</t>
  </si>
  <si>
    <t>araF</t>
  </si>
  <si>
    <t>WP_000548675.1</t>
  </si>
  <si>
    <t>HO397_RS09405</t>
  </si>
  <si>
    <t>non-heme ferritin-like protein</t>
  </si>
  <si>
    <t>ftnB</t>
  </si>
  <si>
    <t>WP_000179469.1</t>
  </si>
  <si>
    <t>HO397_RS09410</t>
  </si>
  <si>
    <t>DUF2766 family protein YecJ</t>
  </si>
  <si>
    <t>yecJ</t>
  </si>
  <si>
    <t>WP_000082127.1</t>
  </si>
  <si>
    <t>HO397_RS09415</t>
  </si>
  <si>
    <t>stress response protein AzuC</t>
  </si>
  <si>
    <t>azuC</t>
  </si>
  <si>
    <t>WP_010723106.1</t>
  </si>
  <si>
    <t>HO397_RS09420</t>
  </si>
  <si>
    <t>YecR-like lipofamily protein</t>
  </si>
  <si>
    <t>yecR</t>
  </si>
  <si>
    <t>WP_001237875.1</t>
  </si>
  <si>
    <t>HO397_RS09425</t>
  </si>
  <si>
    <t>non-heme ferritin</t>
  </si>
  <si>
    <t>ftnA</t>
  </si>
  <si>
    <t>WP_000917208.1</t>
  </si>
  <si>
    <t>HO397_RS09430</t>
  </si>
  <si>
    <t>YecH family protein</t>
  </si>
  <si>
    <t>yecH</t>
  </si>
  <si>
    <t>WP_000377224.1</t>
  </si>
  <si>
    <t>HO397_RS09435</t>
  </si>
  <si>
    <t>tyrosine transporter TyrP</t>
  </si>
  <si>
    <t>tyrP</t>
  </si>
  <si>
    <t>WP_000797573.1</t>
  </si>
  <si>
    <t>HO397_RS09440</t>
  </si>
  <si>
    <t>UPF0149 family protein YecA</t>
  </si>
  <si>
    <t>yecA</t>
  </si>
  <si>
    <t>WP_000847880.1</t>
  </si>
  <si>
    <t>HO397_RS09445</t>
  </si>
  <si>
    <t>HO397_RS09450</t>
  </si>
  <si>
    <t>tRNA-Cys</t>
  </si>
  <si>
    <t>HO397_RS09455</t>
  </si>
  <si>
    <t>tRNA-Gly</t>
  </si>
  <si>
    <t>HO397_RS09460</t>
  </si>
  <si>
    <t>CDP-diacylglycerol--glycerol-3-phosphate 3-phosphatidyltransferase</t>
  </si>
  <si>
    <t>pgsA</t>
  </si>
  <si>
    <t>WP_001160187.1</t>
  </si>
  <si>
    <t>HO397_RS09465</t>
  </si>
  <si>
    <t>excinuclease ABC subunit UvrC</t>
  </si>
  <si>
    <t>uvrC</t>
  </si>
  <si>
    <t>WP_001283424.1</t>
  </si>
  <si>
    <t>HO397_RS09470</t>
  </si>
  <si>
    <t>uvrY</t>
  </si>
  <si>
    <t>HO397_RS09475</t>
  </si>
  <si>
    <t>HO397_RS09480</t>
  </si>
  <si>
    <t>hchA</t>
  </si>
  <si>
    <t>HO397_RS09485</t>
  </si>
  <si>
    <t>two-component system sensor histidine kinase HprS</t>
  </si>
  <si>
    <t>hprS</t>
  </si>
  <si>
    <t>WP_000826748.1</t>
  </si>
  <si>
    <t>HO397_RS09490</t>
  </si>
  <si>
    <t>response regulator transcription factor HprR</t>
  </si>
  <si>
    <t>hprR</t>
  </si>
  <si>
    <t>WP_001339045.1</t>
  </si>
  <si>
    <t>HO397_RS09495</t>
  </si>
  <si>
    <t>hydroxyisourate hydrolase</t>
  </si>
  <si>
    <t>hiuH</t>
  </si>
  <si>
    <t>WP_000920127.1</t>
  </si>
  <si>
    <t>HO397_RS09500</t>
  </si>
  <si>
    <t>protein-methionine-sulfoxide reductase catalytic subunit MsrP</t>
  </si>
  <si>
    <t>msrP</t>
  </si>
  <si>
    <t>WP_000740094.1</t>
  </si>
  <si>
    <t>HO397_RS09505</t>
  </si>
  <si>
    <t>protein-methionine-sulfoxide reductase heme-binding subunit MsrQ</t>
  </si>
  <si>
    <t>msrQ</t>
  </si>
  <si>
    <t>WP_001240102.1</t>
  </si>
  <si>
    <t>HO397_RS09510</t>
  </si>
  <si>
    <t>metal-binding protein ZinT</t>
  </si>
  <si>
    <t>zinT</t>
  </si>
  <si>
    <t>WP_001007789.1</t>
  </si>
  <si>
    <t>HO397_RS09515</t>
  </si>
  <si>
    <t>yodB</t>
  </si>
  <si>
    <t>WP_001079074.1</t>
  </si>
  <si>
    <t>HO397_RS09520</t>
  </si>
  <si>
    <t>HO397_RS09525</t>
  </si>
  <si>
    <t>DgsA anti-repressor MtfA</t>
  </si>
  <si>
    <t>mtfA</t>
  </si>
  <si>
    <t>WP_001320474.1</t>
  </si>
  <si>
    <t>HO397_RS09530</t>
  </si>
  <si>
    <t>tRNA-Asn</t>
  </si>
  <si>
    <t>HO397_RS09535</t>
  </si>
  <si>
    <t>inverse autotransporter adhesin YeeJ</t>
  </si>
  <si>
    <t>yeeJ</t>
  </si>
  <si>
    <t>WP_012775979.1</t>
  </si>
  <si>
    <t>HO397_RS09540</t>
  </si>
  <si>
    <t>HO397_RS09545</t>
  </si>
  <si>
    <t>shikimate transporter</t>
  </si>
  <si>
    <t>shiA</t>
  </si>
  <si>
    <t>WP_000378575.1</t>
  </si>
  <si>
    <t>HO397_RS09550</t>
  </si>
  <si>
    <t>AMP nucleosidase</t>
  </si>
  <si>
    <t>amn</t>
  </si>
  <si>
    <t>WP_001060244.1</t>
  </si>
  <si>
    <t>HO397_RS09555</t>
  </si>
  <si>
    <t>yeeN</t>
  </si>
  <si>
    <t>WP_000532923.1</t>
  </si>
  <si>
    <t>HO397_RS09560</t>
  </si>
  <si>
    <t>HO397_RS09565</t>
  </si>
  <si>
    <t>toxic metabolite efflux MATE transporter YeeO</t>
  </si>
  <si>
    <t>yeeO</t>
  </si>
  <si>
    <t>WP_001323172.1</t>
  </si>
  <si>
    <t>HO397_RS09570</t>
  </si>
  <si>
    <t>HO397_RS09575</t>
  </si>
  <si>
    <t>HTH-type transcriptional regulator Cbl</t>
  </si>
  <si>
    <t>cbl</t>
  </si>
  <si>
    <t>WP_001011008.1</t>
  </si>
  <si>
    <t>HO397_RS09580</t>
  </si>
  <si>
    <t>nitrogen assimilation transcriptional regulator NAC</t>
  </si>
  <si>
    <t>nac</t>
  </si>
  <si>
    <t>WP_001011462.1</t>
  </si>
  <si>
    <t>HO397_RS09585</t>
  </si>
  <si>
    <t>HO397_RS09590</t>
  </si>
  <si>
    <t>ldtA</t>
  </si>
  <si>
    <t>WP_000986321.1</t>
  </si>
  <si>
    <t>HO397_RS09595</t>
  </si>
  <si>
    <t>nicotinate-nucleotide--dimethylbenzimidazole phosphoribosyltransferase</t>
  </si>
  <si>
    <t>cobT</t>
  </si>
  <si>
    <t>WP_001166160.1</t>
  </si>
  <si>
    <t>HO397_RS09600</t>
  </si>
  <si>
    <t>adenosylcobinamide-GDP ribazoletransferase</t>
  </si>
  <si>
    <t>cobS</t>
  </si>
  <si>
    <t>WP_012767739.1</t>
  </si>
  <si>
    <t>HO397_RS09605</t>
  </si>
  <si>
    <t>bifunctional adenosylcobinamide kinase/adenosylcobinamide-phosphate guanylyltransferase</t>
  </si>
  <si>
    <t>cobU</t>
  </si>
  <si>
    <t>WP_000973176.1</t>
  </si>
  <si>
    <t>HO397_RS09610</t>
  </si>
  <si>
    <t>HO397_RS22080</t>
  </si>
  <si>
    <t>HO397_RS22085</t>
  </si>
  <si>
    <t>WP_001128468.1</t>
  </si>
  <si>
    <t>HO397_RS09615</t>
  </si>
  <si>
    <t>HO397_RS09620</t>
  </si>
  <si>
    <t>HO397_RS09625</t>
  </si>
  <si>
    <t>HO397_RS09630</t>
  </si>
  <si>
    <t>putative zinc ribbon protein</t>
  </si>
  <si>
    <t>WP_000270974.1</t>
  </si>
  <si>
    <t>HO397_RS09635</t>
  </si>
  <si>
    <t>HO397_RS09640</t>
  </si>
  <si>
    <t>HO397_RS09645</t>
  </si>
  <si>
    <t>EutP/PduV family microcompartment system protein</t>
  </si>
  <si>
    <t>WP_001297944.1</t>
  </si>
  <si>
    <t>HO397_RS09650</t>
  </si>
  <si>
    <t>DUF496 family protein</t>
  </si>
  <si>
    <t>tmaR</t>
  </si>
  <si>
    <t>WP_000450409.1</t>
  </si>
  <si>
    <t>HO397_RS09655</t>
  </si>
  <si>
    <t>yeeA</t>
  </si>
  <si>
    <t>WP_001200905.1</t>
  </si>
  <si>
    <t>HO397_RS09660</t>
  </si>
  <si>
    <t>DNA gyrase inhibitor SbmC</t>
  </si>
  <si>
    <t>sbmC</t>
  </si>
  <si>
    <t>WP_001105393.1</t>
  </si>
  <si>
    <t>HO397_RS09665</t>
  </si>
  <si>
    <t>serine-type D-Ala-D-Ala carboxypeptidase DacD</t>
  </si>
  <si>
    <t>dacD</t>
  </si>
  <si>
    <t>WP_001320295.1</t>
  </si>
  <si>
    <t>HO397_RS09670</t>
  </si>
  <si>
    <t>exodeoxyribonuclease I</t>
  </si>
  <si>
    <t>sbcB</t>
  </si>
  <si>
    <t>WP_000980563.1</t>
  </si>
  <si>
    <t>HO397_RS09675</t>
  </si>
  <si>
    <t>thiosulfate utilization sulfurtransferase TsuB/YeeD</t>
  </si>
  <si>
    <t>tsuB</t>
  </si>
  <si>
    <t>WP_000985273.1</t>
  </si>
  <si>
    <t>HO397_RS09680</t>
  </si>
  <si>
    <t>thiosulfate utilization transporter TsuA/YeeE</t>
  </si>
  <si>
    <t>tsuA</t>
  </si>
  <si>
    <t>WP_000492348.1</t>
  </si>
  <si>
    <t>HO397_RS09685</t>
  </si>
  <si>
    <t>putrescine/proton symporter PlaP</t>
  </si>
  <si>
    <t>plaP</t>
  </si>
  <si>
    <t>WP_000019197.1</t>
  </si>
  <si>
    <t>HO397_RS09690</t>
  </si>
  <si>
    <t>membrane protein YoeI</t>
  </si>
  <si>
    <t>yoeI</t>
  </si>
  <si>
    <t>WP_010723108.1</t>
  </si>
  <si>
    <t>HO397_RS09695</t>
  </si>
  <si>
    <t>yeeY</t>
  </si>
  <si>
    <t>WP_000803363.1</t>
  </si>
  <si>
    <t>HO397_RS09700</t>
  </si>
  <si>
    <t>yeeZ</t>
  </si>
  <si>
    <t>WP_000754737.1</t>
  </si>
  <si>
    <t>HO397_RS09705</t>
  </si>
  <si>
    <t>his operon leader peptide</t>
  </si>
  <si>
    <t>hisL</t>
  </si>
  <si>
    <t>WP_001364200.1</t>
  </si>
  <si>
    <t>HO397_RS09710</t>
  </si>
  <si>
    <t>ATP phosphoribosyltransferase</t>
  </si>
  <si>
    <t>hisG</t>
  </si>
  <si>
    <t>WP_000131757.1</t>
  </si>
  <si>
    <t>HO397_RS09715</t>
  </si>
  <si>
    <t>histidinol dehydrogenase</t>
  </si>
  <si>
    <t>hisD</t>
  </si>
  <si>
    <t>WP_012767740.1</t>
  </si>
  <si>
    <t>HO397_RS09720</t>
  </si>
  <si>
    <t>histidinol-phosphate transaminase</t>
  </si>
  <si>
    <t>hisC</t>
  </si>
  <si>
    <t>WP_000108921.1</t>
  </si>
  <si>
    <t>HO397_RS09725</t>
  </si>
  <si>
    <t>bifunctional histidinol-phosphatase/imidazoleglycerol-phosphate dehydratase HisB</t>
  </si>
  <si>
    <t>hisB</t>
  </si>
  <si>
    <t>WP_000080085.1</t>
  </si>
  <si>
    <t>HO397_RS09730</t>
  </si>
  <si>
    <t>imidazole glycerol phosphate synthase subunit HisH</t>
  </si>
  <si>
    <t>hisH</t>
  </si>
  <si>
    <t>WP_001103550.1</t>
  </si>
  <si>
    <t>HO397_RS09735</t>
  </si>
  <si>
    <t>1-(5-phosphoribosyl)-5-[(5-phosphoribosylamino)methylideneamino]imidazole-4-carboxamide isomerase</t>
  </si>
  <si>
    <t>hisA</t>
  </si>
  <si>
    <t>WP_000586449.1</t>
  </si>
  <si>
    <t>HO397_RS09740</t>
  </si>
  <si>
    <t>imidazole glycerol phosphate synthase subunit HisF</t>
  </si>
  <si>
    <t>hisF</t>
  </si>
  <si>
    <t>WP_000880195.1</t>
  </si>
  <si>
    <t>HO397_RS09745</t>
  </si>
  <si>
    <t>bifunctional phosphoribosyl-AMP cyclohydrolase/phosphoribosyl-ATP diphosphatase HisIE</t>
  </si>
  <si>
    <t>hisIE</t>
  </si>
  <si>
    <t>WP_000954911.1</t>
  </si>
  <si>
    <t>HO397_RS09750</t>
  </si>
  <si>
    <t>LPS O-antigen chain length determinant protein WzzB</t>
  </si>
  <si>
    <t>wzzB</t>
  </si>
  <si>
    <t>WP_001319146.1</t>
  </si>
  <si>
    <t>HO397_RS09755</t>
  </si>
  <si>
    <t>UDP-glucose 6-dehydrogenase</t>
  </si>
  <si>
    <t>ugd</t>
  </si>
  <si>
    <t>WP_000704860.1</t>
  </si>
  <si>
    <t>HO397_RS09760</t>
  </si>
  <si>
    <t>NADP-dependent phosphogluconate dehydrogenase</t>
  </si>
  <si>
    <t>gndA</t>
  </si>
  <si>
    <t>WP_000043460.1</t>
  </si>
  <si>
    <t>HO397_RS09765</t>
  </si>
  <si>
    <t>colanic acid biosynthesis phosphomannomutase CpsG</t>
  </si>
  <si>
    <t>cpsG</t>
  </si>
  <si>
    <t>WP_000954427.1</t>
  </si>
  <si>
    <t>HO397_RS09770</t>
  </si>
  <si>
    <t>mannose-1-phosphate guanylyltransferase/mannose-6-phosphate isomerase</t>
  </si>
  <si>
    <t>WP_000097983.1</t>
  </si>
  <si>
    <t>HO397_RS09775</t>
  </si>
  <si>
    <t>HO397_RS09780</t>
  </si>
  <si>
    <t>UDP-Gal:alpha-D-GlcNAc-diphosphoundecaprenol beta-1,3-galactosyltransferase</t>
  </si>
  <si>
    <t>wbbD</t>
  </si>
  <si>
    <t>WP_001278664.1</t>
  </si>
  <si>
    <t>HO397_RS09785</t>
  </si>
  <si>
    <t>glycosyltransferase family 1 protein</t>
  </si>
  <si>
    <t>WP_000161786.1</t>
  </si>
  <si>
    <t>HO397_RS09790</t>
  </si>
  <si>
    <t>O7 family O-antigen polymerase</t>
  </si>
  <si>
    <t>wzy</t>
  </si>
  <si>
    <t>WP_001230642.1</t>
  </si>
  <si>
    <t>HO397_RS09795</t>
  </si>
  <si>
    <t>sugar polymerase</t>
  </si>
  <si>
    <t>WP_000340445.1</t>
  </si>
  <si>
    <t>HO397_RS09800</t>
  </si>
  <si>
    <t>glycosyl transferase</t>
  </si>
  <si>
    <t>WP_000690820.1</t>
  </si>
  <si>
    <t>HO397_RS09805</t>
  </si>
  <si>
    <t>dTDP-4-amino-4,6-dideoxy-D-glucose acetyltransferase VioB</t>
  </si>
  <si>
    <t>vioB</t>
  </si>
  <si>
    <t>WP_000323726.1</t>
  </si>
  <si>
    <t>HO397_RS09810</t>
  </si>
  <si>
    <t>dTDP-4-amino-4,6-dideoxy-D-glucose aminotransferase VioA</t>
  </si>
  <si>
    <t>vioA</t>
  </si>
  <si>
    <t>WP_000998544.1</t>
  </si>
  <si>
    <t>HO397_RS09815</t>
  </si>
  <si>
    <t>O7 family O-antigen flippase</t>
  </si>
  <si>
    <t>wzx</t>
  </si>
  <si>
    <t>WP_001060532.1</t>
  </si>
  <si>
    <t>HO397_RS09820</t>
  </si>
  <si>
    <t>dTDP-4-dehydrorhamnose 3,5-epimerase</t>
  </si>
  <si>
    <t>rfbC</t>
  </si>
  <si>
    <t>WP_001100801.1</t>
  </si>
  <si>
    <t>HO397_RS09825</t>
  </si>
  <si>
    <t>glucose-1-phosphate thymidylyltransferase RfbA</t>
  </si>
  <si>
    <t>rfbA</t>
  </si>
  <si>
    <t>WP_000857508.1</t>
  </si>
  <si>
    <t>HO397_RS09830</t>
  </si>
  <si>
    <t>dTDP-4-dehydrorhamnose reductase</t>
  </si>
  <si>
    <t>rfbD</t>
  </si>
  <si>
    <t>WP_001023616.1</t>
  </si>
  <si>
    <t>HO397_RS09835</t>
  </si>
  <si>
    <t>dTDP-glucose 4,6-dehydratase</t>
  </si>
  <si>
    <t>rfbB</t>
  </si>
  <si>
    <t>WP_000699450.1</t>
  </si>
  <si>
    <t>HO397_RS09840</t>
  </si>
  <si>
    <t>UTP--glucose-1-phosphate uridylyltransferase GalF</t>
  </si>
  <si>
    <t>galF</t>
  </si>
  <si>
    <t>WP_000183060.1</t>
  </si>
  <si>
    <t>HO397_RS09845</t>
  </si>
  <si>
    <t>colanic acid biosynthesis protein WcaM</t>
  </si>
  <si>
    <t>wcaM</t>
  </si>
  <si>
    <t>WP_001115981.1</t>
  </si>
  <si>
    <t>HO397_RS09850</t>
  </si>
  <si>
    <t>colanic acid biosynthesis glycosyltransferase WcaL</t>
  </si>
  <si>
    <t>wcaL</t>
  </si>
  <si>
    <t>WP_000862635.1</t>
  </si>
  <si>
    <t>HO397_RS09855</t>
  </si>
  <si>
    <t>colanic acid biosynthesis pyruvyl transferase WcaK</t>
  </si>
  <si>
    <t>wcaK</t>
  </si>
  <si>
    <t>WP_000770767.1</t>
  </si>
  <si>
    <t>HO397_RS09860</t>
  </si>
  <si>
    <t>colanic acid undecaprenyl disphosphate flippase WzxC</t>
  </si>
  <si>
    <t>wzxC</t>
  </si>
  <si>
    <t>WP_000058488.1</t>
  </si>
  <si>
    <t>HO397_RS09865</t>
  </si>
  <si>
    <t>undecaprenyl-phosphate glucose phosphotransferase</t>
  </si>
  <si>
    <t>wcaJ</t>
  </si>
  <si>
    <t>WP_000183130.1</t>
  </si>
  <si>
    <t>HO397_RS09870</t>
  </si>
  <si>
    <t>WP_001374064.1</t>
  </si>
  <si>
    <t>HO397_RS09875</t>
  </si>
  <si>
    <t>mannose-1-phosphate guanyltransferase</t>
  </si>
  <si>
    <t>cpsB</t>
  </si>
  <si>
    <t>WP_000079313.1</t>
  </si>
  <si>
    <t>HO397_RS09880</t>
  </si>
  <si>
    <t>colanic acid biosynthesis fucosyltransferase WcaI</t>
  </si>
  <si>
    <t>wcaI</t>
  </si>
  <si>
    <t>WP_000699709.1</t>
  </si>
  <si>
    <t>HO397_RS09885</t>
  </si>
  <si>
    <t>GDP-mannose mannosyl hydrolase</t>
  </si>
  <si>
    <t>gmm</t>
  </si>
  <si>
    <t>WP_000479835.1</t>
  </si>
  <si>
    <t>HO397_RS09890</t>
  </si>
  <si>
    <t>GDP-L-fucose synthase</t>
  </si>
  <si>
    <t>fcl</t>
  </si>
  <si>
    <t>WP_000043654.1</t>
  </si>
  <si>
    <t>HO397_RS09895</t>
  </si>
  <si>
    <t>GDP-mannose 4,6-dehydratase</t>
  </si>
  <si>
    <t>gmd</t>
  </si>
  <si>
    <t>WP_000048190.1</t>
  </si>
  <si>
    <t>HO397_RS09900</t>
  </si>
  <si>
    <t>colanic acid biosynthesis acetyltransferase WcaF</t>
  </si>
  <si>
    <t>wcaF</t>
  </si>
  <si>
    <t>WP_001153575.1</t>
  </si>
  <si>
    <t>HO397_RS09905</t>
  </si>
  <si>
    <t>colanic acid biosynthesis glycosyltransferase WcaE</t>
  </si>
  <si>
    <t>wcaE</t>
  </si>
  <si>
    <t>WP_000927064.1</t>
  </si>
  <si>
    <t>HO397_RS09910</t>
  </si>
  <si>
    <t>colanic acid polymerase WcaD</t>
  </si>
  <si>
    <t>wcaD</t>
  </si>
  <si>
    <t>WP_000107816.1</t>
  </si>
  <si>
    <t>HO397_RS09915</t>
  </si>
  <si>
    <t>colanic acid biosynthesis glycosyltransferase WcaC</t>
  </si>
  <si>
    <t>wcaC</t>
  </si>
  <si>
    <t>WP_001023901.1</t>
  </si>
  <si>
    <t>HO397_RS09920</t>
  </si>
  <si>
    <t>colanic acid biosynthesis acetyltransferase WcaB</t>
  </si>
  <si>
    <t>wcaB</t>
  </si>
  <si>
    <t>WP_000888740.1</t>
  </si>
  <si>
    <t>HO397_RS09925</t>
  </si>
  <si>
    <t>colanic acid biosynthesis glycosyltransferase WcaA</t>
  </si>
  <si>
    <t>wcaA</t>
  </si>
  <si>
    <t>WP_000654491.1</t>
  </si>
  <si>
    <t>HO397_RS09930</t>
  </si>
  <si>
    <t>tyrosine-protein kinase Wzc</t>
  </si>
  <si>
    <t>wzc</t>
  </si>
  <si>
    <t>WP_000137133.1</t>
  </si>
  <si>
    <t>HO397_RS09935</t>
  </si>
  <si>
    <t>low molecular weight protein-tyrosine-phosphatase Wzb</t>
  </si>
  <si>
    <t>wzb</t>
  </si>
  <si>
    <t>WP_000482901.1</t>
  </si>
  <si>
    <t>HO397_RS09940</t>
  </si>
  <si>
    <t>polysaccharide export protein Wza</t>
  </si>
  <si>
    <t>wza</t>
  </si>
  <si>
    <t>WP_000978094.1</t>
  </si>
  <si>
    <t>HO397_RS09945</t>
  </si>
  <si>
    <t>TerC family protein</t>
  </si>
  <si>
    <t>yegH</t>
  </si>
  <si>
    <t>WP_001300971.1</t>
  </si>
  <si>
    <t>HO397_RS09950</t>
  </si>
  <si>
    <t>outer membrane assembly protein AsmA</t>
  </si>
  <si>
    <t>asmA</t>
  </si>
  <si>
    <t>WP_001252324.1</t>
  </si>
  <si>
    <t>HO397_RS09955</t>
  </si>
  <si>
    <t>dCTP deaminase</t>
  </si>
  <si>
    <t>dcd</t>
  </si>
  <si>
    <t>WP_001234777.1</t>
  </si>
  <si>
    <t>HO397_RS09960</t>
  </si>
  <si>
    <t>uridine kinase</t>
  </si>
  <si>
    <t>udk</t>
  </si>
  <si>
    <t>WP_001295424.1</t>
  </si>
  <si>
    <t>HO397_RS09965</t>
  </si>
  <si>
    <t>dgcE</t>
  </si>
  <si>
    <t>WP_000043781.1</t>
  </si>
  <si>
    <t>HO397_RS09970</t>
  </si>
  <si>
    <t>DNA-3-methyladenine glycosylase 2</t>
  </si>
  <si>
    <t>alkA</t>
  </si>
  <si>
    <t>WP_000288423.1</t>
  </si>
  <si>
    <t>HO397_RS09975</t>
  </si>
  <si>
    <t>yegD</t>
  </si>
  <si>
    <t>WP_000469743.1</t>
  </si>
  <si>
    <t>HO397_RS09980</t>
  </si>
  <si>
    <t>protein kinase YegI</t>
  </si>
  <si>
    <t>yegI</t>
  </si>
  <si>
    <t>WP_001300985.1</t>
  </si>
  <si>
    <t>HO397_RS09985</t>
  </si>
  <si>
    <t>PP2C family serine/threonine-protein phosphatase</t>
  </si>
  <si>
    <t>pphC</t>
  </si>
  <si>
    <t>WP_000119055.1</t>
  </si>
  <si>
    <t>HO397_RS09990</t>
  </si>
  <si>
    <t>VWA domain-containing protein</t>
  </si>
  <si>
    <t>yegL</t>
  </si>
  <si>
    <t>WP_000003153.1</t>
  </si>
  <si>
    <t>HO397_RS09995</t>
  </si>
  <si>
    <t>type I toxin-antitoxin system toxin IbsA</t>
  </si>
  <si>
    <t>ibsA</t>
  </si>
  <si>
    <t>WP_010723109.1</t>
  </si>
  <si>
    <t>HO397_RS10000</t>
  </si>
  <si>
    <t>type I toxin-antitoxin system Ibs family toxin</t>
  </si>
  <si>
    <t>WP_001386899.1</t>
  </si>
  <si>
    <t>HO397_RS10005</t>
  </si>
  <si>
    <t>WP_012767741.1</t>
  </si>
  <si>
    <t>HO397_RS10010</t>
  </si>
  <si>
    <t>WP_012767742.1</t>
  </si>
  <si>
    <t>HO397_RS10015</t>
  </si>
  <si>
    <t>multidrug efflux RND transporter subunit MdtA</t>
  </si>
  <si>
    <t>mdtA</t>
  </si>
  <si>
    <t>WP_000678965.1</t>
  </si>
  <si>
    <t>HO397_RS10020</t>
  </si>
  <si>
    <t>multidrug efflux RND transporter permease subunit MdtB</t>
  </si>
  <si>
    <t>mdtB</t>
  </si>
  <si>
    <t>WP_001197904.1</t>
  </si>
  <si>
    <t>HO397_RS10025</t>
  </si>
  <si>
    <t>multidrug efflux RND transporter permease subunit MdtC</t>
  </si>
  <si>
    <t>mdtC</t>
  </si>
  <si>
    <t>WP_000667585.1</t>
  </si>
  <si>
    <t>HO397_RS10030</t>
  </si>
  <si>
    <t>mdtD</t>
  </si>
  <si>
    <t>WP_000130850.1</t>
  </si>
  <si>
    <t>HO397_RS10035</t>
  </si>
  <si>
    <t>two-component system sensor histidine kinase BaeS</t>
  </si>
  <si>
    <t>baeS</t>
  </si>
  <si>
    <t>WP_000675150.1</t>
  </si>
  <si>
    <t>HO397_RS10040</t>
  </si>
  <si>
    <t>two-component system response regulator BaeR</t>
  </si>
  <si>
    <t>baeR</t>
  </si>
  <si>
    <t>WP_000137877.1</t>
  </si>
  <si>
    <t>HO397_RS10045</t>
  </si>
  <si>
    <t>YegP family protein</t>
  </si>
  <si>
    <t>yegP</t>
  </si>
  <si>
    <t>WP_000929408.1</t>
  </si>
  <si>
    <t>HO397_RS10050</t>
  </si>
  <si>
    <t>tRNA 5-hydroxyuridine modification protein YegQ</t>
  </si>
  <si>
    <t>yegQ</t>
  </si>
  <si>
    <t>WP_000476014.1</t>
  </si>
  <si>
    <t>HO397_RS10055</t>
  </si>
  <si>
    <t>protein YegR</t>
  </si>
  <si>
    <t>yegR</t>
  </si>
  <si>
    <t>WP_001318299.1</t>
  </si>
  <si>
    <t>HO397_RS10060</t>
  </si>
  <si>
    <t>lipid kinase YegS</t>
  </si>
  <si>
    <t>yegS</t>
  </si>
  <si>
    <t>WP_000807361.1</t>
  </si>
  <si>
    <t>HO397_RS10065</t>
  </si>
  <si>
    <t>HO397_RS10070</t>
  </si>
  <si>
    <t>HO397_RS10075</t>
  </si>
  <si>
    <t>HO397_RS10080</t>
  </si>
  <si>
    <t>galactitol-1-phosphate 5-dehydrogenase</t>
  </si>
  <si>
    <t>gatD</t>
  </si>
  <si>
    <t>WP_000844219.1</t>
  </si>
  <si>
    <t>HO397_RS10085</t>
  </si>
  <si>
    <t>PTS galactitol transporter subunit IIC</t>
  </si>
  <si>
    <t>WP_000490679.1</t>
  </si>
  <si>
    <t>HO397_RS10090</t>
  </si>
  <si>
    <t>PTS galactitol transporter subunit IIB</t>
  </si>
  <si>
    <t>gatB</t>
  </si>
  <si>
    <t>WP_000823266.1</t>
  </si>
  <si>
    <t>HO397_RS10095</t>
  </si>
  <si>
    <t>PTS galactitol transporter subunit IIA</t>
  </si>
  <si>
    <t>gatA</t>
  </si>
  <si>
    <t>WP_000182921.1</t>
  </si>
  <si>
    <t>HO397_RS10100</t>
  </si>
  <si>
    <t>tagatose-bisphosphate aldolase subunit GatZ</t>
  </si>
  <si>
    <t>gatZ</t>
  </si>
  <si>
    <t>WP_000853869.1</t>
  </si>
  <si>
    <t>HO397_RS10105</t>
  </si>
  <si>
    <t>tagatose-bisphosphate aldolase subunit GatY</t>
  </si>
  <si>
    <t>gatY</t>
  </si>
  <si>
    <t>WP_001300977.1</t>
  </si>
  <si>
    <t>HO397_RS10110</t>
  </si>
  <si>
    <t>class I fructose-bisphosphate aldolase</t>
  </si>
  <si>
    <t>fbaB</t>
  </si>
  <si>
    <t>WP_000129551.1</t>
  </si>
  <si>
    <t>HO397_RS10115</t>
  </si>
  <si>
    <t>nucleoside permease</t>
  </si>
  <si>
    <t>yegT</t>
  </si>
  <si>
    <t>WP_000858501.1</t>
  </si>
  <si>
    <t>HO397_RS10120</t>
  </si>
  <si>
    <t>ADP-ribosylglycohydrolase family protein</t>
  </si>
  <si>
    <t>yegU</t>
  </si>
  <si>
    <t>WP_000846243.1</t>
  </si>
  <si>
    <t>HO397_RS10125</t>
  </si>
  <si>
    <t>carbohydrate kinase family protein</t>
  </si>
  <si>
    <t>yegV</t>
  </si>
  <si>
    <t>WP_000011997.1</t>
  </si>
  <si>
    <t>HO397_RS10130</t>
  </si>
  <si>
    <t>GntR family transcriptional regulator</t>
  </si>
  <si>
    <t>yegW</t>
  </si>
  <si>
    <t>WP_000434038.1</t>
  </si>
  <si>
    <t>HO397_RS10135</t>
  </si>
  <si>
    <t>glycoside hydrolase family 25 protein</t>
  </si>
  <si>
    <t>yegX</t>
  </si>
  <si>
    <t>WP_001300994.1</t>
  </si>
  <si>
    <t>HO397_RS10140</t>
  </si>
  <si>
    <t>bifunctional hydroxymethylpyrimidine kinase/phosphomethylpyrimidine kinase</t>
  </si>
  <si>
    <t>thiD</t>
  </si>
  <si>
    <t>WP_000822257.1</t>
  </si>
  <si>
    <t>HO397_RS10145</t>
  </si>
  <si>
    <t>hydroxyethylthiazole kinase</t>
  </si>
  <si>
    <t>thiM</t>
  </si>
  <si>
    <t>WP_001195564.1</t>
  </si>
  <si>
    <t>HO397_RS10150</t>
  </si>
  <si>
    <t>WP_001318412.1</t>
  </si>
  <si>
    <t>HO397_RS10155</t>
  </si>
  <si>
    <t>WP_001276099.1</t>
  </si>
  <si>
    <t>HO397_RS10160</t>
  </si>
  <si>
    <t>WP_000858919.1</t>
  </si>
  <si>
    <t>HO397_RS10165</t>
  </si>
  <si>
    <t>WP_000700140.1</t>
  </si>
  <si>
    <t>HO397_RS10170</t>
  </si>
  <si>
    <t>WP_001268667.1</t>
  </si>
  <si>
    <t>HO397_RS10175</t>
  </si>
  <si>
    <t>HO397_RS10185</t>
  </si>
  <si>
    <t>HO397_RS10190</t>
  </si>
  <si>
    <t>iron-sulfur cluster carrier protein ApbC</t>
  </si>
  <si>
    <t>apbC</t>
  </si>
  <si>
    <t>WP_001005448.1</t>
  </si>
  <si>
    <t>HO397_RS10195</t>
  </si>
  <si>
    <t>methionine--tRNA ligase</t>
  </si>
  <si>
    <t>metG</t>
  </si>
  <si>
    <t>WP_001300978.1</t>
  </si>
  <si>
    <t>HO397_RS10200</t>
  </si>
  <si>
    <t>WGR and DUF4132 domain-containing protein</t>
  </si>
  <si>
    <t>WP_001215622.1</t>
  </si>
  <si>
    <t>HO397_RS10205</t>
  </si>
  <si>
    <t>DUF4132 domain-containing protein YehI</t>
  </si>
  <si>
    <t>yehI</t>
  </si>
  <si>
    <t>WP_000356829.1</t>
  </si>
  <si>
    <t>HO397_RS10210</t>
  </si>
  <si>
    <t>protein YehK</t>
  </si>
  <si>
    <t>yehK</t>
  </si>
  <si>
    <t>WP_000636925.1</t>
  </si>
  <si>
    <t>HO397_RS10215</t>
  </si>
  <si>
    <t>MoxR family ATPase</t>
  </si>
  <si>
    <t>yehL</t>
  </si>
  <si>
    <t>WP_001300974.1</t>
  </si>
  <si>
    <t>HO397_RS10220</t>
  </si>
  <si>
    <t>DUF5682 family protein</t>
  </si>
  <si>
    <t>yehM</t>
  </si>
  <si>
    <t>WP_001294384.1</t>
  </si>
  <si>
    <t>HO397_RS10225</t>
  </si>
  <si>
    <t>yehP</t>
  </si>
  <si>
    <t>WP_001300968.1</t>
  </si>
  <si>
    <t>HO397_RS10230</t>
  </si>
  <si>
    <t>SWIM zinc finger family protein</t>
  </si>
  <si>
    <t>yehQ</t>
  </si>
  <si>
    <t>WP_001300967.1</t>
  </si>
  <si>
    <t>HO397_RS10235</t>
  </si>
  <si>
    <t>YehR family lipoprotein</t>
  </si>
  <si>
    <t>yehR</t>
  </si>
  <si>
    <t>WP_001296231.1</t>
  </si>
  <si>
    <t>HO397_RS10240</t>
  </si>
  <si>
    <t>DUF1456 family protein</t>
  </si>
  <si>
    <t>yehS</t>
  </si>
  <si>
    <t>WP_001295430.1</t>
  </si>
  <si>
    <t>HO397_RS10245</t>
  </si>
  <si>
    <t>two-component system response regulator BtsR</t>
  </si>
  <si>
    <t>btsR</t>
  </si>
  <si>
    <t>WP_000598641.1</t>
  </si>
  <si>
    <t>HO397_RS10250</t>
  </si>
  <si>
    <t>two-component regulatory system sensor histidine kinase BtsS</t>
  </si>
  <si>
    <t>btsS</t>
  </si>
  <si>
    <t>WP_001295431.1</t>
  </si>
  <si>
    <t>HO397_RS10255</t>
  </si>
  <si>
    <t>HTH-type transcriptional regulator MlrA</t>
  </si>
  <si>
    <t>mlrA</t>
  </si>
  <si>
    <t>WP_001240403.1</t>
  </si>
  <si>
    <t>HO397_RS10260</t>
  </si>
  <si>
    <t>protein YohO</t>
  </si>
  <si>
    <t>yohO</t>
  </si>
  <si>
    <t>WP_001216966.1</t>
  </si>
  <si>
    <t>HO397_RS10265</t>
  </si>
  <si>
    <t>glycine betaine ABC transporter permease YehW</t>
  </si>
  <si>
    <t>yehW</t>
  </si>
  <si>
    <t>WP_000783120.1</t>
  </si>
  <si>
    <t>HO397_RS10270</t>
  </si>
  <si>
    <t>glycine betaine ABC transporter ATP binding protein YehX</t>
  </si>
  <si>
    <t>yehX</t>
  </si>
  <si>
    <t>WP_000569344.1</t>
  </si>
  <si>
    <t>HO397_RS10275</t>
  </si>
  <si>
    <t>glycine betaine ABC transporter permease YehY</t>
  </si>
  <si>
    <t>yehY</t>
  </si>
  <si>
    <t>WP_000220833.1</t>
  </si>
  <si>
    <t>HO397_RS10280</t>
  </si>
  <si>
    <t>glycine betaine ABC transporter substrate-binding protein OsmF</t>
  </si>
  <si>
    <t>osmF</t>
  </si>
  <si>
    <t>WP_001130308.1</t>
  </si>
  <si>
    <t>HO397_RS10285</t>
  </si>
  <si>
    <t>beta-glucosidase BglX</t>
  </si>
  <si>
    <t>bglX</t>
  </si>
  <si>
    <t>WP_000871512.1</t>
  </si>
  <si>
    <t>HO397_RS10290</t>
  </si>
  <si>
    <t>dld</t>
  </si>
  <si>
    <t>WP_000097403.1</t>
  </si>
  <si>
    <t>HO397_RS10295</t>
  </si>
  <si>
    <t>D-alanyl-D-alanine endopeptidase</t>
  </si>
  <si>
    <t>pbpG</t>
  </si>
  <si>
    <t>WP_001319943.1</t>
  </si>
  <si>
    <t>HO397_RS10300</t>
  </si>
  <si>
    <t>Yip1 family protein</t>
  </si>
  <si>
    <t>yohC</t>
  </si>
  <si>
    <t>WP_001319944.1</t>
  </si>
  <si>
    <t>HO397_RS10305</t>
  </si>
  <si>
    <t>yohD</t>
  </si>
  <si>
    <t>WP_001296821.1</t>
  </si>
  <si>
    <t>HO397_RS10310</t>
  </si>
  <si>
    <t>yohF</t>
  </si>
  <si>
    <t>WP_000079538.1</t>
  </si>
  <si>
    <t>HO397_RS10315</t>
  </si>
  <si>
    <t>multidrug resistance outer membrane protein MdtQ</t>
  </si>
  <si>
    <t>mdtQ</t>
  </si>
  <si>
    <t>WP_001078139.1</t>
  </si>
  <si>
    <t>HO397_RS10320</t>
  </si>
  <si>
    <t>small membrane protein YohP</t>
  </si>
  <si>
    <t>yohP</t>
  </si>
  <si>
    <t>WP_000691708.1</t>
  </si>
  <si>
    <t>HO397_RS10325</t>
  </si>
  <si>
    <t>tRNA dihydrouridine(16) synthase DusC</t>
  </si>
  <si>
    <t>dusC</t>
  </si>
  <si>
    <t>WP_001264861.1</t>
  </si>
  <si>
    <t>HO397_RS10330</t>
  </si>
  <si>
    <t>CidA/LrgA family protein</t>
  </si>
  <si>
    <t>yohJ</t>
  </si>
  <si>
    <t>WP_001295452.1</t>
  </si>
  <si>
    <t>HO397_RS10335</t>
  </si>
  <si>
    <t>CidB/LrgB family autolysis modulator</t>
  </si>
  <si>
    <t>yohK</t>
  </si>
  <si>
    <t>WP_000968208.1</t>
  </si>
  <si>
    <t>HO397_RS10340</t>
  </si>
  <si>
    <t>cytidine deaminase</t>
  </si>
  <si>
    <t>cdd</t>
  </si>
  <si>
    <t>WP_000553555.1</t>
  </si>
  <si>
    <t>HO397_RS10345</t>
  </si>
  <si>
    <t>outer membrane permeability protein SanA</t>
  </si>
  <si>
    <t>sanA</t>
  </si>
  <si>
    <t>WP_000920064.1</t>
  </si>
  <si>
    <t>HO397_RS10350</t>
  </si>
  <si>
    <t>DUF2542 family protein</t>
  </si>
  <si>
    <t>yeiS</t>
  </si>
  <si>
    <t>WP_000383096.1</t>
  </si>
  <si>
    <t>HO397_RS10355</t>
  </si>
  <si>
    <t>NAD-dependent dihydropyrimidine dehydrogenase subunit PreT</t>
  </si>
  <si>
    <t>preT</t>
  </si>
  <si>
    <t>WP_001136389.1</t>
  </si>
  <si>
    <t>HO397_RS10360</t>
  </si>
  <si>
    <t>NAD-dependent dihydropyrimidine dehydrogenase subunit PreA</t>
  </si>
  <si>
    <t>preA</t>
  </si>
  <si>
    <t>WP_000956071.1</t>
  </si>
  <si>
    <t>HO397_RS10365</t>
  </si>
  <si>
    <t>galactose/methyl galactoside ABC transporter permease MglC</t>
  </si>
  <si>
    <t>mglC</t>
  </si>
  <si>
    <t>WP_001275118.1</t>
  </si>
  <si>
    <t>HO397_RS10370</t>
  </si>
  <si>
    <t>galactose/methyl galactoside ABC transporter ATP-binding protein MglA</t>
  </si>
  <si>
    <t>mglA</t>
  </si>
  <si>
    <t>WP_000255051.1</t>
  </si>
  <si>
    <t>HO397_RS10375</t>
  </si>
  <si>
    <t>mglB</t>
  </si>
  <si>
    <t>HO397_RS10380</t>
  </si>
  <si>
    <t>HTH-type transcriptional regulator GalS</t>
  </si>
  <si>
    <t>galS</t>
  </si>
  <si>
    <t>WP_000628661.1</t>
  </si>
  <si>
    <t>HO397_RS10385</t>
  </si>
  <si>
    <t>DUF418 domain-containing protein YeiB</t>
  </si>
  <si>
    <t>yeiB</t>
  </si>
  <si>
    <t>WP_000440894.1</t>
  </si>
  <si>
    <t>HO397_RS10390</t>
  </si>
  <si>
    <t>GTP cyclohydrolase I FolE</t>
  </si>
  <si>
    <t>folE</t>
  </si>
  <si>
    <t>WP_001139613.1</t>
  </si>
  <si>
    <t>HO397_RS10395</t>
  </si>
  <si>
    <t>yeiG</t>
  </si>
  <si>
    <t>HO397_RS10400</t>
  </si>
  <si>
    <t>catecholate siderophore receptor CirA</t>
  </si>
  <si>
    <t>cirA</t>
  </si>
  <si>
    <t>WP_000489227.1</t>
  </si>
  <si>
    <t>HO397_RS10405</t>
  </si>
  <si>
    <t>lysine-specific permease</t>
  </si>
  <si>
    <t>lysP</t>
  </si>
  <si>
    <t>WP_000253273.1</t>
  </si>
  <si>
    <t>HO397_RS10410</t>
  </si>
  <si>
    <t>DNA-binding transcriptional regulator YeiE</t>
  </si>
  <si>
    <t>yieE</t>
  </si>
  <si>
    <t>WP_000548294.1</t>
  </si>
  <si>
    <t>HO397_RS10415</t>
  </si>
  <si>
    <t>YeiH family protein</t>
  </si>
  <si>
    <t>yeiH</t>
  </si>
  <si>
    <t>WP_000182053.1</t>
  </si>
  <si>
    <t>HO397_RS10420</t>
  </si>
  <si>
    <t>deoxyribonuclease IV</t>
  </si>
  <si>
    <t>nfo</t>
  </si>
  <si>
    <t>WP_000873881.1</t>
  </si>
  <si>
    <t>HO397_RS10425</t>
  </si>
  <si>
    <t>yeiI</t>
  </si>
  <si>
    <t>WP_001065002.1</t>
  </si>
  <si>
    <t>HO397_RS10430</t>
  </si>
  <si>
    <t>NupC/NupG family nucleoside CNT transporter</t>
  </si>
  <si>
    <t>nupX</t>
  </si>
  <si>
    <t>WP_001329244.1</t>
  </si>
  <si>
    <t>HO397_RS10435</t>
  </si>
  <si>
    <t>ribosylpyrimidine nucleosidase</t>
  </si>
  <si>
    <t>rihB</t>
  </si>
  <si>
    <t>WP_000415445.1</t>
  </si>
  <si>
    <t>HO397_RS10440</t>
  </si>
  <si>
    <t>transcriptional regulator YeiL</t>
  </si>
  <si>
    <t>yeiL</t>
  </si>
  <si>
    <t>WP_000658583.1</t>
  </si>
  <si>
    <t>HO397_RS10445</t>
  </si>
  <si>
    <t>psuT</t>
  </si>
  <si>
    <t>WP_000353887.1</t>
  </si>
  <si>
    <t>HO397_RS10450</t>
  </si>
  <si>
    <t>pseudouridine-5'-phosphate glycosidase</t>
  </si>
  <si>
    <t>psuG</t>
  </si>
  <si>
    <t>WP_000040208.1</t>
  </si>
  <si>
    <t>HO397_RS10455</t>
  </si>
  <si>
    <t>pseudouridine kinase</t>
  </si>
  <si>
    <t>psuK</t>
  </si>
  <si>
    <t>WP_001208132.1</t>
  </si>
  <si>
    <t>HO397_RS10460</t>
  </si>
  <si>
    <t>PTS fructose transporter subunit IIBC</t>
  </si>
  <si>
    <t>fruA</t>
  </si>
  <si>
    <t>WP_000854467.1</t>
  </si>
  <si>
    <t>HO397_RS10465</t>
  </si>
  <si>
    <t>1-phosphofructokinase</t>
  </si>
  <si>
    <t>fruK</t>
  </si>
  <si>
    <t>WP_000091263.1</t>
  </si>
  <si>
    <t>HO397_RS10470</t>
  </si>
  <si>
    <t>fused PTS fructose transporter subunit IIA/HPr protein</t>
  </si>
  <si>
    <t>fruB</t>
  </si>
  <si>
    <t>WP_000487267.1</t>
  </si>
  <si>
    <t>HO397_RS10475</t>
  </si>
  <si>
    <t>sugar efflux transporter SetB</t>
  </si>
  <si>
    <t>setB</t>
  </si>
  <si>
    <t>WP_000551969.1</t>
  </si>
  <si>
    <t>HO397_RS10480</t>
  </si>
  <si>
    <t>yeiW</t>
  </si>
  <si>
    <t>WP_000389030.1</t>
  </si>
  <si>
    <t>HO397_RS10485</t>
  </si>
  <si>
    <t>elongation factor P-like protein YeiP</t>
  </si>
  <si>
    <t>yeiP</t>
  </si>
  <si>
    <t>WP_001136827.1</t>
  </si>
  <si>
    <t>HO397_RS10490</t>
  </si>
  <si>
    <t>yeiQ</t>
  </si>
  <si>
    <t>WP_001091940.1</t>
  </si>
  <si>
    <t>HO397_RS10495</t>
  </si>
  <si>
    <t>zinc-binding GTPase YeiR</t>
  </si>
  <si>
    <t>yeiR</t>
  </si>
  <si>
    <t>WP_000198822.1</t>
  </si>
  <si>
    <t>HO397_RS10500</t>
  </si>
  <si>
    <t>Kdo(2)-lipid A phosphotransferase</t>
  </si>
  <si>
    <t>lpxT</t>
  </si>
  <si>
    <t>WP_001300998.1</t>
  </si>
  <si>
    <t>HO397_RS10505</t>
  </si>
  <si>
    <t>bifunctional murein DD-endopeptidase/murein LD-carboxypeptidase</t>
  </si>
  <si>
    <t>mepS</t>
  </si>
  <si>
    <t>WP_000241011.1</t>
  </si>
  <si>
    <t>HO397_RS10510</t>
  </si>
  <si>
    <t>pdeN</t>
  </si>
  <si>
    <t>WP_000470561.1</t>
  </si>
  <si>
    <t>HO397_RS10515</t>
  </si>
  <si>
    <t>extracellular solute-binding protein</t>
  </si>
  <si>
    <t>yejA</t>
  </si>
  <si>
    <t>WP_000637035.1</t>
  </si>
  <si>
    <t>HO397_RS10520</t>
  </si>
  <si>
    <t>microcin C ABC transporter permease YejB</t>
  </si>
  <si>
    <t>yejB</t>
  </si>
  <si>
    <t>WP_000501604.1</t>
  </si>
  <si>
    <t>HO397_RS10525</t>
  </si>
  <si>
    <t>yejE</t>
  </si>
  <si>
    <t>WP_000088916.1</t>
  </si>
  <si>
    <t>HO397_RS10530</t>
  </si>
  <si>
    <t>microcin C ABC transporter ATP-binding protein YejF</t>
  </si>
  <si>
    <t>yejF</t>
  </si>
  <si>
    <t>WP_000194943.1</t>
  </si>
  <si>
    <t>HO397_RS10535</t>
  </si>
  <si>
    <t>YejG family protein</t>
  </si>
  <si>
    <t>yejG</t>
  </si>
  <si>
    <t>WP_000202794.1</t>
  </si>
  <si>
    <t>HO397_RS10540</t>
  </si>
  <si>
    <t>multidrug efflux MFS transporter Bcr</t>
  </si>
  <si>
    <t>bcr</t>
  </si>
  <si>
    <t>WP_000213361.1</t>
  </si>
  <si>
    <t>HO397_RS10545</t>
  </si>
  <si>
    <t>16S rRNA pseudouridine(516) synthase RsuA</t>
  </si>
  <si>
    <t>rsuA</t>
  </si>
  <si>
    <t>WP_001234850.1</t>
  </si>
  <si>
    <t>HO397_RS10550</t>
  </si>
  <si>
    <t>DEAD/DEAH box helicase</t>
  </si>
  <si>
    <t>radD</t>
  </si>
  <si>
    <t>WP_000578061.1</t>
  </si>
  <si>
    <t>HO397_RS10555</t>
  </si>
  <si>
    <t>50S ribosomal protein L25</t>
  </si>
  <si>
    <t>rplY</t>
  </si>
  <si>
    <t>WP_000494183.1</t>
  </si>
  <si>
    <t>HO397_RS10560</t>
  </si>
  <si>
    <t>nucleoid-associated protein YejK</t>
  </si>
  <si>
    <t>yejK</t>
  </si>
  <si>
    <t>WP_000050798.1</t>
  </si>
  <si>
    <t>HO397_RS10565</t>
  </si>
  <si>
    <t>YejL family protein</t>
  </si>
  <si>
    <t>yejL</t>
  </si>
  <si>
    <t>WP_001135667.1</t>
  </si>
  <si>
    <t>HO397_RS10570</t>
  </si>
  <si>
    <t>LPS biosynthesis-modulating metalloenzyme YejM</t>
  </si>
  <si>
    <t>yejM</t>
  </si>
  <si>
    <t>WP_000256203.1</t>
  </si>
  <si>
    <t>HO397_RS10575</t>
  </si>
  <si>
    <t>tRNA-Pro</t>
  </si>
  <si>
    <t>HO397_RS10580</t>
  </si>
  <si>
    <t>autotransporter YejO</t>
  </si>
  <si>
    <t>yejO</t>
  </si>
  <si>
    <t>WP_000554226.1</t>
  </si>
  <si>
    <t>HO397_RS10585</t>
  </si>
  <si>
    <t>nitrate/nitrite response regulator protein NarP</t>
  </si>
  <si>
    <t>narP</t>
  </si>
  <si>
    <t>WP_001113637.1</t>
  </si>
  <si>
    <t>HO397_RS10590</t>
  </si>
  <si>
    <t>cytochrome c-type biogenesis thiol:disulfide oxidoreductase CcmH</t>
  </si>
  <si>
    <t>ccmH</t>
  </si>
  <si>
    <t>WP_001211589.1</t>
  </si>
  <si>
    <t>HO397_RS10595</t>
  </si>
  <si>
    <t>thiol:disulfide interchange protein DsbE</t>
  </si>
  <si>
    <t>dsbE</t>
  </si>
  <si>
    <t>WP_000824439.1</t>
  </si>
  <si>
    <t>HO397_RS10600</t>
  </si>
  <si>
    <t>cytochrome c-type biogenesis heme lyase CcmF</t>
  </si>
  <si>
    <t>ccmF</t>
  </si>
  <si>
    <t>WP_000982447.1</t>
  </si>
  <si>
    <t>HO397_RS10605</t>
  </si>
  <si>
    <t>cytochrome c maturation protein CcmE</t>
  </si>
  <si>
    <t>ccmE</t>
  </si>
  <si>
    <t>WP_001026418.1</t>
  </si>
  <si>
    <t>HO397_RS10610</t>
  </si>
  <si>
    <t>heme exporter protein CcmD</t>
  </si>
  <si>
    <t>ccmD</t>
  </si>
  <si>
    <t>WP_000186540.1</t>
  </si>
  <si>
    <t>HO397_RS10615</t>
  </si>
  <si>
    <t>heme exporter protein CcmC</t>
  </si>
  <si>
    <t>ccmC</t>
  </si>
  <si>
    <t>WP_001295447.1</t>
  </si>
  <si>
    <t>HO397_RS10620</t>
  </si>
  <si>
    <t>heme exporter protein CcmB</t>
  </si>
  <si>
    <t>ccmB</t>
  </si>
  <si>
    <t>WP_000971730.1</t>
  </si>
  <si>
    <t>HO397_RS10625</t>
  </si>
  <si>
    <t>cytochrome c biogenesis heme-transporting ATPase CcmA</t>
  </si>
  <si>
    <t>ccmA</t>
  </si>
  <si>
    <t>WP_000525587.1</t>
  </si>
  <si>
    <t>HO397_RS10630</t>
  </si>
  <si>
    <t>cytochrome c-type protein NapC</t>
  </si>
  <si>
    <t>napC</t>
  </si>
  <si>
    <t>WP_000528376.1</t>
  </si>
  <si>
    <t>HO397_RS10635</t>
  </si>
  <si>
    <t>nitrate reductase cytochrome c-type subunit</t>
  </si>
  <si>
    <t>napB</t>
  </si>
  <si>
    <t>WP_000835177.1</t>
  </si>
  <si>
    <t>HO397_RS10640</t>
  </si>
  <si>
    <t>quinol dehydrogenase ferredoxin subunit NapH</t>
  </si>
  <si>
    <t>napH</t>
  </si>
  <si>
    <t>WP_000013515.1</t>
  </si>
  <si>
    <t>HO397_RS10645</t>
  </si>
  <si>
    <t>ferredoxin-type protein NapG</t>
  </si>
  <si>
    <t>napG</t>
  </si>
  <si>
    <t>WP_000091291.1</t>
  </si>
  <si>
    <t>HO397_RS10650</t>
  </si>
  <si>
    <t>periplasmic nitrate reductase subunit alpha</t>
  </si>
  <si>
    <t>napA</t>
  </si>
  <si>
    <t>WP_000778078.1</t>
  </si>
  <si>
    <t>HO397_RS10655</t>
  </si>
  <si>
    <t>chaperone NapD</t>
  </si>
  <si>
    <t>napD</t>
  </si>
  <si>
    <t>WP_000557378.1</t>
  </si>
  <si>
    <t>HO397_RS10660</t>
  </si>
  <si>
    <t>ferredoxin-type protein NapF</t>
  </si>
  <si>
    <t>napF</t>
  </si>
  <si>
    <t>WP_000686736.1</t>
  </si>
  <si>
    <t>HO397_RS10665</t>
  </si>
  <si>
    <t>protein YojO</t>
  </si>
  <si>
    <t>yojO</t>
  </si>
  <si>
    <t>WP_001298786.1</t>
  </si>
  <si>
    <t>HO397_RS22200</t>
  </si>
  <si>
    <t>serine protease inhibitor ecotin</t>
  </si>
  <si>
    <t>eco</t>
  </si>
  <si>
    <t>WP_000712249.1</t>
  </si>
  <si>
    <t>HO397_RS10670</t>
  </si>
  <si>
    <t>malate dehydrogenase (quinone)</t>
  </si>
  <si>
    <t>mqo</t>
  </si>
  <si>
    <t>WP_000758073.1</t>
  </si>
  <si>
    <t>HO397_RS10675</t>
  </si>
  <si>
    <t>microcin J25 efflux ABC transporter YojI</t>
  </si>
  <si>
    <t>yojI</t>
  </si>
  <si>
    <t>WP_000422182.1</t>
  </si>
  <si>
    <t>HO397_RS10680</t>
  </si>
  <si>
    <t>DNA oxidative demethylase AlkB</t>
  </si>
  <si>
    <t>alkB</t>
  </si>
  <si>
    <t>WP_000885006.1</t>
  </si>
  <si>
    <t>HO397_RS10685</t>
  </si>
  <si>
    <t>bifunctional DNA-binding transcriptional regulator/O6-methylguanine-DNA methyltransferase Ada</t>
  </si>
  <si>
    <t>ada</t>
  </si>
  <si>
    <t>WP_000710372.1</t>
  </si>
  <si>
    <t>HO397_RS10690</t>
  </si>
  <si>
    <t>FAD:protein FMN transferase ApbE</t>
  </si>
  <si>
    <t>apbE</t>
  </si>
  <si>
    <t>WP_000406064.1</t>
  </si>
  <si>
    <t>HO397_RS10695</t>
  </si>
  <si>
    <t>porin OmpC</t>
  </si>
  <si>
    <t>WP_071819587.1</t>
  </si>
  <si>
    <t>HO397_RS10700</t>
  </si>
  <si>
    <t>HO397_RS10705</t>
  </si>
  <si>
    <t>two-component system sensor histidine kinase RcsC</t>
  </si>
  <si>
    <t>rcsC</t>
  </si>
  <si>
    <t>WP_000876025.1</t>
  </si>
  <si>
    <t>HO397_RS10710</t>
  </si>
  <si>
    <t>two-component system sensor histidine kinase AtoS</t>
  </si>
  <si>
    <t>atoS</t>
  </si>
  <si>
    <t>WP_000559135.1</t>
  </si>
  <si>
    <t>HO397_RS10715</t>
  </si>
  <si>
    <t>acetoacetate metabolism transcriptional regulator AtoC</t>
  </si>
  <si>
    <t>atoC</t>
  </si>
  <si>
    <t>WP_000125282.1</t>
  </si>
  <si>
    <t>HO397_RS10720</t>
  </si>
  <si>
    <t>acetate CoA-transferase subunit alpha</t>
  </si>
  <si>
    <t>atoD</t>
  </si>
  <si>
    <t>WP_000850540.1</t>
  </si>
  <si>
    <t>HO397_RS10725</t>
  </si>
  <si>
    <t>acetate CoA-transferase subunit beta</t>
  </si>
  <si>
    <t>atoA</t>
  </si>
  <si>
    <t>WP_000339065.1</t>
  </si>
  <si>
    <t>HO397_RS10730</t>
  </si>
  <si>
    <t>TIGR00366 family protein</t>
  </si>
  <si>
    <t>atoE</t>
  </si>
  <si>
    <t>WP_000580275.1</t>
  </si>
  <si>
    <t>HO397_RS10735</t>
  </si>
  <si>
    <t>acetyl-CoA acetyltransferase</t>
  </si>
  <si>
    <t>atoB</t>
  </si>
  <si>
    <t>WP_000786547.1</t>
  </si>
  <si>
    <t>HO397_RS10740</t>
  </si>
  <si>
    <t>YfaP family protein</t>
  </si>
  <si>
    <t>yfaP</t>
  </si>
  <si>
    <t>WP_001225852.1</t>
  </si>
  <si>
    <t>HO397_RS10745</t>
  </si>
  <si>
    <t>YfaQ family protein</t>
  </si>
  <si>
    <t>yfaQ</t>
  </si>
  <si>
    <t>WP_001104549.1</t>
  </si>
  <si>
    <t>HO397_RS10750</t>
  </si>
  <si>
    <t>alpha-2-macroglobulin</t>
  </si>
  <si>
    <t>WP_000536551.1</t>
  </si>
  <si>
    <t>HO397_RS10755</t>
  </si>
  <si>
    <t>DUF1175 domain-containing protein</t>
  </si>
  <si>
    <t>yfaT</t>
  </si>
  <si>
    <t>WP_001300976.1</t>
  </si>
  <si>
    <t>HO397_RS10760</t>
  </si>
  <si>
    <t>DUF2138 domain-containing protein</t>
  </si>
  <si>
    <t>yfaA</t>
  </si>
  <si>
    <t>WP_000012273.1</t>
  </si>
  <si>
    <t>HO397_RS10765</t>
  </si>
  <si>
    <t>DNA topoisomerase (ATP-hydrolyzing) subunit A</t>
  </si>
  <si>
    <t>gyrA</t>
  </si>
  <si>
    <t>WP_001281254.1</t>
  </si>
  <si>
    <t>HO397_RS10770</t>
  </si>
  <si>
    <t>bifunctional 3-demethylubiquinone 3-O-methyltransferase/2-octaprenyl-6-hydroxy phenol methylase</t>
  </si>
  <si>
    <t>ubiG</t>
  </si>
  <si>
    <t>WP_000990753.1</t>
  </si>
  <si>
    <t>HO397_RS10775</t>
  </si>
  <si>
    <t>AIDA-I family autotransporter adhesin YfaL/EhaC</t>
  </si>
  <si>
    <t>yfaL</t>
  </si>
  <si>
    <t>WP_001220069.1</t>
  </si>
  <si>
    <t>HO397_RS10780</t>
  </si>
  <si>
    <t>protein YpaB</t>
  </si>
  <si>
    <t>ypaB</t>
  </si>
  <si>
    <t>WP_001753443.1</t>
  </si>
  <si>
    <t>HO397_RS22205</t>
  </si>
  <si>
    <t>class 1a ribonucleoside-diphosphate reductase subunit alpha</t>
  </si>
  <si>
    <t>nrdA</t>
  </si>
  <si>
    <t>WP_001075164.1</t>
  </si>
  <si>
    <t>HO397_RS10785</t>
  </si>
  <si>
    <t>HO397_RS21910</t>
  </si>
  <si>
    <t>class Ia ribonucleoside-diphosphate reductase subunit beta</t>
  </si>
  <si>
    <t>nrdB</t>
  </si>
  <si>
    <t>WP_000332036.1</t>
  </si>
  <si>
    <t>HO397_RS10790</t>
  </si>
  <si>
    <t>ferredoxin-like diferric-tyrosyl radical cofactor maintenance protein YfaE</t>
  </si>
  <si>
    <t>yfaE</t>
  </si>
  <si>
    <t>WP_000135040.1</t>
  </si>
  <si>
    <t>HO397_RS10795</t>
  </si>
  <si>
    <t>lipopolysaccharide kinase InaA</t>
  </si>
  <si>
    <t>inaA</t>
  </si>
  <si>
    <t>WP_000301050.1</t>
  </si>
  <si>
    <t>HO397_RS10800</t>
  </si>
  <si>
    <t>HO397_RS22090</t>
  </si>
  <si>
    <t>HO397_RS10805</t>
  </si>
  <si>
    <t>glycerophosphodiester phosphodiesterase</t>
  </si>
  <si>
    <t>glpQ</t>
  </si>
  <si>
    <t>WP_000779102.1</t>
  </si>
  <si>
    <t>HO397_RS10810</t>
  </si>
  <si>
    <t>glycerol-3-phosphate transporter</t>
  </si>
  <si>
    <t>glpT</t>
  </si>
  <si>
    <t>WP_000948732.1</t>
  </si>
  <si>
    <t>HO397_RS10815</t>
  </si>
  <si>
    <t>anaerobic glycerol-3-phosphate dehydrogenase subunit A</t>
  </si>
  <si>
    <t>glpA</t>
  </si>
  <si>
    <t>WP_000857257.1</t>
  </si>
  <si>
    <t>HO397_RS10820</t>
  </si>
  <si>
    <t>glycerol-3-phosphate dehydrogenase subunit GlpB</t>
  </si>
  <si>
    <t>glpB</t>
  </si>
  <si>
    <t>WP_001209902.1</t>
  </si>
  <si>
    <t>HO397_RS10825</t>
  </si>
  <si>
    <t>anaerobic glycerol-3-phosphate dehydrogenase subunit GlpC</t>
  </si>
  <si>
    <t>glpC</t>
  </si>
  <si>
    <t>WP_001000359.1</t>
  </si>
  <si>
    <t>HO397_RS10830</t>
  </si>
  <si>
    <t>ISNCY family transposase</t>
  </si>
  <si>
    <t>rpnE</t>
  </si>
  <si>
    <t>WP_000140557.1</t>
  </si>
  <si>
    <t>HO397_RS10835</t>
  </si>
  <si>
    <t>2-keto-3-deoxy-L-rhamnonate aldolase</t>
  </si>
  <si>
    <t>yfaU</t>
  </si>
  <si>
    <t>WP_000992954.1</t>
  </si>
  <si>
    <t>HO397_RS10840</t>
  </si>
  <si>
    <t>yfaV</t>
  </si>
  <si>
    <t>WP_012767744.1</t>
  </si>
  <si>
    <t>HO397_RS10845</t>
  </si>
  <si>
    <t>L-rhamnonate dehydratase</t>
  </si>
  <si>
    <t>rhmD</t>
  </si>
  <si>
    <t>WP_001319848.1</t>
  </si>
  <si>
    <t>HO397_RS10850</t>
  </si>
  <si>
    <t>IclR family transcriptional regulator C-terminal domain-containing protein</t>
  </si>
  <si>
    <t>yfaX</t>
  </si>
  <si>
    <t>WP_000894185.1</t>
  </si>
  <si>
    <t>HO397_RS10855</t>
  </si>
  <si>
    <t>nicotinamide mononucleotide deamidase-related protein YfaY</t>
  </si>
  <si>
    <t>yfaY</t>
  </si>
  <si>
    <t>WP_000921621.1</t>
  </si>
  <si>
    <t>HO397_RS10860</t>
  </si>
  <si>
    <t>YfaZ family protein</t>
  </si>
  <si>
    <t>yfaZ</t>
  </si>
  <si>
    <t>WP_001300392.1</t>
  </si>
  <si>
    <t>HO397_RS10865</t>
  </si>
  <si>
    <t>nucleoside triphosphatase NudI</t>
  </si>
  <si>
    <t>nudI</t>
  </si>
  <si>
    <t>WP_001300564.1</t>
  </si>
  <si>
    <t>HO397_RS10870</t>
  </si>
  <si>
    <t>lipopolysaccharide core heptose(II)-phosphate phosphatase Ais</t>
  </si>
  <si>
    <t>ais</t>
  </si>
  <si>
    <t>WP_000879113.1</t>
  </si>
  <si>
    <t>HO397_RS10875</t>
  </si>
  <si>
    <t>UDP-4-amino-4-deoxy-L-arabinose aminotransferase</t>
  </si>
  <si>
    <t>arnB</t>
  </si>
  <si>
    <t>WP_001295286.1</t>
  </si>
  <si>
    <t>HO397_RS10880</t>
  </si>
  <si>
    <t>undecaprenyl-phosphate 4-deoxy-4-formamido-L-arabinose transferase</t>
  </si>
  <si>
    <t>arnC</t>
  </si>
  <si>
    <t>WP_000461657.1</t>
  </si>
  <si>
    <t>HO397_RS10885</t>
  </si>
  <si>
    <t>bifunctional UDP-4-amino-4-deoxy-L-arabinose formyltransferase/UDP-glucuronic acid oxidase ArnA</t>
  </si>
  <si>
    <t>arnA</t>
  </si>
  <si>
    <t>WP_000860273.1</t>
  </si>
  <si>
    <t>HO397_RS10890</t>
  </si>
  <si>
    <t>4-deoxy-4-formamido-L-arabinose-phosphoundecaprenol deformylase</t>
  </si>
  <si>
    <t>arnD</t>
  </si>
  <si>
    <t>WP_000169728.1</t>
  </si>
  <si>
    <t>HO397_RS10895</t>
  </si>
  <si>
    <t>lipid IV(A) 4-amino-4-deoxy-L-arabinosyltransferase</t>
  </si>
  <si>
    <t>arnT</t>
  </si>
  <si>
    <t>WP_000844057.1</t>
  </si>
  <si>
    <t>HO397_RS10900</t>
  </si>
  <si>
    <t>4-amino-4-deoxy-L-arabinose-phosphoundecaprenol flippase subunit ArnE</t>
  </si>
  <si>
    <t>arnE</t>
  </si>
  <si>
    <t>WP_000638031.1</t>
  </si>
  <si>
    <t>HO397_RS10905</t>
  </si>
  <si>
    <t>4-amino-4-deoxy-L-arabinose-phosphoundecaprenol flippase subunit ArnF</t>
  </si>
  <si>
    <t>arnF</t>
  </si>
  <si>
    <t>WP_000523880.1</t>
  </si>
  <si>
    <t>HO397_RS10910</t>
  </si>
  <si>
    <t>signal transduction protein PmrD</t>
  </si>
  <si>
    <t>pmrD</t>
  </si>
  <si>
    <t>WP_001295285.1</t>
  </si>
  <si>
    <t>HO397_RS10915</t>
  </si>
  <si>
    <t>o-succinylbenzoate--CoA ligase</t>
  </si>
  <si>
    <t>menE</t>
  </si>
  <si>
    <t>WP_000577625.1</t>
  </si>
  <si>
    <t>HO397_RS10920</t>
  </si>
  <si>
    <t>o-succinylbenzoate synthase</t>
  </si>
  <si>
    <t>menC</t>
  </si>
  <si>
    <t>WP_001255628.1</t>
  </si>
  <si>
    <t>HO397_RS10925</t>
  </si>
  <si>
    <t>1,4-dihydroxy-2-naphthoyl-CoA synthase</t>
  </si>
  <si>
    <t>menB</t>
  </si>
  <si>
    <t>WP_000639996.1</t>
  </si>
  <si>
    <t>HO397_RS10930</t>
  </si>
  <si>
    <t>2-succinyl-6-hydroxy-2,4-cyclohexadiene-1-carboxylate synthase</t>
  </si>
  <si>
    <t>menH</t>
  </si>
  <si>
    <t>WP_000600499.1</t>
  </si>
  <si>
    <t>HO397_RS10935</t>
  </si>
  <si>
    <t>2-succinyl-5-enolpyruvyl-6-hydroxy-3-cyclohexene-1-carboxylic-acid synthase</t>
  </si>
  <si>
    <t>menD</t>
  </si>
  <si>
    <t>WP_001295284.1</t>
  </si>
  <si>
    <t>HO397_RS10940</t>
  </si>
  <si>
    <t>isochorismate synthase MenF</t>
  </si>
  <si>
    <t>menF</t>
  </si>
  <si>
    <t>WP_001191419.1</t>
  </si>
  <si>
    <t>HO397_RS10945</t>
  </si>
  <si>
    <t>stress response protein ElaB</t>
  </si>
  <si>
    <t>elaB</t>
  </si>
  <si>
    <t>WP_000070621.1</t>
  </si>
  <si>
    <t>HO397_RS10950</t>
  </si>
  <si>
    <t>elaA</t>
  </si>
  <si>
    <t>WP_000574091.1</t>
  </si>
  <si>
    <t>HO397_RS10955</t>
  </si>
  <si>
    <t>ribonuclease BN</t>
  </si>
  <si>
    <t>rbn</t>
  </si>
  <si>
    <t>WP_001300687.1</t>
  </si>
  <si>
    <t>HO397_RS10960</t>
  </si>
  <si>
    <t>deubiquitinase ElaD</t>
  </si>
  <si>
    <t>elaD</t>
  </si>
  <si>
    <t>WP_001326980.1</t>
  </si>
  <si>
    <t>HO397_RS10965</t>
  </si>
  <si>
    <t>HO397_RS21915</t>
  </si>
  <si>
    <t>YfbM family protein</t>
  </si>
  <si>
    <t>yfbM</t>
  </si>
  <si>
    <t>WP_000525365.1</t>
  </si>
  <si>
    <t>HO397_RS10975</t>
  </si>
  <si>
    <t>IS3-like element ISEcB1 family transposase</t>
  </si>
  <si>
    <t>WP_085950470.1</t>
  </si>
  <si>
    <t>HO397_RS10980</t>
  </si>
  <si>
    <t>NADH-quinone oxidoreductase subunit NuoN</t>
  </si>
  <si>
    <t>nuoN</t>
  </si>
  <si>
    <t>WP_000156701.1</t>
  </si>
  <si>
    <t>HO397_RS10985</t>
  </si>
  <si>
    <t>NADH-quinone oxidoreductase subunit M</t>
  </si>
  <si>
    <t>nuoM</t>
  </si>
  <si>
    <t>WP_000926441.1</t>
  </si>
  <si>
    <t>HO397_RS10990</t>
  </si>
  <si>
    <t>NADH-quinone oxidoreductase subunit L</t>
  </si>
  <si>
    <t>nuoL</t>
  </si>
  <si>
    <t>WP_001056644.1</t>
  </si>
  <si>
    <t>HO397_RS10995</t>
  </si>
  <si>
    <t>NADH-quinone oxidoreductase subunit NuoK</t>
  </si>
  <si>
    <t>nuoK</t>
  </si>
  <si>
    <t>WP_000612644.1</t>
  </si>
  <si>
    <t>HO397_RS11000</t>
  </si>
  <si>
    <t>NADH-quinone oxidoreductase subunit J</t>
  </si>
  <si>
    <t>nuoJ</t>
  </si>
  <si>
    <t>WP_000393511.1</t>
  </si>
  <si>
    <t>HO397_RS11005</t>
  </si>
  <si>
    <t>NADH-quinone oxidoreductase subunit NuoI</t>
  </si>
  <si>
    <t>nuoI</t>
  </si>
  <si>
    <t>WP_000172749.1</t>
  </si>
  <si>
    <t>HO397_RS11010</t>
  </si>
  <si>
    <t>NADH-quinone oxidoreductase subunit NuoH</t>
  </si>
  <si>
    <t>nuoH</t>
  </si>
  <si>
    <t>WP_000118507.1</t>
  </si>
  <si>
    <t>HO397_RS11015</t>
  </si>
  <si>
    <t>NADH-quinone oxidoreductase subunit NuoG</t>
  </si>
  <si>
    <t>nuoG</t>
  </si>
  <si>
    <t>WP_012767746.1</t>
  </si>
  <si>
    <t>HO397_RS11020</t>
  </si>
  <si>
    <t>NADH-quinone oxidoreductase subunit NuoF</t>
  </si>
  <si>
    <t>nuoF</t>
  </si>
  <si>
    <t>WP_000789500.1</t>
  </si>
  <si>
    <t>HO397_RS11025</t>
  </si>
  <si>
    <t>NADH-quinone oxidoreductase subunit NuoE</t>
  </si>
  <si>
    <t>nuoE</t>
  </si>
  <si>
    <t>WP_000545042.1</t>
  </si>
  <si>
    <t>HO397_RS11030</t>
  </si>
  <si>
    <t>NADH-quinone oxidoreductase subunit C/D</t>
  </si>
  <si>
    <t>nuoC</t>
  </si>
  <si>
    <t>WP_000247878.1</t>
  </si>
  <si>
    <t>HO397_RS11035</t>
  </si>
  <si>
    <t>NADH-quinone oxidoreductase subunit NuoB</t>
  </si>
  <si>
    <t>nuoB</t>
  </si>
  <si>
    <t>WP_000386733.1</t>
  </si>
  <si>
    <t>HO397_RS11040</t>
  </si>
  <si>
    <t>NADH-quinone oxidoreductase subunit NuoA</t>
  </si>
  <si>
    <t>nuoA</t>
  </si>
  <si>
    <t>WP_000062997.1</t>
  </si>
  <si>
    <t>HO397_RS11045</t>
  </si>
  <si>
    <t>transcriptional regulator LrhA</t>
  </si>
  <si>
    <t>lrhA</t>
  </si>
  <si>
    <t>WP_000622290.1</t>
  </si>
  <si>
    <t>HO397_RS11050</t>
  </si>
  <si>
    <t>alanine transaminase AlaA</t>
  </si>
  <si>
    <t>alaA</t>
  </si>
  <si>
    <t>WP_000074527.1</t>
  </si>
  <si>
    <t>HO397_RS11055</t>
  </si>
  <si>
    <t>5'-deoxynucleotidase</t>
  </si>
  <si>
    <t>yfbR</t>
  </si>
  <si>
    <t>WP_000813860.1</t>
  </si>
  <si>
    <t>HO397_RS11060</t>
  </si>
  <si>
    <t>SLC13 family permease</t>
  </si>
  <si>
    <t>yfbS</t>
  </si>
  <si>
    <t>WP_001012899.1</t>
  </si>
  <si>
    <t>HO397_RS11065</t>
  </si>
  <si>
    <t>hexitol phosphatase HxpA</t>
  </si>
  <si>
    <t>hxpA</t>
  </si>
  <si>
    <t>WP_001203392.1</t>
  </si>
  <si>
    <t>HO397_RS11070</t>
  </si>
  <si>
    <t>YfbU family protein</t>
  </si>
  <si>
    <t>yfbU</t>
  </si>
  <si>
    <t>WP_000426124.1</t>
  </si>
  <si>
    <t>HO397_RS11075</t>
  </si>
  <si>
    <t>terminus macrodomain insulation protein YfbV</t>
  </si>
  <si>
    <t>yfbV</t>
  </si>
  <si>
    <t>WP_000106627.1</t>
  </si>
  <si>
    <t>HO397_RS11080</t>
  </si>
  <si>
    <t>acetate kinase</t>
  </si>
  <si>
    <t>ackA</t>
  </si>
  <si>
    <t>WP_000095707.1</t>
  </si>
  <si>
    <t>HO397_RS11085</t>
  </si>
  <si>
    <t>phosphate acetyltransferase</t>
  </si>
  <si>
    <t>pta</t>
  </si>
  <si>
    <t>WP_000086722.1</t>
  </si>
  <si>
    <t>HO397_RS11090</t>
  </si>
  <si>
    <t>putative basic amino acid antiporter YfcC</t>
  </si>
  <si>
    <t>yfcC</t>
  </si>
  <si>
    <t>WP_001274501.1</t>
  </si>
  <si>
    <t>HO397_RS11095</t>
  </si>
  <si>
    <t>NUDIX hydrolase YfcD</t>
  </si>
  <si>
    <t>yfcD</t>
  </si>
  <si>
    <t>WP_000437935.1</t>
  </si>
  <si>
    <t>HO397_RS11100</t>
  </si>
  <si>
    <t>phosphodiesterase</t>
  </si>
  <si>
    <t>yfcE</t>
  </si>
  <si>
    <t>WP_000772452.1</t>
  </si>
  <si>
    <t>HO397_RS11105</t>
  </si>
  <si>
    <t>glutathione transferase</t>
  </si>
  <si>
    <t>yfcF</t>
  </si>
  <si>
    <t>WP_000042440.1</t>
  </si>
  <si>
    <t>HO397_RS11110</t>
  </si>
  <si>
    <t>GSH-dependent disulfide bond oxidoreductase</t>
  </si>
  <si>
    <t>yfcG</t>
  </si>
  <si>
    <t>WP_000566471.1</t>
  </si>
  <si>
    <t>HO397_RS11115</t>
  </si>
  <si>
    <t>dihydroneopterin triphosphate 2'-epimerase</t>
  </si>
  <si>
    <t>folX</t>
  </si>
  <si>
    <t>WP_000068457.1</t>
  </si>
  <si>
    <t>HO397_RS11120</t>
  </si>
  <si>
    <t>TIGR01777 family oxidoreductase</t>
  </si>
  <si>
    <t>yfcH</t>
  </si>
  <si>
    <t>WP_001028341.1</t>
  </si>
  <si>
    <t>HO397_RS11125</t>
  </si>
  <si>
    <t>recombination-promoting nuclease RpnB</t>
  </si>
  <si>
    <t>rpnB</t>
  </si>
  <si>
    <t>WP_000156140.1</t>
  </si>
  <si>
    <t>HO397_RS11130</t>
  </si>
  <si>
    <t>histidine ABC transporter ATP-binding protein HisP</t>
  </si>
  <si>
    <t>hisP</t>
  </si>
  <si>
    <t>WP_001293613.1</t>
  </si>
  <si>
    <t>HO397_RS11135</t>
  </si>
  <si>
    <t>hisM</t>
  </si>
  <si>
    <t>WP_000569958.1</t>
  </si>
  <si>
    <t>HO397_RS11140</t>
  </si>
  <si>
    <t>histidine ABC transporter permease HisQ</t>
  </si>
  <si>
    <t>hisQ</t>
  </si>
  <si>
    <t>WP_000965522.1</t>
  </si>
  <si>
    <t>HO397_RS11145</t>
  </si>
  <si>
    <t>histidine ABC transporter substrate-binding protein HisJ</t>
  </si>
  <si>
    <t>hisJ</t>
  </si>
  <si>
    <t>WP_000737621.1</t>
  </si>
  <si>
    <t>HO397_RS11150</t>
  </si>
  <si>
    <t>lysine/arginine/ornithine ABC transporter substrate-binding protein ArgT</t>
  </si>
  <si>
    <t>argT</t>
  </si>
  <si>
    <t>WP_000748271.1</t>
  </si>
  <si>
    <t>HO397_RS11155</t>
  </si>
  <si>
    <t>flavin prenyltransferase UbiX</t>
  </si>
  <si>
    <t>ubiX</t>
  </si>
  <si>
    <t>WP_000825700.1</t>
  </si>
  <si>
    <t>HO397_RS11160</t>
  </si>
  <si>
    <t>amidophosphoribosyltransferase</t>
  </si>
  <si>
    <t>purF</t>
  </si>
  <si>
    <t>WP_000334220.1</t>
  </si>
  <si>
    <t>HO397_RS11165</t>
  </si>
  <si>
    <t>colicin V production protein</t>
  </si>
  <si>
    <t>cvpA</t>
  </si>
  <si>
    <t>WP_000262113.1</t>
  </si>
  <si>
    <t>HO397_RS11170</t>
  </si>
  <si>
    <t>cell division protein DedD</t>
  </si>
  <si>
    <t>dedD</t>
  </si>
  <si>
    <t>WP_000146992.1</t>
  </si>
  <si>
    <t>HO397_RS11175</t>
  </si>
  <si>
    <t>bifunctional tetrahydrofolate synthase/dihydrofolate synthase</t>
  </si>
  <si>
    <t>folC</t>
  </si>
  <si>
    <t>WP_000584546.1</t>
  </si>
  <si>
    <t>HO397_RS11180</t>
  </si>
  <si>
    <t>acetyl-CoA carboxylase, carboxyltransferase subunit beta</t>
  </si>
  <si>
    <t>accD</t>
  </si>
  <si>
    <t>WP_000118404.1</t>
  </si>
  <si>
    <t>HO397_RS11185</t>
  </si>
  <si>
    <t>dedA</t>
  </si>
  <si>
    <t>WP_000364335.1</t>
  </si>
  <si>
    <t>HO397_RS11190</t>
  </si>
  <si>
    <t>tRNA pseudouridine(38-40) synthase TruA</t>
  </si>
  <si>
    <t>truA</t>
  </si>
  <si>
    <t>WP_001283585.1</t>
  </si>
  <si>
    <t>HO397_RS11195</t>
  </si>
  <si>
    <t>aspartate-semialdehyde dehydrogenase</t>
  </si>
  <si>
    <t>usg</t>
  </si>
  <si>
    <t>WP_001289167.1</t>
  </si>
  <si>
    <t>HO397_RS11200</t>
  </si>
  <si>
    <t>4-phosphoerythronate dehydrogenase PdxB</t>
  </si>
  <si>
    <t>pdxB</t>
  </si>
  <si>
    <t>WP_000699145.1</t>
  </si>
  <si>
    <t>HO397_RS11205</t>
  </si>
  <si>
    <t>flagella biosynthesis regulator Flk</t>
  </si>
  <si>
    <t>flk</t>
  </si>
  <si>
    <t>WP_000615834.1</t>
  </si>
  <si>
    <t>HO397_RS11210</t>
  </si>
  <si>
    <t>arabinose transporter</t>
  </si>
  <si>
    <t>yfcJ</t>
  </si>
  <si>
    <t>WP_000127751.1</t>
  </si>
  <si>
    <t>HO397_RS11215</t>
  </si>
  <si>
    <t>beta-ketoacyl-ACP synthase I</t>
  </si>
  <si>
    <t>fabB</t>
  </si>
  <si>
    <t>WP_000817178.1</t>
  </si>
  <si>
    <t>HO397_RS11220</t>
  </si>
  <si>
    <t>bifunctional tRNA (5-methylaminomethyl-2-thiouridine)(34)-methyltransferase MnmD/FAD-dependent 5-carboxymethylaminomethyl-2-thiouridine(34) oxidoreductase MnmC</t>
  </si>
  <si>
    <t>mnmC</t>
  </si>
  <si>
    <t>WP_000683788.1</t>
  </si>
  <si>
    <t>HO397_RS11225</t>
  </si>
  <si>
    <t>YfcL family protein</t>
  </si>
  <si>
    <t>yfcL</t>
  </si>
  <si>
    <t>WP_000559764.1</t>
  </si>
  <si>
    <t>HO397_RS11230</t>
  </si>
  <si>
    <t>elongation factor P hydroxylase</t>
  </si>
  <si>
    <t>epmC</t>
  </si>
  <si>
    <t>WP_001089241.1</t>
  </si>
  <si>
    <t>HO397_RS11235</t>
  </si>
  <si>
    <t>sulfite exporter TauE/SafE family protein</t>
  </si>
  <si>
    <t>yfcA</t>
  </si>
  <si>
    <t>WP_000447361.1</t>
  </si>
  <si>
    <t>HO397_RS11240</t>
  </si>
  <si>
    <t>penicillin-insensitive murein endopeptidase</t>
  </si>
  <si>
    <t>mepA</t>
  </si>
  <si>
    <t>WP_001043796.1</t>
  </si>
  <si>
    <t>HO397_RS11245</t>
  </si>
  <si>
    <t>chorismate synthase</t>
  </si>
  <si>
    <t>aroC</t>
  </si>
  <si>
    <t>WP_001297933.1</t>
  </si>
  <si>
    <t>HO397_RS11250</t>
  </si>
  <si>
    <t>50S ribosomal protein L3 N(5)-glutamine methyltransferase</t>
  </si>
  <si>
    <t>prmB</t>
  </si>
  <si>
    <t>WP_001295704.1</t>
  </si>
  <si>
    <t>HO397_RS11255</t>
  </si>
  <si>
    <t>endonuclease SmrB</t>
  </si>
  <si>
    <t>smrB</t>
  </si>
  <si>
    <t>WP_000730805.1</t>
  </si>
  <si>
    <t>HO397_RS11260</t>
  </si>
  <si>
    <t>StfH/YfcO family fimbrial adhesin</t>
  </si>
  <si>
    <t>WP_001318566.1</t>
  </si>
  <si>
    <t>HO397_RS11265</t>
  </si>
  <si>
    <t>WP_000197766.1</t>
  </si>
  <si>
    <t>HO397_RS11270</t>
  </si>
  <si>
    <t>WP_000809301.1</t>
  </si>
  <si>
    <t>HO397_RS11275</t>
  </si>
  <si>
    <t>WP_012767747.1</t>
  </si>
  <si>
    <t>HO397_RS11280</t>
  </si>
  <si>
    <t>fimbria/pilus periplasmic chaperone</t>
  </si>
  <si>
    <t>yfcS</t>
  </si>
  <si>
    <t>WP_001281621.1</t>
  </si>
  <si>
    <t>HO397_RS11285</t>
  </si>
  <si>
    <t>fimbrial usher protein YfcU</t>
  </si>
  <si>
    <t>yfcU</t>
  </si>
  <si>
    <t>WP_001300969.1</t>
  </si>
  <si>
    <t>HO397_RS11290</t>
  </si>
  <si>
    <t>yfcV</t>
  </si>
  <si>
    <t>WP_000033316.1</t>
  </si>
  <si>
    <t>HO397_RS11295</t>
  </si>
  <si>
    <t>phosphohistidine phosphatase SixA</t>
  </si>
  <si>
    <t>sixA</t>
  </si>
  <si>
    <t>WP_001195819.1</t>
  </si>
  <si>
    <t>HO397_RS11300</t>
  </si>
  <si>
    <t>fatty acid oxidation complex subunit alpha FadJ</t>
  </si>
  <si>
    <t>fadJ</t>
  </si>
  <si>
    <t>WP_000426175.1</t>
  </si>
  <si>
    <t>HO397_RS11305</t>
  </si>
  <si>
    <t>acetyl-CoA C-acyltransferase FadI</t>
  </si>
  <si>
    <t>fadI</t>
  </si>
  <si>
    <t>WP_000531952.1</t>
  </si>
  <si>
    <t>HO397_RS11310</t>
  </si>
  <si>
    <t>YfcZ/YiiS family protein</t>
  </si>
  <si>
    <t>yfcZ</t>
  </si>
  <si>
    <t>WP_001296261.1</t>
  </si>
  <si>
    <t>HO397_RS11315</t>
  </si>
  <si>
    <t>long-chain fatty acid transporter FadL</t>
  </si>
  <si>
    <t>fadL</t>
  </si>
  <si>
    <t>WP_001295701.1</t>
  </si>
  <si>
    <t>HO397_RS11320</t>
  </si>
  <si>
    <t>yfdF</t>
  </si>
  <si>
    <t>HO397_RS11325</t>
  </si>
  <si>
    <t>HO397_RS11330</t>
  </si>
  <si>
    <t>HO397_RS11335</t>
  </si>
  <si>
    <t>phospholipid-binding lipoprotein MlaA</t>
  </si>
  <si>
    <t>mlaA</t>
  </si>
  <si>
    <t>WP_000776768.1</t>
  </si>
  <si>
    <t>HO397_RS11340</t>
  </si>
  <si>
    <t>formate/nitrite transporter family protein</t>
  </si>
  <si>
    <t>yfdC</t>
  </si>
  <si>
    <t>WP_000368117.1</t>
  </si>
  <si>
    <t>HO397_RS11345</t>
  </si>
  <si>
    <t>HO397_RS11350</t>
  </si>
  <si>
    <t>DNA-binding transcriptional regulator DsdC</t>
  </si>
  <si>
    <t>dsdC</t>
  </si>
  <si>
    <t>WP_001300996.1</t>
  </si>
  <si>
    <t>HO397_RS11355</t>
  </si>
  <si>
    <t>D-serine transporter DsdX</t>
  </si>
  <si>
    <t>dsdX</t>
  </si>
  <si>
    <t>WP_000556048.1</t>
  </si>
  <si>
    <t>HO397_RS11360</t>
  </si>
  <si>
    <t>D-serine ammonia-lyase</t>
  </si>
  <si>
    <t>dsdA</t>
  </si>
  <si>
    <t>WP_000426426.1</t>
  </si>
  <si>
    <t>HO397_RS11365</t>
  </si>
  <si>
    <t>multidrug efflux MFS transporter permease subunit EmrY</t>
  </si>
  <si>
    <t>emrY</t>
  </si>
  <si>
    <t>WP_001018731.1</t>
  </si>
  <si>
    <t>HO397_RS11370</t>
  </si>
  <si>
    <t>multidrug efflux MFS transporter periplasmic adaptor subunit EmrK</t>
  </si>
  <si>
    <t>emrK</t>
  </si>
  <si>
    <t>WP_000435167.1</t>
  </si>
  <si>
    <t>HO397_RS11375</t>
  </si>
  <si>
    <t>acid-sensing system DNA-binding response regulator EvgA</t>
  </si>
  <si>
    <t>evgA</t>
  </si>
  <si>
    <t>WP_000991370.1</t>
  </si>
  <si>
    <t>HO397_RS11380</t>
  </si>
  <si>
    <t>acid-sensing system histidine kinase EvgS</t>
  </si>
  <si>
    <t>evgS</t>
  </si>
  <si>
    <t>WP_001326970.1</t>
  </si>
  <si>
    <t>HO397_RS11385</t>
  </si>
  <si>
    <t>CoA:oxalate CoA-transferase</t>
  </si>
  <si>
    <t>yfdE</t>
  </si>
  <si>
    <t>WP_001296867.1</t>
  </si>
  <si>
    <t>HO397_RS11390</t>
  </si>
  <si>
    <t>transporter YfdV</t>
  </si>
  <si>
    <t>yfdV</t>
  </si>
  <si>
    <t>WP_000955025.1</t>
  </si>
  <si>
    <t>HO397_RS11395</t>
  </si>
  <si>
    <t>oxalyl-CoA decarboxylase</t>
  </si>
  <si>
    <t>oxc</t>
  </si>
  <si>
    <t>WP_001283490.1</t>
  </si>
  <si>
    <t>HO397_RS11400</t>
  </si>
  <si>
    <t>formyl-CoA transferase</t>
  </si>
  <si>
    <t>frc</t>
  </si>
  <si>
    <t>WP_000106759.1</t>
  </si>
  <si>
    <t>HO397_RS11405</t>
  </si>
  <si>
    <t>YfdX family protein</t>
  </si>
  <si>
    <t>yfdX</t>
  </si>
  <si>
    <t>WP_000825604.1</t>
  </si>
  <si>
    <t>HO397_RS11410</t>
  </si>
  <si>
    <t>colanic acid biosynthesis lipoprotein YpdI</t>
  </si>
  <si>
    <t>ypdI</t>
  </si>
  <si>
    <t>WP_000867637.1</t>
  </si>
  <si>
    <t>HO397_RS11415</t>
  </si>
  <si>
    <t>YfdY family protein</t>
  </si>
  <si>
    <t>yfdY</t>
  </si>
  <si>
    <t>WP_000639883.1</t>
  </si>
  <si>
    <t>HO397_RS11420</t>
  </si>
  <si>
    <t>kdo(2)-lipid IV(A) palmitoleoyltransferase</t>
  </si>
  <si>
    <t>lpxP</t>
  </si>
  <si>
    <t>WP_000484404.1</t>
  </si>
  <si>
    <t>HO397_RS11425</t>
  </si>
  <si>
    <t>membrane protein YpdK</t>
  </si>
  <si>
    <t>ypdK</t>
  </si>
  <si>
    <t>WP_012767748.1</t>
  </si>
  <si>
    <t>HO397_RS11430</t>
  </si>
  <si>
    <t>alanine transaminase</t>
  </si>
  <si>
    <t>alaC</t>
  </si>
  <si>
    <t>WP_000785931.1</t>
  </si>
  <si>
    <t>HO397_RS11435</t>
  </si>
  <si>
    <t>two-component system sensor histidine kinase YpdA</t>
  </si>
  <si>
    <t>ypdA</t>
  </si>
  <si>
    <t>WP_000544359.1</t>
  </si>
  <si>
    <t>HO397_RS11440</t>
  </si>
  <si>
    <t>two-component system response regulator YpdB</t>
  </si>
  <si>
    <t>ypdB</t>
  </si>
  <si>
    <t>WP_001295458.1</t>
  </si>
  <si>
    <t>HO397_RS11445</t>
  </si>
  <si>
    <t>ypdC</t>
  </si>
  <si>
    <t>WP_000646844.1</t>
  </si>
  <si>
    <t>HO397_RS11450</t>
  </si>
  <si>
    <t>phosphoenolpyruvate--protein phosphotransferase</t>
  </si>
  <si>
    <t>ptsP</t>
  </si>
  <si>
    <t>WP_000955917.1</t>
  </si>
  <si>
    <t>HO397_RS11455</t>
  </si>
  <si>
    <t>aminopeptidase</t>
  </si>
  <si>
    <t>ypdE</t>
  </si>
  <si>
    <t>WP_000366012.1</t>
  </si>
  <si>
    <t>HO397_RS11460</t>
  </si>
  <si>
    <t>ypdF</t>
  </si>
  <si>
    <t>WP_000173289.1</t>
  </si>
  <si>
    <t>HO397_RS11465</t>
  </si>
  <si>
    <t>PTS transporter subunit EIIC</t>
  </si>
  <si>
    <t>fryC</t>
  </si>
  <si>
    <t>WP_000985359.1</t>
  </si>
  <si>
    <t>HO397_RS11470</t>
  </si>
  <si>
    <t>PTS fructose transporter subunit IIB</t>
  </si>
  <si>
    <t>fryB</t>
  </si>
  <si>
    <t>WP_000038456.1</t>
  </si>
  <si>
    <t>HO397_RS11475</t>
  </si>
  <si>
    <t>glucokinase</t>
  </si>
  <si>
    <t>glk</t>
  </si>
  <si>
    <t>WP_000170346.1</t>
  </si>
  <si>
    <t>HO397_RS11480</t>
  </si>
  <si>
    <t>ion channel protein</t>
  </si>
  <si>
    <t>yfeO</t>
  </si>
  <si>
    <t>WP_000903148.1</t>
  </si>
  <si>
    <t>HO397_RS11485</t>
  </si>
  <si>
    <t>DUF2502 domain-containing protein YpeC</t>
  </si>
  <si>
    <t>ypeC</t>
  </si>
  <si>
    <t>WP_000490072.1</t>
  </si>
  <si>
    <t>HO397_RS11490</t>
  </si>
  <si>
    <t>Nramp family divalent metal transporter</t>
  </si>
  <si>
    <t>mntH</t>
  </si>
  <si>
    <t>WP_000186384.1</t>
  </si>
  <si>
    <t>HO397_RS11495</t>
  </si>
  <si>
    <t>nucleoside permease NupC</t>
  </si>
  <si>
    <t>nupC</t>
  </si>
  <si>
    <t>WP_000376337.1</t>
  </si>
  <si>
    <t>HO397_RS11500</t>
  </si>
  <si>
    <t>sensor domain-containing phosphodiesterase</t>
  </si>
  <si>
    <t>pdeA</t>
  </si>
  <si>
    <t>WP_001301424.1</t>
  </si>
  <si>
    <t>HO397_RS11505</t>
  </si>
  <si>
    <t>HO397_RS11510</t>
  </si>
  <si>
    <t>HO397_RS11515</t>
  </si>
  <si>
    <t>putative DNA-binding transcriptional regulator</t>
  </si>
  <si>
    <t>yfeC</t>
  </si>
  <si>
    <t>WP_000472021.1</t>
  </si>
  <si>
    <t>HO397_RS11520</t>
  </si>
  <si>
    <t>yfeD</t>
  </si>
  <si>
    <t>WP_000826513.1</t>
  </si>
  <si>
    <t>HO397_RS11525</t>
  </si>
  <si>
    <t>glutamate--tRNA ligase</t>
  </si>
  <si>
    <t>gltX</t>
  </si>
  <si>
    <t>WP_000695655.1</t>
  </si>
  <si>
    <t>HO397_RS11530</t>
  </si>
  <si>
    <t>HO397_RS11535</t>
  </si>
  <si>
    <t>HO397_RS11540</t>
  </si>
  <si>
    <t>HO397_RS11545</t>
  </si>
  <si>
    <t>HO397_RS11550</t>
  </si>
  <si>
    <t>FlxA-like family protein</t>
  </si>
  <si>
    <t>WP_000201405.1</t>
  </si>
  <si>
    <t>HO397_RS11555</t>
  </si>
  <si>
    <t>yfeR</t>
  </si>
  <si>
    <t>WP_001109799.1</t>
  </si>
  <si>
    <t>HO397_RS11560</t>
  </si>
  <si>
    <t>bile acid:sodium symporter family protein</t>
  </si>
  <si>
    <t>yfeH</t>
  </si>
  <si>
    <t>WP_000765610.1</t>
  </si>
  <si>
    <t>HO397_RS11565</t>
  </si>
  <si>
    <t>DUF3820 family protein</t>
  </si>
  <si>
    <t>ypeB</t>
  </si>
  <si>
    <t>WP_000410201.1</t>
  </si>
  <si>
    <t>HO397_RS11570</t>
  </si>
  <si>
    <t>NAD-dependent DNA ligase LigA</t>
  </si>
  <si>
    <t>ligA</t>
  </si>
  <si>
    <t>WP_000443700.1</t>
  </si>
  <si>
    <t>HO397_RS11575</t>
  </si>
  <si>
    <t>cell division protein ZipA</t>
  </si>
  <si>
    <t>zipA</t>
  </si>
  <si>
    <t>WP_001297862.1</t>
  </si>
  <si>
    <t>HO397_RS11580</t>
  </si>
  <si>
    <t>sulfate transporter CysZ</t>
  </si>
  <si>
    <t>cysZ</t>
  </si>
  <si>
    <t>WP_000254839.1</t>
  </si>
  <si>
    <t>HO397_RS11585</t>
  </si>
  <si>
    <t>cysteine synthase A</t>
  </si>
  <si>
    <t>cysK</t>
  </si>
  <si>
    <t>WP_000034402.1</t>
  </si>
  <si>
    <t>HO397_RS11590</t>
  </si>
  <si>
    <t>phosphocarrier protein Hpr</t>
  </si>
  <si>
    <t>ptsH</t>
  </si>
  <si>
    <t>WP_000487600.1</t>
  </si>
  <si>
    <t>HO397_RS11595</t>
  </si>
  <si>
    <t>phosphoenolpyruvate-protein phosphotransferase PtsI</t>
  </si>
  <si>
    <t>ptsI</t>
  </si>
  <si>
    <t>WP_000623136.1</t>
  </si>
  <si>
    <t>HO397_RS11600</t>
  </si>
  <si>
    <t>PTS glucose transporter subunit IIA</t>
  </si>
  <si>
    <t>crr</t>
  </si>
  <si>
    <t>WP_000522247.1</t>
  </si>
  <si>
    <t>HO397_RS11605</t>
  </si>
  <si>
    <t>pyridoxine/pyridoxal/pyridoxamine kinase</t>
  </si>
  <si>
    <t>pdxK</t>
  </si>
  <si>
    <t>WP_000096674.1</t>
  </si>
  <si>
    <t>HO397_RS11610</t>
  </si>
  <si>
    <t>YfeK family protein</t>
  </si>
  <si>
    <t>yfeK</t>
  </si>
  <si>
    <t>WP_000719959.1</t>
  </si>
  <si>
    <t>HO397_RS11615</t>
  </si>
  <si>
    <t>WGR domain-containing protein</t>
  </si>
  <si>
    <t>yfeS</t>
  </si>
  <si>
    <t>WP_000710495.1</t>
  </si>
  <si>
    <t>HO397_RS11620</t>
  </si>
  <si>
    <t>cysteine synthase B</t>
  </si>
  <si>
    <t>cysM</t>
  </si>
  <si>
    <t>WP_001295461.1</t>
  </si>
  <si>
    <t>HO397_RS11625</t>
  </si>
  <si>
    <t>sulfate/thiosulfate ABC transporter ATP-binding protein CysA</t>
  </si>
  <si>
    <t>cysA</t>
  </si>
  <si>
    <t>WP_000021019.1</t>
  </si>
  <si>
    <t>HO397_RS11630</t>
  </si>
  <si>
    <t>sulfate/thiosulfate ABC transporter permease CysW</t>
  </si>
  <si>
    <t>cysW</t>
  </si>
  <si>
    <t>WP_000852696.1</t>
  </si>
  <si>
    <t>HO397_RS11635</t>
  </si>
  <si>
    <t>sulfate/thiosulfate ABC transporter permease CysT</t>
  </si>
  <si>
    <t>cysT</t>
  </si>
  <si>
    <t>WP_000458418.1</t>
  </si>
  <si>
    <t>HO397_RS11640</t>
  </si>
  <si>
    <t>thiosulfate/sulfate ABC transporter substrate-binding protein CysP</t>
  </si>
  <si>
    <t>cysP</t>
  </si>
  <si>
    <t>WP_000290224.1</t>
  </si>
  <si>
    <t>HO397_RS11645</t>
  </si>
  <si>
    <t>SDR family oxidoreductase UcpA</t>
  </si>
  <si>
    <t>ucpA</t>
  </si>
  <si>
    <t>WP_000517428.1</t>
  </si>
  <si>
    <t>HO397_RS11650</t>
  </si>
  <si>
    <t>HTH-type transcriptional regulator MurR</t>
  </si>
  <si>
    <t>murR</t>
  </si>
  <si>
    <t>WP_000966478.1</t>
  </si>
  <si>
    <t>HO397_RS11655</t>
  </si>
  <si>
    <t>N-acetylmuramic acid 6-phosphate etherase</t>
  </si>
  <si>
    <t>murQ</t>
  </si>
  <si>
    <t>WP_001175605.1</t>
  </si>
  <si>
    <t>HO397_RS11660</t>
  </si>
  <si>
    <t>PTS N-acetylmuramic acid transporter subunit IIBC</t>
  </si>
  <si>
    <t>murP</t>
  </si>
  <si>
    <t>WP_001040449.1</t>
  </si>
  <si>
    <t>HO397_RS11665</t>
  </si>
  <si>
    <t>HO397_RS22095</t>
  </si>
  <si>
    <t>porphyrinogen peroxidase</t>
  </si>
  <si>
    <t>yfeX</t>
  </si>
  <si>
    <t>WP_000084590.1</t>
  </si>
  <si>
    <t>HO397_RS11670</t>
  </si>
  <si>
    <t>RpoE-regulated lipoprotein</t>
  </si>
  <si>
    <t>yfeY</t>
  </si>
  <si>
    <t>WP_000838937.1</t>
  </si>
  <si>
    <t>HO397_RS11675</t>
  </si>
  <si>
    <t>DUF2919 domain-containing protein</t>
  </si>
  <si>
    <t>yfeZ</t>
  </si>
  <si>
    <t>WP_001300381.1</t>
  </si>
  <si>
    <t>HO397_RS11680</t>
  </si>
  <si>
    <t>GNAT family acetyltransferase</t>
  </si>
  <si>
    <t>ypeA</t>
  </si>
  <si>
    <t>WP_000406000.1</t>
  </si>
  <si>
    <t>HO397_RS11685</t>
  </si>
  <si>
    <t>N-acetylmuramoyl-L-alanine amidase AmiA</t>
  </si>
  <si>
    <t>amiA</t>
  </si>
  <si>
    <t>WP_000102886.1</t>
  </si>
  <si>
    <t>HO397_RS11690</t>
  </si>
  <si>
    <t>oxygen-dependent coproporphyrinogen oxidase</t>
  </si>
  <si>
    <t>hemF</t>
  </si>
  <si>
    <t>WP_000801364.1</t>
  </si>
  <si>
    <t>HO397_RS11695</t>
  </si>
  <si>
    <t>HTH-type transcriptional regulator EutR</t>
  </si>
  <si>
    <t>eutR</t>
  </si>
  <si>
    <t>WP_000753690.1</t>
  </si>
  <si>
    <t>HO397_RS11700</t>
  </si>
  <si>
    <t>ethanolamine utilization microcompartment protein EutK</t>
  </si>
  <si>
    <t>eutK</t>
  </si>
  <si>
    <t>WP_000606257.1</t>
  </si>
  <si>
    <t>HO397_RS11705</t>
  </si>
  <si>
    <t>ethanolamine utilization microcompartment protein EutL</t>
  </si>
  <si>
    <t>eutL</t>
  </si>
  <si>
    <t>WP_001111037.1</t>
  </si>
  <si>
    <t>HO397_RS11710</t>
  </si>
  <si>
    <t>ethanolamine ammonia-lyase subunit beta</t>
  </si>
  <si>
    <t>eutC</t>
  </si>
  <si>
    <t>WP_000372364.1</t>
  </si>
  <si>
    <t>HO397_RS11715</t>
  </si>
  <si>
    <t>ethanolamine ammonia-lyase subunit alpha</t>
  </si>
  <si>
    <t>eutB</t>
  </si>
  <si>
    <t>WP_000769961.1</t>
  </si>
  <si>
    <t>HO397_RS11720</t>
  </si>
  <si>
    <t>ethanolamine ammonia-lyase reactivating factor EutA</t>
  </si>
  <si>
    <t>eutA</t>
  </si>
  <si>
    <t>WP_001097447.1</t>
  </si>
  <si>
    <t>HO397_RS11725</t>
  </si>
  <si>
    <t>ethanolamine utilization protein EutH</t>
  </si>
  <si>
    <t>eutH</t>
  </si>
  <si>
    <t>WP_000512382.1</t>
  </si>
  <si>
    <t>HO397_RS11730</t>
  </si>
  <si>
    <t>ethanolamine utilization ethanol dehydrogenase EutG</t>
  </si>
  <si>
    <t>eutG</t>
  </si>
  <si>
    <t>WP_001300552.1</t>
  </si>
  <si>
    <t>HO397_RS11735</t>
  </si>
  <si>
    <t>ethanolamine utilization protein EutJ</t>
  </si>
  <si>
    <t>eutJ</t>
  </si>
  <si>
    <t>WP_000929711.1</t>
  </si>
  <si>
    <t>HO397_RS11740</t>
  </si>
  <si>
    <t>aldehyde dehydrogenase EutE</t>
  </si>
  <si>
    <t>eutE</t>
  </si>
  <si>
    <t>WP_001075690.1</t>
  </si>
  <si>
    <t>HO397_RS11745</t>
  </si>
  <si>
    <t>ethanolamine utilization microcompartment protein EutN</t>
  </si>
  <si>
    <t>eutN</t>
  </si>
  <si>
    <t>WP_000762196.1</t>
  </si>
  <si>
    <t>HO397_RS11750</t>
  </si>
  <si>
    <t>ethanolamine utilization microcompartment protein EutM</t>
  </si>
  <si>
    <t>eutM</t>
  </si>
  <si>
    <t>WP_000387713.1</t>
  </si>
  <si>
    <t>HO397_RS11755</t>
  </si>
  <si>
    <t>WP_000582977.1</t>
  </si>
  <si>
    <t>HO397_RS11760</t>
  </si>
  <si>
    <t>ethanolamine utilization cob(I)yrinic acid a,c-diamide adenosyltransferase EutT</t>
  </si>
  <si>
    <t>eutT</t>
  </si>
  <si>
    <t>WP_000651266.1</t>
  </si>
  <si>
    <t>HO397_RS11765</t>
  </si>
  <si>
    <t>ethanolamine utilization acetate kinase EutQ</t>
  </si>
  <si>
    <t>eutQ</t>
  </si>
  <si>
    <t>WP_000733916.1</t>
  </si>
  <si>
    <t>HO397_RS11770</t>
  </si>
  <si>
    <t>ethanolamine utilization acetate kinase EutP</t>
  </si>
  <si>
    <t>eutP</t>
  </si>
  <si>
    <t>WP_000820782.1</t>
  </si>
  <si>
    <t>HO397_RS11775</t>
  </si>
  <si>
    <t>ethanolamine utilization microcompartment protein EutS</t>
  </si>
  <si>
    <t>eutS</t>
  </si>
  <si>
    <t>WP_000356956.1</t>
  </si>
  <si>
    <t>HO397_RS11780</t>
  </si>
  <si>
    <t>NADP-dependent oxaloacetate-decarboxylating malate dehydrogenase</t>
  </si>
  <si>
    <t>maeB</t>
  </si>
  <si>
    <t>WP_000342648.1</t>
  </si>
  <si>
    <t>HO397_RS11785</t>
  </si>
  <si>
    <t>WP_001003709.1</t>
  </si>
  <si>
    <t>HO397_RS11790</t>
  </si>
  <si>
    <t>transketolase</t>
  </si>
  <si>
    <t>tkt</t>
  </si>
  <si>
    <t>WP_000087280.1</t>
  </si>
  <si>
    <t>HO397_RS11795</t>
  </si>
  <si>
    <t>DUF1176 domain-containing protein</t>
  </si>
  <si>
    <t>ypfG</t>
  </si>
  <si>
    <t>WP_001270542.1</t>
  </si>
  <si>
    <t>HO397_RS11800</t>
  </si>
  <si>
    <t>GDP-mannose pyrophosphatase NudK</t>
  </si>
  <si>
    <t>nudK</t>
  </si>
  <si>
    <t>WP_001300814.1</t>
  </si>
  <si>
    <t>HO397_RS11805</t>
  </si>
  <si>
    <t>formate-dependent uric acid utilization protein AegA</t>
  </si>
  <si>
    <t>aegA</t>
  </si>
  <si>
    <t>WP_001078880.1</t>
  </si>
  <si>
    <t>HO397_RS11810</t>
  </si>
  <si>
    <t>nitrate/nitrite two-component system sensor histidine kinase NarQ</t>
  </si>
  <si>
    <t>narQ</t>
  </si>
  <si>
    <t>WP_001300881.1</t>
  </si>
  <si>
    <t>HO397_RS11815</t>
  </si>
  <si>
    <t>multidrug efflux RND transporter permease AcrD</t>
  </si>
  <si>
    <t>acrD</t>
  </si>
  <si>
    <t>WP_001273151.1</t>
  </si>
  <si>
    <t>HO397_RS11820</t>
  </si>
  <si>
    <t>protein YpfM</t>
  </si>
  <si>
    <t>ypfM</t>
  </si>
  <si>
    <t>WP_001386977.1</t>
  </si>
  <si>
    <t>HO397_RS11825</t>
  </si>
  <si>
    <t>ArsC family reductase</t>
  </si>
  <si>
    <t>yffB</t>
  </si>
  <si>
    <t>WP_000258236.1</t>
  </si>
  <si>
    <t>HO397_RS11830</t>
  </si>
  <si>
    <t>succinyl-diaminopimelate desuccinylase</t>
  </si>
  <si>
    <t>dapE</t>
  </si>
  <si>
    <t>WP_001277801.1</t>
  </si>
  <si>
    <t>HO397_RS11835</t>
  </si>
  <si>
    <t>YpfN family protein</t>
  </si>
  <si>
    <t>ypfN</t>
  </si>
  <si>
    <t>WP_000383836.1</t>
  </si>
  <si>
    <t>HO397_RS11840</t>
  </si>
  <si>
    <t>ypfH</t>
  </si>
  <si>
    <t>WP_000679799.1</t>
  </si>
  <si>
    <t>HO397_RS11845</t>
  </si>
  <si>
    <t>tRNA cytosine(34) acetyltransferase TmcA</t>
  </si>
  <si>
    <t>tmcA</t>
  </si>
  <si>
    <t>WP_000829360.1</t>
  </si>
  <si>
    <t>HO397_RS11850</t>
  </si>
  <si>
    <t>neutral zinc metallopeptidase</t>
  </si>
  <si>
    <t>ypfJ</t>
  </si>
  <si>
    <t>WP_001267498.1</t>
  </si>
  <si>
    <t>HO397_RS11855</t>
  </si>
  <si>
    <t>phosphoribosylaminoimidazolesuccinocarboxamide synthase</t>
  </si>
  <si>
    <t>purC</t>
  </si>
  <si>
    <t>WP_001295467.1</t>
  </si>
  <si>
    <t>HO397_RS11860</t>
  </si>
  <si>
    <t>outer membrane protein assembly factor BamC</t>
  </si>
  <si>
    <t>bamC</t>
  </si>
  <si>
    <t>WP_001297320.1</t>
  </si>
  <si>
    <t>HO397_RS11865</t>
  </si>
  <si>
    <t>4-hydroxy-tetrahydrodipicolinate synthase</t>
  </si>
  <si>
    <t>dapA</t>
  </si>
  <si>
    <t>WP_001295469.1</t>
  </si>
  <si>
    <t>HO397_RS11870</t>
  </si>
  <si>
    <t>glycine cleavage system transcriptional repressor</t>
  </si>
  <si>
    <t>gcvR</t>
  </si>
  <si>
    <t>WP_000176187.1</t>
  </si>
  <si>
    <t>HO397_RS11875</t>
  </si>
  <si>
    <t>thioredoxin-dependent thiol peroxidase</t>
  </si>
  <si>
    <t>bcp</t>
  </si>
  <si>
    <t>WP_001068682.1</t>
  </si>
  <si>
    <t>HO397_RS11880</t>
  </si>
  <si>
    <t>hydrogenase 4 subunit HyfA</t>
  </si>
  <si>
    <t>hyfA</t>
  </si>
  <si>
    <t>WP_001301156.1</t>
  </si>
  <si>
    <t>HO397_RS11885</t>
  </si>
  <si>
    <t>hydrogenase 4 subunit B</t>
  </si>
  <si>
    <t>hyfB</t>
  </si>
  <si>
    <t>WP_000339481.1</t>
  </si>
  <si>
    <t>HO397_RS11890</t>
  </si>
  <si>
    <t>hyfC</t>
  </si>
  <si>
    <t>HO397_RS11895</t>
  </si>
  <si>
    <t>hyfD</t>
  </si>
  <si>
    <t>HO397_RS11905</t>
  </si>
  <si>
    <t>hydrogenase 4 membrane subunit</t>
  </si>
  <si>
    <t>hyfE</t>
  </si>
  <si>
    <t>WP_000147987.1</t>
  </si>
  <si>
    <t>HO397_RS11910</t>
  </si>
  <si>
    <t>hydrogenase 4 subunit F</t>
  </si>
  <si>
    <t>hyfF</t>
  </si>
  <si>
    <t>WP_000122577.1</t>
  </si>
  <si>
    <t>HO397_RS11915</t>
  </si>
  <si>
    <t>hydrogenase 4 catalytic subunit HyfG</t>
  </si>
  <si>
    <t>hyfG</t>
  </si>
  <si>
    <t>WP_001102321.1</t>
  </si>
  <si>
    <t>HO397_RS11920</t>
  </si>
  <si>
    <t>hydrogenase 4 subunit H</t>
  </si>
  <si>
    <t>hyfH</t>
  </si>
  <si>
    <t>WP_000916086.1</t>
  </si>
  <si>
    <t>HO397_RS11925</t>
  </si>
  <si>
    <t>hydrogenase 4 catalytic subunit HyfI</t>
  </si>
  <si>
    <t>hyfI</t>
  </si>
  <si>
    <t>WP_000075541.1</t>
  </si>
  <si>
    <t>HO397_RS11930</t>
  </si>
  <si>
    <t>hydrogenase 4 assembly chaperone HyfJ</t>
  </si>
  <si>
    <t>hyfJ</t>
  </si>
  <si>
    <t>WP_001300799.1</t>
  </si>
  <si>
    <t>HO397_RS11935</t>
  </si>
  <si>
    <t>DNA-binding transcriptional regulator HyfR</t>
  </si>
  <si>
    <t>hyfR</t>
  </si>
  <si>
    <t>WP_001251526.1</t>
  </si>
  <si>
    <t>HO397_RS11940</t>
  </si>
  <si>
    <t>formate transporter FocB</t>
  </si>
  <si>
    <t>focB</t>
  </si>
  <si>
    <t>WP_001244715.1</t>
  </si>
  <si>
    <t>HO397_RS11945</t>
  </si>
  <si>
    <t>AI-2E family transporter</t>
  </si>
  <si>
    <t>yfgO</t>
  </si>
  <si>
    <t>WP_000892044.1</t>
  </si>
  <si>
    <t>HO397_RS11950</t>
  </si>
  <si>
    <t>beta-barrel assembly-enhancing protease</t>
  </si>
  <si>
    <t>bepA</t>
  </si>
  <si>
    <t>WP_000489667.1</t>
  </si>
  <si>
    <t>HO397_RS11955</t>
  </si>
  <si>
    <t>arsenate reductase (glutaredoxin)</t>
  </si>
  <si>
    <t>arsC</t>
  </si>
  <si>
    <t>WP_000166449.1</t>
  </si>
  <si>
    <t>HO397_RS11960</t>
  </si>
  <si>
    <t>DnaA inactivator Hda</t>
  </si>
  <si>
    <t>hda</t>
  </si>
  <si>
    <t>WP_001307333.1</t>
  </si>
  <si>
    <t>HO397_RS11965</t>
  </si>
  <si>
    <t>uracil permease</t>
  </si>
  <si>
    <t>uraA</t>
  </si>
  <si>
    <t>WP_000198328.1</t>
  </si>
  <si>
    <t>HO397_RS11970</t>
  </si>
  <si>
    <t>uracil phosphoribosyltransferase</t>
  </si>
  <si>
    <t>upp</t>
  </si>
  <si>
    <t>WP_001295473.1</t>
  </si>
  <si>
    <t>HO397_RS11975</t>
  </si>
  <si>
    <t>phosphoribosylformylglycinamidine cyclo-ligase</t>
  </si>
  <si>
    <t>purM</t>
  </si>
  <si>
    <t>WP_001295474.1</t>
  </si>
  <si>
    <t>HO397_RS11980</t>
  </si>
  <si>
    <t>phosphoribosylglycinamide formyltransferase</t>
  </si>
  <si>
    <t>purN</t>
  </si>
  <si>
    <t>WP_001028614.1</t>
  </si>
  <si>
    <t>HO397_RS11985</t>
  </si>
  <si>
    <t>polyphosphate kinase 1</t>
  </si>
  <si>
    <t>ppk1</t>
  </si>
  <si>
    <t>WP_000529576.1</t>
  </si>
  <si>
    <t>HO397_RS11990</t>
  </si>
  <si>
    <t>exopolyphosphatase</t>
  </si>
  <si>
    <t>ppx</t>
  </si>
  <si>
    <t>WP_001121363.1</t>
  </si>
  <si>
    <t>HO397_RS11995</t>
  </si>
  <si>
    <t>cyclic-guanylate-specific phosphodiesterase PdeF</t>
  </si>
  <si>
    <t>pdeF</t>
  </si>
  <si>
    <t>WP_000772722.1</t>
  </si>
  <si>
    <t>HO397_RS12000</t>
  </si>
  <si>
    <t>WP_000017552.1</t>
  </si>
  <si>
    <t>HO397_RS12005</t>
  </si>
  <si>
    <t>YfgG family protein</t>
  </si>
  <si>
    <t>yfgG</t>
  </si>
  <si>
    <t>WP_000076001.1</t>
  </si>
  <si>
    <t>HO397_RS12010</t>
  </si>
  <si>
    <t>yfgH</t>
  </si>
  <si>
    <t>WP_001295476.1</t>
  </si>
  <si>
    <t>HO397_RS12015</t>
  </si>
  <si>
    <t>DUF5384 family protein</t>
  </si>
  <si>
    <t>yfgI</t>
  </si>
  <si>
    <t>WP_000755173.1</t>
  </si>
  <si>
    <t>HO397_RS12020</t>
  </si>
  <si>
    <t>glutamine-hydrolyzing GMP synthase</t>
  </si>
  <si>
    <t>guaA</t>
  </si>
  <si>
    <t>WP_000138270.1</t>
  </si>
  <si>
    <t>HO397_RS12025</t>
  </si>
  <si>
    <t>IMP dehydrogenase</t>
  </si>
  <si>
    <t>guaB</t>
  </si>
  <si>
    <t>WP_001299507.1</t>
  </si>
  <si>
    <t>HO397_RS12030</t>
  </si>
  <si>
    <t>exodeoxyribonuclease VII large subunit</t>
  </si>
  <si>
    <t>xseA</t>
  </si>
  <si>
    <t>WP_000937912.1</t>
  </si>
  <si>
    <t>HO397_RS12035</t>
  </si>
  <si>
    <t>zinc-ribbon domain-containing protein</t>
  </si>
  <si>
    <t>yfgJ</t>
  </si>
  <si>
    <t>WP_001301158.1</t>
  </si>
  <si>
    <t>HO397_RS12040</t>
  </si>
  <si>
    <t>ribosome biogenesis GTPase Der</t>
  </si>
  <si>
    <t>der</t>
  </si>
  <si>
    <t>WP_000249410.1</t>
  </si>
  <si>
    <t>HO397_RS12045</t>
  </si>
  <si>
    <t>outer membrane protein assembly factor BamB</t>
  </si>
  <si>
    <t>bamB</t>
  </si>
  <si>
    <t>WP_001177048.1</t>
  </si>
  <si>
    <t>HO397_RS12050</t>
  </si>
  <si>
    <t>ancillary SecYEG translocon subunit YfgM</t>
  </si>
  <si>
    <t>yfgM</t>
  </si>
  <si>
    <t>WP_000409205.1</t>
  </si>
  <si>
    <t>HO397_RS12055</t>
  </si>
  <si>
    <t>histidine--tRNA ligase</t>
  </si>
  <si>
    <t>hisS</t>
  </si>
  <si>
    <t>WP_001107167.1</t>
  </si>
  <si>
    <t>HO397_RS12060</t>
  </si>
  <si>
    <t>flavodoxin-dependent (E)-4-hydroxy-3-methylbut-2-enyl-diphosphate synthase</t>
  </si>
  <si>
    <t>ispG</t>
  </si>
  <si>
    <t>WP_000551807.1</t>
  </si>
  <si>
    <t>HO397_RS12065</t>
  </si>
  <si>
    <t>cytoskeleton protein RodZ</t>
  </si>
  <si>
    <t>rodZ</t>
  </si>
  <si>
    <t>WP_001090844.1</t>
  </si>
  <si>
    <t>HO397_RS12070</t>
  </si>
  <si>
    <t>bifunctional tRNA (adenosine(37)-C2)-methyltransferase TrmG/ribosomal RNA large subunit methyltransferase RlmN</t>
  </si>
  <si>
    <t>rlmN</t>
  </si>
  <si>
    <t>WP_000003317.1</t>
  </si>
  <si>
    <t>HO397_RS12075</t>
  </si>
  <si>
    <t>nucleoside-diphosphate kinase</t>
  </si>
  <si>
    <t>ndk</t>
  </si>
  <si>
    <t>WP_000963837.1</t>
  </si>
  <si>
    <t>HO397_RS12080</t>
  </si>
  <si>
    <t>peptidoglycan glycosyltransferase PbpC</t>
  </si>
  <si>
    <t>pbpC</t>
  </si>
  <si>
    <t>WP_001137669.1</t>
  </si>
  <si>
    <t>HO397_RS12085</t>
  </si>
  <si>
    <t>alpha2-macroglobulin</t>
  </si>
  <si>
    <t>yfhM</t>
  </si>
  <si>
    <t>WP_000736266.1</t>
  </si>
  <si>
    <t>HO397_RS12090</t>
  </si>
  <si>
    <t>3-mercaptopyruvate sulfurtransferase</t>
  </si>
  <si>
    <t>sseA</t>
  </si>
  <si>
    <t>WP_000108626.1</t>
  </si>
  <si>
    <t>HO397_RS12095</t>
  </si>
  <si>
    <t>HO397_RS12100</t>
  </si>
  <si>
    <t>small toxic inner membrane protein TimP</t>
  </si>
  <si>
    <t>timP</t>
  </si>
  <si>
    <t>WP_001380605.1</t>
  </si>
  <si>
    <t>HO397_RS22100</t>
  </si>
  <si>
    <t>enhanced serine sensitivity protein SseB</t>
  </si>
  <si>
    <t>sseB</t>
  </si>
  <si>
    <t>WP_001295479.1</t>
  </si>
  <si>
    <t>HO397_RS12105</t>
  </si>
  <si>
    <t>aminopeptidase PepB</t>
  </si>
  <si>
    <t>pepB</t>
  </si>
  <si>
    <t>WP_000133580.1</t>
  </si>
  <si>
    <t>HO397_RS12110</t>
  </si>
  <si>
    <t>Fe-S cluster assembly protein IscX</t>
  </si>
  <si>
    <t>iscX</t>
  </si>
  <si>
    <t>WP_000523616.1</t>
  </si>
  <si>
    <t>HO397_RS12115</t>
  </si>
  <si>
    <t>ISC system 2Fe-2S type ferredoxin</t>
  </si>
  <si>
    <t>fdx</t>
  </si>
  <si>
    <t>WP_001124469.1</t>
  </si>
  <si>
    <t>HO397_RS12120</t>
  </si>
  <si>
    <t>Fe-S protein assembly chaperone HscA</t>
  </si>
  <si>
    <t>hscA</t>
  </si>
  <si>
    <t>WP_001196611.1</t>
  </si>
  <si>
    <t>HO397_RS12125</t>
  </si>
  <si>
    <t>co-chaperone HscB</t>
  </si>
  <si>
    <t>hscB</t>
  </si>
  <si>
    <t>WP_000384413.1</t>
  </si>
  <si>
    <t>HO397_RS12130</t>
  </si>
  <si>
    <t>iron-sulfur cluster assembly protein IscA</t>
  </si>
  <si>
    <t>iscA</t>
  </si>
  <si>
    <t>WP_000028953.1</t>
  </si>
  <si>
    <t>HO397_RS12135</t>
  </si>
  <si>
    <t>Fe-S cluster assembly scaffold IscU</t>
  </si>
  <si>
    <t>iscU</t>
  </si>
  <si>
    <t>WP_000331707.1</t>
  </si>
  <si>
    <t>HO397_RS12140</t>
  </si>
  <si>
    <t>cysteine desulfurase</t>
  </si>
  <si>
    <t>iscS</t>
  </si>
  <si>
    <t>WP_001295373.1</t>
  </si>
  <si>
    <t>HO397_RS12145</t>
  </si>
  <si>
    <t>Fe-S cluster assembly transcriptional regulator IscR</t>
  </si>
  <si>
    <t>iscR</t>
  </si>
  <si>
    <t>WP_001241357.1</t>
  </si>
  <si>
    <t>HO397_RS12150</t>
  </si>
  <si>
    <t>tRNA (cytosine(32)/uridine(32)-2'-O)-methyltransferase TrmJ</t>
  </si>
  <si>
    <t>trmJ</t>
  </si>
  <si>
    <t>WP_000940019.1</t>
  </si>
  <si>
    <t>HO397_RS12155</t>
  </si>
  <si>
    <t>inositol-1-monophosphatase</t>
  </si>
  <si>
    <t>suhB</t>
  </si>
  <si>
    <t>WP_000553451.1</t>
  </si>
  <si>
    <t>HO397_RS12160</t>
  </si>
  <si>
    <t>yfhR</t>
  </si>
  <si>
    <t>WP_001299515.1</t>
  </si>
  <si>
    <t>HO397_RS12165</t>
  </si>
  <si>
    <t>stationary phase inducible protein CsiE</t>
  </si>
  <si>
    <t>csiE</t>
  </si>
  <si>
    <t>WP_000982997.1</t>
  </si>
  <si>
    <t>HO397_RS12170</t>
  </si>
  <si>
    <t>3-phenylpropionate MFS transporter</t>
  </si>
  <si>
    <t>hcaT</t>
  </si>
  <si>
    <t>WP_000244174.1</t>
  </si>
  <si>
    <t>HO397_RS12175</t>
  </si>
  <si>
    <t>DNA-binding transcriptional regulator HcaR</t>
  </si>
  <si>
    <t>hcaR</t>
  </si>
  <si>
    <t>WP_000423257.1</t>
  </si>
  <si>
    <t>HO397_RS12180</t>
  </si>
  <si>
    <t>aromatic ring-hydroxylating dioxygenase subunit alpha</t>
  </si>
  <si>
    <t>hcaE</t>
  </si>
  <si>
    <t>WP_000211172.1</t>
  </si>
  <si>
    <t>HO397_RS12185</t>
  </si>
  <si>
    <t>3-phenylpropionate/cinnamic acid dioxygenase subunit beta</t>
  </si>
  <si>
    <t>hcaF</t>
  </si>
  <si>
    <t>WP_001276076.1</t>
  </si>
  <si>
    <t>HO397_RS12190</t>
  </si>
  <si>
    <t>bifunctional 3-phenylpropionate/cinnamic acid dioxygenase ferredoxin subunit</t>
  </si>
  <si>
    <t>hcaC</t>
  </si>
  <si>
    <t>WP_001080102.1</t>
  </si>
  <si>
    <t>HO397_RS12195</t>
  </si>
  <si>
    <t>3-phenylpropionate-dihydrodiol/cinnamic acid-dihydrodiol dehydrogenase</t>
  </si>
  <si>
    <t>hcaB</t>
  </si>
  <si>
    <t>WP_001281377.1</t>
  </si>
  <si>
    <t>HO397_RS12200</t>
  </si>
  <si>
    <t>phenylpropionate dioxygenase ferredoxin reductase subunit</t>
  </si>
  <si>
    <t>hcaD</t>
  </si>
  <si>
    <t>WP_000660788.1</t>
  </si>
  <si>
    <t>HO397_RS12205</t>
  </si>
  <si>
    <t>DoxX family protein</t>
  </si>
  <si>
    <t>yphA</t>
  </si>
  <si>
    <t>WP_001094726.1</t>
  </si>
  <si>
    <t>HO397_RS12210</t>
  </si>
  <si>
    <t>aldose 1-epimerase</t>
  </si>
  <si>
    <t>yphB</t>
  </si>
  <si>
    <t>WP_000158547.1</t>
  </si>
  <si>
    <t>HO397_RS12215</t>
  </si>
  <si>
    <t>yphC</t>
  </si>
  <si>
    <t>WP_000700812.1</t>
  </si>
  <si>
    <t>HO397_RS12220</t>
  </si>
  <si>
    <t>yphD</t>
  </si>
  <si>
    <t>WP_001276670.1</t>
  </si>
  <si>
    <t>HO397_RS12225</t>
  </si>
  <si>
    <t>sugar ABC transporter ATP-binding protein</t>
  </si>
  <si>
    <t>yphE</t>
  </si>
  <si>
    <t>WP_000493466.1</t>
  </si>
  <si>
    <t>HO397_RS12230</t>
  </si>
  <si>
    <t>substrate-binding domain-containing protein</t>
  </si>
  <si>
    <t>yphF</t>
  </si>
  <si>
    <t>WP_001124894.1</t>
  </si>
  <si>
    <t>HO397_RS12235</t>
  </si>
  <si>
    <t>DUF5107 domain-containing protein</t>
  </si>
  <si>
    <t>yphG</t>
  </si>
  <si>
    <t>WP_001329228.1</t>
  </si>
  <si>
    <t>HO397_RS12240</t>
  </si>
  <si>
    <t>ROK family protein</t>
  </si>
  <si>
    <t>yphH</t>
  </si>
  <si>
    <t>WP_001200789.1</t>
  </si>
  <si>
    <t>HO397_RS12245</t>
  </si>
  <si>
    <t>serine hydroxymethyltransferase</t>
  </si>
  <si>
    <t>glyA</t>
  </si>
  <si>
    <t>WP_000919159.1</t>
  </si>
  <si>
    <t>HO397_RS12250</t>
  </si>
  <si>
    <t>NO-inducible flavohemoprotein</t>
  </si>
  <si>
    <t>hmpA</t>
  </si>
  <si>
    <t>WP_000883122.1</t>
  </si>
  <si>
    <t>HO397_RS12255</t>
  </si>
  <si>
    <t>nitrogen regulatory protein P-II</t>
  </si>
  <si>
    <t>glnB</t>
  </si>
  <si>
    <t>WP_000717694.1</t>
  </si>
  <si>
    <t>HO397_RS12260</t>
  </si>
  <si>
    <t>two-component system response regulator GlrR</t>
  </si>
  <si>
    <t>glrR</t>
  </si>
  <si>
    <t>WP_001295369.1</t>
  </si>
  <si>
    <t>HO397_RS12265</t>
  </si>
  <si>
    <t>two-component system QseEF-associated lipoprotein QseG</t>
  </si>
  <si>
    <t>qseG</t>
  </si>
  <si>
    <t>WP_001215861.1</t>
  </si>
  <si>
    <t>HO397_RS12270</t>
  </si>
  <si>
    <t>two component system sensor histidine kinase QseE/GlrK</t>
  </si>
  <si>
    <t>qseE</t>
  </si>
  <si>
    <t>WP_001297612.1</t>
  </si>
  <si>
    <t>HO397_RS12275</t>
  </si>
  <si>
    <t>phosphoribosylformylglycinamidine synthase</t>
  </si>
  <si>
    <t>purL</t>
  </si>
  <si>
    <t>WP_000970117.1</t>
  </si>
  <si>
    <t>HO397_RS12280</t>
  </si>
  <si>
    <t>membrane-bound lytic murein transglycosylase MltF</t>
  </si>
  <si>
    <t>mltF</t>
  </si>
  <si>
    <t>WP_000734213.1</t>
  </si>
  <si>
    <t>HO397_RS12285</t>
  </si>
  <si>
    <t>HO397_RS12290</t>
  </si>
  <si>
    <t>tRNA adenosine(34) deaminase TadA</t>
  </si>
  <si>
    <t>tadA</t>
  </si>
  <si>
    <t>WP_001297409.1</t>
  </si>
  <si>
    <t>HO397_RS12295</t>
  </si>
  <si>
    <t>phosphatidylglycerophosphatase C</t>
  </si>
  <si>
    <t>yfhb</t>
  </si>
  <si>
    <t>WP_000190655.1</t>
  </si>
  <si>
    <t>HO397_RS12300</t>
  </si>
  <si>
    <t>MurR/RpiR family transcriptional regulator</t>
  </si>
  <si>
    <t>yfhH</t>
  </si>
  <si>
    <t>WP_001013779.1</t>
  </si>
  <si>
    <t>HO397_RS12305</t>
  </si>
  <si>
    <t>4Fe-4S dicluster ferredoxin YfhL</t>
  </si>
  <si>
    <t>yfhL</t>
  </si>
  <si>
    <t>WP_001196283.1</t>
  </si>
  <si>
    <t>HO397_RS12310</t>
  </si>
  <si>
    <t>type I toxin-antitoxin system toxin ShoB</t>
  </si>
  <si>
    <t>shoB</t>
  </si>
  <si>
    <t>WP_000128776.1</t>
  </si>
  <si>
    <t>HO397_RS12315</t>
  </si>
  <si>
    <t>holo-ACP synthase</t>
  </si>
  <si>
    <t>acpS</t>
  </si>
  <si>
    <t>WP_000986023.1</t>
  </si>
  <si>
    <t>HO397_RS12320</t>
  </si>
  <si>
    <t>pyridoxine 5'-phosphate synthase</t>
  </si>
  <si>
    <t>pdxJ</t>
  </si>
  <si>
    <t>WP_001297412.1</t>
  </si>
  <si>
    <t>HO397_RS12325</t>
  </si>
  <si>
    <t>DNA repair protein RecO</t>
  </si>
  <si>
    <t>recO</t>
  </si>
  <si>
    <t>WP_000399404.1</t>
  </si>
  <si>
    <t>HO397_RS12330</t>
  </si>
  <si>
    <t>GTPase Era</t>
  </si>
  <si>
    <t>era</t>
  </si>
  <si>
    <t>WP_000020749.1</t>
  </si>
  <si>
    <t>HO397_RS12335</t>
  </si>
  <si>
    <t>ribonuclease III</t>
  </si>
  <si>
    <t>rnc</t>
  </si>
  <si>
    <t>WP_001068343.1</t>
  </si>
  <si>
    <t>HO397_RS12340</t>
  </si>
  <si>
    <t>signal peptidase I</t>
  </si>
  <si>
    <t>lepB</t>
  </si>
  <si>
    <t>WP_000002542.1</t>
  </si>
  <si>
    <t>HO397_RS12345</t>
  </si>
  <si>
    <t>translation elongation factor 4</t>
  </si>
  <si>
    <t>lepA</t>
  </si>
  <si>
    <t>WP_000790168.1</t>
  </si>
  <si>
    <t>HO397_RS12350</t>
  </si>
  <si>
    <t>SoxR-reducing system protein RseC</t>
  </si>
  <si>
    <t>rseC</t>
  </si>
  <si>
    <t>WP_000589070.1</t>
  </si>
  <si>
    <t>HO397_RS12355</t>
  </si>
  <si>
    <t>sigma-E factor regulatory protein RseB</t>
  </si>
  <si>
    <t>rseB</t>
  </si>
  <si>
    <t>WP_000812053.1</t>
  </si>
  <si>
    <t>HO397_RS12360</t>
  </si>
  <si>
    <t>anti-sigma-E factor RseA</t>
  </si>
  <si>
    <t>rseA</t>
  </si>
  <si>
    <t>WP_001168459.1</t>
  </si>
  <si>
    <t>HO397_RS12365</t>
  </si>
  <si>
    <t>RNA polymerase sigma factor RpoE</t>
  </si>
  <si>
    <t>rpoE</t>
  </si>
  <si>
    <t>WP_001295364.1</t>
  </si>
  <si>
    <t>HO397_RS12370</t>
  </si>
  <si>
    <t>rpoE leader peptide RseD</t>
  </si>
  <si>
    <t>rseD</t>
  </si>
  <si>
    <t>WP_001303621.1</t>
  </si>
  <si>
    <t>HO397_RS12375</t>
  </si>
  <si>
    <t>L-aspartate oxidase</t>
  </si>
  <si>
    <t>nadB</t>
  </si>
  <si>
    <t>WP_001094484.1</t>
  </si>
  <si>
    <t>HO397_RS12380</t>
  </si>
  <si>
    <t>tRNA(1)(Val) (adenine(37)-N(6))-methyltransferase TrmN</t>
  </si>
  <si>
    <t>trmN</t>
  </si>
  <si>
    <t>WP_001295363.1</t>
  </si>
  <si>
    <t>HO397_RS12385</t>
  </si>
  <si>
    <t>ATP-dependent RNA helicase SrmB</t>
  </si>
  <si>
    <t>srmB</t>
  </si>
  <si>
    <t>WP_000219193.1</t>
  </si>
  <si>
    <t>HO397_RS12390</t>
  </si>
  <si>
    <t>yfiE</t>
  </si>
  <si>
    <t>WP_001300638.1</t>
  </si>
  <si>
    <t>HO397_RS12395</t>
  </si>
  <si>
    <t>cysteine/O-acetylserine transporter</t>
  </si>
  <si>
    <t>eamB</t>
  </si>
  <si>
    <t>WP_000189210.1</t>
  </si>
  <si>
    <t>HO397_RS12400</t>
  </si>
  <si>
    <t>autonomous glycyl radical cofactor GrcA</t>
  </si>
  <si>
    <t>grcA</t>
  </si>
  <si>
    <t>WP_000627807.1</t>
  </si>
  <si>
    <t>HO397_RS12405</t>
  </si>
  <si>
    <t>uracil-DNA glycosylase</t>
  </si>
  <si>
    <t>ung</t>
  </si>
  <si>
    <t>WP_001262713.1</t>
  </si>
  <si>
    <t>HO397_RS12410</t>
  </si>
  <si>
    <t>tRNA/rRNA methyltransferase</t>
  </si>
  <si>
    <t>yfiF</t>
  </si>
  <si>
    <t>WP_000997403.1</t>
  </si>
  <si>
    <t>HO397_RS12415</t>
  </si>
  <si>
    <t>thioredoxin TrxC</t>
  </si>
  <si>
    <t>trxC</t>
  </si>
  <si>
    <t>WP_001098726.1</t>
  </si>
  <si>
    <t>HO397_RS12420</t>
  </si>
  <si>
    <t>tRNA-uridine aminocarboxypropyltransferase</t>
  </si>
  <si>
    <t>tapT</t>
  </si>
  <si>
    <t>WP_001301152.1</t>
  </si>
  <si>
    <t>HO397_RS12425</t>
  </si>
  <si>
    <t>protein lysine acetyltransferase</t>
  </si>
  <si>
    <t>pat</t>
  </si>
  <si>
    <t>WP_000083017.1</t>
  </si>
  <si>
    <t>HO397_RS12430</t>
  </si>
  <si>
    <t>HO397_RS21925</t>
  </si>
  <si>
    <t>CDP-diacylglycerol--serine O-phosphatidyltransferase</t>
  </si>
  <si>
    <t>pssA</t>
  </si>
  <si>
    <t>WP_000949265.1</t>
  </si>
  <si>
    <t>HO397_RS12435</t>
  </si>
  <si>
    <t>YfiM family lipoprotein</t>
  </si>
  <si>
    <t>yfiM</t>
  </si>
  <si>
    <t>WP_012138968.1</t>
  </si>
  <si>
    <t>HO397_RS12440</t>
  </si>
  <si>
    <t>alpha-ketoglutarate permease</t>
  </si>
  <si>
    <t>kgtP</t>
  </si>
  <si>
    <t>WP_000841103.1</t>
  </si>
  <si>
    <t>HO397_RS12445</t>
  </si>
  <si>
    <t>HO397_RS12450</t>
  </si>
  <si>
    <t>HO397_RS12455</t>
  </si>
  <si>
    <t>tRNA-Glu</t>
  </si>
  <si>
    <t>HO397_RS12460</t>
  </si>
  <si>
    <t>HO397_RS12465</t>
  </si>
  <si>
    <t>ATP-dependent chaperone ClpB</t>
  </si>
  <si>
    <t>clpB</t>
  </si>
  <si>
    <t>WP_001235102.1</t>
  </si>
  <si>
    <t>HO397_RS12470</t>
  </si>
  <si>
    <t>purine nucleoside phosphorylase YfiH</t>
  </si>
  <si>
    <t>yfiH</t>
  </si>
  <si>
    <t>WP_000040127.1</t>
  </si>
  <si>
    <t>HO397_RS12475</t>
  </si>
  <si>
    <t>23S rRNA pseudouridine(1911/1915/1917) synthase RluD</t>
  </si>
  <si>
    <t>rluD</t>
  </si>
  <si>
    <t>WP_000079100.1</t>
  </si>
  <si>
    <t>HO397_RS12480</t>
  </si>
  <si>
    <t>outer membrane protein assembly factor BamD</t>
  </si>
  <si>
    <t>bamD</t>
  </si>
  <si>
    <t>WP_000197686.1</t>
  </si>
  <si>
    <t>HO397_RS12485</t>
  </si>
  <si>
    <t>ribosome-associated translation inhibitor RaiA</t>
  </si>
  <si>
    <t>raiA</t>
  </si>
  <si>
    <t>WP_000178456.1</t>
  </si>
  <si>
    <t>HO397_RS12490</t>
  </si>
  <si>
    <t>pheA operon leader peptide PheL</t>
  </si>
  <si>
    <t>pheL</t>
  </si>
  <si>
    <t>WP_001386991.1</t>
  </si>
  <si>
    <t>HO397_RS12495</t>
  </si>
  <si>
    <t>bifunctional chorismate mutase/prephenate dehydratase</t>
  </si>
  <si>
    <t>pheA</t>
  </si>
  <si>
    <t>WP_000200120.1</t>
  </si>
  <si>
    <t>HO397_RS12500</t>
  </si>
  <si>
    <t>bifunctional chorismate mutase/prephenate dehydrogenase</t>
  </si>
  <si>
    <t>tyrA</t>
  </si>
  <si>
    <t>WP_000225221.1</t>
  </si>
  <si>
    <t>HO397_RS12505</t>
  </si>
  <si>
    <t>3-deoxy-7-phosphoheptulonate synthase AroF</t>
  </si>
  <si>
    <t>aroF</t>
  </si>
  <si>
    <t>WP_001168045.1</t>
  </si>
  <si>
    <t>HO397_RS12510</t>
  </si>
  <si>
    <t>DUF2799 domain-containing protein</t>
  </si>
  <si>
    <t>yfiL</t>
  </si>
  <si>
    <t>WP_000976004.1</t>
  </si>
  <si>
    <t>HO397_RS12515</t>
  </si>
  <si>
    <t>YfiR family protein</t>
  </si>
  <si>
    <t>yfiR</t>
  </si>
  <si>
    <t>WP_001212391.1</t>
  </si>
  <si>
    <t>HO397_RS12520</t>
  </si>
  <si>
    <t>diguanylate cyclase DgcN</t>
  </si>
  <si>
    <t>dgcN</t>
  </si>
  <si>
    <t>WP_000969010.1</t>
  </si>
  <si>
    <t>HO397_RS12525</t>
  </si>
  <si>
    <t>OmpA family protein</t>
  </si>
  <si>
    <t>yfiB</t>
  </si>
  <si>
    <t>WP_000589828.1</t>
  </si>
  <si>
    <t>HO397_RS12530</t>
  </si>
  <si>
    <t>50S ribosomal protein L19</t>
  </si>
  <si>
    <t>rplS</t>
  </si>
  <si>
    <t>WP_000065253.1</t>
  </si>
  <si>
    <t>HO397_RS12535</t>
  </si>
  <si>
    <t>tRNA (guanosine(37)-N1)-methyltransferase TrmD</t>
  </si>
  <si>
    <t>trmD</t>
  </si>
  <si>
    <t>WP_000264777.1</t>
  </si>
  <si>
    <t>HO397_RS12540</t>
  </si>
  <si>
    <t>ribosome maturation factor RimM</t>
  </si>
  <si>
    <t>rimM</t>
  </si>
  <si>
    <t>WP_000043335.1</t>
  </si>
  <si>
    <t>HO397_RS12545</t>
  </si>
  <si>
    <t>30S ribosomal protein S16</t>
  </si>
  <si>
    <t>rpsP</t>
  </si>
  <si>
    <t>WP_000256450.1</t>
  </si>
  <si>
    <t>HO397_RS12550</t>
  </si>
  <si>
    <t>signal recognition particle protein</t>
  </si>
  <si>
    <t>ffh</t>
  </si>
  <si>
    <t>WP_000460035.1</t>
  </si>
  <si>
    <t>HO397_RS12555</t>
  </si>
  <si>
    <t>inner membrane protein YpjD</t>
  </si>
  <si>
    <t>ypjD</t>
  </si>
  <si>
    <t>WP_001338897.1</t>
  </si>
  <si>
    <t>HO397_RS12560</t>
  </si>
  <si>
    <t>HlyC/CorC family transporter</t>
  </si>
  <si>
    <t>yfjD</t>
  </si>
  <si>
    <t>WP_077260525.1</t>
  </si>
  <si>
    <t>HO397_RS12565</t>
  </si>
  <si>
    <t>nucleotide exchange factor GrpE</t>
  </si>
  <si>
    <t>grpE</t>
  </si>
  <si>
    <t>WP_001296310.1</t>
  </si>
  <si>
    <t>HO397_RS12570</t>
  </si>
  <si>
    <t>NAD(+) kinase</t>
  </si>
  <si>
    <t>nadK</t>
  </si>
  <si>
    <t>WP_001059169.1</t>
  </si>
  <si>
    <t>HO397_RS12575</t>
  </si>
  <si>
    <t>DNA repair protein RecN</t>
  </si>
  <si>
    <t>recN</t>
  </si>
  <si>
    <t>WP_000880909.1</t>
  </si>
  <si>
    <t>HO397_RS12580</t>
  </si>
  <si>
    <t>outer membrane protein assembly factor BamE</t>
  </si>
  <si>
    <t>bamE</t>
  </si>
  <si>
    <t>WP_001203437.1</t>
  </si>
  <si>
    <t>HO397_RS12585</t>
  </si>
  <si>
    <t>RnfH family protein</t>
  </si>
  <si>
    <t>yfjF</t>
  </si>
  <si>
    <t>WP_001117838.1</t>
  </si>
  <si>
    <t>HO397_RS12590</t>
  </si>
  <si>
    <t>type II toxin-antitoxin system toxin RatA</t>
  </si>
  <si>
    <t>ratA</t>
  </si>
  <si>
    <t>WP_001300750.1</t>
  </si>
  <si>
    <t>HO397_RS12595</t>
  </si>
  <si>
    <t>SsrA-binding protein SmpB</t>
  </si>
  <si>
    <t>smpB</t>
  </si>
  <si>
    <t>WP_000162574.1</t>
  </si>
  <si>
    <t>HO397_RS12600</t>
  </si>
  <si>
    <t>transfer-messenger RNA</t>
  </si>
  <si>
    <t>ssrA</t>
  </si>
  <si>
    <t>HO397_RS12605</t>
  </si>
  <si>
    <t>integrase domain-containing protein</t>
  </si>
  <si>
    <t>WP_001062342.1</t>
  </si>
  <si>
    <t>HO397_RS12610</t>
  </si>
  <si>
    <t>WP_000135616.1</t>
  </si>
  <si>
    <t>HO397_RS12615</t>
  </si>
  <si>
    <t>WP_000936465.1</t>
  </si>
  <si>
    <t>HO397_RS12620</t>
  </si>
  <si>
    <t>plasmid partitioning protein RepB C-terminal domain-containing protein</t>
  </si>
  <si>
    <t>WP_000614784.1</t>
  </si>
  <si>
    <t>HO397_RS12625</t>
  </si>
  <si>
    <t>HO397_RS12630</t>
  </si>
  <si>
    <t>glutarate dioxygenase GlaH</t>
  </si>
  <si>
    <t>glaH</t>
  </si>
  <si>
    <t>WP_000993087.1</t>
  </si>
  <si>
    <t>HO397_RS12635</t>
  </si>
  <si>
    <t>L-2-hydroxyglutarate oxidase</t>
  </si>
  <si>
    <t>lhgO</t>
  </si>
  <si>
    <t>WP_000271963.1</t>
  </si>
  <si>
    <t>HO397_RS12640</t>
  </si>
  <si>
    <t>NADP-dependent succinate-semialdehyde dehydrogenase</t>
  </si>
  <si>
    <t>gabD</t>
  </si>
  <si>
    <t>WP_000772820.1</t>
  </si>
  <si>
    <t>HO397_RS12645</t>
  </si>
  <si>
    <t>4-aminobutyrate--2-oxoglutarate transaminase</t>
  </si>
  <si>
    <t>gabT</t>
  </si>
  <si>
    <t>WP_000097642.1</t>
  </si>
  <si>
    <t>HO397_RS12650</t>
  </si>
  <si>
    <t>GABA permease</t>
  </si>
  <si>
    <t>gabP</t>
  </si>
  <si>
    <t>WP_001301367.1</t>
  </si>
  <si>
    <t>HO397_RS12655</t>
  </si>
  <si>
    <t>DNA-binding transcriptional regulator CsiR</t>
  </si>
  <si>
    <t>csiR</t>
  </si>
  <si>
    <t>WP_000156811.1</t>
  </si>
  <si>
    <t>HO397_RS12660</t>
  </si>
  <si>
    <t>potassium binding protein Kbp</t>
  </si>
  <si>
    <t>kbp</t>
  </si>
  <si>
    <t>WP_000522424.1</t>
  </si>
  <si>
    <t>HO397_RS12665</t>
  </si>
  <si>
    <t>YqaE/Pmp3 family membrane protein</t>
  </si>
  <si>
    <t>yqaE</t>
  </si>
  <si>
    <t>WP_000508177.1</t>
  </si>
  <si>
    <t>HO397_RS12670</t>
  </si>
  <si>
    <t>metalloregulator ArsR/SmtB family transcription factor</t>
  </si>
  <si>
    <t>ygaV</t>
  </si>
  <si>
    <t>WP_000137280.1</t>
  </si>
  <si>
    <t>HO397_RS12675</t>
  </si>
  <si>
    <t>thiosulfate sulfurtransferase YgaP</t>
  </si>
  <si>
    <t>ygaP</t>
  </si>
  <si>
    <t>WP_001229445.1</t>
  </si>
  <si>
    <t>HO397_RS12680</t>
  </si>
  <si>
    <t>DNA-binding protein StpA</t>
  </si>
  <si>
    <t>stpA</t>
  </si>
  <si>
    <t>WP_000115383.1</t>
  </si>
  <si>
    <t>HO397_RS12685</t>
  </si>
  <si>
    <t>L-alanine exporter AlaE</t>
  </si>
  <si>
    <t>alaE</t>
  </si>
  <si>
    <t>WP_000492656.1</t>
  </si>
  <si>
    <t>HO397_RS12690</t>
  </si>
  <si>
    <t>DUF2002 family protein</t>
  </si>
  <si>
    <t>ygaC</t>
  </si>
  <si>
    <t>WP_000281320.1</t>
  </si>
  <si>
    <t>HO397_RS12695</t>
  </si>
  <si>
    <t>DUF883 domain-containing protein</t>
  </si>
  <si>
    <t>ygaM</t>
  </si>
  <si>
    <t>WP_001295174.1</t>
  </si>
  <si>
    <t>HO397_RS12700</t>
  </si>
  <si>
    <t>glutaredoxin-like protein NrdH</t>
  </si>
  <si>
    <t>nrdH</t>
  </si>
  <si>
    <t>WP_001223227.1</t>
  </si>
  <si>
    <t>HO397_RS12705</t>
  </si>
  <si>
    <t>class Ib ribonucleoside-diphosphate reductase assembly flavoprotein NrdI</t>
  </si>
  <si>
    <t>nrdI</t>
  </si>
  <si>
    <t>WP_000080947.1</t>
  </si>
  <si>
    <t>HO397_RS12710</t>
  </si>
  <si>
    <t>class 1b ribonucleoside-diphosphate reductase subunit alpha</t>
  </si>
  <si>
    <t>nrdE</t>
  </si>
  <si>
    <t>WP_000246527.1</t>
  </si>
  <si>
    <t>HO397_RS12715</t>
  </si>
  <si>
    <t>class 1b ribonucleoside-diphosphate reductase subunit beta</t>
  </si>
  <si>
    <t>nrdF</t>
  </si>
  <si>
    <t>WP_000777972.1</t>
  </si>
  <si>
    <t>HO397_RS12720</t>
  </si>
  <si>
    <t>glycine betaine/L-proline ABC transporter ATP-binding protein ProV</t>
  </si>
  <si>
    <t>proV</t>
  </si>
  <si>
    <t>WP_000985494.1</t>
  </si>
  <si>
    <t>HO397_RS12725</t>
  </si>
  <si>
    <t>glycine betaine/L-proline ABC transporter permease ProW</t>
  </si>
  <si>
    <t>proW</t>
  </si>
  <si>
    <t>WP_000774988.1</t>
  </si>
  <si>
    <t>HO397_RS12730</t>
  </si>
  <si>
    <t>glycine betaine/L-proline ABC transporter substrate-binding protein ProX</t>
  </si>
  <si>
    <t>proX</t>
  </si>
  <si>
    <t>WP_001216521.1</t>
  </si>
  <si>
    <t>HO397_RS12735</t>
  </si>
  <si>
    <t>WP_000165699.1</t>
  </si>
  <si>
    <t>HO397_RS12740</t>
  </si>
  <si>
    <t>L-valine exporter subunit YgaZ</t>
  </si>
  <si>
    <t>ygaZ</t>
  </si>
  <si>
    <t>WP_000445651.1</t>
  </si>
  <si>
    <t>HO397_RS12745</t>
  </si>
  <si>
    <t>L-valine transporter subunit YgaH</t>
  </si>
  <si>
    <t>ygaH</t>
  </si>
  <si>
    <t>WP_000119763.1</t>
  </si>
  <si>
    <t>HO397_RS12750</t>
  </si>
  <si>
    <t>multidrug efflux transporter EmrAB transcriptional repressor EmrR</t>
  </si>
  <si>
    <t>emrR</t>
  </si>
  <si>
    <t>WP_000378442.1</t>
  </si>
  <si>
    <t>HO397_RS12755</t>
  </si>
  <si>
    <t>multidrug efflux MFS transporter periplasmic adaptor subunit EmrA</t>
  </si>
  <si>
    <t>emrA</t>
  </si>
  <si>
    <t>WP_001295175.1</t>
  </si>
  <si>
    <t>HO397_RS12760</t>
  </si>
  <si>
    <t>multidrug efflux MFS transporter permease subunit EmrB</t>
  </si>
  <si>
    <t>emrB</t>
  </si>
  <si>
    <t>WP_001295176.1</t>
  </si>
  <si>
    <t>HO397_RS12765</t>
  </si>
  <si>
    <t>S-ribosylhomocysteine lyase</t>
  </si>
  <si>
    <t>luxS</t>
  </si>
  <si>
    <t>WP_001130211.1</t>
  </si>
  <si>
    <t>HO397_RS12770</t>
  </si>
  <si>
    <t>glutamate--cysteine ligase</t>
  </si>
  <si>
    <t>gshA</t>
  </si>
  <si>
    <t>WP_000611804.1</t>
  </si>
  <si>
    <t>HO397_RS12775</t>
  </si>
  <si>
    <t>YqaA family protein</t>
  </si>
  <si>
    <t>yqaA</t>
  </si>
  <si>
    <t>WP_001287454.1</t>
  </si>
  <si>
    <t>HO397_RS12780</t>
  </si>
  <si>
    <t>fructose-1-phosphate/6-phosphogluconate phosphatase</t>
  </si>
  <si>
    <t>yqaB</t>
  </si>
  <si>
    <t>WP_000273290.1</t>
  </si>
  <si>
    <t>HO397_RS12785</t>
  </si>
  <si>
    <t>HO397_RS12790</t>
  </si>
  <si>
    <t>HO397_RS12795</t>
  </si>
  <si>
    <t>HO397_RS12800</t>
  </si>
  <si>
    <t>HO397_RS12805</t>
  </si>
  <si>
    <t>HO397_RS12810</t>
  </si>
  <si>
    <t>carbon storage regulator CsrA</t>
  </si>
  <si>
    <t>csrA</t>
  </si>
  <si>
    <t>WP_000906486.1</t>
  </si>
  <si>
    <t>HO397_RS12815</t>
  </si>
  <si>
    <t>alanine--tRNA ligase</t>
  </si>
  <si>
    <t>alaS</t>
  </si>
  <si>
    <t>WP_000047185.1</t>
  </si>
  <si>
    <t>HO397_RS12820</t>
  </si>
  <si>
    <t>recombination regulator RecX</t>
  </si>
  <si>
    <t>recX</t>
  </si>
  <si>
    <t>WP_000140508.1</t>
  </si>
  <si>
    <t>HO397_RS12825</t>
  </si>
  <si>
    <t>recombinase RecA</t>
  </si>
  <si>
    <t>recA</t>
  </si>
  <si>
    <t>WP_000963143.1</t>
  </si>
  <si>
    <t>HO397_RS12830</t>
  </si>
  <si>
    <t>nicotinamide-nucleotide amidase</t>
  </si>
  <si>
    <t>pncC</t>
  </si>
  <si>
    <t>WP_000132231.1</t>
  </si>
  <si>
    <t>HO397_RS12835</t>
  </si>
  <si>
    <t>lytic murein transglycosylase B</t>
  </si>
  <si>
    <t>mltB</t>
  </si>
  <si>
    <t>WP_001301333.1</t>
  </si>
  <si>
    <t>HO397_RS12840</t>
  </si>
  <si>
    <t>PTS glucitol/sorbitol transporter subunit IIC</t>
  </si>
  <si>
    <t>srlA</t>
  </si>
  <si>
    <t>WP_000573321.1</t>
  </si>
  <si>
    <t>HO397_RS12845</t>
  </si>
  <si>
    <t>PTS glucitol/sorbitol transporter subunit IIB</t>
  </si>
  <si>
    <t>srlE</t>
  </si>
  <si>
    <t>WP_000148867.1</t>
  </si>
  <si>
    <t>HO397_RS12850</t>
  </si>
  <si>
    <t>PTS glucitol/sorbitol transporter subunit IIA</t>
  </si>
  <si>
    <t>srlB</t>
  </si>
  <si>
    <t>WP_000216210.1</t>
  </si>
  <si>
    <t>HO397_RS12855</t>
  </si>
  <si>
    <t>sorbitol-6-phosphate dehydrogenase</t>
  </si>
  <si>
    <t>srlD</t>
  </si>
  <si>
    <t>WP_001077351.1</t>
  </si>
  <si>
    <t>HO397_RS12860</t>
  </si>
  <si>
    <t>transcriptional regulator GutM</t>
  </si>
  <si>
    <t>gutM</t>
  </si>
  <si>
    <t>WP_000252907.1</t>
  </si>
  <si>
    <t>HO397_RS12865</t>
  </si>
  <si>
    <t>glucitol operon DNA-binding transcriptional repressor SrlR</t>
  </si>
  <si>
    <t>srlR</t>
  </si>
  <si>
    <t>WP_000804550.1</t>
  </si>
  <si>
    <t>HO397_RS12870</t>
  </si>
  <si>
    <t>arabinose-5-phosphate isomerase GutQ</t>
  </si>
  <si>
    <t>gutQ</t>
  </si>
  <si>
    <t>WP_001287420.1</t>
  </si>
  <si>
    <t>HO397_RS12875</t>
  </si>
  <si>
    <t>nitric oxide reductase transcriptional regulator NorR</t>
  </si>
  <si>
    <t>norR</t>
  </si>
  <si>
    <t>WP_000010749.1</t>
  </si>
  <si>
    <t>HO397_RS12880</t>
  </si>
  <si>
    <t>anaerobic nitric oxide reductase flavorubredoxin</t>
  </si>
  <si>
    <t>norV</t>
  </si>
  <si>
    <t>WP_000029611.1</t>
  </si>
  <si>
    <t>HO397_RS12885</t>
  </si>
  <si>
    <t>NADH:flavorubredoxin reductase NorW</t>
  </si>
  <si>
    <t>norW</t>
  </si>
  <si>
    <t>WP_000064738.1</t>
  </si>
  <si>
    <t>HO397_RS12890</t>
  </si>
  <si>
    <t>carbamoyltransferase HypF</t>
  </si>
  <si>
    <t>hypF</t>
  </si>
  <si>
    <t>WP_001353941.1</t>
  </si>
  <si>
    <t>HO397_RS12895</t>
  </si>
  <si>
    <t>electron transport protein HydN</t>
  </si>
  <si>
    <t>hydN</t>
  </si>
  <si>
    <t>WP_001078777.1</t>
  </si>
  <si>
    <t>HO397_RS12900</t>
  </si>
  <si>
    <t>DNA-binding transcriptional regulator AscG</t>
  </si>
  <si>
    <t>ascG</t>
  </si>
  <si>
    <t>WP_001320117.1</t>
  </si>
  <si>
    <t>HO397_RS12905</t>
  </si>
  <si>
    <t>PTS cellobiose/arbutin/salicin transporter subunit IIBC</t>
  </si>
  <si>
    <t>ascF</t>
  </si>
  <si>
    <t>WP_001107835.1</t>
  </si>
  <si>
    <t>HO397_RS12910</t>
  </si>
  <si>
    <t>6-phospho-beta-glucosidase AscB</t>
  </si>
  <si>
    <t>ascB</t>
  </si>
  <si>
    <t>WP_000110340.1</t>
  </si>
  <si>
    <t>HO397_RS12915</t>
  </si>
  <si>
    <t>hydrogenase maturation peptidase HycI</t>
  </si>
  <si>
    <t>hycI</t>
  </si>
  <si>
    <t>WP_000132961.1</t>
  </si>
  <si>
    <t>HO397_RS12920</t>
  </si>
  <si>
    <t>formate hydrogenlyase assembly protein HycH</t>
  </si>
  <si>
    <t>hycH</t>
  </si>
  <si>
    <t>WP_001291921.1</t>
  </si>
  <si>
    <t>HO397_RS12925</t>
  </si>
  <si>
    <t>formate hydrogenlyase subunit HycG</t>
  </si>
  <si>
    <t>hycG</t>
  </si>
  <si>
    <t>WP_000067401.1</t>
  </si>
  <si>
    <t>HO397_RS12930</t>
  </si>
  <si>
    <t>formate hydrogenlyase subunit HycF</t>
  </si>
  <si>
    <t>hycF</t>
  </si>
  <si>
    <t>WP_000493785.1</t>
  </si>
  <si>
    <t>HO397_RS12935</t>
  </si>
  <si>
    <t>formate hydrogenlyase subunit HycE</t>
  </si>
  <si>
    <t>hycE</t>
  </si>
  <si>
    <t>WP_001288122.1</t>
  </si>
  <si>
    <t>HO397_RS12940</t>
  </si>
  <si>
    <t>formate hydrogenlyase subunit HycD</t>
  </si>
  <si>
    <t>hycD</t>
  </si>
  <si>
    <t>WP_000115234.1</t>
  </si>
  <si>
    <t>HO397_RS12945</t>
  </si>
  <si>
    <t>formate hydrogenlyase subunit 3</t>
  </si>
  <si>
    <t>hycC</t>
  </si>
  <si>
    <t>WP_001274388.1</t>
  </si>
  <si>
    <t>HO397_RS12950</t>
  </si>
  <si>
    <t>formate hydrogenlyase subunit HycB</t>
  </si>
  <si>
    <t>hycB</t>
  </si>
  <si>
    <t>WP_001079187.1</t>
  </si>
  <si>
    <t>HO397_RS12955</t>
  </si>
  <si>
    <t>formate hydrogenlyase regulator HycA</t>
  </si>
  <si>
    <t>hycA</t>
  </si>
  <si>
    <t>WP_000158054.1</t>
  </si>
  <si>
    <t>HO397_RS12960</t>
  </si>
  <si>
    <t>hydrogenase maturation nickel metallochaperone HypA</t>
  </si>
  <si>
    <t>hypA</t>
  </si>
  <si>
    <t>WP_001299100.1</t>
  </si>
  <si>
    <t>HO397_RS12965</t>
  </si>
  <si>
    <t>hydrogenase nickel incorporation protein HypB</t>
  </si>
  <si>
    <t>hypB</t>
  </si>
  <si>
    <t>WP_000337665.1</t>
  </si>
  <si>
    <t>HO397_RS12970</t>
  </si>
  <si>
    <t>hydrogenase 3 maturation protein HypC</t>
  </si>
  <si>
    <t>hypC</t>
  </si>
  <si>
    <t>WP_000334881.1</t>
  </si>
  <si>
    <t>HO397_RS12975</t>
  </si>
  <si>
    <t>hydrogenase formation protein HypD</t>
  </si>
  <si>
    <t>hypD</t>
  </si>
  <si>
    <t>WP_001212985.1</t>
  </si>
  <si>
    <t>HO397_RS12980</t>
  </si>
  <si>
    <t>hydrogenase maturation carbamoyl dehydratase HypE</t>
  </si>
  <si>
    <t>hypE</t>
  </si>
  <si>
    <t>WP_001059922.1</t>
  </si>
  <si>
    <t>HO397_RS12985</t>
  </si>
  <si>
    <t>formate hydrogenlyase transcriptional activator FlhA</t>
  </si>
  <si>
    <t>WP_001301332.1</t>
  </si>
  <si>
    <t>HO397_RS12990</t>
  </si>
  <si>
    <t>nitrous oxide-stimulated promoter family protein</t>
  </si>
  <si>
    <t>ygbA</t>
  </si>
  <si>
    <t>WP_000015497.1</t>
  </si>
  <si>
    <t>HO397_RS12995</t>
  </si>
  <si>
    <t>WP_000611932.1</t>
  </si>
  <si>
    <t>HO397_RS13000</t>
  </si>
  <si>
    <t>DNA mismatch repair protein MutS</t>
  </si>
  <si>
    <t>mutS</t>
  </si>
  <si>
    <t>WP_001272928.1</t>
  </si>
  <si>
    <t>HO397_RS13005</t>
  </si>
  <si>
    <t>pphB</t>
  </si>
  <si>
    <t>WP_001141307.1</t>
  </si>
  <si>
    <t>HO397_RS13010</t>
  </si>
  <si>
    <t>DNA-binding transcriptional repressor YgbI</t>
  </si>
  <si>
    <t>ygbI</t>
  </si>
  <si>
    <t>WP_001295181.1</t>
  </si>
  <si>
    <t>HO397_RS13015</t>
  </si>
  <si>
    <t>ygbJ</t>
  </si>
  <si>
    <t>WP_000847971.1</t>
  </si>
  <si>
    <t>HO397_RS13020</t>
  </si>
  <si>
    <t>four-carbon acid sugar kinase family protein</t>
  </si>
  <si>
    <t>ygbK</t>
  </si>
  <si>
    <t>WP_000590371.1</t>
  </si>
  <si>
    <t>HO397_RS13025</t>
  </si>
  <si>
    <t>aldolase</t>
  </si>
  <si>
    <t>ygbL</t>
  </si>
  <si>
    <t>WP_001278994.1</t>
  </si>
  <si>
    <t>HO397_RS13030</t>
  </si>
  <si>
    <t>HPr family phosphocarrier protein</t>
  </si>
  <si>
    <t>ygbM</t>
  </si>
  <si>
    <t>WP_001136925.1</t>
  </si>
  <si>
    <t>HO397_RS13035</t>
  </si>
  <si>
    <t>GntP family transporter</t>
  </si>
  <si>
    <t>ygbN</t>
  </si>
  <si>
    <t>WP_000104459.1</t>
  </si>
  <si>
    <t>HO397_RS13040</t>
  </si>
  <si>
    <t>RNA polymerase sigma factor RpoS</t>
  </si>
  <si>
    <t>rpoS</t>
  </si>
  <si>
    <t>WP_000081550.1</t>
  </si>
  <si>
    <t>HO397_RS13045</t>
  </si>
  <si>
    <t>murein hydrolase activator NlpD</t>
  </si>
  <si>
    <t>nlpD</t>
  </si>
  <si>
    <t>WP_001272590.1</t>
  </si>
  <si>
    <t>HO397_RS13050</t>
  </si>
  <si>
    <t>protein-L-isoaspartate O-methyltransferase</t>
  </si>
  <si>
    <t>pcm</t>
  </si>
  <si>
    <t>WP_000254708.1</t>
  </si>
  <si>
    <t>HO397_RS13055</t>
  </si>
  <si>
    <t>5'/3'-nucleotidase SurE</t>
  </si>
  <si>
    <t>surE</t>
  </si>
  <si>
    <t>WP_001295182.1</t>
  </si>
  <si>
    <t>HO397_RS13060</t>
  </si>
  <si>
    <t>tRNA pseudouridine(13) synthase TruD</t>
  </si>
  <si>
    <t>truD</t>
  </si>
  <si>
    <t>WP_000568943.1</t>
  </si>
  <si>
    <t>HO397_RS13065</t>
  </si>
  <si>
    <t>2-C-methyl-D-erythritol 2,4-cyclodiphosphate synthase</t>
  </si>
  <si>
    <t>ispF</t>
  </si>
  <si>
    <t>WP_001219242.1</t>
  </si>
  <si>
    <t>HO397_RS13070</t>
  </si>
  <si>
    <t>2-C-methyl-D-erythritol 4-phosphate cytidylyltransferase</t>
  </si>
  <si>
    <t>ispD</t>
  </si>
  <si>
    <t>WP_000246144.1</t>
  </si>
  <si>
    <t>HO397_RS13075</t>
  </si>
  <si>
    <t>cell division protein FtsB</t>
  </si>
  <si>
    <t>ftsB</t>
  </si>
  <si>
    <t>WP_000517476.1</t>
  </si>
  <si>
    <t>HO397_RS13080</t>
  </si>
  <si>
    <t>DUF3561 family protein</t>
  </si>
  <si>
    <t>ygbE</t>
  </si>
  <si>
    <t>WP_001246104.1</t>
  </si>
  <si>
    <t>HO397_RS13085</t>
  </si>
  <si>
    <t>adenylyl-sulfate kinase</t>
  </si>
  <si>
    <t>cysC</t>
  </si>
  <si>
    <t>WP_001173673.1</t>
  </si>
  <si>
    <t>HO397_RS13090</t>
  </si>
  <si>
    <t>sulfate adenylyltransferase subunit CysN</t>
  </si>
  <si>
    <t>cysN</t>
  </si>
  <si>
    <t>WP_001090386.1</t>
  </si>
  <si>
    <t>HO397_RS13095</t>
  </si>
  <si>
    <t>sulfate adenylyltransferase subunit CysD</t>
  </si>
  <si>
    <t>cysD</t>
  </si>
  <si>
    <t>WP_000372108.1</t>
  </si>
  <si>
    <t>HO397_RS13100</t>
  </si>
  <si>
    <t>alkaline phosphatase isozyme conversion aminopeptidase</t>
  </si>
  <si>
    <t>iap</t>
  </si>
  <si>
    <t>WP_000490430.1</t>
  </si>
  <si>
    <t>HO397_RS13105</t>
  </si>
  <si>
    <t>HO397_RS13110</t>
  </si>
  <si>
    <t>Hok/Gef family protein</t>
  </si>
  <si>
    <t>WP_000956460.1</t>
  </si>
  <si>
    <t>HO397_RS13115</t>
  </si>
  <si>
    <t>phosphoadenosine phosphosulfate reductase</t>
  </si>
  <si>
    <t>cysH</t>
  </si>
  <si>
    <t>WP_000039863.1</t>
  </si>
  <si>
    <t>HO397_RS13120</t>
  </si>
  <si>
    <t>assimilatory sulfite reductase (NADPH) hemoprotein subunit</t>
  </si>
  <si>
    <t>cysI</t>
  </si>
  <si>
    <t>WP_001290699.1</t>
  </si>
  <si>
    <t>HO397_RS13125</t>
  </si>
  <si>
    <t>NADPH-dependent assimilatory sulfite reductase flavoprotein subunit</t>
  </si>
  <si>
    <t>cysJ</t>
  </si>
  <si>
    <t>WP_000211907.1</t>
  </si>
  <si>
    <t>HO397_RS13130</t>
  </si>
  <si>
    <t>6-carboxytetrahydropterin synthase QueD</t>
  </si>
  <si>
    <t>queD</t>
  </si>
  <si>
    <t>WP_000108294.1</t>
  </si>
  <si>
    <t>HO397_RS13135</t>
  </si>
  <si>
    <t>ygcN</t>
  </si>
  <si>
    <t>WP_001301334.1</t>
  </si>
  <si>
    <t>HO397_RS13140</t>
  </si>
  <si>
    <t>ygcO</t>
  </si>
  <si>
    <t>WP_000109526.1</t>
  </si>
  <si>
    <t>HO397_RS13145</t>
  </si>
  <si>
    <t>glycerol-3-phosphate responsive antiterminator</t>
  </si>
  <si>
    <t>ygcP</t>
  </si>
  <si>
    <t>WP_001130266.1</t>
  </si>
  <si>
    <t>HO397_RS13150</t>
  </si>
  <si>
    <t>ygcQ</t>
  </si>
  <si>
    <t>WP_001299097.1</t>
  </si>
  <si>
    <t>HO397_RS13155</t>
  </si>
  <si>
    <t>electron transfer flavoprotein subunit beta/FixA family protein</t>
  </si>
  <si>
    <t>ygcR</t>
  </si>
  <si>
    <t>WP_001299652.1</t>
  </si>
  <si>
    <t>HO397_RS13160</t>
  </si>
  <si>
    <t>ygcS</t>
  </si>
  <si>
    <t>WP_000147666.1</t>
  </si>
  <si>
    <t>HO397_RS13165</t>
  </si>
  <si>
    <t>FAD-binding oxidoreductase</t>
  </si>
  <si>
    <t>ygcU</t>
  </si>
  <si>
    <t>WP_000059307.1</t>
  </si>
  <si>
    <t>HO397_RS13170</t>
  </si>
  <si>
    <t>ygcW</t>
  </si>
  <si>
    <t>WP_000021321.1</t>
  </si>
  <si>
    <t>HO397_RS13175</t>
  </si>
  <si>
    <t>yqcE</t>
  </si>
  <si>
    <t>WP_001164543.1</t>
  </si>
  <si>
    <t>HO397_RS13180</t>
  </si>
  <si>
    <t>FGGY-family carbohydrate kinase</t>
  </si>
  <si>
    <t>ygcE</t>
  </si>
  <si>
    <t>WP_000039688.1</t>
  </si>
  <si>
    <t>HO397_RS13185</t>
  </si>
  <si>
    <t>7-carboxy-7-deazaguanine synthase QueE</t>
  </si>
  <si>
    <t>queE</t>
  </si>
  <si>
    <t>WP_001199973.1</t>
  </si>
  <si>
    <t>HO397_RS13190</t>
  </si>
  <si>
    <t>cell envelope stress response protein YqcG</t>
  </si>
  <si>
    <t>yqcG</t>
  </si>
  <si>
    <t>WP_001288228.1</t>
  </si>
  <si>
    <t>HO397_RS13195</t>
  </si>
  <si>
    <t>YgcG family protein</t>
  </si>
  <si>
    <t>ygcG</t>
  </si>
  <si>
    <t>WP_001268460.1</t>
  </si>
  <si>
    <t>HO397_RS13200</t>
  </si>
  <si>
    <t>phosphopyruvate hydratase</t>
  </si>
  <si>
    <t>eno</t>
  </si>
  <si>
    <t>WP_000036723.1</t>
  </si>
  <si>
    <t>HO397_RS13205</t>
  </si>
  <si>
    <t>CTP synthase (glutamine hydrolyzing)</t>
  </si>
  <si>
    <t>pyrG</t>
  </si>
  <si>
    <t>WP_000210878.1</t>
  </si>
  <si>
    <t>HO397_RS13210</t>
  </si>
  <si>
    <t>nucleoside triphosphate pyrophosphohydrolase</t>
  </si>
  <si>
    <t>mazG</t>
  </si>
  <si>
    <t>WP_001071638.1</t>
  </si>
  <si>
    <t>HO397_RS13215</t>
  </si>
  <si>
    <t>endoribonuclease MazF</t>
  </si>
  <si>
    <t>mazF</t>
  </si>
  <si>
    <t>WP_000254738.1</t>
  </si>
  <si>
    <t>HO397_RS13220</t>
  </si>
  <si>
    <t>type II toxin-antitoxin system antitoxin MazE</t>
  </si>
  <si>
    <t>mazE</t>
  </si>
  <si>
    <t>WP_000581937.1</t>
  </si>
  <si>
    <t>HO397_RS13225</t>
  </si>
  <si>
    <t>GTP pyrophosphokinase</t>
  </si>
  <si>
    <t>relA</t>
  </si>
  <si>
    <t>WP_000226815.1</t>
  </si>
  <si>
    <t>HO397_RS13230</t>
  </si>
  <si>
    <t>23S rRNA (uracil(1939)-C(5))-methyltransferase RlmD</t>
  </si>
  <si>
    <t>rlmD</t>
  </si>
  <si>
    <t>WP_000046810.1</t>
  </si>
  <si>
    <t>HO397_RS13235</t>
  </si>
  <si>
    <t>two-component sensor histidine kinase BarA</t>
  </si>
  <si>
    <t>barA</t>
  </si>
  <si>
    <t>WP_000186439.1</t>
  </si>
  <si>
    <t>HO397_RS13240</t>
  </si>
  <si>
    <t>glucarate dehydratase</t>
  </si>
  <si>
    <t>gudD</t>
  </si>
  <si>
    <t>WP_000098247.1</t>
  </si>
  <si>
    <t>HO397_RS13245</t>
  </si>
  <si>
    <t>enolase C-terminal domain-like protein</t>
  </si>
  <si>
    <t>gudX</t>
  </si>
  <si>
    <t>WP_000211759.1</t>
  </si>
  <si>
    <t>HO397_RS13250</t>
  </si>
  <si>
    <t>galactarate/glucarate/glycerate transporter GudP</t>
  </si>
  <si>
    <t>gudP</t>
  </si>
  <si>
    <t>WP_000097082.1</t>
  </si>
  <si>
    <t>HO397_RS13255</t>
  </si>
  <si>
    <t>flavodoxin</t>
  </si>
  <si>
    <t>yqcA</t>
  </si>
  <si>
    <t>WP_000807751.1</t>
  </si>
  <si>
    <t>HO397_RS13260</t>
  </si>
  <si>
    <t>tRNA pseudouridine(65) synthase TruC</t>
  </si>
  <si>
    <t>truC</t>
  </si>
  <si>
    <t>WP_000890001.1</t>
  </si>
  <si>
    <t>HO397_RS13265</t>
  </si>
  <si>
    <t>YqcC family protein</t>
  </si>
  <si>
    <t>yqcC</t>
  </si>
  <si>
    <t>WP_000207003.1</t>
  </si>
  <si>
    <t>HO397_RS13270</t>
  </si>
  <si>
    <t>SecY-interacting protein</t>
  </si>
  <si>
    <t>syd</t>
  </si>
  <si>
    <t>WP_000342431.1</t>
  </si>
  <si>
    <t>HO397_RS13275</t>
  </si>
  <si>
    <t>NADPH-dependent 7-cyano-7-deazaguanine reductase QueF</t>
  </si>
  <si>
    <t>queF</t>
  </si>
  <si>
    <t>WP_000100420.1</t>
  </si>
  <si>
    <t>HO397_RS13280</t>
  </si>
  <si>
    <t>nucleotide 5'-monophosphate nucleosidase PpnN</t>
  </si>
  <si>
    <t>ppnN</t>
  </si>
  <si>
    <t>WP_000627995.1</t>
  </si>
  <si>
    <t>HO397_RS13285</t>
  </si>
  <si>
    <t>HAAAP family serine/threonine permease SdaC</t>
  </si>
  <si>
    <t>sdaC</t>
  </si>
  <si>
    <t>WP_000450476.1</t>
  </si>
  <si>
    <t>HO397_RS13290</t>
  </si>
  <si>
    <t>L-serine ammonia-lyase II</t>
  </si>
  <si>
    <t>sdaB</t>
  </si>
  <si>
    <t>WP_000626410.1</t>
  </si>
  <si>
    <t>HO397_RS13295</t>
  </si>
  <si>
    <t>flap endonuclease Xni</t>
  </si>
  <si>
    <t>xni</t>
  </si>
  <si>
    <t>WP_000268232.1</t>
  </si>
  <si>
    <t>HO397_RS13300</t>
  </si>
  <si>
    <t>lactaldehyde reductase</t>
  </si>
  <si>
    <t>fucO</t>
  </si>
  <si>
    <t>WP_000013582.1</t>
  </si>
  <si>
    <t>HO397_RS13305</t>
  </si>
  <si>
    <t>HO397_RS13310</t>
  </si>
  <si>
    <t>HO397_RS13315</t>
  </si>
  <si>
    <t>HO397_RS13320</t>
  </si>
  <si>
    <t>WP_001140843.1</t>
  </si>
  <si>
    <t>HO397_RS13325</t>
  </si>
  <si>
    <t>WP_000551482.1</t>
  </si>
  <si>
    <t>HO397_RS13330</t>
  </si>
  <si>
    <t>WP_000857361.1</t>
  </si>
  <si>
    <t>HO397_RS13335</t>
  </si>
  <si>
    <t>WP_000156205.1</t>
  </si>
  <si>
    <t>HO397_RS13340</t>
  </si>
  <si>
    <t>gguA</t>
  </si>
  <si>
    <t>WP_000004944.1</t>
  </si>
  <si>
    <t>HO397_RS13345</t>
  </si>
  <si>
    <t>L-fucose isomerase</t>
  </si>
  <si>
    <t>fucI</t>
  </si>
  <si>
    <t>WP_000700894.1</t>
  </si>
  <si>
    <t>HO397_RS13350</t>
  </si>
  <si>
    <t>L-fuculokinase</t>
  </si>
  <si>
    <t>fucK</t>
  </si>
  <si>
    <t>WP_000808371.1</t>
  </si>
  <si>
    <t>HO397_RS13355</t>
  </si>
  <si>
    <t>L-fucose mutarotase</t>
  </si>
  <si>
    <t>fucU</t>
  </si>
  <si>
    <t>WP_000920840.1</t>
  </si>
  <si>
    <t>HO397_RS13360</t>
  </si>
  <si>
    <t>L-fucose operon activator</t>
  </si>
  <si>
    <t>fucR</t>
  </si>
  <si>
    <t>WP_000642343.1</t>
  </si>
  <si>
    <t>HO397_RS13365</t>
  </si>
  <si>
    <t>23S rRNA (cytidine(2498)-2'-O)-methyltransferase RlmM</t>
  </si>
  <si>
    <t>rlmM</t>
  </si>
  <si>
    <t>WP_001045520.1</t>
  </si>
  <si>
    <t>HO397_RS13370</t>
  </si>
  <si>
    <t>DUF423 domain-containing protein</t>
  </si>
  <si>
    <t>ygdD</t>
  </si>
  <si>
    <t>WP_000203905.1</t>
  </si>
  <si>
    <t>HO397_RS13375</t>
  </si>
  <si>
    <t>glycine cleavage system transcriptional regulator GcvA</t>
  </si>
  <si>
    <t>gcvA</t>
  </si>
  <si>
    <t>WP_000044401.1</t>
  </si>
  <si>
    <t>HO397_RS13380</t>
  </si>
  <si>
    <t>YgdI/YgdR family lipoprotein</t>
  </si>
  <si>
    <t>ygdI</t>
  </si>
  <si>
    <t>WP_000750398.1</t>
  </si>
  <si>
    <t>HO397_RS13385</t>
  </si>
  <si>
    <t>cysteine desulfurase CsdA</t>
  </si>
  <si>
    <t>csdA</t>
  </si>
  <si>
    <t>WP_001300698.1</t>
  </si>
  <si>
    <t>HO397_RS13390</t>
  </si>
  <si>
    <t>cysteine desulfurase sulfur acceptor subunit CsdE</t>
  </si>
  <si>
    <t>csdE</t>
  </si>
  <si>
    <t>WP_000184261.1</t>
  </si>
  <si>
    <t>HO397_RS13395</t>
  </si>
  <si>
    <t>tRNA cyclic N6-threonylcarbamoyladenosine(37) synthase TcdA</t>
  </si>
  <si>
    <t>tcdA</t>
  </si>
  <si>
    <t>WP_000117728.1</t>
  </si>
  <si>
    <t>HO397_RS13400</t>
  </si>
  <si>
    <t>murein transglycosylase A</t>
  </si>
  <si>
    <t>mltA</t>
  </si>
  <si>
    <t>WP_000678646.1</t>
  </si>
  <si>
    <t>HO397_RS13405</t>
  </si>
  <si>
    <t>HO397_RS13410</t>
  </si>
  <si>
    <t>HO397_RS13415</t>
  </si>
  <si>
    <t>HO397_RS13420</t>
  </si>
  <si>
    <t>N-acetylmuramoyl-L-alanine amidase AmiC</t>
  </si>
  <si>
    <t>amiC</t>
  </si>
  <si>
    <t>WP_000016907.1</t>
  </si>
  <si>
    <t>HO397_RS13425</t>
  </si>
  <si>
    <t>amino-acid N-acetyltransferase</t>
  </si>
  <si>
    <t>argA</t>
  </si>
  <si>
    <t>WP_000237947.1</t>
  </si>
  <si>
    <t>HO397_RS13430</t>
  </si>
  <si>
    <t>exodeoxyribonuclease V subunit alpha</t>
  </si>
  <si>
    <t>recD</t>
  </si>
  <si>
    <t>WP_000775931.1</t>
  </si>
  <si>
    <t>HO397_RS13435</t>
  </si>
  <si>
    <t>exodeoxyribonuclease V subunit beta</t>
  </si>
  <si>
    <t>recB</t>
  </si>
  <si>
    <t>WP_001285992.1</t>
  </si>
  <si>
    <t>HO397_RS13440</t>
  </si>
  <si>
    <t>pitrilysin</t>
  </si>
  <si>
    <t>ptrA</t>
  </si>
  <si>
    <t>WP_001138150.1</t>
  </si>
  <si>
    <t>HO397_RS13445</t>
  </si>
  <si>
    <t>exodeoxyribonuclease V subunit gamma</t>
  </si>
  <si>
    <t>recC</t>
  </si>
  <si>
    <t>WP_000946947.1</t>
  </si>
  <si>
    <t>HO397_RS13450</t>
  </si>
  <si>
    <t>prepilin-type N-terminal cleavage/methylation domain-containing protein</t>
  </si>
  <si>
    <t>ppdC</t>
  </si>
  <si>
    <t>WP_001276460.1</t>
  </si>
  <si>
    <t>HO397_RS13455</t>
  </si>
  <si>
    <t>DUF2509 family protein</t>
  </si>
  <si>
    <t>ygdB</t>
  </si>
  <si>
    <t>WP_001078380.1</t>
  </si>
  <si>
    <t>HO397_RS13460</t>
  </si>
  <si>
    <t>prepilin peptidase-dependent protein</t>
  </si>
  <si>
    <t>ppdB</t>
  </si>
  <si>
    <t>WP_001144297.1</t>
  </si>
  <si>
    <t>HO397_RS13465</t>
  </si>
  <si>
    <t>ppdA</t>
  </si>
  <si>
    <t>WP_000857056.1</t>
  </si>
  <si>
    <t>HO397_RS13470</t>
  </si>
  <si>
    <t>thymidylate synthase</t>
  </si>
  <si>
    <t>thyA</t>
  </si>
  <si>
    <t>WP_000816234.1</t>
  </si>
  <si>
    <t>HO397_RS13475</t>
  </si>
  <si>
    <t>prolipoprotein diacylglyceryl transferase</t>
  </si>
  <si>
    <t>lgt</t>
  </si>
  <si>
    <t>WP_000204658.1</t>
  </si>
  <si>
    <t>HO397_RS13480</t>
  </si>
  <si>
    <t>WP_000957907.1</t>
  </si>
  <si>
    <t>HO397_RS13485</t>
  </si>
  <si>
    <t>RNA pyrophosphohydrolase</t>
  </si>
  <si>
    <t>rppH</t>
  </si>
  <si>
    <t>WP_000564489.1</t>
  </si>
  <si>
    <t>HO397_RS13490</t>
  </si>
  <si>
    <t>protein YgdT</t>
  </si>
  <si>
    <t>ygdT</t>
  </si>
  <si>
    <t>WP_000953278.1</t>
  </si>
  <si>
    <t>HO397_RS22210</t>
  </si>
  <si>
    <t>DNA mismatch repair endonuclease MutH</t>
  </si>
  <si>
    <t>mutH</t>
  </si>
  <si>
    <t>WP_000082201.1</t>
  </si>
  <si>
    <t>HO397_RS13495</t>
  </si>
  <si>
    <t>ygdQ</t>
  </si>
  <si>
    <t>WP_000895624.1</t>
  </si>
  <si>
    <t>HO397_RS13500</t>
  </si>
  <si>
    <t>lipoprotein YgdR</t>
  </si>
  <si>
    <t>ygdR</t>
  </si>
  <si>
    <t>WP_000758655.1</t>
  </si>
  <si>
    <t>HO397_RS13505</t>
  </si>
  <si>
    <t>NADP(H)-dependent aldo-keto reductase</t>
  </si>
  <si>
    <t>tas</t>
  </si>
  <si>
    <t>WP_001199295.1</t>
  </si>
  <si>
    <t>HO397_RS13510</t>
  </si>
  <si>
    <t>lysophospholipid transporter LplT</t>
  </si>
  <si>
    <t>lplT</t>
  </si>
  <si>
    <t>WP_000004616.1</t>
  </si>
  <si>
    <t>HO397_RS13515</t>
  </si>
  <si>
    <t>bifunctional acyl-ACP--phospholipid O-acyltransferase/long-chain-fatty-acid--ACP ligase</t>
  </si>
  <si>
    <t>aas</t>
  </si>
  <si>
    <t>WP_000899049.1</t>
  </si>
  <si>
    <t>HO397_RS13520</t>
  </si>
  <si>
    <t>HTH-type transcriptional regulator GalR</t>
  </si>
  <si>
    <t>galR</t>
  </si>
  <si>
    <t>WP_000201048.1</t>
  </si>
  <si>
    <t>HO397_RS13525</t>
  </si>
  <si>
    <t>diaminopimelate decarboxylase</t>
  </si>
  <si>
    <t>lysA</t>
  </si>
  <si>
    <t>WP_001120711.1</t>
  </si>
  <si>
    <t>HO397_RS13530</t>
  </si>
  <si>
    <t>DNA-binding transcriptional regulator LysR</t>
  </si>
  <si>
    <t>lysR</t>
  </si>
  <si>
    <t>WP_000741828.1</t>
  </si>
  <si>
    <t>HO397_RS13535</t>
  </si>
  <si>
    <t>amino acid racemase</t>
  </si>
  <si>
    <t>ygeA</t>
  </si>
  <si>
    <t>WP_000848664.1</t>
  </si>
  <si>
    <t>HO397_RS13540</t>
  </si>
  <si>
    <t>arabinose-proton symporter AraE</t>
  </si>
  <si>
    <t>araE</t>
  </si>
  <si>
    <t>WP_000256436.1</t>
  </si>
  <si>
    <t>HO397_RS13545</t>
  </si>
  <si>
    <t>WP_269464976.1</t>
  </si>
  <si>
    <t>HO397_RS13550</t>
  </si>
  <si>
    <t>HO397_RS13555</t>
  </si>
  <si>
    <t>HO397_RS13560</t>
  </si>
  <si>
    <t>5-dehydro-4-deoxy-D-glucuronate isomerase</t>
  </si>
  <si>
    <t>kduI</t>
  </si>
  <si>
    <t>WP_000383233.1</t>
  </si>
  <si>
    <t>HO397_RS13565</t>
  </si>
  <si>
    <t>acetyl-CoA C-acetyltransferase</t>
  </si>
  <si>
    <t>yqeF</t>
  </si>
  <si>
    <t>WP_000656029.1</t>
  </si>
  <si>
    <t>HO397_RS13570</t>
  </si>
  <si>
    <t>yqeG</t>
  </si>
  <si>
    <t>WP_000065950.1</t>
  </si>
  <si>
    <t>HO397_RS13575</t>
  </si>
  <si>
    <t>WP_001389254.1</t>
  </si>
  <si>
    <t>HO397_RS13580</t>
  </si>
  <si>
    <t>HO397_RS13585</t>
  </si>
  <si>
    <t>ygeQ</t>
  </si>
  <si>
    <t>HO397_RS13590</t>
  </si>
  <si>
    <t>HO397_RS13595</t>
  </si>
  <si>
    <t>amidase activator ActS</t>
  </si>
  <si>
    <t>actS</t>
  </si>
  <si>
    <t>WP_001301085.1</t>
  </si>
  <si>
    <t>HO397_RS13600</t>
  </si>
  <si>
    <t>xanthine dehydrogenase molybdenum-binding subunit XdhA</t>
  </si>
  <si>
    <t>xdhA</t>
  </si>
  <si>
    <t>WP_000388174.1</t>
  </si>
  <si>
    <t>HO397_RS13605</t>
  </si>
  <si>
    <t>xanthine dehydrogenase FAD-binding subunit XdhB</t>
  </si>
  <si>
    <t>xdhB</t>
  </si>
  <si>
    <t>WP_000459182.1</t>
  </si>
  <si>
    <t>HO397_RS13610</t>
  </si>
  <si>
    <t>xanthine dehydrogenase iron sulfur-binding subunit XdhC</t>
  </si>
  <si>
    <t>xdhC</t>
  </si>
  <si>
    <t>WP_001016605.1</t>
  </si>
  <si>
    <t>HO397_RS13615</t>
  </si>
  <si>
    <t>sigma-54-dependent Fis family transcriptional regulator</t>
  </si>
  <si>
    <t>ygeV</t>
  </si>
  <si>
    <t>WP_000417806.1</t>
  </si>
  <si>
    <t>HO397_RS13620</t>
  </si>
  <si>
    <t>knotted carbamoyltransferase YgeW</t>
  </si>
  <si>
    <t>ygeW</t>
  </si>
  <si>
    <t>WP_000859787.1</t>
  </si>
  <si>
    <t>HO397_RS13625</t>
  </si>
  <si>
    <t>diaminopropionate ammonia-lyase</t>
  </si>
  <si>
    <t>dpaL</t>
  </si>
  <si>
    <t>WP_000110501.1</t>
  </si>
  <si>
    <t>HO397_RS13630</t>
  </si>
  <si>
    <t>YgeY family selenium metabolism-linked hydrolase</t>
  </si>
  <si>
    <t>ygeY</t>
  </si>
  <si>
    <t>WP_001107125.1</t>
  </si>
  <si>
    <t>HO397_RS13635</t>
  </si>
  <si>
    <t>D-phenylhydantoinase</t>
  </si>
  <si>
    <t>hyuA</t>
  </si>
  <si>
    <t>WP_001264452.1</t>
  </si>
  <si>
    <t>HO397_RS13640</t>
  </si>
  <si>
    <t>arcC</t>
  </si>
  <si>
    <t>WP_000038008.1</t>
  </si>
  <si>
    <t>HO397_RS13645</t>
  </si>
  <si>
    <t>selenium-dependent molybdenum cofactor biosynthesis protein YqeB</t>
  </si>
  <si>
    <t>yqeB</t>
  </si>
  <si>
    <t>WP_001020381.1</t>
  </si>
  <si>
    <t>HO397_RS13650</t>
  </si>
  <si>
    <t>selenium cofactor biosynthesis protein YqeC</t>
  </si>
  <si>
    <t>yqeC</t>
  </si>
  <si>
    <t>WP_001300448.1</t>
  </si>
  <si>
    <t>HO397_RS13655</t>
  </si>
  <si>
    <t>molybdenum cofactor cytidylyltransferase</t>
  </si>
  <si>
    <t>mocA</t>
  </si>
  <si>
    <t>WP_001272850.1</t>
  </si>
  <si>
    <t>HO397_RS13660</t>
  </si>
  <si>
    <t>putative selenate reductase subunit YgfK</t>
  </si>
  <si>
    <t>ygfK</t>
  </si>
  <si>
    <t>WP_000502388.1</t>
  </si>
  <si>
    <t>HO397_RS13665</t>
  </si>
  <si>
    <t>putative aminohydrolase SsnA</t>
  </si>
  <si>
    <t>ssnA</t>
  </si>
  <si>
    <t>WP_000906252.1</t>
  </si>
  <si>
    <t>HO397_RS13670</t>
  </si>
  <si>
    <t>molybdopterin-dependent oxidoreductase FAD-binding subunit</t>
  </si>
  <si>
    <t>ygfM</t>
  </si>
  <si>
    <t>WP_000572483.1</t>
  </si>
  <si>
    <t>HO397_RS13675</t>
  </si>
  <si>
    <t>molybdopterin-dependent oxidoreductase Mo/Fe-S-binding subunit</t>
  </si>
  <si>
    <t>xdhD</t>
  </si>
  <si>
    <t>WP_000583631.1</t>
  </si>
  <si>
    <t>HO397_RS13680</t>
  </si>
  <si>
    <t>xanthine/proton symporter XanQ</t>
  </si>
  <si>
    <t>xanQ</t>
  </si>
  <si>
    <t>WP_001280199.1</t>
  </si>
  <si>
    <t>HO397_RS13685</t>
  </si>
  <si>
    <t>guanine deaminase</t>
  </si>
  <si>
    <t>guaD</t>
  </si>
  <si>
    <t>WP_001301062.1</t>
  </si>
  <si>
    <t>HO397_RS13690</t>
  </si>
  <si>
    <t>guanine/hypoxanthine transporter GhxQ</t>
  </si>
  <si>
    <t>ghxQ</t>
  </si>
  <si>
    <t>WP_000012163.1</t>
  </si>
  <si>
    <t>HO397_RS13695</t>
  </si>
  <si>
    <t>ygfS</t>
  </si>
  <si>
    <t>WP_000838422.1</t>
  </si>
  <si>
    <t>HO397_RS13700</t>
  </si>
  <si>
    <t>formate-dependent uric acid utilization protein YgfT</t>
  </si>
  <si>
    <t>ygfT</t>
  </si>
  <si>
    <t>WP_001300605.1</t>
  </si>
  <si>
    <t>HO397_RS13705</t>
  </si>
  <si>
    <t>urate/proton symporter UacT</t>
  </si>
  <si>
    <t>uacT</t>
  </si>
  <si>
    <t>WP_001295374.1</t>
  </si>
  <si>
    <t>HO397_RS13710</t>
  </si>
  <si>
    <t>protein YqfG</t>
  </si>
  <si>
    <t>yqfG</t>
  </si>
  <si>
    <t>WP_001050745.1</t>
  </si>
  <si>
    <t>HO397_RS13715</t>
  </si>
  <si>
    <t>protein YqfH</t>
  </si>
  <si>
    <t>WP_120795390.1</t>
  </si>
  <si>
    <t>HO397_RS13720</t>
  </si>
  <si>
    <t>isopentenyl-diphosphate Delta-isomerase</t>
  </si>
  <si>
    <t>idi</t>
  </si>
  <si>
    <t>WP_001192790.1</t>
  </si>
  <si>
    <t>HO397_RS13725</t>
  </si>
  <si>
    <t>lysine--tRNA ligase</t>
  </si>
  <si>
    <t>lysS</t>
  </si>
  <si>
    <t>WP_000003071.1</t>
  </si>
  <si>
    <t>HO397_RS13730</t>
  </si>
  <si>
    <t>peptide chain release factor 2</t>
  </si>
  <si>
    <t>prfB</t>
  </si>
  <si>
    <t>WP_001701073.1</t>
  </si>
  <si>
    <t>HO397_RS13735</t>
  </si>
  <si>
    <t>single-stranded-DNA-specific exonuclease RecJ</t>
  </si>
  <si>
    <t>recJ</t>
  </si>
  <si>
    <t>WP_000813212.1</t>
  </si>
  <si>
    <t>HO397_RS13740</t>
  </si>
  <si>
    <t>bifunctional protein-disulfide isomerase/oxidoreductase DsbC</t>
  </si>
  <si>
    <t>dsbC</t>
  </si>
  <si>
    <t>WP_000715216.1</t>
  </si>
  <si>
    <t>HO397_RS13745</t>
  </si>
  <si>
    <t>site-specific tyrosine recombinase XerD</t>
  </si>
  <si>
    <t>xerD</t>
  </si>
  <si>
    <t>WP_000806638.1</t>
  </si>
  <si>
    <t>HO397_RS13750</t>
  </si>
  <si>
    <t>flavodoxin FldB</t>
  </si>
  <si>
    <t>fldB</t>
  </si>
  <si>
    <t>WP_001055874.1</t>
  </si>
  <si>
    <t>HO397_RS13755</t>
  </si>
  <si>
    <t>protein YgfX</t>
  </si>
  <si>
    <t>ygfX</t>
  </si>
  <si>
    <t>WP_000244783.1</t>
  </si>
  <si>
    <t>HO397_RS13760</t>
  </si>
  <si>
    <t>FAD assembly factor SdhE</t>
  </si>
  <si>
    <t>sdhE</t>
  </si>
  <si>
    <t>WP_000354046.1</t>
  </si>
  <si>
    <t>HO397_RS13765</t>
  </si>
  <si>
    <t>tRNA-modifying protein YgfZ</t>
  </si>
  <si>
    <t>ygfZ</t>
  </si>
  <si>
    <t>WP_000886062.1</t>
  </si>
  <si>
    <t>HO397_RS13770</t>
  </si>
  <si>
    <t>hemolysin III family protein</t>
  </si>
  <si>
    <t>yqfA</t>
  </si>
  <si>
    <t>WP_000250274.1</t>
  </si>
  <si>
    <t>HO397_RS13775</t>
  </si>
  <si>
    <t>N(4)-acetylcytidine aminohydrolase</t>
  </si>
  <si>
    <t>yqfB</t>
  </si>
  <si>
    <t>WP_001182954.1</t>
  </si>
  <si>
    <t>HO397_RS13780</t>
  </si>
  <si>
    <t>6-phospho-beta-glucosidase BglA</t>
  </si>
  <si>
    <t>bglA</t>
  </si>
  <si>
    <t>WP_012775976.1</t>
  </si>
  <si>
    <t>HO397_RS13785</t>
  </si>
  <si>
    <t>ygfF</t>
  </si>
  <si>
    <t>WP_000951948.1</t>
  </si>
  <si>
    <t>HO397_RS13790</t>
  </si>
  <si>
    <t>aminomethyl-transferring glycine dehydrogenase</t>
  </si>
  <si>
    <t>gcvP</t>
  </si>
  <si>
    <t>WP_000195061.1</t>
  </si>
  <si>
    <t>HO397_RS13795</t>
  </si>
  <si>
    <t>glycine cleavage system protein GcvH</t>
  </si>
  <si>
    <t>gcvH</t>
  </si>
  <si>
    <t>WP_001295377.1</t>
  </si>
  <si>
    <t>HO397_RS13800</t>
  </si>
  <si>
    <t>glycine cleavage system aminomethyltransferase GcvT</t>
  </si>
  <si>
    <t>gcvT</t>
  </si>
  <si>
    <t>WP_000068701.1</t>
  </si>
  <si>
    <t>HO397_RS13805</t>
  </si>
  <si>
    <t>WP_122056850.1</t>
  </si>
  <si>
    <t>HO397_RS13810</t>
  </si>
  <si>
    <t>FAD-dependent 2-octaprenylphenol hydroxylase</t>
  </si>
  <si>
    <t>ubiI</t>
  </si>
  <si>
    <t>WP_001192185.1</t>
  </si>
  <si>
    <t>HO397_RS13815</t>
  </si>
  <si>
    <t>2-octaprenyl-6-methoxyphenyl hydroxylase</t>
  </si>
  <si>
    <t>ubiH</t>
  </si>
  <si>
    <t>WP_000111199.1</t>
  </si>
  <si>
    <t>HO397_RS13820</t>
  </si>
  <si>
    <t>Xaa-Pro aminopeptidase</t>
  </si>
  <si>
    <t>pepP</t>
  </si>
  <si>
    <t>WP_001290123.1</t>
  </si>
  <si>
    <t>HO397_RS13825</t>
  </si>
  <si>
    <t>UPF0149 family protein YgfB</t>
  </si>
  <si>
    <t>ygfB</t>
  </si>
  <si>
    <t>WP_001295378.1</t>
  </si>
  <si>
    <t>HO397_RS13830</t>
  </si>
  <si>
    <t>cell division protein ZapA</t>
  </si>
  <si>
    <t>zapA</t>
  </si>
  <si>
    <t>WP_001276008.1</t>
  </si>
  <si>
    <t>HO397_RS13835</t>
  </si>
  <si>
    <t>6S RNA</t>
  </si>
  <si>
    <t>ssrS</t>
  </si>
  <si>
    <t>HO397_RS13840</t>
  </si>
  <si>
    <t>5-formyltetrahydrofolate cyclo-ligase</t>
  </si>
  <si>
    <t>fau</t>
  </si>
  <si>
    <t>WP_001298273.1</t>
  </si>
  <si>
    <t>HO397_RS13845</t>
  </si>
  <si>
    <t>type I toxin-antitoxin system toxin IbsC</t>
  </si>
  <si>
    <t>ibsC</t>
  </si>
  <si>
    <t>WP_010723220.1</t>
  </si>
  <si>
    <t>HO397_RS13850</t>
  </si>
  <si>
    <t>phosphoglycerate dehydrogenase</t>
  </si>
  <si>
    <t>serA</t>
  </si>
  <si>
    <t>WP_001151604.1</t>
  </si>
  <si>
    <t>HO397_RS13855</t>
  </si>
  <si>
    <t>ribose-5-phosphate isomerase RpiA</t>
  </si>
  <si>
    <t>rpiA</t>
  </si>
  <si>
    <t>WP_000189743.1</t>
  </si>
  <si>
    <t>HO397_RS13860</t>
  </si>
  <si>
    <t>WP_001322018.1</t>
  </si>
  <si>
    <t>HO397_RS13865</t>
  </si>
  <si>
    <t>DNA-binding transcriptional regulator ArgP</t>
  </si>
  <si>
    <t>argP</t>
  </si>
  <si>
    <t>WP_000828351.1</t>
  </si>
  <si>
    <t>HO397_RS13870</t>
  </si>
  <si>
    <t>methylmalonyl-CoA mutase</t>
  </si>
  <si>
    <t>scpA</t>
  </si>
  <si>
    <t>WP_000073223.1</t>
  </si>
  <si>
    <t>HO397_RS13875</t>
  </si>
  <si>
    <t>methylmalonyl Co-A mutase-associated GTPase MeaB</t>
  </si>
  <si>
    <t>meaB</t>
  </si>
  <si>
    <t>WP_000606525.1</t>
  </si>
  <si>
    <t>HO397_RS13880</t>
  </si>
  <si>
    <t>methylmalonyl-CoA decarboxylase</t>
  </si>
  <si>
    <t>scpB</t>
  </si>
  <si>
    <t>WP_000122080.1</t>
  </si>
  <si>
    <t>HO397_RS13885</t>
  </si>
  <si>
    <t>propionyl-CoA:succinate CoA transferase</t>
  </si>
  <si>
    <t>scpC</t>
  </si>
  <si>
    <t>WP_000449965.1</t>
  </si>
  <si>
    <t>HO397_RS13890</t>
  </si>
  <si>
    <t>ygfI</t>
  </si>
  <si>
    <t>WP_000350807.1</t>
  </si>
  <si>
    <t>HO397_RS13895</t>
  </si>
  <si>
    <t>oxidative stress defense protein</t>
  </si>
  <si>
    <t>yggE</t>
  </si>
  <si>
    <t>WP_000669834.1</t>
  </si>
  <si>
    <t>HO397_RS13900</t>
  </si>
  <si>
    <t>arginine exporter ArgO</t>
  </si>
  <si>
    <t>argO</t>
  </si>
  <si>
    <t>WP_000493352.1</t>
  </si>
  <si>
    <t>HO397_RS13905</t>
  </si>
  <si>
    <t>small-conductance mechanosensitive channel MscS</t>
  </si>
  <si>
    <t>mscS</t>
  </si>
  <si>
    <t>WP_000389818.1</t>
  </si>
  <si>
    <t>HO397_RS13910</t>
  </si>
  <si>
    <t>HO397_RS22215</t>
  </si>
  <si>
    <t>class II fructose-bisphosphate aldolase</t>
  </si>
  <si>
    <t>fbaA</t>
  </si>
  <si>
    <t>WP_000034372.1</t>
  </si>
  <si>
    <t>HO397_RS13915</t>
  </si>
  <si>
    <t>phosphoglycerate kinase</t>
  </si>
  <si>
    <t>pgk</t>
  </si>
  <si>
    <t>WP_000111269.1</t>
  </si>
  <si>
    <t>HO397_RS13920</t>
  </si>
  <si>
    <t>erythrose-4-phosphate dehydrogenase</t>
  </si>
  <si>
    <t>epd</t>
  </si>
  <si>
    <t>WP_000218480.1</t>
  </si>
  <si>
    <t>HO397_RS13925</t>
  </si>
  <si>
    <t>nucleoside/nucleotide kinase family protein</t>
  </si>
  <si>
    <t>yggC</t>
  </si>
  <si>
    <t>WP_000687705.1</t>
  </si>
  <si>
    <t>HO397_RS13930</t>
  </si>
  <si>
    <t>fumarase E</t>
  </si>
  <si>
    <t>fumE</t>
  </si>
  <si>
    <t>WP_000224147.1</t>
  </si>
  <si>
    <t>HO397_RS13935</t>
  </si>
  <si>
    <t>class II fructose-bisphosphatase</t>
  </si>
  <si>
    <t>glpX</t>
  </si>
  <si>
    <t>WP_000987283.1</t>
  </si>
  <si>
    <t>HO397_RS13940</t>
  </si>
  <si>
    <t>yggP</t>
  </si>
  <si>
    <t>WP_000853247.1</t>
  </si>
  <si>
    <t>HO397_RS13945</t>
  </si>
  <si>
    <t>PTS mannitol transporter subunit IICB</t>
  </si>
  <si>
    <t>cmtA</t>
  </si>
  <si>
    <t>WP_000428805.1</t>
  </si>
  <si>
    <t>HO397_RS13950</t>
  </si>
  <si>
    <t>PTS mannitol transporter subunit IIA</t>
  </si>
  <si>
    <t>cmtB</t>
  </si>
  <si>
    <t>WP_001239647.1</t>
  </si>
  <si>
    <t>HO397_RS13955</t>
  </si>
  <si>
    <t>WP_000098614.1</t>
  </si>
  <si>
    <t>HO397_RS13960</t>
  </si>
  <si>
    <t>metalloprotease LoiP</t>
  </si>
  <si>
    <t>loiP</t>
  </si>
  <si>
    <t>WP_001319878.1</t>
  </si>
  <si>
    <t>HO397_RS13965</t>
  </si>
  <si>
    <t>agmatinase</t>
  </si>
  <si>
    <t>speB</t>
  </si>
  <si>
    <t>WP_000105579.1</t>
  </si>
  <si>
    <t>HO397_RS13970</t>
  </si>
  <si>
    <t>biosynthetic arginine decarboxylase</t>
  </si>
  <si>
    <t>speA</t>
  </si>
  <si>
    <t>WP_001300904.1</t>
  </si>
  <si>
    <t>HO397_RS13975</t>
  </si>
  <si>
    <t>acid stress response protein YqgB</t>
  </si>
  <si>
    <t>yqgB</t>
  </si>
  <si>
    <t>WP_001297406.1</t>
  </si>
  <si>
    <t>HO397_RS13980</t>
  </si>
  <si>
    <t>protein YqgG</t>
  </si>
  <si>
    <t>yqgG</t>
  </si>
  <si>
    <t>WP_001297404.1</t>
  </si>
  <si>
    <t>HO397_RS22220</t>
  </si>
  <si>
    <t>protein YqgD</t>
  </si>
  <si>
    <t>yqgD</t>
  </si>
  <si>
    <t>WP_001303651.1</t>
  </si>
  <si>
    <t>HO397_RS13990</t>
  </si>
  <si>
    <t>methionine adenosyltransferase</t>
  </si>
  <si>
    <t>metK</t>
  </si>
  <si>
    <t>WP_001062128.1</t>
  </si>
  <si>
    <t>HO397_RS13995</t>
  </si>
  <si>
    <t>galactose/proton symporter</t>
  </si>
  <si>
    <t>galP</t>
  </si>
  <si>
    <t>WP_001112301.1</t>
  </si>
  <si>
    <t>HO397_RS14000</t>
  </si>
  <si>
    <t>SprT family zinc-dependent metalloprotease</t>
  </si>
  <si>
    <t>yggI</t>
  </si>
  <si>
    <t>WP_001300769.1</t>
  </si>
  <si>
    <t>HO397_RS14005</t>
  </si>
  <si>
    <t>deoxyribonuclease I</t>
  </si>
  <si>
    <t>endA</t>
  </si>
  <si>
    <t>WP_000286500.1</t>
  </si>
  <si>
    <t>HO397_RS14010</t>
  </si>
  <si>
    <t>16S rRNA (uracil(1498)-N(3))-methyltransferase</t>
  </si>
  <si>
    <t>rsmE</t>
  </si>
  <si>
    <t>WP_001300912.1</t>
  </si>
  <si>
    <t>HO397_RS14015</t>
  </si>
  <si>
    <t>glutathione synthase</t>
  </si>
  <si>
    <t>gshB</t>
  </si>
  <si>
    <t>WP_000593273.1</t>
  </si>
  <si>
    <t>HO397_RS14020</t>
  </si>
  <si>
    <t>YqgE/AlgH family protein</t>
  </si>
  <si>
    <t>yqgE</t>
  </si>
  <si>
    <t>WP_001053178.1</t>
  </si>
  <si>
    <t>HO397_RS14025</t>
  </si>
  <si>
    <t>Holliday junction resolvase RuvX</t>
  </si>
  <si>
    <t>ruvX</t>
  </si>
  <si>
    <t>WP_000017105.1</t>
  </si>
  <si>
    <t>HO397_RS14030</t>
  </si>
  <si>
    <t>type IV pilus twitching motility protein PilT</t>
  </si>
  <si>
    <t>yggR</t>
  </si>
  <si>
    <t>WP_012767756.1</t>
  </si>
  <si>
    <t>HO397_RS14035</t>
  </si>
  <si>
    <t>pyridoxal phosphate homeostasis protein</t>
  </si>
  <si>
    <t>yggS</t>
  </si>
  <si>
    <t>WP_000997795.1</t>
  </si>
  <si>
    <t>HO397_RS14040</t>
  </si>
  <si>
    <t>osmotic shock tolerance protein YggT</t>
  </si>
  <si>
    <t>yggT</t>
  </si>
  <si>
    <t>WP_001094831.1</t>
  </si>
  <si>
    <t>HO397_RS14045</t>
  </si>
  <si>
    <t>DUF167 family protein YggU</t>
  </si>
  <si>
    <t>yggU</t>
  </si>
  <si>
    <t>WP_001277222.1</t>
  </si>
  <si>
    <t>HO397_RS14050</t>
  </si>
  <si>
    <t>RdgB/HAM1 family non-canonical purine NTP pyrophosphatase</t>
  </si>
  <si>
    <t>rdgB</t>
  </si>
  <si>
    <t>WP_001174737.1</t>
  </si>
  <si>
    <t>HO397_RS14055</t>
  </si>
  <si>
    <t>radical SAM family heme chaperone HemW</t>
  </si>
  <si>
    <t>hemW</t>
  </si>
  <si>
    <t>WP_000239975.1</t>
  </si>
  <si>
    <t>HO397_RS14060</t>
  </si>
  <si>
    <t>DUF1202 family protein</t>
  </si>
  <si>
    <t>yggM</t>
  </si>
  <si>
    <t>WP_000745230.1</t>
  </si>
  <si>
    <t>HO397_RS14065</t>
  </si>
  <si>
    <t>L-asparaginase 2</t>
  </si>
  <si>
    <t>ansB</t>
  </si>
  <si>
    <t>WP_000394107.1</t>
  </si>
  <si>
    <t>HO397_RS14070</t>
  </si>
  <si>
    <t>DUF2884 domain-containing protein</t>
  </si>
  <si>
    <t>yggN</t>
  </si>
  <si>
    <t>WP_000984796.1</t>
  </si>
  <si>
    <t>HO397_RS14075</t>
  </si>
  <si>
    <t>YggL family protein</t>
  </si>
  <si>
    <t>yggL</t>
  </si>
  <si>
    <t>WP_001107564.1</t>
  </si>
  <si>
    <t>HO397_RS14080</t>
  </si>
  <si>
    <t>tRNA (guanosine(46)-N7)-methyltransferase TrmB</t>
  </si>
  <si>
    <t>trmB</t>
  </si>
  <si>
    <t>WP_000786911.1</t>
  </si>
  <si>
    <t>HO397_RS14085</t>
  </si>
  <si>
    <t>A/G-specific adenine glycosylase</t>
  </si>
  <si>
    <t>mutY</t>
  </si>
  <si>
    <t>WP_001321419.1</t>
  </si>
  <si>
    <t>HO397_RS14090</t>
  </si>
  <si>
    <t>oxidative damage protection protein</t>
  </si>
  <si>
    <t>yggX</t>
  </si>
  <si>
    <t>WP_000091700.1</t>
  </si>
  <si>
    <t>HO397_RS14095</t>
  </si>
  <si>
    <t>membrane-bound lytic murein transglycosylase MltC</t>
  </si>
  <si>
    <t>mltC</t>
  </si>
  <si>
    <t>WP_001298916.1</t>
  </si>
  <si>
    <t>HO397_RS14100</t>
  </si>
  <si>
    <t>nucleoside permease NupG</t>
  </si>
  <si>
    <t>nupG</t>
  </si>
  <si>
    <t>WP_001049791.1</t>
  </si>
  <si>
    <t>HO397_RS14105</t>
  </si>
  <si>
    <t>ornithine decarboxylase</t>
  </si>
  <si>
    <t>speC</t>
  </si>
  <si>
    <t>WP_000839790.1</t>
  </si>
  <si>
    <t>HO397_RS14110</t>
  </si>
  <si>
    <t>WP_212734103.1</t>
  </si>
  <si>
    <t>HO397_RS21930</t>
  </si>
  <si>
    <t>DUF554 domain-containing protein</t>
  </si>
  <si>
    <t>yqgA</t>
  </si>
  <si>
    <t>WP_000234533.1</t>
  </si>
  <si>
    <t>HO397_RS14115</t>
  </si>
  <si>
    <t>tRNA-Phe</t>
  </si>
  <si>
    <t>HO397_RS14120</t>
  </si>
  <si>
    <t>HO397_RS14125</t>
  </si>
  <si>
    <t>WP_000250228.1</t>
  </si>
  <si>
    <t>HO397_RS14130</t>
  </si>
  <si>
    <t>HO397_RS21935</t>
  </si>
  <si>
    <t>DUF957 domain-containing protein</t>
  </si>
  <si>
    <t>WP_071819855.1</t>
  </si>
  <si>
    <t>HO397_RS14135</t>
  </si>
  <si>
    <t>DUF4942 domain-containing protein</t>
  </si>
  <si>
    <t>WP_001290250.1</t>
  </si>
  <si>
    <t>HO397_RS14140</t>
  </si>
  <si>
    <t>HO397_RS14145</t>
  </si>
  <si>
    <t>KpsF/GutQ family sugar-phosphate isomerase</t>
  </si>
  <si>
    <t>WP_024181915.1</t>
  </si>
  <si>
    <t>HO397_RS14150</t>
  </si>
  <si>
    <t>capsule polysaccharide export inner-membrane protein KpsE</t>
  </si>
  <si>
    <t>WP_000905931.1</t>
  </si>
  <si>
    <t>HO397_RS14155</t>
  </si>
  <si>
    <t>polysaccharide biosynthesis/export family protein</t>
  </si>
  <si>
    <t>WP_012767757.1</t>
  </si>
  <si>
    <t>HO397_RS14160</t>
  </si>
  <si>
    <t>WP_000030740.1</t>
  </si>
  <si>
    <t>HO397_RS14165</t>
  </si>
  <si>
    <t>capsular polysaccharide biosynthesis protein</t>
  </si>
  <si>
    <t>WP_000579244.1</t>
  </si>
  <si>
    <t>HO397_RS14170</t>
  </si>
  <si>
    <t>capsular biosynthesis protein</t>
  </si>
  <si>
    <t>WP_001153640.1</t>
  </si>
  <si>
    <t>HO397_RS14175</t>
  </si>
  <si>
    <t>WP_000991482.1</t>
  </si>
  <si>
    <t>HO397_RS14180</t>
  </si>
  <si>
    <t>WP_000069818.1</t>
  </si>
  <si>
    <t>HO397_RS14185</t>
  </si>
  <si>
    <t>WP_072094256.1</t>
  </si>
  <si>
    <t>HO397_RS14190</t>
  </si>
  <si>
    <t>HO397_RS14195</t>
  </si>
  <si>
    <t>IspD/TarI family cytidylyltransferase</t>
  </si>
  <si>
    <t>WP_000789017.1</t>
  </si>
  <si>
    <t>HO397_RS14200</t>
  </si>
  <si>
    <t>CDP-glycerol glycerophosphotransferase family protein</t>
  </si>
  <si>
    <t>WP_000040994.1</t>
  </si>
  <si>
    <t>HO397_RS14205</t>
  </si>
  <si>
    <t>WP_000590251.1</t>
  </si>
  <si>
    <t>HO397_RS14210</t>
  </si>
  <si>
    <t>WP_000124289.1</t>
  </si>
  <si>
    <t>HO397_RS14215</t>
  </si>
  <si>
    <t>GspM family type II secretion system protein YghD</t>
  </si>
  <si>
    <t>yghD</t>
  </si>
  <si>
    <t>WP_000942810.1</t>
  </si>
  <si>
    <t>HO397_RS14220</t>
  </si>
  <si>
    <t>type II secretion system protein GspL</t>
  </si>
  <si>
    <t>gspL</t>
  </si>
  <si>
    <t>WP_000094981.1</t>
  </si>
  <si>
    <t>HO397_RS14225</t>
  </si>
  <si>
    <t>type II secretion system minor pseudopilin GspK</t>
  </si>
  <si>
    <t>gspK</t>
  </si>
  <si>
    <t>WP_000633200.1</t>
  </si>
  <si>
    <t>HO397_RS14230</t>
  </si>
  <si>
    <t>type II secretion system minor pseudopilin GspJ</t>
  </si>
  <si>
    <t>gspJ</t>
  </si>
  <si>
    <t>WP_023147221.1</t>
  </si>
  <si>
    <t>HO397_RS14235</t>
  </si>
  <si>
    <t>type II secretion system minor pseudopilin GspI</t>
  </si>
  <si>
    <t>gspI</t>
  </si>
  <si>
    <t>WP_000820109.1</t>
  </si>
  <si>
    <t>HO397_RS14240</t>
  </si>
  <si>
    <t>type II secretion system minor pseudopilin GspH</t>
  </si>
  <si>
    <t>gspH</t>
  </si>
  <si>
    <t>WP_001115147.1</t>
  </si>
  <si>
    <t>HO397_RS14245</t>
  </si>
  <si>
    <t>type II secretion system major pseudopilin GspG</t>
  </si>
  <si>
    <t>gspG</t>
  </si>
  <si>
    <t>WP_001087296.1</t>
  </si>
  <si>
    <t>HO397_RS14250</t>
  </si>
  <si>
    <t>type II secretion system inner membrane protein GspF</t>
  </si>
  <si>
    <t>gspF</t>
  </si>
  <si>
    <t>WP_001173416.1</t>
  </si>
  <si>
    <t>HO397_RS14255</t>
  </si>
  <si>
    <t>type II secretion system ATPase GspE</t>
  </si>
  <si>
    <t>WP_000249329.1</t>
  </si>
  <si>
    <t>HO397_RS14260</t>
  </si>
  <si>
    <t>type II secretion system secretin GspD</t>
  </si>
  <si>
    <t>gspD</t>
  </si>
  <si>
    <t>WP_000498829.1</t>
  </si>
  <si>
    <t>HO397_RS14265</t>
  </si>
  <si>
    <t>type II secretion system protein GspC</t>
  </si>
  <si>
    <t>gspC</t>
  </si>
  <si>
    <t>WP_014639304.1</t>
  </si>
  <si>
    <t>HO397_RS14270</t>
  </si>
  <si>
    <t>type II secretion system pilot lipoprotein GspS-beta</t>
  </si>
  <si>
    <t>gspS2</t>
  </si>
  <si>
    <t>WP_001305972.1</t>
  </si>
  <si>
    <t>HO397_RS14275</t>
  </si>
  <si>
    <t>prepilin peptidase PppA</t>
  </si>
  <si>
    <t>pppA</t>
  </si>
  <si>
    <t>WP_000895873.1</t>
  </si>
  <si>
    <t>HO397_RS14280</t>
  </si>
  <si>
    <t>lipoprotein metalloprotease SslE</t>
  </si>
  <si>
    <t>sslE</t>
  </si>
  <si>
    <t>WP_001034486.1</t>
  </si>
  <si>
    <t>HO397_RS14285</t>
  </si>
  <si>
    <t>glycolate permease GlcA</t>
  </si>
  <si>
    <t>glcA</t>
  </si>
  <si>
    <t>WP_000259302.1</t>
  </si>
  <si>
    <t>HO397_RS14290</t>
  </si>
  <si>
    <t>malate synthase G</t>
  </si>
  <si>
    <t>glcB</t>
  </si>
  <si>
    <t>WP_000084131.1</t>
  </si>
  <si>
    <t>HO397_RS14295</t>
  </si>
  <si>
    <t>GlcG family protein</t>
  </si>
  <si>
    <t>glcG</t>
  </si>
  <si>
    <t>WP_000853256.1</t>
  </si>
  <si>
    <t>HO397_RS14300</t>
  </si>
  <si>
    <t>glycolate oxidase subunit GlcF</t>
  </si>
  <si>
    <t>glcF</t>
  </si>
  <si>
    <t>WP_001194661.1</t>
  </si>
  <si>
    <t>HO397_RS14305</t>
  </si>
  <si>
    <t>glycolate oxidase subunit GlcE</t>
  </si>
  <si>
    <t>glcE</t>
  </si>
  <si>
    <t>WP_000943064.1</t>
  </si>
  <si>
    <t>HO397_RS14310</t>
  </si>
  <si>
    <t>glycolate oxidase subunit GlcD</t>
  </si>
  <si>
    <t>glcD</t>
  </si>
  <si>
    <t>WP_000026147.1</t>
  </si>
  <si>
    <t>HO397_RS14315</t>
  </si>
  <si>
    <t>transcriptional regulator GlcC</t>
  </si>
  <si>
    <t>glcC</t>
  </si>
  <si>
    <t>WP_001297764.1</t>
  </si>
  <si>
    <t>HO397_RS14320</t>
  </si>
  <si>
    <t>protein YghO</t>
  </si>
  <si>
    <t>yghO</t>
  </si>
  <si>
    <t>WP_001300526.1</t>
  </si>
  <si>
    <t>HO397_RS14325</t>
  </si>
  <si>
    <t>fatty acyl-AMP ligase</t>
  </si>
  <si>
    <t>WP_001325883.1</t>
  </si>
  <si>
    <t>HO397_RS14330</t>
  </si>
  <si>
    <t>NAD-dependent epimerase/dehydratase family protein</t>
  </si>
  <si>
    <t>WP_001077166.1</t>
  </si>
  <si>
    <t>HO397_RS14335</t>
  </si>
  <si>
    <t>WP_000248097.1</t>
  </si>
  <si>
    <t>HO397_RS14340</t>
  </si>
  <si>
    <t>aminotransferase class I/II-fold pyridoxal phosphate-dependent enzyme</t>
  </si>
  <si>
    <t>WP_000524970.1</t>
  </si>
  <si>
    <t>HO397_RS14345</t>
  </si>
  <si>
    <t>LPS export ABC transporter permease LptG</t>
  </si>
  <si>
    <t>lptG</t>
  </si>
  <si>
    <t>WP_001318997.1</t>
  </si>
  <si>
    <t>HO397_RS14350</t>
  </si>
  <si>
    <t>LPS export ABC transporter permease LptF</t>
  </si>
  <si>
    <t>lptF</t>
  </si>
  <si>
    <t>WP_000779636.1</t>
  </si>
  <si>
    <t>HO397_RS14355</t>
  </si>
  <si>
    <t>YtfJ family protein</t>
  </si>
  <si>
    <t>WP_001298770.1</t>
  </si>
  <si>
    <t>HO397_RS14360</t>
  </si>
  <si>
    <t>WP_000984978.1</t>
  </si>
  <si>
    <t>HO397_RS14365</t>
  </si>
  <si>
    <t>lipopolysaccharide biosynthesis protein</t>
  </si>
  <si>
    <t>WP_000896885.1</t>
  </si>
  <si>
    <t>HO397_RS14370</t>
  </si>
  <si>
    <t>ATP-binding protein</t>
  </si>
  <si>
    <t>WP_000339531.1</t>
  </si>
  <si>
    <t>HO397_RS14375</t>
  </si>
  <si>
    <t>yghS</t>
  </si>
  <si>
    <t>WP_001076243.1</t>
  </si>
  <si>
    <t>HO397_RS14380</t>
  </si>
  <si>
    <t>yghT</t>
  </si>
  <si>
    <t>WP_001190781.1</t>
  </si>
  <si>
    <t>HO397_RS14385</t>
  </si>
  <si>
    <t>inorganic phosphate transporter PitB</t>
  </si>
  <si>
    <t>pitB</t>
  </si>
  <si>
    <t>WP_000933296.1</t>
  </si>
  <si>
    <t>HO397_RS14390</t>
  </si>
  <si>
    <t>bifunctional glutathionylspermidine amidase/synthase</t>
  </si>
  <si>
    <t>gss</t>
  </si>
  <si>
    <t>WP_001300624.1</t>
  </si>
  <si>
    <t>HO397_RS14395</t>
  </si>
  <si>
    <t>glutathione-dependent disulfide-bond oxidoreductase</t>
  </si>
  <si>
    <t>yghU</t>
  </si>
  <si>
    <t>WP_001295515.1</t>
  </si>
  <si>
    <t>HO397_RS14400</t>
  </si>
  <si>
    <t>hydrogenase maturation factor HybG</t>
  </si>
  <si>
    <t>hybG</t>
  </si>
  <si>
    <t>WP_000334896.1</t>
  </si>
  <si>
    <t>HO397_RS14405</t>
  </si>
  <si>
    <t>WP_000544952.1</t>
  </si>
  <si>
    <t>HO397_RS14410</t>
  </si>
  <si>
    <t>hydrogenase-2 assembly chaperone</t>
  </si>
  <si>
    <t>hybE</t>
  </si>
  <si>
    <t>WP_000134014.1</t>
  </si>
  <si>
    <t>HO397_RS14415</t>
  </si>
  <si>
    <t>HyaD/HybD family hydrogenase maturation endopeptidase</t>
  </si>
  <si>
    <t>hybD</t>
  </si>
  <si>
    <t>WP_001221946.1</t>
  </si>
  <si>
    <t>HO397_RS14420</t>
  </si>
  <si>
    <t>hydrogenase 2 large subunit</t>
  </si>
  <si>
    <t>hybC</t>
  </si>
  <si>
    <t>WP_000083065.1</t>
  </si>
  <si>
    <t>HO397_RS14425</t>
  </si>
  <si>
    <t>Ni/Fe-hydrogenase cytochrome b subunit</t>
  </si>
  <si>
    <t>hybB</t>
  </si>
  <si>
    <t>WP_000017703.1</t>
  </si>
  <si>
    <t>HO397_RS14430</t>
  </si>
  <si>
    <t>hydrogenase 2 operon protein HybA</t>
  </si>
  <si>
    <t>hybA</t>
  </si>
  <si>
    <t>WP_001081870.1</t>
  </si>
  <si>
    <t>HO397_RS14435</t>
  </si>
  <si>
    <t>hydrogenase 2 small subunit</t>
  </si>
  <si>
    <t>hybO</t>
  </si>
  <si>
    <t>WP_000145410.1</t>
  </si>
  <si>
    <t>HO397_RS14440</t>
  </si>
  <si>
    <t>DUF2623 family protein YghW</t>
  </si>
  <si>
    <t>yghW</t>
  </si>
  <si>
    <t>WP_001059139.1</t>
  </si>
  <si>
    <t>HO397_RS14445</t>
  </si>
  <si>
    <t>YghX family hydrolase</t>
  </si>
  <si>
    <t>yghX</t>
  </si>
  <si>
    <t>WP_001424373.1</t>
  </si>
  <si>
    <t>HO397_RS14450</t>
  </si>
  <si>
    <t>L-glyceraldehyde 3-phosphate reductase</t>
  </si>
  <si>
    <t>gpr</t>
  </si>
  <si>
    <t>WP_000262172.1</t>
  </si>
  <si>
    <t>HO397_RS14455</t>
  </si>
  <si>
    <t>TIGR00645 family protein</t>
  </si>
  <si>
    <t>yqhA</t>
  </si>
  <si>
    <t>WP_000439331.1</t>
  </si>
  <si>
    <t>HO397_RS14460</t>
  </si>
  <si>
    <t>yghA</t>
  </si>
  <si>
    <t>WP_000018760.1</t>
  </si>
  <si>
    <t>HO397_RS14465</t>
  </si>
  <si>
    <t>TonB system transport protein ExbD</t>
  </si>
  <si>
    <t>exbD</t>
  </si>
  <si>
    <t>WP_001240712.1</t>
  </si>
  <si>
    <t>HO397_RS14470</t>
  </si>
  <si>
    <t>exbB</t>
  </si>
  <si>
    <t>WP_000527844.1</t>
  </si>
  <si>
    <t>HO397_RS14475</t>
  </si>
  <si>
    <t>cystathionine beta-lyase</t>
  </si>
  <si>
    <t>metC</t>
  </si>
  <si>
    <t>WP_001320425.1</t>
  </si>
  <si>
    <t>HO397_RS14480</t>
  </si>
  <si>
    <t>DedA family general envelope maintenance protein YghB</t>
  </si>
  <si>
    <t>yghB</t>
  </si>
  <si>
    <t>WP_000268419.1</t>
  </si>
  <si>
    <t>HO397_RS14485</t>
  </si>
  <si>
    <t>DNA-binding transcriptional regulator YqhC</t>
  </si>
  <si>
    <t>yqhC</t>
  </si>
  <si>
    <t>WP_001298382.1</t>
  </si>
  <si>
    <t>HO397_RS14490</t>
  </si>
  <si>
    <t>alcohol dehydrogenase</t>
  </si>
  <si>
    <t>yqhD</t>
  </si>
  <si>
    <t>WP_001058802.1</t>
  </si>
  <si>
    <t>HO397_RS14495</t>
  </si>
  <si>
    <t>2,5-didehydrogluconate reductase DkgA</t>
  </si>
  <si>
    <t>dkgA</t>
  </si>
  <si>
    <t>WP_000013149.1</t>
  </si>
  <si>
    <t>HO397_RS14500</t>
  </si>
  <si>
    <t>YbjP/YqhG family protein</t>
  </si>
  <si>
    <t>yqhG</t>
  </si>
  <si>
    <t>WP_000691619.1</t>
  </si>
  <si>
    <t>HO397_RS14505</t>
  </si>
  <si>
    <t>lipoprotein YqhH</t>
  </si>
  <si>
    <t>yqhH</t>
  </si>
  <si>
    <t>WP_000848528.1</t>
  </si>
  <si>
    <t>HO397_RS14510</t>
  </si>
  <si>
    <t>YgiQ family radical SAM protein</t>
  </si>
  <si>
    <t>ygiQ</t>
  </si>
  <si>
    <t>WP_000095154.1</t>
  </si>
  <si>
    <t>HO397_RS14515</t>
  </si>
  <si>
    <t>cell division protein FtsP</t>
  </si>
  <si>
    <t>ftsP</t>
  </si>
  <si>
    <t>WP_000059388.1</t>
  </si>
  <si>
    <t>HO397_RS14520</t>
  </si>
  <si>
    <t>1-acylglycerol-3-phosphate O-acyltransferase</t>
  </si>
  <si>
    <t>plsC</t>
  </si>
  <si>
    <t>WP_000965712.1</t>
  </si>
  <si>
    <t>HO397_RS14525</t>
  </si>
  <si>
    <t>DNA topoisomerase IV subunit A</t>
  </si>
  <si>
    <t>parC</t>
  </si>
  <si>
    <t>WP_001281877.1</t>
  </si>
  <si>
    <t>HO397_RS14530</t>
  </si>
  <si>
    <t>ygiS</t>
  </si>
  <si>
    <t>WP_001295629.1</t>
  </si>
  <si>
    <t>HO397_RS14535</t>
  </si>
  <si>
    <t>type II toxin-antitoxin system antitoxin MqsA</t>
  </si>
  <si>
    <t>mqsA</t>
  </si>
  <si>
    <t>WP_000650107.1</t>
  </si>
  <si>
    <t>HO397_RS14540</t>
  </si>
  <si>
    <t>type II toxin-antitoxin system toxin MqsR</t>
  </si>
  <si>
    <t>mqsR</t>
  </si>
  <si>
    <t>WP_000415584.1</t>
  </si>
  <si>
    <t>HO397_RS14545</t>
  </si>
  <si>
    <t>GyrI-like domain-containing protein</t>
  </si>
  <si>
    <t>ygiV</t>
  </si>
  <si>
    <t>WP_000183505.1</t>
  </si>
  <si>
    <t>HO397_RS14550</t>
  </si>
  <si>
    <t>OB fold stress tolerance protein YgiW</t>
  </si>
  <si>
    <t>ygiW</t>
  </si>
  <si>
    <t>WP_000712658.1</t>
  </si>
  <si>
    <t>HO397_RS14555</t>
  </si>
  <si>
    <t>quorum sensing response regulator transcription factor QseB</t>
  </si>
  <si>
    <t>qseB</t>
  </si>
  <si>
    <t>WP_001221493.1</t>
  </si>
  <si>
    <t>HO397_RS14560</t>
  </si>
  <si>
    <t>quorum sensing histidine kinase QseC</t>
  </si>
  <si>
    <t>qseC</t>
  </si>
  <si>
    <t>WP_000673402.1</t>
  </si>
  <si>
    <t>HO397_RS14565</t>
  </si>
  <si>
    <t>DUF2645 family protein</t>
  </si>
  <si>
    <t>ygiZ</t>
  </si>
  <si>
    <t>WP_000917684.1</t>
  </si>
  <si>
    <t>HO397_RS14570</t>
  </si>
  <si>
    <t>NADPH:quinone oxidoreductase MdaB</t>
  </si>
  <si>
    <t>mdaB</t>
  </si>
  <si>
    <t>WP_000072420.1</t>
  </si>
  <si>
    <t>HO397_RS14575</t>
  </si>
  <si>
    <t>putative quinol monooxygenase</t>
  </si>
  <si>
    <t>ygiN</t>
  </si>
  <si>
    <t>WP_000958598.1</t>
  </si>
  <si>
    <t>HO397_RS14580</t>
  </si>
  <si>
    <t>DNA topoisomerase IV subunit B</t>
  </si>
  <si>
    <t>parE</t>
  </si>
  <si>
    <t>WP_000195296.1</t>
  </si>
  <si>
    <t>HO397_RS14585</t>
  </si>
  <si>
    <t>esterase YqiA</t>
  </si>
  <si>
    <t>yqiA</t>
  </si>
  <si>
    <t>WP_000105733.1</t>
  </si>
  <si>
    <t>HO397_RS14590</t>
  </si>
  <si>
    <t>3',5'-cyclic-AMP phosphodiesterase</t>
  </si>
  <si>
    <t>cpdA</t>
  </si>
  <si>
    <t>WP_000444752.1</t>
  </si>
  <si>
    <t>HO397_RS14595</t>
  </si>
  <si>
    <t>DUF1249 family protein</t>
  </si>
  <si>
    <t>yqiB</t>
  </si>
  <si>
    <t>WP_000833393.1</t>
  </si>
  <si>
    <t>HO397_RS14600</t>
  </si>
  <si>
    <t>ADP-ribose diphosphatase</t>
  </si>
  <si>
    <t>nudF</t>
  </si>
  <si>
    <t>WP_000917117.1</t>
  </si>
  <si>
    <t>HO397_RS14605</t>
  </si>
  <si>
    <t>outer membrane channel protein TolC</t>
  </si>
  <si>
    <t>tolC</t>
  </si>
  <si>
    <t>WP_000735278.1</t>
  </si>
  <si>
    <t>HO397_RS14610</t>
  </si>
  <si>
    <t>DUF1190 family protein</t>
  </si>
  <si>
    <t>ygiB</t>
  </si>
  <si>
    <t>WP_000831543.1</t>
  </si>
  <si>
    <t>HO397_RS14615</t>
  </si>
  <si>
    <t>glutathionylspermidine synthase family protein</t>
  </si>
  <si>
    <t>ygiC</t>
  </si>
  <si>
    <t>WP_000442860.1</t>
  </si>
  <si>
    <t>HO397_RS14620</t>
  </si>
  <si>
    <t>4,5-DOPA dioxygenase extradiol</t>
  </si>
  <si>
    <t>ygiD</t>
  </si>
  <si>
    <t>WP_001320780.1</t>
  </si>
  <si>
    <t>HO397_RS14625</t>
  </si>
  <si>
    <t>zinc transporter ZupT</t>
  </si>
  <si>
    <t>zupT</t>
  </si>
  <si>
    <t>WP_001295627.1</t>
  </si>
  <si>
    <t>HO397_RS14630</t>
  </si>
  <si>
    <t>protein YqiD</t>
  </si>
  <si>
    <t>yqiD</t>
  </si>
  <si>
    <t>WP_000469266.1</t>
  </si>
  <si>
    <t>HO397_RS14635</t>
  </si>
  <si>
    <t>3,4-dihydroxy-2-butanone-4-phosphate synthase</t>
  </si>
  <si>
    <t>ribB</t>
  </si>
  <si>
    <t>WP_001076997.1</t>
  </si>
  <si>
    <t>HO397_RS14640</t>
  </si>
  <si>
    <t>ubiquinone biosynthesis accessory factor UbiK</t>
  </si>
  <si>
    <t>ubiK</t>
  </si>
  <si>
    <t>WP_001295626.1</t>
  </si>
  <si>
    <t>HO397_RS14645</t>
  </si>
  <si>
    <t>ygiL</t>
  </si>
  <si>
    <t>WP_001272145.1</t>
  </si>
  <si>
    <t>HO397_RS14650</t>
  </si>
  <si>
    <t>WP_000277101.1</t>
  </si>
  <si>
    <t>HO397_RS14655</t>
  </si>
  <si>
    <t>yqiH</t>
  </si>
  <si>
    <t>WP_001269824.1</t>
  </si>
  <si>
    <t>HO397_RS14660</t>
  </si>
  <si>
    <t>yqiI</t>
  </si>
  <si>
    <t>WP_001269802.1</t>
  </si>
  <si>
    <t>HO397_RS14665</t>
  </si>
  <si>
    <t>cell surface composition regulator GlgS</t>
  </si>
  <si>
    <t>glgS</t>
  </si>
  <si>
    <t>WP_000350095.1</t>
  </si>
  <si>
    <t>HO397_RS14670</t>
  </si>
  <si>
    <t>DUF1449 family protein</t>
  </si>
  <si>
    <t>yqiJ</t>
  </si>
  <si>
    <t>WP_000599926.1</t>
  </si>
  <si>
    <t>HO397_RS14675</t>
  </si>
  <si>
    <t>flotillin family protein</t>
  </si>
  <si>
    <t>yqiK</t>
  </si>
  <si>
    <t>WP_000341043.1</t>
  </si>
  <si>
    <t>HO397_RS14680</t>
  </si>
  <si>
    <t>WP_001387081.1</t>
  </si>
  <si>
    <t>HO397_RS14685</t>
  </si>
  <si>
    <t>ibsE</t>
  </si>
  <si>
    <t>WP_001387082.1</t>
  </si>
  <si>
    <t>HO397_RS14690</t>
  </si>
  <si>
    <t>bifunctional D-glycero-beta-D-manno-heptose-7-phosphate kinase/D-glycero-beta-D-manno-heptose 1-phosphate adenylyltransferase HldE</t>
  </si>
  <si>
    <t>hldE</t>
  </si>
  <si>
    <t>WP_000869178.1</t>
  </si>
  <si>
    <t>HO397_RS14695</t>
  </si>
  <si>
    <t>bifunctional [glutamate--ammonia ligase]-adenylyl-L-tyrosine phosphorylase/[glutamate--ammonia-ligase] adenylyltransferase</t>
  </si>
  <si>
    <t>glnE</t>
  </si>
  <si>
    <t>WP_012767764.1</t>
  </si>
  <si>
    <t>HO397_RS14700</t>
  </si>
  <si>
    <t>inorganic triphosphatase</t>
  </si>
  <si>
    <t>ygiF</t>
  </si>
  <si>
    <t>WP_000046281.1</t>
  </si>
  <si>
    <t>HO397_RS14705</t>
  </si>
  <si>
    <t>TIGR04211 family SH3 domain-containing protein</t>
  </si>
  <si>
    <t>ygiM</t>
  </si>
  <si>
    <t>WP_001125331.1</t>
  </si>
  <si>
    <t>HO397_RS14710</t>
  </si>
  <si>
    <t>fused tRNA nucleotidyltransferase/2',3'-cyclic phosphodiesterase/2' nucleotidase/phosphatase Cca</t>
  </si>
  <si>
    <t>cca</t>
  </si>
  <si>
    <t>WP_000708487.1</t>
  </si>
  <si>
    <t>HO397_RS14715</t>
  </si>
  <si>
    <t>bacA</t>
  </si>
  <si>
    <t>WP_001281927.1</t>
  </si>
  <si>
    <t>HO397_RS14720</t>
  </si>
  <si>
    <t>bifunctional dihydroneopterin aldolase/7,8-dihydroneopterin epimerase</t>
  </si>
  <si>
    <t>folB</t>
  </si>
  <si>
    <t>WP_001295541.1</t>
  </si>
  <si>
    <t>HO397_RS14725</t>
  </si>
  <si>
    <t>glycerol-3-phosphate 1-O-acyltransferase PlsY</t>
  </si>
  <si>
    <t>plsY</t>
  </si>
  <si>
    <t>WP_001272796.1</t>
  </si>
  <si>
    <t>HO397_RS14730</t>
  </si>
  <si>
    <t>DNA-binding transcriptional activator TtdR</t>
  </si>
  <si>
    <t>ttdR</t>
  </si>
  <si>
    <t>WP_000935206.1</t>
  </si>
  <si>
    <t>HO397_RS14735</t>
  </si>
  <si>
    <t>L(+)-tartrate dehydratase subunit alpha</t>
  </si>
  <si>
    <t>ttdA</t>
  </si>
  <si>
    <t>WP_000986797.1</t>
  </si>
  <si>
    <t>HO397_RS14740</t>
  </si>
  <si>
    <t>L(+)-tartrate dehydratase subunit beta</t>
  </si>
  <si>
    <t>ttdB</t>
  </si>
  <si>
    <t>WP_000722957.1</t>
  </si>
  <si>
    <t>HO397_RS14745</t>
  </si>
  <si>
    <t>L-tartrate/succinate antiporter</t>
  </si>
  <si>
    <t>ttdT</t>
  </si>
  <si>
    <t>WP_000804967.1</t>
  </si>
  <si>
    <t>HO397_RS14750</t>
  </si>
  <si>
    <t>tRNA (adenosine(37)-N6)-threonylcarbamoyltransferase complex transferase subunit TsaD</t>
  </si>
  <si>
    <t>tsaD</t>
  </si>
  <si>
    <t>WP_001264352.1</t>
  </si>
  <si>
    <t>HO397_RS14755</t>
  </si>
  <si>
    <t>30S ribosomal protein S21</t>
  </si>
  <si>
    <t>rpsU</t>
  </si>
  <si>
    <t>WP_001144069.1</t>
  </si>
  <si>
    <t>HO397_RS14760</t>
  </si>
  <si>
    <t>DNA primase</t>
  </si>
  <si>
    <t>dnaG</t>
  </si>
  <si>
    <t>WP_000918827.1</t>
  </si>
  <si>
    <t>HO397_RS14765</t>
  </si>
  <si>
    <t>RNA polymerase sigma factor RpoD</t>
  </si>
  <si>
    <t>rpoD</t>
  </si>
  <si>
    <t>WP_000437375.1</t>
  </si>
  <si>
    <t>HO397_RS14770</t>
  </si>
  <si>
    <t>G/U mismatch-specific DNA glycosylase</t>
  </si>
  <si>
    <t>mug</t>
  </si>
  <si>
    <t>WP_000228937.1</t>
  </si>
  <si>
    <t>HO397_RS14775</t>
  </si>
  <si>
    <t>HO397_RS14780</t>
  </si>
  <si>
    <t>NADPH-dependent ferric chelate reductase</t>
  </si>
  <si>
    <t>nfeF</t>
  </si>
  <si>
    <t>WP_001059839.1</t>
  </si>
  <si>
    <t>HO397_RS14785</t>
  </si>
  <si>
    <t>DNA-binding transcriptional regulator NfeR</t>
  </si>
  <si>
    <t>nfeR</t>
  </si>
  <si>
    <t>WP_000018003.1</t>
  </si>
  <si>
    <t>HO397_RS14790</t>
  </si>
  <si>
    <t>aerotaxis sensor receptor Aer</t>
  </si>
  <si>
    <t>aer</t>
  </si>
  <si>
    <t>WP_000094721.1</t>
  </si>
  <si>
    <t>HO397_RS14795</t>
  </si>
  <si>
    <t>putrescine aminotransferase</t>
  </si>
  <si>
    <t>ygjG</t>
  </si>
  <si>
    <t>WP_001301395.1</t>
  </si>
  <si>
    <t>HO397_RS14800</t>
  </si>
  <si>
    <t>tRNA-binding protein</t>
  </si>
  <si>
    <t>ygjH</t>
  </si>
  <si>
    <t>WP_000450594.1</t>
  </si>
  <si>
    <t>HO397_RS14805</t>
  </si>
  <si>
    <t>transcriptional regulator EbgR</t>
  </si>
  <si>
    <t>ebgR</t>
  </si>
  <si>
    <t>WP_000212475.1</t>
  </si>
  <si>
    <t>HO397_RS14810</t>
  </si>
  <si>
    <t>beta-galactosidase subunit alpha</t>
  </si>
  <si>
    <t>ebgA</t>
  </si>
  <si>
    <t>WP_001082928.1</t>
  </si>
  <si>
    <t>HO397_RS14815</t>
  </si>
  <si>
    <t>beta-galactosidase subunit beta</t>
  </si>
  <si>
    <t>ebgC</t>
  </si>
  <si>
    <t>WP_001219954.1</t>
  </si>
  <si>
    <t>HO397_RS14820</t>
  </si>
  <si>
    <t>ygjI</t>
  </si>
  <si>
    <t>WP_001285432.1</t>
  </si>
  <si>
    <t>HO397_RS14825</t>
  </si>
  <si>
    <t>protein YgjJ</t>
  </si>
  <si>
    <t>ygjJ</t>
  </si>
  <si>
    <t>WP_000767652.1</t>
  </si>
  <si>
    <t>HO397_RS14830</t>
  </si>
  <si>
    <t>alpha-glucosidase</t>
  </si>
  <si>
    <t>ygjK</t>
  </si>
  <si>
    <t>WP_000695489.1</t>
  </si>
  <si>
    <t>HO397_RS14835</t>
  </si>
  <si>
    <t>NADPH-dependent 2,4-dienoyl-CoA reductase</t>
  </si>
  <si>
    <t>fadH</t>
  </si>
  <si>
    <t>WP_000121433.1</t>
  </si>
  <si>
    <t>HO397_RS14840</t>
  </si>
  <si>
    <t>type II toxin-antitoxin system antitoxin HigA</t>
  </si>
  <si>
    <t>higA</t>
  </si>
  <si>
    <t>WP_000560266.1</t>
  </si>
  <si>
    <t>HO397_RS14845</t>
  </si>
  <si>
    <t>type II toxin-antitoxin system toxin HigB</t>
  </si>
  <si>
    <t>higB</t>
  </si>
  <si>
    <t>WP_000550189.1</t>
  </si>
  <si>
    <t>HO397_RS14850</t>
  </si>
  <si>
    <t>23S rRNA (guanine(1835)-N(2))-methyltransferase RlmG</t>
  </si>
  <si>
    <t>rlmG</t>
  </si>
  <si>
    <t>WP_000018695.1</t>
  </si>
  <si>
    <t>HO397_RS14855</t>
  </si>
  <si>
    <t>M48 family metallopeptidase</t>
  </si>
  <si>
    <t>ygjP</t>
  </si>
  <si>
    <t>WP_001300832.1</t>
  </si>
  <si>
    <t>HO397_RS14860</t>
  </si>
  <si>
    <t>vancomycin high temperature exclusion protein</t>
  </si>
  <si>
    <t>ygjQ</t>
  </si>
  <si>
    <t>WP_000942548.1</t>
  </si>
  <si>
    <t>HO397_RS14865</t>
  </si>
  <si>
    <t>ygjR</t>
  </si>
  <si>
    <t>WP_012775974.1</t>
  </si>
  <si>
    <t>HO397_RS14870</t>
  </si>
  <si>
    <t>TerC family membrane protein Alx</t>
  </si>
  <si>
    <t>alx</t>
  </si>
  <si>
    <t>WP_001098805.1</t>
  </si>
  <si>
    <t>HO397_RS14875</t>
  </si>
  <si>
    <t>serine/threonine transporter SstT</t>
  </si>
  <si>
    <t>sstT</t>
  </si>
  <si>
    <t>WP_000211656.1</t>
  </si>
  <si>
    <t>HO397_RS14880</t>
  </si>
  <si>
    <t>YgjV family protein</t>
  </si>
  <si>
    <t>ygjV</t>
  </si>
  <si>
    <t>WP_000128136.1</t>
  </si>
  <si>
    <t>HO397_RS14885</t>
  </si>
  <si>
    <t>altronate dehydratase</t>
  </si>
  <si>
    <t>uxaA</t>
  </si>
  <si>
    <t>WP_001199352.1</t>
  </si>
  <si>
    <t>HO397_RS14890</t>
  </si>
  <si>
    <t>glucuronate isomerase</t>
  </si>
  <si>
    <t>uxaC</t>
  </si>
  <si>
    <t>WP_000187442.1</t>
  </si>
  <si>
    <t>HO397_RS14895</t>
  </si>
  <si>
    <t>hexuronate transporter ExuT</t>
  </si>
  <si>
    <t>exuT</t>
  </si>
  <si>
    <t>WP_001226463.1</t>
  </si>
  <si>
    <t>HO397_RS14900</t>
  </si>
  <si>
    <t>transcriptional regulator ExuR</t>
  </si>
  <si>
    <t>exuR</t>
  </si>
  <si>
    <t>WP_000406493.1</t>
  </si>
  <si>
    <t>HO397_RS14905</t>
  </si>
  <si>
    <t>protein YqiM</t>
  </si>
  <si>
    <t>yqiM</t>
  </si>
  <si>
    <t>WP_211180508.1</t>
  </si>
  <si>
    <t>HO397_RS21940</t>
  </si>
  <si>
    <t>DedA family general envelope maintenance protein YqjA</t>
  </si>
  <si>
    <t>yqjA</t>
  </si>
  <si>
    <t>WP_000422149.1</t>
  </si>
  <si>
    <t>HO397_RS14910</t>
  </si>
  <si>
    <t>EnvZ/OmpR regulon moderator MzrA</t>
  </si>
  <si>
    <t>mzrA</t>
  </si>
  <si>
    <t>WP_001166760.1</t>
  </si>
  <si>
    <t>HO397_RS14915</t>
  </si>
  <si>
    <t>DUF1090 family protein YqjC</t>
  </si>
  <si>
    <t>yqjC</t>
  </si>
  <si>
    <t>WP_001295543.1</t>
  </si>
  <si>
    <t>HO397_RS14920</t>
  </si>
  <si>
    <t>YqjD family protein</t>
  </si>
  <si>
    <t>yqjD</t>
  </si>
  <si>
    <t>WP_000031415.1</t>
  </si>
  <si>
    <t>HO397_RS14925</t>
  </si>
  <si>
    <t>phage holin family protein</t>
  </si>
  <si>
    <t>yqjE</t>
  </si>
  <si>
    <t>WP_000785722.1</t>
  </si>
  <si>
    <t>HO397_RS14930</t>
  </si>
  <si>
    <t>YqjK-like family protein</t>
  </si>
  <si>
    <t>yqjK</t>
  </si>
  <si>
    <t>WP_000096086.1</t>
  </si>
  <si>
    <t>HO397_RS14935</t>
  </si>
  <si>
    <t>yqjF</t>
  </si>
  <si>
    <t>WP_000732240.1</t>
  </si>
  <si>
    <t>HO397_RS14940</t>
  </si>
  <si>
    <t>glutathionyl-hydroquinone reductase YqjG</t>
  </si>
  <si>
    <t>yqjG</t>
  </si>
  <si>
    <t>WP_000531205.1</t>
  </si>
  <si>
    <t>HO397_RS14945</t>
  </si>
  <si>
    <t>DUF805 domain-containing protein</t>
  </si>
  <si>
    <t>yhaH</t>
  </si>
  <si>
    <t>WP_000384145.1</t>
  </si>
  <si>
    <t>HO397_RS14950</t>
  </si>
  <si>
    <t>yhaI</t>
  </si>
  <si>
    <t>WP_001198807.1</t>
  </si>
  <si>
    <t>HO397_RS14955</t>
  </si>
  <si>
    <t>DNA-binding transcriptional regulator YhaJ</t>
  </si>
  <si>
    <t>yhaJ</t>
  </si>
  <si>
    <t>WP_001041010.1</t>
  </si>
  <si>
    <t>HO397_RS14960</t>
  </si>
  <si>
    <t>pirin family protein</t>
  </si>
  <si>
    <t>yhaK</t>
  </si>
  <si>
    <t>WP_000633576.1</t>
  </si>
  <si>
    <t>HO397_RS14965</t>
  </si>
  <si>
    <t>protein YhaL</t>
  </si>
  <si>
    <t>yhaL</t>
  </si>
  <si>
    <t>WP_001426206.1</t>
  </si>
  <si>
    <t>HO397_RS14970</t>
  </si>
  <si>
    <t>cysteine desulfidase</t>
  </si>
  <si>
    <t>cyuA</t>
  </si>
  <si>
    <t>WP_000460514.1</t>
  </si>
  <si>
    <t>HO397_RS14975</t>
  </si>
  <si>
    <t>cyuP</t>
  </si>
  <si>
    <t>WP_000401598.1</t>
  </si>
  <si>
    <t>HO397_RS14980</t>
  </si>
  <si>
    <t>tdcG</t>
  </si>
  <si>
    <t>WP_000622126.1</t>
  </si>
  <si>
    <t>HO397_RS14985</t>
  </si>
  <si>
    <t>enamine/imine deaminase</t>
  </si>
  <si>
    <t>tdcF</t>
  </si>
  <si>
    <t>WP_000719990.1</t>
  </si>
  <si>
    <t>HO397_RS14990</t>
  </si>
  <si>
    <t>2-ketobutyrate formate-lyase/pyruvate formate-lyase</t>
  </si>
  <si>
    <t>tdcE</t>
  </si>
  <si>
    <t>WP_000861734.1</t>
  </si>
  <si>
    <t>HO397_RS14995</t>
  </si>
  <si>
    <t>propionate kinase</t>
  </si>
  <si>
    <t>tdcD</t>
  </si>
  <si>
    <t>WP_001295545.1</t>
  </si>
  <si>
    <t>HO397_RS15000</t>
  </si>
  <si>
    <t>threonine/serine transporter TdcC</t>
  </si>
  <si>
    <t>tdcC</t>
  </si>
  <si>
    <t>WP_000107723.1</t>
  </si>
  <si>
    <t>HO397_RS15005</t>
  </si>
  <si>
    <t>bifunctional threonine ammonia-lyase/L-serine ammonia-lyase TdcB</t>
  </si>
  <si>
    <t>tdcB</t>
  </si>
  <si>
    <t>WP_000548347.1</t>
  </si>
  <si>
    <t>HO397_RS15010</t>
  </si>
  <si>
    <t>transcriptional regulator TdcA</t>
  </si>
  <si>
    <t>tdcA</t>
  </si>
  <si>
    <t>WP_000104211.1</t>
  </si>
  <si>
    <t>HO397_RS15015</t>
  </si>
  <si>
    <t>transcriptional activator TdcR</t>
  </si>
  <si>
    <t>tdcR</t>
  </si>
  <si>
    <t>WP_001301311.1</t>
  </si>
  <si>
    <t>HO397_RS21945</t>
  </si>
  <si>
    <t>protein YhaB</t>
  </si>
  <si>
    <t>yhaB</t>
  </si>
  <si>
    <t>WP_000675733.1</t>
  </si>
  <si>
    <t>HO397_RS15025</t>
  </si>
  <si>
    <t>yhaC</t>
  </si>
  <si>
    <t>HO397_RS15030</t>
  </si>
  <si>
    <t>RNase P RNA component class A</t>
  </si>
  <si>
    <t>rnpB</t>
  </si>
  <si>
    <t>RNase_P_RNA</t>
  </si>
  <si>
    <t>HO397_RS15035</t>
  </si>
  <si>
    <t>glycerate 2-kinase</t>
  </si>
  <si>
    <t>garK</t>
  </si>
  <si>
    <t>WP_001300387.1</t>
  </si>
  <si>
    <t>HO397_RS15040</t>
  </si>
  <si>
    <t>garR</t>
  </si>
  <si>
    <t>WP_001303675.1</t>
  </si>
  <si>
    <t>HO397_RS15045</t>
  </si>
  <si>
    <t>2-dehydro-3-deoxyglucarate aldolase</t>
  </si>
  <si>
    <t>garL</t>
  </si>
  <si>
    <t>WP_001058209.1</t>
  </si>
  <si>
    <t>HO397_RS15050</t>
  </si>
  <si>
    <t>galactarate/glucarate/glycerate transporter GarP</t>
  </si>
  <si>
    <t>garP</t>
  </si>
  <si>
    <t>WP_000599636.1</t>
  </si>
  <si>
    <t>HO397_RS15055</t>
  </si>
  <si>
    <t>galactarate dehydratase</t>
  </si>
  <si>
    <t>garD</t>
  </si>
  <si>
    <t>WP_001273763.1</t>
  </si>
  <si>
    <t>HO397_RS15060</t>
  </si>
  <si>
    <t>type II toxin-antitoxin system antitoxin PrlF</t>
  </si>
  <si>
    <t>prlF</t>
  </si>
  <si>
    <t>WP_001300560.1</t>
  </si>
  <si>
    <t>HO397_RS15065</t>
  </si>
  <si>
    <t>yhaV</t>
  </si>
  <si>
    <t>HO397_RS15070</t>
  </si>
  <si>
    <t>aga operon transcriptional regulator AgaR</t>
  </si>
  <si>
    <t>agaR</t>
  </si>
  <si>
    <t>WP_000072187.1</t>
  </si>
  <si>
    <t>HO397_RS15075</t>
  </si>
  <si>
    <t>tagatose-bisphosphate aldolase subunit KbaZ</t>
  </si>
  <si>
    <t>kbaZ</t>
  </si>
  <si>
    <t>WP_000681903.1</t>
  </si>
  <si>
    <t>HO397_RS15080</t>
  </si>
  <si>
    <t>PTS N-acetylgalactosamine transporter subunit IIB</t>
  </si>
  <si>
    <t>agaV</t>
  </si>
  <si>
    <t>WP_001295547.1</t>
  </si>
  <si>
    <t>HO397_RS15085</t>
  </si>
  <si>
    <t>PTS N-acetylgalactosamine transporter subunit IIC</t>
  </si>
  <si>
    <t>agaW</t>
  </si>
  <si>
    <t>WP_000406214.1</t>
  </si>
  <si>
    <t>HO397_RS15090</t>
  </si>
  <si>
    <t>PTS N-acetylgalactosamine transporter subunit IID</t>
  </si>
  <si>
    <t>agaE</t>
  </si>
  <si>
    <t>WP_001295548.1</t>
  </si>
  <si>
    <t>HO397_RS15095</t>
  </si>
  <si>
    <t>PTS galactosamine/N-acetylgalactosamine transporter subunit IIA</t>
  </si>
  <si>
    <t>agaF</t>
  </si>
  <si>
    <t>WP_000948824.1</t>
  </si>
  <si>
    <t>HO397_RS15100</t>
  </si>
  <si>
    <t>WP_012775972.1</t>
  </si>
  <si>
    <t>HO397_RS15105</t>
  </si>
  <si>
    <t>AgaS family sugar isomerase</t>
  </si>
  <si>
    <t>agaS</t>
  </si>
  <si>
    <t>WP_001114873.1</t>
  </si>
  <si>
    <t>HO397_RS15110</t>
  </si>
  <si>
    <t>tagatose-bisphosphate aldolase subunit KbaY</t>
  </si>
  <si>
    <t>kbaY</t>
  </si>
  <si>
    <t>WP_000022766.1</t>
  </si>
  <si>
    <t>HO397_RS15115</t>
  </si>
  <si>
    <t>PTS galactosamine transporter subunit IIB</t>
  </si>
  <si>
    <t>agaB</t>
  </si>
  <si>
    <t>WP_000098022.1</t>
  </si>
  <si>
    <t>HO397_RS15120</t>
  </si>
  <si>
    <t>PTS galactosamine transporter subunit IIC</t>
  </si>
  <si>
    <t>agaC</t>
  </si>
  <si>
    <t>WP_000544489.1</t>
  </si>
  <si>
    <t>HO397_RS15125</t>
  </si>
  <si>
    <t>PTS galactosamine transporter subunit IID</t>
  </si>
  <si>
    <t>agaD</t>
  </si>
  <si>
    <t>WP_000534351.1</t>
  </si>
  <si>
    <t>HO397_RS15130</t>
  </si>
  <si>
    <t>galactosamine-6-phosphate isomerase</t>
  </si>
  <si>
    <t>agaI</t>
  </si>
  <si>
    <t>WP_001300536.1</t>
  </si>
  <si>
    <t>HO397_RS15135</t>
  </si>
  <si>
    <t>yraH</t>
  </si>
  <si>
    <t>WP_001032614.1</t>
  </si>
  <si>
    <t>HO397_RS15140</t>
  </si>
  <si>
    <t>yraI</t>
  </si>
  <si>
    <t>WP_000044777.1</t>
  </si>
  <si>
    <t>HO397_RS15145</t>
  </si>
  <si>
    <t>yraJ</t>
  </si>
  <si>
    <t>WP_001136485.1</t>
  </si>
  <si>
    <t>HO397_RS15150</t>
  </si>
  <si>
    <t>yraK</t>
  </si>
  <si>
    <t>WP_000816992.1</t>
  </si>
  <si>
    <t>HO397_RS15155</t>
  </si>
  <si>
    <t>16S rRNA (cytidine(1402)-2'-O)-methyltransferase</t>
  </si>
  <si>
    <t>rsmI</t>
  </si>
  <si>
    <t>WP_000809262.1</t>
  </si>
  <si>
    <t>HO397_RS15160</t>
  </si>
  <si>
    <t>penicillin-binding protein activator LpoA</t>
  </si>
  <si>
    <t>lpoA</t>
  </si>
  <si>
    <t>WP_000249099.1</t>
  </si>
  <si>
    <t>HO397_RS15165</t>
  </si>
  <si>
    <t>YraN family protein</t>
  </si>
  <si>
    <t>yraN</t>
  </si>
  <si>
    <t>WP_000246830.1</t>
  </si>
  <si>
    <t>HO397_RS15170</t>
  </si>
  <si>
    <t>DnaA initiator-associating protein DiaA</t>
  </si>
  <si>
    <t>diaA</t>
  </si>
  <si>
    <t>WP_001158034.1</t>
  </si>
  <si>
    <t>HO397_RS15175</t>
  </si>
  <si>
    <t>division/outer membrane stress-associated lipid-binding lipoprotein</t>
  </si>
  <si>
    <t>dolP</t>
  </si>
  <si>
    <t>WP_000646033.1</t>
  </si>
  <si>
    <t>HO397_RS15180</t>
  </si>
  <si>
    <t>permease</t>
  </si>
  <si>
    <t>yraQ</t>
  </si>
  <si>
    <t>WP_000147624.1</t>
  </si>
  <si>
    <t>HO397_RS15185</t>
  </si>
  <si>
    <t>NAD(P)H-binding protein</t>
  </si>
  <si>
    <t>yraR</t>
  </si>
  <si>
    <t>WP_001301320.1</t>
  </si>
  <si>
    <t>HO397_RS15190</t>
  </si>
  <si>
    <t>protein/nucleic acid deglycase</t>
  </si>
  <si>
    <t>yhbO</t>
  </si>
  <si>
    <t>WP_000037608.1</t>
  </si>
  <si>
    <t>HO397_RS15195</t>
  </si>
  <si>
    <t>YhbP family protein</t>
  </si>
  <si>
    <t>yhbP</t>
  </si>
  <si>
    <t>WP_000449030.1</t>
  </si>
  <si>
    <t>HO397_RS15200</t>
  </si>
  <si>
    <t>DNA damage response exodeoxyribonuclease YhbQ</t>
  </si>
  <si>
    <t>yhbQ</t>
  </si>
  <si>
    <t>WP_000189314.1</t>
  </si>
  <si>
    <t>HO397_RS15205</t>
  </si>
  <si>
    <t>N-acetyltransferase</t>
  </si>
  <si>
    <t>yhbS</t>
  </si>
  <si>
    <t>WP_000908554.1</t>
  </si>
  <si>
    <t>HO397_RS15210</t>
  </si>
  <si>
    <t>SCP2 domain-containing protein</t>
  </si>
  <si>
    <t>ubiT</t>
  </si>
  <si>
    <t>WP_001295552.1</t>
  </si>
  <si>
    <t>HO397_RS15215</t>
  </si>
  <si>
    <t>peptidase U32 family protein</t>
  </si>
  <si>
    <t>ubiU</t>
  </si>
  <si>
    <t>WP_000421305.1</t>
  </si>
  <si>
    <t>HO397_RS15220</t>
  </si>
  <si>
    <t>U32 family peptidase</t>
  </si>
  <si>
    <t>ubiV</t>
  </si>
  <si>
    <t>WP_001301318.1</t>
  </si>
  <si>
    <t>HO397_RS15225</t>
  </si>
  <si>
    <t>LLM class flavin-dependent oxidoreductase</t>
  </si>
  <si>
    <t>yhbW</t>
  </si>
  <si>
    <t>WP_000130385.1</t>
  </si>
  <si>
    <t>HO397_RS15230</t>
  </si>
  <si>
    <t>tryptophan permease</t>
  </si>
  <si>
    <t>mtr</t>
  </si>
  <si>
    <t>WP_000224351.1</t>
  </si>
  <si>
    <t>HO397_RS15235</t>
  </si>
  <si>
    <t>ATP-dependent RNA helicase DeaD</t>
  </si>
  <si>
    <t>deaD</t>
  </si>
  <si>
    <t>WP_001295553.1</t>
  </si>
  <si>
    <t>HO397_RS15240</t>
  </si>
  <si>
    <t>protein YrbN</t>
  </si>
  <si>
    <t>yrbN</t>
  </si>
  <si>
    <t>WP_010723222.1</t>
  </si>
  <si>
    <t>HO397_RS15245</t>
  </si>
  <si>
    <t>lipoprotein NlpI</t>
  </si>
  <si>
    <t>nlpI</t>
  </si>
  <si>
    <t>WP_000802080.1</t>
  </si>
  <si>
    <t>HO397_RS15250</t>
  </si>
  <si>
    <t>polyribonucleotide nucleotidyltransferase</t>
  </si>
  <si>
    <t>pnp</t>
  </si>
  <si>
    <t>WP_001295554.1</t>
  </si>
  <si>
    <t>HO397_RS15255</t>
  </si>
  <si>
    <t>30S ribosomal protein S15</t>
  </si>
  <si>
    <t>rpsO</t>
  </si>
  <si>
    <t>WP_000059466.1</t>
  </si>
  <si>
    <t>HO397_RS15260</t>
  </si>
  <si>
    <t>tRNA pseudouridine(55) synthase TruB</t>
  </si>
  <si>
    <t>truB</t>
  </si>
  <si>
    <t>WP_000089698.1</t>
  </si>
  <si>
    <t>HO397_RS15265</t>
  </si>
  <si>
    <t>30S ribosome-binding factor RbfA</t>
  </si>
  <si>
    <t>rbfA</t>
  </si>
  <si>
    <t>WP_001040205.1</t>
  </si>
  <si>
    <t>HO397_RS15270</t>
  </si>
  <si>
    <t>translation initiation factor IF-2</t>
  </si>
  <si>
    <t>infB</t>
  </si>
  <si>
    <t>WP_000133044.1</t>
  </si>
  <si>
    <t>HO397_RS15275</t>
  </si>
  <si>
    <t>transcription termination factor NusA</t>
  </si>
  <si>
    <t>nusA</t>
  </si>
  <si>
    <t>WP_001031057.1</t>
  </si>
  <si>
    <t>HO397_RS15280</t>
  </si>
  <si>
    <t>ribosome maturation factor RimP</t>
  </si>
  <si>
    <t>rimP</t>
  </si>
  <si>
    <t>WP_001300397.1</t>
  </si>
  <si>
    <t>HO397_RS15285</t>
  </si>
  <si>
    <t>HO397_RS15290</t>
  </si>
  <si>
    <t>argininosuccinate synthase</t>
  </si>
  <si>
    <t>argG</t>
  </si>
  <si>
    <t>WP_000207665.1</t>
  </si>
  <si>
    <t>HO397_RS15295</t>
  </si>
  <si>
    <t>yhbX</t>
  </si>
  <si>
    <t>WP_001300540.1</t>
  </si>
  <si>
    <t>HO397_RS15300</t>
  </si>
  <si>
    <t>HO397_RS15305</t>
  </si>
  <si>
    <t>preprotein translocase subunit SecG</t>
  </si>
  <si>
    <t>secG</t>
  </si>
  <si>
    <t>WP_001297427.1</t>
  </si>
  <si>
    <t>HO397_RS15310</t>
  </si>
  <si>
    <t>phosphoglucosamine mutase</t>
  </si>
  <si>
    <t>glmM</t>
  </si>
  <si>
    <t>WP_000071134.1</t>
  </si>
  <si>
    <t>HO397_RS15315</t>
  </si>
  <si>
    <t>dihydropteroate synthase</t>
  </si>
  <si>
    <t>folP</t>
  </si>
  <si>
    <t>WP_000764731.1</t>
  </si>
  <si>
    <t>HO397_RS15320</t>
  </si>
  <si>
    <t>ATP-dependent zinc metalloprotease FtsH</t>
  </si>
  <si>
    <t>ftsH</t>
  </si>
  <si>
    <t>WP_001107467.1</t>
  </si>
  <si>
    <t>HO397_RS15325</t>
  </si>
  <si>
    <t>23S rRNA (uridine(2552)-2'-O)-methyltransferase RlmE</t>
  </si>
  <si>
    <t>rlmE</t>
  </si>
  <si>
    <t>WP_000145975.1</t>
  </si>
  <si>
    <t>HO397_RS15330</t>
  </si>
  <si>
    <t>ribosome assembly RNA-binding protein YhbY</t>
  </si>
  <si>
    <t>yhbY</t>
  </si>
  <si>
    <t>WP_001054420.1</t>
  </si>
  <si>
    <t>HO397_RS15335</t>
  </si>
  <si>
    <t>transcription elongation factor GreA</t>
  </si>
  <si>
    <t>greA</t>
  </si>
  <si>
    <t>WP_001148001.1</t>
  </si>
  <si>
    <t>HO397_RS15340</t>
  </si>
  <si>
    <t>dacB</t>
  </si>
  <si>
    <t>WP_001212662.1</t>
  </si>
  <si>
    <t>HO397_RS15345</t>
  </si>
  <si>
    <t>Obg family GTPase CgtA</t>
  </si>
  <si>
    <t>cgtA</t>
  </si>
  <si>
    <t>WP_000673561.1</t>
  </si>
  <si>
    <t>HO397_RS15350</t>
  </si>
  <si>
    <t>yhbE</t>
  </si>
  <si>
    <t>WP_000813037.1</t>
  </si>
  <si>
    <t>HO397_RS15355</t>
  </si>
  <si>
    <t>50S ribosomal protein L27</t>
  </si>
  <si>
    <t>rpmA</t>
  </si>
  <si>
    <t>WP_000940595.1</t>
  </si>
  <si>
    <t>HO397_RS15360</t>
  </si>
  <si>
    <t>50S ribosomal protein L21</t>
  </si>
  <si>
    <t>rplU</t>
  </si>
  <si>
    <t>WP_000271401.1</t>
  </si>
  <si>
    <t>HO397_RS15365</t>
  </si>
  <si>
    <t>octaprenyl diphosphate synthase</t>
  </si>
  <si>
    <t>ispB</t>
  </si>
  <si>
    <t>WP_001047336.1</t>
  </si>
  <si>
    <t>HO397_RS15370</t>
  </si>
  <si>
    <t>DNA-binding transcriptional regulator SfsB</t>
  </si>
  <si>
    <t>sfsB</t>
  </si>
  <si>
    <t>WP_000445413.1</t>
  </si>
  <si>
    <t>HO397_RS15375</t>
  </si>
  <si>
    <t>UDP-N-acetylglucosamine 1-carboxyvinyltransferase</t>
  </si>
  <si>
    <t>murA</t>
  </si>
  <si>
    <t>WP_000357259.1</t>
  </si>
  <si>
    <t>HO397_RS15380</t>
  </si>
  <si>
    <t>BolA family iron metabolism protein IbaG</t>
  </si>
  <si>
    <t>ibaG</t>
  </si>
  <si>
    <t>WP_000429656.1</t>
  </si>
  <si>
    <t>HO397_RS15385</t>
  </si>
  <si>
    <t>lipid asymmetry maintenance protein MlaB</t>
  </si>
  <si>
    <t>mlaB</t>
  </si>
  <si>
    <t>WP_000004488.1</t>
  </si>
  <si>
    <t>HO397_RS15390</t>
  </si>
  <si>
    <t>phospholipid-binding protein MlaC</t>
  </si>
  <si>
    <t>mlaC</t>
  </si>
  <si>
    <t>WP_000476487.1</t>
  </si>
  <si>
    <t>HO397_RS15395</t>
  </si>
  <si>
    <t>outer membrane lipid asymmetry maintenance protein MlaD</t>
  </si>
  <si>
    <t>mlaD</t>
  </si>
  <si>
    <t>WP_001296448.1</t>
  </si>
  <si>
    <t>HO397_RS15400</t>
  </si>
  <si>
    <t>lipid asymmetry maintenance ABC transporter permease subunit MlaE</t>
  </si>
  <si>
    <t>mlaE</t>
  </si>
  <si>
    <t>WP_000925795.1</t>
  </si>
  <si>
    <t>HO397_RS15405</t>
  </si>
  <si>
    <t>phospholipid ABC transporter ATP-binding protein MlaF</t>
  </si>
  <si>
    <t>mlaF</t>
  </si>
  <si>
    <t>WP_000438245.1</t>
  </si>
  <si>
    <t>HO397_RS15410</t>
  </si>
  <si>
    <t>calcium/sodium antiporter</t>
  </si>
  <si>
    <t>yrbG</t>
  </si>
  <si>
    <t>WP_000922900.1</t>
  </si>
  <si>
    <t>HO397_RS15415</t>
  </si>
  <si>
    <t>arabinose-5-phosphate isomerase KdsD</t>
  </si>
  <si>
    <t>kdsD</t>
  </si>
  <si>
    <t>WP_001295557.1</t>
  </si>
  <si>
    <t>HO397_RS15420</t>
  </si>
  <si>
    <t>3-deoxy-manno-octulosonate-8-phosphatase KdsC</t>
  </si>
  <si>
    <t>kdsC</t>
  </si>
  <si>
    <t>WP_000030016.1</t>
  </si>
  <si>
    <t>HO397_RS15425</t>
  </si>
  <si>
    <t>LPS export ABC transporter periplasmic protein LptC</t>
  </si>
  <si>
    <t>lptC</t>
  </si>
  <si>
    <t>WP_000030530.1</t>
  </si>
  <si>
    <t>HO397_RS15430</t>
  </si>
  <si>
    <t>lipopolysaccharide ABC transporter substrate-binding protein LptA</t>
  </si>
  <si>
    <t>lptA</t>
  </si>
  <si>
    <t>WP_000669774.1</t>
  </si>
  <si>
    <t>HO397_RS15435</t>
  </si>
  <si>
    <t>LPS export ABC transporter ATP-binding protein</t>
  </si>
  <si>
    <t>lptB</t>
  </si>
  <si>
    <t>WP_000224099.1</t>
  </si>
  <si>
    <t>HO397_RS15440</t>
  </si>
  <si>
    <t>RNA polymerase factor sigma-54</t>
  </si>
  <si>
    <t>rpoN</t>
  </si>
  <si>
    <t>WP_000809051.1</t>
  </si>
  <si>
    <t>HO397_RS15445</t>
  </si>
  <si>
    <t>ribosome hibernation promoting factor</t>
  </si>
  <si>
    <t>hpf</t>
  </si>
  <si>
    <t>WP_001176599.1</t>
  </si>
  <si>
    <t>HO397_RS15450</t>
  </si>
  <si>
    <t>PTS IIA-like nitrogen regulatory protein PtsN</t>
  </si>
  <si>
    <t>ptsN</t>
  </si>
  <si>
    <t>WP_000183676.1</t>
  </si>
  <si>
    <t>HO397_RS15455</t>
  </si>
  <si>
    <t>RNase adapter RapZ</t>
  </si>
  <si>
    <t>rapZ</t>
  </si>
  <si>
    <t>WP_000243741.1</t>
  </si>
  <si>
    <t>HO397_RS15460</t>
  </si>
  <si>
    <t>PTS phosphocarrier protein NPr</t>
  </si>
  <si>
    <t>npr</t>
  </si>
  <si>
    <t>WP_000216791.1</t>
  </si>
  <si>
    <t>HO397_RS15465</t>
  </si>
  <si>
    <t>PhoP regulatory network protein YrbL</t>
  </si>
  <si>
    <t>yrbL</t>
  </si>
  <si>
    <t>WP_000620405.1</t>
  </si>
  <si>
    <t>HO397_RS15470</t>
  </si>
  <si>
    <t>monofunctional biosynthetic peptidoglycan transglycosylase</t>
  </si>
  <si>
    <t>mtgA</t>
  </si>
  <si>
    <t>WP_000047091.1</t>
  </si>
  <si>
    <t>HO397_RS15475</t>
  </si>
  <si>
    <t>isoprenoid biosynthesis glyoxalase ElbB</t>
  </si>
  <si>
    <t>elbB</t>
  </si>
  <si>
    <t>WP_001300411.1</t>
  </si>
  <si>
    <t>HO397_RS15480</t>
  </si>
  <si>
    <t>aerobic respiration two-component sensor histidine kinase ArcB</t>
  </si>
  <si>
    <t>arcB</t>
  </si>
  <si>
    <t>WP_000809774.1</t>
  </si>
  <si>
    <t>HO397_RS15485</t>
  </si>
  <si>
    <t>TIGR01212 family radical SAM protein</t>
  </si>
  <si>
    <t>yhcC</t>
  </si>
  <si>
    <t>WP_001299745.1</t>
  </si>
  <si>
    <t>HO397_RS15490</t>
  </si>
  <si>
    <t>glutamate synthase large subunit</t>
  </si>
  <si>
    <t>gltB</t>
  </si>
  <si>
    <t>WP_001406033.1</t>
  </si>
  <si>
    <t>HO397_RS15495</t>
  </si>
  <si>
    <t>glutamate synthase subunit GltD</t>
  </si>
  <si>
    <t>gltD</t>
  </si>
  <si>
    <t>WP_000081664.1</t>
  </si>
  <si>
    <t>HO397_RS15500</t>
  </si>
  <si>
    <t>HO397_RS15505</t>
  </si>
  <si>
    <t>transposase</t>
  </si>
  <si>
    <t>WP_000639208.1</t>
  </si>
  <si>
    <t>HO397_RS15510</t>
  </si>
  <si>
    <t>N-acetylneuraminate anomerase</t>
  </si>
  <si>
    <t>nanQ</t>
  </si>
  <si>
    <t>WP_000979881.1</t>
  </si>
  <si>
    <t>HO397_RS15515</t>
  </si>
  <si>
    <t>N-acetylmannosamine kinase</t>
  </si>
  <si>
    <t>nanK</t>
  </si>
  <si>
    <t>WP_000209020.1</t>
  </si>
  <si>
    <t>HO397_RS15520</t>
  </si>
  <si>
    <t>N-acetylmannosamine-6-phosphate 2-epimerase</t>
  </si>
  <si>
    <t>nanE</t>
  </si>
  <si>
    <t>WP_001300570.1</t>
  </si>
  <si>
    <t>HO397_RS15525</t>
  </si>
  <si>
    <t>sialic acid transporter NanT</t>
  </si>
  <si>
    <t>nanT</t>
  </si>
  <si>
    <t>WP_000108459.1</t>
  </si>
  <si>
    <t>HO397_RS15530</t>
  </si>
  <si>
    <t>N-acetylneuraminate lyase</t>
  </si>
  <si>
    <t>nanA</t>
  </si>
  <si>
    <t>WP_000224714.1</t>
  </si>
  <si>
    <t>HO397_RS15535</t>
  </si>
  <si>
    <t>transcriptional regulator NanR</t>
  </si>
  <si>
    <t>nanR</t>
  </si>
  <si>
    <t>WP_000523844.1</t>
  </si>
  <si>
    <t>HO397_RS15540</t>
  </si>
  <si>
    <t>WP_000467018.1</t>
  </si>
  <si>
    <t>HO397_RS15545</t>
  </si>
  <si>
    <t>ClpXP protease specificity-enhancing factor</t>
  </si>
  <si>
    <t>sspB</t>
  </si>
  <si>
    <t>WP_000366129.1</t>
  </si>
  <si>
    <t>HO397_RS15550</t>
  </si>
  <si>
    <t>stringent starvation protein SspA</t>
  </si>
  <si>
    <t>sspA</t>
  </si>
  <si>
    <t>WP_000257293.1</t>
  </si>
  <si>
    <t>HO397_RS15555</t>
  </si>
  <si>
    <t>30S ribosomal protein S9</t>
  </si>
  <si>
    <t>rpsI</t>
  </si>
  <si>
    <t>WP_000829818.1</t>
  </si>
  <si>
    <t>HO397_RS15560</t>
  </si>
  <si>
    <t>50S ribosomal protein L13</t>
  </si>
  <si>
    <t>rplM</t>
  </si>
  <si>
    <t>WP_000847559.1</t>
  </si>
  <si>
    <t>HO397_RS15565</t>
  </si>
  <si>
    <t>cell division protein ZapE</t>
  </si>
  <si>
    <t>zapE</t>
  </si>
  <si>
    <t>WP_001192312.1</t>
  </si>
  <si>
    <t>HO397_RS15570</t>
  </si>
  <si>
    <t>Z-ring associated protein ZapG</t>
  </si>
  <si>
    <t>zapG</t>
  </si>
  <si>
    <t>WP_001295270.1</t>
  </si>
  <si>
    <t>HO397_RS15575</t>
  </si>
  <si>
    <t>serine endoprotease DegQ</t>
  </si>
  <si>
    <t>degQ</t>
  </si>
  <si>
    <t>WP_001295271.1</t>
  </si>
  <si>
    <t>HO397_RS15580</t>
  </si>
  <si>
    <t>outer membrane-stress sensor serine endopeptidase DegS</t>
  </si>
  <si>
    <t>degS</t>
  </si>
  <si>
    <t>WP_000497724.1</t>
  </si>
  <si>
    <t>HO397_RS15585</t>
  </si>
  <si>
    <t>mdh</t>
  </si>
  <si>
    <t>WP_001295272.1</t>
  </si>
  <si>
    <t>HO397_RS15590</t>
  </si>
  <si>
    <t>transcriptional regulator ArgR</t>
  </si>
  <si>
    <t>argR</t>
  </si>
  <si>
    <t>WP_001257842.1</t>
  </si>
  <si>
    <t>HO397_RS15595</t>
  </si>
  <si>
    <t>peroxide/acid stress response protein YhcN</t>
  </si>
  <si>
    <t>yhcN</t>
  </si>
  <si>
    <t>WP_001295273.1</t>
  </si>
  <si>
    <t>HO397_RS15600</t>
  </si>
  <si>
    <t>barstar family protein</t>
  </si>
  <si>
    <t>yhcO</t>
  </si>
  <si>
    <t>WP_001029005.1</t>
  </si>
  <si>
    <t>HO397_RS15605</t>
  </si>
  <si>
    <t>p-hydroxybenzoic acid efflux pump subunit AaeB</t>
  </si>
  <si>
    <t>aaeB</t>
  </si>
  <si>
    <t>WP_000510980.1</t>
  </si>
  <si>
    <t>HO397_RS15610</t>
  </si>
  <si>
    <t>p-hydroxybenzoic acid efflux pump subunit AaeA</t>
  </si>
  <si>
    <t>aaeA</t>
  </si>
  <si>
    <t>WP_000854033.1</t>
  </si>
  <si>
    <t>HO397_RS15615</t>
  </si>
  <si>
    <t>p-hydroxybenzoic acid efflux pump operon protein AaeX</t>
  </si>
  <si>
    <t>aaeX</t>
  </si>
  <si>
    <t>WP_000051841.1</t>
  </si>
  <si>
    <t>HO397_RS15620</t>
  </si>
  <si>
    <t>HTH-type transcriptional activator AaeR</t>
  </si>
  <si>
    <t>aaeR</t>
  </si>
  <si>
    <t>WP_000440317.1</t>
  </si>
  <si>
    <t>HO397_RS15625</t>
  </si>
  <si>
    <t>metalloprotease TldD</t>
  </si>
  <si>
    <t>tldD</t>
  </si>
  <si>
    <t>WP_000055909.1</t>
  </si>
  <si>
    <t>HO397_RS15630</t>
  </si>
  <si>
    <t>AsmA2 domain-containing protein YhdP</t>
  </si>
  <si>
    <t>yhdP</t>
  </si>
  <si>
    <t>WP_001253612.1</t>
  </si>
  <si>
    <t>HO397_RS15635</t>
  </si>
  <si>
    <t>ribonuclease G</t>
  </si>
  <si>
    <t>rng</t>
  </si>
  <si>
    <t>WP_000123197.1</t>
  </si>
  <si>
    <t>HO397_RS15640</t>
  </si>
  <si>
    <t>nucleoside triphosphate pyrophosphatase YhdE</t>
  </si>
  <si>
    <t>yhdE</t>
  </si>
  <si>
    <t>WP_000203105.1</t>
  </si>
  <si>
    <t>HO397_RS15645</t>
  </si>
  <si>
    <t>rod shape-determining protein MreD</t>
  </si>
  <si>
    <t>mreD</t>
  </si>
  <si>
    <t>WP_000179409.1</t>
  </si>
  <si>
    <t>HO397_RS15650</t>
  </si>
  <si>
    <t>rod shape-determining protein MreC</t>
  </si>
  <si>
    <t>mreC</t>
  </si>
  <si>
    <t>WP_000802511.1</t>
  </si>
  <si>
    <t>HO397_RS15655</t>
  </si>
  <si>
    <t>rod shape-determining protein MreB</t>
  </si>
  <si>
    <t>mreB</t>
  </si>
  <si>
    <t>WP_000913396.1</t>
  </si>
  <si>
    <t>HO397_RS15660</t>
  </si>
  <si>
    <t>RNase E specificity factor CsrD</t>
  </si>
  <si>
    <t>csrD</t>
  </si>
  <si>
    <t>WP_001241469.1</t>
  </si>
  <si>
    <t>HO397_RS15665</t>
  </si>
  <si>
    <t>MDR family oxidoreductase</t>
  </si>
  <si>
    <t>yhdH</t>
  </si>
  <si>
    <t>WP_001148481.1</t>
  </si>
  <si>
    <t>HO397_RS15670</t>
  </si>
  <si>
    <t>acetyl-CoA carboxylase biotin carboxyl carrier protein</t>
  </si>
  <si>
    <t>accB</t>
  </si>
  <si>
    <t>WP_000354622.1</t>
  </si>
  <si>
    <t>HO397_RS15675</t>
  </si>
  <si>
    <t>acetyl-CoA carboxylase biotin carboxylase subunit</t>
  </si>
  <si>
    <t>accC</t>
  </si>
  <si>
    <t>WP_000884639.1</t>
  </si>
  <si>
    <t>HO397_RS15680</t>
  </si>
  <si>
    <t>YhdT family protein</t>
  </si>
  <si>
    <t>yhdT</t>
  </si>
  <si>
    <t>WP_000381173.1</t>
  </si>
  <si>
    <t>HO397_RS15685</t>
  </si>
  <si>
    <t>sodium/pantothenate symporter</t>
  </si>
  <si>
    <t>panF</t>
  </si>
  <si>
    <t>WP_001175728.1</t>
  </si>
  <si>
    <t>HO397_RS15690</t>
  </si>
  <si>
    <t>50S ribosomal protein L11 methyltransferase</t>
  </si>
  <si>
    <t>prmA</t>
  </si>
  <si>
    <t>WP_001145827.1</t>
  </si>
  <si>
    <t>HO397_RS15695</t>
  </si>
  <si>
    <t>tRNA dihydrouridine synthase DusB</t>
  </si>
  <si>
    <t>dusB</t>
  </si>
  <si>
    <t>WP_001219652.1</t>
  </si>
  <si>
    <t>HO397_RS15700</t>
  </si>
  <si>
    <t>DNA-binding transcriptional regulator Fis</t>
  </si>
  <si>
    <t>fis</t>
  </si>
  <si>
    <t>WP_000462905.1</t>
  </si>
  <si>
    <t>HO397_RS15705</t>
  </si>
  <si>
    <t>adenine-specific DNA-methyltransferase</t>
  </si>
  <si>
    <t>yhdJ</t>
  </si>
  <si>
    <t>WP_001258917.1</t>
  </si>
  <si>
    <t>HO397_RS15710</t>
  </si>
  <si>
    <t>DUF2556 family protein</t>
  </si>
  <si>
    <t>yhdU</t>
  </si>
  <si>
    <t>WP_001295275.1</t>
  </si>
  <si>
    <t>HO397_RS15715</t>
  </si>
  <si>
    <t>multidrug efflux transporter transcriptional repressor AcrS</t>
  </si>
  <si>
    <t>acrS</t>
  </si>
  <si>
    <t>WP_001129518.1</t>
  </si>
  <si>
    <t>HO397_RS15720</t>
  </si>
  <si>
    <t>multidrug efflux RND transporter periplasmic adaptor subunit AcrE</t>
  </si>
  <si>
    <t>acrE</t>
  </si>
  <si>
    <t>WP_000160331.1</t>
  </si>
  <si>
    <t>HO397_RS15725</t>
  </si>
  <si>
    <t>multidrug efflux RND transporter permease subunit AcrF</t>
  </si>
  <si>
    <t>acrF</t>
  </si>
  <si>
    <t>WP_001273195.1</t>
  </si>
  <si>
    <t>HO397_RS15730</t>
  </si>
  <si>
    <t>membrane protein</t>
  </si>
  <si>
    <t>WP_000825639.1</t>
  </si>
  <si>
    <t>HO397_RS15735</t>
  </si>
  <si>
    <t>amino acid ABC transporter substrate-binding protein</t>
  </si>
  <si>
    <t>WP_000738568.1</t>
  </si>
  <si>
    <t>HO397_RS15740</t>
  </si>
  <si>
    <t>amino acid ABC transporter permease</t>
  </si>
  <si>
    <t>yhdX</t>
  </si>
  <si>
    <t>WP_000019664.1</t>
  </si>
  <si>
    <t>HO397_RS15745</t>
  </si>
  <si>
    <t>yhdY</t>
  </si>
  <si>
    <t>WP_001301413.1</t>
  </si>
  <si>
    <t>HO397_RS15750</t>
  </si>
  <si>
    <t>amino acid ABC transporter ATP-binding protein</t>
  </si>
  <si>
    <t>yhdZ</t>
  </si>
  <si>
    <t>WP_000078349.1</t>
  </si>
  <si>
    <t>HO397_RS15755</t>
  </si>
  <si>
    <t>HO397_RS15760</t>
  </si>
  <si>
    <t>HO397_RS15765</t>
  </si>
  <si>
    <t>HO397_RS15770</t>
  </si>
  <si>
    <t>HO397_RS15775</t>
  </si>
  <si>
    <t>HO397_RS15780</t>
  </si>
  <si>
    <t>HO397_RS15785</t>
  </si>
  <si>
    <t>HO397_RS15790</t>
  </si>
  <si>
    <t>gamma carbonic anhydrase family protein</t>
  </si>
  <si>
    <t>yrdA</t>
  </si>
  <si>
    <t>WP_001286158.1</t>
  </si>
  <si>
    <t>HO397_RS15795</t>
  </si>
  <si>
    <t>DUF1488 domain-containing protein</t>
  </si>
  <si>
    <t>yrdB</t>
  </si>
  <si>
    <t>WP_001070563.1</t>
  </si>
  <si>
    <t>HO397_RS15800</t>
  </si>
  <si>
    <t>shikimate dehydrogenase</t>
  </si>
  <si>
    <t>aroE</t>
  </si>
  <si>
    <t>WP_000451243.1</t>
  </si>
  <si>
    <t>HO397_RS15805</t>
  </si>
  <si>
    <t>L-threonylcarbamoyladenylate synthase type 1 TsaC</t>
  </si>
  <si>
    <t>tsaC</t>
  </si>
  <si>
    <t>WP_001301412.1</t>
  </si>
  <si>
    <t>HO397_RS15810</t>
  </si>
  <si>
    <t>yrdD</t>
  </si>
  <si>
    <t>WP_001129722.1</t>
  </si>
  <si>
    <t>HO397_RS15815</t>
  </si>
  <si>
    <t>DUF494 family protein Smg</t>
  </si>
  <si>
    <t>smg</t>
  </si>
  <si>
    <t>WP_000460680.1</t>
  </si>
  <si>
    <t>HO397_RS15820</t>
  </si>
  <si>
    <t>DNA-protecting protein DprA</t>
  </si>
  <si>
    <t>dprA</t>
  </si>
  <si>
    <t>WP_000228551.1</t>
  </si>
  <si>
    <t>HO397_RS15825</t>
  </si>
  <si>
    <t>peptide deformylase</t>
  </si>
  <si>
    <t>def</t>
  </si>
  <si>
    <t>WP_000114984.1</t>
  </si>
  <si>
    <t>HO397_RS15830</t>
  </si>
  <si>
    <t>methionyl-tRNA formyltransferase</t>
  </si>
  <si>
    <t>fmt</t>
  </si>
  <si>
    <t>WP_000004473.1</t>
  </si>
  <si>
    <t>HO397_RS15835</t>
  </si>
  <si>
    <t>16S rRNA (cytosine(967)-C(5))-methyltransferase RsmB</t>
  </si>
  <si>
    <t>rsmB</t>
  </si>
  <si>
    <t>WP_000744778.1</t>
  </si>
  <si>
    <t>HO397_RS15840</t>
  </si>
  <si>
    <t>Trk system potassium transporter TrkA</t>
  </si>
  <si>
    <t>trkA</t>
  </si>
  <si>
    <t>WP_000691382.1</t>
  </si>
  <si>
    <t>HO397_RS15845</t>
  </si>
  <si>
    <t>large-conductance mechanosensitive channel protein MscL</t>
  </si>
  <si>
    <t>mscL</t>
  </si>
  <si>
    <t>WP_000022442.1</t>
  </si>
  <si>
    <t>HO397_RS15850</t>
  </si>
  <si>
    <t>alternative ribosome-rescue factor ArfA</t>
  </si>
  <si>
    <t>arfA</t>
  </si>
  <si>
    <t>WP_000092696.1</t>
  </si>
  <si>
    <t>HO397_RS15855</t>
  </si>
  <si>
    <t>Zn(2+)-responsive transcriptional regulator</t>
  </si>
  <si>
    <t>zntR</t>
  </si>
  <si>
    <t>WP_000285607.1</t>
  </si>
  <si>
    <t>HO397_RS15860</t>
  </si>
  <si>
    <t>DUF1992 domain-containing protein</t>
  </si>
  <si>
    <t>yhdN</t>
  </si>
  <si>
    <t>WP_000266486.1</t>
  </si>
  <si>
    <t>HO397_RS15865</t>
  </si>
  <si>
    <t>50S ribosomal protein L17</t>
  </si>
  <si>
    <t>rplQ</t>
  </si>
  <si>
    <t>WP_001216368.1</t>
  </si>
  <si>
    <t>HO397_RS15870</t>
  </si>
  <si>
    <t>DNA-directed RNA polymerase subunit alpha</t>
  </si>
  <si>
    <t>rpoA</t>
  </si>
  <si>
    <t>WP_001162094.1</t>
  </si>
  <si>
    <t>HO397_RS15875</t>
  </si>
  <si>
    <t>30S ribosomal protein S4</t>
  </si>
  <si>
    <t>rpsD</t>
  </si>
  <si>
    <t>WP_000135224.1</t>
  </si>
  <si>
    <t>HO397_RS15880</t>
  </si>
  <si>
    <t>30S ribosomal protein S11</t>
  </si>
  <si>
    <t>rpsK</t>
  </si>
  <si>
    <t>WP_001029684.1</t>
  </si>
  <si>
    <t>HO397_RS15885</t>
  </si>
  <si>
    <t>30S ribosomal protein S13</t>
  </si>
  <si>
    <t>rpsM</t>
  </si>
  <si>
    <t>WP_000090775.1</t>
  </si>
  <si>
    <t>HO397_RS15890</t>
  </si>
  <si>
    <t>50S ribosomal protein L36</t>
  </si>
  <si>
    <t>rpmJ</t>
  </si>
  <si>
    <t>WP_000868187.1</t>
  </si>
  <si>
    <t>HO397_RS15895</t>
  </si>
  <si>
    <t>preprotein translocase subunit SecY</t>
  </si>
  <si>
    <t>secY</t>
  </si>
  <si>
    <t>WP_001118861.1</t>
  </si>
  <si>
    <t>HO397_RS15900</t>
  </si>
  <si>
    <t>50S ribosomal protein L15</t>
  </si>
  <si>
    <t>rplO</t>
  </si>
  <si>
    <t>WP_001238917.1</t>
  </si>
  <si>
    <t>HO397_RS15905</t>
  </si>
  <si>
    <t>50S ribosomal protein L30</t>
  </si>
  <si>
    <t>rpmD</t>
  </si>
  <si>
    <t>WP_001140433.1</t>
  </si>
  <si>
    <t>HO397_RS15910</t>
  </si>
  <si>
    <t>30S ribosomal protein S5</t>
  </si>
  <si>
    <t>rpsE</t>
  </si>
  <si>
    <t>WP_000940120.1</t>
  </si>
  <si>
    <t>HO397_RS15915</t>
  </si>
  <si>
    <t>50S ribosomal protein L18</t>
  </si>
  <si>
    <t>rplR</t>
  </si>
  <si>
    <t>WP_000358960.1</t>
  </si>
  <si>
    <t>HO397_RS15920</t>
  </si>
  <si>
    <t>50S ribosomal protein L6</t>
  </si>
  <si>
    <t>rplF</t>
  </si>
  <si>
    <t>WP_000091945.1</t>
  </si>
  <si>
    <t>HO397_RS15925</t>
  </si>
  <si>
    <t>30S ribosomal protein S8</t>
  </si>
  <si>
    <t>rpsH</t>
  </si>
  <si>
    <t>WP_000062611.1</t>
  </si>
  <si>
    <t>HO397_RS15930</t>
  </si>
  <si>
    <t>30S ribosomal protein S14</t>
  </si>
  <si>
    <t>rpsN</t>
  </si>
  <si>
    <t>WP_001118930.1</t>
  </si>
  <si>
    <t>HO397_RS15935</t>
  </si>
  <si>
    <t>50S ribosomal protein L5</t>
  </si>
  <si>
    <t>rplE</t>
  </si>
  <si>
    <t>WP_001096200.1</t>
  </si>
  <si>
    <t>HO397_RS15940</t>
  </si>
  <si>
    <t>50S ribosomal protein L24</t>
  </si>
  <si>
    <t>rplX</t>
  </si>
  <si>
    <t>WP_000729185.1</t>
  </si>
  <si>
    <t>HO397_RS15945</t>
  </si>
  <si>
    <t>50S ribosomal protein L14</t>
  </si>
  <si>
    <t>rplN</t>
  </si>
  <si>
    <t>WP_000613955.1</t>
  </si>
  <si>
    <t>HO397_RS15950</t>
  </si>
  <si>
    <t>30S ribosomal protein S17</t>
  </si>
  <si>
    <t>rpsQ</t>
  </si>
  <si>
    <t>WP_000130100.1</t>
  </si>
  <si>
    <t>HO397_RS15955</t>
  </si>
  <si>
    <t>50S ribosomal protein L29</t>
  </si>
  <si>
    <t>rpmC</t>
  </si>
  <si>
    <t>WP_000644741.1</t>
  </si>
  <si>
    <t>HO397_RS15960</t>
  </si>
  <si>
    <t>50S ribosomal protein L16</t>
  </si>
  <si>
    <t>rplP</t>
  </si>
  <si>
    <t>WP_000941212.1</t>
  </si>
  <si>
    <t>HO397_RS15965</t>
  </si>
  <si>
    <t>30S ribosomal protein S3</t>
  </si>
  <si>
    <t>rpsC</t>
  </si>
  <si>
    <t>WP_000529945.1</t>
  </si>
  <si>
    <t>HO397_RS15970</t>
  </si>
  <si>
    <t>50S ribosomal protein L22</t>
  </si>
  <si>
    <t>rplV</t>
  </si>
  <si>
    <t>WP_000447529.1</t>
  </si>
  <si>
    <t>HO397_RS15975</t>
  </si>
  <si>
    <t>30S ribosomal protein S19</t>
  </si>
  <si>
    <t>rpsS</t>
  </si>
  <si>
    <t>WP_001138117.1</t>
  </si>
  <si>
    <t>HO397_RS15980</t>
  </si>
  <si>
    <t>50S ribosomal protein L2</t>
  </si>
  <si>
    <t>rplB</t>
  </si>
  <si>
    <t>WP_000301864.1</t>
  </si>
  <si>
    <t>HO397_RS15985</t>
  </si>
  <si>
    <t>50S ribosomal protein L23</t>
  </si>
  <si>
    <t>rplW</t>
  </si>
  <si>
    <t>WP_000617544.1</t>
  </si>
  <si>
    <t>HO397_RS15990</t>
  </si>
  <si>
    <t>50S ribosomal protein L4</t>
  </si>
  <si>
    <t>rplD</t>
  </si>
  <si>
    <t>WP_000424395.1</t>
  </si>
  <si>
    <t>HO397_RS15995</t>
  </si>
  <si>
    <t>50S ribosomal protein L3</t>
  </si>
  <si>
    <t>rplC</t>
  </si>
  <si>
    <t>WP_000579833.1</t>
  </si>
  <si>
    <t>HO397_RS16000</t>
  </si>
  <si>
    <t>30S ribosomal protein S10</t>
  </si>
  <si>
    <t>rpsJ</t>
  </si>
  <si>
    <t>WP_001181004.1</t>
  </si>
  <si>
    <t>HO397_RS16005</t>
  </si>
  <si>
    <t>putative general secretion pathway protein GspB</t>
  </si>
  <si>
    <t>gspB</t>
  </si>
  <si>
    <t>WP_000461449.1</t>
  </si>
  <si>
    <t>HO397_RS16010</t>
  </si>
  <si>
    <t>type II secretion system protein GspA</t>
  </si>
  <si>
    <t>gspA</t>
  </si>
  <si>
    <t>WP_000107574.1</t>
  </si>
  <si>
    <t>HO397_RS16015</t>
  </si>
  <si>
    <t>WP_001142708.1</t>
  </si>
  <si>
    <t>HO397_RS16020</t>
  </si>
  <si>
    <t>secretin N-terminal domain-containing protein</t>
  </si>
  <si>
    <t>WP_000677419.1</t>
  </si>
  <si>
    <t>HO397_RS16025</t>
  </si>
  <si>
    <t>WP_001219889.1</t>
  </si>
  <si>
    <t>HO397_RS16030</t>
  </si>
  <si>
    <t>WP_001109573.1</t>
  </si>
  <si>
    <t>HO397_RS16035</t>
  </si>
  <si>
    <t>WP_001202874.1</t>
  </si>
  <si>
    <t>HO397_RS16040</t>
  </si>
  <si>
    <t>WP_001076029.1</t>
  </si>
  <si>
    <t>HO397_RS16045</t>
  </si>
  <si>
    <t>WP_001041743.1</t>
  </si>
  <si>
    <t>HO397_RS16050</t>
  </si>
  <si>
    <t>WP_000610634.1</t>
  </si>
  <si>
    <t>HO397_RS16055</t>
  </si>
  <si>
    <t>WP_001058521.1</t>
  </si>
  <si>
    <t>HO397_RS16060</t>
  </si>
  <si>
    <t>WP_001115228.1</t>
  </si>
  <si>
    <t>HO397_RS16065</t>
  </si>
  <si>
    <t>type II secretion system protein GspM</t>
  </si>
  <si>
    <t>gspM</t>
  </si>
  <si>
    <t>WP_001295161.1</t>
  </si>
  <si>
    <t>HO397_RS16070</t>
  </si>
  <si>
    <t>prepilin peptidase GspO</t>
  </si>
  <si>
    <t>gspO</t>
  </si>
  <si>
    <t>WP_000178163.1</t>
  </si>
  <si>
    <t>HO397_RS16075</t>
  </si>
  <si>
    <t>bacterioferritin</t>
  </si>
  <si>
    <t>bfr</t>
  </si>
  <si>
    <t>WP_000675504.1</t>
  </si>
  <si>
    <t>HO397_RS16080</t>
  </si>
  <si>
    <t>bacterioferritin-associated ferredoxin</t>
  </si>
  <si>
    <t>bfd</t>
  </si>
  <si>
    <t>WP_000289085.1</t>
  </si>
  <si>
    <t>HO397_RS16085</t>
  </si>
  <si>
    <t>glycosyl hydrolase family 18 protein</t>
  </si>
  <si>
    <t>WP_000773160.1</t>
  </si>
  <si>
    <t>HO397_RS16090</t>
  </si>
  <si>
    <t>elongation factor Tu</t>
  </si>
  <si>
    <t>tuf</t>
  </si>
  <si>
    <t>WP_000031783.1</t>
  </si>
  <si>
    <t>HO397_RS16095</t>
  </si>
  <si>
    <t>elongation factor G</t>
  </si>
  <si>
    <t>fusA</t>
  </si>
  <si>
    <t>WP_000124700.1</t>
  </si>
  <si>
    <t>HO397_RS16100</t>
  </si>
  <si>
    <t>30S ribosomal protein S7</t>
  </si>
  <si>
    <t>rpsG</t>
  </si>
  <si>
    <t>WP_001138043.1</t>
  </si>
  <si>
    <t>HO397_RS16105</t>
  </si>
  <si>
    <t>30S ribosomal protein S12</t>
  </si>
  <si>
    <t>rpsL</t>
  </si>
  <si>
    <t>WP_000246815.1</t>
  </si>
  <si>
    <t>HO397_RS16110</t>
  </si>
  <si>
    <t>sulfurtransferase complex subunit TusB</t>
  </si>
  <si>
    <t>tusB</t>
  </si>
  <si>
    <t>WP_000903377.1</t>
  </si>
  <si>
    <t>HO397_RS16115</t>
  </si>
  <si>
    <t>sulfurtransferase complex subunit TusC</t>
  </si>
  <si>
    <t>tusC</t>
  </si>
  <si>
    <t>WP_000820720.1</t>
  </si>
  <si>
    <t>HO397_RS16120</t>
  </si>
  <si>
    <t>sulfurtransferase complex subunit TusD</t>
  </si>
  <si>
    <t>tusD</t>
  </si>
  <si>
    <t>WP_001209710.1</t>
  </si>
  <si>
    <t>HO397_RS16125</t>
  </si>
  <si>
    <t>transcriptional regulator</t>
  </si>
  <si>
    <t>yheO</t>
  </si>
  <si>
    <t>WP_000091466.1</t>
  </si>
  <si>
    <t>HO397_RS16130</t>
  </si>
  <si>
    <t>fkpA</t>
  </si>
  <si>
    <t>WP_000838261.1</t>
  </si>
  <si>
    <t>HO397_RS16135</t>
  </si>
  <si>
    <t>SlyX family protein</t>
  </si>
  <si>
    <t>slyX</t>
  </si>
  <si>
    <t>WP_001153615.1</t>
  </si>
  <si>
    <t>HO397_RS16140</t>
  </si>
  <si>
    <t>slyD</t>
  </si>
  <si>
    <t>WP_000861334.1</t>
  </si>
  <si>
    <t>HO397_RS16145</t>
  </si>
  <si>
    <t>YheV family putative zinc ribbon protein</t>
  </si>
  <si>
    <t>yheV</t>
  </si>
  <si>
    <t>WP_001007730.1</t>
  </si>
  <si>
    <t>HO397_RS16150</t>
  </si>
  <si>
    <t>glutathione-regulated potassium-efflux system protein KefB</t>
  </si>
  <si>
    <t>kefB</t>
  </si>
  <si>
    <t>WP_000399122.1</t>
  </si>
  <si>
    <t>HO397_RS16155</t>
  </si>
  <si>
    <t>glutathione-regulated potassium-efflux system ancillary protein KefG</t>
  </si>
  <si>
    <t>kefG</t>
  </si>
  <si>
    <t>WP_001297514.1</t>
  </si>
  <si>
    <t>HO397_RS16160</t>
  </si>
  <si>
    <t>yheS</t>
  </si>
  <si>
    <t>WP_000634798.1</t>
  </si>
  <si>
    <t>HO397_RS16165</t>
  </si>
  <si>
    <t>yheT</t>
  </si>
  <si>
    <t>WP_000057356.1</t>
  </si>
  <si>
    <t>HO397_RS16170</t>
  </si>
  <si>
    <t>YheU family protein</t>
  </si>
  <si>
    <t>yheU</t>
  </si>
  <si>
    <t>WP_000907085.1</t>
  </si>
  <si>
    <t>HO397_RS16175</t>
  </si>
  <si>
    <t>phosphoribulokinase</t>
  </si>
  <si>
    <t>prkB</t>
  </si>
  <si>
    <t>WP_001274680.1</t>
  </si>
  <si>
    <t>HO397_RS16180</t>
  </si>
  <si>
    <t>OsmC family protein</t>
  </si>
  <si>
    <t>yhfA</t>
  </si>
  <si>
    <t>WP_001148908.1</t>
  </si>
  <si>
    <t>HO397_RS16185</t>
  </si>
  <si>
    <t>cAMP-activated global transcriptional regulator CRP</t>
  </si>
  <si>
    <t>crp</t>
  </si>
  <si>
    <t>WP_000242755.1</t>
  </si>
  <si>
    <t>HO397_RS16190</t>
  </si>
  <si>
    <t>YccS/YhfK family putative transporter</t>
  </si>
  <si>
    <t>yhfK</t>
  </si>
  <si>
    <t>WP_012775971.1</t>
  </si>
  <si>
    <t>HO397_RS16195</t>
  </si>
  <si>
    <t>bifunctional acetylornithine/succinyldiaminopimelate transaminase</t>
  </si>
  <si>
    <t>argD</t>
  </si>
  <si>
    <t>WP_000963792.1</t>
  </si>
  <si>
    <t>HO397_RS16200</t>
  </si>
  <si>
    <t>aminodeoxychorismate synthase component 2</t>
  </si>
  <si>
    <t>pabA</t>
  </si>
  <si>
    <t>WP_000601847.1</t>
  </si>
  <si>
    <t>HO397_RS16205</t>
  </si>
  <si>
    <t>putative adenosine monophosphate-protein transferase Fic</t>
  </si>
  <si>
    <t>fic</t>
  </si>
  <si>
    <t>WP_000502522.1</t>
  </si>
  <si>
    <t>HO397_RS16210</t>
  </si>
  <si>
    <t>YhfG family protein</t>
  </si>
  <si>
    <t>yhfG</t>
  </si>
  <si>
    <t>WP_000736861.1</t>
  </si>
  <si>
    <t>HO397_RS16215</t>
  </si>
  <si>
    <t>peptidylprolyl isomerase A</t>
  </si>
  <si>
    <t>ppiA</t>
  </si>
  <si>
    <t>WP_000477227.1</t>
  </si>
  <si>
    <t>HO397_RS16220</t>
  </si>
  <si>
    <t>MFS transporter TsgA</t>
  </si>
  <si>
    <t>tsgA</t>
  </si>
  <si>
    <t>WP_000185257.1</t>
  </si>
  <si>
    <t>HO397_RS16225</t>
  </si>
  <si>
    <t>NADPH-nitrite reductase large subunit</t>
  </si>
  <si>
    <t>nirB</t>
  </si>
  <si>
    <t>WP_000049208.1</t>
  </si>
  <si>
    <t>HO397_RS16230</t>
  </si>
  <si>
    <t>nitrite reductase small subunit NirD</t>
  </si>
  <si>
    <t>nirD</t>
  </si>
  <si>
    <t>WP_000084764.1</t>
  </si>
  <si>
    <t>HO397_RS16235</t>
  </si>
  <si>
    <t>nitrite transporter NirC</t>
  </si>
  <si>
    <t>nirC</t>
  </si>
  <si>
    <t>WP_000493556.1</t>
  </si>
  <si>
    <t>HO397_RS16240</t>
  </si>
  <si>
    <t>siroheme synthase CysG</t>
  </si>
  <si>
    <t>cysG</t>
  </si>
  <si>
    <t>WP_000349855.1</t>
  </si>
  <si>
    <t>HO397_RS16245</t>
  </si>
  <si>
    <t>YhfL family protein</t>
  </si>
  <si>
    <t>yhfL</t>
  </si>
  <si>
    <t>WP_001031834.1</t>
  </si>
  <si>
    <t>HO397_RS16250</t>
  </si>
  <si>
    <t>fructoselysine/psicoselysine transporter</t>
  </si>
  <si>
    <t>frlA</t>
  </si>
  <si>
    <t>WP_000535505.1</t>
  </si>
  <si>
    <t>HO397_RS16255</t>
  </si>
  <si>
    <t>fructoselysine 6-phosphate deglycase</t>
  </si>
  <si>
    <t>frlB</t>
  </si>
  <si>
    <t>WP_001295163.1</t>
  </si>
  <si>
    <t>HO397_RS16260</t>
  </si>
  <si>
    <t>fructoselysine 3-epimerase</t>
  </si>
  <si>
    <t>frlC</t>
  </si>
  <si>
    <t>WP_000847837.1</t>
  </si>
  <si>
    <t>HO397_RS16265</t>
  </si>
  <si>
    <t>fructoselysine 6-kinase</t>
  </si>
  <si>
    <t>frlD</t>
  </si>
  <si>
    <t>WP_000853353.1</t>
  </si>
  <si>
    <t>HO397_RS16270</t>
  </si>
  <si>
    <t>DNA-binding transcriptional regulator FrlR</t>
  </si>
  <si>
    <t>frlR</t>
  </si>
  <si>
    <t>WP_001276847.1</t>
  </si>
  <si>
    <t>HO397_RS16275</t>
  </si>
  <si>
    <t>HO397_RS16280</t>
  </si>
  <si>
    <t>HO397_RS16285</t>
  </si>
  <si>
    <t>HO397_RS16290</t>
  </si>
  <si>
    <t>YhfT family protein</t>
  </si>
  <si>
    <t>yhfT</t>
  </si>
  <si>
    <t>WP_000366852.1</t>
  </si>
  <si>
    <t>HO397_RS16295</t>
  </si>
  <si>
    <t>DUF2620 domain-containing protein</t>
  </si>
  <si>
    <t>yhfU</t>
  </si>
  <si>
    <t>WP_000719728.1</t>
  </si>
  <si>
    <t>HO397_RS16300</t>
  </si>
  <si>
    <t>phosphotriesterase-related protein</t>
  </si>
  <si>
    <t>php</t>
  </si>
  <si>
    <t>WP_000007010.1</t>
  </si>
  <si>
    <t>HO397_RS16305</t>
  </si>
  <si>
    <t>phosphopentomutase</t>
  </si>
  <si>
    <t>yhfW</t>
  </si>
  <si>
    <t>WP_000090611.1</t>
  </si>
  <si>
    <t>HO397_RS16310</t>
  </si>
  <si>
    <t>YhfX family PLP-dependent enzyme</t>
  </si>
  <si>
    <t>yhfX</t>
  </si>
  <si>
    <t>WP_000497346.1</t>
  </si>
  <si>
    <t>HO397_RS16315</t>
  </si>
  <si>
    <t>PRD domain protein</t>
  </si>
  <si>
    <t>yhfY</t>
  </si>
  <si>
    <t>WP_001295165.1</t>
  </si>
  <si>
    <t>HO397_RS16320</t>
  </si>
  <si>
    <t>GntR family transcriptional regulator YhfZ</t>
  </si>
  <si>
    <t>yhfZ</t>
  </si>
  <si>
    <t>WP_001254790.1</t>
  </si>
  <si>
    <t>HO397_RS16325</t>
  </si>
  <si>
    <t>tryptophan--tRNA ligase</t>
  </si>
  <si>
    <t>trpS</t>
  </si>
  <si>
    <t>WP_000165552.1</t>
  </si>
  <si>
    <t>HO397_RS16330</t>
  </si>
  <si>
    <t>phosphoglycolate phosphatase</t>
  </si>
  <si>
    <t>gph</t>
  </si>
  <si>
    <t>WP_001031729.1</t>
  </si>
  <si>
    <t>HO397_RS16335</t>
  </si>
  <si>
    <t>ribulose-phosphate 3-epimerase</t>
  </si>
  <si>
    <t>rpe</t>
  </si>
  <si>
    <t>WP_000816280.1</t>
  </si>
  <si>
    <t>HO397_RS16340</t>
  </si>
  <si>
    <t>dam</t>
  </si>
  <si>
    <t>WP_000742143.1</t>
  </si>
  <si>
    <t>HO397_RS16345</t>
  </si>
  <si>
    <t>cell division protein DamX</t>
  </si>
  <si>
    <t>damX</t>
  </si>
  <si>
    <t>WP_000343193.1</t>
  </si>
  <si>
    <t>HO397_RS16350</t>
  </si>
  <si>
    <t>3-dehydroquinate synthase</t>
  </si>
  <si>
    <t>aroB</t>
  </si>
  <si>
    <t>WP_000439846.1</t>
  </si>
  <si>
    <t>HO397_RS16355</t>
  </si>
  <si>
    <t>shikimate kinase AroK</t>
  </si>
  <si>
    <t>aroK</t>
  </si>
  <si>
    <t>WP_000818618.1</t>
  </si>
  <si>
    <t>HO397_RS16360</t>
  </si>
  <si>
    <t>DNA uptake porin HofQ</t>
  </si>
  <si>
    <t>hofQ</t>
  </si>
  <si>
    <t>WP_000815968.1</t>
  </si>
  <si>
    <t>HO397_RS16365</t>
  </si>
  <si>
    <t>DNA utilization protein HofP</t>
  </si>
  <si>
    <t>hofP</t>
  </si>
  <si>
    <t>WP_001300917.1</t>
  </si>
  <si>
    <t>HO397_RS16370</t>
  </si>
  <si>
    <t>DNA utilization protein HofO</t>
  </si>
  <si>
    <t>hofO</t>
  </si>
  <si>
    <t>WP_001055763.1</t>
  </si>
  <si>
    <t>HO397_RS16375</t>
  </si>
  <si>
    <t>DNA utilization protein HofN</t>
  </si>
  <si>
    <t>hofN</t>
  </si>
  <si>
    <t>WP_001069315.1</t>
  </si>
  <si>
    <t>HO397_RS16380</t>
  </si>
  <si>
    <t>DNA utilization protein HofM</t>
  </si>
  <si>
    <t>hofM</t>
  </si>
  <si>
    <t>WP_001297394.1</t>
  </si>
  <si>
    <t>HO397_RS16385</t>
  </si>
  <si>
    <t>peptidoglycan glycosyltransferase/peptidoglycan DD-transpeptidase MrcA</t>
  </si>
  <si>
    <t>mrcA</t>
  </si>
  <si>
    <t>WP_000673804.1</t>
  </si>
  <si>
    <t>HO397_RS16390</t>
  </si>
  <si>
    <t>ADP compounds hydrolase NudE</t>
  </si>
  <si>
    <t>nudE</t>
  </si>
  <si>
    <t>WP_000045744.1</t>
  </si>
  <si>
    <t>HO397_RS16395</t>
  </si>
  <si>
    <t>intracellular growth attenuator protein IgaA</t>
  </si>
  <si>
    <t>igaA</t>
  </si>
  <si>
    <t>WP_000104525.1</t>
  </si>
  <si>
    <t>HO397_RS16400</t>
  </si>
  <si>
    <t>GMP/IMP nucleotidase</t>
  </si>
  <si>
    <t>yrfG</t>
  </si>
  <si>
    <t>WP_001300440.1</t>
  </si>
  <si>
    <t>HO397_RS16405</t>
  </si>
  <si>
    <t>ribosome-associated heat shock protein Hsp15</t>
  </si>
  <si>
    <t>hslR</t>
  </si>
  <si>
    <t>WP_000660476.1</t>
  </si>
  <si>
    <t>HO397_RS16410</t>
  </si>
  <si>
    <t>Hsp33 family molecular chaperone HslO</t>
  </si>
  <si>
    <t>hslO</t>
  </si>
  <si>
    <t>WP_001135574.1</t>
  </si>
  <si>
    <t>HO397_RS16415</t>
  </si>
  <si>
    <t>DUF4153 domain-containing protein</t>
  </si>
  <si>
    <t>yhgE</t>
  </si>
  <si>
    <t>WP_000370881.1</t>
  </si>
  <si>
    <t>HO397_RS16420</t>
  </si>
  <si>
    <t>phosphoenolpyruvate carboxykinase (ATP)</t>
  </si>
  <si>
    <t>pckA</t>
  </si>
  <si>
    <t>WP_001265681.1</t>
  </si>
  <si>
    <t>HO397_RS16425</t>
  </si>
  <si>
    <t>two-component system sensor histidine kinase EnvZ</t>
  </si>
  <si>
    <t>envZ</t>
  </si>
  <si>
    <t>WP_001253686.1</t>
  </si>
  <si>
    <t>HO397_RS16430</t>
  </si>
  <si>
    <t>two-component system response regulator OmpR</t>
  </si>
  <si>
    <t>ompR</t>
  </si>
  <si>
    <t>WP_001157756.1</t>
  </si>
  <si>
    <t>HO397_RS16435</t>
  </si>
  <si>
    <t>transcription elongation factor GreB</t>
  </si>
  <si>
    <t>greB</t>
  </si>
  <si>
    <t>WP_000856731.1</t>
  </si>
  <si>
    <t>HO397_RS16440</t>
  </si>
  <si>
    <t>Tex family protein</t>
  </si>
  <si>
    <t>yhgF</t>
  </si>
  <si>
    <t>WP_000980709.1</t>
  </si>
  <si>
    <t>HO397_RS16445</t>
  </si>
  <si>
    <t>ferrous iron transporter A</t>
  </si>
  <si>
    <t>feoA</t>
  </si>
  <si>
    <t>WP_001200455.1</t>
  </si>
  <si>
    <t>HO397_RS16450</t>
  </si>
  <si>
    <t>Fe(2+) transporter permease subunit FeoB</t>
  </si>
  <si>
    <t>feoB</t>
  </si>
  <si>
    <t>WP_000737007.1</t>
  </si>
  <si>
    <t>HO397_RS16455</t>
  </si>
  <si>
    <t>[Fe-S]-dependent transcriptional repressor FeoC</t>
  </si>
  <si>
    <t>feoC</t>
  </si>
  <si>
    <t>WP_001295699.1</t>
  </si>
  <si>
    <t>HO397_RS16460</t>
  </si>
  <si>
    <t>recombination-promoting nuclease RpnA</t>
  </si>
  <si>
    <t>rpnA</t>
  </si>
  <si>
    <t>WP_000039090.1</t>
  </si>
  <si>
    <t>HO397_RS16465</t>
  </si>
  <si>
    <t>pimeloyl-ACP methyl ester esterase BioH</t>
  </si>
  <si>
    <t>bioH</t>
  </si>
  <si>
    <t>WP_001060071.1</t>
  </si>
  <si>
    <t>HO397_RS16470</t>
  </si>
  <si>
    <t>DNA utilization protein GntX</t>
  </si>
  <si>
    <t>gntX</t>
  </si>
  <si>
    <t>WP_001297265.1</t>
  </si>
  <si>
    <t>HO397_RS16475</t>
  </si>
  <si>
    <t>Fe-S biogenesis protein NfuA</t>
  </si>
  <si>
    <t>nfuA</t>
  </si>
  <si>
    <t>WP_000619389.1</t>
  </si>
  <si>
    <t>HO397_RS16480</t>
  </si>
  <si>
    <t>gluconate transporter</t>
  </si>
  <si>
    <t>gntT</t>
  </si>
  <si>
    <t>WP_001131758.1</t>
  </si>
  <si>
    <t>HO397_RS16485</t>
  </si>
  <si>
    <t>4-alpha-glucanotransferase</t>
  </si>
  <si>
    <t>malQ</t>
  </si>
  <si>
    <t>WP_000444361.1</t>
  </si>
  <si>
    <t>HO397_RS16490</t>
  </si>
  <si>
    <t>maltodextrin phosphorylase</t>
  </si>
  <si>
    <t>malP</t>
  </si>
  <si>
    <t>WP_000081903.1</t>
  </si>
  <si>
    <t>HO397_RS16495</t>
  </si>
  <si>
    <t>HTH-type transcriptional regulator MalT</t>
  </si>
  <si>
    <t>malT</t>
  </si>
  <si>
    <t>WP_000906955.1</t>
  </si>
  <si>
    <t>HO397_RS16500</t>
  </si>
  <si>
    <t>RNA 3'-terminal phosphate cyclase</t>
  </si>
  <si>
    <t>rtcA</t>
  </si>
  <si>
    <t>WP_001300557.1</t>
  </si>
  <si>
    <t>HO397_RS16505</t>
  </si>
  <si>
    <t>RNA-splicing ligase RtcB</t>
  </si>
  <si>
    <t>rtcB</t>
  </si>
  <si>
    <t>WP_001105478.1</t>
  </si>
  <si>
    <t>HO397_RS16510</t>
  </si>
  <si>
    <t>DNA-binding transcriptional regulator RtcR</t>
  </si>
  <si>
    <t>rtcR</t>
  </si>
  <si>
    <t>WP_001232881.1</t>
  </si>
  <si>
    <t>HO397_RS16515</t>
  </si>
  <si>
    <t>DeoR/GlpR family transcriptional regulator</t>
  </si>
  <si>
    <t>WP_001300945.1</t>
  </si>
  <si>
    <t>HO397_RS16520</t>
  </si>
  <si>
    <t>rhomboid family intramembrane serine protease GlpG</t>
  </si>
  <si>
    <t>glpG</t>
  </si>
  <si>
    <t>WP_000928723.1</t>
  </si>
  <si>
    <t>HO397_RS16525</t>
  </si>
  <si>
    <t>thiosulfate sulfurtransferase GlpE</t>
  </si>
  <si>
    <t>glpE</t>
  </si>
  <si>
    <t>WP_000371928.1</t>
  </si>
  <si>
    <t>HO397_RS16530</t>
  </si>
  <si>
    <t>glycerol-3-phosphate dehydrogenase</t>
  </si>
  <si>
    <t>glpD</t>
  </si>
  <si>
    <t>WP_000448135.1</t>
  </si>
  <si>
    <t>HO397_RS16535</t>
  </si>
  <si>
    <t>WP_000981057.1</t>
  </si>
  <si>
    <t>HO397_RS16540</t>
  </si>
  <si>
    <t>PstS family phosphate ABC transporter substrate-binding protein</t>
  </si>
  <si>
    <t>WP_001032214.1</t>
  </si>
  <si>
    <t>HO397_RS16545</t>
  </si>
  <si>
    <t>WP_122987105.1</t>
  </si>
  <si>
    <t>HO397_RS16550</t>
  </si>
  <si>
    <t>glycogen phosphorylase</t>
  </si>
  <si>
    <t>glgP</t>
  </si>
  <si>
    <t>WP_000993449.1</t>
  </si>
  <si>
    <t>HO397_RS16555</t>
  </si>
  <si>
    <t>glycogen synthase GlgA</t>
  </si>
  <si>
    <t>glgA</t>
  </si>
  <si>
    <t>WP_001197646.1</t>
  </si>
  <si>
    <t>HO397_RS16560</t>
  </si>
  <si>
    <t>glucose-1-phosphate adenylyltransferase</t>
  </si>
  <si>
    <t>glgC</t>
  </si>
  <si>
    <t>WP_000253975.1</t>
  </si>
  <si>
    <t>HO397_RS16565</t>
  </si>
  <si>
    <t>glycogen debranching protein GlgX</t>
  </si>
  <si>
    <t>glgX</t>
  </si>
  <si>
    <t>WP_000192533.1</t>
  </si>
  <si>
    <t>HO397_RS16570</t>
  </si>
  <si>
    <t>1,4-alpha-glucan branching enzyme</t>
  </si>
  <si>
    <t>glgB</t>
  </si>
  <si>
    <t>WP_001283723.1</t>
  </si>
  <si>
    <t>HO397_RS16575</t>
  </si>
  <si>
    <t>HO397_RS21950</t>
  </si>
  <si>
    <t>asd</t>
  </si>
  <si>
    <t>WP_000799969.1</t>
  </si>
  <si>
    <t>HO397_RS16580</t>
  </si>
  <si>
    <t>NAAT family transporter YhgN</t>
  </si>
  <si>
    <t>yhgN</t>
  </si>
  <si>
    <t>WP_001002544.1</t>
  </si>
  <si>
    <t>HO397_RS16585</t>
  </si>
  <si>
    <t>gntU</t>
  </si>
  <si>
    <t>WP_000210111.1</t>
  </si>
  <si>
    <t>HO397_RS16590</t>
  </si>
  <si>
    <t>gluconokinase</t>
  </si>
  <si>
    <t>gntK</t>
  </si>
  <si>
    <t>WP_000108330.1</t>
  </si>
  <si>
    <t>HO397_RS16595</t>
  </si>
  <si>
    <t>gluconate operon transcriptional repressor GntR</t>
  </si>
  <si>
    <t>gntR</t>
  </si>
  <si>
    <t>WP_000730249.1</t>
  </si>
  <si>
    <t>HO397_RS16600</t>
  </si>
  <si>
    <t>quercetin 2,3-dioxygenase</t>
  </si>
  <si>
    <t>yhhW</t>
  </si>
  <si>
    <t>WP_000639811.1</t>
  </si>
  <si>
    <t>HO397_RS16605</t>
  </si>
  <si>
    <t>yhhX</t>
  </si>
  <si>
    <t>WP_000236293.1</t>
  </si>
  <si>
    <t>HO397_RS16610</t>
  </si>
  <si>
    <t>yhhY</t>
  </si>
  <si>
    <t>WP_001295206.1</t>
  </si>
  <si>
    <t>HO397_RS16615</t>
  </si>
  <si>
    <t>Hcp1 family type VI secretion system effector</t>
  </si>
  <si>
    <t>yhhZ</t>
  </si>
  <si>
    <t>WP_000065921.1</t>
  </si>
  <si>
    <t>HO397_RS16620</t>
  </si>
  <si>
    <t>protein YrhA</t>
  </si>
  <si>
    <t>yrhA</t>
  </si>
  <si>
    <t>WP_000988496.1</t>
  </si>
  <si>
    <t>HO397_RS16625</t>
  </si>
  <si>
    <t>protein YrhD</t>
  </si>
  <si>
    <t>yrhD</t>
  </si>
  <si>
    <t>WP_001307436.1</t>
  </si>
  <si>
    <t>HO397_RS16630</t>
  </si>
  <si>
    <t>YrhB family protein</t>
  </si>
  <si>
    <t>yrhB</t>
  </si>
  <si>
    <t>WP_000634159.1</t>
  </si>
  <si>
    <t>HO397_RS16635</t>
  </si>
  <si>
    <t>gamma-glutamyltransferase</t>
  </si>
  <si>
    <t>ggt</t>
  </si>
  <si>
    <t>WP_000595071.1</t>
  </si>
  <si>
    <t>HO397_RS16640</t>
  </si>
  <si>
    <t>DUF2756 family protein</t>
  </si>
  <si>
    <t>yhhA</t>
  </si>
  <si>
    <t>WP_000825996.1</t>
  </si>
  <si>
    <t>HO397_RS16645</t>
  </si>
  <si>
    <t>ugpQ</t>
  </si>
  <si>
    <t>WP_000073599.1</t>
  </si>
  <si>
    <t>HO397_RS16650</t>
  </si>
  <si>
    <t>sn-glycerol 3-phosphate ABC transporter ATP binding protein UgpC</t>
  </si>
  <si>
    <t>ugpC</t>
  </si>
  <si>
    <t>WP_000907792.1</t>
  </si>
  <si>
    <t>HO397_RS16655</t>
  </si>
  <si>
    <t>sn-glycerol-3-phosphate ABC transporter permease UgpE</t>
  </si>
  <si>
    <t>ugpE</t>
  </si>
  <si>
    <t>WP_000572176.1</t>
  </si>
  <si>
    <t>HO397_RS16660</t>
  </si>
  <si>
    <t>sn-glycerol-3-phosphate ABC transporter permease UgpA</t>
  </si>
  <si>
    <t>ugpA</t>
  </si>
  <si>
    <t>WP_000099289.1</t>
  </si>
  <si>
    <t>HO397_RS16665</t>
  </si>
  <si>
    <t>sn-glycerol-3-phosphate ABC transporter substrate-binding protein UgpB</t>
  </si>
  <si>
    <t>ugpB</t>
  </si>
  <si>
    <t>WP_000803190.1</t>
  </si>
  <si>
    <t>HO397_RS16670</t>
  </si>
  <si>
    <t>high-affinity branched-chain amino acid ABC transporter ATP-binding protein LivF</t>
  </si>
  <si>
    <t>livF</t>
  </si>
  <si>
    <t>WP_000416895.1</t>
  </si>
  <si>
    <t>HO397_RS16675</t>
  </si>
  <si>
    <t>high-affinity branched-chain amino acid ABC transporter ATP-binding protein LivG</t>
  </si>
  <si>
    <t>livG</t>
  </si>
  <si>
    <t>WP_000082101.1</t>
  </si>
  <si>
    <t>HO397_RS16680</t>
  </si>
  <si>
    <t>branched chain amino acid ABC transporter permease LivM</t>
  </si>
  <si>
    <t>livM</t>
  </si>
  <si>
    <t>WP_000803797.1</t>
  </si>
  <si>
    <t>HO397_RS16685</t>
  </si>
  <si>
    <t>high-affinity branched-chain amino acid ABC transporter permease LivH</t>
  </si>
  <si>
    <t>livH</t>
  </si>
  <si>
    <t>WP_001295111.1</t>
  </si>
  <si>
    <t>HO397_RS16690</t>
  </si>
  <si>
    <t>high-affinity branched-chain amino acid ABC transporter substrate-binding protein LivK</t>
  </si>
  <si>
    <t>livK</t>
  </si>
  <si>
    <t>WP_001300935.1</t>
  </si>
  <si>
    <t>HO397_RS16695</t>
  </si>
  <si>
    <t>aspartate 1-decarboxylase autocleavage activator PanM</t>
  </si>
  <si>
    <t>panM</t>
  </si>
  <si>
    <t>WP_000778795.1</t>
  </si>
  <si>
    <t>HO397_RS16700</t>
  </si>
  <si>
    <t>branched chain amino acid ABC transporter substrate-binding protein LivJ</t>
  </si>
  <si>
    <t>livJ</t>
  </si>
  <si>
    <t>WP_001022007.1</t>
  </si>
  <si>
    <t>HO397_RS16705</t>
  </si>
  <si>
    <t>RNA polymerase sigma factor RpoH</t>
  </si>
  <si>
    <t>rpoH</t>
  </si>
  <si>
    <t>WP_000130217.1</t>
  </si>
  <si>
    <t>HO397_RS16710</t>
  </si>
  <si>
    <t>permease-like cell division protein FtsX</t>
  </si>
  <si>
    <t>ftsX</t>
  </si>
  <si>
    <t>WP_001042003.1</t>
  </si>
  <si>
    <t>HO397_RS16715</t>
  </si>
  <si>
    <t>cell division ATP-binding protein FtsE</t>
  </si>
  <si>
    <t>ftsE</t>
  </si>
  <si>
    <t>WP_000617726.1</t>
  </si>
  <si>
    <t>HO397_RS16720</t>
  </si>
  <si>
    <t>signal recognition particle-docking protein FtsY</t>
  </si>
  <si>
    <t>ftsY</t>
  </si>
  <si>
    <t>WP_001040664.1</t>
  </si>
  <si>
    <t>HO397_RS16725</t>
  </si>
  <si>
    <t>16S rRNA (guanine(966)-N(2))-methyltransferase</t>
  </si>
  <si>
    <t>rsmD</t>
  </si>
  <si>
    <t>WP_000743204.1</t>
  </si>
  <si>
    <t>HO397_RS16730</t>
  </si>
  <si>
    <t>DUF1145 family protein</t>
  </si>
  <si>
    <t>yhhL</t>
  </si>
  <si>
    <t>WP_001295207.1</t>
  </si>
  <si>
    <t>HO397_RS16735</t>
  </si>
  <si>
    <t>DUF2500 domain-containing protein</t>
  </si>
  <si>
    <t>yhhM</t>
  </si>
  <si>
    <t>WP_000042886.1</t>
  </si>
  <si>
    <t>HO397_RS16740</t>
  </si>
  <si>
    <t>lysoplasmalogenase</t>
  </si>
  <si>
    <t>yhhN</t>
  </si>
  <si>
    <t>WP_000964718.1</t>
  </si>
  <si>
    <t>HO397_RS16745</t>
  </si>
  <si>
    <t>Zn(II)/Cd(II)/Pb(II) translocating P-type ATPase ZntA</t>
  </si>
  <si>
    <t>zntA</t>
  </si>
  <si>
    <t>WP_000106517.1</t>
  </si>
  <si>
    <t>HO397_RS16750</t>
  </si>
  <si>
    <t>sulfurtransferase TusA</t>
  </si>
  <si>
    <t>tusA</t>
  </si>
  <si>
    <t>WP_000130621.1</t>
  </si>
  <si>
    <t>HO397_RS16755</t>
  </si>
  <si>
    <t>7-cyano-7-deazaguanine/7-aminomethyl-7-deazaguanine transporter</t>
  </si>
  <si>
    <t>yhhQ</t>
  </si>
  <si>
    <t>WP_001100469.1</t>
  </si>
  <si>
    <t>HO397_RS16760</t>
  </si>
  <si>
    <t>phage sensitivity protein DcrB</t>
  </si>
  <si>
    <t>dcrB</t>
  </si>
  <si>
    <t>WP_001245295.1</t>
  </si>
  <si>
    <t>HO397_RS16765</t>
  </si>
  <si>
    <t>yhhS</t>
  </si>
  <si>
    <t>WP_001300943.1</t>
  </si>
  <si>
    <t>HO397_RS16770</t>
  </si>
  <si>
    <t>yhhT</t>
  </si>
  <si>
    <t>WP_001300885.1</t>
  </si>
  <si>
    <t>HO397_RS16775</t>
  </si>
  <si>
    <t>4'-phosphopantetheinyl transferase AcpT</t>
  </si>
  <si>
    <t>acpT</t>
  </si>
  <si>
    <t>WP_000285773.1</t>
  </si>
  <si>
    <t>HO397_RS16780</t>
  </si>
  <si>
    <t>nickel ABC transporter substrate-binding protein</t>
  </si>
  <si>
    <t>nikA</t>
  </si>
  <si>
    <t>WP_000953348.1</t>
  </si>
  <si>
    <t>HO397_RS16785</t>
  </si>
  <si>
    <t>nickel ABC transporter permease subunit NikB</t>
  </si>
  <si>
    <t>nikB</t>
  </si>
  <si>
    <t>WP_000947068.1</t>
  </si>
  <si>
    <t>HO397_RS16790</t>
  </si>
  <si>
    <t>nickel ABC transporter permease subunit NikC</t>
  </si>
  <si>
    <t>nikC</t>
  </si>
  <si>
    <t>WP_001008963.1</t>
  </si>
  <si>
    <t>HO397_RS16795</t>
  </si>
  <si>
    <t>nickel import ATP-binding protein NikD</t>
  </si>
  <si>
    <t>nikD</t>
  </si>
  <si>
    <t>WP_001136236.1</t>
  </si>
  <si>
    <t>HO397_RS16800</t>
  </si>
  <si>
    <t>nickel import ATP-binding protein NikE</t>
  </si>
  <si>
    <t>nikE</t>
  </si>
  <si>
    <t>WP_000173665.1</t>
  </si>
  <si>
    <t>HO397_RS16805</t>
  </si>
  <si>
    <t>nickel-responsive transcriptional regulator NikR</t>
  </si>
  <si>
    <t>nikR</t>
  </si>
  <si>
    <t>WP_001190062.1</t>
  </si>
  <si>
    <t>HO397_RS16810</t>
  </si>
  <si>
    <t>rhs element protein RhsB</t>
  </si>
  <si>
    <t>rhsB</t>
  </si>
  <si>
    <t>WP_000015099.1</t>
  </si>
  <si>
    <t>HO397_RS16815</t>
  </si>
  <si>
    <t>protein YhhH</t>
  </si>
  <si>
    <t>yhhH</t>
  </si>
  <si>
    <t>WP_001271690.1</t>
  </si>
  <si>
    <t>HO397_RS16820</t>
  </si>
  <si>
    <t>HO397_RS16825</t>
  </si>
  <si>
    <t>ISAs1-like element ISEc1 family transposase</t>
  </si>
  <si>
    <t>yhhI</t>
  </si>
  <si>
    <t>WP_000420980.1</t>
  </si>
  <si>
    <t>HO397_RS16830</t>
  </si>
  <si>
    <t>yhhJ</t>
  </si>
  <si>
    <t>WP_001216257.1</t>
  </si>
  <si>
    <t>HO397_RS16835</t>
  </si>
  <si>
    <t>ribosome-associated ATPase/putative transporter RbbA</t>
  </si>
  <si>
    <t>rbbA</t>
  </si>
  <si>
    <t>WP_000149156.1</t>
  </si>
  <si>
    <t>HO397_RS16840</t>
  </si>
  <si>
    <t>HlyD family efflux transporter periplasmic adaptor subunit</t>
  </si>
  <si>
    <t>yhiI</t>
  </si>
  <si>
    <t>WP_000361491.1</t>
  </si>
  <si>
    <t>HO397_RS16845</t>
  </si>
  <si>
    <t>protein YhiY</t>
  </si>
  <si>
    <t>yhiY</t>
  </si>
  <si>
    <t>WP_001296785.1</t>
  </si>
  <si>
    <t>HO397_RS21955</t>
  </si>
  <si>
    <t>DUF4049 domain-containing protein</t>
  </si>
  <si>
    <t>yhiJ</t>
  </si>
  <si>
    <t>WP_001329173.1</t>
  </si>
  <si>
    <t>HO397_RS16850</t>
  </si>
  <si>
    <t>YhiJ/YhiL family protein</t>
  </si>
  <si>
    <t>WP_000643701.1</t>
  </si>
  <si>
    <t>HO397_RS16855</t>
  </si>
  <si>
    <t>DUF2776 domain-containing protein</t>
  </si>
  <si>
    <t>yhiM</t>
  </si>
  <si>
    <t>WP_001028905.1</t>
  </si>
  <si>
    <t>HO397_RS16860</t>
  </si>
  <si>
    <t>NAD(P)/FAD-dependent oxidoreductase</t>
  </si>
  <si>
    <t>yhiN</t>
  </si>
  <si>
    <t>WP_000439197.1</t>
  </si>
  <si>
    <t>HO397_RS16865</t>
  </si>
  <si>
    <t>inorganic phosphate transporter PitA</t>
  </si>
  <si>
    <t>pitA</t>
  </si>
  <si>
    <t>WP_000902780.1</t>
  </si>
  <si>
    <t>HO397_RS16870</t>
  </si>
  <si>
    <t>universal stress protein UspB</t>
  </si>
  <si>
    <t>uspB</t>
  </si>
  <si>
    <t>WP_000626187.1</t>
  </si>
  <si>
    <t>HO397_RS16875</t>
  </si>
  <si>
    <t>universal stress protein UspA</t>
  </si>
  <si>
    <t>uspA</t>
  </si>
  <si>
    <t>WP_000323571.1</t>
  </si>
  <si>
    <t>HO397_RS16880</t>
  </si>
  <si>
    <t>WP_212734132.1</t>
  </si>
  <si>
    <t>HO397_RS22105</t>
  </si>
  <si>
    <t>dipeptide/tripeptide permease DtpB</t>
  </si>
  <si>
    <t>dtpB</t>
  </si>
  <si>
    <t>WP_001098647.1</t>
  </si>
  <si>
    <t>HO397_RS16885</t>
  </si>
  <si>
    <t>16S rRNA (guanine(1516)-N(2))-methyltransferase RsmJ</t>
  </si>
  <si>
    <t>rsmJ</t>
  </si>
  <si>
    <t>WP_000686620.1</t>
  </si>
  <si>
    <t>HO397_RS16890</t>
  </si>
  <si>
    <t>oligopeptidase A</t>
  </si>
  <si>
    <t>prlC</t>
  </si>
  <si>
    <t>WP_001295214.1</t>
  </si>
  <si>
    <t>HO397_RS16895</t>
  </si>
  <si>
    <t>23S rRNA (adenine(2030)-N(6))-methyltransferase</t>
  </si>
  <si>
    <t>rlmJ</t>
  </si>
  <si>
    <t>WP_000954225.1</t>
  </si>
  <si>
    <t>HO397_RS16900</t>
  </si>
  <si>
    <t>glutathione-disulfide reductase</t>
  </si>
  <si>
    <t>gorA</t>
  </si>
  <si>
    <t>WP_000160808.1</t>
  </si>
  <si>
    <t>HO397_RS16905</t>
  </si>
  <si>
    <t>damage-inducible type I toxin DinQ</t>
  </si>
  <si>
    <t>dinQ</t>
  </si>
  <si>
    <t>WP_001295215.1</t>
  </si>
  <si>
    <t>HO397_RS16910</t>
  </si>
  <si>
    <t>As(III)-sensing metalloregulatory transcriptional repressor ArsR</t>
  </si>
  <si>
    <t>arsR</t>
  </si>
  <si>
    <t>WP_000008957.1</t>
  </si>
  <si>
    <t>HO397_RS16915</t>
  </si>
  <si>
    <t>arsenite/antimonite:H(+) antiporter ArsB</t>
  </si>
  <si>
    <t>arsB</t>
  </si>
  <si>
    <t>WP_000922639.1</t>
  </si>
  <si>
    <t>HO397_RS16920</t>
  </si>
  <si>
    <t>glutaredoxin-dependent arsenate reductase</t>
  </si>
  <si>
    <t>WP_000065769.1</t>
  </si>
  <si>
    <t>HO397_RS16925</t>
  </si>
  <si>
    <t>WP_000020596.1</t>
  </si>
  <si>
    <t>HO397_RS16930</t>
  </si>
  <si>
    <t>outer membrane lipoprotein Slp</t>
  </si>
  <si>
    <t>slp</t>
  </si>
  <si>
    <t>WP_001057453.1</t>
  </si>
  <si>
    <t>HO397_RS16935</t>
  </si>
  <si>
    <t>LuxR C-terminal-related transcriptional regulator</t>
  </si>
  <si>
    <t>dctR</t>
  </si>
  <si>
    <t>WP_000478619.1</t>
  </si>
  <si>
    <t>HO397_RS16940</t>
  </si>
  <si>
    <t>MgtC/SapB family protein</t>
  </si>
  <si>
    <t>yhiD</t>
  </si>
  <si>
    <t>WP_001296814.1</t>
  </si>
  <si>
    <t>HO397_RS16945</t>
  </si>
  <si>
    <t>acid-activated periplasmic chaperone HdeB</t>
  </si>
  <si>
    <t>hdeB</t>
  </si>
  <si>
    <t>WP_001298717.1</t>
  </si>
  <si>
    <t>HO397_RS16950</t>
  </si>
  <si>
    <t>acid-activated periplasmic chaperone HdeA</t>
  </si>
  <si>
    <t>hdeA</t>
  </si>
  <si>
    <t>WP_000756550.1</t>
  </si>
  <si>
    <t>HO397_RS16955</t>
  </si>
  <si>
    <t>acid-resistance protein HdeD</t>
  </si>
  <si>
    <t>hdeD</t>
  </si>
  <si>
    <t>WP_000965672.1</t>
  </si>
  <si>
    <t>HO397_RS16960</t>
  </si>
  <si>
    <t>acid resistance transcriptional activator GadE</t>
  </si>
  <si>
    <t>gadE</t>
  </si>
  <si>
    <t>WP_000576690.1</t>
  </si>
  <si>
    <t>HO397_RS16965</t>
  </si>
  <si>
    <t>WP_001205329.1</t>
  </si>
  <si>
    <t>HO397_RS16970</t>
  </si>
  <si>
    <t>multidrug transporter subunit MdtE</t>
  </si>
  <si>
    <t>mdtE</t>
  </si>
  <si>
    <t>WP_001081984.1</t>
  </si>
  <si>
    <t>HO397_RS16975</t>
  </si>
  <si>
    <t>multidrug efflux pump RND permease MdtF</t>
  </si>
  <si>
    <t>mdtF</t>
  </si>
  <si>
    <t>WP_000024872.1</t>
  </si>
  <si>
    <t>HO397_RS16980</t>
  </si>
  <si>
    <t>acid resistance transcriptional activator GadW</t>
  </si>
  <si>
    <t>gadW</t>
  </si>
  <si>
    <t>WP_000149999.1</t>
  </si>
  <si>
    <t>HO397_RS16985</t>
  </si>
  <si>
    <t>acid resistance transcriptional activator GadX</t>
  </si>
  <si>
    <t>gadX</t>
  </si>
  <si>
    <t>WP_001191059.1</t>
  </si>
  <si>
    <t>HO397_RS16990</t>
  </si>
  <si>
    <t>gadA</t>
  </si>
  <si>
    <t>WP_000372240.1</t>
  </si>
  <si>
    <t>HO397_RS16995</t>
  </si>
  <si>
    <t>cytochrome c peroxidase</t>
  </si>
  <si>
    <t>ccp</t>
  </si>
  <si>
    <t>WP_000784827.1</t>
  </si>
  <si>
    <t>HO397_RS17000</t>
  </si>
  <si>
    <t>treF</t>
  </si>
  <si>
    <t>WP_000934218.1</t>
  </si>
  <si>
    <t>HO397_RS17005</t>
  </si>
  <si>
    <t>response regulator transcription factor</t>
  </si>
  <si>
    <t>yhjB</t>
  </si>
  <si>
    <t>WP_001167676.1</t>
  </si>
  <si>
    <t>HO397_RS17010</t>
  </si>
  <si>
    <t>rcdB</t>
  </si>
  <si>
    <t>WP_001343446.1</t>
  </si>
  <si>
    <t>HO397_RS17015</t>
  </si>
  <si>
    <t>inner membrane protein YhjD</t>
  </si>
  <si>
    <t>yhjD</t>
  </si>
  <si>
    <t>WP_000191237.1</t>
  </si>
  <si>
    <t>HO397_RS17020</t>
  </si>
  <si>
    <t>yhjE</t>
  </si>
  <si>
    <t>WP_001149016.1</t>
  </si>
  <si>
    <t>HO397_RS17025</t>
  </si>
  <si>
    <t>AsmA family protein</t>
  </si>
  <si>
    <t>yhjG</t>
  </si>
  <si>
    <t>WP_001296794.1</t>
  </si>
  <si>
    <t>HO397_RS17030</t>
  </si>
  <si>
    <t>cyclic-guanylate-specific phosphodiesterase</t>
  </si>
  <si>
    <t>pdeH</t>
  </si>
  <si>
    <t>WP_001295219.1</t>
  </si>
  <si>
    <t>HO397_RS17035</t>
  </si>
  <si>
    <t>2-dehydro-3-deoxygluconokinase</t>
  </si>
  <si>
    <t>kdgK</t>
  </si>
  <si>
    <t>WP_001300928.1</t>
  </si>
  <si>
    <t>HO397_RS17040</t>
  </si>
  <si>
    <t>pitrilysin family protein</t>
  </si>
  <si>
    <t>yhjJ</t>
  </si>
  <si>
    <t>WP_001163141.1</t>
  </si>
  <si>
    <t>HO397_RS17045</t>
  </si>
  <si>
    <t>C4-dicarboxylate transporter DctC</t>
  </si>
  <si>
    <t>dctA</t>
  </si>
  <si>
    <t>WP_000858210.1</t>
  </si>
  <si>
    <t>HO397_RS17050</t>
  </si>
  <si>
    <t>biofilm formation regulator HmsP</t>
  </si>
  <si>
    <t>hmsP</t>
  </si>
  <si>
    <t>WP_001266293.1</t>
  </si>
  <si>
    <t>HO397_RS17055</t>
  </si>
  <si>
    <t>cellulose synthase complex outer membrane protein BcsC</t>
  </si>
  <si>
    <t>bcsC</t>
  </si>
  <si>
    <t>WP_001225168.1</t>
  </si>
  <si>
    <t>HO397_RS17060</t>
  </si>
  <si>
    <t>cellulose synthase complex periplasmic endoglucanase BcsZ</t>
  </si>
  <si>
    <t>bcsZ</t>
  </si>
  <si>
    <t>WP_001295222.1</t>
  </si>
  <si>
    <t>HO397_RS17065</t>
  </si>
  <si>
    <t>cellulose biosynthesis cyclic di-GMP-binding regulatory protein BcsB</t>
  </si>
  <si>
    <t>bcsB</t>
  </si>
  <si>
    <t>WP_001324588.1</t>
  </si>
  <si>
    <t>HO397_RS17070</t>
  </si>
  <si>
    <t>UDP-forming cellulose synthase catalytic subunit</t>
  </si>
  <si>
    <t>bcsA</t>
  </si>
  <si>
    <t>WP_000025892.1</t>
  </si>
  <si>
    <t>HO397_RS17075</t>
  </si>
  <si>
    <t>cellulose biosynthesis protein BcsQ</t>
  </si>
  <si>
    <t>bcsQ</t>
  </si>
  <si>
    <t>WP_000279493.1</t>
  </si>
  <si>
    <t>HO397_RS17080</t>
  </si>
  <si>
    <t>cellulose biosynthesis protein BcsR</t>
  </si>
  <si>
    <t>bcsR</t>
  </si>
  <si>
    <t>WP_001063318.1</t>
  </si>
  <si>
    <t>HO397_RS17085</t>
  </si>
  <si>
    <t>cellulose biosynthesis c-di-GMP-binding protein BcsE</t>
  </si>
  <si>
    <t>bcsE</t>
  </si>
  <si>
    <t>WP_001204931.1</t>
  </si>
  <si>
    <t>HO397_RS17090</t>
  </si>
  <si>
    <t>cellulose biosynthesis protein BcsF</t>
  </si>
  <si>
    <t>bcsF</t>
  </si>
  <si>
    <t>WP_000988308.1</t>
  </si>
  <si>
    <t>HO397_RS17095</t>
  </si>
  <si>
    <t>cellulose biosynthesis protein BcsG</t>
  </si>
  <si>
    <t>bcsG</t>
  </si>
  <si>
    <t>WP_000191622.1</t>
  </si>
  <si>
    <t>HO397_RS17100</t>
  </si>
  <si>
    <t>type I toxin-antitoxin system toxic polypeptide LdrD</t>
  </si>
  <si>
    <t>ldrD</t>
  </si>
  <si>
    <t>WP_000141634.1</t>
  </si>
  <si>
    <t>HO397_RS17105</t>
  </si>
  <si>
    <t>WP_001295224.1</t>
  </si>
  <si>
    <t>HO397_RS17110</t>
  </si>
  <si>
    <t>HO397_RS17115</t>
  </si>
  <si>
    <t>aromatic amino acid transport family protein</t>
  </si>
  <si>
    <t>yhjV</t>
  </si>
  <si>
    <t>WP_001295225.1</t>
  </si>
  <si>
    <t>HO397_RS17120</t>
  </si>
  <si>
    <t>dipeptide ABC transporter ATP-binding subunit DppF</t>
  </si>
  <si>
    <t>dppF</t>
  </si>
  <si>
    <t>WP_000107012.1</t>
  </si>
  <si>
    <t>HO397_RS17125</t>
  </si>
  <si>
    <t>dipeptide ABC transporter ATP-binding protein</t>
  </si>
  <si>
    <t>dppD</t>
  </si>
  <si>
    <t>WP_001196486.1</t>
  </si>
  <si>
    <t>HO397_RS17130</t>
  </si>
  <si>
    <t>dipeptide ABC transporter permease DppC</t>
  </si>
  <si>
    <t>dppC</t>
  </si>
  <si>
    <t>WP_000084677.1</t>
  </si>
  <si>
    <t>HO397_RS17135</t>
  </si>
  <si>
    <t>dipeptide ABC transporter permease DppB</t>
  </si>
  <si>
    <t>dppB</t>
  </si>
  <si>
    <t>WP_000938855.1</t>
  </si>
  <si>
    <t>HO397_RS17140</t>
  </si>
  <si>
    <t>HO397_RS22225</t>
  </si>
  <si>
    <t>dipeptide ABC transporter substrate-binding protein DppA</t>
  </si>
  <si>
    <t>dppA</t>
  </si>
  <si>
    <t>WP_001222883.1</t>
  </si>
  <si>
    <t>HO397_RS17145</t>
  </si>
  <si>
    <t>HO397_RS17150</t>
  </si>
  <si>
    <t>HO397_RS17155</t>
  </si>
  <si>
    <t>kdo(2)-lipid A phosphoethanolamine 7''-transferase</t>
  </si>
  <si>
    <t>eptB</t>
  </si>
  <si>
    <t>WP_001269197.1</t>
  </si>
  <si>
    <t>HO397_RS17160</t>
  </si>
  <si>
    <t>yhjX</t>
  </si>
  <si>
    <t>WP_000189015.1</t>
  </si>
  <si>
    <t>HO397_RS17165</t>
  </si>
  <si>
    <t>yhjY</t>
  </si>
  <si>
    <t>WP_000584472.1</t>
  </si>
  <si>
    <t>HO397_RS17170</t>
  </si>
  <si>
    <t>DNA-3-methyladenine glycosylase I</t>
  </si>
  <si>
    <t>tag</t>
  </si>
  <si>
    <t>WP_000438944.1</t>
  </si>
  <si>
    <t>HO397_RS17175</t>
  </si>
  <si>
    <t>yiaC</t>
  </si>
  <si>
    <t>WP_000617485.1</t>
  </si>
  <si>
    <t>HO397_RS17180</t>
  </si>
  <si>
    <t>biotin sulfoxide reductase</t>
  </si>
  <si>
    <t>bisC</t>
  </si>
  <si>
    <t>WP_000013961.1</t>
  </si>
  <si>
    <t>HO397_RS17185</t>
  </si>
  <si>
    <t>OmpA family lipoprotein</t>
  </si>
  <si>
    <t>yiaD</t>
  </si>
  <si>
    <t>WP_000747636.1</t>
  </si>
  <si>
    <t>HO397_RS17190</t>
  </si>
  <si>
    <t>glyoxylate/hydroxypyruvate reductase GhrB</t>
  </si>
  <si>
    <t>ghrB</t>
  </si>
  <si>
    <t>WP_000805027.1</t>
  </si>
  <si>
    <t>HO397_RS17195</t>
  </si>
  <si>
    <t>DUF3053 domain-containing protein</t>
  </si>
  <si>
    <t>yiaF</t>
  </si>
  <si>
    <t>WP_000190516.1</t>
  </si>
  <si>
    <t>HO397_RS17200</t>
  </si>
  <si>
    <t>HTH-type transcriptional regulator</t>
  </si>
  <si>
    <t>yiaG</t>
  </si>
  <si>
    <t>WP_000455798.1</t>
  </si>
  <si>
    <t>HO397_RS17205</t>
  </si>
  <si>
    <t>RNA chaperone/antiterminator CspA</t>
  </si>
  <si>
    <t>cspA</t>
  </si>
  <si>
    <t>WP_000014594.1</t>
  </si>
  <si>
    <t>HO397_RS17210</t>
  </si>
  <si>
    <t>protein YsaE</t>
  </si>
  <si>
    <t>ysaE</t>
  </si>
  <si>
    <t>WP_211180513.1</t>
  </si>
  <si>
    <t>HO397_RS21965</t>
  </si>
  <si>
    <t>type I toxin-antitoxin system toxin HokA</t>
  </si>
  <si>
    <t>hokA</t>
  </si>
  <si>
    <t>WP_001135732.1</t>
  </si>
  <si>
    <t>HO397_RS17215</t>
  </si>
  <si>
    <t>HO397_RS17220</t>
  </si>
  <si>
    <t>glycine--tRNA ligase subunit beta</t>
  </si>
  <si>
    <t>glyS</t>
  </si>
  <si>
    <t>WP_001291772.1</t>
  </si>
  <si>
    <t>HO397_RS17225</t>
  </si>
  <si>
    <t>glycine--tRNA ligase subunit alpha</t>
  </si>
  <si>
    <t>glyQ</t>
  </si>
  <si>
    <t>WP_001168544.1</t>
  </si>
  <si>
    <t>HO397_RS17230</t>
  </si>
  <si>
    <t>YsaB family lipoprotein</t>
  </si>
  <si>
    <t>ysaB</t>
  </si>
  <si>
    <t>WP_000980109.1</t>
  </si>
  <si>
    <t>HO397_RS17235</t>
  </si>
  <si>
    <t>O-acetyltransferase WecH</t>
  </si>
  <si>
    <t>wecH</t>
  </si>
  <si>
    <t>WP_001182642.1</t>
  </si>
  <si>
    <t>HO397_RS17240</t>
  </si>
  <si>
    <t>inner membrane protein YiaA</t>
  </si>
  <si>
    <t>yiaA</t>
  </si>
  <si>
    <t>WP_001296808.1</t>
  </si>
  <si>
    <t>HO397_RS17245</t>
  </si>
  <si>
    <t>inner membrane protein YiaB</t>
  </si>
  <si>
    <t>yiaB</t>
  </si>
  <si>
    <t>WP_001295228.1</t>
  </si>
  <si>
    <t>HO397_RS17250</t>
  </si>
  <si>
    <t>xylulokinase</t>
  </si>
  <si>
    <t>xylB</t>
  </si>
  <si>
    <t>WP_000275381.1</t>
  </si>
  <si>
    <t>HO397_RS17255</t>
  </si>
  <si>
    <t>xylose isomerase</t>
  </si>
  <si>
    <t>xylA</t>
  </si>
  <si>
    <t>WP_001149592.1</t>
  </si>
  <si>
    <t>HO397_RS17260</t>
  </si>
  <si>
    <t>D-xylose ABC transporter substrate-binding protein</t>
  </si>
  <si>
    <t>xylF</t>
  </si>
  <si>
    <t>WP_001300957.1</t>
  </si>
  <si>
    <t>HO397_RS17265</t>
  </si>
  <si>
    <t>xylG</t>
  </si>
  <si>
    <t>HO397_RS17270</t>
  </si>
  <si>
    <t>xylose ABC transporter permease XylH</t>
  </si>
  <si>
    <t>xylH</t>
  </si>
  <si>
    <t>WP_000047004.1</t>
  </si>
  <si>
    <t>HO397_RS17275</t>
  </si>
  <si>
    <t>DNA-binding transcriptional regulator XylR</t>
  </si>
  <si>
    <t>xylR</t>
  </si>
  <si>
    <t>WP_000494484.1</t>
  </si>
  <si>
    <t>HO397_RS17280</t>
  </si>
  <si>
    <t>protein bax</t>
  </si>
  <si>
    <t>bax</t>
  </si>
  <si>
    <t>WP_001297957.1</t>
  </si>
  <si>
    <t>HO397_RS17285</t>
  </si>
  <si>
    <t>alpha-amylase</t>
  </si>
  <si>
    <t>malS</t>
  </si>
  <si>
    <t>WP_000761228.1</t>
  </si>
  <si>
    <t>HO397_RS17290</t>
  </si>
  <si>
    <t>valine--pyruvate transaminase</t>
  </si>
  <si>
    <t>avtA</t>
  </si>
  <si>
    <t>WP_000144361.1</t>
  </si>
  <si>
    <t>HO397_RS17295</t>
  </si>
  <si>
    <t>ysaA</t>
  </si>
  <si>
    <t>WP_001300918.1</t>
  </si>
  <si>
    <t>HO397_RS17300</t>
  </si>
  <si>
    <t>IclR family transcriptional regulator YiaJ</t>
  </si>
  <si>
    <t>yiaJ</t>
  </si>
  <si>
    <t>WP_000514242.1</t>
  </si>
  <si>
    <t>HO397_RS17305</t>
  </si>
  <si>
    <t>3-dehydro-L-gulonate 2-dehydrogenase</t>
  </si>
  <si>
    <t>yiaK</t>
  </si>
  <si>
    <t>WP_000869037.1</t>
  </si>
  <si>
    <t>HO397_RS17310</t>
  </si>
  <si>
    <t>YhcH/YjgK/YiaL family protein</t>
  </si>
  <si>
    <t>yiaL</t>
  </si>
  <si>
    <t>WP_000576077.1</t>
  </si>
  <si>
    <t>HO397_RS17315</t>
  </si>
  <si>
    <t>2,3-diketo-L-gulonate TRAP transporter small permease YiaM</t>
  </si>
  <si>
    <t>yiaM</t>
  </si>
  <si>
    <t>WP_000721664.1</t>
  </si>
  <si>
    <t>HO397_RS17320</t>
  </si>
  <si>
    <t>2,3-diketo-L-gulonate TRAP transporter large permease YiaN</t>
  </si>
  <si>
    <t>yiaN</t>
  </si>
  <si>
    <t>WP_000279599.1</t>
  </si>
  <si>
    <t>HO397_RS17325</t>
  </si>
  <si>
    <t>2,3-diketo-L-gulonate TRAP transporter substrate-binding protein YiaO</t>
  </si>
  <si>
    <t>yiaO</t>
  </si>
  <si>
    <t>WP_000776887.1</t>
  </si>
  <si>
    <t>HO397_RS17330</t>
  </si>
  <si>
    <t>L-xylulokinase</t>
  </si>
  <si>
    <t>lyxK</t>
  </si>
  <si>
    <t>WP_000196054.1</t>
  </si>
  <si>
    <t>HO397_RS17335</t>
  </si>
  <si>
    <t>3-keto-L-gulonate-6-phosphate decarboxylase UlaD</t>
  </si>
  <si>
    <t>ulaD</t>
  </si>
  <si>
    <t>WP_000089487.1</t>
  </si>
  <si>
    <t>HO397_RS17340</t>
  </si>
  <si>
    <t>L-ribulose-5-phosphate 3-epimerase</t>
  </si>
  <si>
    <t>sgbU</t>
  </si>
  <si>
    <t>WP_001296811.1</t>
  </si>
  <si>
    <t>HO397_RS17345</t>
  </si>
  <si>
    <t>WP_000893118.1</t>
  </si>
  <si>
    <t>HO397_RS17350</t>
  </si>
  <si>
    <t>WP_000891828.1</t>
  </si>
  <si>
    <t>HO397_RS17355</t>
  </si>
  <si>
    <t>WP_000204810.1</t>
  </si>
  <si>
    <t>HO397_RS17360</t>
  </si>
  <si>
    <t>glycoside hydrolase family 127 protein</t>
  </si>
  <si>
    <t>WP_001026900.1</t>
  </si>
  <si>
    <t>HO397_RS17365</t>
  </si>
  <si>
    <t>MipA/OmpV family protein</t>
  </si>
  <si>
    <t>yiaT</t>
  </si>
  <si>
    <t>WP_000906810.1</t>
  </si>
  <si>
    <t>HO397_RS17370</t>
  </si>
  <si>
    <t>yiaU</t>
  </si>
  <si>
    <t>WP_000164036.1</t>
  </si>
  <si>
    <t>HO397_RS17375</t>
  </si>
  <si>
    <t>yiaV</t>
  </si>
  <si>
    <t>WP_000364895.1</t>
  </si>
  <si>
    <t>HO397_RS17380</t>
  </si>
  <si>
    <t>DUF3302 domain-containing protein</t>
  </si>
  <si>
    <t>yiaW</t>
  </si>
  <si>
    <t>WP_000478195.1</t>
  </si>
  <si>
    <t>HO397_RS17385</t>
  </si>
  <si>
    <t>WP_001066080.1</t>
  </si>
  <si>
    <t>HO397_RS17390</t>
  </si>
  <si>
    <t>aldehyde dehydrogenase AldB</t>
  </si>
  <si>
    <t>aldB</t>
  </si>
  <si>
    <t>WP_001300944.1</t>
  </si>
  <si>
    <t>HO397_RS17395</t>
  </si>
  <si>
    <t>L-threonine dehydrogenase</t>
  </si>
  <si>
    <t>yiaY</t>
  </si>
  <si>
    <t>WP_000168700.1</t>
  </si>
  <si>
    <t>HO397_RS17400</t>
  </si>
  <si>
    <t>selenocysteine-specific translation elongation factor</t>
  </si>
  <si>
    <t>selB</t>
  </si>
  <si>
    <t>WP_000582441.1</t>
  </si>
  <si>
    <t>HO397_RS17405</t>
  </si>
  <si>
    <t>L-seryl-tRNA(Sec) selenium transferase</t>
  </si>
  <si>
    <t>selA</t>
  </si>
  <si>
    <t>WP_000206275.1</t>
  </si>
  <si>
    <t>HO397_RS17410</t>
  </si>
  <si>
    <t>glutathione S-transferase</t>
  </si>
  <si>
    <t>yibF</t>
  </si>
  <si>
    <t>WP_000779792.1</t>
  </si>
  <si>
    <t>HO397_RS17415</t>
  </si>
  <si>
    <t>polymorphic toxin type 34 domain-containing protein</t>
  </si>
  <si>
    <t>WP_000015362.1</t>
  </si>
  <si>
    <t>HO397_RS17420</t>
  </si>
  <si>
    <t>HEAT repeat domain-containing protein</t>
  </si>
  <si>
    <t>yibA</t>
  </si>
  <si>
    <t>WP_000072850.1</t>
  </si>
  <si>
    <t>HO397_RS17425</t>
  </si>
  <si>
    <t>HO397_RS17430</t>
  </si>
  <si>
    <t>sel1 repeat family protein</t>
  </si>
  <si>
    <t>yibG</t>
  </si>
  <si>
    <t>WP_000642489.1</t>
  </si>
  <si>
    <t>HO397_RS17435</t>
  </si>
  <si>
    <t>Imm57 family immunity protein</t>
  </si>
  <si>
    <t>WP_236922048.1</t>
  </si>
  <si>
    <t>HO397_RS17440</t>
  </si>
  <si>
    <t>yibH</t>
  </si>
  <si>
    <t>WP_000364939.1</t>
  </si>
  <si>
    <t>HO397_RS17445</t>
  </si>
  <si>
    <t>yibI</t>
  </si>
  <si>
    <t>WP_000479624.1</t>
  </si>
  <si>
    <t>HO397_RS17450</t>
  </si>
  <si>
    <t>PTS mannitol transporter subunit IICBA</t>
  </si>
  <si>
    <t>mtlA</t>
  </si>
  <si>
    <t>WP_000093247.1</t>
  </si>
  <si>
    <t>HO397_RS17455</t>
  </si>
  <si>
    <t>mannitol-1-phosphate 5-dehydrogenase</t>
  </si>
  <si>
    <t>mtlD</t>
  </si>
  <si>
    <t>WP_000645420.1</t>
  </si>
  <si>
    <t>HO397_RS17460</t>
  </si>
  <si>
    <t>mannitol operon repressor MtlR</t>
  </si>
  <si>
    <t>mtlR</t>
  </si>
  <si>
    <t>WP_000228269.1</t>
  </si>
  <si>
    <t>HO397_RS17465</t>
  </si>
  <si>
    <t>protein YibT</t>
  </si>
  <si>
    <t>yibT</t>
  </si>
  <si>
    <t>WP_000517100.1</t>
  </si>
  <si>
    <t>HO397_RS17470</t>
  </si>
  <si>
    <t>YibL family ribosome-associated protein</t>
  </si>
  <si>
    <t>yibL</t>
  </si>
  <si>
    <t>WP_000665676.1</t>
  </si>
  <si>
    <t>HO397_RS17475</t>
  </si>
  <si>
    <t>WP_001049550.1</t>
  </si>
  <si>
    <t>HO397_RS17480</t>
  </si>
  <si>
    <t>YadA-like family protein</t>
  </si>
  <si>
    <t>WP_001033182.1</t>
  </si>
  <si>
    <t>HO397_RS17485</t>
  </si>
  <si>
    <t>L-lactate permease</t>
  </si>
  <si>
    <t>lldP</t>
  </si>
  <si>
    <t>WP_001297977.1</t>
  </si>
  <si>
    <t>HO397_RS17490</t>
  </si>
  <si>
    <t>transcriptional regulator LldR</t>
  </si>
  <si>
    <t>lldR</t>
  </si>
  <si>
    <t>WP_000636500.1</t>
  </si>
  <si>
    <t>HO397_RS17495</t>
  </si>
  <si>
    <t>quinone-dependent L-lactate dehydrogenase</t>
  </si>
  <si>
    <t>lldD</t>
  </si>
  <si>
    <t>WP_000586962.1</t>
  </si>
  <si>
    <t>HO397_RS17500</t>
  </si>
  <si>
    <t>tRNA (uridine(34)/cytosine(34)/5-carboxymethylaminomethyluridine(34)-2'-O)-methyltransferase TrmL</t>
  </si>
  <si>
    <t>trmL</t>
  </si>
  <si>
    <t>WP_000932344.1</t>
  </si>
  <si>
    <t>HO397_RS17505</t>
  </si>
  <si>
    <t>serine O-acetyltransferase</t>
  </si>
  <si>
    <t>cysE</t>
  </si>
  <si>
    <t>WP_001277561.1</t>
  </si>
  <si>
    <t>HO397_RS17510</t>
  </si>
  <si>
    <t>NAD(P)H-dependent glycerol-3-phosphate dehydrogenase</t>
  </si>
  <si>
    <t>gpsA</t>
  </si>
  <si>
    <t>WP_001076194.1</t>
  </si>
  <si>
    <t>HO397_RS17515</t>
  </si>
  <si>
    <t>protein-export chaperone SecB</t>
  </si>
  <si>
    <t>secB</t>
  </si>
  <si>
    <t>WP_000003377.1</t>
  </si>
  <si>
    <t>HO397_RS17520</t>
  </si>
  <si>
    <t>glutaredoxin 3</t>
  </si>
  <si>
    <t>grxC</t>
  </si>
  <si>
    <t>WP_000024392.1</t>
  </si>
  <si>
    <t>HO397_RS17525</t>
  </si>
  <si>
    <t>rhodanese-like domain-containing protein</t>
  </si>
  <si>
    <t>yibN</t>
  </si>
  <si>
    <t>WP_001156181.1</t>
  </si>
  <si>
    <t>HO397_RS17530</t>
  </si>
  <si>
    <t>2,3-bisphosphoglycerate-independent phosphoglycerate mutase</t>
  </si>
  <si>
    <t>gpmM</t>
  </si>
  <si>
    <t>WP_000116565.1</t>
  </si>
  <si>
    <t>HO397_RS17535</t>
  </si>
  <si>
    <t>murein hydrolase activator EnvC</t>
  </si>
  <si>
    <t>envC</t>
  </si>
  <si>
    <t>WP_000196249.1</t>
  </si>
  <si>
    <t>HO397_RS17540</t>
  </si>
  <si>
    <t>divergent polysaccharide deacetylase family protein</t>
  </si>
  <si>
    <t>yibQ</t>
  </si>
  <si>
    <t>WP_000483856.1</t>
  </si>
  <si>
    <t>HO397_RS17545</t>
  </si>
  <si>
    <t>UDP-glucuronate:LPS(HepIII) glycosyltransferase</t>
  </si>
  <si>
    <t>waaH</t>
  </si>
  <si>
    <t>WP_000982115.1</t>
  </si>
  <si>
    <t>HO397_RS17550</t>
  </si>
  <si>
    <t>L-threonine 3-dehydrogenase</t>
  </si>
  <si>
    <t>tdh</t>
  </si>
  <si>
    <t>WP_000646014.1</t>
  </si>
  <si>
    <t>HO397_RS17555</t>
  </si>
  <si>
    <t>glycine C-acetyltransferase</t>
  </si>
  <si>
    <t>kbl</t>
  </si>
  <si>
    <t>WP_001213837.1</t>
  </si>
  <si>
    <t>HO397_RS17560</t>
  </si>
  <si>
    <t>ADP-glyceromanno-heptose 6-epimerase</t>
  </si>
  <si>
    <t>rfaD</t>
  </si>
  <si>
    <t>WP_000587764.1</t>
  </si>
  <si>
    <t>HO397_RS17565</t>
  </si>
  <si>
    <t>ADP-heptose--LPS heptosyltransferase RfaF</t>
  </si>
  <si>
    <t>rfaF</t>
  </si>
  <si>
    <t>WP_000699242.1</t>
  </si>
  <si>
    <t>HO397_RS17570</t>
  </si>
  <si>
    <t>lipopolysaccharide heptosyltransferase RfaC</t>
  </si>
  <si>
    <t>rfaC</t>
  </si>
  <si>
    <t>WP_001264601.1</t>
  </si>
  <si>
    <t>HO397_RS17575</t>
  </si>
  <si>
    <t>O-antigen ligase family protein</t>
  </si>
  <si>
    <t>WP_001318782.1</t>
  </si>
  <si>
    <t>HO397_RS17580</t>
  </si>
  <si>
    <t>glycosyltransferase family 2 protein</t>
  </si>
  <si>
    <t>WP_000064010.1</t>
  </si>
  <si>
    <t>HO397_RS17585</t>
  </si>
  <si>
    <t>UDP-galactose--(galactosyl) LPS alpha1,2-galactosyltransferase</t>
  </si>
  <si>
    <t>WP_000364777.1</t>
  </si>
  <si>
    <t>HO397_RS17590</t>
  </si>
  <si>
    <t>lipopolysaccharide core heptose(II) kinase RfaY</t>
  </si>
  <si>
    <t>rfaY</t>
  </si>
  <si>
    <t>WP_000633084.1</t>
  </si>
  <si>
    <t>HO397_RS17595</t>
  </si>
  <si>
    <t>HO397_RS17600</t>
  </si>
  <si>
    <t>HO397_RS17605</t>
  </si>
  <si>
    <t>HO397_RS17610</t>
  </si>
  <si>
    <t>lipopolysaccharide 3-alpha-galactosyltransferase</t>
  </si>
  <si>
    <t>waaO</t>
  </si>
  <si>
    <t>WP_001272734.1</t>
  </si>
  <si>
    <t>HO397_RS17615</t>
  </si>
  <si>
    <t>lipopolysaccharide core heptose(I) kinase RfaP</t>
  </si>
  <si>
    <t>rfaP</t>
  </si>
  <si>
    <t>WP_001300933.1</t>
  </si>
  <si>
    <t>HO397_RS17620</t>
  </si>
  <si>
    <t>glycosyltransferase family 4 protein</t>
  </si>
  <si>
    <t>waaG</t>
  </si>
  <si>
    <t>WP_000634238.1</t>
  </si>
  <si>
    <t>HO397_RS17625</t>
  </si>
  <si>
    <t>lipopolysaccharide core heptosyltransferase RfaQ</t>
  </si>
  <si>
    <t>rfaQ</t>
  </si>
  <si>
    <t>WP_000360401.1</t>
  </si>
  <si>
    <t>HO397_RS17630</t>
  </si>
  <si>
    <t>lipid IV(A) 3-deoxy-D-manno-octulosonic acid transferase</t>
  </si>
  <si>
    <t>waaA</t>
  </si>
  <si>
    <t>WP_000891574.1</t>
  </si>
  <si>
    <t>HO397_RS17635</t>
  </si>
  <si>
    <t>pantetheine-phosphate adenylyltransferase</t>
  </si>
  <si>
    <t>coaD</t>
  </si>
  <si>
    <t>WP_001171866.1</t>
  </si>
  <si>
    <t>HO397_RS17640</t>
  </si>
  <si>
    <t>bifunctional DNA-formamidopyrimidine glycosylase/DNA-(apurinic or apyrimidinic site) lyase</t>
  </si>
  <si>
    <t>mutM</t>
  </si>
  <si>
    <t>WP_001114543.1</t>
  </si>
  <si>
    <t>HO397_RS17645</t>
  </si>
  <si>
    <t>50S ribosomal protein L33</t>
  </si>
  <si>
    <t>rpmG</t>
  </si>
  <si>
    <t>WP_001051798.1</t>
  </si>
  <si>
    <t>HO397_RS17650</t>
  </si>
  <si>
    <t>50S ribosomal protein L28</t>
  </si>
  <si>
    <t>rpmB</t>
  </si>
  <si>
    <t>WP_000091955.1</t>
  </si>
  <si>
    <t>HO397_RS17655</t>
  </si>
  <si>
    <t>DNA repair protein RadC</t>
  </si>
  <si>
    <t>radC</t>
  </si>
  <si>
    <t>WP_001321683.1</t>
  </si>
  <si>
    <t>HO397_RS17660</t>
  </si>
  <si>
    <t>bifunctional phosphopantothenoylcysteine decarboxylase/phosphopantothenate--cysteine ligase CoaBC</t>
  </si>
  <si>
    <t>coaBC</t>
  </si>
  <si>
    <t>WP_000050139.1</t>
  </si>
  <si>
    <t>HO397_RS17665</t>
  </si>
  <si>
    <t>dUTP diphosphatase</t>
  </si>
  <si>
    <t>dut</t>
  </si>
  <si>
    <t>WP_000976070.1</t>
  </si>
  <si>
    <t>HO397_RS17670</t>
  </si>
  <si>
    <t>nucleoid occlusion factor SlmA</t>
  </si>
  <si>
    <t>slmA</t>
  </si>
  <si>
    <t>WP_000818601.1</t>
  </si>
  <si>
    <t>HO397_RS17675</t>
  </si>
  <si>
    <t>orotate phosphoribosyltransferase</t>
  </si>
  <si>
    <t>pyrE</t>
  </si>
  <si>
    <t>WP_000806177.1</t>
  </si>
  <si>
    <t>HO397_RS17680</t>
  </si>
  <si>
    <t>ribonuclease PH</t>
  </si>
  <si>
    <t>rph</t>
  </si>
  <si>
    <t>WP_001247089.1</t>
  </si>
  <si>
    <t>HO397_RS17685</t>
  </si>
  <si>
    <t>YicC/YloC family endoribonuclease</t>
  </si>
  <si>
    <t>yicC</t>
  </si>
  <si>
    <t>WP_000621336.1</t>
  </si>
  <si>
    <t>HO397_RS17690</t>
  </si>
  <si>
    <t>WP_000028342.1</t>
  </si>
  <si>
    <t>HO397_RS17695</t>
  </si>
  <si>
    <t>DNA damage-inducible protein D</t>
  </si>
  <si>
    <t>dinD</t>
  </si>
  <si>
    <t>WP_001300958.1</t>
  </si>
  <si>
    <t>HO397_RS17700</t>
  </si>
  <si>
    <t>trimeric intracellular cation channel family protein</t>
  </si>
  <si>
    <t>yicG</t>
  </si>
  <si>
    <t>WP_000924289.1</t>
  </si>
  <si>
    <t>HO397_RS17705</t>
  </si>
  <si>
    <t>NAD-dependent DNA ligase LigB</t>
  </si>
  <si>
    <t>ligB</t>
  </si>
  <si>
    <t>WP_000870047.1</t>
  </si>
  <si>
    <t>HO397_RS17710</t>
  </si>
  <si>
    <t>guanylate kinase</t>
  </si>
  <si>
    <t>gmk</t>
  </si>
  <si>
    <t>WP_001295237.1</t>
  </si>
  <si>
    <t>HO397_RS17715</t>
  </si>
  <si>
    <t>DNA-directed RNA polymerase subunit omega</t>
  </si>
  <si>
    <t>rpoZ</t>
  </si>
  <si>
    <t>WP_000135058.1</t>
  </si>
  <si>
    <t>HO397_RS17720</t>
  </si>
  <si>
    <t>bifunctional GTP diphosphokinase/guanosine-3',5'-bis pyrophosphate 3'-pyrophosphohydrolase</t>
  </si>
  <si>
    <t>spoT</t>
  </si>
  <si>
    <t>WP_000280494.1</t>
  </si>
  <si>
    <t>HO397_RS17725</t>
  </si>
  <si>
    <t>tRNA (guanosine(18)-2'-O)-methyltransferase TrmH</t>
  </si>
  <si>
    <t>trmH</t>
  </si>
  <si>
    <t>WP_001070177.1</t>
  </si>
  <si>
    <t>HO397_RS17730</t>
  </si>
  <si>
    <t>ATP-dependent DNA helicase RecG</t>
  </si>
  <si>
    <t>recG</t>
  </si>
  <si>
    <t>WP_000678419.1</t>
  </si>
  <si>
    <t>HO397_RS17735</t>
  </si>
  <si>
    <t>WP_000747329.1</t>
  </si>
  <si>
    <t>HO397_RS17740</t>
  </si>
  <si>
    <t>sodium/glutamate symporter</t>
  </si>
  <si>
    <t>gltS</t>
  </si>
  <si>
    <t>WP_000468833.1</t>
  </si>
  <si>
    <t>HO397_RS17745</t>
  </si>
  <si>
    <t>xanthine/proton symporter XanP</t>
  </si>
  <si>
    <t>xanP</t>
  </si>
  <si>
    <t>WP_001295238.1</t>
  </si>
  <si>
    <t>HO397_RS17750</t>
  </si>
  <si>
    <t>yicH</t>
  </si>
  <si>
    <t>WP_001300954.1</t>
  </si>
  <si>
    <t>HO397_RS17755</t>
  </si>
  <si>
    <t>alpha-xylosidase</t>
  </si>
  <si>
    <t>yicI</t>
  </si>
  <si>
    <t>WP_000702882.1</t>
  </si>
  <si>
    <t>HO397_RS17760</t>
  </si>
  <si>
    <t>glycoside-pentoside-hexuronide family transporter</t>
  </si>
  <si>
    <t>yicJ</t>
  </si>
  <si>
    <t>WP_000834411.1</t>
  </si>
  <si>
    <t>HO397_RS17765</t>
  </si>
  <si>
    <t>tRNA-Sec</t>
  </si>
  <si>
    <t>HO397_RS17770</t>
  </si>
  <si>
    <t>WP_001218910.1</t>
  </si>
  <si>
    <t>HO397_RS17775</t>
  </si>
  <si>
    <t>WP_000999851.1</t>
  </si>
  <si>
    <t>HO397_RS17780</t>
  </si>
  <si>
    <t>WP_000412404.1</t>
  </si>
  <si>
    <t>HO397_RS17785</t>
  </si>
  <si>
    <t>WP_001329026.1</t>
  </si>
  <si>
    <t>HO397_RS17790</t>
  </si>
  <si>
    <t>glycoside hydrolase family 31 protein</t>
  </si>
  <si>
    <t>WP_001313395.1</t>
  </si>
  <si>
    <t>HO397_RS17795</t>
  </si>
  <si>
    <t>single-stranded DNA-binding protein</t>
  </si>
  <si>
    <t>WP_000157061.1</t>
  </si>
  <si>
    <t>HO397_RS17800</t>
  </si>
  <si>
    <t>HO397_RS17810</t>
  </si>
  <si>
    <t>HO397_RS17815</t>
  </si>
  <si>
    <t>WP_000074142.1</t>
  </si>
  <si>
    <t>HO397_RS17820</t>
  </si>
  <si>
    <t>HO397_RS17825</t>
  </si>
  <si>
    <t>WP_001038839.1</t>
  </si>
  <si>
    <t>HO397_RS17830</t>
  </si>
  <si>
    <t>HO397_RS17835</t>
  </si>
  <si>
    <t>HO397_RS22110</t>
  </si>
  <si>
    <t>HO397_RS22115</t>
  </si>
  <si>
    <t>HO397_RS17845</t>
  </si>
  <si>
    <t>HO397_RS17850</t>
  </si>
  <si>
    <t>TA system toxin CbtA family protein</t>
  </si>
  <si>
    <t>WP_001277758.1</t>
  </si>
  <si>
    <t>HO397_RS17855</t>
  </si>
  <si>
    <t>DUF5983 family protein</t>
  </si>
  <si>
    <t>WP_000761714.1</t>
  </si>
  <si>
    <t>HO397_RS17860</t>
  </si>
  <si>
    <t>WP_000839243.1</t>
  </si>
  <si>
    <t>HO397_RS17865</t>
  </si>
  <si>
    <t>WP_000065752.1</t>
  </si>
  <si>
    <t>HO397_RS17870</t>
  </si>
  <si>
    <t>rhuM</t>
  </si>
  <si>
    <t>HO397_RS22120</t>
  </si>
  <si>
    <t>sugar efflux transporter</t>
  </si>
  <si>
    <t>setC</t>
  </si>
  <si>
    <t>WP_001172876.1</t>
  </si>
  <si>
    <t>HO397_RS17880</t>
  </si>
  <si>
    <t>carboxylate/amino acid/amine transporter</t>
  </si>
  <si>
    <t>yicL</t>
  </si>
  <si>
    <t>WP_000535960.1</t>
  </si>
  <si>
    <t>HO397_RS17885</t>
  </si>
  <si>
    <t>lipoprotein NlpA</t>
  </si>
  <si>
    <t>nlpA</t>
  </si>
  <si>
    <t>WP_000779417.1</t>
  </si>
  <si>
    <t>HO397_RS17890</t>
  </si>
  <si>
    <t>protein YicS</t>
  </si>
  <si>
    <t>yicS</t>
  </si>
  <si>
    <t>WP_000805509.1</t>
  </si>
  <si>
    <t>HO397_RS17895</t>
  </si>
  <si>
    <t>purine ribonucleoside efflux pump NepI</t>
  </si>
  <si>
    <t>nepI</t>
  </si>
  <si>
    <t>WP_001401341.1</t>
  </si>
  <si>
    <t>HO397_RS17900</t>
  </si>
  <si>
    <t>DUF1198 domain-containing protein</t>
  </si>
  <si>
    <t>yicN</t>
  </si>
  <si>
    <t>WP_001300927.1</t>
  </si>
  <si>
    <t>HO397_RS17905</t>
  </si>
  <si>
    <t>adenine permease AdeQ</t>
  </si>
  <si>
    <t>adeQ</t>
  </si>
  <si>
    <t>WP_012767770.1</t>
  </si>
  <si>
    <t>HO397_RS17910</t>
  </si>
  <si>
    <t>adenine deaminase</t>
  </si>
  <si>
    <t>adeD</t>
  </si>
  <si>
    <t>WP_001065718.1</t>
  </si>
  <si>
    <t>HO397_RS17915</t>
  </si>
  <si>
    <t>hexose-6-phosphate:phosphate antiporter</t>
  </si>
  <si>
    <t>uhpT</t>
  </si>
  <si>
    <t>WP_000879194.1</t>
  </si>
  <si>
    <t>HO397_RS17920</t>
  </si>
  <si>
    <t>MFS transporter family glucose-6-phosphate receptor UhpC</t>
  </si>
  <si>
    <t>uhpC</t>
  </si>
  <si>
    <t>WP_000936566.1</t>
  </si>
  <si>
    <t>HO397_RS17925</t>
  </si>
  <si>
    <t>signal transduction histidine-protein kinase/phosphatase UhpB</t>
  </si>
  <si>
    <t>uhpB</t>
  </si>
  <si>
    <t>WP_001295243.1</t>
  </si>
  <si>
    <t>HO397_RS17930</t>
  </si>
  <si>
    <t>transcriptional regulator UhpA</t>
  </si>
  <si>
    <t>uhpA</t>
  </si>
  <si>
    <t>WP_000633668.1</t>
  </si>
  <si>
    <t>HO397_RS17935</t>
  </si>
  <si>
    <t>WP_001181706.1</t>
  </si>
  <si>
    <t>HO397_RS17940</t>
  </si>
  <si>
    <t>acetolactate synthase large subunit</t>
  </si>
  <si>
    <t>ilvB</t>
  </si>
  <si>
    <t>WP_000168475.1</t>
  </si>
  <si>
    <t>HO397_RS17945</t>
  </si>
  <si>
    <t>ilvB operon leader peptide IvbL</t>
  </si>
  <si>
    <t>ivbL</t>
  </si>
  <si>
    <t>WP_001300753.1</t>
  </si>
  <si>
    <t>HO397_RS17950</t>
  </si>
  <si>
    <t>type I toxin-antitoxin system toxin TisB</t>
  </si>
  <si>
    <t>tisB</t>
  </si>
  <si>
    <t>WP_000060506.1</t>
  </si>
  <si>
    <t>HO397_RS17955</t>
  </si>
  <si>
    <t>protein YsdE</t>
  </si>
  <si>
    <t>ysdE</t>
  </si>
  <si>
    <t>WP_211180519.1</t>
  </si>
  <si>
    <t>HO397_RS21970</t>
  </si>
  <si>
    <t>multidrug efflux MFS transporter EmrD</t>
  </si>
  <si>
    <t>emrD</t>
  </si>
  <si>
    <t>WP_000828746.1</t>
  </si>
  <si>
    <t>HO397_RS17960</t>
  </si>
  <si>
    <t>radical SAM protein</t>
  </si>
  <si>
    <t>yidF</t>
  </si>
  <si>
    <t>WP_000148063.1</t>
  </si>
  <si>
    <t>HO397_RS17965</t>
  </si>
  <si>
    <t>DUF202 domain-containing protein</t>
  </si>
  <si>
    <t>yidG</t>
  </si>
  <si>
    <t>WP_001113432.1</t>
  </si>
  <si>
    <t>HO397_RS17970</t>
  </si>
  <si>
    <t>YidH family protein</t>
  </si>
  <si>
    <t>yidH</t>
  </si>
  <si>
    <t>WP_001027452.1</t>
  </si>
  <si>
    <t>HO397_RS17975</t>
  </si>
  <si>
    <t>protein YidI</t>
  </si>
  <si>
    <t>yidI</t>
  </si>
  <si>
    <t>WP_000511289.1</t>
  </si>
  <si>
    <t>HO397_RS17980</t>
  </si>
  <si>
    <t>sulfatase-like hydrolase/transferase</t>
  </si>
  <si>
    <t>yidJ</t>
  </si>
  <si>
    <t>WP_000828527.1</t>
  </si>
  <si>
    <t>HO397_RS17985</t>
  </si>
  <si>
    <t>solute:sodium symporter family transporter</t>
  </si>
  <si>
    <t>yidK</t>
  </si>
  <si>
    <t>WP_001087145.1</t>
  </si>
  <si>
    <t>HO397_RS17990</t>
  </si>
  <si>
    <t>yidL</t>
  </si>
  <si>
    <t>WP_001013540.1</t>
  </si>
  <si>
    <t>HO397_RS17995</t>
  </si>
  <si>
    <t>6-phospho-alpha-glucosidase</t>
  </si>
  <si>
    <t>WP_000160104.1</t>
  </si>
  <si>
    <t>HO397_RS18000</t>
  </si>
  <si>
    <t>PTS sugar transporter subunit IIB</t>
  </si>
  <si>
    <t>WP_000952133.1</t>
  </si>
  <si>
    <t>HO397_RS18005</t>
  </si>
  <si>
    <t>HO397_RS18010</t>
  </si>
  <si>
    <t>putative transporter</t>
  </si>
  <si>
    <t>yidE</t>
  </si>
  <si>
    <t>WP_001279763.1</t>
  </si>
  <si>
    <t>HO397_RS18015</t>
  </si>
  <si>
    <t>heat shock chaperone IbpB</t>
  </si>
  <si>
    <t>ibpB</t>
  </si>
  <si>
    <t>WP_001243431.1</t>
  </si>
  <si>
    <t>HO397_RS18020</t>
  </si>
  <si>
    <t>heat shock chaperone IbpA</t>
  </si>
  <si>
    <t>ibpA</t>
  </si>
  <si>
    <t>WP_001243437.1</t>
  </si>
  <si>
    <t>HO397_RS18025</t>
  </si>
  <si>
    <t>yidQ</t>
  </si>
  <si>
    <t>WP_000620888.1</t>
  </si>
  <si>
    <t>HO397_RS18030</t>
  </si>
  <si>
    <t>DUF3748 domain-containing protein</t>
  </si>
  <si>
    <t>yidR</t>
  </si>
  <si>
    <t>WP_001295245.1</t>
  </si>
  <si>
    <t>HO397_RS18035</t>
  </si>
  <si>
    <t>colicin M resistance lipid reductase CbrA</t>
  </si>
  <si>
    <t>cbrA</t>
  </si>
  <si>
    <t>WP_001298958.1</t>
  </si>
  <si>
    <t>HO397_RS18040</t>
  </si>
  <si>
    <t>dgoT</t>
  </si>
  <si>
    <t>WP_000253454.1</t>
  </si>
  <si>
    <t>HO397_RS18045</t>
  </si>
  <si>
    <t>galactonate dehydratase</t>
  </si>
  <si>
    <t>dgoD</t>
  </si>
  <si>
    <t>WP_000705001.1</t>
  </si>
  <si>
    <t>HO397_RS18050</t>
  </si>
  <si>
    <t>2-dehydro-3-deoxy-6-phosphogalactonate aldolase</t>
  </si>
  <si>
    <t>dgoA</t>
  </si>
  <si>
    <t>WP_001198722.1</t>
  </si>
  <si>
    <t>HO397_RS18055</t>
  </si>
  <si>
    <t>2-dehydro-3-deoxygalactonokinase</t>
  </si>
  <si>
    <t>dgoK</t>
  </si>
  <si>
    <t>WP_000127107.1</t>
  </si>
  <si>
    <t>HO397_RS18060</t>
  </si>
  <si>
    <t>D-galactonate utilization transcriptional regulator DgoR</t>
  </si>
  <si>
    <t>dgoR</t>
  </si>
  <si>
    <t>WP_000174305.1</t>
  </si>
  <si>
    <t>HO397_RS18065</t>
  </si>
  <si>
    <t>protein YidX</t>
  </si>
  <si>
    <t>yidX</t>
  </si>
  <si>
    <t>WP_000772941.1</t>
  </si>
  <si>
    <t>HO397_RS18070</t>
  </si>
  <si>
    <t>sugar-phosphatase</t>
  </si>
  <si>
    <t>yidA</t>
  </si>
  <si>
    <t>WP_000985549.1</t>
  </si>
  <si>
    <t>HO397_RS18075</t>
  </si>
  <si>
    <t>YidB family protein</t>
  </si>
  <si>
    <t>yidB</t>
  </si>
  <si>
    <t>WP_000522208.1</t>
  </si>
  <si>
    <t>HO397_RS18080</t>
  </si>
  <si>
    <t>DNA topoisomerase (ATP-hydrolyzing) subunit B</t>
  </si>
  <si>
    <t>gyrB</t>
  </si>
  <si>
    <t>WP_000072067.1</t>
  </si>
  <si>
    <t>HO397_RS18085</t>
  </si>
  <si>
    <t>DNA replication/repair protein RecF</t>
  </si>
  <si>
    <t>recF</t>
  </si>
  <si>
    <t>WP_000060112.1</t>
  </si>
  <si>
    <t>HO397_RS18090</t>
  </si>
  <si>
    <t>DNA polymerase III subunit beta</t>
  </si>
  <si>
    <t>dnaN</t>
  </si>
  <si>
    <t>WP_000673464.1</t>
  </si>
  <si>
    <t>HO397_RS18095</t>
  </si>
  <si>
    <t>chromosomal replication initiator protein DnaA</t>
  </si>
  <si>
    <t>dnaA</t>
  </si>
  <si>
    <t>WP_000059111.1</t>
  </si>
  <si>
    <t>HO397_RS18100</t>
  </si>
  <si>
    <t>protein YsdD</t>
  </si>
  <si>
    <t>WP_120795392.1</t>
  </si>
  <si>
    <t>HO397_RS18105</t>
  </si>
  <si>
    <t>50S ribosomal protein L34</t>
  </si>
  <si>
    <t>rpmH</t>
  </si>
  <si>
    <t>WP_000831330.1</t>
  </si>
  <si>
    <t>HO397_RS18110</t>
  </si>
  <si>
    <t>ribonuclease P protein component</t>
  </si>
  <si>
    <t>rnpA</t>
  </si>
  <si>
    <t>WP_000239730.1</t>
  </si>
  <si>
    <t>HO397_RS18115</t>
  </si>
  <si>
    <t>membrane protein insertion efficiency factor YidD</t>
  </si>
  <si>
    <t>yidD</t>
  </si>
  <si>
    <t>WP_001307474.1</t>
  </si>
  <si>
    <t>HO397_RS18120</t>
  </si>
  <si>
    <t>membrane protein insertase YidC</t>
  </si>
  <si>
    <t>yidC</t>
  </si>
  <si>
    <t>WP_000378266.1</t>
  </si>
  <si>
    <t>HO397_RS18125</t>
  </si>
  <si>
    <t>tRNA uridine-5-carboxymethylaminomethyl(34) synthesis GTPase MnmE</t>
  </si>
  <si>
    <t>mnmE</t>
  </si>
  <si>
    <t>WP_001282347.1</t>
  </si>
  <si>
    <t>HO397_RS18130</t>
  </si>
  <si>
    <t>tryptophanase leader peptide</t>
  </si>
  <si>
    <t>tnaC</t>
  </si>
  <si>
    <t>WP_001364348.1</t>
  </si>
  <si>
    <t>HO397_RS18135</t>
  </si>
  <si>
    <t>tryptophanase</t>
  </si>
  <si>
    <t>tnaA</t>
  </si>
  <si>
    <t>WP_001295247.1</t>
  </si>
  <si>
    <t>HO397_RS18140</t>
  </si>
  <si>
    <t>low affinity tryptophan permease TnaB</t>
  </si>
  <si>
    <t>tnaB</t>
  </si>
  <si>
    <t>WP_000131911.1</t>
  </si>
  <si>
    <t>HO397_RS18145</t>
  </si>
  <si>
    <t>multidrug efflux MFS transporter MdtL</t>
  </si>
  <si>
    <t>mdtL</t>
  </si>
  <si>
    <t>WP_000085987.1</t>
  </si>
  <si>
    <t>HO397_RS18150</t>
  </si>
  <si>
    <t>HTH-type transcriptional regulator YidZ</t>
  </si>
  <si>
    <t>yidZ</t>
  </si>
  <si>
    <t>WP_000748502.1</t>
  </si>
  <si>
    <t>HO397_RS18155</t>
  </si>
  <si>
    <t>4'-phosphopantetheinyl transferase superfamily protein</t>
  </si>
  <si>
    <t>WP_000190670.1</t>
  </si>
  <si>
    <t>HO397_RS18160</t>
  </si>
  <si>
    <t>class I chromate reductase YieF</t>
  </si>
  <si>
    <t>yieF</t>
  </si>
  <si>
    <t>WP_001291268.1</t>
  </si>
  <si>
    <t>HO397_RS18165</t>
  </si>
  <si>
    <t>adenine permease AdeP</t>
  </si>
  <si>
    <t>adeP</t>
  </si>
  <si>
    <t>WP_000082693.1</t>
  </si>
  <si>
    <t>HO397_RS18170</t>
  </si>
  <si>
    <t>6-phosphogluconate phosphatase</t>
  </si>
  <si>
    <t>yieH</t>
  </si>
  <si>
    <t>WP_000078043.1</t>
  </si>
  <si>
    <t>HO397_RS18175</t>
  </si>
  <si>
    <t>protein CbrB</t>
  </si>
  <si>
    <t>cbrB</t>
  </si>
  <si>
    <t>WP_000116772.1</t>
  </si>
  <si>
    <t>HO397_RS18180</t>
  </si>
  <si>
    <t>PF03691 family colicin E2 tolerance protein CbrC</t>
  </si>
  <si>
    <t>cbrC</t>
  </si>
  <si>
    <t>WP_000193070.1</t>
  </si>
  <si>
    <t>HO397_RS18185</t>
  </si>
  <si>
    <t>yieK</t>
  </si>
  <si>
    <t>WP_000766900.1</t>
  </si>
  <si>
    <t>HO397_RS18190</t>
  </si>
  <si>
    <t>esterase family protein</t>
  </si>
  <si>
    <t>yieL</t>
  </si>
  <si>
    <t>WP_001300948.1</t>
  </si>
  <si>
    <t>HO397_RS18195</t>
  </si>
  <si>
    <t>carbohydrate-specific porin BglH</t>
  </si>
  <si>
    <t>bglH</t>
  </si>
  <si>
    <t>WP_000489868.1</t>
  </si>
  <si>
    <t>HO397_RS18200</t>
  </si>
  <si>
    <t>6-phospho-beta-glucosidase BglB</t>
  </si>
  <si>
    <t>bglB</t>
  </si>
  <si>
    <t>WP_000643219.1</t>
  </si>
  <si>
    <t>HO397_RS18205</t>
  </si>
  <si>
    <t>PTS beta-glucoside transporter subunit IIABC</t>
  </si>
  <si>
    <t>bglF</t>
  </si>
  <si>
    <t>WP_000137310.1</t>
  </si>
  <si>
    <t>HO397_RS18210</t>
  </si>
  <si>
    <t>transcriptional antiterminator BglG</t>
  </si>
  <si>
    <t>bglG</t>
  </si>
  <si>
    <t>WP_001300932.1</t>
  </si>
  <si>
    <t>HO397_RS18215</t>
  </si>
  <si>
    <t>phosphate signaling complex protein PhoU</t>
  </si>
  <si>
    <t>phoU</t>
  </si>
  <si>
    <t>WP_000377786.1</t>
  </si>
  <si>
    <t>HO397_RS18220</t>
  </si>
  <si>
    <t>phosphate ABC transporter ATP-binding protein PstB</t>
  </si>
  <si>
    <t>pstB</t>
  </si>
  <si>
    <t>WP_000063125.1</t>
  </si>
  <si>
    <t>HO397_RS18225</t>
  </si>
  <si>
    <t>phosphate ABC transporter permease PstA</t>
  </si>
  <si>
    <t>pstA</t>
  </si>
  <si>
    <t>WP_001251978.1</t>
  </si>
  <si>
    <t>HO397_RS18230</t>
  </si>
  <si>
    <t>phosphate ABC transporter permease PstC</t>
  </si>
  <si>
    <t>pstC</t>
  </si>
  <si>
    <t>WP_000741620.1</t>
  </si>
  <si>
    <t>HO397_RS18235</t>
  </si>
  <si>
    <t>phosphate ABC transporter substrate-binding protein PstS</t>
  </si>
  <si>
    <t>pstS</t>
  </si>
  <si>
    <t>WP_000867146.1</t>
  </si>
  <si>
    <t>HO397_RS18240</t>
  </si>
  <si>
    <t>glutamine--fructose-6-phosphate transaminase (isomerizing)</t>
  </si>
  <si>
    <t>glmS</t>
  </si>
  <si>
    <t>WP_000334099.1</t>
  </si>
  <si>
    <t>HO397_RS18245</t>
  </si>
  <si>
    <t>bifunctional UDP-N-acetylglucosamine diphosphorylase/glucosamine-1-phosphate N-acetyltransferase GlmU</t>
  </si>
  <si>
    <t>glmU</t>
  </si>
  <si>
    <t>WP_000933736.1</t>
  </si>
  <si>
    <t>HO397_RS18250</t>
  </si>
  <si>
    <t>F0F1 ATP synthase subunit epsilon</t>
  </si>
  <si>
    <t>atpC</t>
  </si>
  <si>
    <t>WP_001251965.1</t>
  </si>
  <si>
    <t>HO397_RS18255</t>
  </si>
  <si>
    <t>F0F1 ATP synthase subunit beta</t>
  </si>
  <si>
    <t>atpD</t>
  </si>
  <si>
    <t>WP_000190506.1</t>
  </si>
  <si>
    <t>HO397_RS18260</t>
  </si>
  <si>
    <t>F0F1 ATP synthase subunit gamma</t>
  </si>
  <si>
    <t>atpG</t>
  </si>
  <si>
    <t>WP_000896498.1</t>
  </si>
  <si>
    <t>HO397_RS18265</t>
  </si>
  <si>
    <t>F0F1 ATP synthase subunit alpha</t>
  </si>
  <si>
    <t>atpA</t>
  </si>
  <si>
    <t>WP_001176745.1</t>
  </si>
  <si>
    <t>HO397_RS18270</t>
  </si>
  <si>
    <t>F0F1 ATP synthase subunit delta</t>
  </si>
  <si>
    <t>atpH</t>
  </si>
  <si>
    <t>WP_001288587.1</t>
  </si>
  <si>
    <t>HO397_RS18275</t>
  </si>
  <si>
    <t>F0F1 ATP synthase subunit B</t>
  </si>
  <si>
    <t>atpF</t>
  </si>
  <si>
    <t>WP_001052219.1</t>
  </si>
  <si>
    <t>HO397_RS18280</t>
  </si>
  <si>
    <t>F0F1 ATP synthase subunit C</t>
  </si>
  <si>
    <t>atpE</t>
  </si>
  <si>
    <t>WP_000429386.1</t>
  </si>
  <si>
    <t>HO397_RS18285</t>
  </si>
  <si>
    <t>F0F1 ATP synthase subunit A</t>
  </si>
  <si>
    <t>atpB</t>
  </si>
  <si>
    <t>WP_000135625.1</t>
  </si>
  <si>
    <t>HO397_RS18290</t>
  </si>
  <si>
    <t>F0F1 ATP synthase subunit I</t>
  </si>
  <si>
    <t>atpI</t>
  </si>
  <si>
    <t>WP_000116695.1</t>
  </si>
  <si>
    <t>HO397_RS18295</t>
  </si>
  <si>
    <t>16S rRNA (guanine(527)-N(7))-methyltransferase RsmG</t>
  </si>
  <si>
    <t>rsmG</t>
  </si>
  <si>
    <t>WP_000932839.1</t>
  </si>
  <si>
    <t>HO397_RS18300</t>
  </si>
  <si>
    <t>tRNA uridine-5-carboxymethylaminomethyl(34) synthesis enzyme MnmG</t>
  </si>
  <si>
    <t>mnmG</t>
  </si>
  <si>
    <t>WP_000499751.1</t>
  </si>
  <si>
    <t>HO397_RS18305</t>
  </si>
  <si>
    <t>FMN-binding protein MioC</t>
  </si>
  <si>
    <t>mioC</t>
  </si>
  <si>
    <t>WP_000763729.1</t>
  </si>
  <si>
    <t>HO397_RS18310</t>
  </si>
  <si>
    <t>transcriptional regulator AsnC</t>
  </si>
  <si>
    <t>asnC</t>
  </si>
  <si>
    <t>WP_000432970.1</t>
  </si>
  <si>
    <t>HO397_RS18315</t>
  </si>
  <si>
    <t>aspartate--ammonia ligase</t>
  </si>
  <si>
    <t>asnA</t>
  </si>
  <si>
    <t>WP_000845101.1</t>
  </si>
  <si>
    <t>HO397_RS18320</t>
  </si>
  <si>
    <t>ATPase RavA stimulator ViaA</t>
  </si>
  <si>
    <t>viaA</t>
  </si>
  <si>
    <t>WP_000956615.1</t>
  </si>
  <si>
    <t>HO397_RS18325</t>
  </si>
  <si>
    <t>ATPase RavA</t>
  </si>
  <si>
    <t>ravA</t>
  </si>
  <si>
    <t>WP_001300947.1</t>
  </si>
  <si>
    <t>HO397_RS18330</t>
  </si>
  <si>
    <t>low affinity potassium transporter Kup</t>
  </si>
  <si>
    <t>kup</t>
  </si>
  <si>
    <t>WP_000102319.1</t>
  </si>
  <si>
    <t>HO397_RS18335</t>
  </si>
  <si>
    <t>rbsD</t>
  </si>
  <si>
    <t>HO397_RS18340</t>
  </si>
  <si>
    <t>HO397_RS18345</t>
  </si>
  <si>
    <t>HO397_RS18350</t>
  </si>
  <si>
    <t>ribose ABC transporter ATP-binding protein RbsA</t>
  </si>
  <si>
    <t>rbsA</t>
  </si>
  <si>
    <t>WP_000387752.1</t>
  </si>
  <si>
    <t>HO397_RS18355</t>
  </si>
  <si>
    <t>ribose ABC transporter permease</t>
  </si>
  <si>
    <t>rbsC</t>
  </si>
  <si>
    <t>WP_000211858.1</t>
  </si>
  <si>
    <t>HO397_RS18360</t>
  </si>
  <si>
    <t>ribose ABC transporter substrate-binding protein RbsB</t>
  </si>
  <si>
    <t>rbsB</t>
  </si>
  <si>
    <t>WP_001056273.1</t>
  </si>
  <si>
    <t>HO397_RS18365</t>
  </si>
  <si>
    <t>ribokinase</t>
  </si>
  <si>
    <t>rbsK</t>
  </si>
  <si>
    <t>WP_012767772.1</t>
  </si>
  <si>
    <t>HO397_RS18370</t>
  </si>
  <si>
    <t>ribose operon transcriptional repressor RbsR</t>
  </si>
  <si>
    <t>rbsR</t>
  </si>
  <si>
    <t>WP_000224456.1</t>
  </si>
  <si>
    <t>HO397_RS18375</t>
  </si>
  <si>
    <t>multidrug transporter subunit MdtD</t>
  </si>
  <si>
    <t>WP_001280852.1</t>
  </si>
  <si>
    <t>HO397_RS18380</t>
  </si>
  <si>
    <t>FadR/GntR family transcriptional regulator</t>
  </si>
  <si>
    <t>yieP</t>
  </si>
  <si>
    <t>WP_001131164.1</t>
  </si>
  <si>
    <t>HO397_RS18385</t>
  </si>
  <si>
    <t>HO397_RS18390</t>
  </si>
  <si>
    <t>HO397_RS18395</t>
  </si>
  <si>
    <t>HO397_RS18400</t>
  </si>
  <si>
    <t>HO397_RS18405</t>
  </si>
  <si>
    <t>HO397_RS18410</t>
  </si>
  <si>
    <t>tRNA-Trp</t>
  </si>
  <si>
    <t>HO397_RS18415</t>
  </si>
  <si>
    <t>HTH-type transcriptional regulator HdfR</t>
  </si>
  <si>
    <t>hdfR</t>
  </si>
  <si>
    <t>WP_000379245.1</t>
  </si>
  <si>
    <t>HO397_RS18420</t>
  </si>
  <si>
    <t>macrodomain Ori organization protein MaoP</t>
  </si>
  <si>
    <t>maoP</t>
  </si>
  <si>
    <t>WP_000841001.1</t>
  </si>
  <si>
    <t>HO397_RS18425</t>
  </si>
  <si>
    <t>YifB family Mg chelatase-like AAA ATPase</t>
  </si>
  <si>
    <t>yifB</t>
  </si>
  <si>
    <t>WP_000058964.1</t>
  </si>
  <si>
    <t>HO397_RS18430</t>
  </si>
  <si>
    <t>ilv operon leader peptide</t>
  </si>
  <si>
    <t>ilvL</t>
  </si>
  <si>
    <t>WP_001311244.1</t>
  </si>
  <si>
    <t>HO397_RS18435</t>
  </si>
  <si>
    <t>peptide IlvX</t>
  </si>
  <si>
    <t>ilvX</t>
  </si>
  <si>
    <t>WP_001387183.1</t>
  </si>
  <si>
    <t>HO397_RS18440</t>
  </si>
  <si>
    <t>acetolactate synthase 2 catalytic subunit</t>
  </si>
  <si>
    <t>ilvG</t>
  </si>
  <si>
    <t>WP_001012606.1</t>
  </si>
  <si>
    <t>HO397_RS18445</t>
  </si>
  <si>
    <t>acetolactate synthase 2 small subunit</t>
  </si>
  <si>
    <t>ilvM</t>
  </si>
  <si>
    <t>WP_000983255.1</t>
  </si>
  <si>
    <t>HO397_RS18450</t>
  </si>
  <si>
    <t>branched-chain-amino-acid transaminase</t>
  </si>
  <si>
    <t>ilvE</t>
  </si>
  <si>
    <t>WP_000208515.1</t>
  </si>
  <si>
    <t>HO397_RS18455</t>
  </si>
  <si>
    <t>dihydroxy-acid dehydratase</t>
  </si>
  <si>
    <t>ilvD</t>
  </si>
  <si>
    <t>WP_001127419.1</t>
  </si>
  <si>
    <t>HO397_RS18460</t>
  </si>
  <si>
    <t>threonine ammonia-lyase, biosynthetic</t>
  </si>
  <si>
    <t>ilvA</t>
  </si>
  <si>
    <t>WP_001338652.1</t>
  </si>
  <si>
    <t>HO397_RS18465</t>
  </si>
  <si>
    <t>HTH-type transcriptional activator IlvY</t>
  </si>
  <si>
    <t>ilvY</t>
  </si>
  <si>
    <t>WP_000365791.1</t>
  </si>
  <si>
    <t>HO397_RS18470</t>
  </si>
  <si>
    <t>ketol-acid reductoisomerase</t>
  </si>
  <si>
    <t>ilvC</t>
  </si>
  <si>
    <t>WP_000024939.1</t>
  </si>
  <si>
    <t>HO397_RS18475</t>
  </si>
  <si>
    <t>peptidylprolyl isomerase PpiC</t>
  </si>
  <si>
    <t>ppiC</t>
  </si>
  <si>
    <t>WP_001140251.1</t>
  </si>
  <si>
    <t>HO397_RS18480</t>
  </si>
  <si>
    <t>HO397_RS18485</t>
  </si>
  <si>
    <t>DNA helicase Rep</t>
  </si>
  <si>
    <t>rep</t>
  </si>
  <si>
    <t>WP_001238890.1</t>
  </si>
  <si>
    <t>HO397_RS18490</t>
  </si>
  <si>
    <t>guanosine-5'-triphosphate,3'-diphosphate diphosphatase</t>
  </si>
  <si>
    <t>gppA</t>
  </si>
  <si>
    <t>WP_000535976.1</t>
  </si>
  <si>
    <t>HO397_RS18495</t>
  </si>
  <si>
    <t>ATP-dependent RNA helicase RhlB</t>
  </si>
  <si>
    <t>rhlB</t>
  </si>
  <si>
    <t>WP_000047499.1</t>
  </si>
  <si>
    <t>HO397_RS18500</t>
  </si>
  <si>
    <t>thioredoxin TrxA</t>
  </si>
  <si>
    <t>trxA</t>
  </si>
  <si>
    <t>WP_001280776.1</t>
  </si>
  <si>
    <t>HO397_RS18505</t>
  </si>
  <si>
    <t>rho operon leader peptide RhoL</t>
  </si>
  <si>
    <t>rhoL</t>
  </si>
  <si>
    <t>WP_001295255.1</t>
  </si>
  <si>
    <t>HO397_RS18510</t>
  </si>
  <si>
    <t>transcription termination factor Rho</t>
  </si>
  <si>
    <t>rho</t>
  </si>
  <si>
    <t>WP_012767773.1</t>
  </si>
  <si>
    <t>HO397_RS18515</t>
  </si>
  <si>
    <t>UDP-N-acetylglucosamine--undecaprenyl-phosphate N-acetylglucosaminephosphotransferase</t>
  </si>
  <si>
    <t>wecA</t>
  </si>
  <si>
    <t>WP_001050960.1</t>
  </si>
  <si>
    <t>HO397_RS18520</t>
  </si>
  <si>
    <t>ECA polysaccharide chain length modulation protein</t>
  </si>
  <si>
    <t>wzzE</t>
  </si>
  <si>
    <t>WP_001295256.1</t>
  </si>
  <si>
    <t>HO397_RS18525</t>
  </si>
  <si>
    <t>UDP-N-acetylglucosamine 2-epimerase (non-hydrolyzing)</t>
  </si>
  <si>
    <t>wecB</t>
  </si>
  <si>
    <t>WP_000866670.1</t>
  </si>
  <si>
    <t>HO397_RS18530</t>
  </si>
  <si>
    <t>UDP-N-acetyl-D-mannosamine dehydrogenase</t>
  </si>
  <si>
    <t>wecC</t>
  </si>
  <si>
    <t>WP_000006621.1</t>
  </si>
  <si>
    <t>HO397_RS18535</t>
  </si>
  <si>
    <t>rffG</t>
  </si>
  <si>
    <t>WP_001226602.1</t>
  </si>
  <si>
    <t>HO397_RS18540</t>
  </si>
  <si>
    <t>WP_000676056.1</t>
  </si>
  <si>
    <t>HO397_RS18545</t>
  </si>
  <si>
    <t>dTDP-4-amino-4,6-dideoxy-D-galactose acyltransferase</t>
  </si>
  <si>
    <t>rffC</t>
  </si>
  <si>
    <t>WP_001145183.1</t>
  </si>
  <si>
    <t>HO397_RS18550</t>
  </si>
  <si>
    <t>dTDP-4-amino-4,6-dideoxygalactose transaminase</t>
  </si>
  <si>
    <t>rffA</t>
  </si>
  <si>
    <t>WP_000612043.1</t>
  </si>
  <si>
    <t>HO397_RS18555</t>
  </si>
  <si>
    <t>lipid III flippase WzxE</t>
  </si>
  <si>
    <t>wzxE</t>
  </si>
  <si>
    <t>WP_000050260.1</t>
  </si>
  <si>
    <t>HO397_RS18560</t>
  </si>
  <si>
    <t>TDP-N-acetylfucosamine:lipid II N-acetylfucosaminyltransferase</t>
  </si>
  <si>
    <t>rffT</t>
  </si>
  <si>
    <t>WP_000217220.1</t>
  </si>
  <si>
    <t>HO397_RS18565</t>
  </si>
  <si>
    <t>ECA oligosaccharide polymerase</t>
  </si>
  <si>
    <t>wzyE</t>
  </si>
  <si>
    <t>WP_000055131.1</t>
  </si>
  <si>
    <t>HO397_RS18570</t>
  </si>
  <si>
    <t>lipopolysaccharide N-acetylmannosaminouronosyltransferase</t>
  </si>
  <si>
    <t>wecG</t>
  </si>
  <si>
    <t>WP_001066626.1</t>
  </si>
  <si>
    <t>HO397_RS18575</t>
  </si>
  <si>
    <t>yifK</t>
  </si>
  <si>
    <t>WP_000774729.1</t>
  </si>
  <si>
    <t>HO397_RS18580</t>
  </si>
  <si>
    <t>HO397_RS18585</t>
  </si>
  <si>
    <t>tRNA-His</t>
  </si>
  <si>
    <t>HO397_RS18590</t>
  </si>
  <si>
    <t>HO397_RS18595</t>
  </si>
  <si>
    <t>HO397_RS18600</t>
  </si>
  <si>
    <t>aslB</t>
  </si>
  <si>
    <t>WP_000941547.1</t>
  </si>
  <si>
    <t>HO397_RS18605</t>
  </si>
  <si>
    <t>arylsulfatase AslA</t>
  </si>
  <si>
    <t>aslA</t>
  </si>
  <si>
    <t>WP_000395844.1</t>
  </si>
  <si>
    <t>HO397_RS18610</t>
  </si>
  <si>
    <t>protoheme IX biogenesis protein HemY</t>
  </si>
  <si>
    <t>hemY</t>
  </si>
  <si>
    <t>WP_000921791.1</t>
  </si>
  <si>
    <t>HO397_RS18615</t>
  </si>
  <si>
    <t>uroporphyrinogen-III C-methyltransferase</t>
  </si>
  <si>
    <t>hemX</t>
  </si>
  <si>
    <t>WP_000139084.1</t>
  </si>
  <si>
    <t>HO397_RS18620</t>
  </si>
  <si>
    <t>uroporphyrinogen-III synthase</t>
  </si>
  <si>
    <t>hemD</t>
  </si>
  <si>
    <t>WP_000026063.1</t>
  </si>
  <si>
    <t>HO397_RS18625</t>
  </si>
  <si>
    <t>hydroxymethylbilane synthase</t>
  </si>
  <si>
    <t>hemC</t>
  </si>
  <si>
    <t>WP_001354020.1</t>
  </si>
  <si>
    <t>HO397_RS18630</t>
  </si>
  <si>
    <t>class I adenylate cyclase</t>
  </si>
  <si>
    <t>cyaA</t>
  </si>
  <si>
    <t>WP_000281696.1</t>
  </si>
  <si>
    <t>HO397_RS18635</t>
  </si>
  <si>
    <t>iron donor protein CyaY</t>
  </si>
  <si>
    <t>cyaY</t>
  </si>
  <si>
    <t>WP_000999950.1</t>
  </si>
  <si>
    <t>HO397_RS18640</t>
  </si>
  <si>
    <t>HO397_RS18645</t>
  </si>
  <si>
    <t>yifL</t>
  </si>
  <si>
    <t>WP_000799889.1</t>
  </si>
  <si>
    <t>HO397_RS18650</t>
  </si>
  <si>
    <t>diaminopimelate epimerase</t>
  </si>
  <si>
    <t>dapF</t>
  </si>
  <si>
    <t>WP_001160654.1</t>
  </si>
  <si>
    <t>HO397_RS18655</t>
  </si>
  <si>
    <t>DUF484 family protein</t>
  </si>
  <si>
    <t>yigA</t>
  </si>
  <si>
    <t>WP_000812796.1</t>
  </si>
  <si>
    <t>HO397_RS18660</t>
  </si>
  <si>
    <t>tyrosine recombinase XerC</t>
  </si>
  <si>
    <t>xerC</t>
  </si>
  <si>
    <t>WP_000130686.1</t>
  </si>
  <si>
    <t>HO397_RS18665</t>
  </si>
  <si>
    <t>5-amino-6-(5-phospho-D-ribitylamino)uracil phosphatase YigB</t>
  </si>
  <si>
    <t>yigB</t>
  </si>
  <si>
    <t>WP_001213584.1</t>
  </si>
  <si>
    <t>HO397_RS18670</t>
  </si>
  <si>
    <t>DNA helicase II</t>
  </si>
  <si>
    <t>uvrD</t>
  </si>
  <si>
    <t>WP_000383407.1</t>
  </si>
  <si>
    <t>HO397_RS18675</t>
  </si>
  <si>
    <t>S-adenosyl-l-methionine hydroxide adenosyltransferase family protein</t>
  </si>
  <si>
    <t>WP_000751614.1</t>
  </si>
  <si>
    <t>HO397_RS18680</t>
  </si>
  <si>
    <t>phosphodiester glycosidase family protein</t>
  </si>
  <si>
    <t>yigE</t>
  </si>
  <si>
    <t>WP_000951184.1</t>
  </si>
  <si>
    <t>HO397_RS18685</t>
  </si>
  <si>
    <t>protein YsgD</t>
  </si>
  <si>
    <t>ysgD</t>
  </si>
  <si>
    <t>WP_211180520.1</t>
  </si>
  <si>
    <t>HO397_RS21975</t>
  </si>
  <si>
    <t>magnesium/cobalt transporter CorA</t>
  </si>
  <si>
    <t>corA</t>
  </si>
  <si>
    <t>WP_000947159.1</t>
  </si>
  <si>
    <t>HO397_RS18690</t>
  </si>
  <si>
    <t>DUF943 family protein</t>
  </si>
  <si>
    <t>WP_000837667.1</t>
  </si>
  <si>
    <t>HO397_RS18695</t>
  </si>
  <si>
    <t>DUF3289 family protein</t>
  </si>
  <si>
    <t>WP_001066390.1</t>
  </si>
  <si>
    <t>HO397_RS18700</t>
  </si>
  <si>
    <t>HO397_RS18705</t>
  </si>
  <si>
    <t>DUF2628 domain-containing protein</t>
  </si>
  <si>
    <t>yigF</t>
  </si>
  <si>
    <t>WP_000032581.1</t>
  </si>
  <si>
    <t>HO397_RS18710</t>
  </si>
  <si>
    <t>yigG</t>
  </si>
  <si>
    <t>HO397_RS18715</t>
  </si>
  <si>
    <t>EamA family transporter RarD</t>
  </si>
  <si>
    <t>rarD</t>
  </si>
  <si>
    <t>WP_000339104.1</t>
  </si>
  <si>
    <t>HO397_RS18720</t>
  </si>
  <si>
    <t>acyl-CoA thioesterase YigI</t>
  </si>
  <si>
    <t>yigI</t>
  </si>
  <si>
    <t>WP_001277142.1</t>
  </si>
  <si>
    <t>HO397_RS18725</t>
  </si>
  <si>
    <t>phospholipase A</t>
  </si>
  <si>
    <t>pldA</t>
  </si>
  <si>
    <t>WP_001259695.1</t>
  </si>
  <si>
    <t>HO397_RS18730</t>
  </si>
  <si>
    <t>ATP-dependent DNA helicase RecQ</t>
  </si>
  <si>
    <t>recQ</t>
  </si>
  <si>
    <t>WP_012767774.1</t>
  </si>
  <si>
    <t>HO397_RS18735</t>
  </si>
  <si>
    <t>threonine export protein RhtC</t>
  </si>
  <si>
    <t>rhtC</t>
  </si>
  <si>
    <t>WP_000928828.1</t>
  </si>
  <si>
    <t>HO397_RS18740</t>
  </si>
  <si>
    <t>homoserine/homoserine lactone efflux protein</t>
  </si>
  <si>
    <t>rhtB</t>
  </si>
  <si>
    <t>WP_000171710.1</t>
  </si>
  <si>
    <t>HO397_RS18745</t>
  </si>
  <si>
    <t>lysophospholipase L2</t>
  </si>
  <si>
    <t>pldB</t>
  </si>
  <si>
    <t>WP_000487654.1</t>
  </si>
  <si>
    <t>HO397_RS18750</t>
  </si>
  <si>
    <t>sugar/pyridoxal phosphate phosphatase YigL</t>
  </si>
  <si>
    <t>yigL</t>
  </si>
  <si>
    <t>WP_000285349.1</t>
  </si>
  <si>
    <t>HO397_RS18755</t>
  </si>
  <si>
    <t>biotin transporter</t>
  </si>
  <si>
    <t>bioP</t>
  </si>
  <si>
    <t>WP_001196237.1</t>
  </si>
  <si>
    <t>HO397_RS18760</t>
  </si>
  <si>
    <t>HTH-type transcriptional regulator MetR</t>
  </si>
  <si>
    <t>metR</t>
  </si>
  <si>
    <t>WP_000573618.1</t>
  </si>
  <si>
    <t>HO397_RS18765</t>
  </si>
  <si>
    <t>5-methyltetrahydropteroyltriglutamate--homocysteine S-methyltransferase</t>
  </si>
  <si>
    <t>metE</t>
  </si>
  <si>
    <t>WP_000153940.1</t>
  </si>
  <si>
    <t>HO397_RS18770</t>
  </si>
  <si>
    <t>WP_000470717.1</t>
  </si>
  <si>
    <t>HO397_RS18775</t>
  </si>
  <si>
    <t>WP_001227362.1</t>
  </si>
  <si>
    <t>HO397_RS18780</t>
  </si>
  <si>
    <t>glutamyl-tRNA amidotransferase</t>
  </si>
  <si>
    <t>WP_000214035.1</t>
  </si>
  <si>
    <t>HO397_RS18785</t>
  </si>
  <si>
    <t>WP_000240546.1</t>
  </si>
  <si>
    <t>HO397_RS18790</t>
  </si>
  <si>
    <t>WP_001093942.1</t>
  </si>
  <si>
    <t>HO397_RS18795</t>
  </si>
  <si>
    <t>WP_000865639.1</t>
  </si>
  <si>
    <t>HO397_RS18800</t>
  </si>
  <si>
    <t>WP_001301301.1</t>
  </si>
  <si>
    <t>HO397_RS18805</t>
  </si>
  <si>
    <t>cysteine hydrolase</t>
  </si>
  <si>
    <t>WP_000194414.1</t>
  </si>
  <si>
    <t>HO397_RS18810</t>
  </si>
  <si>
    <t>dienelactone hydrolase family protein</t>
  </si>
  <si>
    <t>ysgA</t>
  </si>
  <si>
    <t>WP_001298606.1</t>
  </si>
  <si>
    <t>HO397_RS18815</t>
  </si>
  <si>
    <t>uridine phosphorylase</t>
  </si>
  <si>
    <t>udp</t>
  </si>
  <si>
    <t>WP_000045178.1</t>
  </si>
  <si>
    <t>HO397_RS18820</t>
  </si>
  <si>
    <t>tripartite tricarboxylate transporter permease</t>
  </si>
  <si>
    <t>WP_000463026.1</t>
  </si>
  <si>
    <t>HO397_RS18825</t>
  </si>
  <si>
    <t>tripartite tricarboxylate transporter TctB family protein</t>
  </si>
  <si>
    <t>WP_001093393.1</t>
  </si>
  <si>
    <t>HO397_RS18830</t>
  </si>
  <si>
    <t>tripartite tricarboxylate transporter substrate binding protein</t>
  </si>
  <si>
    <t>WP_000589802.1</t>
  </si>
  <si>
    <t>HO397_RS18835</t>
  </si>
  <si>
    <t>WP_001116469.1</t>
  </si>
  <si>
    <t>HO397_RS18840</t>
  </si>
  <si>
    <t>WP_001117530.1</t>
  </si>
  <si>
    <t>HO397_RS18845</t>
  </si>
  <si>
    <t>IclR family transcriptional regulator</t>
  </si>
  <si>
    <t>WP_000852398.1</t>
  </si>
  <si>
    <t>HO397_RS18850</t>
  </si>
  <si>
    <t>DNA recombination protein RmuC</t>
  </si>
  <si>
    <t>rmuC</t>
  </si>
  <si>
    <t>WP_000347696.1</t>
  </si>
  <si>
    <t>HO397_RS18855</t>
  </si>
  <si>
    <t>bifunctional demethylmenaquinone methyltransferase/2-methoxy-6-polyprenyl-1,4-benzoquinol methylase UbiE</t>
  </si>
  <si>
    <t>ubiE</t>
  </si>
  <si>
    <t>WP_000227950.1</t>
  </si>
  <si>
    <t>HO397_RS18860</t>
  </si>
  <si>
    <t>ubiquinone biosynthesis protein UbiJ</t>
  </si>
  <si>
    <t>ubiJ</t>
  </si>
  <si>
    <t>WP_001295259.1</t>
  </si>
  <si>
    <t>HO397_RS18865</t>
  </si>
  <si>
    <t>ubiquinone biosynthesis regulatory protein kinase UbiB</t>
  </si>
  <si>
    <t>ubiB</t>
  </si>
  <si>
    <t>WP_000187530.1</t>
  </si>
  <si>
    <t>HO397_RS18870</t>
  </si>
  <si>
    <t>Sec-independent protein translocase subunit TatA</t>
  </si>
  <si>
    <t>tatA</t>
  </si>
  <si>
    <t>WP_001295260.1</t>
  </si>
  <si>
    <t>HO397_RS18875</t>
  </si>
  <si>
    <t>Sec-independent protein translocase protein TatB</t>
  </si>
  <si>
    <t>tatB</t>
  </si>
  <si>
    <t>WP_000459594.1</t>
  </si>
  <si>
    <t>HO397_RS18880</t>
  </si>
  <si>
    <t>Sec-independent protein translocase subunit TatC</t>
  </si>
  <si>
    <t>tatC</t>
  </si>
  <si>
    <t>WP_000109943.1</t>
  </si>
  <si>
    <t>HO397_RS18885</t>
  </si>
  <si>
    <t>3'-5' ssDNA/RNA exonuclease TatD</t>
  </si>
  <si>
    <t>tatD</t>
  </si>
  <si>
    <t>WP_001301305.1</t>
  </si>
  <si>
    <t>HO397_RS18890</t>
  </si>
  <si>
    <t>transcription/translation regulatory transformer protein RfaH</t>
  </si>
  <si>
    <t>rfaH</t>
  </si>
  <si>
    <t>WP_001192396.1</t>
  </si>
  <si>
    <t>HO397_RS18895</t>
  </si>
  <si>
    <t>4-hydroxy-3-polyprenylbenzoate decarboxylase</t>
  </si>
  <si>
    <t>ubiD</t>
  </si>
  <si>
    <t>WP_000339805.1</t>
  </si>
  <si>
    <t>HO397_RS18900</t>
  </si>
  <si>
    <t>NAD(P)H-flavin reductase</t>
  </si>
  <si>
    <t>fre</t>
  </si>
  <si>
    <t>WP_000209826.1</t>
  </si>
  <si>
    <t>HO397_RS18905</t>
  </si>
  <si>
    <t>acetyl-CoA C-acyltransferase FadA</t>
  </si>
  <si>
    <t>fadA</t>
  </si>
  <si>
    <t>WP_000438708.1</t>
  </si>
  <si>
    <t>HO397_RS18910</t>
  </si>
  <si>
    <t>fatty acid oxidation complex subunit alpha FadB</t>
  </si>
  <si>
    <t>fadB</t>
  </si>
  <si>
    <t>WP_000965952.1</t>
  </si>
  <si>
    <t>HO397_RS18915</t>
  </si>
  <si>
    <t>Xaa-Pro dipeptidase</t>
  </si>
  <si>
    <t>pepQ</t>
  </si>
  <si>
    <t>WP_000444561.1</t>
  </si>
  <si>
    <t>HO397_RS18920</t>
  </si>
  <si>
    <t>IMPACT family protein</t>
  </si>
  <si>
    <t>yigZ</t>
  </si>
  <si>
    <t>WP_001301303.1</t>
  </si>
  <si>
    <t>HO397_RS18925</t>
  </si>
  <si>
    <t>Trk system potassium transporter TrkH</t>
  </si>
  <si>
    <t>trkH</t>
  </si>
  <si>
    <t>WP_000545673.1</t>
  </si>
  <si>
    <t>HO397_RS18930</t>
  </si>
  <si>
    <t>menaquinone-dependent protoporphyrinogen IX dehydrogenase</t>
  </si>
  <si>
    <t>hemG</t>
  </si>
  <si>
    <t>WP_000853959.1</t>
  </si>
  <si>
    <t>HO397_RS18935</t>
  </si>
  <si>
    <t>HO397_RS18940</t>
  </si>
  <si>
    <t>HO397_RS18945</t>
  </si>
  <si>
    <t>HO397_RS18950</t>
  </si>
  <si>
    <t>HO397_RS18955</t>
  </si>
  <si>
    <t>HO397_RS18960</t>
  </si>
  <si>
    <t>molybdopterin-guanine dinucleotide biosynthesis protein MobB</t>
  </si>
  <si>
    <t>mobB</t>
  </si>
  <si>
    <t>WP_000907622.1</t>
  </si>
  <si>
    <t>HO397_RS18965</t>
  </si>
  <si>
    <t>molybdenum cofactor guanylyltransferase MobA</t>
  </si>
  <si>
    <t>mobA</t>
  </si>
  <si>
    <t>WP_001052181.1</t>
  </si>
  <si>
    <t>HO397_RS18970</t>
  </si>
  <si>
    <t>YihD family protein</t>
  </si>
  <si>
    <t>yihD</t>
  </si>
  <si>
    <t>WP_001295263.1</t>
  </si>
  <si>
    <t>HO397_RS18975</t>
  </si>
  <si>
    <t>stress response kinase SrkA</t>
  </si>
  <si>
    <t>srkA</t>
  </si>
  <si>
    <t>WP_001065497.1</t>
  </si>
  <si>
    <t>HO397_RS18980</t>
  </si>
  <si>
    <t>thiol:disulfide interchange protein DsbA</t>
  </si>
  <si>
    <t>dsbA</t>
  </si>
  <si>
    <t>WP_000725337.1</t>
  </si>
  <si>
    <t>HO397_RS18985</t>
  </si>
  <si>
    <t>yihF</t>
  </si>
  <si>
    <t>WP_000619851.1</t>
  </si>
  <si>
    <t>HO397_RS18990</t>
  </si>
  <si>
    <t>yihG</t>
  </si>
  <si>
    <t>WP_072162733.1</t>
  </si>
  <si>
    <t>HO397_RS18995</t>
  </si>
  <si>
    <t>WP_001305068.1</t>
  </si>
  <si>
    <t>HO397_RS22125</t>
  </si>
  <si>
    <t>DNA polymerase I</t>
  </si>
  <si>
    <t>polA</t>
  </si>
  <si>
    <t>WP_000250006.1</t>
  </si>
  <si>
    <t>HO397_RS19000</t>
  </si>
  <si>
    <t>ribosome biogenesis GTP-binding protein YihA/YsxC</t>
  </si>
  <si>
    <t>yihA</t>
  </si>
  <si>
    <t>WP_000183349.1</t>
  </si>
  <si>
    <t>HO397_RS19005</t>
  </si>
  <si>
    <t>HO397_RS22130</t>
  </si>
  <si>
    <t>Der GTPase-activating protein YihI</t>
  </si>
  <si>
    <t>yihI</t>
  </si>
  <si>
    <t>WP_001295266.1</t>
  </si>
  <si>
    <t>HO397_RS19010</t>
  </si>
  <si>
    <t>oxygen-independent coproporphyrinogen III oxidase</t>
  </si>
  <si>
    <t>hemN</t>
  </si>
  <si>
    <t>WP_000116090.1</t>
  </si>
  <si>
    <t>HO397_RS19015</t>
  </si>
  <si>
    <t>YshB family small membrane protein</t>
  </si>
  <si>
    <t>yshB</t>
  </si>
  <si>
    <t>WP_000893994.1</t>
  </si>
  <si>
    <t>HO397_RS19020</t>
  </si>
  <si>
    <t>nitrogen regulation protein NR(I)</t>
  </si>
  <si>
    <t>glnG</t>
  </si>
  <si>
    <t>WP_001329395.1</t>
  </si>
  <si>
    <t>HO397_RS19025</t>
  </si>
  <si>
    <t>nitrogen regulation protein NR(II)</t>
  </si>
  <si>
    <t>glnL</t>
  </si>
  <si>
    <t>WP_000190577.1</t>
  </si>
  <si>
    <t>HO397_RS19030</t>
  </si>
  <si>
    <t>glutamate--ammonia ligase</t>
  </si>
  <si>
    <t>glnA</t>
  </si>
  <si>
    <t>WP_001271717.1</t>
  </si>
  <si>
    <t>HO397_RS19035</t>
  </si>
  <si>
    <t>ribosome-dependent GTPase TypA</t>
  </si>
  <si>
    <t>typA</t>
  </si>
  <si>
    <t>WP_000570668.1</t>
  </si>
  <si>
    <t>HO397_RS19040</t>
  </si>
  <si>
    <t>yihL</t>
  </si>
  <si>
    <t>WP_000147429.1</t>
  </si>
  <si>
    <t>HO397_RS19045</t>
  </si>
  <si>
    <t>TIM barrel protein</t>
  </si>
  <si>
    <t>yihM</t>
  </si>
  <si>
    <t>WP_000256400.1</t>
  </si>
  <si>
    <t>HO397_RS19050</t>
  </si>
  <si>
    <t>yihN</t>
  </si>
  <si>
    <t>WP_000956312.1</t>
  </si>
  <si>
    <t>HO397_RS19055</t>
  </si>
  <si>
    <t>porin OmpL</t>
  </si>
  <si>
    <t>ompL</t>
  </si>
  <si>
    <t>WP_001301275.1</t>
  </si>
  <si>
    <t>HO397_RS19060</t>
  </si>
  <si>
    <t>yihO</t>
  </si>
  <si>
    <t>WP_001279695.1</t>
  </si>
  <si>
    <t>HO397_RS19065</t>
  </si>
  <si>
    <t>yihP</t>
  </si>
  <si>
    <t>WP_000018393.1</t>
  </si>
  <si>
    <t>HO397_RS19070</t>
  </si>
  <si>
    <t>yihQ</t>
  </si>
  <si>
    <t>HO397_RS19075</t>
  </si>
  <si>
    <t>aldose-1-epimerase</t>
  </si>
  <si>
    <t>yihR</t>
  </si>
  <si>
    <t>WP_001295268.1</t>
  </si>
  <si>
    <t>HO397_RS19080</t>
  </si>
  <si>
    <t>sulfoquinovose isomerase</t>
  </si>
  <si>
    <t>yihS</t>
  </si>
  <si>
    <t>WP_000870916.1</t>
  </si>
  <si>
    <t>HO397_RS19085</t>
  </si>
  <si>
    <t>sulfofructosephosphate aldolase</t>
  </si>
  <si>
    <t>yihT</t>
  </si>
  <si>
    <t>WP_001046453.1</t>
  </si>
  <si>
    <t>HO397_RS19090</t>
  </si>
  <si>
    <t>sulfolactaldehyde 3-reductase</t>
  </si>
  <si>
    <t>yihU</t>
  </si>
  <si>
    <t>WP_000718889.1</t>
  </si>
  <si>
    <t>HO397_RS19095</t>
  </si>
  <si>
    <t>sulfofructose kinase</t>
  </si>
  <si>
    <t>yihV</t>
  </si>
  <si>
    <t>WP_000621656.1</t>
  </si>
  <si>
    <t>HO397_RS19100</t>
  </si>
  <si>
    <t>csqR</t>
  </si>
  <si>
    <t>WP_000059678.1</t>
  </si>
  <si>
    <t>HO397_RS19105</t>
  </si>
  <si>
    <t>glucose-1-phosphatase</t>
  </si>
  <si>
    <t>yihX</t>
  </si>
  <si>
    <t>WP_001295269.1</t>
  </si>
  <si>
    <t>HO397_RS19110</t>
  </si>
  <si>
    <t>virulence factor BrkB family protein</t>
  </si>
  <si>
    <t>yihY</t>
  </si>
  <si>
    <t>WP_000920762.1</t>
  </si>
  <si>
    <t>HO397_RS19115</t>
  </si>
  <si>
    <t>D-aminoacyl-tRNA deacylase</t>
  </si>
  <si>
    <t>dtd</t>
  </si>
  <si>
    <t>WP_000560983.1</t>
  </si>
  <si>
    <t>HO397_RS19120</t>
  </si>
  <si>
    <t>fatty acid biosynthesis protein FabY</t>
  </si>
  <si>
    <t>fabY</t>
  </si>
  <si>
    <t>WP_001297068.1</t>
  </si>
  <si>
    <t>HO397_RS19125</t>
  </si>
  <si>
    <t>HO397_RS22135</t>
  </si>
  <si>
    <t>CopG family transcriptional regulator</t>
  </si>
  <si>
    <t>yiiE</t>
  </si>
  <si>
    <t>WP_001295676.1</t>
  </si>
  <si>
    <t>HO397_RS19130</t>
  </si>
  <si>
    <t>protein YiiF</t>
  </si>
  <si>
    <t>yiiF</t>
  </si>
  <si>
    <t>WP_001086388.1</t>
  </si>
  <si>
    <t>HO397_RS19135</t>
  </si>
  <si>
    <t>formate dehydrogenase accessory protein FdhE</t>
  </si>
  <si>
    <t>fdhE</t>
  </si>
  <si>
    <t>WP_000027705.1</t>
  </si>
  <si>
    <t>HO397_RS19140</t>
  </si>
  <si>
    <t>formate dehydrogenase cytochrome b556 subunit</t>
  </si>
  <si>
    <t>fdoI</t>
  </si>
  <si>
    <t>WP_000829013.1</t>
  </si>
  <si>
    <t>HO397_RS19145</t>
  </si>
  <si>
    <t>formate dehydrogenase O subunit beta</t>
  </si>
  <si>
    <t>fdoH</t>
  </si>
  <si>
    <t>WP_000331377.1</t>
  </si>
  <si>
    <t>HO397_RS19150</t>
  </si>
  <si>
    <t>WP_010723259.1</t>
  </si>
  <si>
    <t>HO397_RS19155</t>
  </si>
  <si>
    <t>formate dehydrogenase accessory sulfurtransferase FdhD</t>
  </si>
  <si>
    <t>fdhD</t>
  </si>
  <si>
    <t>WP_000753622.1</t>
  </si>
  <si>
    <t>HO397_RS19160</t>
  </si>
  <si>
    <t>YiiG family protein</t>
  </si>
  <si>
    <t>yiiG</t>
  </si>
  <si>
    <t>WP_001295677.1</t>
  </si>
  <si>
    <t>HO397_RS19165</t>
  </si>
  <si>
    <t>putative frv operon regulatory protein</t>
  </si>
  <si>
    <t>frvR</t>
  </si>
  <si>
    <t>WP_000931298.1</t>
  </si>
  <si>
    <t>HO397_RS19170</t>
  </si>
  <si>
    <t>frvX</t>
  </si>
  <si>
    <t>WP_001019484.1</t>
  </si>
  <si>
    <t>HO397_RS19175</t>
  </si>
  <si>
    <t>PTS fructose-like transporter subunit IIBC</t>
  </si>
  <si>
    <t>frvB</t>
  </si>
  <si>
    <t>WP_000446023.1</t>
  </si>
  <si>
    <t>HO397_RS19180</t>
  </si>
  <si>
    <t>PTS fructose transporter subunit IIA</t>
  </si>
  <si>
    <t>frvA</t>
  </si>
  <si>
    <t>WP_000729595.1</t>
  </si>
  <si>
    <t>HO397_RS19185</t>
  </si>
  <si>
    <t>carbohydrate porin</t>
  </si>
  <si>
    <t>WP_000749926.1</t>
  </si>
  <si>
    <t>HO397_RS19190</t>
  </si>
  <si>
    <t>L-rhamnose mutarotase</t>
  </si>
  <si>
    <t>rhaM</t>
  </si>
  <si>
    <t>WP_000619495.1</t>
  </si>
  <si>
    <t>HO397_RS19195</t>
  </si>
  <si>
    <t>rhamnulose-1-phosphate aldolase</t>
  </si>
  <si>
    <t>rhaD</t>
  </si>
  <si>
    <t>WP_001179759.1</t>
  </si>
  <si>
    <t>HO397_RS19200</t>
  </si>
  <si>
    <t>L-rhamnose isomerase</t>
  </si>
  <si>
    <t>rhaA</t>
  </si>
  <si>
    <t>WP_000211500.1</t>
  </si>
  <si>
    <t>HO397_RS19205</t>
  </si>
  <si>
    <t>rhamnulokinase</t>
  </si>
  <si>
    <t>rhaB</t>
  </si>
  <si>
    <t>WP_000144075.1</t>
  </si>
  <si>
    <t>HO397_RS19210</t>
  </si>
  <si>
    <t>HTH-type transcriptional activator RhaS</t>
  </si>
  <si>
    <t>rhaS</t>
  </si>
  <si>
    <t>WP_000217165.1</t>
  </si>
  <si>
    <t>HO397_RS19215</t>
  </si>
  <si>
    <t>HTH-type transcriptional activator RhaR</t>
  </si>
  <si>
    <t>rhaR</t>
  </si>
  <si>
    <t>WP_012767776.1</t>
  </si>
  <si>
    <t>HO397_RS19220</t>
  </si>
  <si>
    <t>L-rhamnose/proton symporter RhaT</t>
  </si>
  <si>
    <t>rhaT</t>
  </si>
  <si>
    <t>WP_000063524.1</t>
  </si>
  <si>
    <t>HO397_RS19225</t>
  </si>
  <si>
    <t>superoxide dismutase [Mn]</t>
  </si>
  <si>
    <t>sodA</t>
  </si>
  <si>
    <t>WP_001297064.1</t>
  </si>
  <si>
    <t>HO397_RS19230</t>
  </si>
  <si>
    <t>2-keto-3-deoxygluconate transporter</t>
  </si>
  <si>
    <t>kdgT</t>
  </si>
  <si>
    <t>WP_001166063.1</t>
  </si>
  <si>
    <t>HO397_RS19235</t>
  </si>
  <si>
    <t>6-hydroxyaminopurine reductase</t>
  </si>
  <si>
    <t>yiiM</t>
  </si>
  <si>
    <t>WP_001270260.1</t>
  </si>
  <si>
    <t>HO397_RS19240</t>
  </si>
  <si>
    <t>envelope stress sensor histidine kinase CpxA</t>
  </si>
  <si>
    <t>cpxA</t>
  </si>
  <si>
    <t>WP_000580413.1</t>
  </si>
  <si>
    <t>HO397_RS19245</t>
  </si>
  <si>
    <t>envelope stress response regulator transcription factor CpxR</t>
  </si>
  <si>
    <t>cpxR</t>
  </si>
  <si>
    <t>WP_001033722.1</t>
  </si>
  <si>
    <t>HO397_RS19250</t>
  </si>
  <si>
    <t>cell-envelope stress modulator CpxP</t>
  </si>
  <si>
    <t>cpxP</t>
  </si>
  <si>
    <t>WP_012767777.1</t>
  </si>
  <si>
    <t>HO397_RS19255</t>
  </si>
  <si>
    <t>CDF family cation-efflux transporter FieF</t>
  </si>
  <si>
    <t>fieF</t>
  </si>
  <si>
    <t>WP_001076742.1</t>
  </si>
  <si>
    <t>HO397_RS19260</t>
  </si>
  <si>
    <t>6-phosphofructokinase</t>
  </si>
  <si>
    <t>pfkA</t>
  </si>
  <si>
    <t>WP_000591795.1</t>
  </si>
  <si>
    <t>HO397_RS19265</t>
  </si>
  <si>
    <t>sulfate/thiosulfate ABC transporter substrate-binding protein Sbp</t>
  </si>
  <si>
    <t>sbp</t>
  </si>
  <si>
    <t>WP_001045689.1</t>
  </si>
  <si>
    <t>HO397_RS19270</t>
  </si>
  <si>
    <t>CDP-diacylglycerol diphosphatase</t>
  </si>
  <si>
    <t>cdh</t>
  </si>
  <si>
    <t>WP_000708994.1</t>
  </si>
  <si>
    <t>HO397_RS19275</t>
  </si>
  <si>
    <t>triose-phosphate isomerase</t>
  </si>
  <si>
    <t>tpiA</t>
  </si>
  <si>
    <t>WP_001216325.1</t>
  </si>
  <si>
    <t>HO397_RS19280</t>
  </si>
  <si>
    <t>YiiQ family protein</t>
  </si>
  <si>
    <t>yiiQ</t>
  </si>
  <si>
    <t>WP_000802226.1</t>
  </si>
  <si>
    <t>HO397_RS19285</t>
  </si>
  <si>
    <t>yiiR</t>
  </si>
  <si>
    <t>WP_000155257.1</t>
  </si>
  <si>
    <t>HO397_RS19290</t>
  </si>
  <si>
    <t>DUF406 domain-containing protein</t>
  </si>
  <si>
    <t>yiiS</t>
  </si>
  <si>
    <t>WP_000655986.1</t>
  </si>
  <si>
    <t>HO397_RS19295</t>
  </si>
  <si>
    <t>universal stress protein UspD</t>
  </si>
  <si>
    <t>uspD</t>
  </si>
  <si>
    <t>WP_000323556.1</t>
  </si>
  <si>
    <t>HO397_RS19300</t>
  </si>
  <si>
    <t>ferredoxin--NADP(+) reductase</t>
  </si>
  <si>
    <t>fpr</t>
  </si>
  <si>
    <t>WP_000796310.1</t>
  </si>
  <si>
    <t>HO397_RS19305</t>
  </si>
  <si>
    <t>WP_001250640.1</t>
  </si>
  <si>
    <t>HO397_RS19310</t>
  </si>
  <si>
    <t>glycerol kinase GlpK</t>
  </si>
  <si>
    <t>glpK</t>
  </si>
  <si>
    <t>WP_000136788.1</t>
  </si>
  <si>
    <t>HO397_RS19315</t>
  </si>
  <si>
    <t>glycerol uptake facilitator protein GlpF</t>
  </si>
  <si>
    <t>glpF</t>
  </si>
  <si>
    <t>WP_000084268.1</t>
  </si>
  <si>
    <t>HO397_RS19320</t>
  </si>
  <si>
    <t>septal ring assembly protein ZapB</t>
  </si>
  <si>
    <t>zapB</t>
  </si>
  <si>
    <t>WP_001296623.1</t>
  </si>
  <si>
    <t>HO397_RS19325</t>
  </si>
  <si>
    <t>ribonuclease E activity regulator RraA</t>
  </si>
  <si>
    <t>rraA</t>
  </si>
  <si>
    <t>WP_000872908.1</t>
  </si>
  <si>
    <t>HO397_RS19330</t>
  </si>
  <si>
    <t>1,4-dihydroxy-2-naphthoate polyprenyltransferase</t>
  </si>
  <si>
    <t>menA</t>
  </si>
  <si>
    <t>WP_000139496.1</t>
  </si>
  <si>
    <t>HO397_RS19335</t>
  </si>
  <si>
    <t>HslU--HslV peptidase ATPase subunit</t>
  </si>
  <si>
    <t>hslU</t>
  </si>
  <si>
    <t>WP_001293341.1</t>
  </si>
  <si>
    <t>HO397_RS19340</t>
  </si>
  <si>
    <t>ATP-dependent protease subunit HslV</t>
  </si>
  <si>
    <t>hslV</t>
  </si>
  <si>
    <t>WP_000208242.1</t>
  </si>
  <si>
    <t>HO397_RS19345</t>
  </si>
  <si>
    <t>cell division protein FtsN</t>
  </si>
  <si>
    <t>ftsN</t>
  </si>
  <si>
    <t>WP_000068828.1</t>
  </si>
  <si>
    <t>HO397_RS19350</t>
  </si>
  <si>
    <t>DNA-binding transcriptional regulator CytR</t>
  </si>
  <si>
    <t>cytR</t>
  </si>
  <si>
    <t>WP_000644904.1</t>
  </si>
  <si>
    <t>HO397_RS19355</t>
  </si>
  <si>
    <t>primosomal protein N'</t>
  </si>
  <si>
    <t>priA</t>
  </si>
  <si>
    <t>WP_001301269.1</t>
  </si>
  <si>
    <t>HO397_RS19360</t>
  </si>
  <si>
    <t>50S ribosomal protein L31</t>
  </si>
  <si>
    <t>rpmE</t>
  </si>
  <si>
    <t>WP_000710769.1</t>
  </si>
  <si>
    <t>HO397_RS19365</t>
  </si>
  <si>
    <t>TIGR02117 family protein</t>
  </si>
  <si>
    <t>WP_000720774.1</t>
  </si>
  <si>
    <t>HO397_RS19370</t>
  </si>
  <si>
    <t>YiiX family permuted papain-like enzyme</t>
  </si>
  <si>
    <t>yiiX</t>
  </si>
  <si>
    <t>WP_000797341.1</t>
  </si>
  <si>
    <t>HO397_RS19375</t>
  </si>
  <si>
    <t>met regulon transcriptional regulator MetJ</t>
  </si>
  <si>
    <t>metJ</t>
  </si>
  <si>
    <t>WP_000852812.1</t>
  </si>
  <si>
    <t>HO397_RS19380</t>
  </si>
  <si>
    <t>cystathionine gamma-synthase</t>
  </si>
  <si>
    <t>metB</t>
  </si>
  <si>
    <t>WP_001301270.1</t>
  </si>
  <si>
    <t>HO397_RS19385</t>
  </si>
  <si>
    <t>bifunctional aspartate kinase/homoserine dehydrogenase II</t>
  </si>
  <si>
    <t>metL</t>
  </si>
  <si>
    <t>WP_000110749.1</t>
  </si>
  <si>
    <t>HO397_RS19390</t>
  </si>
  <si>
    <t>WP_000660586.1</t>
  </si>
  <si>
    <t>HO397_RS22230</t>
  </si>
  <si>
    <t>methylenetetrahydrofolate reductase</t>
  </si>
  <si>
    <t>metF</t>
  </si>
  <si>
    <t>WP_000007523.1</t>
  </si>
  <si>
    <t>HO397_RS19395</t>
  </si>
  <si>
    <t>catalase/peroxidase HPI</t>
  </si>
  <si>
    <t>katG</t>
  </si>
  <si>
    <t>WP_012767778.1</t>
  </si>
  <si>
    <t>HO397_RS19400</t>
  </si>
  <si>
    <t>cystine transporter YijE</t>
  </si>
  <si>
    <t>yijE</t>
  </si>
  <si>
    <t>WP_001271242.1</t>
  </si>
  <si>
    <t>HO397_RS19405</t>
  </si>
  <si>
    <t>DUF1287 domain-containing protein</t>
  </si>
  <si>
    <t>yijF</t>
  </si>
  <si>
    <t>WP_000647870.1</t>
  </si>
  <si>
    <t>HO397_RS19410</t>
  </si>
  <si>
    <t>bifunctional L-1,2-propanediol dehydrogenase/glycerol dehydrogenase</t>
  </si>
  <si>
    <t>gldA</t>
  </si>
  <si>
    <t>WP_000374004.1</t>
  </si>
  <si>
    <t>HO397_RS19415</t>
  </si>
  <si>
    <t>WP_000424841.1</t>
  </si>
  <si>
    <t>HO397_RS19420</t>
  </si>
  <si>
    <t>WP_001185138.1</t>
  </si>
  <si>
    <t>HO397_RS19425</t>
  </si>
  <si>
    <t>PTS fructose transporter subunit EIIC</t>
  </si>
  <si>
    <t>frwC</t>
  </si>
  <si>
    <t>WP_001004446.1</t>
  </si>
  <si>
    <t>HO397_RS19430</t>
  </si>
  <si>
    <t>PTS fructose-like transporter subunit IIB</t>
  </si>
  <si>
    <t>frwB</t>
  </si>
  <si>
    <t>WP_000161265.1</t>
  </si>
  <si>
    <t>HO397_RS19435</t>
  </si>
  <si>
    <t>pflD</t>
  </si>
  <si>
    <t>WP_000184830.1</t>
  </si>
  <si>
    <t>HO397_RS19440</t>
  </si>
  <si>
    <t>[formate-C-acetyltransferase]-activating enzyme</t>
  </si>
  <si>
    <t>pflC</t>
  </si>
  <si>
    <t>WP_000204139.1</t>
  </si>
  <si>
    <t>HO397_RS19445</t>
  </si>
  <si>
    <t>frwD</t>
  </si>
  <si>
    <t>WP_000323846.1</t>
  </si>
  <si>
    <t>HO397_RS19450</t>
  </si>
  <si>
    <t>yijO</t>
  </si>
  <si>
    <t>WP_000274624.1</t>
  </si>
  <si>
    <t>HO397_RS19455</t>
  </si>
  <si>
    <t>phosphoethanolamine transferase CptA</t>
  </si>
  <si>
    <t>eptC</t>
  </si>
  <si>
    <t>WP_000556295.1</t>
  </si>
  <si>
    <t>HO397_RS19460</t>
  </si>
  <si>
    <t>phosphoenolpyruvate carboxylase</t>
  </si>
  <si>
    <t>ppc</t>
  </si>
  <si>
    <t>WP_001005579.1</t>
  </si>
  <si>
    <t>HO397_RS19465</t>
  </si>
  <si>
    <t>acetylornithine deacetylase</t>
  </si>
  <si>
    <t>argE</t>
  </si>
  <si>
    <t>WP_001301272.1</t>
  </si>
  <si>
    <t>HO397_RS19470</t>
  </si>
  <si>
    <t>N-acetyl-gamma-glutamyl-phosphate reductase</t>
  </si>
  <si>
    <t>argC</t>
  </si>
  <si>
    <t>WP_000935370.1</t>
  </si>
  <si>
    <t>HO397_RS19475</t>
  </si>
  <si>
    <t>acetylglutamate kinase</t>
  </si>
  <si>
    <t>argB</t>
  </si>
  <si>
    <t>WP_001302318.1</t>
  </si>
  <si>
    <t>HO397_RS19480</t>
  </si>
  <si>
    <t>argininosuccinate lyase</t>
  </si>
  <si>
    <t>argH</t>
  </si>
  <si>
    <t>WP_001230087.1</t>
  </si>
  <si>
    <t>HO397_RS19485</t>
  </si>
  <si>
    <t>DNA-binding transcriptional regulator OxyR</t>
  </si>
  <si>
    <t>oxyR</t>
  </si>
  <si>
    <t>WP_001025939.1</t>
  </si>
  <si>
    <t>HO397_RS19490</t>
  </si>
  <si>
    <t>Si-specific NAD(P)(+) transhydrogenase</t>
  </si>
  <si>
    <t>sthA</t>
  </si>
  <si>
    <t>WP_001120798.1</t>
  </si>
  <si>
    <t>HO397_RS19495</t>
  </si>
  <si>
    <t>HTH-type transcriptional repressor FabR</t>
  </si>
  <si>
    <t>fabR</t>
  </si>
  <si>
    <t>WP_001309117.1</t>
  </si>
  <si>
    <t>HO397_RS19500</t>
  </si>
  <si>
    <t>YijD family membrane protein</t>
  </si>
  <si>
    <t>yijD</t>
  </si>
  <si>
    <t>WP_000806411.1</t>
  </si>
  <si>
    <t>HO397_RS19505</t>
  </si>
  <si>
    <t>tRNA (uridine(54)-C5)-methyltransferase TrmA</t>
  </si>
  <si>
    <t>trmA</t>
  </si>
  <si>
    <t>WP_000187022.1</t>
  </si>
  <si>
    <t>HO397_RS19510</t>
  </si>
  <si>
    <t>btuB</t>
  </si>
  <si>
    <t>HO397_RS19515</t>
  </si>
  <si>
    <t>glutamate racemase</t>
  </si>
  <si>
    <t>murI</t>
  </si>
  <si>
    <t>WP_000201820.1</t>
  </si>
  <si>
    <t>HO397_RS19520</t>
  </si>
  <si>
    <t>HO397_RS19525</t>
  </si>
  <si>
    <t>HO397_RS19530</t>
  </si>
  <si>
    <t>HO397_RS19535</t>
  </si>
  <si>
    <t>HO397_RS19540</t>
  </si>
  <si>
    <t>UDP-N-acetylmuramate dehydrogenase</t>
  </si>
  <si>
    <t>murB</t>
  </si>
  <si>
    <t>WP_001016666.1</t>
  </si>
  <si>
    <t>HO397_RS19545</t>
  </si>
  <si>
    <t>bifunctional biotin--[acetyl-CoA-carboxylase] ligase/biotin operon repressor BirA</t>
  </si>
  <si>
    <t>birA</t>
  </si>
  <si>
    <t>WP_000654614.1</t>
  </si>
  <si>
    <t>HO397_RS19550</t>
  </si>
  <si>
    <t>type I pantothenate kinase</t>
  </si>
  <si>
    <t>coaA</t>
  </si>
  <si>
    <t>WP_000023081.1</t>
  </si>
  <si>
    <t>HO397_RS19555</t>
  </si>
  <si>
    <t>HO397_RS19560</t>
  </si>
  <si>
    <t>HO397_RS19565</t>
  </si>
  <si>
    <t>HO397_RS19570</t>
  </si>
  <si>
    <t>HO397_RS19575</t>
  </si>
  <si>
    <t>WP_000031784.1</t>
  </si>
  <si>
    <t>HO397_RS19580</t>
  </si>
  <si>
    <t>preprotein translocase subunit SecE</t>
  </si>
  <si>
    <t>secE</t>
  </si>
  <si>
    <t>WP_001275702.1</t>
  </si>
  <si>
    <t>HO397_RS19585</t>
  </si>
  <si>
    <t>transcription termination/antitermination protein NusG</t>
  </si>
  <si>
    <t>nusG</t>
  </si>
  <si>
    <t>WP_001287516.1</t>
  </si>
  <si>
    <t>HO397_RS19590</t>
  </si>
  <si>
    <t>50S ribosomal protein L11</t>
  </si>
  <si>
    <t>rplK</t>
  </si>
  <si>
    <t>WP_001085926.1</t>
  </si>
  <si>
    <t>HO397_RS19595</t>
  </si>
  <si>
    <t>50S ribosomal protein L1</t>
  </si>
  <si>
    <t>rplA</t>
  </si>
  <si>
    <t>WP_001096684.1</t>
  </si>
  <si>
    <t>HO397_RS19600</t>
  </si>
  <si>
    <t>50S ribosomal protein L10</t>
  </si>
  <si>
    <t>rplJ</t>
  </si>
  <si>
    <t>WP_001207201.1</t>
  </si>
  <si>
    <t>HO397_RS19605</t>
  </si>
  <si>
    <t>50S ribosomal protein L7/L12</t>
  </si>
  <si>
    <t>rplL</t>
  </si>
  <si>
    <t>WP_000028878.1</t>
  </si>
  <si>
    <t>HO397_RS19610</t>
  </si>
  <si>
    <t>DNA-directed RNA polymerase subunit beta</t>
  </si>
  <si>
    <t>rpoB</t>
  </si>
  <si>
    <t>WP_000263098.1</t>
  </si>
  <si>
    <t>HO397_RS19615</t>
  </si>
  <si>
    <t>DNA-directed RNA polymerase subunit beta'</t>
  </si>
  <si>
    <t>rpoC</t>
  </si>
  <si>
    <t>WP_000653944.1</t>
  </si>
  <si>
    <t>HO397_RS19620</t>
  </si>
  <si>
    <t>heat-shock protein C</t>
  </si>
  <si>
    <t>yjaZ</t>
  </si>
  <si>
    <t>WP_001307500.1</t>
  </si>
  <si>
    <t>HO397_RS19625</t>
  </si>
  <si>
    <t>2-iminoacetate synthase ThiH</t>
  </si>
  <si>
    <t>thiH</t>
  </si>
  <si>
    <t>WP_000847462.1</t>
  </si>
  <si>
    <t>HO397_RS19630</t>
  </si>
  <si>
    <t>thiazole synthase</t>
  </si>
  <si>
    <t>thiG</t>
  </si>
  <si>
    <t>WP_000944059.1</t>
  </si>
  <si>
    <t>HO397_RS19635</t>
  </si>
  <si>
    <t>sulfur carrier protein ThiS</t>
  </si>
  <si>
    <t>thiS</t>
  </si>
  <si>
    <t>WP_001166232.1</t>
  </si>
  <si>
    <t>HO397_RS19640</t>
  </si>
  <si>
    <t>thiazole biosynthesis adenylyltransferase ThiF</t>
  </si>
  <si>
    <t>thiF</t>
  </si>
  <si>
    <t>WP_000999737.1</t>
  </si>
  <si>
    <t>HO397_RS19645</t>
  </si>
  <si>
    <t>thiamine phosphate synthase</t>
  </si>
  <si>
    <t>thiE</t>
  </si>
  <si>
    <t>WP_000284615.1</t>
  </si>
  <si>
    <t>HO397_RS19650</t>
  </si>
  <si>
    <t>phosphomethylpyrimidine synthase ThiC</t>
  </si>
  <si>
    <t>thiC</t>
  </si>
  <si>
    <t>WP_001276903.1</t>
  </si>
  <si>
    <t>HO397_RS19655</t>
  </si>
  <si>
    <t>sigma D regulator</t>
  </si>
  <si>
    <t>rsd</t>
  </si>
  <si>
    <t>WP_000934302.1</t>
  </si>
  <si>
    <t>HO397_RS19660</t>
  </si>
  <si>
    <t>NAD(+) diphosphatase</t>
  </si>
  <si>
    <t>nudC</t>
  </si>
  <si>
    <t>WP_000373940.1</t>
  </si>
  <si>
    <t>HO397_RS19665</t>
  </si>
  <si>
    <t>uroporphyrinogen decarboxylase</t>
  </si>
  <si>
    <t>hemE</t>
  </si>
  <si>
    <t>WP_000137657.1</t>
  </si>
  <si>
    <t>HO397_RS19670</t>
  </si>
  <si>
    <t>deoxyribonuclease V</t>
  </si>
  <si>
    <t>nfi</t>
  </si>
  <si>
    <t>WP_000362388.1</t>
  </si>
  <si>
    <t>HO397_RS19675</t>
  </si>
  <si>
    <t>YjaG family protein</t>
  </si>
  <si>
    <t>yjaG</t>
  </si>
  <si>
    <t>WP_000940106.1</t>
  </si>
  <si>
    <t>HO397_RS19680</t>
  </si>
  <si>
    <t>nucleoid-associated protein HU-alpha</t>
  </si>
  <si>
    <t>hupA</t>
  </si>
  <si>
    <t>WP_001044513.1</t>
  </si>
  <si>
    <t>HO397_RS19685</t>
  </si>
  <si>
    <t>DUF1481 domain-containing protein</t>
  </si>
  <si>
    <t>yjaH</t>
  </si>
  <si>
    <t>WP_001300651.1</t>
  </si>
  <si>
    <t>HO397_RS19690</t>
  </si>
  <si>
    <t>zinc resistance sensor/chaperone ZraP</t>
  </si>
  <si>
    <t>zraP</t>
  </si>
  <si>
    <t>WP_001296714.1</t>
  </si>
  <si>
    <t>HO397_RS19695</t>
  </si>
  <si>
    <t>two-component system sensor histidine kinase ZraS</t>
  </si>
  <si>
    <t>zraS</t>
  </si>
  <si>
    <t>WP_001211926.1</t>
  </si>
  <si>
    <t>HO397_RS19700</t>
  </si>
  <si>
    <t>sigma-54-dependent response regulator transcription factor ZraR</t>
  </si>
  <si>
    <t>zraR</t>
  </si>
  <si>
    <t>WP_000148551.1</t>
  </si>
  <si>
    <t>HO397_RS19705</t>
  </si>
  <si>
    <t>phosphoribosylamine--glycine ligase</t>
  </si>
  <si>
    <t>purD</t>
  </si>
  <si>
    <t>WP_000866792.1</t>
  </si>
  <si>
    <t>HO397_RS19710</t>
  </si>
  <si>
    <t>bifunctional phosphoribosylaminoimidazolecarboxamide formyltransferase/IMP cyclohydrolase</t>
  </si>
  <si>
    <t>purH</t>
  </si>
  <si>
    <t>WP_001187559.1</t>
  </si>
  <si>
    <t>HO397_RS19715</t>
  </si>
  <si>
    <t>HO397_RS19720</t>
  </si>
  <si>
    <t>HO397_RS19725</t>
  </si>
  <si>
    <t>HO397_RS19730</t>
  </si>
  <si>
    <t>HO397_RS19735</t>
  </si>
  <si>
    <t>acetyltransferase</t>
  </si>
  <si>
    <t>yjaB</t>
  </si>
  <si>
    <t>WP_000237005.1</t>
  </si>
  <si>
    <t>HO397_RS19740</t>
  </si>
  <si>
    <t>homoserine O-succinyltransferase</t>
  </si>
  <si>
    <t>metA</t>
  </si>
  <si>
    <t>WP_001122777.1</t>
  </si>
  <si>
    <t>HO397_RS19745</t>
  </si>
  <si>
    <t>malate synthase A</t>
  </si>
  <si>
    <t>aceB</t>
  </si>
  <si>
    <t>WP_000138915.1</t>
  </si>
  <si>
    <t>HO397_RS19750</t>
  </si>
  <si>
    <t>isocitrate lyase</t>
  </si>
  <si>
    <t>aceA</t>
  </si>
  <si>
    <t>WP_000857856.1</t>
  </si>
  <si>
    <t>HO397_RS19755</t>
  </si>
  <si>
    <t>bifunctional isocitrate dehydrogenase kinase/phosphatase</t>
  </si>
  <si>
    <t>aceK</t>
  </si>
  <si>
    <t>WP_001137223.1</t>
  </si>
  <si>
    <t>HO397_RS19760</t>
  </si>
  <si>
    <t>HO397_RS19765</t>
  </si>
  <si>
    <t>glyoxylate bypass operon transcriptional repressor IclR</t>
  </si>
  <si>
    <t>iclR</t>
  </si>
  <si>
    <t>WP_000226403.1</t>
  </si>
  <si>
    <t>HO397_RS19770</t>
  </si>
  <si>
    <t>methionine synthase</t>
  </si>
  <si>
    <t>metH</t>
  </si>
  <si>
    <t>WP_000095995.1</t>
  </si>
  <si>
    <t>HO397_RS19775</t>
  </si>
  <si>
    <t>Na/Pi cotransporter family protein</t>
  </si>
  <si>
    <t>yjbB</t>
  </si>
  <si>
    <t>WP_000956830.1</t>
  </si>
  <si>
    <t>HO397_RS19780</t>
  </si>
  <si>
    <t>dipeptidase PepE</t>
  </si>
  <si>
    <t>pepE</t>
  </si>
  <si>
    <t>WP_000421763.1</t>
  </si>
  <si>
    <t>HO397_RS19785</t>
  </si>
  <si>
    <t>23S rRNA pseudouridine(2604) synthase RluF</t>
  </si>
  <si>
    <t>rluF</t>
  </si>
  <si>
    <t>WP_000936377.1</t>
  </si>
  <si>
    <t>HO397_RS19790</t>
  </si>
  <si>
    <t>DUF3811 domain-containing protein</t>
  </si>
  <si>
    <t>yjbD</t>
  </si>
  <si>
    <t>WP_001207634.1</t>
  </si>
  <si>
    <t>HO397_RS19795</t>
  </si>
  <si>
    <t>lysine-sensitive aspartokinase 3</t>
  </si>
  <si>
    <t>WP_001290310.1</t>
  </si>
  <si>
    <t>HO397_RS19800</t>
  </si>
  <si>
    <t>glucose-6-phosphate isomerase</t>
  </si>
  <si>
    <t>pgi</t>
  </si>
  <si>
    <t>WP_000789986.1</t>
  </si>
  <si>
    <t>HO397_RS19805</t>
  </si>
  <si>
    <t>exopolysaccharide production protein YjbE</t>
  </si>
  <si>
    <t>yjbE</t>
  </si>
  <si>
    <t>WP_000757333.1</t>
  </si>
  <si>
    <t>HO397_RS19810</t>
  </si>
  <si>
    <t>YjbF family lipoprotein</t>
  </si>
  <si>
    <t>yjbF</t>
  </si>
  <si>
    <t>WP_001301119.1</t>
  </si>
  <si>
    <t>HO397_RS19815</t>
  </si>
  <si>
    <t>yjbG</t>
  </si>
  <si>
    <t>WP_000595505.1</t>
  </si>
  <si>
    <t>HO397_RS19820</t>
  </si>
  <si>
    <t>yjbH</t>
  </si>
  <si>
    <t>WP_000745706.1</t>
  </si>
  <si>
    <t>HO397_RS19825</t>
  </si>
  <si>
    <t>WP_001295279.1</t>
  </si>
  <si>
    <t>HO397_RS19830</t>
  </si>
  <si>
    <t>WP_000487766.1</t>
  </si>
  <si>
    <t>HO397_RS19835</t>
  </si>
  <si>
    <t>phosphate-starvation-inducible protein PsiE</t>
  </si>
  <si>
    <t>psiE</t>
  </si>
  <si>
    <t>WP_000202902.1</t>
  </si>
  <si>
    <t>HO397_RS19840</t>
  </si>
  <si>
    <t>D-xylose transporter XylE</t>
  </si>
  <si>
    <t>xylE</t>
  </si>
  <si>
    <t>WP_001097274.1</t>
  </si>
  <si>
    <t>HO397_RS19845</t>
  </si>
  <si>
    <t>maltose ABC transporter permease MalG</t>
  </si>
  <si>
    <t>malG</t>
  </si>
  <si>
    <t>WP_001252058.1</t>
  </si>
  <si>
    <t>HO397_RS19850</t>
  </si>
  <si>
    <t>maltose ABC transporter permease MalF</t>
  </si>
  <si>
    <t>malF</t>
  </si>
  <si>
    <t>WP_001297290.1</t>
  </si>
  <si>
    <t>HO397_RS19855</t>
  </si>
  <si>
    <t>maltose/maltodextrin ABC transporter substrate-binding protein MalE</t>
  </si>
  <si>
    <t>malE</t>
  </si>
  <si>
    <t>WP_000695387.1</t>
  </si>
  <si>
    <t>HO397_RS19860</t>
  </si>
  <si>
    <t>maltose/maltodextrin ABC transporter ATP-binding protein MalK</t>
  </si>
  <si>
    <t>malK</t>
  </si>
  <si>
    <t>WP_000179165.1</t>
  </si>
  <si>
    <t>HO397_RS19865</t>
  </si>
  <si>
    <t>maltoporin LamB</t>
  </si>
  <si>
    <t>lamB</t>
  </si>
  <si>
    <t>WP_000973663.1</t>
  </si>
  <si>
    <t>HO397_RS19870</t>
  </si>
  <si>
    <t>maltose operon protein MalM</t>
  </si>
  <si>
    <t>malM</t>
  </si>
  <si>
    <t>WP_001326641.1</t>
  </si>
  <si>
    <t>HO397_RS19875</t>
  </si>
  <si>
    <t>HO397_RS19880</t>
  </si>
  <si>
    <t>chorismate lyase</t>
  </si>
  <si>
    <t>ubiC</t>
  </si>
  <si>
    <t>WP_001295693.1</t>
  </si>
  <si>
    <t>HO397_RS19885</t>
  </si>
  <si>
    <t>4-hydroxybenzoate octaprenyltransferase</t>
  </si>
  <si>
    <t>ubiA</t>
  </si>
  <si>
    <t>WP_000455227.1</t>
  </si>
  <si>
    <t>HO397_RS19890</t>
  </si>
  <si>
    <t>glycerol-3-phosphate 1-O-acyltransferase PlsB</t>
  </si>
  <si>
    <t>plsB</t>
  </si>
  <si>
    <t>WP_000017354.1</t>
  </si>
  <si>
    <t>HO397_RS19895</t>
  </si>
  <si>
    <t>diacylglycerol kinase</t>
  </si>
  <si>
    <t>dgkA</t>
  </si>
  <si>
    <t>WP_000002907.1</t>
  </si>
  <si>
    <t>HO397_RS19900</t>
  </si>
  <si>
    <t>transcriptional repressor LexA</t>
  </si>
  <si>
    <t>lexA</t>
  </si>
  <si>
    <t>WP_000646078.1</t>
  </si>
  <si>
    <t>HO397_RS19905</t>
  </si>
  <si>
    <t>MATE family efflux transporter DinF</t>
  </si>
  <si>
    <t>dinF</t>
  </si>
  <si>
    <t>WP_001301116.1</t>
  </si>
  <si>
    <t>HO397_RS19910</t>
  </si>
  <si>
    <t>CsbD family protein</t>
  </si>
  <si>
    <t>yjbJ</t>
  </si>
  <si>
    <t>WP_001030593.1</t>
  </si>
  <si>
    <t>HO397_RS19915</t>
  </si>
  <si>
    <t>zinc uptake transcriptional repressor Zur</t>
  </si>
  <si>
    <t>zur</t>
  </si>
  <si>
    <t>WP_001295691.1</t>
  </si>
  <si>
    <t>HO397_RS19920</t>
  </si>
  <si>
    <t>WP_001329185.1</t>
  </si>
  <si>
    <t>HO397_RS22235</t>
  </si>
  <si>
    <t>DUF2713 family protein</t>
  </si>
  <si>
    <t>WP_001319310.1</t>
  </si>
  <si>
    <t>HO397_RS19925</t>
  </si>
  <si>
    <t>tRNA dihydrouridine(20/20a) synthase DusA</t>
  </si>
  <si>
    <t>dusA</t>
  </si>
  <si>
    <t>WP_001329186.1</t>
  </si>
  <si>
    <t>HO397_RS19930</t>
  </si>
  <si>
    <t>envelope stress response protein PspG</t>
  </si>
  <si>
    <t>pspG</t>
  </si>
  <si>
    <t>WP_000891404.1</t>
  </si>
  <si>
    <t>HO397_RS19935</t>
  </si>
  <si>
    <t>quinone oxidoreductase</t>
  </si>
  <si>
    <t>qorA</t>
  </si>
  <si>
    <t>WP_000235509.1</t>
  </si>
  <si>
    <t>HO397_RS19940</t>
  </si>
  <si>
    <t>replicative DNA helicase</t>
  </si>
  <si>
    <t>dnaB</t>
  </si>
  <si>
    <t>WP_000918363.1</t>
  </si>
  <si>
    <t>HO397_RS19945</t>
  </si>
  <si>
    <t>alanine racemase</t>
  </si>
  <si>
    <t>alr</t>
  </si>
  <si>
    <t>WP_001147328.1</t>
  </si>
  <si>
    <t>HO397_RS19950</t>
  </si>
  <si>
    <t>aromatic amino acid transaminase</t>
  </si>
  <si>
    <t>tyrB</t>
  </si>
  <si>
    <t>WP_000486988.1</t>
  </si>
  <si>
    <t>HO397_RS19955</t>
  </si>
  <si>
    <t>protein YjbS</t>
  </si>
  <si>
    <t>yjbS</t>
  </si>
  <si>
    <t>WP_001321562.1</t>
  </si>
  <si>
    <t>HO397_RS19960</t>
  </si>
  <si>
    <t>acid phosphatase AphA</t>
  </si>
  <si>
    <t>aphA</t>
  </si>
  <si>
    <t>WP_001395166.1</t>
  </si>
  <si>
    <t>HO397_RS19965</t>
  </si>
  <si>
    <t>secondary thiamine-phosphate synthase enzyme YjbQ</t>
  </si>
  <si>
    <t>yjbQ</t>
  </si>
  <si>
    <t>WP_000270375.1</t>
  </si>
  <si>
    <t>HO397_RS19970</t>
  </si>
  <si>
    <t>yjbR</t>
  </si>
  <si>
    <t>WP_000155657.1</t>
  </si>
  <si>
    <t>HO397_RS19975</t>
  </si>
  <si>
    <t>excinuclease ABC subunit UvrA</t>
  </si>
  <si>
    <t>uvrA</t>
  </si>
  <si>
    <t>WP_000357744.1</t>
  </si>
  <si>
    <t>HO397_RS19980</t>
  </si>
  <si>
    <t>single-stranded DNA-binding protein SSB1</t>
  </si>
  <si>
    <t>ssb1</t>
  </si>
  <si>
    <t>WP_000168305.1</t>
  </si>
  <si>
    <t>HO397_RS19985</t>
  </si>
  <si>
    <t>YjcB family protein</t>
  </si>
  <si>
    <t>yjcB</t>
  </si>
  <si>
    <t>WP_001295689.1</t>
  </si>
  <si>
    <t>HO397_RS19990</t>
  </si>
  <si>
    <t>c-di-GMP phosphodiesterase PdeC</t>
  </si>
  <si>
    <t>pdeC</t>
  </si>
  <si>
    <t>WP_000019548.1</t>
  </si>
  <si>
    <t>HO397_RS19995</t>
  </si>
  <si>
    <t>superoxide response transcriptional regulator SoxS</t>
  </si>
  <si>
    <t>soxS</t>
  </si>
  <si>
    <t>WP_000019358.1</t>
  </si>
  <si>
    <t>HO397_RS20000</t>
  </si>
  <si>
    <t>redox-sensitive transcriptional activator SoxR</t>
  </si>
  <si>
    <t>soxR</t>
  </si>
  <si>
    <t>WP_000412428.1</t>
  </si>
  <si>
    <t>HO397_RS20005</t>
  </si>
  <si>
    <t>guanine/hypoxanthine transporter GhxP</t>
  </si>
  <si>
    <t>ghxP</t>
  </si>
  <si>
    <t>WP_000106882.1</t>
  </si>
  <si>
    <t>HO397_RS20010</t>
  </si>
  <si>
    <t>Na+/H+ antiporter</t>
  </si>
  <si>
    <t>yjcE</t>
  </si>
  <si>
    <t>WP_000402207.1</t>
  </si>
  <si>
    <t>HO397_RS20015</t>
  </si>
  <si>
    <t>espX5</t>
  </si>
  <si>
    <t>HO397_RS20020</t>
  </si>
  <si>
    <t>cation/acetate symporter ActP</t>
  </si>
  <si>
    <t>actP</t>
  </si>
  <si>
    <t>WP_000832570.1</t>
  </si>
  <si>
    <t>HO397_RS20025</t>
  </si>
  <si>
    <t>DUF485 domain-containing protein</t>
  </si>
  <si>
    <t>yjcH</t>
  </si>
  <si>
    <t>WP_001014565.1</t>
  </si>
  <si>
    <t>HO397_RS20030</t>
  </si>
  <si>
    <t>acetate--CoA ligase</t>
  </si>
  <si>
    <t>acs</t>
  </si>
  <si>
    <t>WP_000078239.1</t>
  </si>
  <si>
    <t>HO397_RS20035</t>
  </si>
  <si>
    <t>ammonia-forming nitrite reductase cytochrome c552 subunit</t>
  </si>
  <si>
    <t>nrfA</t>
  </si>
  <si>
    <t>WP_000196875.1</t>
  </si>
  <si>
    <t>HO397_RS20040</t>
  </si>
  <si>
    <t>cytochrome c nitrite reductase pentaheme subunit</t>
  </si>
  <si>
    <t>nrfB</t>
  </si>
  <si>
    <t>WP_001295391.1</t>
  </si>
  <si>
    <t>HO397_RS20045</t>
  </si>
  <si>
    <t>cytochrome c nitrite reductase Fe-S protein</t>
  </si>
  <si>
    <t>nrfC</t>
  </si>
  <si>
    <t>WP_000220281.1</t>
  </si>
  <si>
    <t>HO397_RS20050</t>
  </si>
  <si>
    <t>cytochrome c nitrite reductase subunit NrfD</t>
  </si>
  <si>
    <t>nrfD</t>
  </si>
  <si>
    <t>WP_000195171.1</t>
  </si>
  <si>
    <t>HO397_RS20055</t>
  </si>
  <si>
    <t>heme lyase CcmF/NrfE family subunit</t>
  </si>
  <si>
    <t>nrfE</t>
  </si>
  <si>
    <t>WP_071586153.1</t>
  </si>
  <si>
    <t>HO397_RS20060</t>
  </si>
  <si>
    <t>heme lyase NrfEFG subunit NrfF</t>
  </si>
  <si>
    <t>nrfF</t>
  </si>
  <si>
    <t>WP_000033487.1</t>
  </si>
  <si>
    <t>HO397_RS20065</t>
  </si>
  <si>
    <t>heme lyase NrfEFG subunit NrfG</t>
  </si>
  <si>
    <t>nrfG</t>
  </si>
  <si>
    <t>WP_000812892.1</t>
  </si>
  <si>
    <t>HO397_RS20070</t>
  </si>
  <si>
    <t>glutamate/aspartate:proton symporter GltP</t>
  </si>
  <si>
    <t>gltP</t>
  </si>
  <si>
    <t>WP_000835799.1</t>
  </si>
  <si>
    <t>HO397_RS20075</t>
  </si>
  <si>
    <t>Sel1 family TPR-like repeat protein YjcO</t>
  </si>
  <si>
    <t>yjcO</t>
  </si>
  <si>
    <t>WP_000719886.1</t>
  </si>
  <si>
    <t>HO397_RS20080</t>
  </si>
  <si>
    <t>formate dehydrogenase H subunit alpha, selenocysteine-containing</t>
  </si>
  <si>
    <t>fdhF</t>
  </si>
  <si>
    <t>WP_012767779.1</t>
  </si>
  <si>
    <t>HO397_RS20085</t>
  </si>
  <si>
    <t>multidrug efflux transporter outer membrane subunit MdtP</t>
  </si>
  <si>
    <t>mdtP</t>
  </si>
  <si>
    <t>WP_000610601.1</t>
  </si>
  <si>
    <t>HO397_RS20090</t>
  </si>
  <si>
    <t>multidrug efflux transporter permease subunit MdtO</t>
  </si>
  <si>
    <t>mdtO</t>
  </si>
  <si>
    <t>WP_001275205.1</t>
  </si>
  <si>
    <t>HO397_RS20095</t>
  </si>
  <si>
    <t>multidrug efflux transporter periplasmic adaptor subunit MdtN</t>
  </si>
  <si>
    <t>mdtN</t>
  </si>
  <si>
    <t>WP_000446378.1</t>
  </si>
  <si>
    <t>HO397_RS20100</t>
  </si>
  <si>
    <t>YtcA family lipoprotein</t>
  </si>
  <si>
    <t>ytcA</t>
  </si>
  <si>
    <t>WP_001295389.1</t>
  </si>
  <si>
    <t>HO397_RS20105</t>
  </si>
  <si>
    <t>alkyl sulfatase YjcS</t>
  </si>
  <si>
    <t>yjcS</t>
  </si>
  <si>
    <t>WP_001066028.1</t>
  </si>
  <si>
    <t>HO397_RS20110</t>
  </si>
  <si>
    <t>allose kinase</t>
  </si>
  <si>
    <t>alsK</t>
  </si>
  <si>
    <t>WP_001171687.1</t>
  </si>
  <si>
    <t>HO397_RS20115</t>
  </si>
  <si>
    <t>D-allulose-6-phosphate 3-epimerase</t>
  </si>
  <si>
    <t>alsE</t>
  </si>
  <si>
    <t>WP_001311314.1</t>
  </si>
  <si>
    <t>HO397_RS20120</t>
  </si>
  <si>
    <t>D-allose ABC transporter permease</t>
  </si>
  <si>
    <t>alsC</t>
  </si>
  <si>
    <t>WP_000507106.1</t>
  </si>
  <si>
    <t>HO397_RS20125</t>
  </si>
  <si>
    <t>D-allose ABC transporter ATP-binding protein AlsA</t>
  </si>
  <si>
    <t>alsA</t>
  </si>
  <si>
    <t>WP_000235257.1</t>
  </si>
  <si>
    <t>HO397_RS20130</t>
  </si>
  <si>
    <t>D-allose transporter substrate-binding protein</t>
  </si>
  <si>
    <t>alsB</t>
  </si>
  <si>
    <t>WP_001046187.1</t>
  </si>
  <si>
    <t>HO397_RS20135</t>
  </si>
  <si>
    <t>als operon DNA-binding transcriptional repressor AlsR</t>
  </si>
  <si>
    <t>alsR</t>
  </si>
  <si>
    <t>WP_000083217.1</t>
  </si>
  <si>
    <t>HO397_RS20140</t>
  </si>
  <si>
    <t>bifunctional allose-6-phosphate isomerase/ribose-5-phosphate isomerase RpiB</t>
  </si>
  <si>
    <t>rpiB</t>
  </si>
  <si>
    <t>WP_000716794.1</t>
  </si>
  <si>
    <t>HO397_RS20145</t>
  </si>
  <si>
    <t>DDRRRQL repeat protein YjdP</t>
  </si>
  <si>
    <t>yjdP</t>
  </si>
  <si>
    <t>WP_000819750.1</t>
  </si>
  <si>
    <t>HO397_RS20150</t>
  </si>
  <si>
    <t>phosphonate metabolism protein PhnP</t>
  </si>
  <si>
    <t>phnP</t>
  </si>
  <si>
    <t>WP_000059908.1</t>
  </si>
  <si>
    <t>HO397_RS20155</t>
  </si>
  <si>
    <t>aminoalkylphosphonate N-acetyltransferase</t>
  </si>
  <si>
    <t>phnO</t>
  </si>
  <si>
    <t>WP_001110490.1</t>
  </si>
  <si>
    <t>HO397_RS20160</t>
  </si>
  <si>
    <t>ribose 1,5-bisphosphokinase</t>
  </si>
  <si>
    <t>phnN</t>
  </si>
  <si>
    <t>WP_000971886.1</t>
  </si>
  <si>
    <t>HO397_RS20165</t>
  </si>
  <si>
    <t>alpha-D-ribose 1-methylphosphonate 5-triphosphate diphosphatase</t>
  </si>
  <si>
    <t>phnM</t>
  </si>
  <si>
    <t>WP_000586324.1</t>
  </si>
  <si>
    <t>HO397_RS20170</t>
  </si>
  <si>
    <t>phosphonate C-P lyase system protein PhnL</t>
  </si>
  <si>
    <t>phnL</t>
  </si>
  <si>
    <t>WP_000611405.1</t>
  </si>
  <si>
    <t>HO397_RS20175</t>
  </si>
  <si>
    <t>phosphonate C-P lyase system protein PhnK</t>
  </si>
  <si>
    <t>phnK</t>
  </si>
  <si>
    <t>WP_001075514.1</t>
  </si>
  <si>
    <t>HO397_RS20180</t>
  </si>
  <si>
    <t>alpha-D-ribose 1-methylphosphonate 5-phosphate C-P-lyase PhnJ</t>
  </si>
  <si>
    <t>phnJ</t>
  </si>
  <si>
    <t>WP_000002283.1</t>
  </si>
  <si>
    <t>HO397_RS20185</t>
  </si>
  <si>
    <t>alpha-D-ribose 1-methylphosphonate 5-triphosphate synthase subunit PhnI</t>
  </si>
  <si>
    <t>phnI</t>
  </si>
  <si>
    <t>WP_001301118.1</t>
  </si>
  <si>
    <t>HO397_RS20190</t>
  </si>
  <si>
    <t>phosphonate C-P lyase system protein PhnH</t>
  </si>
  <si>
    <t>phnH</t>
  </si>
  <si>
    <t>WP_000171628.1</t>
  </si>
  <si>
    <t>HO397_RS20195</t>
  </si>
  <si>
    <t>phosphonate C-P lyase system protein PhnG</t>
  </si>
  <si>
    <t>phnG</t>
  </si>
  <si>
    <t>WP_000542785.1</t>
  </si>
  <si>
    <t>HO397_RS20200</t>
  </si>
  <si>
    <t>phosphonate metabolism transcriptional regulator PhnF</t>
  </si>
  <si>
    <t>phnF</t>
  </si>
  <si>
    <t>WP_001295387.1</t>
  </si>
  <si>
    <t>HO397_RS20205</t>
  </si>
  <si>
    <t>phosphonate ABC transporter, permease protein PhnE</t>
  </si>
  <si>
    <t>phnE</t>
  </si>
  <si>
    <t>WP_001193500.1</t>
  </si>
  <si>
    <t>HO397_RS20210</t>
  </si>
  <si>
    <t>phosphonate ABC transporter substrate-binding protein</t>
  </si>
  <si>
    <t>phnD</t>
  </si>
  <si>
    <t>WP_000992000.1</t>
  </si>
  <si>
    <t>HO397_RS20215</t>
  </si>
  <si>
    <t>phosphonate ABC transporter ATP-binding protein</t>
  </si>
  <si>
    <t>phnC</t>
  </si>
  <si>
    <t>WP_001193397.1</t>
  </si>
  <si>
    <t>HO397_RS20220</t>
  </si>
  <si>
    <t>VOC family metalloprotein YjdN</t>
  </si>
  <si>
    <t>yjdN</t>
  </si>
  <si>
    <t>WP_001131339.1</t>
  </si>
  <si>
    <t>HO397_RS20225</t>
  </si>
  <si>
    <t>zinc ribbon domain-containing protein YjdM</t>
  </si>
  <si>
    <t>yjdM</t>
  </si>
  <si>
    <t>WP_001300891.1</t>
  </si>
  <si>
    <t>HO397_RS20230</t>
  </si>
  <si>
    <t>clamp-binding protein CrfC</t>
  </si>
  <si>
    <t>crfC</t>
  </si>
  <si>
    <t>WP_000288588.1</t>
  </si>
  <si>
    <t>HO397_RS20235</t>
  </si>
  <si>
    <t>YjcZ-like family protein</t>
  </si>
  <si>
    <t>rdcB</t>
  </si>
  <si>
    <t>WP_000169194.1</t>
  </si>
  <si>
    <t>HO397_RS20240</t>
  </si>
  <si>
    <t>glycine betaine/L-proline transporter ProP</t>
  </si>
  <si>
    <t>proP</t>
  </si>
  <si>
    <t>WP_001298520.1</t>
  </si>
  <si>
    <t>HO397_RS20245</t>
  </si>
  <si>
    <t>LpxT activity modulator PmrR</t>
  </si>
  <si>
    <t>pmrR</t>
  </si>
  <si>
    <t>WP_000797657.1</t>
  </si>
  <si>
    <t>HO397_RS20250</t>
  </si>
  <si>
    <t>two-component system sensor histidine kinase PmrB</t>
  </si>
  <si>
    <t>pmrB</t>
  </si>
  <si>
    <t>WP_001051094.1</t>
  </si>
  <si>
    <t>HO397_RS20255</t>
  </si>
  <si>
    <t>two-component system response regulator BasR</t>
  </si>
  <si>
    <t>basR</t>
  </si>
  <si>
    <t>WP_000697915.1</t>
  </si>
  <si>
    <t>HO397_RS20260</t>
  </si>
  <si>
    <t>phosphoethanolamine transferase EptA</t>
  </si>
  <si>
    <t>eptA</t>
  </si>
  <si>
    <t>WP_001298860.1</t>
  </si>
  <si>
    <t>HO397_RS20265</t>
  </si>
  <si>
    <t>arginine/agmatine antiporter</t>
  </si>
  <si>
    <t>adiC</t>
  </si>
  <si>
    <t>WP_000093154.1</t>
  </si>
  <si>
    <t>HO397_RS20270</t>
  </si>
  <si>
    <t>DNA-binding transcriptional activator AdiY</t>
  </si>
  <si>
    <t>adiY</t>
  </si>
  <si>
    <t>WP_001217060.1</t>
  </si>
  <si>
    <t>HO397_RS20275</t>
  </si>
  <si>
    <t>arginine decarboxylase</t>
  </si>
  <si>
    <t>adiA</t>
  </si>
  <si>
    <t>WP_012767781.1</t>
  </si>
  <si>
    <t>HO397_RS20280</t>
  </si>
  <si>
    <t>transcriptional regulator MelR</t>
  </si>
  <si>
    <t>melR</t>
  </si>
  <si>
    <t>WP_001090758.1</t>
  </si>
  <si>
    <t>HO397_RS20285</t>
  </si>
  <si>
    <t>alpha-galactosidase</t>
  </si>
  <si>
    <t>melA</t>
  </si>
  <si>
    <t>WP_000988027.1</t>
  </si>
  <si>
    <t>HO397_RS20290</t>
  </si>
  <si>
    <t>melibiose:sodium transporter MelB</t>
  </si>
  <si>
    <t>melB</t>
  </si>
  <si>
    <t>WP_000028114.1</t>
  </si>
  <si>
    <t>HO397_RS20295</t>
  </si>
  <si>
    <t>DUF2238 domain-containing protein</t>
  </si>
  <si>
    <t>yjdF</t>
  </si>
  <si>
    <t>WP_000198751.1</t>
  </si>
  <si>
    <t>HO397_RS20300</t>
  </si>
  <si>
    <t>WP_000066676.1</t>
  </si>
  <si>
    <t>HO397_RS20305</t>
  </si>
  <si>
    <t>anaerobic C4-dicarboxylate transporter DcuB</t>
  </si>
  <si>
    <t>dcuB</t>
  </si>
  <si>
    <t>WP_000899522.1</t>
  </si>
  <si>
    <t>HO397_RS20310</t>
  </si>
  <si>
    <t>two-component system response regulator DcuR</t>
  </si>
  <si>
    <t>dcuR</t>
  </si>
  <si>
    <t>WP_000611288.1</t>
  </si>
  <si>
    <t>HO397_RS20315</t>
  </si>
  <si>
    <t>dcuS</t>
  </si>
  <si>
    <t>HO397_RS20320</t>
  </si>
  <si>
    <t>4Fe-4S mono-cluster protein YjdI</t>
  </si>
  <si>
    <t>yjdI</t>
  </si>
  <si>
    <t>WP_001070602.1</t>
  </si>
  <si>
    <t>HO397_RS20325</t>
  </si>
  <si>
    <t>yjdJ</t>
  </si>
  <si>
    <t>WP_000405651.1</t>
  </si>
  <si>
    <t>HO397_RS20330</t>
  </si>
  <si>
    <t>WP_000398619.1</t>
  </si>
  <si>
    <t>HO397_RS20335</t>
  </si>
  <si>
    <t>type V toxin-antitoxin system toxin GhoT</t>
  </si>
  <si>
    <t>ghoT</t>
  </si>
  <si>
    <t>WP_001173343.1</t>
  </si>
  <si>
    <t>HO397_RS20340</t>
  </si>
  <si>
    <t>WP_001295090.1</t>
  </si>
  <si>
    <t>HO397_RS20345</t>
  </si>
  <si>
    <t>dipeptide/tripeptide permease DtpC</t>
  </si>
  <si>
    <t>dtpC</t>
  </si>
  <si>
    <t>WP_000856841.1</t>
  </si>
  <si>
    <t>HO397_RS20350</t>
  </si>
  <si>
    <t>lysine decarboxylase CadA</t>
  </si>
  <si>
    <t>cadA</t>
  </si>
  <si>
    <t>WP_001295383.1</t>
  </si>
  <si>
    <t>HO397_RS20355</t>
  </si>
  <si>
    <t>cadaverine/lysine antiporter</t>
  </si>
  <si>
    <t>cadB</t>
  </si>
  <si>
    <t>WP_000092909.1</t>
  </si>
  <si>
    <t>HO397_RS20360</t>
  </si>
  <si>
    <t>lysine decarboxylation/transport transcriptional activator CadC</t>
  </si>
  <si>
    <t>cadC</t>
  </si>
  <si>
    <t>WP_001187177.1</t>
  </si>
  <si>
    <t>HO397_RS20365</t>
  </si>
  <si>
    <t>HO397_RS20370</t>
  </si>
  <si>
    <t>yjdC</t>
  </si>
  <si>
    <t>WP_001188520.1</t>
  </si>
  <si>
    <t>HO397_RS20375</t>
  </si>
  <si>
    <t>protein-disulfide reductase DsbD</t>
  </si>
  <si>
    <t>dsbD</t>
  </si>
  <si>
    <t>WP_000068928.1</t>
  </si>
  <si>
    <t>HO397_RS20380</t>
  </si>
  <si>
    <t>divalent cation tolerance protein CutA</t>
  </si>
  <si>
    <t>cutA</t>
  </si>
  <si>
    <t>WP_000883400.1</t>
  </si>
  <si>
    <t>HO397_RS20385</t>
  </si>
  <si>
    <t>anaerobic C4-dicarboxylate transporter DcuA</t>
  </si>
  <si>
    <t>dcuA</t>
  </si>
  <si>
    <t>WP_000961959.1</t>
  </si>
  <si>
    <t>HO397_RS20390</t>
  </si>
  <si>
    <t>aspartate ammonia-lyase</t>
  </si>
  <si>
    <t>aspA</t>
  </si>
  <si>
    <t>WP_000069437.1</t>
  </si>
  <si>
    <t>HO397_RS20395</t>
  </si>
  <si>
    <t>FxsA family protein</t>
  </si>
  <si>
    <t>fxsA</t>
  </si>
  <si>
    <t>WP_001267448.1</t>
  </si>
  <si>
    <t>HO397_RS20400</t>
  </si>
  <si>
    <t>L-methionine/branched-chain amino acid transporter</t>
  </si>
  <si>
    <t>yjeH</t>
  </si>
  <si>
    <t>WP_000015852.1</t>
  </si>
  <si>
    <t>HO397_RS20405</t>
  </si>
  <si>
    <t>co-chaperone GroES</t>
  </si>
  <si>
    <t>groS</t>
  </si>
  <si>
    <t>WP_001026276.1</t>
  </si>
  <si>
    <t>HO397_RS20410</t>
  </si>
  <si>
    <t>chaperonin GroEL</t>
  </si>
  <si>
    <t>groL</t>
  </si>
  <si>
    <t>WP_000729117.1</t>
  </si>
  <si>
    <t>HO397_RS20415</t>
  </si>
  <si>
    <t>DUF4156 domain-containing protein</t>
  </si>
  <si>
    <t>yjeI</t>
  </si>
  <si>
    <t>WP_001301120.1</t>
  </si>
  <si>
    <t>HO397_RS20420</t>
  </si>
  <si>
    <t>YjeJ family protein</t>
  </si>
  <si>
    <t>yjeJ</t>
  </si>
  <si>
    <t>WP_001008049.1</t>
  </si>
  <si>
    <t>HO397_RS20425</t>
  </si>
  <si>
    <t>EF-P beta-lysylation protein EpmB</t>
  </si>
  <si>
    <t>epmB</t>
  </si>
  <si>
    <t>WP_000940522.1</t>
  </si>
  <si>
    <t>HO397_RS20430</t>
  </si>
  <si>
    <t>elongation factor P</t>
  </si>
  <si>
    <t>efp</t>
  </si>
  <si>
    <t>WP_000257278.1</t>
  </si>
  <si>
    <t>HO397_RS20435</t>
  </si>
  <si>
    <t>lipoprotein antitoxin entericidin A</t>
  </si>
  <si>
    <t>ecnA</t>
  </si>
  <si>
    <t>WP_000977757.1</t>
  </si>
  <si>
    <t>HO397_RS20440</t>
  </si>
  <si>
    <t>lipoprotein toxin entericidin B</t>
  </si>
  <si>
    <t>ecnB</t>
  </si>
  <si>
    <t>WP_000239596.1</t>
  </si>
  <si>
    <t>HO397_RS20445</t>
  </si>
  <si>
    <t>quaternary ammonium compound efflux SMR transporter SugE</t>
  </si>
  <si>
    <t>sugE</t>
  </si>
  <si>
    <t>WP_000118483.1</t>
  </si>
  <si>
    <t>HO397_RS20450</t>
  </si>
  <si>
    <t>lipocalin Blc</t>
  </si>
  <si>
    <t>blc</t>
  </si>
  <si>
    <t>WP_001238379.1</t>
  </si>
  <si>
    <t>HO397_RS20455</t>
  </si>
  <si>
    <t>BlaEC family class C beta-lactamase</t>
  </si>
  <si>
    <t>ampC</t>
  </si>
  <si>
    <t>WP_001300820.1</t>
  </si>
  <si>
    <t>HO397_RS20460</t>
  </si>
  <si>
    <t>fumarate reductase subunit FrdD</t>
  </si>
  <si>
    <t>frdD</t>
  </si>
  <si>
    <t>WP_000609663.1</t>
  </si>
  <si>
    <t>HO397_RS20465</t>
  </si>
  <si>
    <t>fumarate reductase subunit FrdC</t>
  </si>
  <si>
    <t>frdC</t>
  </si>
  <si>
    <t>WP_000208757.1</t>
  </si>
  <si>
    <t>HO397_RS20470</t>
  </si>
  <si>
    <t>fumarate reductase iron-sulfur protein</t>
  </si>
  <si>
    <t>frdB</t>
  </si>
  <si>
    <t>WP_000829498.1</t>
  </si>
  <si>
    <t>HO397_RS20475</t>
  </si>
  <si>
    <t>fumarate reductase (quinol) flavoprotein subunit</t>
  </si>
  <si>
    <t>frdA</t>
  </si>
  <si>
    <t>WP_001192973.1</t>
  </si>
  <si>
    <t>HO397_RS20480</t>
  </si>
  <si>
    <t>elongation factor P--(R)-beta-lysine ligase</t>
  </si>
  <si>
    <t>epmA</t>
  </si>
  <si>
    <t>WP_000004771.1</t>
  </si>
  <si>
    <t>HO397_RS20485</t>
  </si>
  <si>
    <t>glutamate/gamma-aminobutyrate family transporter YjeM</t>
  </si>
  <si>
    <t>yjeM</t>
  </si>
  <si>
    <t>WP_001300174.1</t>
  </si>
  <si>
    <t>HO397_RS20490</t>
  </si>
  <si>
    <t>miniconductance mechanosensitive channel MscM</t>
  </si>
  <si>
    <t>mscM</t>
  </si>
  <si>
    <t>WP_001236847.1</t>
  </si>
  <si>
    <t>HO397_RS20495</t>
  </si>
  <si>
    <t>archaetidylserine decarboxylase</t>
  </si>
  <si>
    <t>WP_000934920.1</t>
  </si>
  <si>
    <t>HO397_RS20500</t>
  </si>
  <si>
    <t>small ribosomal subunit biogenesis GTPase RsgA</t>
  </si>
  <si>
    <t>rsgA</t>
  </si>
  <si>
    <t>WP_000041970.1</t>
  </si>
  <si>
    <t>HO397_RS20505</t>
  </si>
  <si>
    <t>oligoribonuclease</t>
  </si>
  <si>
    <t>orn</t>
  </si>
  <si>
    <t>WP_001295188.1</t>
  </si>
  <si>
    <t>HO397_RS20510</t>
  </si>
  <si>
    <t>HO397_RS20515</t>
  </si>
  <si>
    <t>HO397_RS20520</t>
  </si>
  <si>
    <t>HO397_RS20525</t>
  </si>
  <si>
    <t>WP_010723271.1</t>
  </si>
  <si>
    <t>HO397_RS20530</t>
  </si>
  <si>
    <t>tRNA epoxyqueuosine(34) reductase QueG</t>
  </si>
  <si>
    <t>queG</t>
  </si>
  <si>
    <t>WP_001294219.1</t>
  </si>
  <si>
    <t>HO397_RS20535</t>
  </si>
  <si>
    <t>bifunctional ADP-dependent NAD(P)H-hydrate dehydratase/NAD(P)H-hydrate epimerase</t>
  </si>
  <si>
    <t>nnr</t>
  </si>
  <si>
    <t>WP_001329144.1</t>
  </si>
  <si>
    <t>HO397_RS20540</t>
  </si>
  <si>
    <t>tRNA (adenosine(37)-N6)-threonylcarbamoyltransferase complex ATPase subunit type 1 TsaE</t>
  </si>
  <si>
    <t>tsaE</t>
  </si>
  <si>
    <t>WP_000981977.1</t>
  </si>
  <si>
    <t>HO397_RS20545</t>
  </si>
  <si>
    <t>N-acetylmuramoyl-L-alanine amidase AmiB</t>
  </si>
  <si>
    <t>amiB</t>
  </si>
  <si>
    <t>WP_000640382.1</t>
  </si>
  <si>
    <t>HO397_RS20550</t>
  </si>
  <si>
    <t>DNA mismatch repair endonuclease MutL</t>
  </si>
  <si>
    <t>mutL</t>
  </si>
  <si>
    <t>WP_001122505.1</t>
  </si>
  <si>
    <t>HO397_RS20555</t>
  </si>
  <si>
    <t>tRNA (adenosine(37)-N6)-dimethylallyltransferase MiaA</t>
  </si>
  <si>
    <t>miaA</t>
  </si>
  <si>
    <t>WP_001280345.1</t>
  </si>
  <si>
    <t>HO397_RS20560</t>
  </si>
  <si>
    <t>RNA chaperone Hfq</t>
  </si>
  <si>
    <t>hfq</t>
  </si>
  <si>
    <t>WP_001051883.1</t>
  </si>
  <si>
    <t>HO397_RS20565</t>
  </si>
  <si>
    <t>GTPase HflX</t>
  </si>
  <si>
    <t>hflX</t>
  </si>
  <si>
    <t>WP_000460360.1</t>
  </si>
  <si>
    <t>HO397_RS20570</t>
  </si>
  <si>
    <t>FtsH protease activity modulator HflK</t>
  </si>
  <si>
    <t>hflK</t>
  </si>
  <si>
    <t>WP_000312488.1</t>
  </si>
  <si>
    <t>HO397_RS20575</t>
  </si>
  <si>
    <t>protease modulator HflC</t>
  </si>
  <si>
    <t>hflC</t>
  </si>
  <si>
    <t>WP_001232412.1</t>
  </si>
  <si>
    <t>HO397_RS20580</t>
  </si>
  <si>
    <t>DUF2065 domain-containing protein</t>
  </si>
  <si>
    <t>yjeT</t>
  </si>
  <si>
    <t>WP_001089294.1</t>
  </si>
  <si>
    <t>HO397_RS20585</t>
  </si>
  <si>
    <t>adenylosuccinate synthase</t>
  </si>
  <si>
    <t>purA</t>
  </si>
  <si>
    <t>WP_000527955.1</t>
  </si>
  <si>
    <t>HO397_RS20590</t>
  </si>
  <si>
    <t>nitric oxide-sensing transcriptional repressor NsrR</t>
  </si>
  <si>
    <t>nsrR</t>
  </si>
  <si>
    <t>WP_001177644.1</t>
  </si>
  <si>
    <t>HO397_RS20595</t>
  </si>
  <si>
    <t>ribonuclease R</t>
  </si>
  <si>
    <t>rnr</t>
  </si>
  <si>
    <t>WP_000076332.1</t>
  </si>
  <si>
    <t>HO397_RS20600</t>
  </si>
  <si>
    <t>23S rRNA (guanosine(2251)-2'-O)-methyltransferase RlmB</t>
  </si>
  <si>
    <t>rlmB</t>
  </si>
  <si>
    <t>WP_001293282.1</t>
  </si>
  <si>
    <t>HO397_RS20605</t>
  </si>
  <si>
    <t>DUF2170 family protein</t>
  </si>
  <si>
    <t>yjfI</t>
  </si>
  <si>
    <t>WP_000220128.1</t>
  </si>
  <si>
    <t>HO397_RS20610</t>
  </si>
  <si>
    <t>PspA/IM30 family protein</t>
  </si>
  <si>
    <t>yjfJ</t>
  </si>
  <si>
    <t>WP_000511955.1</t>
  </si>
  <si>
    <t>HO397_RS20615</t>
  </si>
  <si>
    <t>YjfK family protein</t>
  </si>
  <si>
    <t>yjfK</t>
  </si>
  <si>
    <t>WP_000012548.1</t>
  </si>
  <si>
    <t>HO397_RS20620</t>
  </si>
  <si>
    <t>DUF350 domain-containing protein</t>
  </si>
  <si>
    <t>yjfL</t>
  </si>
  <si>
    <t>WP_000547760.1</t>
  </si>
  <si>
    <t>HO397_RS20625</t>
  </si>
  <si>
    <t>DUF1190 domain-containing protein</t>
  </si>
  <si>
    <t>yjfM</t>
  </si>
  <si>
    <t>WP_000101687.1</t>
  </si>
  <si>
    <t>HO397_RS20630</t>
  </si>
  <si>
    <t>yjfC</t>
  </si>
  <si>
    <t>WP_000943964.1</t>
  </si>
  <si>
    <t>HO397_RS20635</t>
  </si>
  <si>
    <t>isovaleryl-CoA dehydrogenase</t>
  </si>
  <si>
    <t>aidB</t>
  </si>
  <si>
    <t>WP_001295190.1</t>
  </si>
  <si>
    <t>HO397_RS20640</t>
  </si>
  <si>
    <t>DUF1471 family protease activator YjfN</t>
  </si>
  <si>
    <t>yjfN</t>
  </si>
  <si>
    <t>WP_000811566.1</t>
  </si>
  <si>
    <t>HO397_RS20645</t>
  </si>
  <si>
    <t>biofilm peroxide resistance protein BsmA</t>
  </si>
  <si>
    <t>bsmA</t>
  </si>
  <si>
    <t>WP_000254633.1</t>
  </si>
  <si>
    <t>HO397_RS20650</t>
  </si>
  <si>
    <t>yjfP</t>
  </si>
  <si>
    <t>WP_000569679.1</t>
  </si>
  <si>
    <t>HO397_RS20655</t>
  </si>
  <si>
    <t>HTH-type transcriptional regulator UlaR</t>
  </si>
  <si>
    <t>ulaR</t>
  </si>
  <si>
    <t>WP_000133631.1</t>
  </si>
  <si>
    <t>HO397_RS20660</t>
  </si>
  <si>
    <t>L-ascorbate 6-phosphate lactonase</t>
  </si>
  <si>
    <t>ulaG</t>
  </si>
  <si>
    <t>WP_001301370.1</t>
  </si>
  <si>
    <t>HO397_RS20665</t>
  </si>
  <si>
    <t>PTS ascorbate transporter subunit IIC</t>
  </si>
  <si>
    <t>ulaA</t>
  </si>
  <si>
    <t>WP_001300695.1</t>
  </si>
  <si>
    <t>HO397_RS20670</t>
  </si>
  <si>
    <t>PTS ascorbate transporter subunit IIB</t>
  </si>
  <si>
    <t>ulaB</t>
  </si>
  <si>
    <t>WP_000218362.1</t>
  </si>
  <si>
    <t>HO397_RS20675</t>
  </si>
  <si>
    <t>PTS ascorbate transporter subunit IIA</t>
  </si>
  <si>
    <t>ulaC</t>
  </si>
  <si>
    <t>WP_000776505.1</t>
  </si>
  <si>
    <t>HO397_RS20680</t>
  </si>
  <si>
    <t>WP_000056745.1</t>
  </si>
  <si>
    <t>HO397_RS20685</t>
  </si>
  <si>
    <t>L-ribulose-5-phosphate 3-epimerase UlaE</t>
  </si>
  <si>
    <t>ulaE</t>
  </si>
  <si>
    <t>WP_000949511.1</t>
  </si>
  <si>
    <t>HO397_RS20690</t>
  </si>
  <si>
    <t>L-ribulose-5-phosphate 4-epimerase UlaF</t>
  </si>
  <si>
    <t>ulaF</t>
  </si>
  <si>
    <t>WP_001170843.1</t>
  </si>
  <si>
    <t>HO397_RS20695</t>
  </si>
  <si>
    <t>DUF1471 family protein YjfY</t>
  </si>
  <si>
    <t>yjfY</t>
  </si>
  <si>
    <t>WP_000492914.1</t>
  </si>
  <si>
    <t>HO397_RS20700</t>
  </si>
  <si>
    <t>30S ribosomal protein S6</t>
  </si>
  <si>
    <t>rpsF</t>
  </si>
  <si>
    <t>WP_001216675.1</t>
  </si>
  <si>
    <t>HO397_RS20705</t>
  </si>
  <si>
    <t>primosomal replication protein N</t>
  </si>
  <si>
    <t>priB</t>
  </si>
  <si>
    <t>WP_001296681.1</t>
  </si>
  <si>
    <t>HO397_RS20710</t>
  </si>
  <si>
    <t>30S ribosomal protein S18</t>
  </si>
  <si>
    <t>rpsR</t>
  </si>
  <si>
    <t>WP_000135199.1</t>
  </si>
  <si>
    <t>HO397_RS20715</t>
  </si>
  <si>
    <t>50S ribosomal protein L9</t>
  </si>
  <si>
    <t>rplI</t>
  </si>
  <si>
    <t>WP_001196062.1</t>
  </si>
  <si>
    <t>HO397_RS20720</t>
  </si>
  <si>
    <t>WP_001033615.1</t>
  </si>
  <si>
    <t>HO397_RS20725</t>
  </si>
  <si>
    <t>FAD-binding protein</t>
  </si>
  <si>
    <t>WP_000080350.1</t>
  </si>
  <si>
    <t>HO397_RS20730</t>
  </si>
  <si>
    <t>WP_001226942.1</t>
  </si>
  <si>
    <t>HO397_RS20735</t>
  </si>
  <si>
    <t>enoyl-CoA hydratase/isomerase family protein</t>
  </si>
  <si>
    <t>WP_001283546.1</t>
  </si>
  <si>
    <t>HO397_RS20740</t>
  </si>
  <si>
    <t>sugar phosphate isomerase/epimerase family protein</t>
  </si>
  <si>
    <t>WP_001205235.1</t>
  </si>
  <si>
    <t>HO397_RS20745</t>
  </si>
  <si>
    <t>3-ketoacyl-ACP reductase</t>
  </si>
  <si>
    <t>WP_000843384.1</t>
  </si>
  <si>
    <t>HO397_RS20750</t>
  </si>
  <si>
    <t>TetR/AcrR family transcriptional regulator</t>
  </si>
  <si>
    <t>WP_001318432.1</t>
  </si>
  <si>
    <t>HO397_RS20755</t>
  </si>
  <si>
    <t>cell division protein YtfB</t>
  </si>
  <si>
    <t>ytfB</t>
  </si>
  <si>
    <t>WP_001119458.1</t>
  </si>
  <si>
    <t>HO397_RS20760</t>
  </si>
  <si>
    <t>fklB</t>
  </si>
  <si>
    <t>WP_000211237.1</t>
  </si>
  <si>
    <t>HO397_RS20765</t>
  </si>
  <si>
    <t>D-serine/D-alanine/glycine transporter</t>
  </si>
  <si>
    <t>cycA</t>
  </si>
  <si>
    <t>WP_000228346.1</t>
  </si>
  <si>
    <t>HO397_RS20770</t>
  </si>
  <si>
    <t>iron-sulfur cluster repair protein YtfE</t>
  </si>
  <si>
    <t>ytfE</t>
  </si>
  <si>
    <t>WP_000331456.1</t>
  </si>
  <si>
    <t>HO397_RS20775</t>
  </si>
  <si>
    <t>ytfF</t>
  </si>
  <si>
    <t>WP_001295194.1</t>
  </si>
  <si>
    <t>HO397_RS20780</t>
  </si>
  <si>
    <t>qorB</t>
  </si>
  <si>
    <t>WP_000560597.1</t>
  </si>
  <si>
    <t>HO397_RS20785</t>
  </si>
  <si>
    <t>ytfH</t>
  </si>
  <si>
    <t>WP_000084622.1</t>
  </si>
  <si>
    <t>HO397_RS20790</t>
  </si>
  <si>
    <t>2',3'-cyclic-nucleotide 2'-phosphodiesterase</t>
  </si>
  <si>
    <t>cpdB</t>
  </si>
  <si>
    <t>WP_000589409.1</t>
  </si>
  <si>
    <t>HO397_RS20795</t>
  </si>
  <si>
    <t>3'(2'),5'-bisphosphate nucleotidase CysQ</t>
  </si>
  <si>
    <t>cysQ</t>
  </si>
  <si>
    <t>WP_000886900.1</t>
  </si>
  <si>
    <t>HO397_RS20800</t>
  </si>
  <si>
    <t>ytfJ</t>
  </si>
  <si>
    <t>WP_000175286.1</t>
  </si>
  <si>
    <t>HO397_RS20805</t>
  </si>
  <si>
    <t>DUF1107 domain-containing protein</t>
  </si>
  <si>
    <t>ytfK</t>
  </si>
  <si>
    <t>WP_000689228.1</t>
  </si>
  <si>
    <t>HO397_RS20810</t>
  </si>
  <si>
    <t>hemolysin family protein</t>
  </si>
  <si>
    <t>paeA</t>
  </si>
  <si>
    <t>WP_000935036.1</t>
  </si>
  <si>
    <t>HO397_RS20815</t>
  </si>
  <si>
    <t>peptide-methionine (S)-S-oxide reductase MsrA</t>
  </si>
  <si>
    <t>msrA</t>
  </si>
  <si>
    <t>WP_001295196.1</t>
  </si>
  <si>
    <t>HO397_RS20820</t>
  </si>
  <si>
    <t>autotransporter assembly complex protein TamA</t>
  </si>
  <si>
    <t>tamA</t>
  </si>
  <si>
    <t>WP_001269293.1</t>
  </si>
  <si>
    <t>HO397_RS20825</t>
  </si>
  <si>
    <t>autotransporter assembly complex protein TamB</t>
  </si>
  <si>
    <t>tamB</t>
  </si>
  <si>
    <t>WP_000060982.1</t>
  </si>
  <si>
    <t>HO397_RS20830</t>
  </si>
  <si>
    <t>gamma-glutamylcyclotransferase</t>
  </si>
  <si>
    <t>ytfP</t>
  </si>
  <si>
    <t>WP_001219160.1</t>
  </si>
  <si>
    <t>HO397_RS20835</t>
  </si>
  <si>
    <t>inorganic diphosphatase</t>
  </si>
  <si>
    <t>ppa</t>
  </si>
  <si>
    <t>WP_000055072.1</t>
  </si>
  <si>
    <t>HO397_RS20840</t>
  </si>
  <si>
    <t>galactofuranose ABC transporter substrate-binding protein YtfQ</t>
  </si>
  <si>
    <t>ytfQ</t>
  </si>
  <si>
    <t>WP_000265933.1</t>
  </si>
  <si>
    <t>HO397_RS20845</t>
  </si>
  <si>
    <t>ytfR</t>
  </si>
  <si>
    <t>WP_000210558.1</t>
  </si>
  <si>
    <t>HO397_RS20850</t>
  </si>
  <si>
    <t>ytfT</t>
  </si>
  <si>
    <t>WP_001297255.1</t>
  </si>
  <si>
    <t>HO397_RS20855</t>
  </si>
  <si>
    <t>sugar ABC transporter permease YjfF</t>
  </si>
  <si>
    <t>yjfF</t>
  </si>
  <si>
    <t>WP_000596015.1</t>
  </si>
  <si>
    <t>HO397_RS20860</t>
  </si>
  <si>
    <t>class 1 fructose-bisphosphatase</t>
  </si>
  <si>
    <t>fbp</t>
  </si>
  <si>
    <t>WP_000853753.1</t>
  </si>
  <si>
    <t>HO397_RS20865</t>
  </si>
  <si>
    <t>UDP-N-acetylmuramate:L-alanyl-gamma-D-glutamyl-meso-diaminopimelate ligase</t>
  </si>
  <si>
    <t>mpl</t>
  </si>
  <si>
    <t>WP_001219792.1</t>
  </si>
  <si>
    <t>HO397_RS20870</t>
  </si>
  <si>
    <t>ribosome biogenesis factor YjgA</t>
  </si>
  <si>
    <t>yjgA</t>
  </si>
  <si>
    <t>WP_000166270.1</t>
  </si>
  <si>
    <t>HO397_RS20875</t>
  </si>
  <si>
    <t>metalloprotease PmbA</t>
  </si>
  <si>
    <t>pmbA</t>
  </si>
  <si>
    <t>WP_001162160.1</t>
  </si>
  <si>
    <t>HO397_RS20880</t>
  </si>
  <si>
    <t>cytochrome b562</t>
  </si>
  <si>
    <t>cybC</t>
  </si>
  <si>
    <t>WP_001232240.1</t>
  </si>
  <si>
    <t>HO397_RS20885</t>
  </si>
  <si>
    <t>anaerobic ribonucleoside-triphosphate reductase-activating protein</t>
  </si>
  <si>
    <t>nrdG</t>
  </si>
  <si>
    <t>WP_001106238.1</t>
  </si>
  <si>
    <t>HO397_RS20890</t>
  </si>
  <si>
    <t>anaerobic ribonucleoside-triphosphate reductase</t>
  </si>
  <si>
    <t>nrdD</t>
  </si>
  <si>
    <t>WP_000187778.1</t>
  </si>
  <si>
    <t>HO397_RS20895</t>
  </si>
  <si>
    <t>alpha,alpha-phosphotrehalase</t>
  </si>
  <si>
    <t>treC</t>
  </si>
  <si>
    <t>WP_001320168.1</t>
  </si>
  <si>
    <t>HO397_RS20900</t>
  </si>
  <si>
    <t>PTS trehalose transporter subunit IIBC</t>
  </si>
  <si>
    <t>treB</t>
  </si>
  <si>
    <t>WP_001297258.1</t>
  </si>
  <si>
    <t>HO397_RS20905</t>
  </si>
  <si>
    <t>trehalose operon repressor TreR</t>
  </si>
  <si>
    <t>treR</t>
  </si>
  <si>
    <t>WP_001181324.1</t>
  </si>
  <si>
    <t>HO397_RS20910</t>
  </si>
  <si>
    <t>mgtA regulatory leader peptide MgtL</t>
  </si>
  <si>
    <t>mgtL</t>
  </si>
  <si>
    <t>WP_001387276.1</t>
  </si>
  <si>
    <t>HO397_RS20915</t>
  </si>
  <si>
    <t>magnesium-translocating P-type ATPase</t>
  </si>
  <si>
    <t>mgtA</t>
  </si>
  <si>
    <t>WP_000471889.1</t>
  </si>
  <si>
    <t>HO397_RS20920</t>
  </si>
  <si>
    <t>2-iminobutanoate/2-iminopropanoate deaminase</t>
  </si>
  <si>
    <t>ridA</t>
  </si>
  <si>
    <t>WP_000047539.1</t>
  </si>
  <si>
    <t>HO397_RS20925</t>
  </si>
  <si>
    <t>aspartate carbamoyltransferase regulatory subunit</t>
  </si>
  <si>
    <t>pyrI</t>
  </si>
  <si>
    <t>WP_000148581.1</t>
  </si>
  <si>
    <t>HO397_RS20930</t>
  </si>
  <si>
    <t>aspartate carbamoyltransferase</t>
  </si>
  <si>
    <t>pyrB</t>
  </si>
  <si>
    <t>WP_000013046.1</t>
  </si>
  <si>
    <t>HO397_RS20935</t>
  </si>
  <si>
    <t>pyr operon leader peptide</t>
  </si>
  <si>
    <t>pyrL</t>
  </si>
  <si>
    <t>WP_001296693.1</t>
  </si>
  <si>
    <t>HO397_RS20940</t>
  </si>
  <si>
    <t>Rid family hydrolase</t>
  </si>
  <si>
    <t>yjgH</t>
  </si>
  <si>
    <t>WP_000230274.1</t>
  </si>
  <si>
    <t>HO397_RS20945</t>
  </si>
  <si>
    <t>bdcA</t>
  </si>
  <si>
    <t>WP_000500685.1</t>
  </si>
  <si>
    <t>HO397_RS20950</t>
  </si>
  <si>
    <t>bdcR</t>
  </si>
  <si>
    <t>WP_001319729.1</t>
  </si>
  <si>
    <t>HO397_RS20955</t>
  </si>
  <si>
    <t>toxin-antitoxin biofilm protein TabA</t>
  </si>
  <si>
    <t>tabA</t>
  </si>
  <si>
    <t>WP_001319730.1</t>
  </si>
  <si>
    <t>HO397_RS20960</t>
  </si>
  <si>
    <t>WP_000036440.1</t>
  </si>
  <si>
    <t>HO397_RS20965</t>
  </si>
  <si>
    <t>ornithine carbamoyltransferase</t>
  </si>
  <si>
    <t>argF</t>
  </si>
  <si>
    <t>WP_000012907.1</t>
  </si>
  <si>
    <t>HO397_RS20970</t>
  </si>
  <si>
    <t>ribonuclease E inhibitor RraB</t>
  </si>
  <si>
    <t>rraB</t>
  </si>
  <si>
    <t>WP_000002953.1</t>
  </si>
  <si>
    <t>HO397_RS20975</t>
  </si>
  <si>
    <t>yjgM</t>
  </si>
  <si>
    <t>WP_001059397.1</t>
  </si>
  <si>
    <t>HO397_RS20980</t>
  </si>
  <si>
    <t>YjgN family protein</t>
  </si>
  <si>
    <t>yjgN</t>
  </si>
  <si>
    <t>WP_000079628.1</t>
  </si>
  <si>
    <t>HO397_RS20985</t>
  </si>
  <si>
    <t>valine--tRNA ligase</t>
  </si>
  <si>
    <t>valS</t>
  </si>
  <si>
    <t>WP_000416403.1</t>
  </si>
  <si>
    <t>HO397_RS20990</t>
  </si>
  <si>
    <t>DNA polymerase III subunit chi</t>
  </si>
  <si>
    <t>holC</t>
  </si>
  <si>
    <t>WP_000786393.1</t>
  </si>
  <si>
    <t>HO397_RS20995</t>
  </si>
  <si>
    <t>leucyl aminopeptidase</t>
  </si>
  <si>
    <t>pepA</t>
  </si>
  <si>
    <t>WP_000397144.1</t>
  </si>
  <si>
    <t>HO397_RS21000</t>
  </si>
  <si>
    <t>protein YtgA</t>
  </si>
  <si>
    <t>ytgA</t>
  </si>
  <si>
    <t>WP_211180521.1</t>
  </si>
  <si>
    <t>HO397_RS21980</t>
  </si>
  <si>
    <t>WP_000584114.1</t>
  </si>
  <si>
    <t>HO397_RS21005</t>
  </si>
  <si>
    <t>WP_001295681.1</t>
  </si>
  <si>
    <t>HO397_RS21010</t>
  </si>
  <si>
    <t>DUF853 domain-containing protein</t>
  </si>
  <si>
    <t>yjgR</t>
  </si>
  <si>
    <t>WP_001294573.1</t>
  </si>
  <si>
    <t>HO397_RS21015</t>
  </si>
  <si>
    <t>DNA-binding transcriptional regulator IdnR</t>
  </si>
  <si>
    <t>idnR</t>
  </si>
  <si>
    <t>WP_001309159.1</t>
  </si>
  <si>
    <t>HO397_RS21020</t>
  </si>
  <si>
    <t>gnt-II system L-idonate transporter</t>
  </si>
  <si>
    <t>idnT</t>
  </si>
  <si>
    <t>WP_001128347.1</t>
  </si>
  <si>
    <t>HO397_RS21025</t>
  </si>
  <si>
    <t>gluconate 5-dehydrogenase</t>
  </si>
  <si>
    <t>idnO</t>
  </si>
  <si>
    <t>WP_000998695.1</t>
  </si>
  <si>
    <t>HO397_RS21030</t>
  </si>
  <si>
    <t>L-idonate 5-dehydrogenase</t>
  </si>
  <si>
    <t>idnD</t>
  </si>
  <si>
    <t>WP_001197411.1</t>
  </si>
  <si>
    <t>HO397_RS21035</t>
  </si>
  <si>
    <t>idnK</t>
  </si>
  <si>
    <t>WP_000896738.1</t>
  </si>
  <si>
    <t>HO397_RS21040</t>
  </si>
  <si>
    <t>NADPH-dependent aldehyde reductase Ahr</t>
  </si>
  <si>
    <t>ahr</t>
  </si>
  <si>
    <t>WP_001318460.1</t>
  </si>
  <si>
    <t>HO397_RS21045</t>
  </si>
  <si>
    <t>HO397_RS21050</t>
  </si>
  <si>
    <t>WP_223362169.1</t>
  </si>
  <si>
    <t>HO397_RS21055</t>
  </si>
  <si>
    <t>HO397_RS21060</t>
  </si>
  <si>
    <t>HO397_RS21065</t>
  </si>
  <si>
    <t>WP_000050905.1</t>
  </si>
  <si>
    <t>HO397_RS21070</t>
  </si>
  <si>
    <t>IS4-like element IS4 family transposase</t>
  </si>
  <si>
    <t>insG</t>
  </si>
  <si>
    <t>WP_000483767.1</t>
  </si>
  <si>
    <t>HO397_RS21075</t>
  </si>
  <si>
    <t>nanX</t>
  </si>
  <si>
    <t>WP_000179691.1</t>
  </si>
  <si>
    <t>HO397_RS21080</t>
  </si>
  <si>
    <t>2,7-anhydro-N-acetylneuraminate hydratase</t>
  </si>
  <si>
    <t>nanY</t>
  </si>
  <si>
    <t>WP_000611568.1</t>
  </si>
  <si>
    <t>HO397_RS21085</t>
  </si>
  <si>
    <t>protein YthA</t>
  </si>
  <si>
    <t>ythA</t>
  </si>
  <si>
    <t>WP_000594405.1</t>
  </si>
  <si>
    <t>HO397_RS21090</t>
  </si>
  <si>
    <t>surface-adhesin E family protein</t>
  </si>
  <si>
    <t>WP_000254999.1</t>
  </si>
  <si>
    <t>HO397_RS21095</t>
  </si>
  <si>
    <t>WP_000355616.1</t>
  </si>
  <si>
    <t>HO397_RS21100</t>
  </si>
  <si>
    <t>IS3-like element IS911 family transposase</t>
  </si>
  <si>
    <t>WP_085948656.1</t>
  </si>
  <si>
    <t>HO397_RS21105</t>
  </si>
  <si>
    <t>HO397_RS21110</t>
  </si>
  <si>
    <t>WP_001293436.1</t>
  </si>
  <si>
    <t>HO397_RS21115</t>
  </si>
  <si>
    <t>IS3-like element IS600 family transposase</t>
  </si>
  <si>
    <t>WP_085947616.1</t>
  </si>
  <si>
    <t>HO397_RS21120</t>
  </si>
  <si>
    <t>HO397_RS21125</t>
  </si>
  <si>
    <t>WP_000177057.1</t>
  </si>
  <si>
    <t>HO397_RS21130</t>
  </si>
  <si>
    <t>Fe(3+) dicitrate ABC transporter ATP-binding protein FecE</t>
  </si>
  <si>
    <t>fecE</t>
  </si>
  <si>
    <t>WP_000175457.1</t>
  </si>
  <si>
    <t>HO397_RS21135</t>
  </si>
  <si>
    <t>Fe(3+) dicitrate ABC transporter permease subunit FecD</t>
  </si>
  <si>
    <t>fecD</t>
  </si>
  <si>
    <t>WP_000684856.1</t>
  </si>
  <si>
    <t>HO397_RS21140</t>
  </si>
  <si>
    <t>iron-dicitrate ABC transporter permease FecC</t>
  </si>
  <si>
    <t>fecC</t>
  </si>
  <si>
    <t>WP_000125187.1</t>
  </si>
  <si>
    <t>HO397_RS21145</t>
  </si>
  <si>
    <t>Fe(3+) dicitrate ABC transporter substrate-binding protein FecB</t>
  </si>
  <si>
    <t>fecB</t>
  </si>
  <si>
    <t>WP_000879164.1</t>
  </si>
  <si>
    <t>HO397_RS21150</t>
  </si>
  <si>
    <t>TonB-dependent Fe(3+) dicitrate receptor FecA</t>
  </si>
  <si>
    <t>fecA</t>
  </si>
  <si>
    <t>WP_000188262.1</t>
  </si>
  <si>
    <t>HO397_RS21155</t>
  </si>
  <si>
    <t>ferric citrate uptake sigma factor regulator FecR</t>
  </si>
  <si>
    <t>fecR</t>
  </si>
  <si>
    <t>WP_001068910.1</t>
  </si>
  <si>
    <t>HO397_RS21160</t>
  </si>
  <si>
    <t>RNA polymerase sigma factor FecI</t>
  </si>
  <si>
    <t>fecI</t>
  </si>
  <si>
    <t>WP_001283626.1</t>
  </si>
  <si>
    <t>HO397_RS21165</t>
  </si>
  <si>
    <t>protein YkiE</t>
  </si>
  <si>
    <t>ykiE</t>
  </si>
  <si>
    <t>WP_211180522.1</t>
  </si>
  <si>
    <t>HO397_RS21985</t>
  </si>
  <si>
    <t>HO397_RS21170</t>
  </si>
  <si>
    <t>HO397_RS22140</t>
  </si>
  <si>
    <t>HO397_RS21180</t>
  </si>
  <si>
    <t>biofilm development regulator YmgB/AriR family protein</t>
  </si>
  <si>
    <t>WP_000239862.1</t>
  </si>
  <si>
    <t>HO397_RS21185</t>
  </si>
  <si>
    <t>HO397_RS21190</t>
  </si>
  <si>
    <t>sgcR</t>
  </si>
  <si>
    <t>WP_000082780.1</t>
  </si>
  <si>
    <t>HO397_RS21195</t>
  </si>
  <si>
    <t>ribulose-phosphate 3 epimerase family protein</t>
  </si>
  <si>
    <t>sgcE</t>
  </si>
  <si>
    <t>WP_000600622.1</t>
  </si>
  <si>
    <t>HO397_RS21200</t>
  </si>
  <si>
    <t>SgcA family PTS sugar transporter subunit IIA</t>
  </si>
  <si>
    <t>sgcA</t>
  </si>
  <si>
    <t>WP_000606406.1</t>
  </si>
  <si>
    <t>HO397_RS21205</t>
  </si>
  <si>
    <t>BtpA family protein SgcQ</t>
  </si>
  <si>
    <t>sgcQ</t>
  </si>
  <si>
    <t>WP_000118626.1</t>
  </si>
  <si>
    <t>HO397_RS21210</t>
  </si>
  <si>
    <t>PTS sugar transporter subunit IIC SgcC</t>
  </si>
  <si>
    <t>sgcC</t>
  </si>
  <si>
    <t>WP_000460843.1</t>
  </si>
  <si>
    <t>HO397_RS21215</t>
  </si>
  <si>
    <t>PTS sugar transporter subunit IIB SgcB</t>
  </si>
  <si>
    <t>sgcB</t>
  </si>
  <si>
    <t>WP_000722973.1</t>
  </si>
  <si>
    <t>HO397_RS21220</t>
  </si>
  <si>
    <t>M42 family metallopeptidase</t>
  </si>
  <si>
    <t>sgcX</t>
  </si>
  <si>
    <t>WP_000010829.1</t>
  </si>
  <si>
    <t>HO397_RS21225</t>
  </si>
  <si>
    <t>HO397_RS21990</t>
  </si>
  <si>
    <t>HO397_RS21230</t>
  </si>
  <si>
    <t>yjhP</t>
  </si>
  <si>
    <t>WP_000354251.1</t>
  </si>
  <si>
    <t>HO397_RS21235</t>
  </si>
  <si>
    <t>yjhQ</t>
  </si>
  <si>
    <t>WP_001309181.1</t>
  </si>
  <si>
    <t>HO397_RS21240</t>
  </si>
  <si>
    <t>YjhX family toxin</t>
  </si>
  <si>
    <t>topAI</t>
  </si>
  <si>
    <t>WP_001054376.1</t>
  </si>
  <si>
    <t>HO397_RS21245</t>
  </si>
  <si>
    <t>WP_001309182.1</t>
  </si>
  <si>
    <t>HO397_RS22145</t>
  </si>
  <si>
    <t>yjhR</t>
  </si>
  <si>
    <t>HO397_RS21255</t>
  </si>
  <si>
    <t>HO397_RS22150</t>
  </si>
  <si>
    <t>9-O-acetyl-N-acetylneuraminic acid deacetylase</t>
  </si>
  <si>
    <t>nanS</t>
  </si>
  <si>
    <t>WP_000991438.1</t>
  </si>
  <si>
    <t>HO397_RS21260</t>
  </si>
  <si>
    <t>N-acetylneuraminate epimerase</t>
  </si>
  <si>
    <t>nanM</t>
  </si>
  <si>
    <t>WP_001309184.1</t>
  </si>
  <si>
    <t>HO397_RS21265</t>
  </si>
  <si>
    <t>N-acetylneuraminic acid outer membrane channel NanC</t>
  </si>
  <si>
    <t>nanC</t>
  </si>
  <si>
    <t>WP_001295734.1</t>
  </si>
  <si>
    <t>HO397_RS21270</t>
  </si>
  <si>
    <t>fimB</t>
  </si>
  <si>
    <t>HO397_RS21275</t>
  </si>
  <si>
    <t>HO397_RS21280</t>
  </si>
  <si>
    <t>HO397_RS21285</t>
  </si>
  <si>
    <t>type 1 fimbria switch DNA invertase FimE</t>
  </si>
  <si>
    <t>fimE</t>
  </si>
  <si>
    <t>WP_000044711.1</t>
  </si>
  <si>
    <t>HO397_RS21290</t>
  </si>
  <si>
    <t>WP_000695564.1</t>
  </si>
  <si>
    <t>HO397_RS21295</t>
  </si>
  <si>
    <t>fimI</t>
  </si>
  <si>
    <t>WP_000824114.1</t>
  </si>
  <si>
    <t>HO397_RS21300</t>
  </si>
  <si>
    <t>WP_000066560.1</t>
  </si>
  <si>
    <t>HO397_RS21305</t>
  </si>
  <si>
    <t>fimbrial usher FimD</t>
  </si>
  <si>
    <t>fimD</t>
  </si>
  <si>
    <t>WP_000121002.1</t>
  </si>
  <si>
    <t>HO397_RS21310</t>
  </si>
  <si>
    <t>type 1 fimbria minor subunit FimF</t>
  </si>
  <si>
    <t>fimF</t>
  </si>
  <si>
    <t>WP_001244827.1</t>
  </si>
  <si>
    <t>HO397_RS21315</t>
  </si>
  <si>
    <t>type 1 fimbria minor subunit FimG</t>
  </si>
  <si>
    <t>fimG</t>
  </si>
  <si>
    <t>WP_000870592.1</t>
  </si>
  <si>
    <t>HO397_RS21320</t>
  </si>
  <si>
    <t>WP_000832243.1</t>
  </si>
  <si>
    <t>HO397_RS21325</t>
  </si>
  <si>
    <t>gluconate permease GntP</t>
  </si>
  <si>
    <t>gntP</t>
  </si>
  <si>
    <t>WP_000558251.1</t>
  </si>
  <si>
    <t>HO397_RS21330</t>
  </si>
  <si>
    <t>mannonate dehydratase</t>
  </si>
  <si>
    <t>uxuA</t>
  </si>
  <si>
    <t>WP_000438562.1</t>
  </si>
  <si>
    <t>HO397_RS21335</t>
  </si>
  <si>
    <t>fructuronate reductase</t>
  </si>
  <si>
    <t>uxuB</t>
  </si>
  <si>
    <t>WP_000208176.1</t>
  </si>
  <si>
    <t>HO397_RS21340</t>
  </si>
  <si>
    <t>Uxu operon transcriptional regulator</t>
  </si>
  <si>
    <t>uxuR</t>
  </si>
  <si>
    <t>WP_000833679.1</t>
  </si>
  <si>
    <t>HO397_RS21345</t>
  </si>
  <si>
    <t>YjfZ/YjiC family protein</t>
  </si>
  <si>
    <t>yjiC</t>
  </si>
  <si>
    <t>WP_000062552.1</t>
  </si>
  <si>
    <t>HO397_RS21350</t>
  </si>
  <si>
    <t>protein YtiD</t>
  </si>
  <si>
    <t>ytiD</t>
  </si>
  <si>
    <t>WP_001301448.1</t>
  </si>
  <si>
    <t>HO397_RS22240</t>
  </si>
  <si>
    <t>iraD leader peptide IdlP</t>
  </si>
  <si>
    <t>idlP</t>
  </si>
  <si>
    <t>WP_122999405.1</t>
  </si>
  <si>
    <t>HO397_RS21355</t>
  </si>
  <si>
    <t>anti-adapter protein IraD</t>
  </si>
  <si>
    <t>iraD</t>
  </si>
  <si>
    <t>WP_001309187.1</t>
  </si>
  <si>
    <t>HO397_RS21360</t>
  </si>
  <si>
    <t>hypochlorite stress DNA-binding transcriptional regulator HypT</t>
  </si>
  <si>
    <t>hypT</t>
  </si>
  <si>
    <t>WP_000340740.1</t>
  </si>
  <si>
    <t>HO397_RS21365</t>
  </si>
  <si>
    <t>iadA</t>
  </si>
  <si>
    <t>WP_000568432.1</t>
  </si>
  <si>
    <t>HO397_RS21370</t>
  </si>
  <si>
    <t>YjiG family protein</t>
  </si>
  <si>
    <t>yjiG</t>
  </si>
  <si>
    <t>WP_000211971.1</t>
  </si>
  <si>
    <t>HO397_RS21375</t>
  </si>
  <si>
    <t>nucleoside recognition domain-containing protein</t>
  </si>
  <si>
    <t>yjiH</t>
  </si>
  <si>
    <t>WP_001295597.1</t>
  </si>
  <si>
    <t>HO397_RS21380</t>
  </si>
  <si>
    <t>RNA 2'-phosphotransferase</t>
  </si>
  <si>
    <t>kptA</t>
  </si>
  <si>
    <t>WP_001151855.1</t>
  </si>
  <si>
    <t>HO397_RS21385</t>
  </si>
  <si>
    <t>yjiJ</t>
  </si>
  <si>
    <t>WP_001141220.1</t>
  </si>
  <si>
    <t>HO397_RS21390</t>
  </si>
  <si>
    <t>YjiK family protein</t>
  </si>
  <si>
    <t>yjiK</t>
  </si>
  <si>
    <t>WP_001318795.1</t>
  </si>
  <si>
    <t>HO397_RS21395</t>
  </si>
  <si>
    <t>DUF3343 domain-containing protein</t>
  </si>
  <si>
    <t>ytiA</t>
  </si>
  <si>
    <t>WP_000657675.1</t>
  </si>
  <si>
    <t>HO397_RS21400</t>
  </si>
  <si>
    <t>putative 2-hydroxyacyl-CoA dehydratase activator YjiL</t>
  </si>
  <si>
    <t>yjiL</t>
  </si>
  <si>
    <t>WP_000331745.1</t>
  </si>
  <si>
    <t>HO397_RS21405</t>
  </si>
  <si>
    <t>double-cubane-cluster-containing anaerobic reductase</t>
  </si>
  <si>
    <t>yjiM</t>
  </si>
  <si>
    <t>WP_001300012.1</t>
  </si>
  <si>
    <t>HO397_RS21410</t>
  </si>
  <si>
    <t>DUF445 domain-containing protein</t>
  </si>
  <si>
    <t>yjiN</t>
  </si>
  <si>
    <t>WP_001037419.1</t>
  </si>
  <si>
    <t>HO397_RS21415</t>
  </si>
  <si>
    <t>multidrug efflux MFS transporter MdtM</t>
  </si>
  <si>
    <t>mdtM</t>
  </si>
  <si>
    <t>WP_001137036.1</t>
  </si>
  <si>
    <t>HO397_RS21420</t>
  </si>
  <si>
    <t>HO397_RS21425</t>
  </si>
  <si>
    <t>HO397_RS21430</t>
  </si>
  <si>
    <t>HO397_RS21435</t>
  </si>
  <si>
    <t>5-methylcytosine-specific restriction endonuclease system specificity protein McrC</t>
  </si>
  <si>
    <t>mcrC</t>
  </si>
  <si>
    <t>WP_001318550.1</t>
  </si>
  <si>
    <t>HO397_RS21440</t>
  </si>
  <si>
    <t>5-methylcytosine-specific restriction endonuclease subunit McrB</t>
  </si>
  <si>
    <t>mcrB</t>
  </si>
  <si>
    <t>WP_000443948.1</t>
  </si>
  <si>
    <t>HO397_RS21445</t>
  </si>
  <si>
    <t>endoribonuclease SymE</t>
  </si>
  <si>
    <t>symE</t>
  </si>
  <si>
    <t>WP_000131234.1</t>
  </si>
  <si>
    <t>HO397_RS21450</t>
  </si>
  <si>
    <t>HO397_RS21455</t>
  </si>
  <si>
    <t>HO397_RS21460</t>
  </si>
  <si>
    <t>HO397_RS21465</t>
  </si>
  <si>
    <t>type I restriction-modification system methyltransferase</t>
  </si>
  <si>
    <t>hsdM</t>
  </si>
  <si>
    <t>WP_001063206.1</t>
  </si>
  <si>
    <t>HO397_RS21470</t>
  </si>
  <si>
    <t>type I restriction-modification system endonuclease</t>
  </si>
  <si>
    <t>hsdR</t>
  </si>
  <si>
    <t>WP_000981380.1</t>
  </si>
  <si>
    <t>HO397_RS21475</t>
  </si>
  <si>
    <t>adenine/cytosine-specific restriction endonuclease Mrr</t>
  </si>
  <si>
    <t>mrr</t>
  </si>
  <si>
    <t>WP_000217934.1</t>
  </si>
  <si>
    <t>HO397_RS21480</t>
  </si>
  <si>
    <t>GTPase</t>
  </si>
  <si>
    <t>yjiA</t>
  </si>
  <si>
    <t>WP_001297640.1</t>
  </si>
  <si>
    <t>HO397_RS21485</t>
  </si>
  <si>
    <t>yjiX</t>
  </si>
  <si>
    <t>WP_000467859.1</t>
  </si>
  <si>
    <t>HO397_RS21490</t>
  </si>
  <si>
    <t>pyruvate/proton symporter BtsT</t>
  </si>
  <si>
    <t>btsT</t>
  </si>
  <si>
    <t>WP_001298933.1</t>
  </si>
  <si>
    <t>HO397_RS21495</t>
  </si>
  <si>
    <t>4-hydroxyphenylacetate 3-monooxygenase reductase subunit</t>
  </si>
  <si>
    <t>WP_001175455.1</t>
  </si>
  <si>
    <t>HO397_RS21500</t>
  </si>
  <si>
    <t>4-hydroxyphenylacetate 3-monooxygenase, oxygenase component</t>
  </si>
  <si>
    <t>hpaB</t>
  </si>
  <si>
    <t>WP_000801472.1</t>
  </si>
  <si>
    <t>HO397_RS21505</t>
  </si>
  <si>
    <t>4-hydroxyphenylacetate catabolism regulatory protein HpaA</t>
  </si>
  <si>
    <t>hpaA</t>
  </si>
  <si>
    <t>WP_000332891.1</t>
  </si>
  <si>
    <t>HO397_RS21510</t>
  </si>
  <si>
    <t>4-hydroxyphenylacetate permease</t>
  </si>
  <si>
    <t>hpaX</t>
  </si>
  <si>
    <t>WP_001285764.1</t>
  </si>
  <si>
    <t>HO397_RS21515</t>
  </si>
  <si>
    <t>4-hydroxy-2-oxoheptanedioate aldolase</t>
  </si>
  <si>
    <t>hpaI</t>
  </si>
  <si>
    <t>WP_000431701.1</t>
  </si>
  <si>
    <t>HO397_RS21520</t>
  </si>
  <si>
    <t>2-oxo-hepta-3-ene-1,7-dioic acid hydratase</t>
  </si>
  <si>
    <t>hpaH</t>
  </si>
  <si>
    <t>WP_000459750.1</t>
  </si>
  <si>
    <t>HO397_RS21525</t>
  </si>
  <si>
    <t>5-carboxymethyl-2-hydroxymuconate Delta-isomerase</t>
  </si>
  <si>
    <t>WP_001119872.1</t>
  </si>
  <si>
    <t>HO397_RS21530</t>
  </si>
  <si>
    <t>3,4-dihydroxyphenylacetate 2,3-dioxygenase</t>
  </si>
  <si>
    <t>hpaD</t>
  </si>
  <si>
    <t>WP_000516990.1</t>
  </si>
  <si>
    <t>HO397_RS21535</t>
  </si>
  <si>
    <t>5-carboxymethyl-2-hydroxymuconate semialdehyde dehydrogenase</t>
  </si>
  <si>
    <t>hpaE</t>
  </si>
  <si>
    <t>WP_000757515.1</t>
  </si>
  <si>
    <t>HO397_RS21540</t>
  </si>
  <si>
    <t>4-hydroxyphenylacetate degradation bifunctional isomerase/decarboxylase</t>
  </si>
  <si>
    <t>hpaG</t>
  </si>
  <si>
    <t>WP_000679064.1</t>
  </si>
  <si>
    <t>HO397_RS21545</t>
  </si>
  <si>
    <t>homoprotocatechuate degradation operon regulator HpaR</t>
  </si>
  <si>
    <t>hpaR</t>
  </si>
  <si>
    <t>WP_000543916.1</t>
  </si>
  <si>
    <t>HO397_RS21550</t>
  </si>
  <si>
    <t>methyl-accepting chemotaxis protein</t>
  </si>
  <si>
    <t>tsr</t>
  </si>
  <si>
    <t>WP_000919572.1</t>
  </si>
  <si>
    <t>HO397_RS21555</t>
  </si>
  <si>
    <t>lgoT</t>
  </si>
  <si>
    <t>WP_000410113.1</t>
  </si>
  <si>
    <t>HO397_RS21560</t>
  </si>
  <si>
    <t>lgoR</t>
  </si>
  <si>
    <t>HO397_RS21565</t>
  </si>
  <si>
    <t>L-galactonate oxidoreductase</t>
  </si>
  <si>
    <t>lgoD</t>
  </si>
  <si>
    <t>WP_000106030.1</t>
  </si>
  <si>
    <t>HO397_RS21570</t>
  </si>
  <si>
    <t>phosphatidylglycerol--membrane-oligosaccharide glycerophosphotransferase</t>
  </si>
  <si>
    <t>opgB</t>
  </si>
  <si>
    <t>WP_001292679.1</t>
  </si>
  <si>
    <t>HO397_RS21575</t>
  </si>
  <si>
    <t>DUF2501 domain-containing protein YjjA</t>
  </si>
  <si>
    <t>yjjA</t>
  </si>
  <si>
    <t>WP_001308243.1</t>
  </si>
  <si>
    <t>HO397_RS21580</t>
  </si>
  <si>
    <t>DNA replication protein DnaC</t>
  </si>
  <si>
    <t>dnaC</t>
  </si>
  <si>
    <t>WP_000799911.1</t>
  </si>
  <si>
    <t>HO397_RS21585</t>
  </si>
  <si>
    <t>primosomal protein DnaT</t>
  </si>
  <si>
    <t>dnaT</t>
  </si>
  <si>
    <t>WP_000098818.1</t>
  </si>
  <si>
    <t>HO397_RS21590</t>
  </si>
  <si>
    <t>threonine/serine exporter</t>
  </si>
  <si>
    <t>yjjB</t>
  </si>
  <si>
    <t>WP_000538191.1</t>
  </si>
  <si>
    <t>HO397_RS21595</t>
  </si>
  <si>
    <t>threonine/serine exporter ThrE family protein</t>
  </si>
  <si>
    <t>yjjP</t>
  </si>
  <si>
    <t>WP_001338213.1</t>
  </si>
  <si>
    <t>HO397_RS21600</t>
  </si>
  <si>
    <t>yjjQ</t>
  </si>
  <si>
    <t>WP_000936635.1</t>
  </si>
  <si>
    <t>HO397_RS21605</t>
  </si>
  <si>
    <t>DNA-binding transcriptional activator BglJ</t>
  </si>
  <si>
    <t>bglJ</t>
  </si>
  <si>
    <t>WP_001301727.1</t>
  </si>
  <si>
    <t>HO397_RS21610</t>
  </si>
  <si>
    <t>siderophore-iron reductase FhuF</t>
  </si>
  <si>
    <t>fhuF</t>
  </si>
  <si>
    <t>WP_000331618.1</t>
  </si>
  <si>
    <t>HO397_RS21615</t>
  </si>
  <si>
    <t>DUF1435 domain-containing protein</t>
  </si>
  <si>
    <t>yjjZ</t>
  </si>
  <si>
    <t>WP_001393508.1</t>
  </si>
  <si>
    <t>HO397_RS21620</t>
  </si>
  <si>
    <t>HO397_RS21625</t>
  </si>
  <si>
    <t>HO397_RS21630</t>
  </si>
  <si>
    <t>HO397_RS21635</t>
  </si>
  <si>
    <t>16S rRNA (guanine(1207)-N(2))-methyltransferase RsmC</t>
  </si>
  <si>
    <t>rsmC</t>
  </si>
  <si>
    <t>WP_001272330.1</t>
  </si>
  <si>
    <t>HO397_RS21640</t>
  </si>
  <si>
    <t>DNA polymerase III subunit psi</t>
  </si>
  <si>
    <t>holD</t>
  </si>
  <si>
    <t>WP_000204012.1</t>
  </si>
  <si>
    <t>HO397_RS21645</t>
  </si>
  <si>
    <t>ribosomal protein S18-alanine N-acetyltransferase</t>
  </si>
  <si>
    <t>rimI</t>
  </si>
  <si>
    <t>WP_001092461.1</t>
  </si>
  <si>
    <t>HO397_RS21650</t>
  </si>
  <si>
    <t>pyrimidine 5'-nucleotidase</t>
  </si>
  <si>
    <t>yjjG</t>
  </si>
  <si>
    <t>WP_000870710.1</t>
  </si>
  <si>
    <t>HO397_RS21655</t>
  </si>
  <si>
    <t>peptide chain release factor 3</t>
  </si>
  <si>
    <t>prfC</t>
  </si>
  <si>
    <t>WP_000175940.1</t>
  </si>
  <si>
    <t>HO397_RS21660</t>
  </si>
  <si>
    <t>molecular chaperone OsmY</t>
  </si>
  <si>
    <t>osmY</t>
  </si>
  <si>
    <t>WP_001295748.1</t>
  </si>
  <si>
    <t>HO397_RS21665</t>
  </si>
  <si>
    <t>DUF1328 domain-containing protein</t>
  </si>
  <si>
    <t>ytjA</t>
  </si>
  <si>
    <t>WP_000490275.1</t>
  </si>
  <si>
    <t>HO397_RS21670</t>
  </si>
  <si>
    <t>patatin family protein</t>
  </si>
  <si>
    <t>yjjU</t>
  </si>
  <si>
    <t>WP_001299799.1</t>
  </si>
  <si>
    <t>HO397_RS21675</t>
  </si>
  <si>
    <t>yjjV</t>
  </si>
  <si>
    <t>WP_000563040.1</t>
  </si>
  <si>
    <t>HO397_RS21680</t>
  </si>
  <si>
    <t>YjjW family glycine radical enzyme activase</t>
  </si>
  <si>
    <t>yjjW</t>
  </si>
  <si>
    <t>WP_001088415.1</t>
  </si>
  <si>
    <t>HO397_RS21685</t>
  </si>
  <si>
    <t>YjjI family glycine radical enzyme</t>
  </si>
  <si>
    <t>yjjI</t>
  </si>
  <si>
    <t>WP_001143194.1</t>
  </si>
  <si>
    <t>HO397_RS21690</t>
  </si>
  <si>
    <t>deoxyribose-phosphate aldolase</t>
  </si>
  <si>
    <t>deoC</t>
  </si>
  <si>
    <t>WP_001295412.1</t>
  </si>
  <si>
    <t>HO397_RS21695</t>
  </si>
  <si>
    <t>thymidine phosphorylase</t>
  </si>
  <si>
    <t>deoA</t>
  </si>
  <si>
    <t>WP_000477811.1</t>
  </si>
  <si>
    <t>HO397_RS21700</t>
  </si>
  <si>
    <t>deoB</t>
  </si>
  <si>
    <t>WP_000816480.1</t>
  </si>
  <si>
    <t>HO397_RS21705</t>
  </si>
  <si>
    <t>purine-nucleoside phosphorylase</t>
  </si>
  <si>
    <t>deoD</t>
  </si>
  <si>
    <t>WP_000224879.1</t>
  </si>
  <si>
    <t>HO397_RS21710</t>
  </si>
  <si>
    <t>WP_000566150.1</t>
  </si>
  <si>
    <t>HO397_RS21715</t>
  </si>
  <si>
    <t>lipoate--protein ligase LplA</t>
  </si>
  <si>
    <t>lplA</t>
  </si>
  <si>
    <t>WP_000105862.1</t>
  </si>
  <si>
    <t>HO397_RS21720</t>
  </si>
  <si>
    <t>YtjB family periplasmic protein</t>
  </si>
  <si>
    <t>ytjB</t>
  </si>
  <si>
    <t>WP_000124615.1</t>
  </si>
  <si>
    <t>HO397_RS21725</t>
  </si>
  <si>
    <t>phosphoserine phosphatase</t>
  </si>
  <si>
    <t>serB</t>
  </si>
  <si>
    <t>WP_001132955.1</t>
  </si>
  <si>
    <t>HO397_RS21730</t>
  </si>
  <si>
    <t>DNA repair protein RadA</t>
  </si>
  <si>
    <t>radA</t>
  </si>
  <si>
    <t>WP_001029698.1</t>
  </si>
  <si>
    <t>HO397_RS21735</t>
  </si>
  <si>
    <t>multifunctional transcriptional regulator/nicotinamide-nucleotide adenylyltransferase/ribosylnicotinamide kinase NadR</t>
  </si>
  <si>
    <t>nadR</t>
  </si>
  <si>
    <t>WP_000093810.1</t>
  </si>
  <si>
    <t>HO397_RS21740</t>
  </si>
  <si>
    <t>nadS</t>
  </si>
  <si>
    <t>HO397_RS22245</t>
  </si>
  <si>
    <t>energy-dependent translational throttle protein EttA</t>
  </si>
  <si>
    <t>ettA</t>
  </si>
  <si>
    <t>WP_000046749.1</t>
  </si>
  <si>
    <t>HO397_RS21745</t>
  </si>
  <si>
    <t>murein transglycosylase</t>
  </si>
  <si>
    <t>sltY</t>
  </si>
  <si>
    <t>WP_000409456.1</t>
  </si>
  <si>
    <t>HO397_RS21750</t>
  </si>
  <si>
    <t>trp operon repressor</t>
  </si>
  <si>
    <t>trpR</t>
  </si>
  <si>
    <t>WP_000068679.1</t>
  </si>
  <si>
    <t>HO397_RS21755</t>
  </si>
  <si>
    <t>inosine/xanthosine triphosphatase</t>
  </si>
  <si>
    <t>yjjX</t>
  </si>
  <si>
    <t>WP_001341279.1</t>
  </si>
  <si>
    <t>HO397_RS21760</t>
  </si>
  <si>
    <t>2,3-diphosphoglycerate-dependent phosphoglycerate mutase GpmB</t>
  </si>
  <si>
    <t>gpmB</t>
  </si>
  <si>
    <t>WP_000942344.1</t>
  </si>
  <si>
    <t>HO397_RS21765</t>
  </si>
  <si>
    <t>MDR efflux pump AcrAB transcriptional activator RobA</t>
  </si>
  <si>
    <t>robA</t>
  </si>
  <si>
    <t>WP_000371666.1</t>
  </si>
  <si>
    <t>HO397_RS21770</t>
  </si>
  <si>
    <t>protein CreA</t>
  </si>
  <si>
    <t>creA</t>
  </si>
  <si>
    <t>WP_000875487.1</t>
  </si>
  <si>
    <t>HO397_RS21775</t>
  </si>
  <si>
    <t>two-component system response regulator CreB</t>
  </si>
  <si>
    <t>creB</t>
  </si>
  <si>
    <t>WP_001188664.1</t>
  </si>
  <si>
    <t>HO397_RS21780</t>
  </si>
  <si>
    <t>two-component system sensor histidine kinase CreC</t>
  </si>
  <si>
    <t>creC</t>
  </si>
  <si>
    <t>WP_001219614.1</t>
  </si>
  <si>
    <t>HO397_RS21785</t>
  </si>
  <si>
    <t>cell envelope integrity protein CreD</t>
  </si>
  <si>
    <t>creD</t>
  </si>
  <si>
    <t>WP_000920337.1</t>
  </si>
  <si>
    <t>HO397_RS21790</t>
  </si>
  <si>
    <t>two-component system response regulator ArcA</t>
  </si>
  <si>
    <t>arcA</t>
  </si>
  <si>
    <t>WP_001194358.1</t>
  </si>
  <si>
    <t>HO397_RS21795</t>
  </si>
  <si>
    <t>protein YjjY</t>
  </si>
  <si>
    <t>yjjY</t>
  </si>
  <si>
    <t>WP_001303782.1</t>
  </si>
  <si>
    <t>HO397_RS21800</t>
  </si>
  <si>
    <t>yjtD</t>
  </si>
  <si>
    <t>WP_001223167.1</t>
  </si>
  <si>
    <t>HO397_RS21805</t>
  </si>
  <si>
    <t>URL</t>
  </si>
  <si>
    <t>https://www.ncbi.nlm.nih.gov/datasets/genome/GCF_013166975.1/</t>
  </si>
  <si>
    <t>NCBI RefSeq assembly</t>
  </si>
  <si>
    <t>GCF_013166975.1</t>
  </si>
  <si>
    <t xml:space="preserve">submitted GenBank assembly </t>
  </si>
  <si>
    <t>GCA_013166975.1</t>
  </si>
  <si>
    <t>strain</t>
  </si>
  <si>
    <t>BL21</t>
  </si>
  <si>
    <t>Bio Sample ID</t>
  </si>
  <si>
    <t>SAMN14933840</t>
  </si>
  <si>
    <t xml:space="preserve">RefSeq </t>
  </si>
  <si>
    <t>RefSeq</t>
  </si>
  <si>
    <t xml:space="preserve">Provider </t>
  </si>
  <si>
    <t>Date</t>
  </si>
  <si>
    <t xml:space="preserve">Genes </t>
  </si>
  <si>
    <t xml:space="preserve">Protein-coding </t>
  </si>
  <si>
    <t>NCBI RefSeq</t>
  </si>
  <si>
    <t>NCBI Prokaryotic Genome Annotation Pipeline (PGAP)</t>
  </si>
  <si>
    <t>Jun 13, 2023</t>
  </si>
  <si>
    <t>Assembly Accession</t>
  </si>
  <si>
    <t>Assembly Unplaced Count</t>
  </si>
  <si>
    <t>Assembly-unit accession</t>
  </si>
  <si>
    <t>Chromosome name</t>
  </si>
  <si>
    <t>GC Count</t>
  </si>
  <si>
    <t>GC Percent</t>
  </si>
  <si>
    <t>GenBank seq accession</t>
  </si>
  <si>
    <t>Molecule type</t>
  </si>
  <si>
    <t>Ordering</t>
  </si>
  <si>
    <t>RefSeq seq accession</t>
  </si>
  <si>
    <t>Role</t>
  </si>
  <si>
    <t>Seq length</t>
  </si>
  <si>
    <t>UCSC style name</t>
  </si>
  <si>
    <t>Unlocalized Count</t>
  </si>
  <si>
    <t>Primary Assembly</t>
  </si>
  <si>
    <t>chromosome</t>
  </si>
  <si>
    <t>CP053601.1</t>
  </si>
  <si>
    <t>assembled-molecule</t>
  </si>
  <si>
    <t>1.1.1.3</t>
  </si>
  <si>
    <t>2.7.2.4</t>
  </si>
  <si>
    <t>4.2.3.1</t>
  </si>
  <si>
    <t>2.2.1.2</t>
  </si>
  <si>
    <t>2.7.7.75</t>
  </si>
  <si>
    <t>2.7.1.26</t>
  </si>
  <si>
    <t>2.7.7.2</t>
  </si>
  <si>
    <t>6.1.1.5</t>
  </si>
  <si>
    <t>5.2.1.8</t>
  </si>
  <si>
    <t>1.17.7.4</t>
  </si>
  <si>
    <t>1.17.1.8</t>
  </si>
  <si>
    <t>6.3.5.5</t>
  </si>
  <si>
    <t>4.2.1.149</t>
  </si>
  <si>
    <t>6.2.1.48</t>
  </si>
  <si>
    <t>1.3.8.13</t>
  </si>
  <si>
    <t>3.6.1.41</t>
  </si>
  <si>
    <t>2.1.1.182</t>
  </si>
  <si>
    <t>1.1.1.262</t>
  </si>
  <si>
    <t>2.7.7.7</t>
  </si>
  <si>
    <t>5.1.3.4</t>
  </si>
  <si>
    <t>5.3.1.4</t>
  </si>
  <si>
    <t>2.7.1.16</t>
  </si>
  <si>
    <t>4.2.1.33</t>
  </si>
  <si>
    <t>1.1.1.85</t>
  </si>
  <si>
    <t>2.3.3.13</t>
  </si>
  <si>
    <t>2.2.1.6</t>
  </si>
  <si>
    <t>6.3.2.13</t>
  </si>
  <si>
    <t>6.3.2.10</t>
  </si>
  <si>
    <t>2.7.8.13</t>
  </si>
  <si>
    <t>6.3.2.9</t>
  </si>
  <si>
    <t>2.4.1.227</t>
  </si>
  <si>
    <t>6.3.2.8</t>
  </si>
  <si>
    <t>6.3.2.4</t>
  </si>
  <si>
    <t>3.5.1.108</t>
  </si>
  <si>
    <t>3.6.1.55</t>
  </si>
  <si>
    <t>2.7.1.24</t>
  </si>
  <si>
    <t>1.7.1.7</t>
  </si>
  <si>
    <t>3.5.1.28</t>
  </si>
  <si>
    <t>1.2.4.1</t>
  </si>
  <si>
    <t>2.3.1.12</t>
  </si>
  <si>
    <t>1.8.1.4</t>
  </si>
  <si>
    <t>4.2.1.3</t>
  </si>
  <si>
    <t>4.1.1.50</t>
  </si>
  <si>
    <t>2.5.1.16</t>
  </si>
  <si>
    <t>1.1.5.2</t>
  </si>
  <si>
    <t>2.4.2.8</t>
  </si>
  <si>
    <t>4.1.1.11</t>
  </si>
  <si>
    <t>6.3.2.1</t>
  </si>
  <si>
    <t>2.1.2.11</t>
  </si>
  <si>
    <t>2.7.6.3</t>
  </si>
  <si>
    <t>2.7.7.19</t>
  </si>
  <si>
    <t>5.4.3.8</t>
  </si>
  <si>
    <t>3.2.2.16</t>
  </si>
  <si>
    <t>3.2.2.9</t>
  </si>
  <si>
    <t>3.1.5.1</t>
  </si>
  <si>
    <t>2.3.1.117</t>
  </si>
  <si>
    <t>2.7.7.59</t>
  </si>
  <si>
    <t>2.7.4.22</t>
  </si>
  <si>
    <t>1.1.1.267</t>
  </si>
  <si>
    <t>2.7.7.41</t>
  </si>
  <si>
    <t>2.3.1.191</t>
  </si>
  <si>
    <t>4.2.1.59</t>
  </si>
  <si>
    <t>2.3.1.129</t>
  </si>
  <si>
    <t>2.4.1.182</t>
  </si>
  <si>
    <t>6.3.4.19</t>
  </si>
  <si>
    <t>3.1.1.29</t>
  </si>
  <si>
    <t>6.1.1.15</t>
  </si>
  <si>
    <t>3.1.3.82</t>
  </si>
  <si>
    <t>1.1.1.346</t>
  </si>
  <si>
    <t>3.1.2.6</t>
  </si>
  <si>
    <t>3.5.1.111</t>
  </si>
  <si>
    <t>5.3.1.28</t>
  </si>
  <si>
    <t>3.4.13.18</t>
  </si>
  <si>
    <t>2.4.2.22</t>
  </si>
  <si>
    <t>2.7.2.11</t>
  </si>
  <si>
    <t>1.2.1.41</t>
  </si>
  <si>
    <t>1.2.99.6</t>
  </si>
  <si>
    <t>1.1.99.1</t>
  </si>
  <si>
    <t>1.2.1.8</t>
  </si>
  <si>
    <t>3.1.4.52</t>
  </si>
  <si>
    <t>1.1.1.2</t>
  </si>
  <si>
    <t>4.1.3.30</t>
  </si>
  <si>
    <t>2.3.3.16</t>
  </si>
  <si>
    <t>2.3.3.5</t>
  </si>
  <si>
    <t>4.2.1.79</t>
  </si>
  <si>
    <t>6.2.1.17</t>
  </si>
  <si>
    <t>4.2.1.1</t>
  </si>
  <si>
    <t>4.2.1.104</t>
  </si>
  <si>
    <t>2.3.1.18</t>
  </si>
  <si>
    <t>3.2.1.23</t>
  </si>
  <si>
    <t>1.14.13.127</t>
  </si>
  <si>
    <t>1.13.11.16</t>
  </si>
  <si>
    <t>3.7.1.14</t>
  </si>
  <si>
    <t>4.2.1.80</t>
  </si>
  <si>
    <t>1.2.1.10</t>
  </si>
  <si>
    <t>4.1.3.39</t>
  </si>
  <si>
    <t>3.1.2.12</t>
  </si>
  <si>
    <t>1.1.1.284</t>
  </si>
  <si>
    <t>1.14.11.17</t>
  </si>
  <si>
    <t>4.2.1.24</t>
  </si>
  <si>
    <t>3.1.3.1</t>
  </si>
  <si>
    <t>2.7.7.65</t>
  </si>
  <si>
    <t>1.5.1.2</t>
  </si>
  <si>
    <t>2.7.1.71</t>
  </si>
  <si>
    <t>2.7.1.4</t>
  </si>
  <si>
    <t>3.2.1.20</t>
  </si>
  <si>
    <t>2.4.99.17</t>
  </si>
  <si>
    <t>2.4.2.29</t>
  </si>
  <si>
    <t>2.5.1.78</t>
  </si>
  <si>
    <t>2.7.4.16</t>
  </si>
  <si>
    <t>2.2.1.7</t>
  </si>
  <si>
    <t>2.5.1.10</t>
  </si>
  <si>
    <t>3.1.11.6</t>
  </si>
  <si>
    <t>2.8.1.4</t>
  </si>
  <si>
    <t>3.5.1.124</t>
  </si>
  <si>
    <t>1.1.1.169</t>
  </si>
  <si>
    <t>6.3.4.20</t>
  </si>
  <si>
    <t>3.1.2.20</t>
  </si>
  <si>
    <t>2.3.1.79</t>
  </si>
  <si>
    <t>2.4.2.7</t>
  </si>
  <si>
    <t>2.7.4.3</t>
  </si>
  <si>
    <t>4.99.1.1</t>
  </si>
  <si>
    <t>3.1.1.6</t>
  </si>
  <si>
    <t>2.7.1.73</t>
  </si>
  <si>
    <t>3.1.3.5</t>
  </si>
  <si>
    <t>3.6.1.45</t>
  </si>
  <si>
    <t>3.5.1.2</t>
  </si>
  <si>
    <t>3.1.1.5</t>
  </si>
  <si>
    <t>3.1.2.14</t>
  </si>
  <si>
    <t>3.1.2.2</t>
  </si>
  <si>
    <t>4.3.2.3</t>
  </si>
  <si>
    <t>4.1.1.47</t>
  </si>
  <si>
    <t>5.3.1.22</t>
  </si>
  <si>
    <t>1.1.1.60</t>
  </si>
  <si>
    <t>2.7.1.31</t>
  </si>
  <si>
    <t>3.5.3.26</t>
  </si>
  <si>
    <t>3.5.3.9</t>
  </si>
  <si>
    <t>1.1.1.154</t>
  </si>
  <si>
    <t>2.7.2.2</t>
  </si>
  <si>
    <t>6.3.4.18</t>
  </si>
  <si>
    <t>4.1.1.21</t>
  </si>
  <si>
    <t>5.4.99.18</t>
  </si>
  <si>
    <t>3.6.1.54</t>
  </si>
  <si>
    <t>6.1.1.16</t>
  </si>
  <si>
    <t>1.5.1.5</t>
  </si>
  <si>
    <t>3.5.4.9</t>
  </si>
  <si>
    <t>1.5.1.34</t>
  </si>
  <si>
    <t>6.3.2.2</t>
  </si>
  <si>
    <t>6.3.2.14</t>
  </si>
  <si>
    <t>5.4.4.2</t>
  </si>
  <si>
    <t>2.7.7.58</t>
  </si>
  <si>
    <t>1.3.1.28</t>
  </si>
  <si>
    <t>2.6.1.88</t>
  </si>
  <si>
    <t>2.4.2.52</t>
  </si>
  <si>
    <t>2.7.7.61</t>
  </si>
  <si>
    <t>2.8.3.10</t>
  </si>
  <si>
    <t>4.1.3.6</t>
  </si>
  <si>
    <t>4.1.3.34</t>
  </si>
  <si>
    <t>6.2.1.22</t>
  </si>
  <si>
    <t>2.3.1.251</t>
  </si>
  <si>
    <t>2.8.1.8</t>
  </si>
  <si>
    <t>2.3.1.181</t>
  </si>
  <si>
    <t>2.4.1.129</t>
  </si>
  <si>
    <t>3.1.3.73</t>
  </si>
  <si>
    <t>2.7.7.18</t>
  </si>
  <si>
    <t>6.1.1.4</t>
  </si>
  <si>
    <t>3.2.2.3</t>
  </si>
  <si>
    <t>2.8.4.3</t>
  </si>
  <si>
    <t>6.3.5.4</t>
  </si>
  <si>
    <t>3.5.1.25</t>
  </si>
  <si>
    <t>3.5.99.6</t>
  </si>
  <si>
    <t>6.1.1.18</t>
  </si>
  <si>
    <t>5.4.2.2</t>
  </si>
  <si>
    <t>4.1.1.17</t>
  </si>
  <si>
    <t>4.1.99.3</t>
  </si>
  <si>
    <t>3.5.2.9</t>
  </si>
  <si>
    <t>2.3.3.1</t>
  </si>
  <si>
    <t>1.3.5.1</t>
  </si>
  <si>
    <t>1.2.4.2</t>
  </si>
  <si>
    <t>2.3.1.61</t>
  </si>
  <si>
    <t>6.2.1.5</t>
  </si>
  <si>
    <t>3.2.1.170</t>
  </si>
  <si>
    <t>2.5.1.72</t>
  </si>
  <si>
    <t>2.5.1.54</t>
  </si>
  <si>
    <t>5.4.2.11</t>
  </si>
  <si>
    <t>2.6.1.62</t>
  </si>
  <si>
    <t>2.8.1.6</t>
  </si>
  <si>
    <t>2.3.1.47</t>
  </si>
  <si>
    <t>2.1.1.197</t>
  </si>
  <si>
    <t>6.3.3.3</t>
  </si>
  <si>
    <t>4.6.1.17</t>
  </si>
  <si>
    <t>2.8.1.12</t>
  </si>
  <si>
    <t>2.1.1.181</t>
  </si>
  <si>
    <t>3.1.3.23</t>
  </si>
  <si>
    <t>2.10.1.1</t>
  </si>
  <si>
    <t>2.8.4.4</t>
  </si>
  <si>
    <t>2.5.1.18</t>
  </si>
  <si>
    <t>3.6.1.27</t>
  </si>
  <si>
    <t>3.1.3.104</t>
  </si>
  <si>
    <t>1.5.1.38</t>
  </si>
  <si>
    <t>4.1.2.48</t>
  </si>
  <si>
    <t>1.2.5.1</t>
  </si>
  <si>
    <t>1.7.99.1</t>
  </si>
  <si>
    <t>2.3.2.6</t>
  </si>
  <si>
    <t>1.8.1.9</t>
  </si>
  <si>
    <t>6.1.1.11</t>
  </si>
  <si>
    <t>1.8.5.3</t>
  </si>
  <si>
    <t>1.97.1.4</t>
  </si>
  <si>
    <t>2.3.1.54</t>
  </si>
  <si>
    <t>2.6.1.52</t>
  </si>
  <si>
    <t>2.5.1.19</t>
  </si>
  <si>
    <t>2.7.4.25</t>
  </si>
  <si>
    <t>2.7.1.130</t>
  </si>
  <si>
    <t>2.7.7.38</t>
  </si>
  <si>
    <t>2.6.1.1</t>
  </si>
  <si>
    <t>6.1.1.22</t>
  </si>
  <si>
    <t>6.3.4.21</t>
  </si>
  <si>
    <t>1.3.5.2</t>
  </si>
  <si>
    <t>2.1.1.173</t>
  </si>
  <si>
    <t>5.3.3.14</t>
  </si>
  <si>
    <t>4.2.3.3</t>
  </si>
  <si>
    <t>3.6.1.7</t>
  </si>
  <si>
    <t>1.12.99.6</t>
  </si>
  <si>
    <t>3.1.3.2</t>
  </si>
  <si>
    <t>3.1.3.48</t>
  </si>
  <si>
    <t>1.7.2.3</t>
  </si>
  <si>
    <t>3.1.3.10</t>
  </si>
  <si>
    <t>3.1.3.8</t>
  </si>
  <si>
    <t>1.6.5.2</t>
  </si>
  <si>
    <t>1.1.1.298</t>
  </si>
  <si>
    <t>3.5.1.110</t>
  </si>
  <si>
    <t>2.3.1.241</t>
  </si>
  <si>
    <t>1.5.3.2</t>
  </si>
  <si>
    <t>3.5.2.3</t>
  </si>
  <si>
    <t>2.3.1.180</t>
  </si>
  <si>
    <t>2.3.1.39</t>
  </si>
  <si>
    <t>1.1.1.100</t>
  </si>
  <si>
    <t>4.1.3.38</t>
  </si>
  <si>
    <t>2.7.4.9</t>
  </si>
  <si>
    <t>2.7.1.89</t>
  </si>
  <si>
    <t>3.2.1.52</t>
  </si>
  <si>
    <t>4.3.2.2</t>
  </si>
  <si>
    <t>2.1.1.61</t>
  </si>
  <si>
    <t>3.6.1.42</t>
  </si>
  <si>
    <t>5.1.1.1</t>
  </si>
  <si>
    <t>3.2.1.28</t>
  </si>
  <si>
    <t>2.7.1.121</t>
  </si>
  <si>
    <t>2.7.6.1</t>
  </si>
  <si>
    <t>2.7.1.148</t>
  </si>
  <si>
    <t>1.2.1.70</t>
  </si>
  <si>
    <t>2.1.1.297</t>
  </si>
  <si>
    <t>2.5.1.55</t>
  </si>
  <si>
    <t>1.7.99.4</t>
  </si>
  <si>
    <t>3.5.1.10</t>
  </si>
  <si>
    <t>2.7.1.21</t>
  </si>
  <si>
    <t>1.1.1.1</t>
  </si>
  <si>
    <t>4.2.1.20</t>
  </si>
  <si>
    <t>4.1.1.48</t>
  </si>
  <si>
    <t>5.3.1.24</t>
  </si>
  <si>
    <t>2.4.2.18</t>
  </si>
  <si>
    <t>4.1.3.27</t>
  </si>
  <si>
    <t>2.5.1.17</t>
  </si>
  <si>
    <t>3.5.4.25</t>
  </si>
  <si>
    <t>3.1.3.27</t>
  </si>
  <si>
    <t>4.1.1.23</t>
  </si>
  <si>
    <t>1.3.1.9</t>
  </si>
  <si>
    <t>6.3.1.11</t>
  </si>
  <si>
    <t>3.5.1.94</t>
  </si>
  <si>
    <t>1.2.1.5</t>
  </si>
  <si>
    <t>2.8.1.1</t>
  </si>
  <si>
    <t>2.4.1.230</t>
  </si>
  <si>
    <t>5.4.2.6</t>
  </si>
  <si>
    <t>5.1.1.20</t>
  </si>
  <si>
    <t>2.1.1.63</t>
  </si>
  <si>
    <t>1.1.1.28</t>
  </si>
  <si>
    <t>1.2.1.39</t>
  </si>
  <si>
    <t>1.2.1.19</t>
  </si>
  <si>
    <t>2.3.1.118</t>
  </si>
  <si>
    <t>1.7.5.1</t>
  </si>
  <si>
    <t>1.1.1.38</t>
  </si>
  <si>
    <t>1.11.1.15</t>
  </si>
  <si>
    <t>3.4.13.22</t>
  </si>
  <si>
    <t>4.1.1.15</t>
  </si>
  <si>
    <t>2.7.11.1</t>
  </si>
  <si>
    <t>2.3.1.245</t>
  </si>
  <si>
    <t>5.3.1.32</t>
  </si>
  <si>
    <t>2.1.1.144</t>
  </si>
  <si>
    <t>1.1.1.58</t>
  </si>
  <si>
    <t>1.2.1.24</t>
  </si>
  <si>
    <t>1.1.1.381</t>
  </si>
  <si>
    <t>2.3.1.57</t>
  </si>
  <si>
    <t>1.6.1.2</t>
  </si>
  <si>
    <t>1.5.1.50</t>
  </si>
  <si>
    <t>4.2.1.2</t>
  </si>
  <si>
    <t>5.3.1.8</t>
  </si>
  <si>
    <t>3.2.1.31</t>
  </si>
  <si>
    <t>1.1.1.159</t>
  </si>
  <si>
    <t>4.4.1.13</t>
  </si>
  <si>
    <t>3.5.4.4</t>
  </si>
  <si>
    <t>2.7.1.35</t>
  </si>
  <si>
    <t>6.1.1.1</t>
  </si>
  <si>
    <t>1.4.3.5</t>
  </si>
  <si>
    <t>2.7.1.170</t>
  </si>
  <si>
    <t>1.15.1.1</t>
  </si>
  <si>
    <t>4.4.1.5</t>
  </si>
  <si>
    <t>2.1.1.79</t>
  </si>
  <si>
    <t>2.5.1.9</t>
  </si>
  <si>
    <t>1.2.7.5</t>
  </si>
  <si>
    <t>2.7.1.40</t>
  </si>
  <si>
    <t>2.8.1.7</t>
  </si>
  <si>
    <t>3.1.2.28</t>
  </si>
  <si>
    <t>1.1.1.282</t>
  </si>
  <si>
    <t>4.2.1.10</t>
  </si>
  <si>
    <t>2.7.9.2</t>
  </si>
  <si>
    <t>1.11.1.9</t>
  </si>
  <si>
    <t>6.1.1.20</t>
  </si>
  <si>
    <t>6.1.1.3</t>
  </si>
  <si>
    <t>3.5.1.105</t>
  </si>
  <si>
    <t>3.2.1.86</t>
  </si>
  <si>
    <t>6.3.1.5</t>
  </si>
  <si>
    <t>3.5.1.96</t>
  </si>
  <si>
    <t>3.5.3.23</t>
  </si>
  <si>
    <t>1.2.1.71</t>
  </si>
  <si>
    <t>2.3.1.109</t>
  </si>
  <si>
    <t>2.6.1.11</t>
  </si>
  <si>
    <t>2.6.1.81</t>
  </si>
  <si>
    <t>3.6.1.65</t>
  </si>
  <si>
    <t>1.4.1.4</t>
  </si>
  <si>
    <t>2.7.9.3</t>
  </si>
  <si>
    <t>1.8.4.12</t>
  </si>
  <si>
    <t>1.2.1.12</t>
  </si>
  <si>
    <t>1.1.1.83</t>
  </si>
  <si>
    <t>1.1.1.93</t>
  </si>
  <si>
    <t>6.2.1.3</t>
  </si>
  <si>
    <t>4.3.1.17</t>
  </si>
  <si>
    <t>2.1.1.187</t>
  </si>
  <si>
    <t>1.8.4.14</t>
  </si>
  <si>
    <t>3.1.3.16</t>
  </si>
  <si>
    <t xml:space="preserve">EC Number </t>
  </si>
  <si>
    <t xml:space="preserve">KEGG Enzyme URL </t>
  </si>
  <si>
    <t xml:space="preserve">KEGG Reaction URL </t>
  </si>
  <si>
    <t xml:space="preserve">Reactants </t>
  </si>
  <si>
    <t xml:space="preserve">Products </t>
  </si>
  <si>
    <t>https://www.genome.jp/entry/1.1.1.381</t>
  </si>
  <si>
    <t>https://www.genome.jp/entry/R03758</t>
  </si>
  <si>
    <t>https://www.genome.jp/entry/R10851</t>
  </si>
  <si>
    <t>https://www.genome.jp/entry/R10852</t>
  </si>
  <si>
    <t>C05519 + C00006</t>
  </si>
  <si>
    <t>C01888 + C00011 + C00005 + C00080</t>
  </si>
  <si>
    <t>C03508</t>
  </si>
  <si>
    <t>https://www.genome.jp/entry/1.1.1.93</t>
  </si>
  <si>
    <t>https://www.genome.jp/entry/R02545</t>
  </si>
  <si>
    <t>C03459 + C00004 + C00080</t>
  </si>
  <si>
    <t>https://www.genome.jp/entry/R06180</t>
  </si>
  <si>
    <t>https://www.genome.jp/entry/1.1.1.85</t>
  </si>
  <si>
    <t>https://www.genome.jp/entry/R01652</t>
  </si>
  <si>
    <t>C00233 + C00011</t>
  </si>
  <si>
    <t>C04236</t>
  </si>
  <si>
    <t>https://www.genome.jp/entry/R04426</t>
  </si>
  <si>
    <t>C04411 + C00003</t>
  </si>
  <si>
    <t>C04236 + C00004 + C00080</t>
  </si>
  <si>
    <t>https://www.genome.jp/entry/R10052</t>
  </si>
  <si>
    <t>C00233 + C00011 + C00004 + C00080</t>
  </si>
  <si>
    <t>https://www.genome.jp/entry/R00994</t>
  </si>
  <si>
    <t>C06032 + C00003</t>
  </si>
  <si>
    <t>https://www.genome.jp/entry/1.1.1.1</t>
  </si>
  <si>
    <t>https://www.genome.jp/entry/R00623</t>
  </si>
  <si>
    <t>C00226 + C00003</t>
  </si>
  <si>
    <t>C00071 + C00004 + C00080</t>
  </si>
  <si>
    <t>https://www.genome.jp/entry/R00754</t>
  </si>
  <si>
    <t>C00084 + C00004 + C00080</t>
  </si>
  <si>
    <t>https://www.genome.jp/entry/R02124</t>
  </si>
  <si>
    <t>C00473 + C00003</t>
  </si>
  <si>
    <t>C00376 + C00004 + C00080</t>
  </si>
  <si>
    <t>https://www.genome.jp/entry/R02878</t>
  </si>
  <si>
    <t>C00756 + C00003</t>
  </si>
  <si>
    <t>C01545 + C00004 + C00080</t>
  </si>
  <si>
    <t>https://www.genome.jp/entry/R04805</t>
  </si>
  <si>
    <t>C05444 + C00003</t>
  </si>
  <si>
    <t>C05445 + C00004 + C00080</t>
  </si>
  <si>
    <t>https://www.genome.jp/entry/R04880</t>
  </si>
  <si>
    <t>C05576 + C00003</t>
  </si>
  <si>
    <t>C05577 + C00004 + C00080</t>
  </si>
  <si>
    <t>https://www.genome.jp/entry/R05233</t>
  </si>
  <si>
    <t>C06611 + C00003</t>
  </si>
  <si>
    <t>C06613 + C00004 + C00080</t>
  </si>
  <si>
    <t>https://www.genome.jp/entry/R05234</t>
  </si>
  <si>
    <t>C06612 + C00003</t>
  </si>
  <si>
    <t>C16348 + C00004 + C00080</t>
  </si>
  <si>
    <t>https://www.genome.jp/entry/R06917</t>
  </si>
  <si>
    <t>C14089 + C00003</t>
  </si>
  <si>
    <t>C14090 + C00004 + C00080</t>
  </si>
  <si>
    <t>https://www.genome.jp/entry/R06927</t>
  </si>
  <si>
    <t>C02909 + C00003</t>
  </si>
  <si>
    <t>C14099 + C00004 + C00080</t>
  </si>
  <si>
    <t>https://www.genome.jp/entry/R08281</t>
  </si>
  <si>
    <t>C07645 + C00004 + C00080</t>
  </si>
  <si>
    <t>C16551 + C00003</t>
  </si>
  <si>
    <t>https://www.genome.jp/entry/R08306</t>
  </si>
  <si>
    <t>C16586 + C00003</t>
  </si>
  <si>
    <t>C16587 + C00004 + C00080</t>
  </si>
  <si>
    <t>https://www.genome.jp/entry/R08557</t>
  </si>
  <si>
    <t>C00114 + C00003</t>
  </si>
  <si>
    <t>C00576 + C00004 + C00080</t>
  </si>
  <si>
    <t>https://www.genome.jp/entry/R08558</t>
  </si>
  <si>
    <t>C00114 + C00006</t>
  </si>
  <si>
    <t>C00576 + C00005 + C00080</t>
  </si>
  <si>
    <t>https://www.genome.jp/entry/R10783</t>
  </si>
  <si>
    <t>C16310 + C00004 + C00080</t>
  </si>
  <si>
    <t>C08492 + C00003</t>
  </si>
  <si>
    <t>https://www.genome.jp/entry/R00624</t>
  </si>
  <si>
    <t>C01450 + C00004 + C00080</t>
  </si>
  <si>
    <t>https://www.genome.jp/entry/R08310</t>
  </si>
  <si>
    <t>C16595 + C00003</t>
  </si>
  <si>
    <t>C16596 + C00004 + C00080</t>
  </si>
  <si>
    <t>https://www.genome.jp/entry/R02246</t>
  </si>
  <si>
    <t>C00418 + C00003</t>
  </si>
  <si>
    <t>C00772 + C00004 + C00080</t>
  </si>
  <si>
    <t>https://www.genome.jp/entry/R07105</t>
  </si>
  <si>
    <t>C06899 + C00004 + C00080</t>
  </si>
  <si>
    <t>C07490 + C00003 + C00001</t>
  </si>
  <si>
    <t>https://www.genome.jp/entry/3.1.2.2</t>
  </si>
  <si>
    <t>https://www.genome.jp/entry/R01274</t>
  </si>
  <si>
    <t>C00154 + C00001</t>
  </si>
  <si>
    <t>C00010 + C00249</t>
  </si>
  <si>
    <t>https://www.genome.jp/entry/R08174</t>
  </si>
  <si>
    <t>C00412 + C00001</t>
  </si>
  <si>
    <t>C00010 + C01530</t>
  </si>
  <si>
    <t>https://www.genome.jp/entry/R08175</t>
  </si>
  <si>
    <t>C02041 + C00001</t>
  </si>
  <si>
    <t>C00010 + C06425</t>
  </si>
  <si>
    <t>https://www.genome.jp/entry/R08176</t>
  </si>
  <si>
    <t>C00510 + C00001</t>
  </si>
  <si>
    <t>C00010 + C00712</t>
  </si>
  <si>
    <t>https://www.genome.jp/entry/R08177</t>
  </si>
  <si>
    <t>C02050 + C00001</t>
  </si>
  <si>
    <t>C00010 + C01595</t>
  </si>
  <si>
    <t>https://www.genome.jp/entry/R08178</t>
  </si>
  <si>
    <t>C16162 + C00001</t>
  </si>
  <si>
    <t>C00010 + C06427</t>
  </si>
  <si>
    <t>https://www.genome.jp/entry/R08179</t>
  </si>
  <si>
    <t>C16165 + C00001</t>
  </si>
  <si>
    <t>C00010 + C06428</t>
  </si>
  <si>
    <t>https://www.genome.jp/entry/R08180</t>
  </si>
  <si>
    <t>C16169 + C00001</t>
  </si>
  <si>
    <t>C00010 + C06429</t>
  </si>
  <si>
    <t>https://www.genome.jp/entry/R08181</t>
  </si>
  <si>
    <t>C03035 + C00001</t>
  </si>
  <si>
    <t>C00010 + C06426</t>
  </si>
  <si>
    <t>https://www.genome.jp/entry/R08182</t>
  </si>
  <si>
    <t>C03595 + C00001</t>
  </si>
  <si>
    <t>C00010 + C03242</t>
  </si>
  <si>
    <t>https://www.genome.jp/entry/R08183</t>
  </si>
  <si>
    <t>C02249 + C00001</t>
  </si>
  <si>
    <t>C00010 + C00219</t>
  </si>
  <si>
    <t>https://www.genome.jp/entry/R09450</t>
  </si>
  <si>
    <t>C02843 + C00001</t>
  </si>
  <si>
    <t>C00638 + C00010</t>
  </si>
  <si>
    <t>https://www.genome.jp/entry/1.2.1.10</t>
  </si>
  <si>
    <t>https://www.genome.jp/entry/R00228</t>
  </si>
  <si>
    <t>C00084 + C00010 + C00003</t>
  </si>
  <si>
    <t>C00024 + C00004 + C00080</t>
  </si>
  <si>
    <t>https://www.genome.jp/entry/R01172</t>
  </si>
  <si>
    <t>C01412 + C00010 + C00003</t>
  </si>
  <si>
    <t>C00136 + C00004 + C00080</t>
  </si>
  <si>
    <t>https://www.genome.jp/entry/1.1.1.100</t>
  </si>
  <si>
    <t>https://www.genome.jp/entry/R02767</t>
  </si>
  <si>
    <t>C01271 + C00006</t>
  </si>
  <si>
    <t>C00685 + C00005 + C00080</t>
  </si>
  <si>
    <t>https://www.genome.jp/entry/R04533</t>
  </si>
  <si>
    <t>C04618 + C00006</t>
  </si>
  <si>
    <t>C05744 + C00005 + C00080</t>
  </si>
  <si>
    <t>https://www.genome.jp/entry/R04534</t>
  </si>
  <si>
    <t>C04619 + C00006</t>
  </si>
  <si>
    <t>C05753 + C00005</t>
  </si>
  <si>
    <t>https://www.genome.jp/entry/R04536</t>
  </si>
  <si>
    <t>C04620 + C00006</t>
  </si>
  <si>
    <t>C05750 + C00005 + C00080</t>
  </si>
  <si>
    <t>https://www.genome.jp/entry/R04543</t>
  </si>
  <si>
    <t>C04633 + C00006</t>
  </si>
  <si>
    <t>C05762 + C00005 + C00080</t>
  </si>
  <si>
    <t>https://www.genome.jp/entry/R04566</t>
  </si>
  <si>
    <t>C04688 + C00006</t>
  </si>
  <si>
    <t>C05759 + C00005 + C00080</t>
  </si>
  <si>
    <t>https://www.genome.jp/entry/R04953</t>
  </si>
  <si>
    <t>C05747 + C00006</t>
  </si>
  <si>
    <t>C05746 + C00005 + C00080</t>
  </si>
  <si>
    <t>https://www.genome.jp/entry/R04964</t>
  </si>
  <si>
    <t>C05757 + C00006</t>
  </si>
  <si>
    <t>C05756 + C00005 + C00080</t>
  </si>
  <si>
    <t>https://www.genome.jp/entry/R07763</t>
  </si>
  <si>
    <t>C16219 + C00005 + C00080 </t>
  </si>
  <si>
    <t>C16220 + C00006</t>
  </si>
  <si>
    <t>https://www.genome.jp/entry/R10116</t>
  </si>
  <si>
    <t>C20372 + C00005 + C00080</t>
  </si>
  <si>
    <t>C20373 + C00006</t>
  </si>
  <si>
    <t>https://www.genome.jp/entry/R10120</t>
  </si>
  <si>
    <t>C20376 + C00005 + C00080</t>
  </si>
  <si>
    <t>C20377 + C00006</t>
  </si>
  <si>
    <t>https://www.genome.jp/entry/1.1.1.154</t>
  </si>
  <si>
    <t>https://www.genome.jp/entry/R02935</t>
  </si>
  <si>
    <t>C00603 + C00003</t>
  </si>
  <si>
    <t>C00802 + C00004 + C00080</t>
  </si>
  <si>
    <t>https://www.genome.jp/entry/R02936</t>
  </si>
  <si>
    <t>C00603 + C00006</t>
  </si>
  <si>
    <t>C00802 + C00005 + C00080</t>
  </si>
  <si>
    <t>https://www.genome.jp/entry/2.3.3.5</t>
  </si>
  <si>
    <t>https://www.genome.jp/entry/R00931</t>
  </si>
  <si>
    <t>C02225 + C00010</t>
  </si>
  <si>
    <t>https://www.genome.jp/entry/R00351</t>
  </si>
  <si>
    <t>C00158 + C00010</t>
  </si>
  <si>
    <t>C00024 + C00001 + C00036</t>
  </si>
  <si>
    <t>https://www.genome.jp/entry/1.1.1.159</t>
  </si>
  <si>
    <t>https://www.genome.jp/entry/R02792</t>
  </si>
  <si>
    <t>C00695 + C00003</t>
  </si>
  <si>
    <t>C04643 + C00004 + C00080</t>
  </si>
  <si>
    <t>https://www.genome.jp/entry/2.6.1.81</t>
  </si>
  <si>
    <t>https://www.genome.jp/entry/R04217</t>
  </si>
  <si>
    <t>C03415 + C00026</t>
  </si>
  <si>
    <t>C05932 + C00025</t>
  </si>
  <si>
    <t>https://www.genome.jp/entry/1.1.1.169</t>
  </si>
  <si>
    <t>https://www.genome.jp/entry/R02472</t>
  </si>
  <si>
    <t>C00522 + C00006</t>
  </si>
  <si>
    <t>C00966 + C00005 + C00080</t>
  </si>
  <si>
    <t>https://www.genome.jp/entry/2.7.2.4</t>
  </si>
  <si>
    <t>https://www.genome.jp/entry/R00480</t>
  </si>
  <si>
    <t>C00002 + C00049</t>
  </si>
  <si>
    <t>C00008 + C03082</t>
  </si>
  <si>
    <t>https://www.genome.jp/entry/1.1.1.2</t>
  </si>
  <si>
    <t>https://www.genome.jp/entry/R07328</t>
  </si>
  <si>
    <t>C00069 + C00006</t>
  </si>
  <si>
    <t>C00071 + C00005 + C00080</t>
  </si>
  <si>
    <t>https://www.genome.jp/entry/R00625</t>
  </si>
  <si>
    <t>C00226 + C00006</t>
  </si>
  <si>
    <t>C00071 + C00005 + C00080</t>
  </si>
  <si>
    <t>https://www.genome.jp/entry/R00746</t>
  </si>
  <si>
    <t>C00469 + C00006</t>
  </si>
  <si>
    <t>C00084 + C00005 + C00080</t>
  </si>
  <si>
    <t>https://www.genome.jp/entry/R01041</t>
  </si>
  <si>
    <t>C00116 + C00006</t>
  </si>
  <si>
    <t>C00577 + C00005 + C00080</t>
  </si>
  <si>
    <t>https://www.genome.jp/entry/R05231</t>
  </si>
  <si>
    <t>C06103 + C00006</t>
  </si>
  <si>
    <t>C06102 + C00005 + C00080</t>
  </si>
  <si>
    <t>https://www.genome.jp/entry/R01481</t>
  </si>
  <si>
    <t>C00800 + C00006</t>
  </si>
  <si>
    <t>C00191 + C00005 + C00080</t>
  </si>
  <si>
    <t>https://www.genome.jp/entry/R02247</t>
  </si>
  <si>
    <t>C00418 + C00006</t>
  </si>
  <si>
    <t>C00772 + C00005 + C00080</t>
  </si>
  <si>
    <t>https://www.genome.jp/entry/2.7.7.2</t>
  </si>
  <si>
    <t>https://www.genome.jp/entry/R00161</t>
  </si>
  <si>
    <t>C00002 + C00061</t>
  </si>
  <si>
    <t>C00013 + C00016</t>
  </si>
  <si>
    <t>https://www.genome.jp/entry/1.1.1.262</t>
  </si>
  <si>
    <t>https://www.genome.jp/entry/R05681</t>
  </si>
  <si>
    <t>C06055 + C00003</t>
  </si>
  <si>
    <t>C07335 + C00004 + C00080</t>
  </si>
  <si>
    <t>https://www.genome.jp/entry/R05837</t>
  </si>
  <si>
    <t>C11638 + C00004 + C00080 + C00011</t>
  </si>
  <si>
    <t>https://www.genome.jp/entry/R07406</t>
  </si>
  <si>
    <t>C07335</t>
  </si>
  <si>
    <t>C11638 + C00011</t>
  </si>
  <si>
    <t>https://www.genome.jp/entry/3.1.2.14</t>
  </si>
  <si>
    <t>https://www.genome.jp/entry/R02814</t>
  </si>
  <si>
    <t>C01203 + C00001</t>
  </si>
  <si>
    <t>C00229 + C00712</t>
  </si>
  <si>
    <t>https://www.genome.jp/entry/R01706</t>
  </si>
  <si>
    <t>C00229 + C00249</t>
  </si>
  <si>
    <t>https://www.genome.jp/entry/R04014</t>
  </si>
  <si>
    <t>C00229 + C02679</t>
  </si>
  <si>
    <t>https://www.genome.jp/entry/R08159</t>
  </si>
  <si>
    <t>https://www.genome.jp/entry/R08162</t>
  </si>
  <si>
    <t>C00229 + C08362</t>
  </si>
  <si>
    <t>https://www.genome.jp/entry/R08163</t>
  </si>
  <si>
    <t>C04088 + C00001</t>
  </si>
  <si>
    <t>https://www.genome.jp/entry/R12329</t>
  </si>
  <si>
    <t>C20683 + C00001</t>
  </si>
  <si>
    <t>C00229 + C00638</t>
  </si>
  <si>
    <t>https://www.genome.jp/entry/1.1.1.267</t>
  </si>
  <si>
    <t>https://www.genome.jp/entry/R05688</t>
  </si>
  <si>
    <t>C11434 + C00006</t>
  </si>
  <si>
    <t>C11437 + C00005 + C00080</t>
  </si>
  <si>
    <t>https://www.genome.jp/entry/3.1.3.8</t>
  </si>
  <si>
    <t>https://www.genome.jp/entry/R03371</t>
  </si>
  <si>
    <t>C01204 + C00001</t>
  </si>
  <si>
    <t>C04563 + C00009</t>
  </si>
  <si>
    <t>https://www.genome.jp/entry/1.1.1.28</t>
  </si>
  <si>
    <t>https://www.genome.jp/entry/R00704</t>
  </si>
  <si>
    <t>C00256 + C00003</t>
  </si>
  <si>
    <t>C00022 + C00004 + C00080</t>
  </si>
  <si>
    <t>https://www.genome.jp/entry/3.2.2.9</t>
  </si>
  <si>
    <t>https://www.genome.jp/entry/R00194</t>
  </si>
  <si>
    <t>C03539 + C00147</t>
  </si>
  <si>
    <t>https://www.genome.jp/entry/R01401</t>
  </si>
  <si>
    <t>C00170 + C00001</t>
  </si>
  <si>
    <t>C00147 + C03089</t>
  </si>
  <si>
    <t>https://www.genome.jp/entry/R12621</t>
  </si>
  <si>
    <t>C05198 + C00001</t>
  </si>
  <si>
    <t>C22288 + C00147</t>
  </si>
  <si>
    <t>https://www.genome.jp/entry/1.1.1.282</t>
  </si>
  <si>
    <t>https://www.genome.jp/entry/R01872</t>
  </si>
  <si>
    <t>C00296 + C00003</t>
  </si>
  <si>
    <t>C00944 + C00004 + C00080</t>
  </si>
  <si>
    <t>https://www.genome.jp/entry/R02413</t>
  </si>
  <si>
    <t>C02637 + C00005 + C00080</t>
  </si>
  <si>
    <t>https://www.genome.jp/entry/R06846</t>
  </si>
  <si>
    <t>https://www.genome.jp/entry/R06847</t>
  </si>
  <si>
    <t>C00493 + C00003</t>
  </si>
  <si>
    <t>C02637 + C00004 + C00080</t>
  </si>
  <si>
    <t>https://www.genome.jp/entry/3.5.4.9</t>
  </si>
  <si>
    <t>https://www.genome.jp/entry/R01655</t>
  </si>
  <si>
    <t>C00445 + C00001</t>
  </si>
  <si>
    <t>C00234 + C00080</t>
  </si>
  <si>
    <t>https://www.genome.jp/entry/1.1.1.284</t>
  </si>
  <si>
    <t>https://www.genome.jp/entry/R06983</t>
  </si>
  <si>
    <t>C01031 + C00004 + C00080</t>
  </si>
  <si>
    <t>https://www.genome.jp/entry/R07140</t>
  </si>
  <si>
    <t>C14180 + C00006</t>
  </si>
  <si>
    <t>C01031 + C00005 + C00080</t>
  </si>
  <si>
    <t>https://www.genome.jp/entry/3.6.1.45</t>
  </si>
  <si>
    <t>https://www.genome.jp/entry/R03986</t>
  </si>
  <si>
    <t>C05227 + C00001</t>
  </si>
  <si>
    <t>https://www.genome.jp/entry/R00287</t>
  </si>
  <si>
    <t>C00029 + C00001</t>
  </si>
  <si>
    <t>C00105 + C00103</t>
  </si>
  <si>
    <t>https://www.genome.jp/entry/1.1.1.298</t>
  </si>
  <si>
    <t>https://www.genome.jp/entry/R09289</t>
  </si>
  <si>
    <t>C00222 + C00005 + C00080</t>
  </si>
  <si>
    <t>https://www.genome.jp/entry/4.1.3.27</t>
  </si>
  <si>
    <t>https://www.genome.jp/entry/R00986</t>
  </si>
  <si>
    <t>C00251 + C00064</t>
  </si>
  <si>
    <t>C00108 + C00022 + C00025</t>
  </si>
  <si>
    <t>https://www.genome.jp/entry/R00985</t>
  </si>
  <si>
    <t>C00108 + C00022 + C00001</t>
  </si>
  <si>
    <t>C01013 + C00006</t>
  </si>
  <si>
    <t>https://www.genome.jp/entry/4.1.3.6</t>
  </si>
  <si>
    <t>https://www.genome.jp/entry/R00362</t>
  </si>
  <si>
    <t>C00158</t>
  </si>
  <si>
    <t>C00033 + C00036</t>
  </si>
  <si>
    <t>https://www.genome.jp/entry/1.1.1.3</t>
  </si>
  <si>
    <t>https://www.genome.jp/entry/R01773</t>
  </si>
  <si>
    <t>C00263 + C00003</t>
  </si>
  <si>
    <t>C00441 + C00004 + C00080</t>
  </si>
  <si>
    <t>https://www.genome.jp/entry/R01775</t>
  </si>
  <si>
    <t>C00263 + C00006</t>
  </si>
  <si>
    <t>https://www.genome.jp/entry/1.1.1.346</t>
  </si>
  <si>
    <t>https://www.genome.jp/entry/R08878</t>
  </si>
  <si>
    <t>C15673 + C00006</t>
  </si>
  <si>
    <t>C02780 + C00005 + C00080</t>
  </si>
  <si>
    <t>https://www.genome.jp/entry/5.3.1.24</t>
  </si>
  <si>
    <t>https://www.genome.jp/entry/R03509</t>
  </si>
  <si>
    <t>C04302</t>
  </si>
  <si>
    <t>C01302</t>
  </si>
  <si>
    <t>https://www.genome.jp/entry/1.1.1.38</t>
  </si>
  <si>
    <t>https://www.genome.jp/entry/R00214</t>
  </si>
  <si>
    <t>C00149 + C00003</t>
  </si>
  <si>
    <t>https://www.genome.jp/entry/R00217</t>
  </si>
  <si>
    <t>C00036</t>
  </si>
  <si>
    <t>C00022 + C00011</t>
  </si>
  <si>
    <t>https://www.genome.jp/entry/5.3.3.14</t>
  </si>
  <si>
    <t>https://www.genome.jp/entry/R07639</t>
  </si>
  <si>
    <t>C04180</t>
  </si>
  <si>
    <t>https://www.genome.jp/entry/1.1.1.58</t>
  </si>
  <si>
    <t>https://www.genome.jp/entry/R02555</t>
  </si>
  <si>
    <t>C00817 + C00003</t>
  </si>
  <si>
    <t>C00558 + C00004 + C00080</t>
  </si>
  <si>
    <t>https://www.genome.jp/entry/5.4.99.18</t>
  </si>
  <si>
    <t>https://www.genome.jp/entry/R07405</t>
  </si>
  <si>
    <t>C15667</t>
  </si>
  <si>
    <t>C04751</t>
  </si>
  <si>
    <t>https://www.genome.jp/entry/1.1.1.60</t>
  </si>
  <si>
    <t>https://www.genome.jp/entry/R01745</t>
  </si>
  <si>
    <t>C00258 + C00003</t>
  </si>
  <si>
    <t>C01146 + C00004 + C00080</t>
  </si>
  <si>
    <t>https://www.genome.jp/entry/R01747</t>
  </si>
  <si>
    <t>C00258 + C00006</t>
  </si>
  <si>
    <t>https://www.genome.jp/entry/1.1.1.83</t>
  </si>
  <si>
    <t>https://www.genome.jp/entry/R00215</t>
  </si>
  <si>
    <t>C00497 + C00003</t>
  </si>
  <si>
    <t>C00022 + C00011 + C00004 + C00080</t>
  </si>
  <si>
    <t>C00109 + C00011 + C00004 + C00080</t>
  </si>
  <si>
    <t>https://www.genome.jp/entry/1.1.5.2</t>
  </si>
  <si>
    <t>https://www.genome.jp/entry/R06620</t>
  </si>
  <si>
    <t>C00031 + C00399</t>
  </si>
  <si>
    <t>https://www.genome.jp/entry/1.1.99.1</t>
  </si>
  <si>
    <t>https://www.genome.jp/entry/R01025</t>
  </si>
  <si>
    <t>C00114 + C00028</t>
  </si>
  <si>
    <t>C00576 + C00030</t>
  </si>
  <si>
    <t>https://www.genome.jp/entry/1.11.1.9</t>
  </si>
  <si>
    <t>https://www.genome.jp/entry/R00274</t>
  </si>
  <si>
    <t>https://www.genome.jp/entry/1.12.99.6</t>
  </si>
  <si>
    <t>https://www.genome.jp/entry/R07182</t>
  </si>
  <si>
    <t>C00282 + C00028</t>
  </si>
  <si>
    <t>https://www.genome.jp/entry/R08034</t>
  </si>
  <si>
    <t>C16396</t>
  </si>
  <si>
    <t>C16399</t>
  </si>
  <si>
    <t>https://www.genome.jp/entry/1.13.11.16</t>
  </si>
  <si>
    <t>https://www.genome.jp/entry/R04376</t>
  </si>
  <si>
    <t>C04479</t>
  </si>
  <si>
    <t>https://www.genome.jp/entry/R06788</t>
  </si>
  <si>
    <t>C12623 + C00007</t>
  </si>
  <si>
    <t>https://www.genome.jp/entry/1.14.11.17</t>
  </si>
  <si>
    <t>https://www.genome.jp/entry/R05320</t>
  </si>
  <si>
    <t>C00245 + C00026 + C00007</t>
  </si>
  <si>
    <t>C00094 + C06735 + C00042 + C00011</t>
  </si>
  <si>
    <t>https://www.genome.jp/entry/1.14.13.127</t>
  </si>
  <si>
    <t>https://www.genome.jp/entry/R06786</t>
  </si>
  <si>
    <t>C11457 + C00007 + C00004 + C00080</t>
  </si>
  <si>
    <t>C04044 + C00001 + C00003</t>
  </si>
  <si>
    <t>https://www.genome.jp/entry/R06787</t>
  </si>
  <si>
    <t>C12621 + C00007 + C00004 + C00080</t>
  </si>
  <si>
    <t>C12623 + C00001 + C00003</t>
  </si>
  <si>
    <t>https://www.genome.jp/entry/1.15.1.1</t>
  </si>
  <si>
    <t>https://www.genome.jp/entry/R00275</t>
  </si>
  <si>
    <t>C00027 + C00007</t>
  </si>
  <si>
    <t>https://www.genome.jp/entry/1.17.1.8</t>
  </si>
  <si>
    <t>https://www.genome.jp/entry/R04198</t>
  </si>
  <si>
    <t>C03972 + C00003 + C00001 </t>
  </si>
  <si>
    <t>C20258 + C00004 + C00080</t>
  </si>
  <si>
    <t>https://www.genome.jp/entry/R04199</t>
  </si>
  <si>
    <t>C20258 + C00005 + C00080</t>
  </si>
  <si>
    <t>https://www.genome.jp/entry/1.17.7.4</t>
  </si>
  <si>
    <t>https://www.genome.jp/entry/R05884</t>
  </si>
  <si>
    <t>https://www.genome.jp/entry/R08210</t>
  </si>
  <si>
    <t>https://www.genome.jp/entry/1.2.1.12</t>
  </si>
  <si>
    <t>https://www.genome.jp/entry/R01061</t>
  </si>
  <si>
    <t>C00236 + C00004 + C00080</t>
  </si>
  <si>
    <t>https://www.genome.jp/entry/1.2.1.19</t>
  </si>
  <si>
    <t>https://www.genome.jp/entry/R02549</t>
  </si>
  <si>
    <t>C00555 + C00003 + C00001</t>
  </si>
  <si>
    <t>C00334 + C00004 + C00080</t>
  </si>
  <si>
    <t>https://www.genome.jp/entry/R00904</t>
  </si>
  <si>
    <t>C05665 + C00003 + C00001</t>
  </si>
  <si>
    <t>C00099 + C00004 + C00080</t>
  </si>
  <si>
    <t>https://www.genome.jp/entry/R12215</t>
  </si>
  <si>
    <t>https://www.genome.jp/entry/1.2.1.24</t>
  </si>
  <si>
    <t>https://www.genome.jp/entry/R00713</t>
  </si>
  <si>
    <t>C00042 + C00004 + C00080</t>
  </si>
  <si>
    <t>https://www.genome.jp/entry/1.2.1.39</t>
  </si>
  <si>
    <t>https://www.genome.jp/entry/R02536</t>
  </si>
  <si>
    <t>C07086 + C00004 + C00080</t>
  </si>
  <si>
    <t>https://www.genome.jp/entry/R02695</t>
  </si>
  <si>
    <t>C00642 + C00004 + C00080</t>
  </si>
  <si>
    <t>https://www.genome.jp/entry/R03300</t>
  </si>
  <si>
    <t>C04043 + C00003 + C00001 </t>
  </si>
  <si>
    <t>C01161 + C00004 + C00080</t>
  </si>
  <si>
    <t>https://www.genome.jp/entry/1.2.1.41</t>
  </si>
  <si>
    <t>https://www.genome.jp/entry/R03313</t>
  </si>
  <si>
    <t>C03287 + C00005 + C00080</t>
  </si>
  <si>
    <t>2.7.1.39</t>
  </si>
  <si>
    <t>4.1.2.14</t>
  </si>
  <si>
    <t>4.1.3.16</t>
  </si>
  <si>
    <t>4.2.1.12</t>
  </si>
  <si>
    <t>2.3.1.243</t>
  </si>
  <si>
    <t>3.6.1.67</t>
  </si>
  <si>
    <t>6.1.1.12</t>
  </si>
  <si>
    <t>6.1.1.19</t>
  </si>
  <si>
    <t>3.1.1.61</t>
  </si>
  <si>
    <t>3.5.1.44</t>
  </si>
  <si>
    <t>2.1.1.80</t>
  </si>
  <si>
    <t>2.4.1.15</t>
  </si>
  <si>
    <t>3.1.3.12</t>
  </si>
  <si>
    <t>2.7.8.5</t>
  </si>
  <si>
    <t>3.5.2.17</t>
  </si>
  <si>
    <t>3.2.2.4</t>
  </si>
  <si>
    <t>2.4.2.21</t>
  </si>
  <si>
    <t>2.7.8.26</t>
  </si>
  <si>
    <t>2.7.1.156</t>
  </si>
  <si>
    <t>2.7.7.62</t>
  </si>
  <si>
    <t>2.4.2.17</t>
  </si>
  <si>
    <t>1.1.1.23</t>
  </si>
  <si>
    <t>2.6.1.9</t>
  </si>
  <si>
    <t>3.1.3.15</t>
  </si>
  <si>
    <t>4.2.1.19</t>
  </si>
  <si>
    <t>5.3.1.16</t>
  </si>
  <si>
    <t>3.5.4.19</t>
  </si>
  <si>
    <t>3.6.1.31</t>
  </si>
  <si>
    <t>1.1.1.22</t>
  </si>
  <si>
    <t>1.1.1.44</t>
  </si>
  <si>
    <t>5.4.2.8</t>
  </si>
  <si>
    <t>2.7.7.13</t>
  </si>
  <si>
    <t>2.6.1.33</t>
  </si>
  <si>
    <t>5.1.3.13</t>
  </si>
  <si>
    <t>2.7.7.24</t>
  </si>
  <si>
    <t>1.1.1.133</t>
  </si>
  <si>
    <t>4.2.1.46</t>
  </si>
  <si>
    <t>2.7.7.9</t>
  </si>
  <si>
    <t>2.7.8.31</t>
  </si>
  <si>
    <t>1.1.1.271</t>
  </si>
  <si>
    <t>4.2.1.47</t>
  </si>
  <si>
    <t>3.5.4.13</t>
  </si>
  <si>
    <t>2.7.1.48</t>
  </si>
  <si>
    <t>1.1.1.251</t>
  </si>
  <si>
    <t>4.1.2.40</t>
  </si>
  <si>
    <t>4.1.2.13</t>
  </si>
  <si>
    <t>2.7.1.49</t>
  </si>
  <si>
    <t>2.7.4.7</t>
  </si>
  <si>
    <t>2.7.1.50</t>
  </si>
  <si>
    <t>6.1.1.10</t>
  </si>
  <si>
    <t>3.2.1.21</t>
  </si>
  <si>
    <t>3.5.4.5</t>
  </si>
  <si>
    <t>1.3.1.1</t>
  </si>
  <si>
    <t>3.5.4.16</t>
  </si>
  <si>
    <t>3.2.2.8</t>
  </si>
  <si>
    <t>4.2.1.70</t>
  </si>
  <si>
    <t>2.7.1.83</t>
  </si>
  <si>
    <t>2.7.1.56</t>
  </si>
  <si>
    <t>1.9.6.1</t>
  </si>
  <si>
    <t>1.1.5.4</t>
  </si>
  <si>
    <t>2.7.1.180</t>
  </si>
  <si>
    <t>2.8.3.9</t>
  </si>
  <si>
    <t>2.3.1.9</t>
  </si>
  <si>
    <t>1.17.4.1</t>
  </si>
  <si>
    <t>3.1.4.46</t>
  </si>
  <si>
    <t>1.1.5.3</t>
  </si>
  <si>
    <t>4.1.2.53</t>
  </si>
  <si>
    <t>4.2.1.90</t>
  </si>
  <si>
    <t>2.6.1.87</t>
  </si>
  <si>
    <t>2.4.2.53</t>
  </si>
  <si>
    <t>1.1.1.305</t>
  </si>
  <si>
    <t>2.1.2.13</t>
  </si>
  <si>
    <t>2.4.2.43</t>
  </si>
  <si>
    <t>6.2.1.26</t>
  </si>
  <si>
    <t>4.2.1.113</t>
  </si>
  <si>
    <t>4.1.3.36</t>
  </si>
  <si>
    <t>4.2.99.20</t>
  </si>
  <si>
    <t>2.2.1.9</t>
  </si>
  <si>
    <t>3.4.19.12</t>
  </si>
  <si>
    <t>3.1.3.89</t>
  </si>
  <si>
    <t>2.3.1.8</t>
  </si>
  <si>
    <t>5.1.99.7</t>
  </si>
  <si>
    <t>2.5.1.129</t>
  </si>
  <si>
    <t>2.4.2.14</t>
  </si>
  <si>
    <t>6.3.2.12</t>
  </si>
  <si>
    <t>6.3.2.17</t>
  </si>
  <si>
    <t>6.4.1.2</t>
  </si>
  <si>
    <t>5.4.99.12</t>
  </si>
  <si>
    <t>1.2.1.11</t>
  </si>
  <si>
    <t>2.3.1.41</t>
  </si>
  <si>
    <t>4.2.3.5</t>
  </si>
  <si>
    <t>2.1.1.298</t>
  </si>
  <si>
    <t>2.3.1.16</t>
  </si>
  <si>
    <t>4.3.1.18</t>
  </si>
  <si>
    <t>2.8.3.19</t>
  </si>
  <si>
    <t>4.1.1.8</t>
  </si>
  <si>
    <t>2.8.3.16</t>
  </si>
  <si>
    <t>2.3.1.242</t>
  </si>
  <si>
    <t>2.6.1.2</t>
  </si>
  <si>
    <t>2.7.3.9</t>
  </si>
  <si>
    <t>2.7.1.2</t>
  </si>
  <si>
    <t>6.1.1.17</t>
  </si>
  <si>
    <t>6.5.1.2</t>
  </si>
  <si>
    <t>2.5.1.47</t>
  </si>
  <si>
    <t>4.2.1.126</t>
  </si>
  <si>
    <t>1.3.3.3</t>
  </si>
  <si>
    <t>4.3.1.7</t>
  </si>
  <si>
    <t>2.2.1.1</t>
  </si>
  <si>
    <t>3.5.1.18</t>
  </si>
  <si>
    <t>6.3.2.6</t>
  </si>
  <si>
    <t>4.3.3.7</t>
  </si>
  <si>
    <t>1.20.4.1</t>
  </si>
  <si>
    <t>2.4.2.9</t>
  </si>
  <si>
    <t>6.3.3.1</t>
  </si>
  <si>
    <t>2.1.2.2</t>
  </si>
  <si>
    <t>2.7.4.1</t>
  </si>
  <si>
    <t>3.6.1.11</t>
  </si>
  <si>
    <t>6.3.5.2</t>
  </si>
  <si>
    <t>1.1.1.205</t>
  </si>
  <si>
    <t>6.1.1.21</t>
  </si>
  <si>
    <t>1.17.7.1</t>
  </si>
  <si>
    <t>2.7.4.6</t>
  </si>
  <si>
    <t>2.8.1.2</t>
  </si>
  <si>
    <t>3.4.11.23</t>
  </si>
  <si>
    <t>3.1.3.25</t>
  </si>
  <si>
    <t>1.14.12.19</t>
  </si>
  <si>
    <t>1.3.1.87</t>
  </si>
  <si>
    <t>2.1.2.1</t>
  </si>
  <si>
    <t>1.14.12.17</t>
  </si>
  <si>
    <t>6.3.5.3</t>
  </si>
  <si>
    <t>3.5.4.33</t>
  </si>
  <si>
    <t>2.7.8.7</t>
  </si>
  <si>
    <t>2.6.99.2</t>
  </si>
  <si>
    <t>1.4.3.16</t>
  </si>
  <si>
    <t>2.7.8.8</t>
  </si>
  <si>
    <t>1.3.1.12</t>
  </si>
  <si>
    <t>5.4.99.5</t>
  </si>
  <si>
    <t>2.1.1.228</t>
  </si>
  <si>
    <t>2.7.1.23</t>
  </si>
  <si>
    <t>2.6.1.19</t>
  </si>
  <si>
    <t>4.4.1.21</t>
  </si>
  <si>
    <t>6.1.1.7</t>
  </si>
  <si>
    <t>3.5.1.42</t>
  </si>
  <si>
    <t>1.1.1.140</t>
  </si>
  <si>
    <t>5.3.1.13</t>
  </si>
  <si>
    <t>2.1.1.77</t>
  </si>
  <si>
    <t>3.1.3.6</t>
  </si>
  <si>
    <t>4.6.1.12</t>
  </si>
  <si>
    <t>2.7.7.60</t>
  </si>
  <si>
    <t>2.7.1.25</t>
  </si>
  <si>
    <t>2.7.7.4</t>
  </si>
  <si>
    <t>1.8.4.8</t>
  </si>
  <si>
    <t>1.8.1.2</t>
  </si>
  <si>
    <t>4.2.1.11</t>
  </si>
  <si>
    <t>6.3.4.2</t>
  </si>
  <si>
    <t>3.6.1.9</t>
  </si>
  <si>
    <t>4.2.1.40</t>
  </si>
  <si>
    <t>1.7.1.13</t>
  </si>
  <si>
    <t>1.1.1.77</t>
  </si>
  <si>
    <t>5.3.1.25</t>
  </si>
  <si>
    <t>2.7.1.51</t>
  </si>
  <si>
    <t>5.1.3.29</t>
  </si>
  <si>
    <t>2.3.1.1</t>
  </si>
  <si>
    <t>2.1.1.45</t>
  </si>
  <si>
    <t>2.3.1.40</t>
  </si>
  <si>
    <t>6.2.1.47</t>
  </si>
  <si>
    <t>4.1.1.20</t>
  </si>
  <si>
    <t>5.1.1.10</t>
  </si>
  <si>
    <t>5.3.1.17</t>
  </si>
  <si>
    <t>1.17.1.4</t>
  </si>
  <si>
    <t>4.3.1.15</t>
  </si>
  <si>
    <t>3.5.2.2</t>
  </si>
  <si>
    <t>2.7.7.76</t>
  </si>
  <si>
    <t>3.5.4.3</t>
  </si>
  <si>
    <t>5.3.3.2</t>
  </si>
  <si>
    <t>6.1.1.6</t>
  </si>
  <si>
    <t>1.4.4.2</t>
  </si>
  <si>
    <t>2.1.2.10</t>
  </si>
  <si>
    <t>6.3.3.2</t>
  </si>
  <si>
    <t>1.1.1.95</t>
  </si>
  <si>
    <t>5.3.1.6</t>
  </si>
  <si>
    <t>5.4.99.2</t>
  </si>
  <si>
    <t>1.2.1.72</t>
  </si>
  <si>
    <t>3.1.3.11</t>
  </si>
  <si>
    <t>3.5.3.11</t>
  </si>
  <si>
    <t>4.1.1.19</t>
  </si>
  <si>
    <t>2.5.1.6</t>
  </si>
  <si>
    <t>6.3.2.3</t>
  </si>
  <si>
    <t>3.5.1.1</t>
  </si>
  <si>
    <t>2.1.1.33</t>
  </si>
  <si>
    <t>2.3.3.9</t>
  </si>
  <si>
    <t>1.1.99.14</t>
  </si>
  <si>
    <t>4.4.1.8</t>
  </si>
  <si>
    <t>2.3.1.51</t>
  </si>
  <si>
    <t>1.6.5.10</t>
  </si>
  <si>
    <t>3.1.4.53</t>
  </si>
  <si>
    <t>3.6.1.13</t>
  </si>
  <si>
    <t>1.13.11.29</t>
  </si>
  <si>
    <t>4.1.99.12</t>
  </si>
  <si>
    <t>2.7.1.167</t>
  </si>
  <si>
    <t>2.7.7.70</t>
  </si>
  <si>
    <t>2.7.7.42</t>
  </si>
  <si>
    <t>2.7.7.89</t>
  </si>
  <si>
    <t>2.7.7.72</t>
  </si>
  <si>
    <t>4.1.2.25</t>
  </si>
  <si>
    <t>5.1.99.8</t>
  </si>
  <si>
    <t>2.3.1.15</t>
  </si>
  <si>
    <t>4.2.1.32</t>
  </si>
  <si>
    <t>2.3.1.234</t>
  </si>
  <si>
    <t>1.16.1.9</t>
  </si>
  <si>
    <t>2.6.1.82</t>
  </si>
  <si>
    <t>1.3.1.34</t>
  </si>
  <si>
    <t>2.1.1.174</t>
  </si>
  <si>
    <t>4.2.1.7</t>
  </si>
  <si>
    <t>5.3.1.12</t>
  </si>
  <si>
    <t>1.8.5.7</t>
  </si>
  <si>
    <t>2.7.2.15</t>
  </si>
  <si>
    <t>2.7.1.165</t>
  </si>
  <si>
    <t>4.1.2.20</t>
  </si>
  <si>
    <t>4.2.1.42</t>
  </si>
  <si>
    <t>2.7.7.8</t>
  </si>
  <si>
    <t>6.3.4.5</t>
  </si>
  <si>
    <t>5.4.2.10</t>
  </si>
  <si>
    <t>2.5.1.15</t>
  </si>
  <si>
    <t>2.5.1.90</t>
  </si>
  <si>
    <t>2.5.1.7</t>
  </si>
  <si>
    <t>3.1.3.45</t>
  </si>
  <si>
    <t>1.4.1.13</t>
  </si>
  <si>
    <t>2.7.1.60</t>
  </si>
  <si>
    <t>4.1.3.3</t>
  </si>
  <si>
    <t>6.3.4.14</t>
  </si>
  <si>
    <t>1.1.1.25</t>
  </si>
  <si>
    <t>2.7.7.87</t>
  </si>
  <si>
    <t>3.5.1.88</t>
  </si>
  <si>
    <t>2.1.2.9</t>
  </si>
  <si>
    <t>2.7.7.6</t>
  </si>
  <si>
    <t>2.7.1.19</t>
  </si>
  <si>
    <t>2.6.1.17</t>
  </si>
  <si>
    <t>1.7.1.4</t>
  </si>
  <si>
    <t>2.1.1.107</t>
  </si>
  <si>
    <t>5.4.2.7</t>
  </si>
  <si>
    <t>6.1.1.2</t>
  </si>
  <si>
    <t>3.1.3.18</t>
  </si>
  <si>
    <t>5.1.3.1</t>
  </si>
  <si>
    <t>2.1.1.72</t>
  </si>
  <si>
    <t>4.2.3.4</t>
  </si>
  <si>
    <t>4.1.1.49</t>
  </si>
  <si>
    <t>2.4.1.25</t>
  </si>
  <si>
    <t>2.4.1.1</t>
  </si>
  <si>
    <t>6.5.1.4</t>
  </si>
  <si>
    <t>2.4.1.21</t>
  </si>
  <si>
    <t>2.7.7.27</t>
  </si>
  <si>
    <t>2.4.1.18</t>
  </si>
  <si>
    <t>2.7.1.12</t>
  </si>
  <si>
    <t>1.13.11.24</t>
  </si>
  <si>
    <t>2.3.2.2</t>
  </si>
  <si>
    <t>2.1.1.171</t>
  </si>
  <si>
    <t>1.8.1.7</t>
  </si>
  <si>
    <t>2.7.1.45</t>
  </si>
  <si>
    <t>3.2.1.4</t>
  </si>
  <si>
    <t>2.4.1.12</t>
  </si>
  <si>
    <t>2.7.8.42</t>
  </si>
  <si>
    <t>6.1.1.14</t>
  </si>
  <si>
    <t>2.7.1.17</t>
  </si>
  <si>
    <t>5.3.1.5</t>
  </si>
  <si>
    <t>3.2.1.1</t>
  </si>
  <si>
    <t>2.6.1.66</t>
  </si>
  <si>
    <t>1.1.1.130</t>
  </si>
  <si>
    <t>2.7.1.53</t>
  </si>
  <si>
    <t>1.1.1.103</t>
  </si>
  <si>
    <t>2.9.1.1</t>
  </si>
  <si>
    <t>1.1.1.17</t>
  </si>
  <si>
    <t>2.3.1.30</t>
  </si>
  <si>
    <t>1.1.1.94</t>
  </si>
  <si>
    <t>5.4.2.12</t>
  </si>
  <si>
    <t>2.4.1.17</t>
  </si>
  <si>
    <t>2.3.1.29</t>
  </si>
  <si>
    <t>5.1.3.20</t>
  </si>
  <si>
    <t>2.4.1.44</t>
  </si>
  <si>
    <t>2.7.7.3</t>
  </si>
  <si>
    <t>4.1.1.36</t>
  </si>
  <si>
    <t>6.3.2.5</t>
  </si>
  <si>
    <t>3.6.1.23</t>
  </si>
  <si>
    <t>2.4.2.10</t>
  </si>
  <si>
    <t>2.7.7.56</t>
  </si>
  <si>
    <t>2.7.4.8</t>
  </si>
  <si>
    <t>3.1.7.2</t>
  </si>
  <si>
    <t>3.5.4.2</t>
  </si>
  <si>
    <t>4.2.1.6</t>
  </si>
  <si>
    <t>4.1.2.21</t>
  </si>
  <si>
    <t>2.7.1.58</t>
  </si>
  <si>
    <t>4.1.99.1</t>
  </si>
  <si>
    <t>3.5.2.6</t>
  </si>
  <si>
    <t>2.6.1.16</t>
  </si>
  <si>
    <t>6.3.1.1</t>
  </si>
  <si>
    <t>2.7.1.15</t>
  </si>
  <si>
    <t>2.6.1.42</t>
  </si>
  <si>
    <t>4.2.1.9</t>
  </si>
  <si>
    <t>4.3.1.19</t>
  </si>
  <si>
    <t>1.1.1.86</t>
  </si>
  <si>
    <t>3.6.1.40</t>
  </si>
  <si>
    <t>2.7.8.33</t>
  </si>
  <si>
    <t>5.1.3.14</t>
  </si>
  <si>
    <t>1.1.1.336</t>
  </si>
  <si>
    <t>2.3.1.210</t>
  </si>
  <si>
    <t>2.6.1.59</t>
  </si>
  <si>
    <t>2.4.1.325</t>
  </si>
  <si>
    <t>2.4.1.180</t>
  </si>
  <si>
    <t>4.2.1.75</t>
  </si>
  <si>
    <t>2.5.1.61</t>
  </si>
  <si>
    <t>4.6.1.1</t>
  </si>
  <si>
    <t>5.1.1.7</t>
  </si>
  <si>
    <t>2.1.1.14</t>
  </si>
  <si>
    <t>2.4.2.3</t>
  </si>
  <si>
    <t>2.1.1.163</t>
  </si>
  <si>
    <t>2.1.1.201</t>
  </si>
  <si>
    <t>4.1.1.98</t>
  </si>
  <si>
    <t>1.5.1.41</t>
  </si>
  <si>
    <t>1.3.5.3</t>
  </si>
  <si>
    <t>2.7.7.77</t>
  </si>
  <si>
    <t>1.3.98.3</t>
  </si>
  <si>
    <t>6.3.1.2</t>
  </si>
  <si>
    <t>1.1.1.373</t>
  </si>
  <si>
    <t>2.7.1.184</t>
  </si>
  <si>
    <t>5.1.3.32</t>
  </si>
  <si>
    <t>4.1.2.19</t>
  </si>
  <si>
    <t>5.3.1.14</t>
  </si>
  <si>
    <t>2.7.1.5</t>
  </si>
  <si>
    <t>2.7.1.11</t>
  </si>
  <si>
    <t>3.6.1.26</t>
  </si>
  <si>
    <t>5.3.1.1</t>
  </si>
  <si>
    <t>1.18.1.2</t>
  </si>
  <si>
    <t>2.7.1.30</t>
  </si>
  <si>
    <t>2.5.1.74</t>
  </si>
  <si>
    <t>2.5.1.48</t>
  </si>
  <si>
    <t>1.5.1.20</t>
  </si>
  <si>
    <t>1.11.1.21</t>
  </si>
  <si>
    <t>1.1.1.6</t>
  </si>
  <si>
    <t>1.1.1.75</t>
  </si>
  <si>
    <t>2.7.1.202</t>
  </si>
  <si>
    <t>4.1.1.31</t>
  </si>
  <si>
    <t>3.5.1.16</t>
  </si>
  <si>
    <t>1.2.1.38</t>
  </si>
  <si>
    <t>2.7.2.8</t>
  </si>
  <si>
    <t>4.3.2.1</t>
  </si>
  <si>
    <t>1.6.1.1</t>
  </si>
  <si>
    <t>2.1.1.35</t>
  </si>
  <si>
    <t>5.1.1.3</t>
  </si>
  <si>
    <t>1.3.1.98</t>
  </si>
  <si>
    <t>6.3.4.15</t>
  </si>
  <si>
    <t>2.7.1.33</t>
  </si>
  <si>
    <t>4.1.99.19</t>
  </si>
  <si>
    <t>2.8.1.10</t>
  </si>
  <si>
    <t>2.5.1.3</t>
  </si>
  <si>
    <t>4.1.99.17</t>
  </si>
  <si>
    <t>3.6.1.22</t>
  </si>
  <si>
    <t>4.1.1.37</t>
  </si>
  <si>
    <t>6.3.4.13</t>
  </si>
  <si>
    <t>2.1.2.3</t>
  </si>
  <si>
    <t>3.5.4.10</t>
  </si>
  <si>
    <t>2.3.1.46</t>
  </si>
  <si>
    <t>4.1.3.1</t>
  </si>
  <si>
    <t>2.7.11.5</t>
  </si>
  <si>
    <t>2.1.1.13</t>
  </si>
  <si>
    <t>5.3.1.9</t>
  </si>
  <si>
    <t>4.1.3.40</t>
  </si>
  <si>
    <t>2.5.1.39</t>
  </si>
  <si>
    <t>2.7.1.107</t>
  </si>
  <si>
    <t>6.2.1.1</t>
  </si>
  <si>
    <t>1.7.2.2</t>
  </si>
  <si>
    <t>2.7.1.55</t>
  </si>
  <si>
    <t>3.1.4.55</t>
  </si>
  <si>
    <t>2.7.4.23</t>
  </si>
  <si>
    <t>3.6.1.63</t>
  </si>
  <si>
    <t>2.7.8.37</t>
  </si>
  <si>
    <t>3.2.1.22</t>
  </si>
  <si>
    <t>1.8.1.8</t>
  </si>
  <si>
    <t>4.3.1.1</t>
  </si>
  <si>
    <t>1.3.5.4</t>
  </si>
  <si>
    <t>4.1.1.65</t>
  </si>
  <si>
    <t>1.17.99.6</t>
  </si>
  <si>
    <t>4.2.1.136</t>
  </si>
  <si>
    <t>5.1.99.6</t>
  </si>
  <si>
    <t>2.5.1.75</t>
  </si>
  <si>
    <t>6.3.4.4</t>
  </si>
  <si>
    <t>1.3.8.4</t>
  </si>
  <si>
    <t>5.1.3.22</t>
  </si>
  <si>
    <t>3.1.4.16</t>
  </si>
  <si>
    <t>3.1.3.7</t>
  </si>
  <si>
    <t>1.8.4.11</t>
  </si>
  <si>
    <t>3.6.1.1</t>
  </si>
  <si>
    <t>1.17.4.2</t>
  </si>
  <si>
    <t>3.2.1.93</t>
  </si>
  <si>
    <t>2.7.1.201</t>
  </si>
  <si>
    <t>2.1.3.2</t>
  </si>
  <si>
    <t>2.1.3.3</t>
  </si>
  <si>
    <t>6.1.1.9</t>
  </si>
  <si>
    <t>3.4.11.1</t>
  </si>
  <si>
    <t>1.1.1.69</t>
  </si>
  <si>
    <t>1.1.1.264</t>
  </si>
  <si>
    <t>5.1.3.24</t>
  </si>
  <si>
    <t>4.2.1.8</t>
  </si>
  <si>
    <t>1.1.1.57</t>
  </si>
  <si>
    <t>1.14.14.9</t>
  </si>
  <si>
    <t>4.1.2.52</t>
  </si>
  <si>
    <t>5.3.3.10</t>
  </si>
  <si>
    <t>1.13.11.15</t>
  </si>
  <si>
    <t>2.7.8.20</t>
  </si>
  <si>
    <t>2.1.1.172</t>
  </si>
  <si>
    <t>4.1.2.4</t>
  </si>
  <si>
    <t>2.4.2.4</t>
  </si>
  <si>
    <t>2.4.2.1</t>
  </si>
  <si>
    <t>3.1.3.3</t>
  </si>
  <si>
    <t>2.7.1.22</t>
  </si>
  <si>
    <t>2.7.7.1</t>
  </si>
  <si>
    <t xml:space="preserve">New EC Number </t>
  </si>
  <si>
    <t>C00441 + C00005 + C00080</t>
  </si>
  <si>
    <t>https://www.genome.jp/entry/2.7.1.39</t>
  </si>
  <si>
    <t>https://www.genome.jp/entry/R01771</t>
  </si>
  <si>
    <t>C00002 + C00263</t>
  </si>
  <si>
    <t>C00008 + C01102</t>
  </si>
  <si>
    <t>https://www.genome.jp/entry/4.2.3.1</t>
  </si>
  <si>
    <t>https://www.genome.jp/entry/R01466</t>
  </si>
  <si>
    <t>C01102 + C00001</t>
  </si>
  <si>
    <t>C00188 + C00009</t>
  </si>
  <si>
    <t>https://www.genome.jp/entry/R05086</t>
  </si>
  <si>
    <t>C06055 + C00001</t>
  </si>
  <si>
    <t>C06056 + C00009</t>
  </si>
  <si>
    <t>https://www.genome.jp/entry/2.2.1.2</t>
  </si>
  <si>
    <t>https://www.genome.jp/entry/R08575</t>
  </si>
  <si>
    <t>C05382 + C00118</t>
  </si>
  <si>
    <t>C00279 + C00085</t>
  </si>
  <si>
    <t>https://www.genome.jp/entry/R01827</t>
  </si>
  <si>
    <t>C00279 + C05345</t>
  </si>
  <si>
    <t>https://www.genome.jp/entry/2.7.7.75</t>
  </si>
  <si>
    <t>https://www.genome.jp/entry/R09726</t>
  </si>
  <si>
    <t>C00002 + C05924 </t>
  </si>
  <si>
    <t>C00013 + C19848</t>
  </si>
  <si>
    <t>https://www.genome.jp/entry/2.7.1.26</t>
  </si>
  <si>
    <t>https://www.genome.jp/entry/R00549</t>
  </si>
  <si>
    <t>C00002 + C00255</t>
  </si>
  <si>
    <t> C00008 + C00061</t>
  </si>
  <si>
    <t>https://www.genome.jp/entry/6.1.1.5</t>
  </si>
  <si>
    <t>https://www.genome.jp/entry/R03656</t>
  </si>
  <si>
    <t>C00002 + C00407 + C01644</t>
  </si>
  <si>
    <t>C00020 + C00013 + C03127</t>
  </si>
  <si>
    <t>https://www.genome.jp/entry/5.2.1.8</t>
  </si>
  <si>
    <t>https://www.genome.jp/entry/R04273</t>
  </si>
  <si>
    <t xml:space="preserve">C03798	
</t>
  </si>
  <si>
    <t>C03633</t>
  </si>
  <si>
    <t>C03972 + C00006 + C00001</t>
  </si>
  <si>
    <t>https://www.genome.jp/entry/6.3.5.5</t>
  </si>
  <si>
    <t>https://www.genome.jp/entry/R00256</t>
  </si>
  <si>
    <t>C00064 + C00001</t>
  </si>
  <si>
    <t>C00025 + C00014</t>
  </si>
  <si>
    <t>https://www.genome.jp/entry/R00575</t>
  </si>
  <si>
    <t>https://www.genome.jp/entry/R01395</t>
  </si>
  <si>
    <t>C00002 + C01563</t>
  </si>
  <si>
    <t>C00008 + C00169</t>
  </si>
  <si>
    <t>https://www.genome.jp/entry/R10948</t>
  </si>
  <si>
    <t>C00002 + C00288</t>
  </si>
  <si>
    <t>C00008 + C20969</t>
  </si>
  <si>
    <t>https://www.genome.jp/entry/R10949</t>
  </si>
  <si>
    <t>C00014 + C20969</t>
  </si>
  <si>
    <t>C01563 + C00009</t>
  </si>
  <si>
    <t>https://www.genome.jp/entry/R07641</t>
  </si>
  <si>
    <t>https://www.genome.jp/entry/4.2.1.149</t>
  </si>
  <si>
    <t>https://www.genome.jp/entry/R10675</t>
  </si>
  <si>
    <t>C20750</t>
  </si>
  <si>
    <t>C20748 + C00001</t>
  </si>
  <si>
    <t>https://www.genome.jp/entry/6.2.1.48</t>
  </si>
  <si>
    <t>https://www.genome.jp/entry/R11632</t>
  </si>
  <si>
    <t>C00002 + C00318 + C00010</t>
  </si>
  <si>
    <t>C00020 + C00013 + C20750</t>
  </si>
  <si>
    <t>https://www.genome.jp/entry/1.3.8.13</t>
  </si>
  <si>
    <t>https://www.genome.jp/entry/R11600</t>
  </si>
  <si>
    <t>C20749 + C04253</t>
  </si>
  <si>
    <t>C20748 + C04570</t>
  </si>
  <si>
    <t>https://www.genome.jp/entry/3.6.1.41</t>
  </si>
  <si>
    <t>https://www.genome.jp/entry/R00125</t>
  </si>
  <si>
    <t>C01260 + C00001</t>
  </si>
  <si>
    <t>https://www.genome.jp/entry/2.1.1.182</t>
  </si>
  <si>
    <t>https://www.genome.jp/entry/R10716</t>
  </si>
  <si>
    <t>https://www.genome.jp/entry/2.7.7.7</t>
  </si>
  <si>
    <t>https://www.genome.jp/entry/R00379</t>
  </si>
  <si>
    <t>https://www.genome.jp/entry/R00375</t>
  </si>
  <si>
    <t>C00131 + C00039</t>
  </si>
  <si>
    <t> C00013 + C00039</t>
  </si>
  <si>
    <t>https://www.genome.jp/entry/R00376</t>
  </si>
  <si>
    <t>C00286 + C00039</t>
  </si>
  <si>
    <t>C00013 + C00039</t>
  </si>
  <si>
    <t>https://www.genome.jp/entry/R00377</t>
  </si>
  <si>
    <t>C00458 + C00039</t>
  </si>
  <si>
    <t>https://www.genome.jp/entry/R00378</t>
  </si>
  <si>
    <t>C00459 + C00039</t>
  </si>
  <si>
    <t>https://www.genome.jp/entry/R11029</t>
  </si>
  <si>
    <t>C11039</t>
  </si>
  <si>
    <t>C21031</t>
  </si>
  <si>
    <t>https://www.genome.jp/entry/5.1.3.4</t>
  </si>
  <si>
    <t>https://www.genome.jp/entry/R05850</t>
  </si>
  <si>
    <t>C01101</t>
  </si>
  <si>
    <t>C00231</t>
  </si>
  <si>
    <t>https://www.genome.jp/entry/5.3.1.4</t>
  </si>
  <si>
    <t>https://www.genome.jp/entry/R12991</t>
  </si>
  <si>
    <t>C02479</t>
  </si>
  <si>
    <t>C00508</t>
  </si>
  <si>
    <t>https://www.genome.jp/entry/R01761</t>
  </si>
  <si>
    <t>C00259</t>
  </si>
  <si>
    <t>https://www.genome.jp/entry/2.7.1.16</t>
  </si>
  <si>
    <t>https://www.genome.jp/entry/R01526</t>
  </si>
  <si>
    <t>C00002 + C00309 </t>
  </si>
  <si>
    <t>C00008 + C00199</t>
  </si>
  <si>
    <t>https://www.genome.jp/entry/R02439</t>
  </si>
  <si>
    <t>C00002 + C00508</t>
  </si>
  <si>
    <t>C00008 + C01101</t>
  </si>
  <si>
    <t>https://www.genome.jp/entry/4.2.1.33</t>
  </si>
  <si>
    <t>https://www.genome.jp/entry/R03968</t>
  </si>
  <si>
    <t>C02504</t>
  </si>
  <si>
    <t>C02631 + C00001</t>
  </si>
  <si>
    <t>https://www.genome.jp/entry/R04001</t>
  </si>
  <si>
    <t>C04411</t>
  </si>
  <si>
    <t>https://www.genome.jp/entry/R10170</t>
  </si>
  <si>
    <t>https://www.genome.jp/entry/2.3.3.13</t>
  </si>
  <si>
    <t>https://www.genome.jp/entry/R01213</t>
  </si>
  <si>
    <t>C02504 + C00010</t>
  </si>
  <si>
    <t>C00024 + C00141 + C00001</t>
  </si>
  <si>
    <t>https://www.genome.jp/entry/1.5.1.34</t>
  </si>
  <si>
    <t>https://www.genome.jp/entry/R07354</t>
  </si>
  <si>
    <t>C05650 + C00003</t>
  </si>
  <si>
    <t>C05649 + C00004 + C00080</t>
  </si>
  <si>
    <t>https://www.genome.jp/entry/R01793</t>
  </si>
  <si>
    <t>C00268 + C00004 + C00080</t>
  </si>
  <si>
    <t>C00272 + C00003</t>
  </si>
  <si>
    <t>https://www.genome.jp/entry/R07355</t>
  </si>
  <si>
    <t>C05650 + C00006</t>
  </si>
  <si>
    <t>C05649 + C00005 + C00080</t>
  </si>
  <si>
    <t>https://www.genome.jp/entry/R01794</t>
  </si>
  <si>
    <t>C00268 + C00005 + C00080</t>
  </si>
  <si>
    <t>C00272 + C00006</t>
  </si>
  <si>
    <t>https://www.genome.jp/entry/2.2.1.6</t>
  </si>
  <si>
    <t>https://www.genome.jp/entry/R00006</t>
  </si>
  <si>
    <t>C00900 + C00011</t>
  </si>
  <si>
    <t>https://www.genome.jp/entry/R00226</t>
  </si>
  <si>
    <t>C06010 + C00011</t>
  </si>
  <si>
    <t>https://www.genome.jp/entry/R00014</t>
  </si>
  <si>
    <t>C00022 + C00068</t>
  </si>
  <si>
    <t>C05125 + C00011</t>
  </si>
  <si>
    <t>https://www.genome.jp/entry/R03050</t>
  </si>
  <si>
    <t>C00900 + C00068</t>
  </si>
  <si>
    <t>C05125 + C00022</t>
  </si>
  <si>
    <t>https://www.genome.jp/entry/R04672</t>
  </si>
  <si>
    <t>C06010 + C00068</t>
  </si>
  <si>
    <t>https://www.genome.jp/entry/R04673</t>
  </si>
  <si>
    <t>C00109 + C05125</t>
  </si>
  <si>
    <t>C06006 + C00068</t>
  </si>
  <si>
    <t>https://www.genome.jp/entry/R08648</t>
  </si>
  <si>
    <t>C00022 + C00109</t>
  </si>
  <si>
    <t>C06006 + C00011</t>
  </si>
  <si>
    <t>https://www.genome.jp/entry/6.3.2.13</t>
  </si>
  <si>
    <t>https://www.genome.jp/entry/R02788</t>
  </si>
  <si>
    <t>C00002 + C00692 + C00680</t>
  </si>
  <si>
    <t>C00008 + C00009 + C04877</t>
  </si>
  <si>
    <t>https://www.genome.jp/entry/6.3.2.10</t>
  </si>
  <si>
    <t>https://www.genome.jp/entry/R04573</t>
  </si>
  <si>
    <t>C00002 + C05892 + C00993</t>
  </si>
  <si>
    <t>C00008 + C00009 + C04702</t>
  </si>
  <si>
    <t>https://www.genome.jp/entry/R04617</t>
  </si>
  <si>
    <t>C00002 + C04877 + C00993</t>
  </si>
  <si>
    <t>C00008 + C00009 + C04882</t>
  </si>
  <si>
    <t>https://www.genome.jp/entry/2.7.8.13</t>
  </si>
  <si>
    <t>https://www.genome.jp/entry/R05629</t>
  </si>
  <si>
    <t>C04702 + C17556</t>
  </si>
  <si>
    <t>C00105 + C04851</t>
  </si>
  <si>
    <t>https://www.genome.jp/entry/R05630</t>
  </si>
  <si>
    <t>C04882 + C17556</t>
  </si>
  <si>
    <t>C00105 + C05897</t>
  </si>
  <si>
    <t>https://www.genome.jp/entry/6.3.2.9</t>
  </si>
  <si>
    <t>https://www.genome.jp/entry/R02783</t>
  </si>
  <si>
    <t>C00002 + C01212 + C00217</t>
  </si>
  <si>
    <t>C00008 + C00009 + C00692</t>
  </si>
  <si>
    <t>https://www.genome.jp/entry/2.4.1.227</t>
  </si>
  <si>
    <t>https://www.genome.jp/entry/R05662</t>
  </si>
  <si>
    <t>C04851 + C00043</t>
  </si>
  <si>
    <t>C05893 + C00015</t>
  </si>
  <si>
    <t>https://www.genome.jp/entry/R06173</t>
  </si>
  <si>
    <t>G10552 + G10610</t>
  </si>
  <si>
    <t>G10553 + G10619</t>
  </si>
  <si>
    <t>https://www.genome.jp/entry/R05032</t>
  </si>
  <si>
    <t>C05897 + C00043</t>
  </si>
  <si>
    <t>C05898 + C00015</t>
  </si>
  <si>
    <t>https://www.genome.jp/entry/R06172</t>
  </si>
  <si>
    <t>G10551 + G10610</t>
  </si>
  <si>
    <t>G10550 + G10619</t>
  </si>
  <si>
    <t>https://www.genome.jp/entry/R06174</t>
  </si>
  <si>
    <t>G10556 + G10610</t>
  </si>
  <si>
    <t>G10555 + G10619</t>
  </si>
  <si>
    <t>https://www.genome.jp/entry/6.3.2.8</t>
  </si>
  <si>
    <t>https://www.genome.jp/entry/R03193</t>
  </si>
  <si>
    <t>C00002 + C01050 + C00041</t>
  </si>
  <si>
    <t>C00008 + C00009 + C01212</t>
  </si>
  <si>
    <t>https://www.genome.jp/entry/6.3.2.4</t>
  </si>
  <si>
    <t>https://www.genome.jp/entry/R01150</t>
  </si>
  <si>
    <t>C00008 + C00009 + C00993</t>
  </si>
  <si>
    <t>https://www.genome.jp/entry/3.5.1.108</t>
  </si>
  <si>
    <t>https://www.genome.jp/entry/R12926</t>
  </si>
  <si>
    <t>C22418 + C00001</t>
  </si>
  <si>
    <t>C22409 + C00033</t>
  </si>
  <si>
    <t>https://www.genome.jp/entry/R04587</t>
  </si>
  <si>
    <t>C04738 + C00001</t>
  </si>
  <si>
    <t>C06022 + C00033</t>
  </si>
  <si>
    <t>https://www.genome.jp/entry/3.6.1.55</t>
  </si>
  <si>
    <t>https://www.genome.jp/entry/R09832</t>
  </si>
  <si>
    <t>C19967 + C00001</t>
  </si>
  <si>
    <t>C19968 + C00013</t>
  </si>
  <si>
    <t>https://www.genome.jp/entry/2.7.1.24</t>
  </si>
  <si>
    <t>https://www.genome.jp/entry/R00130</t>
  </si>
  <si>
    <t>C00002 + C00882</t>
  </si>
  <si>
    <t>C00008 + C00010</t>
  </si>
  <si>
    <t>https://www.genome.jp/entry/2.1.1.173</t>
  </si>
  <si>
    <t>https://www.genome.jp/entry/R07234</t>
  </si>
  <si>
    <t>C00019 + C00240</t>
  </si>
  <si>
    <t>C00021 + C04153</t>
  </si>
  <si>
    <t>https://www.genome.jp/entry/1.7.1.7</t>
  </si>
  <si>
    <t>https://www.genome.jp/entry/R01134</t>
  </si>
  <si>
    <t>C00130 + C00014 + C00006</t>
  </si>
  <si>
    <t>C00144 + C00005 + C00080</t>
  </si>
  <si>
    <t>https://www.genome.jp/entry/3.5.1.28</t>
  </si>
  <si>
    <t>https://www.genome.jp/entry/R04112</t>
  </si>
  <si>
    <t>C02999 + C00001</t>
  </si>
  <si>
    <t>C02713 + C00041</t>
  </si>
  <si>
    <t>https://www.genome.jp/entry/1.2.4.1</t>
  </si>
  <si>
    <t>https://www.genome.jp/entry/R01699</t>
  </si>
  <si>
    <t>C00022 + C15972</t>
  </si>
  <si>
    <t>C16255 + C00011</t>
  </si>
  <si>
    <t>C05125 + C00011</t>
  </si>
  <si>
    <t>https://www.genome.jp/entry/R03270</t>
  </si>
  <si>
    <t>C05125 + C15972</t>
  </si>
  <si>
    <t>C16255 + C00068</t>
  </si>
  <si>
    <t>https://www.genome.jp/entry/2.3.1.12</t>
  </si>
  <si>
    <t>https://www.genome.jp/entry/R02569</t>
  </si>
  <si>
    <t>C00024 + C15973</t>
  </si>
  <si>
    <t>C00010 + C16255</t>
  </si>
  <si>
    <t>https://www.genome.jp/entry/1.8.1.4</t>
  </si>
  <si>
    <t>https://www.genome.jp/entry/R08550</t>
  </si>
  <si>
    <t>C16832 + C00003</t>
  </si>
  <si>
    <t>C16237 + C00004 + C00080</t>
  </si>
  <si>
    <t>https://www.genome.jp/entry/R03815</t>
  </si>
  <si>
    <t>C02972 + C00003</t>
  </si>
  <si>
    <t>C02051 + C00004 + C00080</t>
  </si>
  <si>
    <t>https://www.genome.jp/entry/R07618</t>
  </si>
  <si>
    <t>C15973 + C00003</t>
  </si>
  <si>
    <t>C15972 + C00004 + C00080</t>
  </si>
  <si>
    <t>https://www.genome.jp/entry/R01698</t>
  </si>
  <si>
    <t>C00579 + C00003</t>
  </si>
  <si>
    <t>C00248 + C00004 + C00080</t>
  </si>
  <si>
    <t>https://www.genome.jp/entry/4.2.1.3</t>
  </si>
  <si>
    <t>https://www.genome.jp/entry/R01324</t>
  </si>
  <si>
    <t>C00311</t>
  </si>
  <si>
    <t>https://www.genome.jp/entry/R01325</t>
  </si>
  <si>
    <t>C00417 + C00001</t>
  </si>
  <si>
    <t>https://www.genome.jp/entry/R01900</t>
  </si>
  <si>
    <t>https://www.genome.jp/entry/4.1.1.50</t>
  </si>
  <si>
    <t>https://www.genome.jp/entry/R00178</t>
  </si>
  <si>
    <t>C00019 + C00080</t>
  </si>
  <si>
    <t>C01137 + C00011</t>
  </si>
  <si>
    <t>https://www.genome.jp/entry/2.5.1.16</t>
  </si>
  <si>
    <t>https://www.genome.jp/entry/R01920</t>
  </si>
  <si>
    <t>C01137 + C00134</t>
  </si>
  <si>
    <t>C00170 + C00315</t>
  </si>
  <si>
    <t>https://www.genome.jp/entry/R08359</t>
  </si>
  <si>
    <t>C01137 + C01672</t>
  </si>
  <si>
    <t>C00170 + C16565</t>
  </si>
  <si>
    <t>C00198 + C00390</t>
  </si>
  <si>
    <t>https://www.genome.jp/entry/2.4.2.8</t>
  </si>
  <si>
    <t>https://www.genome.jp/entry/R01132</t>
  </si>
  <si>
    <t>C00130 + C00013</t>
  </si>
  <si>
    <t>C00262 + C00119</t>
  </si>
  <si>
    <t>https://www.genome.jp/entry/R01229</t>
  </si>
  <si>
    <t>C00144 + C00013</t>
  </si>
  <si>
    <t>C00242 + C00119</t>
  </si>
  <si>
    <t>https://www.genome.jp/entry/R02142</t>
  </si>
  <si>
    <t>C00655 + C00013</t>
  </si>
  <si>
    <t>C00385 + C00119</t>
  </si>
  <si>
    <t>https://www.genome.jp/entry/R08237</t>
  </si>
  <si>
    <t>C02380 + C00119</t>
  </si>
  <si>
    <t>C04646 + C00013</t>
  </si>
  <si>
    <t>https://www.genome.jp/entry/R08238</t>
  </si>
  <si>
    <t>C16614 + C00119</t>
  </si>
  <si>
    <t>C16615 + C00013</t>
  </si>
  <si>
    <t>https://www.genome.jp/entry/R08245</t>
  </si>
  <si>
    <t>C07648 + C00119</t>
  </si>
  <si>
    <t>C16619 + C00013</t>
  </si>
  <si>
    <t>https://www.genome.jp/entry/4.1.1.11</t>
  </si>
  <si>
    <t>https://www.genome.jp/entry/R00489</t>
  </si>
  <si>
    <t>C00049</t>
  </si>
  <si>
    <t>C00099 + C00011</t>
  </si>
  <si>
    <t>https://www.genome.jp/entry/6.3.2.1</t>
  </si>
  <si>
    <t>https://www.genome.jp/entry/R02473</t>
  </si>
  <si>
    <t>C00002 + C00522 + C00099</t>
  </si>
  <si>
    <t>C00020 + C00013 + C00864</t>
  </si>
  <si>
    <t>https://www.genome.jp/entry/2.1.2.11</t>
  </si>
  <si>
    <t>https://www.genome.jp/entry/R01226</t>
  </si>
  <si>
    <t>C00143 + C00141 + C00001</t>
  </si>
  <si>
    <t>C00101 + C00966</t>
  </si>
  <si>
    <t>https://www.genome.jp/entry/R01216</t>
  </si>
  <si>
    <t>C00966</t>
  </si>
  <si>
    <t>C00141 + C00067</t>
  </si>
  <si>
    <t>https://www.genome.jp/entry/2.7.6.3</t>
  </si>
  <si>
    <t>https://www.genome.jp/entry/R03503</t>
  </si>
  <si>
    <t>C00002 + C01300</t>
  </si>
  <si>
    <t>C00020 + C04807</t>
  </si>
  <si>
    <t>https://www.genome.jp/entry/2.7.7.19</t>
  </si>
  <si>
    <t>https://www.genome.jp/entry/R00435</t>
  </si>
  <si>
    <t>C00002 + C00046</t>
  </si>
  <si>
    <t>C00013 + C00046</t>
  </si>
  <si>
    <t>https://www.genome.jp/entry/5.4.3.8</t>
  </si>
  <si>
    <t>https://www.genome.jp/entry/R02272</t>
  </si>
  <si>
    <t>C00430</t>
  </si>
  <si>
    <t>C03741</t>
  </si>
  <si>
    <t>https://www.genome.jp/entry/2.4.2.29</t>
  </si>
  <si>
    <t>https://www.genome.jp/entry/R10209</t>
  </si>
  <si>
    <t>C01977 + C16675</t>
  </si>
  <si>
    <t>C20446 + C00242</t>
  </si>
  <si>
    <t>https://www.genome.jp/entry/3.2.2.16</t>
  </si>
  <si>
    <t>C00021 + C00001</t>
  </si>
  <si>
    <t>https://www.genome.jp/entry/3.1.5.1</t>
  </si>
  <si>
    <t>https://www.genome.jp/entry/R01856</t>
  </si>
  <si>
    <t>C00286 + C00001</t>
  </si>
  <si>
    <t>C00330 + C00536</t>
  </si>
  <si>
    <t>https://www.genome.jp/entry/2.3.1.117</t>
  </si>
  <si>
    <t>https://www.genome.jp/entry/R04365</t>
  </si>
  <si>
    <t>C00091 + C03972 + C00001 </t>
  </si>
  <si>
    <t>C00010 + C04462</t>
  </si>
  <si>
    <t>https://www.genome.jp/entry/2.7.7.59</t>
  </si>
  <si>
    <t>https://www.genome.jp/entry/R04733</t>
  </si>
  <si>
    <t>C00075 + C05250</t>
  </si>
  <si>
    <t>C00013 + C05326</t>
  </si>
  <si>
    <t>https://www.genome.jp/entry/2.7.4.22</t>
  </si>
  <si>
    <t>https://www.genome.jp/entry/R00158</t>
  </si>
  <si>
    <t>C00002 + C00105</t>
  </si>
  <si>
    <t>C00008 + C00015</t>
  </si>
  <si>
    <t>https://www.genome.jp/entry/2.7.7.41</t>
  </si>
  <si>
    <t>https://www.genome.jp/entry/R01799</t>
  </si>
  <si>
    <t>C00063 + C00416</t>
  </si>
  <si>
    <t>C00013 + C00269</t>
  </si>
  <si>
    <t>https://www.genome.jp/entry/2.3.1.191</t>
  </si>
  <si>
    <t>https://www.genome.jp/entry/R12803</t>
  </si>
  <si>
    <t>C01271 + C22409</t>
  </si>
  <si>
    <t>C22410 + C00229</t>
  </si>
  <si>
    <t>https://www.genome.jp/entry/4.2.1.59</t>
  </si>
  <si>
    <t>https://www.genome.jp/entry/R10208</t>
  </si>
  <si>
    <t>C01271</t>
  </si>
  <si>
    <t>C00693 + C00001</t>
  </si>
  <si>
    <t>https://www.genome.jp/entry/R04428</t>
  </si>
  <si>
    <t>C04618</t>
  </si>
  <si>
    <t>C04246 + C00001</t>
  </si>
  <si>
    <t>https://www.genome.jp/entry/R04535</t>
  </si>
  <si>
    <t>C04619</t>
  </si>
  <si>
    <t>C05754 + C00001</t>
  </si>
  <si>
    <t>https://www.genome.jp/entry/R04537</t>
  </si>
  <si>
    <t>C04620</t>
  </si>
  <si>
    <t>C05751 + C00001</t>
  </si>
  <si>
    <t>https://www.genome.jp/entry/R04544</t>
  </si>
  <si>
    <t>C04633</t>
  </si>
  <si>
    <t>C05763 + C00001</t>
  </si>
  <si>
    <t>https://www.genome.jp/entry/R04568</t>
  </si>
  <si>
    <t>C04688</t>
  </si>
  <si>
    <t>https://www.genome.jp/entry/R04954</t>
  </si>
  <si>
    <t>C05747</t>
  </si>
  <si>
    <t>C05748 + C00001</t>
  </si>
  <si>
    <t>https://www.genome.jp/entry/R04965</t>
  </si>
  <si>
    <t>C05757</t>
  </si>
  <si>
    <t>https://www.genome.jp/entry/R10117</t>
  </si>
  <si>
    <t>https://www.genome.jp/entry/R10121</t>
  </si>
  <si>
    <t>C20377</t>
  </si>
  <si>
    <t>C05760 + C00001</t>
  </si>
  <si>
    <t>C05758 + C00001</t>
  </si>
  <si>
    <t>C20373 </t>
  </si>
  <si>
    <t>C20374 + C00001</t>
  </si>
  <si>
    <t>C20378 + C00001</t>
  </si>
  <si>
    <t>https://www.genome.jp/entry/2.3.1.129</t>
  </si>
  <si>
    <t>https://www.genome.jp/entry/R12920</t>
  </si>
  <si>
    <t>C01271 + C00043</t>
  </si>
  <si>
    <t>C00229 + C22418</t>
  </si>
  <si>
    <t>https://www.genome.jp/entry/R04567</t>
  </si>
  <si>
    <t>C04688 + C00043</t>
  </si>
  <si>
    <t>C00229 + C04738</t>
  </si>
  <si>
    <t>https://www.genome.jp/entry/2.4.1.182</t>
  </si>
  <si>
    <t>https://www.genome.jp/entry/R04606</t>
  </si>
  <si>
    <t>C04652 + C04824</t>
  </si>
  <si>
    <t>C00015 + C04932</t>
  </si>
  <si>
    <t>C00459 + C00039</t>
  </si>
  <si>
    <t>C00013 + C00039</t>
  </si>
  <si>
    <t>https://www.genome.jp/entry/6.3.4.19</t>
  </si>
  <si>
    <t>https://www.genome.jp/entry/R09597</t>
  </si>
  <si>
    <t>C19722 + C00047 + C00002</t>
  </si>
  <si>
    <t>C19723 + C00020 + C00013 + C00001</t>
  </si>
  <si>
    <t>https://www.genome.jp/entry/3.1.1.29</t>
  </si>
  <si>
    <t>https://www.genome.jp/entry/R04238</t>
  </si>
  <si>
    <t xml:space="preserve">C03880 + C00001 </t>
  </si>
  <si>
    <t>C03523 + C00066</t>
  </si>
  <si>
    <t>https://www.genome.jp/entry/6.1.1.15</t>
  </si>
  <si>
    <t>https://www.genome.jp/entry/R03661</t>
  </si>
  <si>
    <t>C00002 + C00148 + C01649</t>
  </si>
  <si>
    <t>C00020 + C00013 + C02702</t>
  </si>
  <si>
    <t>https://www.genome.jp/entry/3.1.3.82</t>
  </si>
  <si>
    <t>https://www.genome.jp/entry/R05647</t>
  </si>
  <si>
    <t>C11472 + C00001</t>
  </si>
  <si>
    <t>C07838 + C00009</t>
  </si>
  <si>
    <t>https://www.genome.jp/entry/3.1.2.6</t>
  </si>
  <si>
    <t>https://www.genome.jp/entry/R04090</t>
  </si>
  <si>
    <t>C03899 + C00001</t>
  </si>
  <si>
    <t>C00051 + C02929</t>
  </si>
  <si>
    <t>https://www.genome.jp/entry/R01736</t>
  </si>
  <si>
    <t>C03451 + C00001 </t>
  </si>
  <si>
    <t>C00051 + C00256</t>
  </si>
  <si>
    <t>https://www.genome.jp/entry/2.7.7.61</t>
  </si>
  <si>
    <t>https://www.genome.jp/entry/R10706</t>
  </si>
  <si>
    <t>C19771 + C03688</t>
  </si>
  <si>
    <t>C00229 + C00013</t>
  </si>
  <si>
    <t>https://www.genome.jp/entry/3.5.1.111</t>
  </si>
  <si>
    <t>https://www.genome.jp/entry/R00269</t>
  </si>
  <si>
    <t>C00940 + C00001</t>
  </si>
  <si>
    <t>C00026 + C00014</t>
  </si>
  <si>
    <t>https://www.genome.jp/entry/5.3.1.28</t>
  </si>
  <si>
    <t>https://www.genome.jp/entry/R09768</t>
  </si>
  <si>
    <t>C05382</t>
  </si>
  <si>
    <t>C19882</t>
  </si>
  <si>
    <t>https://www.genome.jp/entry/R05645</t>
  </si>
  <si>
    <t>C07836</t>
  </si>
  <si>
    <t>https://www.genome.jp/entry/R09769</t>
  </si>
  <si>
    <t>C19878</t>
  </si>
  <si>
    <t>https://www.genome.jp/entry/3.4.13.18</t>
  </si>
  <si>
    <t>https://www.genome.jp/entry/R01166</t>
  </si>
  <si>
    <t>C00386 + C00001</t>
  </si>
  <si>
    <t>C00099 + C00135</t>
  </si>
  <si>
    <t>https://www.genome.jp/entry/R01992</t>
  </si>
  <si>
    <t>C00884 + C00001</t>
  </si>
  <si>
    <t>C00334 + C00135</t>
  </si>
  <si>
    <t>https://www.genome.jp/entry/2.4.2.22</t>
  </si>
  <si>
    <t>https://www.genome.jp/entry/2.7.2.11</t>
  </si>
  <si>
    <t>https://www.genome.jp/entry/R00239</t>
  </si>
  <si>
    <t>C00002 + C00025</t>
  </si>
  <si>
    <t>C00008 + C03287</t>
  </si>
  <si>
    <t>C01165 + C00009 + C00006</t>
  </si>
  <si>
    <t>https://www.genome.jp/entry/1.2.99.6</t>
  </si>
  <si>
    <t>https://www.genome.jp/entry/R00544</t>
  </si>
  <si>
    <t>C00071 + C00028 + C00001</t>
  </si>
  <si>
    <t>C00060 + C00030</t>
  </si>
  <si>
    <t>https://www.genome.jp/entry/R00326</t>
  </si>
  <si>
    <t>C00084 + C00028 + C00001</t>
  </si>
  <si>
    <t>C00033 + C00030</t>
  </si>
  <si>
    <t>https://www.genome.jp/entry/R00638</t>
  </si>
  <si>
    <t>C00162 + C00030</t>
  </si>
  <si>
    <t>https://www.genome.jp/entry/3.1.2.12</t>
  </si>
  <si>
    <t>https://www.genome.jp/entry/R00527</t>
  </si>
  <si>
    <t>C01031 + C00001</t>
  </si>
  <si>
    <t>C00058 + C00051</t>
  </si>
  <si>
    <t>https://www.genome.jp/entry/1.2.1.8</t>
  </si>
  <si>
    <t>https://www.genome.jp/entry/R02565</t>
  </si>
  <si>
    <t>C00576 + C00003 + C00001</t>
  </si>
  <si>
    <t>https://www.genome.jp/entry/R02566</t>
  </si>
  <si>
    <t>C00576 + C00006 + C00001</t>
  </si>
  <si>
    <t>https://www.genome.jp/entry/3.1.4.52</t>
  </si>
  <si>
    <t>https://www.genome.jp/entry/R08991</t>
  </si>
  <si>
    <t>C16463 + C00001</t>
  </si>
  <si>
    <t>C18076</t>
  </si>
  <si>
    <t>C00069 + C00006</t>
  </si>
  <si>
    <t>C00084 + C00005 + C00080</t>
  </si>
  <si>
    <t>C00191 + C00005 + C00080</t>
  </si>
  <si>
    <t>https://www.genome.jp/entry/4.1.3.30</t>
  </si>
  <si>
    <t>https://www.genome.jp/entry/R00409</t>
  </si>
  <si>
    <t>C04593</t>
  </si>
  <si>
    <t>C00022 + C00042</t>
  </si>
  <si>
    <t>https://www.genome.jp/entry/2.3.3.16</t>
  </si>
  <si>
    <t>C00158 + C00010</t>
  </si>
  <si>
    <t>C00100 + C00036 + C00001</t>
  </si>
  <si>
    <t>https://www.genome.jp/entry/4.2.1.79</t>
  </si>
  <si>
    <t>https://www.genome.jp/entry/R04424</t>
  </si>
  <si>
    <t>C02225</t>
  </si>
  <si>
    <t>C04225 + C00001</t>
  </si>
  <si>
    <t>https://www.genome.jp/entry/6.2.1.17</t>
  </si>
  <si>
    <t>https://www.genome.jp/entry/R00925</t>
  </si>
  <si>
    <t>C00002 + C00163 + C00010</t>
  </si>
  <si>
    <t>C00020 + C00013 + C00100</t>
  </si>
  <si>
    <t>https://www.genome.jp/entry/R00926</t>
  </si>
  <si>
    <t>C05983 + C00010</t>
  </si>
  <si>
    <t>C00020 + C00100</t>
  </si>
  <si>
    <t>https://www.genome.jp/entry/R01354</t>
  </si>
  <si>
    <t>C00002 + C00163</t>
  </si>
  <si>
    <t>C00013 + C05983</t>
  </si>
  <si>
    <t>https://www.genome.jp/entry/4.2.1.1</t>
  </si>
  <si>
    <t>https://www.genome.jp/entry/R00132</t>
  </si>
  <si>
    <t>C01353</t>
  </si>
  <si>
    <t>C00011 + C00001</t>
  </si>
  <si>
    <t>https://www.genome.jp/entry/R10092</t>
  </si>
  <si>
    <t>C00288 + C00080</t>
  </si>
  <si>
    <t>https://www.genome.jp/entry/4.2.1.104</t>
  </si>
  <si>
    <t>https://www.genome.jp/entry/R03546</t>
  </si>
  <si>
    <t>C01417 + C00080 + C00288</t>
  </si>
  <si>
    <t>C00011 + C01563</t>
  </si>
  <si>
    <t>https://www.genome.jp/entry/R07316</t>
  </si>
  <si>
    <t>C01563</t>
  </si>
  <si>
    <t>C00014 + C00011</t>
  </si>
  <si>
    <t>https://www.genome.jp/entry/R10079</t>
  </si>
  <si>
    <t>C01417 + C00288 + C00080</t>
  </si>
  <si>
    <t>C00014 + 2 C00011</t>
  </si>
  <si>
    <t>https://www.genome.jp/entry/2.3.1.18</t>
  </si>
  <si>
    <t>https://www.genome.jp/entry/R02616</t>
  </si>
  <si>
    <t>C00024 + C00602</t>
  </si>
  <si>
    <t>C00010 + C03773</t>
  </si>
  <si>
    <t>https://www.genome.jp/entry/3.2.1.23</t>
  </si>
  <si>
    <t>https://www.genome.jp/entry/R01100</t>
  </si>
  <si>
    <t>C00243 + C00001</t>
  </si>
  <si>
    <t>C00031 + C00962</t>
  </si>
  <si>
    <t>https://www.genome.jp/entry/R01105</t>
  </si>
  <si>
    <t>C05796 + C00001</t>
  </si>
  <si>
    <t>C00124 + C05796</t>
  </si>
  <si>
    <t>https://www.genome.jp/entry/R01678</t>
  </si>
  <si>
    <t>C00267 + C00124</t>
  </si>
  <si>
    <t>https://www.genome.jp/entry/R03355</t>
  </si>
  <si>
    <t>C01290 + C00001</t>
  </si>
  <si>
    <t>C01190 + C00124</t>
  </si>
  <si>
    <t>https://www.genome.jp/entry/R04633</t>
  </si>
  <si>
    <t>C04911 + C00001</t>
  </si>
  <si>
    <t>C04884 + C00124</t>
  </si>
  <si>
    <t>https://www.genome.jp/entry/R04783</t>
  </si>
  <si>
    <t>C05403 + C00001</t>
  </si>
  <si>
    <t>C05394 + C00221</t>
  </si>
  <si>
    <t>https://www.genome.jp/entry/R05112</t>
  </si>
  <si>
    <t>C06136 + C00001</t>
  </si>
  <si>
    <t>C06135 + C00124</t>
  </si>
  <si>
    <t>https://www.genome.jp/entry/R05994</t>
  </si>
  <si>
    <t>G00124 + C00001</t>
  </si>
  <si>
    <t>G00123 + C00124</t>
  </si>
  <si>
    <t>https://www.genome.jp/entry/R06010</t>
  </si>
  <si>
    <t>G00110 + C00001</t>
  </si>
  <si>
    <t>G00109 + C00124</t>
  </si>
  <si>
    <t>https://www.genome.jp/entry/R06098</t>
  </si>
  <si>
    <t>G10504 + C00001</t>
  </si>
  <si>
    <t>https://www.genome.jp/entry/R06099</t>
  </si>
  <si>
    <t>G00092 + C00001</t>
  </si>
  <si>
    <t>G10238 + C00124</t>
  </si>
  <si>
    <t>https://www.genome.jp/entry/R06114</t>
  </si>
  <si>
    <t>https://www.genome.jp/entry/R06144</t>
  </si>
  <si>
    <t>G10531 + C00001</t>
  </si>
  <si>
    <t>https://www.genome.jp/entry/R06202</t>
  </si>
  <si>
    <t>https://www.genome.jp/entry/R07807</t>
  </si>
  <si>
    <t>G01977 + C00001</t>
  </si>
  <si>
    <t>G13073 + C00124</t>
  </si>
  <si>
    <t>C04044 + C00007</t>
  </si>
  <si>
    <t>C12624</t>
  </si>
  <si>
    <t>https://www.genome.jp/entry/3.7.1.14</t>
  </si>
  <si>
    <t>https://www.genome.jp/entry/R02603</t>
  </si>
  <si>
    <t>C00596 + C00042</t>
  </si>
  <si>
    <t>C04479 + C00001</t>
  </si>
  <si>
    <t>https://www.genome.jp/entry/R06789</t>
  </si>
  <si>
    <t>C12624 + C00001</t>
  </si>
  <si>
    <t>C00596 + C00122</t>
  </si>
  <si>
    <t>https://www.genome.jp/entry/4.2.1.80</t>
  </si>
  <si>
    <t>https://www.genome.jp/entry/R02601</t>
  </si>
  <si>
    <t>C00596 + C00001</t>
  </si>
  <si>
    <t>C03589</t>
  </si>
  <si>
    <t>https://www.genome.jp/entry/R04781</t>
  </si>
  <si>
    <t>C04115</t>
  </si>
  <si>
    <t>C05364 + C00001</t>
  </si>
  <si>
    <t>https://www.genome.jp/entry/R05297</t>
  </si>
  <si>
    <t>C06761 + C00001</t>
  </si>
  <si>
    <t>C06762</t>
  </si>
  <si>
    <t>https://www.genome.jp/entry/4.1.3.39</t>
  </si>
  <si>
    <t>https://www.genome.jp/entry/R00750</t>
  </si>
  <si>
    <t>C00084 + C00022</t>
  </si>
  <si>
    <t>C14180 + C00003 </t>
  </si>
  <si>
    <t>https://www.genome.jp/entry/4.2.1.24</t>
  </si>
  <si>
    <t>https://www.genome.jp/entry/R00036</t>
  </si>
  <si>
    <t>https://www.genome.jp/entry/3.1.3.1</t>
  </si>
  <si>
    <t>https://www.genome.jp/entry/R00626</t>
  </si>
  <si>
    <t>C01153 + C00001</t>
  </si>
  <si>
    <t>C00069 + C00009</t>
  </si>
  <si>
    <t>https://www.genome.jp/entry/R02135</t>
  </si>
  <si>
    <t>C01081 + C00001</t>
  </si>
  <si>
    <t>C00378 + C00009</t>
  </si>
  <si>
    <t>https://www.genome.jp/entry/R03024</t>
  </si>
  <si>
    <t>C03360 + C00001 </t>
  </si>
  <si>
    <t>C00870 + C00009</t>
  </si>
  <si>
    <t>https://www.genome.jp/entry/R01010</t>
  </si>
  <si>
    <t>C00111 + C00001</t>
  </si>
  <si>
    <t>C00184 + C00009</t>
  </si>
  <si>
    <t>https://www.genome.jp/entry/R04620</t>
  </si>
  <si>
    <t>https://www.genome.jp/entry/2.7.7.65</t>
  </si>
  <si>
    <t>https://www.genome.jp/entry/R08057</t>
  </si>
  <si>
    <t>https://www.genome.jp/entry/1.5.1.2</t>
  </si>
  <si>
    <t>https://www.genome.jp/entry/R01248</t>
  </si>
  <si>
    <t>C00148 + C00003</t>
  </si>
  <si>
    <t>C03912 + C00004 + C00080</t>
  </si>
  <si>
    <t>https://www.genome.jp/entry/R01251</t>
  </si>
  <si>
    <t>C00148 + C00006</t>
  </si>
  <si>
    <t>C03912 + C00005 + C00080</t>
  </si>
  <si>
    <t>https://www.genome.jp/entry/R03291</t>
  </si>
  <si>
    <t>C01157 + C00003</t>
  </si>
  <si>
    <t>C04281 + C00004 + C00080</t>
  </si>
  <si>
    <t>https://www.genome.jp/entry/R03293</t>
  </si>
  <si>
    <t>C01157 + C00006</t>
  </si>
  <si>
    <t>C04281 + C00005 + C00080</t>
  </si>
  <si>
    <t>https://www.genome.jp/entry/2.7.1.71</t>
  </si>
  <si>
    <t>https://www.genome.jp/entry/R02412</t>
  </si>
  <si>
    <t>C00002 + C00493</t>
  </si>
  <si>
    <t>C00008 + C03175</t>
  </si>
  <si>
    <t>https://www.genome.jp/entry/2.7.1.4</t>
  </si>
  <si>
    <t>https://www.genome.jp/entry/R00760</t>
  </si>
  <si>
    <t>C00002 + C00095</t>
  </si>
  <si>
    <t>C00008 + C00085</t>
  </si>
  <si>
    <t>https://www.genome.jp/entry/R00867</t>
  </si>
  <si>
    <t>C00008 + C05345</t>
  </si>
  <si>
    <t>https://www.genome.jp/entry/R03920</t>
  </si>
  <si>
    <t>C00002 + C02336</t>
  </si>
  <si>
    <t>https://www.genome.jp/entry/3.2.1.20</t>
  </si>
  <si>
    <t>https://www.genome.jp/entry/R00028</t>
  </si>
  <si>
    <t>C00208 + C00001</t>
  </si>
  <si>
    <t>https://www.genome.jp/entry/R00801</t>
  </si>
  <si>
    <t>C00089 + C00001</t>
  </si>
  <si>
    <t>C00095 + C00031</t>
  </si>
  <si>
    <t>https://www.genome.jp/entry/R00802</t>
  </si>
  <si>
    <t>C02336 + C00267</t>
  </si>
  <si>
    <t>https://www.genome.jp/entry/R06084</t>
  </si>
  <si>
    <t>G00275 + C00001</t>
  </si>
  <si>
    <t>https://www.genome.jp/entry/R06087</t>
  </si>
  <si>
    <t>G00370 + C00001</t>
  </si>
  <si>
    <t>https://www.genome.jp/entry/R06088</t>
  </si>
  <si>
    <t>https://www.genome.jp/entry/2.4.99.17</t>
  </si>
  <si>
    <t>https://www.genome.jp/entry/R10220</t>
  </si>
  <si>
    <t>C00019 + C20446</t>
  </si>
  <si>
    <t>C00073 + C00147 + C19647</t>
  </si>
  <si>
    <t>https://www.genome.jp/entry/2.5.1.78</t>
  </si>
  <si>
    <t>https://www.genome.jp/entry/R04457</t>
  </si>
  <si>
    <t>C04732 + C15556</t>
  </si>
  <si>
    <t>https://www.genome.jp/entry/2.7.4.16</t>
  </si>
  <si>
    <t>https://www.genome.jp/entry/R00617</t>
  </si>
  <si>
    <t>C00002 + C01081</t>
  </si>
  <si>
    <t>C00008 + C00068</t>
  </si>
  <si>
    <t>https://www.genome.jp/entry/2.2.1.7</t>
  </si>
  <si>
    <t>https://www.genome.jp/entry/R05636</t>
  </si>
  <si>
    <t>C00022 + C00118</t>
  </si>
  <si>
    <t>C11437 + C00011</t>
  </si>
  <si>
    <t>https://www.genome.jp/entry/2.5.1.10</t>
  </si>
  <si>
    <t>https://www.genome.jp/entry/R02003</t>
  </si>
  <si>
    <t>C00341 + C00129</t>
  </si>
  <si>
    <t>C00013 + C00448</t>
  </si>
  <si>
    <t>https://www.genome.jp/entry/3.1.11.6</t>
  </si>
  <si>
    <t>https://www.genome.jp/entry/2.8.1.4</t>
  </si>
  <si>
    <t>https://www.genome.jp/entry/R03923</t>
  </si>
  <si>
    <t>C00097 + C02342 </t>
  </si>
  <si>
    <t>C00065 + C04161</t>
  </si>
  <si>
    <t>https://www.genome.jp/entry/R07461</t>
  </si>
  <si>
    <t>C15812 + C15813 + C00030</t>
  </si>
  <si>
    <t>C00020 + C15814 + C15811 + C00028</t>
  </si>
  <si>
    <t>https://www.genome.jp/entry/3.5.1.124</t>
  </si>
  <si>
    <t>https://www.genome.jp/entry/R11562</t>
  </si>
  <si>
    <t>C21466 + C00001</t>
  </si>
  <si>
    <t>C00613 + C01432</t>
  </si>
  <si>
    <t>https://www.genome.jp/entry/R11563</t>
  </si>
  <si>
    <t>C21467 + C00001</t>
  </si>
  <si>
    <t>C02188 + C01432</t>
  </si>
  <si>
    <t>https://www.genome.jp/entry/R11564</t>
  </si>
  <si>
    <t>C21468 + C00001</t>
  </si>
  <si>
    <t>C02743 + C01432</t>
  </si>
  <si>
    <t>C03798 </t>
  </si>
  <si>
    <t>C03798</t>
  </si>
  <si>
    <t>https://www.genome.jp/entry/6.3.4.20</t>
  </si>
  <si>
    <t>https://www.genome.jp/entry/R09978</t>
  </si>
  <si>
    <t>C20248 + C00014 + C00002</t>
  </si>
  <si>
    <t>C15996 + C00008 + C00009 + C00001</t>
  </si>
  <si>
    <t>https://www.genome.jp/entry/3.1.2.20</t>
  </si>
  <si>
    <t>https://www.genome.jp/entry/R00383</t>
  </si>
  <si>
    <t>C00040 + C00001</t>
  </si>
  <si>
    <t>C00010 + C00060</t>
  </si>
  <si>
    <t>https://www.genome.jp/entry/2.3.1.79</t>
  </si>
  <si>
    <t>https://www.genome.jp/entry/R01556</t>
  </si>
  <si>
    <t>C00024 + C00208</t>
  </si>
  <si>
    <t>C00010 + C02130</t>
  </si>
  <si>
    <t>https://www.genome.jp/entry/R06251</t>
  </si>
  <si>
    <t>C00024 + G00275</t>
  </si>
  <si>
    <t>C00010 + G10592</t>
  </si>
  <si>
    <t>https://www.genome.jp/entry/2.4.2.7</t>
  </si>
  <si>
    <t>https://www.genome.jp/entry/R00190</t>
  </si>
  <si>
    <t>C00020 + C00013</t>
  </si>
  <si>
    <t>C00147 + C00119</t>
  </si>
  <si>
    <t>https://www.genome.jp/entry/R04378</t>
  </si>
  <si>
    <t>C04677 + C00013</t>
  </si>
  <si>
    <t>C04051 + C00119</t>
  </si>
  <si>
    <t>https://www.genome.jp/entry/2.7.4.3</t>
  </si>
  <si>
    <t>https://www.genome.jp/entry/R00127</t>
  </si>
  <si>
    <t>C00002 + C00020</t>
  </si>
  <si>
    <t>https://www.genome.jp/entry/R01547</t>
  </si>
  <si>
    <t>C00002 + C00360</t>
  </si>
  <si>
    <t>C00008 + C00206</t>
  </si>
  <si>
    <t>https://www.genome.jp/entry/R11319</t>
  </si>
  <si>
    <t>C00068 + C00008 </t>
  </si>
  <si>
    <t>C03028 + C00020</t>
  </si>
  <si>
    <t>4.98.1.1</t>
  </si>
  <si>
    <t>https://www.genome.jp/entry/4.98.1.1</t>
  </si>
  <si>
    <t>https://www.genome.jp/entry/R00310</t>
  </si>
  <si>
    <t>C02191 + C14818</t>
  </si>
  <si>
    <t>https://www.genome.jp/entry/3.1.1.6</t>
  </si>
  <si>
    <t>https://www.genome.jp/entry/R00628</t>
  </si>
  <si>
    <t>C01883 + C00001</t>
  </si>
  <si>
    <t>C00069 + C00033</t>
  </si>
  <si>
    <t>https://www.genome.jp/entry/2.7.1.73</t>
  </si>
  <si>
    <t>https://www.genome.jp/entry/R01131</t>
  </si>
  <si>
    <t>C00002 + C00294</t>
  </si>
  <si>
    <t>C00008 + C00130</t>
  </si>
  <si>
    <t>https://www.genome.jp/entry/R01228</t>
  </si>
  <si>
    <t>C00002 + C00387</t>
  </si>
  <si>
    <t>C00008 + C00144</t>
  </si>
  <si>
    <t>https://www.genome.jp/entry/3.1.3.5</t>
  </si>
  <si>
    <t>https://www.genome.jp/entry/R07297</t>
  </si>
  <si>
    <t>C02520 + C00001 </t>
  </si>
  <si>
    <t>C00911 + C00009</t>
  </si>
  <si>
    <t>https://www.genome.jp/entry/R00183</t>
  </si>
  <si>
    <t>C00020 + C00001</t>
  </si>
  <si>
    <t>C00212 + C00009</t>
  </si>
  <si>
    <t>https://www.genome.jp/entry/R00511</t>
  </si>
  <si>
    <t>C00055 + C00001</t>
  </si>
  <si>
    <t>C00475 + C00009</t>
  </si>
  <si>
    <t>https://www.genome.jp/entry/R00963</t>
  </si>
  <si>
    <t>C00105 + C00001</t>
  </si>
  <si>
    <t>C00299 + C00009</t>
  </si>
  <si>
    <t>https://www.genome.jp/entry/R01126</t>
  </si>
  <si>
    <t>C00130 + C00001</t>
  </si>
  <si>
    <t>C00294 + C00009</t>
  </si>
  <si>
    <t>https://www.genome.jp/entry/R01227</t>
  </si>
  <si>
    <t>C00144 + C00001</t>
  </si>
  <si>
    <t>C00387 + C00009</t>
  </si>
  <si>
    <t>https://www.genome.jp/entry/R02323</t>
  </si>
  <si>
    <t>C00455 + C00001</t>
  </si>
  <si>
    <t>C03150 + C00009</t>
  </si>
  <si>
    <t>https://www.genome.jp/entry/R02719</t>
  </si>
  <si>
    <t>C00655 + C00001</t>
  </si>
  <si>
    <t>C01762 + C00009</t>
  </si>
  <si>
    <t>https://www.genome.jp/entry/R03346</t>
  </si>
  <si>
    <t>C01185 + C00001</t>
  </si>
  <si>
    <t>C05841 + C00009</t>
  </si>
  <si>
    <t>https://www.genome.jp/entry/R01569</t>
  </si>
  <si>
    <t>C00364 + C00001</t>
  </si>
  <si>
    <t>C00214 + C00009</t>
  </si>
  <si>
    <t>https://www.genome.jp/entry/R01664</t>
  </si>
  <si>
    <t>C00239 + C00001 </t>
  </si>
  <si>
    <t>C00881 + C00009</t>
  </si>
  <si>
    <t>https://www.genome.jp/entry/R01968</t>
  </si>
  <si>
    <t>C00362 + C00001</t>
  </si>
  <si>
    <t>C00330 + C00009</t>
  </si>
  <si>
    <t>https://www.genome.jp/entry/R02088</t>
  </si>
  <si>
    <t>C00360 + C00001 </t>
  </si>
  <si>
    <t>C00559 + C00009</t>
  </si>
  <si>
    <t>https://www.genome.jp/entry/R02102</t>
  </si>
  <si>
    <t>C00365 + C00001</t>
  </si>
  <si>
    <t>C00526 + C00009</t>
  </si>
  <si>
    <t>https://www.genome.jp/entry/R12958</t>
  </si>
  <si>
    <t>C06196 + C00001</t>
  </si>
  <si>
    <t>C05512 + C00009</t>
  </si>
  <si>
    <t>C00105 + C00991</t>
  </si>
  <si>
    <t>https://www.genome.jp/entry/6.1.1.20</t>
  </si>
  <si>
    <t>https://www.genome.jp/entry/R03660</t>
  </si>
  <si>
    <t>C00002 + C00079 + C01648</t>
  </si>
  <si>
    <t>C00020 + C00013 + C03511</t>
  </si>
  <si>
    <t>C00469 + C00006</t>
  </si>
  <si>
    <t>C00418 + C00006 </t>
  </si>
  <si>
    <t>https://www.genome.jp/entry/3.1.1.5</t>
  </si>
  <si>
    <t>https://www.genome.jp/entry/R07291</t>
  </si>
  <si>
    <t>C04230 + C00001</t>
  </si>
  <si>
    <t>C00670 + C00060</t>
  </si>
  <si>
    <t>https://www.genome.jp/entry/R01309</t>
  </si>
  <si>
    <t>https://www.genome.jp/entry/R02744</t>
  </si>
  <si>
    <t>C04233 + C00001</t>
  </si>
  <si>
    <t>https://www.genome.jp/entry/R02746</t>
  </si>
  <si>
    <t>C00670 + C00162</t>
  </si>
  <si>
    <t>https://www.genome.jp/entry/R02747</t>
  </si>
  <si>
    <t>C00670 + C00162</t>
  </si>
  <si>
    <t>https://www.genome.jp/entry/R03416</t>
  </si>
  <si>
    <t>C04438 + C00001</t>
  </si>
  <si>
    <t>C00162 + C01233</t>
  </si>
  <si>
    <t>https://www.genome.jp/entry/R03417</t>
  </si>
  <si>
    <t>C05973 + C00001</t>
  </si>
  <si>
    <t>C05764 + C00001</t>
  </si>
  <si>
    <t>C05223 + C00001 </t>
  </si>
  <si>
    <t>C05761 + C00001</t>
  </si>
  <si>
    <t>C00229 + C06424</t>
  </si>
  <si>
    <t>C16520 + C00001</t>
  </si>
  <si>
    <t>C00229 + C01530</t>
  </si>
  <si>
    <t>C16162 + C00001</t>
  </si>
  <si>
    <t>C00010 + C06428</t>
  </si>
  <si>
    <t>C16169 + C00001</t>
  </si>
  <si>
    <t>C02249 + C00001</t>
  </si>
  <si>
    <t>C02843 + C00001 </t>
  </si>
  <si>
    <t>https://www.genome.jp/entry/4.3.2.3</t>
  </si>
  <si>
    <t>https://www.genome.jp/entry/R00776</t>
  </si>
  <si>
    <t>C00603 </t>
  </si>
  <si>
    <t>C00048 + C00086</t>
  </si>
  <si>
    <t>https://www.genome.jp/entry/4.1.1.47</t>
  </si>
  <si>
    <t>https://www.genome.jp/entry/R00013</t>
  </si>
  <si>
    <t>C01146 + C00011</t>
  </si>
  <si>
    <t>https://www.genome.jp/entry/5.3.1.22</t>
  </si>
  <si>
    <t>https://www.genome.jp/entry/R01394</t>
  </si>
  <si>
    <t>C00168</t>
  </si>
  <si>
    <t>C01146</t>
  </si>
  <si>
    <t>C00258 + C00003 </t>
  </si>
  <si>
    <t>C01146 + C00004 + C00080</t>
  </si>
  <si>
    <t>C00258 + C00006 </t>
  </si>
  <si>
    <t>C01146 + C00005 + C00080</t>
  </si>
  <si>
    <t>https://www.genome.jp/entry/2.7.1.31</t>
  </si>
  <si>
    <t>https://www.genome.jp/entry/R01514</t>
  </si>
  <si>
    <t>C00002 + C00258</t>
  </si>
  <si>
    <t>C00008 + C00197</t>
  </si>
  <si>
    <t>https://www.genome.jp/entry/3.5.3.26</t>
  </si>
  <si>
    <t>https://www.genome.jp/entry/R05554</t>
  </si>
  <si>
    <t>C02091 + C00001</t>
  </si>
  <si>
    <t>C00603 + C00014</t>
  </si>
  <si>
    <t>https://www.genome.jp/entry/3.5.3.9</t>
  </si>
  <si>
    <t>https://www.genome.jp/entry/R02423</t>
  </si>
  <si>
    <t>C00499 + C00001</t>
  </si>
  <si>
    <t>C02091 + C00014 + C00011</t>
  </si>
  <si>
    <t>https://www.genome.jp/entry/R06138</t>
  </si>
  <si>
    <t>C06060 + C00001 </t>
  </si>
  <si>
    <t>C00241 + C00014</t>
  </si>
  <si>
    <t>https://www.genome.jp/entry/2.7.2.2</t>
  </si>
  <si>
    <t>https://www.genome.jp/entry/R00150</t>
  </si>
  <si>
    <t>C00002 + C00014 + C00288</t>
  </si>
  <si>
    <t>C00008 + C00169 + C00001</t>
  </si>
  <si>
    <t>https://www.genome.jp/entry/R12185</t>
  </si>
  <si>
    <t>C00014 + C00288</t>
  </si>
  <si>
    <t>C01563 + C00001</t>
  </si>
  <si>
    <t>https://www.genome.jp/entry/6.3.4.18</t>
  </si>
  <si>
    <t>https://www.genome.jp/entry/R07404</t>
  </si>
  <si>
    <t>C00002 + C03373 + C00288</t>
  </si>
  <si>
    <t>C00008 + C00009 + C15667</t>
  </si>
  <si>
    <t>https://www.genome.jp/entry/4.1.1.21</t>
  </si>
  <si>
    <t>https://www.genome.jp/entry/R04209</t>
  </si>
  <si>
    <t>C03373 + C00011</t>
  </si>
  <si>
    <t>https://www.genome.jp/entry/3.6.1.54</t>
  </si>
  <si>
    <t>https://www.genome.jp/entry/R04549</t>
  </si>
  <si>
    <t>C04652 + C00001 </t>
  </si>
  <si>
    <t>C00105 + C04824</t>
  </si>
  <si>
    <t>https://www.genome.jp/entry/6.1.1.16</t>
  </si>
  <si>
    <t>https://www.genome.jp/entry/R03650</t>
  </si>
  <si>
    <t>C00002 + C00097 + C01639</t>
  </si>
  <si>
    <t>C00020 + C00013 + C03125</t>
  </si>
  <si>
    <t>https://www.genome.jp/entry/1.5.1.5</t>
  </si>
  <si>
    <t>https://www.genome.jp/entry/R01220</t>
  </si>
  <si>
    <t>C00143 + C00006</t>
  </si>
  <si>
    <t>C00445 + C00005</t>
  </si>
  <si>
    <t>https://www.genome.jp/entry/6.3.2.2</t>
  </si>
  <si>
    <t>https://www.genome.jp/entry/R00894</t>
  </si>
  <si>
    <t>C00002 + C00025 + C00097</t>
  </si>
  <si>
    <t>C00008 + C00009 + C00669</t>
  </si>
  <si>
    <t>https://www.genome.jp/entry/R10993</t>
  </si>
  <si>
    <t>C00002 + C00025 + C02356</t>
  </si>
  <si>
    <t>C00008 + C00009 + C21015</t>
  </si>
  <si>
    <t>https://www.genome.jp/entry/6.3.2.14</t>
  </si>
  <si>
    <t>https://www.genome.jp/entry/R07644</t>
  </si>
  <si>
    <t>https://www.genome.jp/entry/5.4.4.2</t>
  </si>
  <si>
    <t>https://www.genome.jp/entry/R01717</t>
  </si>
  <si>
    <t>C00251</t>
  </si>
  <si>
    <t>C00885</t>
  </si>
  <si>
    <t>6.2.1.71</t>
  </si>
  <si>
    <t>https://www.genome.jp/entry/6.2.1.71</t>
  </si>
  <si>
    <t>https://www.genome.jp/entry/R01504</t>
  </si>
  <si>
    <t>C00002 + C00196</t>
  </si>
  <si>
    <t>C00013 + C04030</t>
  </si>
  <si>
    <t>https://www.genome.jp/entry/R12776</t>
  </si>
  <si>
    <t>C04030 + C20665</t>
  </si>
  <si>
    <t>C00020 + C22408</t>
  </si>
  <si>
    <t>https://www.genome.jp/entry/R12777</t>
  </si>
  <si>
    <t>C00002 + C00196 + C20665</t>
  </si>
  <si>
    <t>C00020 + C00013 + C22408</t>
  </si>
  <si>
    <t>https://www.genome.jp/entry/1.3.1.28</t>
  </si>
  <si>
    <t>https://www.genome.jp/entry/R01505</t>
  </si>
  <si>
    <t>C04171 + C00003</t>
  </si>
  <si>
    <t>C00196 + C00004 + C00080</t>
  </si>
  <si>
    <t>https://www.genome.jp/entry/2.6.1.88</t>
  </si>
  <si>
    <t>https://www.genome.jp/entry/R08618</t>
  </si>
  <si>
    <t>C00073 + C00161</t>
  </si>
  <si>
    <t>C01180 + C00151</t>
  </si>
  <si>
    <t>https://www.genome.jp/entry/2.4.2.52</t>
  </si>
  <si>
    <t>https://www.genome.jp/entry/R09675</t>
  </si>
  <si>
    <t>C00002 + C00882 </t>
  </si>
  <si>
    <t>C19771 + C00147</t>
  </si>
  <si>
    <t>C00229 + C00013</t>
  </si>
  <si>
    <t>https://www.genome.jp/entry/2.8.3.10</t>
  </si>
  <si>
    <t>https://www.genome.jp/entry/R01323</t>
  </si>
  <si>
    <t>C00024 + C00158</t>
  </si>
  <si>
    <t>C00033 + C00566</t>
  </si>
  <si>
    <t>https://www.genome.jp/entry/4.1.3.34</t>
  </si>
  <si>
    <t>https://www.genome.jp/entry/R00354</t>
  </si>
  <si>
    <t>C00566</t>
  </si>
  <si>
    <t>C00024 + C00036</t>
  </si>
  <si>
    <t>https://www.genome.jp/entry/6.2.1.22</t>
  </si>
  <si>
    <t>https://www.genome.jp/entry/R04449</t>
  </si>
  <si>
    <t>C00002 + C00033 + C04298</t>
  </si>
  <si>
    <t>C00020 + C00013 + C04334</t>
  </si>
  <si>
    <t>https://www.genome.jp/entry/2.3.1.251</t>
  </si>
  <si>
    <t>https://www.genome.jp/entry/R11223</t>
  </si>
  <si>
    <t>C03889 + C21193</t>
  </si>
  <si>
    <t>C04233 + C21194</t>
  </si>
  <si>
    <t>https://www.genome.jp/entry/R12187</t>
  </si>
  <si>
    <t>C03889 + C04919 </t>
  </si>
  <si>
    <t>C04233 + C21982</t>
  </si>
  <si>
    <t>https://www.genome.jp/entry/R12206</t>
  </si>
  <si>
    <t>C03889 + C19884</t>
  </si>
  <si>
    <t>C04233 + C22002</t>
  </si>
  <si>
    <t>https://www.genome.jp/entry/R12200</t>
  </si>
  <si>
    <t>C03889 + C21984 </t>
  </si>
  <si>
    <t>C04233 + C21983</t>
  </si>
  <si>
    <t>https://www.genome.jp/entry/R12211</t>
  </si>
  <si>
    <t>C03889 + C06026</t>
  </si>
  <si>
    <t>C04233 + C21993</t>
  </si>
  <si>
    <t>https://www.genome.jp/entry/2.8.1.8</t>
  </si>
  <si>
    <t>https://www.genome.jp/entry/R07767</t>
  </si>
  <si>
    <t>https://www.genome.jp/entry/R12423</t>
  </si>
  <si>
    <t>https://www.genome.jp/entry/R12424</t>
  </si>
  <si>
    <t>https://www.genome.jp/entry/2.3.1.181</t>
  </si>
  <si>
    <t>https://www.genome.jp/entry/R07766</t>
  </si>
  <si>
    <t>C05752 + C16240</t>
  </si>
  <si>
    <t>C16236 + C00229</t>
  </si>
  <si>
    <t>https://www.genome.jp/entry/R12427</t>
  </si>
  <si>
    <t>C05752 + C22158</t>
  </si>
  <si>
    <t>C22160 + C00229</t>
  </si>
  <si>
    <t>https://www.genome.jp/entry/R12428</t>
  </si>
  <si>
    <t>C05752 + C22157</t>
  </si>
  <si>
    <t>C22159 + C00229</t>
  </si>
  <si>
    <t>https://www.genome.jp/entry/R07769</t>
  </si>
  <si>
    <t>C16239 + C16240</t>
  </si>
  <si>
    <t>C16237 + C00229</t>
  </si>
  <si>
    <t>2.4.99.28</t>
  </si>
  <si>
    <t>https://www.genome.jp/entry/2.4.99.28</t>
  </si>
  <si>
    <t>https://www.genome.jp/entry/R06178</t>
  </si>
  <si>
    <t xml:space="preserve">C05893 + C11826 </t>
  </si>
  <si>
    <t>C04574 + C11826</t>
  </si>
  <si>
    <t>https://www.genome.jp/entry/R06179</t>
  </si>
  <si>
    <t>https://www.genome.jp/entry/R04519</t>
  </si>
  <si>
    <t>C05898 + C11827</t>
  </si>
  <si>
    <t>C04574 + C11827</t>
  </si>
  <si>
    <t>https://www.genome.jp/entry/R06177</t>
  </si>
  <si>
    <t>https://www.genome.jp/entry/3.1.3.73</t>
  </si>
  <si>
    <t>https://www.genome.jp/entry/R04594</t>
  </si>
  <si>
    <t>C04778 + C00001</t>
  </si>
  <si>
    <t>C05775 + C00009</t>
  </si>
  <si>
    <t>https://www.genome.jp/entry/R11173</t>
  </si>
  <si>
    <t>C21153 + C00001</t>
  </si>
  <si>
    <t>C00194 + C00009</t>
  </si>
  <si>
    <t>https://www.genome.jp/entry/2.7.7.18</t>
  </si>
  <si>
    <t>https://www.genome.jp/entry/R03005</t>
  </si>
  <si>
    <t>C00002 + C01185</t>
  </si>
  <si>
    <t>C00013 + C00857</t>
  </si>
  <si>
    <t>https://www.genome.jp/entry/R00137</t>
  </si>
  <si>
    <t>C00002 + C00455</t>
  </si>
  <si>
    <t>C00013 + C00003</t>
  </si>
  <si>
    <t>https://www.genome.jp/entry/6.1.1.4</t>
  </si>
  <si>
    <t>https://www.genome.jp/entry/R03657</t>
  </si>
  <si>
    <t>C00002 + C00123 + C01645</t>
  </si>
  <si>
    <t>C00020 + C00013 + C02047</t>
  </si>
  <si>
    <t>https://www.genome.jp/entry/3.2.2.3</t>
  </si>
  <si>
    <t>https://www.genome.jp/entry/R01080</t>
  </si>
  <si>
    <t>C00299 + C00001 </t>
  </si>
  <si>
    <t>C00106 + C00121</t>
  </si>
  <si>
    <t>https://www.genome.jp/entry/R01273</t>
  </si>
  <si>
    <t>C03150 + C00001</t>
  </si>
  <si>
    <t>C00153 + C00121</t>
  </si>
  <si>
    <t>https://www.genome.jp/entry/R10046</t>
  </si>
  <si>
    <t>C05841 + C00001</t>
  </si>
  <si>
    <t>C00253 + C00121</t>
  </si>
  <si>
    <t>https://www.genome.jp/entry/2.8.4.3</t>
  </si>
  <si>
    <t>https://www.genome.jp/entry/R10645</t>
  </si>
  <si>
    <t>C20753 + C00021 + C00073 + C05198</t>
  </si>
  <si>
    <t>https://www.genome.jp/entry/R10646</t>
  </si>
  <si>
    <t>C04432 + C17023 + C00019</t>
  </si>
  <si>
    <t>C20755 + C00073 + C05198</t>
  </si>
  <si>
    <t>https://www.genome.jp/entry/R10647</t>
  </si>
  <si>
    <t>C20755 + C00019</t>
  </si>
  <si>
    <t>C20753 + C00021</t>
  </si>
  <si>
    <t>https://www.genome.jp/entry/6.3.5.4</t>
  </si>
  <si>
    <t>https://www.genome.jp/entry/R00483</t>
  </si>
  <si>
    <t>C00002 + C00049 + C00014 </t>
  </si>
  <si>
    <t>C00020 + C00013 + C00152</t>
  </si>
  <si>
    <t>https://www.genome.jp/entry/R00578</t>
  </si>
  <si>
    <t>C00002 + C00049 + C00064 + C00001</t>
  </si>
  <si>
    <t>C00020 + C00013 + C00152 + C00025</t>
  </si>
  <si>
    <t>C02520 + C00001</t>
  </si>
  <si>
    <t>C00130 + C00001 </t>
  </si>
  <si>
    <t>C03150 + C00009</t>
  </si>
  <si>
    <t>C01762 + C00009</t>
  </si>
  <si>
    <t>C05841 + C00009</t>
  </si>
  <si>
    <t>C00364 + C00001</t>
  </si>
  <si>
    <t>C00239 + C00001</t>
  </si>
  <si>
    <t>C00360 + C00001</t>
  </si>
  <si>
    <t>C00526 + C00009</t>
  </si>
  <si>
    <t>C06196 + C00001</t>
  </si>
  <si>
    <t>https://www.genome.jp/entry/3.5.1.25</t>
  </si>
  <si>
    <t>https://www.genome.jp/entry/R02059</t>
  </si>
  <si>
    <t>C00357 + C00001</t>
  </si>
  <si>
    <t>C00352 + C00033</t>
  </si>
  <si>
    <t>https://www.genome.jp/entry/R05168</t>
  </si>
  <si>
    <t>C06376 + C00001</t>
  </si>
  <si>
    <t>C06377 + C00033</t>
  </si>
  <si>
    <t>https://www.genome.jp/entry/3.5.99.6</t>
  </si>
  <si>
    <t>https://www.genome.jp/entry/R00765</t>
  </si>
  <si>
    <t>C00352 + C00001</t>
  </si>
  <si>
    <t>C00085 + C00014</t>
  </si>
  <si>
    <t>https://www.genome.jp/entry/6.1.1.18</t>
  </si>
  <si>
    <t>https://www.genome.jp/entry/R03652</t>
  </si>
  <si>
    <t>C00002 + C00064 + C01640</t>
  </si>
  <si>
    <t>C00020 + C00013 + C02282</t>
  </si>
  <si>
    <t>https://www.genome.jp/entry/5.4.2.2</t>
  </si>
  <si>
    <t>https://www.genome.jp/entry/R08639</t>
  </si>
  <si>
    <t>C00103</t>
  </si>
  <si>
    <t>C00092</t>
  </si>
  <si>
    <t>https://www.genome.jp/entry/R00959</t>
  </si>
  <si>
    <t>C00668</t>
  </si>
  <si>
    <t>https://www.genome.jp/entry/R01057</t>
  </si>
  <si>
    <t>C00620</t>
  </si>
  <si>
    <t>C00117</t>
  </si>
  <si>
    <t>https://www.genome.jp/entry/R03319</t>
  </si>
  <si>
    <t>C01171 </t>
  </si>
  <si>
    <t>C03735</t>
  </si>
  <si>
    <t>https://www.genome.jp/entry/4.1.1.17</t>
  </si>
  <si>
    <t>https://www.genome.jp/entry/R00670</t>
  </si>
  <si>
    <t>C00077</t>
  </si>
  <si>
    <t>C00134 + C00011</t>
  </si>
  <si>
    <t>https://www.genome.jp/entry/4.1.99.3</t>
  </si>
  <si>
    <t>https://www.genome.jp/entry/R00034</t>
  </si>
  <si>
    <t>C03103</t>
  </si>
  <si>
    <t>https://www.genome.jp/entry/R08765</t>
  </si>
  <si>
    <t>C17509</t>
  </si>
  <si>
    <t>C17510</t>
  </si>
  <si>
    <t>https://www.genome.jp/entry/3.5.2.9</t>
  </si>
  <si>
    <t>https://www.genome.jp/entry/R00251</t>
  </si>
  <si>
    <t>C00008 + C00009 + C00025</t>
  </si>
  <si>
    <t>https://www.genome.jp/entry/2.3.3.1</t>
  </si>
  <si>
    <t>https://www.genome.jp/entry/1.3.5.1</t>
  </si>
  <si>
    <t>https://www.genome.jp/entry/R02164</t>
  </si>
  <si>
    <t>C15602 + C00042</t>
  </si>
  <si>
    <t>C15603 + C00122</t>
  </si>
  <si>
    <t>https://www.genome.jp/entry/R13223</t>
  </si>
  <si>
    <t>C00399 + C00042</t>
  </si>
  <si>
    <t>C00390 + C00122</t>
  </si>
  <si>
    <t>https://www.genome.jp/entry/1.2.4.2</t>
  </si>
  <si>
    <t>https://www.genome.jp/entry/R01700</t>
  </si>
  <si>
    <t>C00026 + C15972</t>
  </si>
  <si>
    <t>C16254 + C00011</t>
  </si>
  <si>
    <t>https://www.genome.jp/entry/R00621</t>
  </si>
  <si>
    <t>C00026 + C00068</t>
  </si>
  <si>
    <t>C05381 + C00011</t>
  </si>
  <si>
    <t>https://www.genome.jp/entry/R03316</t>
  </si>
  <si>
    <t>C05381 + C15972</t>
  </si>
  <si>
    <t>C16254 + C00068</t>
  </si>
  <si>
    <t>https://www.genome.jp/entry/2.3.1.61</t>
  </si>
  <si>
    <t>https://www.genome.jp/entry/R02570</t>
  </si>
  <si>
    <t>C00091 + C15973</t>
  </si>
  <si>
    <t>C00010 + C16254</t>
  </si>
  <si>
    <t>https://www.genome.jp/entry/R02571</t>
  </si>
  <si>
    <t>C00527 + C15973</t>
  </si>
  <si>
    <t>C00010 + C06157</t>
  </si>
  <si>
    <t>https://www.genome.jp/entry/6.2.1.5</t>
  </si>
  <si>
    <t>https://www.genome.jp/entry/R00405</t>
  </si>
  <si>
    <t>C00002 + C00042 + C00010</t>
  </si>
  <si>
    <t>C00008 + C00009 + C00091</t>
  </si>
  <si>
    <t>https://www.genome.jp/entry/R02404</t>
  </si>
  <si>
    <t>C00002 + C00490 + C00010</t>
  </si>
  <si>
    <t>C00008 + C00009 + C00531</t>
  </si>
  <si>
    <t>https://www.genome.jp/entry/3.2.1.170</t>
  </si>
  <si>
    <t>https://www.genome.jp/entry/R12095</t>
  </si>
  <si>
    <t>C11544 + C00001</t>
  </si>
  <si>
    <t>C00159 + C00258</t>
  </si>
  <si>
    <t>https://www.genome.jp/entry/2.5.1.72</t>
  </si>
  <si>
    <t>https://www.genome.jp/entry/R04292</t>
  </si>
  <si>
    <t>C05840 + C00111</t>
  </si>
  <si>
    <t>https://www.genome.jp/entry/2.5.1.54</t>
  </si>
  <si>
    <t>https://www.genome.jp/entry/R01826</t>
  </si>
  <si>
    <t>C00074 + C00279 + C00001</t>
  </si>
  <si>
    <t>C04691 + C00009</t>
  </si>
  <si>
    <t>https://www.genome.jp/entry/5.4.2.11</t>
  </si>
  <si>
    <t>https://www.genome.jp/entry/R01516</t>
  </si>
  <si>
    <t>C01159 + C00615</t>
  </si>
  <si>
    <t>C00197 + C04262</t>
  </si>
  <si>
    <t>https://www.genome.jp/entry/R01518</t>
  </si>
  <si>
    <t>C00631 </t>
  </si>
  <si>
    <t>C00197</t>
  </si>
  <si>
    <t>https://www.genome.jp/entry/2.6.1.62</t>
  </si>
  <si>
    <t>https://www.genome.jp/entry/R03231</t>
  </si>
  <si>
    <t>C00019 + C01092</t>
  </si>
  <si>
    <t>C04425 + C01037</t>
  </si>
  <si>
    <t>https://www.genome.jp/entry/2.8.1.6</t>
  </si>
  <si>
    <t>https://www.genome.jp/entry/R01078</t>
  </si>
  <si>
    <t>https://www.genome.jp/entry/2.3.1.47</t>
  </si>
  <si>
    <t>https://www.genome.jp/entry/R03210</t>
  </si>
  <si>
    <t>C01063 + C00041</t>
  </si>
  <si>
    <t>C01092 + C00010 + C00011</t>
  </si>
  <si>
    <t>https://www.genome.jp/entry/R10124</t>
  </si>
  <si>
    <t>C19845 + C00041</t>
  </si>
  <si>
    <t>C01092 + C00229 + C00011</t>
  </si>
  <si>
    <t>https://www.genome.jp/entry/2.1.1.197</t>
  </si>
  <si>
    <t>https://www.genome.jp/entry/R09543</t>
  </si>
  <si>
    <t>C00019 + C01209</t>
  </si>
  <si>
    <t>C00021 + C19673</t>
  </si>
  <si>
    <t>https://www.genome.jp/entry/6.3.3.3</t>
  </si>
  <si>
    <t>https://www.genome.jp/entry/R03182</t>
  </si>
  <si>
    <t>C00002 + C01037 + C00011</t>
  </si>
  <si>
    <t>C00008 + C00009 + C01909</t>
  </si>
  <si>
    <t>https://www.genome.jp/entry/R12933</t>
  </si>
  <si>
    <t>C01037 + C00011</t>
  </si>
  <si>
    <t>C22458</t>
  </si>
  <si>
    <t>https://www.genome.jp/entry/R12934</t>
  </si>
  <si>
    <t>C22458 + C00002</t>
  </si>
  <si>
    <t>C01909 + C00008 + C00009</t>
  </si>
  <si>
    <t>https://www.genome.jp/entry/4.6.1.17</t>
  </si>
  <si>
    <t>https://www.genome.jp/entry/R11372</t>
  </si>
  <si>
    <t>C21310 + C00001</t>
  </si>
  <si>
    <t>C18239 + C00013</t>
  </si>
  <si>
    <t>https://www.genome.jp/entry/2.8.1.12</t>
  </si>
  <si>
    <t>https://www.genome.jp/entry/R09395</t>
  </si>
  <si>
    <t>https://www.genome.jp/entry/2.1.1.181</t>
  </si>
  <si>
    <t>https://www.genome.jp/entry/R07232</t>
  </si>
  <si>
    <t>C00019 + C20648</t>
  </si>
  <si>
    <t>C00021 + C04154</t>
  </si>
  <si>
    <t>https://www.genome.jp/entry/3.1.3.23</t>
  </si>
  <si>
    <t>https://www.genome.jp/entry/R00804</t>
  </si>
  <si>
    <t>C00934 + C00001 </t>
  </si>
  <si>
    <t>C11477 + C00009</t>
  </si>
  <si>
    <t>https://www.genome.jp/entry/2.10.1.1</t>
  </si>
  <si>
    <t>https://www.genome.jp/entry/R09735</t>
  </si>
  <si>
    <t>C19848 + C06232</t>
  </si>
  <si>
    <t>C18237 + C00020 + C00001</t>
  </si>
  <si>
    <t>https://www.genome.jp/entry/2.8.4.4</t>
  </si>
  <si>
    <t>https://www.genome.jp/entry/R10652</t>
  </si>
  <si>
    <t>C20758 + C00021 + C00073 + C05198 + C00028</t>
  </si>
  <si>
    <t>https://www.genome.jp/entry/2.5.1.18</t>
  </si>
  <si>
    <t>https://www.genome.jp/entry/R03522</t>
  </si>
  <si>
    <t>C01322 + C00051</t>
  </si>
  <si>
    <t>C00462 + C02320</t>
  </si>
  <si>
    <t>https://www.genome.jp/entry/R07093</t>
  </si>
  <si>
    <t>C14859 + C00051</t>
  </si>
  <si>
    <t>C14864 + C01327</t>
  </si>
  <si>
    <t>https://www.genome.jp/entry/R07094</t>
  </si>
  <si>
    <t>C14865 + C00051</t>
  </si>
  <si>
    <t>C14863 + C01327</t>
  </si>
  <si>
    <t>https://www.genome.jp/entry/R07100</t>
  </si>
  <si>
    <t>C06790 + C00051</t>
  </si>
  <si>
    <t>C14868 + C01327</t>
  </si>
  <si>
    <t>https://www.genome.jp/entry/R07113</t>
  </si>
  <si>
    <t>C11088 + C00051 + C00080</t>
  </si>
  <si>
    <t>https://www.genome.jp/entry/R07116</t>
  </si>
  <si>
    <t>C14870 + C00051</t>
  </si>
  <si>
    <t>C14871 + C13645</t>
  </si>
  <si>
    <t>https://www.genome.jp/entry/R08511</t>
  </si>
  <si>
    <t>C00726 + C00051</t>
  </si>
  <si>
    <t>C01326 + C02320</t>
  </si>
  <si>
    <t>https://www.genome.jp/entry/R08512</t>
  </si>
  <si>
    <t>C16738 + C00051</t>
  </si>
  <si>
    <t>C00059 + C02320</t>
  </si>
  <si>
    <t>https://www.genome.jp/entry/R07002</t>
  </si>
  <si>
    <t>C14786 + C00051</t>
  </si>
  <si>
    <t>C14791</t>
  </si>
  <si>
    <t>https://www.genome.jp/entry/R07003</t>
  </si>
  <si>
    <t>C14787 + C00051 </t>
  </si>
  <si>
    <t>C14793</t>
  </si>
  <si>
    <t>https://www.genome.jp/entry/R07004</t>
  </si>
  <si>
    <t>C14787 + C00051</t>
  </si>
  <si>
    <t>C14792</t>
  </si>
  <si>
    <t>https://www.genome.jp/entry/R07023</t>
  </si>
  <si>
    <t>C14802 + C00051</t>
  </si>
  <si>
    <t>C14803</t>
  </si>
  <si>
    <t>https://www.genome.jp/entry/R07024</t>
  </si>
  <si>
    <t>C14804</t>
  </si>
  <si>
    <t>https://www.genome.jp/entry/R07025</t>
  </si>
  <si>
    <t>C14800 + C00051</t>
  </si>
  <si>
    <t>C14805</t>
  </si>
  <si>
    <t>https://www.genome.jp/entry/R07026</t>
  </si>
  <si>
    <t>C14806</t>
  </si>
  <si>
    <t>https://www.genome.jp/entry/R07069</t>
  </si>
  <si>
    <t>C14839 + C00051</t>
  </si>
  <si>
    <t>C14847</t>
  </si>
  <si>
    <t>https://www.genome.jp/entry/R07070</t>
  </si>
  <si>
    <t>C14840 + C00051</t>
  </si>
  <si>
    <t>C14848</t>
  </si>
  <si>
    <t>https://www.genome.jp/entry/R07083</t>
  </si>
  <si>
    <t>C14851 + C00051</t>
  </si>
  <si>
    <t>C14855</t>
  </si>
  <si>
    <t>https://www.genome.jp/entry/R07084</t>
  </si>
  <si>
    <t>C14852 + C00051</t>
  </si>
  <si>
    <t>C14856 + C00001</t>
  </si>
  <si>
    <t>https://www.genome.jp/entry/R07091</t>
  </si>
  <si>
    <t>C14858 + C00051</t>
  </si>
  <si>
    <t>C14861</t>
  </si>
  <si>
    <t>https://www.genome.jp/entry/R07092</t>
  </si>
  <si>
    <t>C14857 + C00051</t>
  </si>
  <si>
    <t>C14865 + C01327</t>
  </si>
  <si>
    <t>https://www.genome.jp/entry/R08280</t>
  </si>
  <si>
    <t>C07645 + C00051</t>
  </si>
  <si>
    <t>C11583 + C00001</t>
  </si>
  <si>
    <t>https://www.genome.jp/entry/R09409</t>
  </si>
  <si>
    <t>C19586 + C00051</t>
  </si>
  <si>
    <t>C11278</t>
  </si>
  <si>
    <t>https://www.genome.jp/entry/R11905</t>
  </si>
  <si>
    <t>C21758 + C00051</t>
  </si>
  <si>
    <t>C02320</t>
  </si>
  <si>
    <t>https://www.genome.jp/entry/3.6.1.27</t>
  </si>
  <si>
    <t>https://www.genome.jp/entry/R05627</t>
  </si>
  <si>
    <t>C04574 + C00001</t>
  </si>
  <si>
    <t>C17556 + C00009</t>
  </si>
  <si>
    <t>https://www.genome.jp/entry/3.1.3.104</t>
  </si>
  <si>
    <t>https://www.genome.jp/entry/R07280</t>
  </si>
  <si>
    <t>C04454 + C00001</t>
  </si>
  <si>
    <t>C04732 + C00009</t>
  </si>
  <si>
    <t>https://www.genome.jp/entry/1.5.1.38</t>
  </si>
  <si>
    <t>https://www.genome.jp/entry/R05706</t>
  </si>
  <si>
    <t>C01847 + C00006</t>
  </si>
  <si>
    <t>C00061 + C00005 + C00080</t>
  </si>
  <si>
    <t>C02713 + C00041</t>
  </si>
  <si>
    <t>https://www.genome.jp/entry/4.1.2.48</t>
  </si>
  <si>
    <t>https://www.genome.jp/entry/R00751</t>
  </si>
  <si>
    <t>C00188 </t>
  </si>
  <si>
    <t>C00037 + C00084</t>
  </si>
  <si>
    <t>https://www.genome.jp/entry/R06171</t>
  </si>
  <si>
    <t>C05519</t>
  </si>
  <si>
    <t>https://www.genome.jp/entry/1.2.5.1</t>
  </si>
  <si>
    <t>https://www.genome.jp/entry/R03145</t>
  </si>
  <si>
    <t>C00022 + C00399 + C00001</t>
  </si>
  <si>
    <t>C00033 + C00390 + C00011</t>
  </si>
  <si>
    <t>https://www.genome.jp/entry/1.7.99.1</t>
  </si>
  <si>
    <t>https://www.genome.jp/entry/R00284</t>
  </si>
  <si>
    <t>C00028 + C00014 + C00001</t>
  </si>
  <si>
    <t>C00192 + C00030</t>
  </si>
  <si>
    <t>https://www.genome.jp/entry/R00143</t>
  </si>
  <si>
    <t>C00014 + C00003 + C00001</t>
  </si>
  <si>
    <t>C00192 + C00004 + C00080</t>
  </si>
  <si>
    <t>https://www.genome.jp/entry/2.3.2.6</t>
  </si>
  <si>
    <t>https://www.genome.jp/entry/R11443</t>
  </si>
  <si>
    <t>C02047 + C21388</t>
  </si>
  <si>
    <t>C01645 + C21387</t>
  </si>
  <si>
    <t>https://www.genome.jp/entry/R11444</t>
  </si>
  <si>
    <t>C02047 + C16739</t>
  </si>
  <si>
    <t>C01645 + C21386</t>
  </si>
  <si>
    <t>https://www.genome.jp/entry/R03813</t>
  </si>
  <si>
    <t>C02047 + C00017</t>
  </si>
  <si>
    <t>C01645 + C02429</t>
  </si>
  <si>
    <t>https://www.genome.jp/entry/1.8.1.9</t>
  </si>
  <si>
    <t>https://www.genome.jp/entry/R02016</t>
  </si>
  <si>
    <t>C00342 + C00006</t>
  </si>
  <si>
    <t> C00343 + C00005 + C00080</t>
  </si>
  <si>
    <t>https://www.genome.jp/entry/R00900</t>
  </si>
  <si>
    <t>C00097 + C00051 + C00006</t>
  </si>
  <si>
    <t>C05526 + C00005</t>
  </si>
  <si>
    <t>https://www.genome.jp/entry/R03596</t>
  </si>
  <si>
    <t>https://www.genome.jp/entry/R09372</t>
  </si>
  <si>
    <t>https://www.genome.jp/entry/6.1.1.11</t>
  </si>
  <si>
    <t>https://www.genome.jp/entry/R03662</t>
  </si>
  <si>
    <t>C00002 + C00065 + C01650</t>
  </si>
  <si>
    <t>C00020 + C00013 + C02553</t>
  </si>
  <si>
    <t>https://www.genome.jp/entry/R08218</t>
  </si>
  <si>
    <t>C00002 + C00065 + C16636</t>
  </si>
  <si>
    <t>C00020 + C00013 + C06481</t>
  </si>
  <si>
    <t>https://www.genome.jp/entry/1.8.5.3</t>
  </si>
  <si>
    <t>https://www.genome.jp/entry/R09501</t>
  </si>
  <si>
    <t>C00580 + C00828 + C00001</t>
  </si>
  <si>
    <t>C11143 + C05819</t>
  </si>
  <si>
    <t>https://www.genome.jp/entry/1.97.1.4</t>
  </si>
  <si>
    <t>https://www.genome.jp/entry/R04710</t>
  </si>
  <si>
    <t>C00019 + C05196 + C05197</t>
  </si>
  <si>
    <t>C05198 + C00073 + C05199 + C05312</t>
  </si>
  <si>
    <t>https://www.genome.jp/entry/2.3.1.54</t>
  </si>
  <si>
    <t>https://www.genome.jp/entry/R00212</t>
  </si>
  <si>
    <t>C00024 + C00058 </t>
  </si>
  <si>
    <t> C00010 + C00022</t>
  </si>
  <si>
    <t>https://www.genome.jp/entry/R06987</t>
  </si>
  <si>
    <t>C00109 + C00010</t>
  </si>
  <si>
    <t>C00100 + C00058</t>
  </si>
  <si>
    <t>https://www.genome.jp/entry/2.6.1.52</t>
  </si>
  <si>
    <t>https://www.genome.jp/entry/R04173</t>
  </si>
  <si>
    <t>C01005 + C00026</t>
  </si>
  <si>
    <t>C03232 + C00025</t>
  </si>
  <si>
    <t>https://www.genome.jp/entry/R05085</t>
  </si>
  <si>
    <t>C06055 + C00026 </t>
  </si>
  <si>
    <t>C06054 + C00025</t>
  </si>
  <si>
    <t>https://www.genome.jp/entry/2.5.1.19</t>
  </si>
  <si>
    <t>https://www.genome.jp/entry/R03460</t>
  </si>
  <si>
    <t>C00074 + C03175 </t>
  </si>
  <si>
    <t>C00009 + C01269</t>
  </si>
  <si>
    <t>https://www.genome.jp/entry/2.7.4.25</t>
  </si>
  <si>
    <t>https://www.genome.jp/entry/R00512</t>
  </si>
  <si>
    <t>C00002 + C00055</t>
  </si>
  <si>
    <t>C00008 + C00112</t>
  </si>
  <si>
    <t>https://www.genome.jp/entry/R01665</t>
  </si>
  <si>
    <t>C00002 + C00239</t>
  </si>
  <si>
    <t>C00008 + C00705</t>
  </si>
  <si>
    <t>https://www.genome.jp/entry/2.7.1.130</t>
  </si>
  <si>
    <t>https://www.genome.jp/entry/R04657</t>
  </si>
  <si>
    <t>C00002 + C04932</t>
  </si>
  <si>
    <t>C00008 + C04919</t>
  </si>
  <si>
    <t>https://www.genome.jp/entry/2.7.7.38</t>
  </si>
  <si>
    <t>https://www.genome.jp/entry/R03351</t>
  </si>
  <si>
    <t>C00063 + C01187</t>
  </si>
  <si>
    <t>C00013 + C04121</t>
  </si>
  <si>
    <t>C03451 + C00001</t>
  </si>
  <si>
    <t>https://www.genome.jp/entry/2.6.1.1</t>
  </si>
  <si>
    <t>https://www.genome.jp/entry/R00355</t>
  </si>
  <si>
    <t>C00049 + C00026</t>
  </si>
  <si>
    <t>C00036 + C00025</t>
  </si>
  <si>
    <t>https://www.genome.jp/entry/R00694</t>
  </si>
  <si>
    <t>C00079 + C00026</t>
  </si>
  <si>
    <t>C00166 + C00025</t>
  </si>
  <si>
    <t>https://www.genome.jp/entry/R00734</t>
  </si>
  <si>
    <t>C00082 + C00026</t>
  </si>
  <si>
    <t>C01179 + C00025</t>
  </si>
  <si>
    <t>https://www.genome.jp/entry/R00895</t>
  </si>
  <si>
    <t>C00097 + C00026 </t>
  </si>
  <si>
    <t>C00957 + C00025</t>
  </si>
  <si>
    <t>https://www.genome.jp/entry/R00896</t>
  </si>
  <si>
    <t>C00097 + C00026</t>
  </si>
  <si>
    <t>C00957 + C00302</t>
  </si>
  <si>
    <t>https://www.genome.jp/entry/R02433</t>
  </si>
  <si>
    <t>C00506 + C00026</t>
  </si>
  <si>
    <t>C05528 + C00025</t>
  </si>
  <si>
    <t>https://www.genome.jp/entry/R02619</t>
  </si>
  <si>
    <t>C00606 + C00026</t>
  </si>
  <si>
    <t>C05527 + C00025</t>
  </si>
  <si>
    <t>https://www.genome.jp/entry/R05052</t>
  </si>
  <si>
    <t>C05947 + C00026</t>
  </si>
  <si>
    <t>C05946 + C00025</t>
  </si>
  <si>
    <t>https://www.genome.jp/entry/6.1.1.22</t>
  </si>
  <si>
    <t>https://www.genome.jp/entry/R03648</t>
  </si>
  <si>
    <t>C00002 + C00152 + C01637 </t>
  </si>
  <si>
    <t>C00020 + C00013 + C03402</t>
  </si>
  <si>
    <t>https://www.genome.jp/entry/6.3.4.21</t>
  </si>
  <si>
    <t>https://www.genome.jp/entry/R01724</t>
  </si>
  <si>
    <t>C01185 + C00013 + C00008 + C00009</t>
  </si>
  <si>
    <t>C00253 + C00119 + C00002 + C00001 + C00080</t>
  </si>
  <si>
    <t>https://www.genome.jp/entry/1.3.5.2</t>
  </si>
  <si>
    <t>https://www.genome.jp/entry/R01868</t>
  </si>
  <si>
    <t>C00337 + C15602</t>
  </si>
  <si>
    <t>C00295 + C15603</t>
  </si>
  <si>
    <t>C04618 </t>
  </si>
  <si>
    <t>C05758 + C00001</t>
  </si>
  <si>
    <t>C20373</t>
  </si>
  <si>
    <t>C20374 + C00001</t>
  </si>
  <si>
    <t>C20378 + C00001</t>
  </si>
  <si>
    <t>C05754 </t>
  </si>
  <si>
    <t>https://www.genome.jp/entry/4.2.3.3</t>
  </si>
  <si>
    <t>https://www.genome.jp/entry/R01016</t>
  </si>
  <si>
    <t>C00111</t>
  </si>
  <si>
    <t>C00546 + C00009</t>
  </si>
  <si>
    <t>https://www.genome.jp/entry/3.6.1.7</t>
  </si>
  <si>
    <t>https://www.genome.jp/entry/R00539</t>
  </si>
  <si>
    <t>C02133 + C00001</t>
  </si>
  <si>
    <t>C00060 + C00009</t>
  </si>
  <si>
    <t>https://www.genome.jp/entry/R00317</t>
  </si>
  <si>
    <t>C00227 + C00001</t>
  </si>
  <si>
    <t>C00033 + C00009</t>
  </si>
  <si>
    <t>https://www.genome.jp/entry/R01421</t>
  </si>
  <si>
    <t>C06206 + C00001</t>
  </si>
  <si>
    <t>C00180 + C00009</t>
  </si>
  <si>
    <t>https://www.genome.jp/entry/R01515</t>
  </si>
  <si>
    <t>C00236 + C00001</t>
  </si>
  <si>
    <t>C00197 + C00009</t>
  </si>
  <si>
    <t>C00030</t>
  </si>
  <si>
    <t>https://www.genome.jp/entry/3.1.3.2</t>
  </si>
  <si>
    <t>https://www.genome.jp/entry/R00548</t>
  </si>
  <si>
    <t>C00061 + C00001</t>
  </si>
  <si>
    <t>C00255 + C00009</t>
  </si>
  <si>
    <t>C03360 + C00001</t>
  </si>
  <si>
    <t>C00870 + C00009</t>
  </si>
  <si>
    <t>https://www.genome.jp/entry/R11527</t>
  </si>
  <si>
    <t>C00681 + C00001 </t>
  </si>
  <si>
    <t>C01885 + C00009</t>
  </si>
  <si>
    <t>https://www.genome.jp/entry/3.1.3.48</t>
  </si>
  <si>
    <t>https://www.genome.jp/entry/R02585</t>
  </si>
  <si>
    <t>C01167 + C00001</t>
  </si>
  <si>
    <t>C00585 + C00009</t>
  </si>
  <si>
    <t>https://www.genome.jp/entry/1.7.2.3</t>
  </si>
  <si>
    <t>https://www.genome.jp/entry/R02560</t>
  </si>
  <si>
    <t>https://www.genome.jp/entry/3.1.3.10</t>
  </si>
  <si>
    <t>https://www.genome.jp/entry/R00304</t>
  </si>
  <si>
    <t>C00103 + C00001</t>
  </si>
  <si>
    <t>C00031 + C00009</t>
  </si>
  <si>
    <t>https://www.genome.jp/entry/R00947</t>
  </si>
  <si>
    <t>C00267 + C00009</t>
  </si>
  <si>
    <t>https://www.genome.jp/entry/1.6.5.2</t>
  </si>
  <si>
    <t>https://www.genome.jp/entry/R07358</t>
  </si>
  <si>
    <t>C00004 + C00080 + C15602 </t>
  </si>
  <si>
    <t>C00003 + C15603</t>
  </si>
  <si>
    <t>https://www.genome.jp/entry/R02964</t>
  </si>
  <si>
    <t>C00828 + C00080 + C00004 </t>
  </si>
  <si>
    <t>C05819 + C00003</t>
  </si>
  <si>
    <t>https://www.genome.jp/entry/R03643</t>
  </si>
  <si>
    <t>C01628 + C00004 + C00080</t>
  </si>
  <si>
    <t>C05850 + C00003</t>
  </si>
  <si>
    <t>https://www.genome.jp/entry/R03816</t>
  </si>
  <si>
    <t>C02059 + C00004 + C00080</t>
  </si>
  <si>
    <t>C03313 + C00003</t>
  </si>
  <si>
    <t>https://www.genome.jp/entry/R07359</t>
  </si>
  <si>
    <t>C00005 + C00080 + C15602</t>
  </si>
  <si>
    <t>C00006 + C15603</t>
  </si>
  <si>
    <t>https://www.genome.jp/entry/3.5.1.110</t>
  </si>
  <si>
    <t>https://www.genome.jp/entry/R09980</t>
  </si>
  <si>
    <t>C20254 + C00001</t>
  </si>
  <si>
    <t>C20253 + C01563</t>
  </si>
  <si>
    <t>https://www.genome.jp/entry/R12623</t>
  </si>
  <si>
    <t>C20256 + C00001</t>
  </si>
  <si>
    <t>C20255 + C00011 + C00014</t>
  </si>
  <si>
    <t>https://www.genome.jp/entry/R12624</t>
  </si>
  <si>
    <t>C20255 + C01563</t>
  </si>
  <si>
    <t>https://www.genome.jp/entry/R12625</t>
  </si>
  <si>
    <t>C20253 + C00011 + C00014</t>
  </si>
  <si>
    <t>https://www.genome.jp/entry/R09947</t>
  </si>
  <si>
    <t>C20231 + C00001 </t>
  </si>
  <si>
    <t>C20249 + C01563</t>
  </si>
  <si>
    <t>https://www.genome.jp/entry/R09948</t>
  </si>
  <si>
    <t>C20231 + C00001</t>
  </si>
  <si>
    <t>C20249 + C00011 + C00014</t>
  </si>
  <si>
    <t>https://www.genome.jp/entry/R09949</t>
  </si>
  <si>
    <t>C20232 + C00001</t>
  </si>
  <si>
    <t>C20250 + C01563</t>
  </si>
  <si>
    <t>https://www.genome.jp/entry/R09950</t>
  </si>
  <si>
    <t>C20250 + C00011 + C00014</t>
  </si>
  <si>
    <t>https://www.genome.jp/entry/2.3.1.241</t>
  </si>
  <si>
    <t>https://www.genome.jp/entry/R05146</t>
  </si>
  <si>
    <t>C05223 + C06025</t>
  </si>
  <si>
    <t>C06251 + C00229</t>
  </si>
  <si>
    <t>https://www.genome.jp/entry/1.5.3.2</t>
  </si>
  <si>
    <t>https://www.genome.jp/entry/R01264</t>
  </si>
  <si>
    <t>C03148 + C00001 + C00007</t>
  </si>
  <si>
    <t>C00151 + C00067 + C00027</t>
  </si>
  <si>
    <t>https://www.genome.jp/entry/3.5.2.3</t>
  </si>
  <si>
    <t>https://www.genome.jp/entry/R01993</t>
  </si>
  <si>
    <t>C00337 + C00001</t>
  </si>
  <si>
    <t>C00438</t>
  </si>
  <si>
    <t>https://www.genome.jp/entry/2.3.1.180</t>
  </si>
  <si>
    <t>https://www.genome.jp/entry/R10707</t>
  </si>
  <si>
    <t>C00024 + C01209</t>
  </si>
  <si>
    <t>C05744 + C00010 + C00011</t>
  </si>
  <si>
    <t>https://www.genome.jp/entry/2.3.1.39</t>
  </si>
  <si>
    <t>https://www.genome.jp/entry/R01626</t>
  </si>
  <si>
    <t>C00083 + C00229</t>
  </si>
  <si>
    <t>C00010 + C01209</t>
  </si>
  <si>
    <t>C04618 + C00006 </t>
  </si>
  <si>
    <t>C04620 + C00006 </t>
  </si>
  <si>
    <t>C16219 + C00005 + C00080</t>
  </si>
  <si>
    <t>https://www.genome.jp/entry/4.1.3.38</t>
  </si>
  <si>
    <t>https://www.genome.jp/entry/R05553</t>
  </si>
  <si>
    <t>C11355 </t>
  </si>
  <si>
    <t>C00568 + C00022</t>
  </si>
  <si>
    <t>https://www.genome.jp/entry/2.7.4.9</t>
  </si>
  <si>
    <t>https://www.genome.jp/entry/R02094</t>
  </si>
  <si>
    <t>C00002 + C00364</t>
  </si>
  <si>
    <t>C00008 + C00363</t>
  </si>
  <si>
    <t>https://www.genome.jp/entry/R02098</t>
  </si>
  <si>
    <t>C00002 + C00365</t>
  </si>
  <si>
    <t>C00008 + C01346</t>
  </si>
  <si>
    <t>https://www.genome.jp/entry/2.7.1.89</t>
  </si>
  <si>
    <t>https://www.genome.jp/entry/R02134</t>
  </si>
  <si>
    <t>C00002 + C00378 </t>
  </si>
  <si>
    <t>C00008 + C01081</t>
  </si>
  <si>
    <t>https://www.genome.jp/entry/3.2.1.52</t>
  </si>
  <si>
    <t>https://www.genome.jp/entry/R00022</t>
  </si>
  <si>
    <t>C01674 + C00001</t>
  </si>
  <si>
    <t>https://www.genome.jp/entry/R03492</t>
  </si>
  <si>
    <t>C06135 + C00001</t>
  </si>
  <si>
    <t>C01290 + C01132</t>
  </si>
  <si>
    <t>https://www.genome.jp/entry/R04184</t>
  </si>
  <si>
    <t>C04737 + C01132 </t>
  </si>
  <si>
    <t>C03272 + C00001</t>
  </si>
  <si>
    <t>https://www.genome.jp/entry/R04586</t>
  </si>
  <si>
    <t>C04884 + C00001</t>
  </si>
  <si>
    <t>C04730 + C01132</t>
  </si>
  <si>
    <t>https://www.genome.jp/entry/R05963</t>
  </si>
  <si>
    <t>C00001 + G00094</t>
  </si>
  <si>
    <t>C01132 + G00093</t>
  </si>
  <si>
    <t>https://www.genome.jp/entry/R06001</t>
  </si>
  <si>
    <t>G00123 + C00001</t>
  </si>
  <si>
    <t>G00092 + C01132</t>
  </si>
  <si>
    <t>https://www.genome.jp/entry/R06004</t>
  </si>
  <si>
    <t>G00109 + C00001</t>
  </si>
  <si>
    <t>G00108 + C01132</t>
  </si>
  <si>
    <t>https://www.genome.jp/entry/R06141</t>
  </si>
  <si>
    <t>G10336 + C00001</t>
  </si>
  <si>
    <t>https://www.genome.jp/entry/R07809</t>
  </si>
  <si>
    <t>G13074 + C00001</t>
  </si>
  <si>
    <t>G01391 + C00140</t>
  </si>
  <si>
    <t>https://www.genome.jp/entry/R07810</t>
  </si>
  <si>
    <t>G13073 + C00001</t>
  </si>
  <si>
    <t>G01391 + C04132</t>
  </si>
  <si>
    <t>https://www.genome.jp/entry/R09323</t>
  </si>
  <si>
    <t>G13057 + C00001</t>
  </si>
  <si>
    <t>C00140 + G13058</t>
  </si>
  <si>
    <t>https://www.genome.jp/entry/R10831</t>
  </si>
  <si>
    <t>G00711 + C00001</t>
  </si>
  <si>
    <t>G10008 + C00140</t>
  </si>
  <si>
    <t>https://www.genome.jp/entry/R11316</t>
  </si>
  <si>
    <t>G13056 + C00001</t>
  </si>
  <si>
    <t>C00140 + G10665</t>
  </si>
  <si>
    <t>https://www.genome.jp/entry/R11317</t>
  </si>
  <si>
    <t>G05477 + C00001</t>
  </si>
  <si>
    <t>G10920 + C00140</t>
  </si>
  <si>
    <t>https://www.genome.jp/entry/R12963</t>
  </si>
  <si>
    <t>C22467 + C00001</t>
  </si>
  <si>
    <t>C03405 + C01132</t>
  </si>
  <si>
    <t>https://www.genome.jp/entry/4.3.2.2</t>
  </si>
  <si>
    <t>https://www.genome.jp/entry/R01083</t>
  </si>
  <si>
    <t>C03794</t>
  </si>
  <si>
    <t>C00122 + C00020</t>
  </si>
  <si>
    <t>https://www.genome.jp/entry/R04559</t>
  </si>
  <si>
    <t>C04823</t>
  </si>
  <si>
    <t>C00122 + C04677</t>
  </si>
  <si>
    <t>https://www.genome.jp/entry/R12851</t>
  </si>
  <si>
    <t>C22395</t>
  </si>
  <si>
    <t>C22441 + C00122</t>
  </si>
  <si>
    <t>https://www.genome.jp/entry/2.1.1.61</t>
  </si>
  <si>
    <t>https://www.genome.jp/entry/R00601</t>
  </si>
  <si>
    <t>C00019 + C11478</t>
  </si>
  <si>
    <t>C00021 + C04728</t>
  </si>
  <si>
    <t>https://www.genome.jp/entry/3.6.1.42</t>
  </si>
  <si>
    <t>https://www.genome.jp/entry/R00328</t>
  </si>
  <si>
    <t>C00035 + C00001</t>
  </si>
  <si>
    <t>C00144 + C00009</t>
  </si>
  <si>
    <t>https://www.genome.jp/entry/5.1.1.1</t>
  </si>
  <si>
    <t>https://www.genome.jp/entry/R00401</t>
  </si>
  <si>
    <t>C00041 </t>
  </si>
  <si>
    <t>C00133</t>
  </si>
  <si>
    <t>https://www.genome.jp/entry/3.2.1.28</t>
  </si>
  <si>
    <t>https://www.genome.jp/entry/R00010</t>
  </si>
  <si>
    <t>C01083 + C00001</t>
  </si>
  <si>
    <t>https://www.genome.jp/entry/R06103</t>
  </si>
  <si>
    <t>G00293 + C00001</t>
  </si>
  <si>
    <t>https://www.genome.jp/entry/2.7.1.121</t>
  </si>
  <si>
    <t>https://www.genome.jp/entry/R01012</t>
  </si>
  <si>
    <t>C00074 + C00184</t>
  </si>
  <si>
    <t>C00022 + C00111</t>
  </si>
  <si>
    <t>C03880 + C00001</t>
  </si>
  <si>
    <t>https://www.genome.jp/entry/2.7.6.1</t>
  </si>
  <si>
    <t>https://www.genome.jp/entry/R01049</t>
  </si>
  <si>
    <t>C00002 + C00117</t>
  </si>
  <si>
    <t>C00020 + C00119</t>
  </si>
  <si>
    <t>https://www.genome.jp/entry/2.7.1.148</t>
  </si>
  <si>
    <t>https://www.genome.jp/entry/R05634</t>
  </si>
  <si>
    <t>C11435 + C00002</t>
  </si>
  <si>
    <t>C11436 + C00008</t>
  </si>
  <si>
    <t>https://www.genome.jp/entry/1.2.1.70</t>
  </si>
  <si>
    <t>https://www.genome.jp/entry/R04109</t>
  </si>
  <si>
    <t>C02987 + C00005 + C00080</t>
  </si>
  <si>
    <t>C03741 + C01641 + C00006</t>
  </si>
  <si>
    <t>https://www.genome.jp/entry/2.1.1.297</t>
  </si>
  <si>
    <t>https://www.genome.jp/entry/R10806</t>
  </si>
  <si>
    <t>C02583 + C00019</t>
  </si>
  <si>
    <t>C20858 + C00021</t>
  </si>
  <si>
    <t>https://www.genome.jp/entry/2.5.1.55</t>
  </si>
  <si>
    <t>https://www.genome.jp/entry/R03254</t>
  </si>
  <si>
    <t>C04478 + C00009 </t>
  </si>
  <si>
    <t>C00074 + C01112 + C00001</t>
  </si>
  <si>
    <t>1.7.1.1 </t>
  </si>
  <si>
    <t>1.7.1.2</t>
  </si>
  <si>
    <t>1.7.1.3</t>
  </si>
  <si>
    <t>1.7.7.2</t>
  </si>
  <si>
    <t>https://www.genome.jp/entry/1.7.1.1</t>
  </si>
  <si>
    <t>https://www.genome.jp/entry/R00794</t>
  </si>
  <si>
    <t>C00088 + C00003 + C00001</t>
  </si>
  <si>
    <t>C00244 + C00004 + C00080</t>
  </si>
  <si>
    <t>https://www.genome.jp/entry/1.7.1.2</t>
  </si>
  <si>
    <t>https://www.genome.jp/entry/R00796</t>
  </si>
  <si>
    <t>C00088 + C00006 + C00001</t>
  </si>
  <si>
    <t>C00244 + C00005 + C00080</t>
  </si>
  <si>
    <t>https://www.genome.jp/entry/1.7.1.3</t>
  </si>
  <si>
    <t>https://www.genome.jp/entry/1.7.5.1</t>
  </si>
  <si>
    <t>https://www.genome.jp/entry/R09497</t>
  </si>
  <si>
    <t>C00244 + C15603</t>
  </si>
  <si>
    <t>C00088 + C15602 + C00001</t>
  </si>
  <si>
    <t>https://www.genome.jp/entry/1.7.7.2</t>
  </si>
  <si>
    <t>https://www.genome.jp/entry/R00791</t>
  </si>
  <si>
    <t>https://www.genome.jp/entry/1.9.6.1</t>
  </si>
  <si>
    <t>https://www.genome.jp/entry/R03071</t>
  </si>
  <si>
    <t>https://www.genome.jp/entry/R00792</t>
  </si>
  <si>
    <t>1.7.1.1</t>
  </si>
  <si>
    <t>1.7.1.2 </t>
  </si>
  <si>
    <t>1.7.7.2 </t>
  </si>
  <si>
    <t> C00244 + C00004 + C00080</t>
  </si>
  <si>
    <t>C00088 + C00006 + C00001 </t>
  </si>
  <si>
    <t>https://www.genome.jp/entry/3.5.1.10</t>
  </si>
  <si>
    <t>https://www.genome.jp/entry/R00944</t>
  </si>
  <si>
    <t>C00234 + C00001</t>
  </si>
  <si>
    <t>C00058 + C00101</t>
  </si>
  <si>
    <t>https://www.genome.jp/entry/2.7.1.21</t>
  </si>
  <si>
    <t>https://www.genome.jp/entry/R01567</t>
  </si>
  <si>
    <t>C00002 + C00214</t>
  </si>
  <si>
    <t>C00008 + C00364</t>
  </si>
  <si>
    <t>https://www.genome.jp/entry/R02099</t>
  </si>
  <si>
    <t>C00002 + C00526</t>
  </si>
  <si>
    <t>C00008 + C00365</t>
  </si>
  <si>
    <t>https://www.genome.jp/entry/R08233</t>
  </si>
  <si>
    <t>C11736 + C00002</t>
  </si>
  <si>
    <t>C04242 + C00008</t>
  </si>
  <si>
    <t>C00469 + C00003</t>
  </si>
  <si>
    <t>C01612 + C00003 </t>
  </si>
  <si>
    <t> C00136 + C00004 + C00080</t>
  </si>
  <si>
    <t>https://www.genome.jp/entry/4.2.1.20</t>
  </si>
  <si>
    <t>https://www.genome.jp/entry/R00674</t>
  </si>
  <si>
    <t>C00065 + C00463 </t>
  </si>
  <si>
    <t>C00078 + C00001</t>
  </si>
  <si>
    <t>https://www.genome.jp/entry/R02340</t>
  </si>
  <si>
    <t>C03506</t>
  </si>
  <si>
    <t>C00463 + C00118</t>
  </si>
  <si>
    <t>https://www.genome.jp/entry/R02722</t>
  </si>
  <si>
    <t>C00065 + C03506</t>
  </si>
  <si>
    <t>C00078 + C00118 + C00001</t>
  </si>
  <si>
    <t>https://www.genome.jp/entry/4.1.1.48</t>
  </si>
  <si>
    <t>https://www.genome.jp/entry/R03508</t>
  </si>
  <si>
    <t>C03506 + C00011 + C00001</t>
  </si>
  <si>
    <t>https://www.genome.jp/entry/2.4.2.18</t>
  </si>
  <si>
    <t>https://www.genome.jp/entry/R01073</t>
  </si>
  <si>
    <t>C04302 + C00013</t>
  </si>
  <si>
    <t>C00108 + C00119</t>
  </si>
  <si>
    <t>C00251 + C00014 </t>
  </si>
  <si>
    <t>https://www.genome.jp/entry/2.5.1.17</t>
  </si>
  <si>
    <t>https://www.genome.jp/entry/R12183</t>
  </si>
  <si>
    <t>https://www.genome.jp/entry/R12184</t>
  </si>
  <si>
    <t>https://www.genome.jp/entry/R01492</t>
  </si>
  <si>
    <t>C00002 + C00853</t>
  </si>
  <si>
    <t>C00536 + C00194</t>
  </si>
  <si>
    <t>https://www.genome.jp/entry/R05220</t>
  </si>
  <si>
    <t>C06505 + C00002</t>
  </si>
  <si>
    <t>C06506 + C00536</t>
  </si>
  <si>
    <t>https://www.genome.jp/entry/R07268</t>
  </si>
  <si>
    <t>C00002 + C05774</t>
  </si>
  <si>
    <t>C00536 + C06508</t>
  </si>
  <si>
    <t>https://www.genome.jp/entry/3.5.4.25</t>
  </si>
  <si>
    <t>https://www.genome.jp/entry/R00425</t>
  </si>
  <si>
    <t>https://www.genome.jp/entry/3.1.3.27</t>
  </si>
  <si>
    <t>https://www.genome.jp/entry/R02029</t>
  </si>
  <si>
    <t>C03892 + C00001</t>
  </si>
  <si>
    <t>C00344 + C00009</t>
  </si>
  <si>
    <t>https://www.genome.jp/entry/4.1.1.23</t>
  </si>
  <si>
    <t>https://www.genome.jp/entry/R00965</t>
  </si>
  <si>
    <t>C01103</t>
  </si>
  <si>
    <t>C00105 + C00011</t>
  </si>
  <si>
    <t>https://www.genome.jp/entry/1.3.1.9</t>
  </si>
  <si>
    <t>https://www.genome.jp/entry/R01403</t>
  </si>
  <si>
    <t>C00173 + C00003</t>
  </si>
  <si>
    <t>C00693 + C00004 + C00080</t>
  </si>
  <si>
    <t>https://www.genome.jp/entry/R04429</t>
  </si>
  <si>
    <t>C05745 + C00003</t>
  </si>
  <si>
    <t>C04246 + C00004 + C00080</t>
  </si>
  <si>
    <t>https://www.genome.jp/entry/R04724</t>
  </si>
  <si>
    <t>C05223 + C00003 </t>
  </si>
  <si>
    <t>C05758 + C00004 + C00080</t>
  </si>
  <si>
    <t>https://www.genome.jp/entry/R04955</t>
  </si>
  <si>
    <t>C05749 + C00003 </t>
  </si>
  <si>
    <t>C05748 + C00004 + C00080</t>
  </si>
  <si>
    <t>https://www.genome.jp/entry/R04958</t>
  </si>
  <si>
    <t>C05752 + C00003</t>
  </si>
  <si>
    <t>C05751 + C00004 + C00080</t>
  </si>
  <si>
    <t>https://www.genome.jp/entry/R04961</t>
  </si>
  <si>
    <t>C05755 + C00003</t>
  </si>
  <si>
    <t>C05754 + C00004 + C00080</t>
  </si>
  <si>
    <t>https://www.genome.jp/entry/R04966</t>
  </si>
  <si>
    <t>C05761 + C00003</t>
  </si>
  <si>
    <t>C05760 + C00004 + C00080</t>
  </si>
  <si>
    <t>https://www.genome.jp/entry/R04969</t>
  </si>
  <si>
    <t>C05764 + C00003 </t>
  </si>
  <si>
    <t>C05763 + C00004 + C00080</t>
  </si>
  <si>
    <t>https://www.genome.jp/entry/R07765</t>
  </si>
  <si>
    <t>C16221 + C00004 + C00080 </t>
  </si>
  <si>
    <t>C04088 + C00003</t>
  </si>
  <si>
    <t>https://www.genome.jp/entry/6.3.1.11</t>
  </si>
  <si>
    <t>https://www.genome.jp/entry/R07414</t>
  </si>
  <si>
    <t>C00002 + C00025 + C00134</t>
  </si>
  <si>
    <t> C00008 + C00009 + C15699</t>
  </si>
  <si>
    <t>https://www.genome.jp/entry/3.5.1.94</t>
  </si>
  <si>
    <t>https://www.genome.jp/entry/R07419</t>
  </si>
  <si>
    <t>C15767 + C00001</t>
  </si>
  <si>
    <t>C00334 + C00025</t>
  </si>
  <si>
    <t>https://www.genome.jp/entry/1.2.1.5</t>
  </si>
  <si>
    <t>https://www.genome.jp/entry/R00538</t>
  </si>
  <si>
    <t>C00071 + C00003 + C00001</t>
  </si>
  <si>
    <t>C00060 + C00004 + C00080</t>
  </si>
  <si>
    <t>https://www.genome.jp/entry/R00631</t>
  </si>
  <si>
    <t>C00071 + C00003 + C00001 </t>
  </si>
  <si>
    <t>C00162 + C00004 + C00080</t>
  </si>
  <si>
    <t>https://www.genome.jp/entry/R00710</t>
  </si>
  <si>
    <t>C00084 + C00003 + C00001</t>
  </si>
  <si>
    <t>C00033 + C00004 + C00080</t>
  </si>
  <si>
    <t>C00601 + C00003 + C00001 </t>
  </si>
  <si>
    <t>C03765 + C00003 + C00001</t>
  </si>
  <si>
    <t>C04043 + C00003 + C00001</t>
  </si>
  <si>
    <t>https://www.genome.jp/entry/R04882</t>
  </si>
  <si>
    <t>C05577 + C00003 + C00001</t>
  </si>
  <si>
    <t>C05580 + C00004 + C00080</t>
  </si>
  <si>
    <t>https://www.genome.jp/entry/R04888</t>
  </si>
  <si>
    <t>C05581 + C00003 + C00001</t>
  </si>
  <si>
    <t>C05582 + C00004 + C00080</t>
  </si>
  <si>
    <t>https://www.genome.jp/entry/R04891</t>
  </si>
  <si>
    <t xml:space="preserve">C05583 + C00003 + C00001 </t>
  </si>
  <si>
    <t>C05584 + C00004 + C00080</t>
  </si>
  <si>
    <t>https://www.genome.jp/entry/R04996</t>
  </si>
  <si>
    <t>C05827 + C00003 + C00001</t>
  </si>
  <si>
    <t>C05828 + C00004 + C00080</t>
  </si>
  <si>
    <t>https://www.genome.jp/entry/R08282</t>
  </si>
  <si>
    <t>C07645 + C00003 + C00001 </t>
  </si>
  <si>
    <t>C07646 + C00004 + C00080</t>
  </si>
  <si>
    <t>https://www.genome.jp/entry/R08307</t>
  </si>
  <si>
    <t>C16587 + C00003 + C00001 </t>
  </si>
  <si>
    <t>C16591 + C00004 + C00080</t>
  </si>
  <si>
    <t>https://www.genome.jp/entry/R00634</t>
  </si>
  <si>
    <t>C00071 + C00006 + C00001 </t>
  </si>
  <si>
    <t>C00060 + C00005 + C00080</t>
  </si>
  <si>
    <t>https://www.genome.jp/entry/R00711</t>
  </si>
  <si>
    <t>C00084 + C00006 + C00001</t>
  </si>
  <si>
    <t>C00033 + C00005 + C00080</t>
  </si>
  <si>
    <t>https://www.genome.jp/entry/R02537</t>
  </si>
  <si>
    <t>C00601 + C00006 + C00001</t>
  </si>
  <si>
    <t>C07086 + C00005 + C00080</t>
  </si>
  <si>
    <t>https://www.genome.jp/entry/R02697</t>
  </si>
  <si>
    <t>C03765 + C00006 + C00001</t>
  </si>
  <si>
    <t>C00642 + C00005 + C00080</t>
  </si>
  <si>
    <t>https://www.genome.jp/entry/R03302</t>
  </si>
  <si>
    <t>C04043 + C00006 + C00001</t>
  </si>
  <si>
    <t>C01161 + C00005 + C00080</t>
  </si>
  <si>
    <t>https://www.genome.jp/entry/R04883</t>
  </si>
  <si>
    <t>C05577 + C00006 + C00001 </t>
  </si>
  <si>
    <t>C05580 + C00005 + C00080</t>
  </si>
  <si>
    <t>https://www.genome.jp/entry/R04889</t>
  </si>
  <si>
    <t>C05581 + C00006 + C00001</t>
  </si>
  <si>
    <t>C05582 + C00005 + C00080</t>
  </si>
  <si>
    <t>https://www.genome.jp/entry/R04892</t>
  </si>
  <si>
    <t>C05583 + C00006 + C00001</t>
  </si>
  <si>
    <t>C05584 + C00005 + C00080</t>
  </si>
  <si>
    <t>https://www.genome.jp/entry/R08283</t>
  </si>
  <si>
    <t>C07645 + C00006 + C00001 </t>
  </si>
  <si>
    <t>C07646 + C00005 + C00080</t>
  </si>
  <si>
    <t>https://www.genome.jp/entry/R07104</t>
  </si>
  <si>
    <t>C06899 + C00003</t>
  </si>
  <si>
    <t>C11150 + C00004 + C00080</t>
  </si>
  <si>
    <t>https://www.genome.jp/entry/2.8.1.1</t>
  </si>
  <si>
    <t>https://www.genome.jp/entry/R01931</t>
  </si>
  <si>
    <t>C00320 + C00177 </t>
  </si>
  <si>
    <t>C00094 + C01755</t>
  </si>
  <si>
    <t>https://www.genome.jp/entry/2.4.1.230</t>
  </si>
  <si>
    <t>https://www.genome.jp/entry/R07264</t>
  </si>
  <si>
    <t>C15548 + C00009</t>
  </si>
  <si>
    <t>C00031 + C00663</t>
  </si>
  <si>
    <t>https://www.genome.jp/entry/5.4.2.6</t>
  </si>
  <si>
    <t>https://www.genome.jp/entry/R02728</t>
  </si>
  <si>
    <t>C00663</t>
  </si>
  <si>
    <t>C01172</t>
  </si>
  <si>
    <t>https://www.genome.jp/entry/R11310</t>
  </si>
  <si>
    <t>C00663 </t>
  </si>
  <si>
    <t>https://www.genome.jp/entry/5.1.1.20</t>
  </si>
  <si>
    <t>https://www.genome.jp/entry/R10938</t>
  </si>
  <si>
    <t>C20957</t>
  </si>
  <si>
    <t> C20958</t>
  </si>
  <si>
    <t>https://www.genome.jp/entry/2.1.1.63</t>
  </si>
  <si>
    <t>https://www.genome.jp/entry/R04314</t>
  </si>
  <si>
    <t>C04250 + C02743</t>
  </si>
  <si>
    <t>C03800 + C11475</t>
  </si>
  <si>
    <t>C03765 + C00003 + C00001 </t>
  </si>
  <si>
    <t>C12455 + C00003 + C00001</t>
  </si>
  <si>
    <t>C00431 + C00004 + C00080</t>
  </si>
  <si>
    <t>https://www.genome.jp/entry/2.3.1.118</t>
  </si>
  <si>
    <t>https://www.genome.jp/entry/R08386</t>
  </si>
  <si>
    <t>C00024 + C16685</t>
  </si>
  <si>
    <t>C00010 + C16684</t>
  </si>
  <si>
    <t>https://www.genome.jp/entry/R04024</t>
  </si>
  <si>
    <t>C00024 + C02720</t>
  </si>
  <si>
    <t>C00010 + C02709</t>
  </si>
  <si>
    <t>1.11.1.24</t>
  </si>
  <si>
    <t>1.11.1.25</t>
  </si>
  <si>
    <t>1.11.1.26</t>
  </si>
  <si>
    <t>1.11.1.27</t>
  </si>
  <si>
    <t>1.11.1.28</t>
  </si>
  <si>
    <t>https://www.genome.jp/entry/1.11.1.24</t>
  </si>
  <si>
    <t>https://www.genome.jp/entry/R12570</t>
  </si>
  <si>
    <t>C00342 + C15498</t>
  </si>
  <si>
    <t>C00343 + C00001 + C01335</t>
  </si>
  <si>
    <t>https://www.genome.jp/entry/1.11.1.25</t>
  </si>
  <si>
    <t>https://www.genome.jp/entry/R12571</t>
  </si>
  <si>
    <t>C07292 + C15498</t>
  </si>
  <si>
    <t>C07293 + C00001 + C01335</t>
  </si>
  <si>
    <t>https://www.genome.jp/entry/1.11.1.26</t>
  </si>
  <si>
    <t>https://www.genome.jp/entry/R12579</t>
  </si>
  <si>
    <t>C00004 + C15498 + C00080</t>
  </si>
  <si>
    <t>C00003 + C00001 + C01335</t>
  </si>
  <si>
    <t>https://www.genome.jp/entry/1.11.1.27</t>
  </si>
  <si>
    <t>https://www.genome.jp/entry/R12578</t>
  </si>
  <si>
    <t>C00127 + C00001 + C01335</t>
  </si>
  <si>
    <t>https://www.genome.jp/entry/1.11.1.28</t>
  </si>
  <si>
    <t>https://www.genome.jp/entry/R12602</t>
  </si>
  <si>
    <t>C16832 + C15498</t>
  </si>
  <si>
    <t>C16237 + C00001 + C01335</t>
  </si>
  <si>
    <t>https://www.genome.jp/entry/R12603</t>
  </si>
  <si>
    <t>C15973 + C15498</t>
  </si>
  <si>
    <t>C15972 + C00001 + C01335</t>
  </si>
  <si>
    <t>https://www.genome.jp/entry/3.4.13.22</t>
  </si>
  <si>
    <t>https://www.genome.jp/entry/R07651</t>
  </si>
  <si>
    <t>C00993 + C00001</t>
  </si>
  <si>
    <t>https://www.genome.jp/entry/4.1.1.15</t>
  </si>
  <si>
    <t>https://www.genome.jp/entry/R00261</t>
  </si>
  <si>
    <t>C00025</t>
  </si>
  <si>
    <t>C00334 + C00011</t>
  </si>
  <si>
    <t>https://www.genome.jp/entry/R01682</t>
  </si>
  <si>
    <t>C00506</t>
  </si>
  <si>
    <t>C00245 + C00011</t>
  </si>
  <si>
    <t>https://www.genome.jp/entry/R02466</t>
  </si>
  <si>
    <t>C00606</t>
  </si>
  <si>
    <t>C00519 + C00011</t>
  </si>
  <si>
    <t>https://www.genome.jp/entry/2.7.11.1</t>
  </si>
  <si>
    <t>https://www.genome.jp/entry/R00162</t>
  </si>
  <si>
    <t>C00002 + C00017 </t>
  </si>
  <si>
    <t>C00008 + C00562</t>
  </si>
  <si>
    <t>https://www.genome.jp/entry/R03632</t>
  </si>
  <si>
    <t>C00002 + C01609</t>
  </si>
  <si>
    <t>C00008 + C02729</t>
  </si>
  <si>
    <t>https://www.genome.jp/entry/2.3.1.245</t>
  </si>
  <si>
    <t>https://www.genome.jp/entry/R11182</t>
  </si>
  <si>
    <t>C00111 + C00024 </t>
  </si>
  <si>
    <t> C20960 + C00010</t>
  </si>
  <si>
    <t>https://www.genome.jp/entry/5.3.1.32</t>
  </si>
  <si>
    <t>https://www.genome.jp/entry/R10939</t>
  </si>
  <si>
    <t>C20959</t>
  </si>
  <si>
    <t>C20960</t>
  </si>
  <si>
    <t>https://www.genome.jp/entry/2.1.1.144</t>
  </si>
  <si>
    <t>https://www.genome.jp/entry/R05763</t>
  </si>
  <si>
    <t>C00019 + C02341</t>
  </si>
  <si>
    <t>C00021 + C11514</t>
  </si>
  <si>
    <t>https://www.genome.jp/entry/3.5.1.2</t>
  </si>
  <si>
    <t>https://www.genome.jp/entry/R01579</t>
  </si>
  <si>
    <t>C00819 + C00001 </t>
  </si>
  <si>
    <t>C00217 + C00014</t>
  </si>
  <si>
    <t>https://www.genome.jp/entry/R06134</t>
  </si>
  <si>
    <t>C00241 + C00001</t>
  </si>
  <si>
    <t>C00060 + C00014</t>
  </si>
  <si>
    <t>C00232 + C00003 + C00001</t>
  </si>
  <si>
    <t>C01888 + C00011</t>
  </si>
  <si>
    <t>C03508 + C00005 + C00080</t>
  </si>
  <si>
    <t>https://www.genome.jp/entry/2.3.1.57</t>
  </si>
  <si>
    <t>https://www.genome.jp/entry/R03910</t>
  </si>
  <si>
    <t>C00024 + C03687</t>
  </si>
  <si>
    <t>C00010 + C02297</t>
  </si>
  <si>
    <t>https://www.genome.jp/entry/R01154</t>
  </si>
  <si>
    <t>C00024 + C00134 </t>
  </si>
  <si>
    <t>C00010 + C02714</t>
  </si>
  <si>
    <t>7.1.1.1</t>
  </si>
  <si>
    <t>https://www.genome.jp/entry/7.1.1.1</t>
  </si>
  <si>
    <t>https://www.genome.jp/entry/R13176</t>
  </si>
  <si>
    <t>C00005 + C00003 + C00080</t>
  </si>
  <si>
    <t>C00006 + C00004 + C00080</t>
  </si>
  <si>
    <t>https://www.genome.jp/entry/1.5.1.50</t>
  </si>
  <si>
    <t>https://www.genome.jp/entry/R11019</t>
  </si>
  <si>
    <t>C21007 + C00006</t>
  </si>
  <si>
    <t>C21008 + C00005 + C00080</t>
  </si>
  <si>
    <t>https://www.genome.jp/entry/4.2.1.2</t>
  </si>
  <si>
    <t>https://www.genome.jp/entry/R01082</t>
  </si>
  <si>
    <t>C00149</t>
  </si>
  <si>
    <t>C00122 + C00001</t>
  </si>
  <si>
    <t>https://www.genome.jp/entry/5.3.1.8</t>
  </si>
  <si>
    <t>https://www.genome.jp/entry/R00772</t>
  </si>
  <si>
    <t>C00275</t>
  </si>
  <si>
    <t>C00085</t>
  </si>
  <si>
    <t>https://www.genome.jp/entry/R01819</t>
  </si>
  <si>
    <t>C00275 </t>
  </si>
  <si>
    <t>C05345</t>
  </si>
  <si>
    <t>https://www.genome.jp/entry/3.2.1.31</t>
  </si>
  <si>
    <t>https://www.genome.jp/entry/R01478</t>
  </si>
  <si>
    <t>C00001 + C03033</t>
  </si>
  <si>
    <t>C00191 + C00069</t>
  </si>
  <si>
    <t>https://www.genome.jp/entry/R07818</t>
  </si>
  <si>
    <t>G13040 + C00001 </t>
  </si>
  <si>
    <t>G09660 + C00191</t>
  </si>
  <si>
    <t>https://www.genome.jp/entry/R08260</t>
  </si>
  <si>
    <t>C11376 + C00001</t>
  </si>
  <si>
    <t>C11173 + C00191</t>
  </si>
  <si>
    <t>https://www.genome.jp/entry/R10830</t>
  </si>
  <si>
    <t>G00526 + C00001</t>
  </si>
  <si>
    <t>G00711 + C00191</t>
  </si>
  <si>
    <t>https://www.genome.jp/entry/R04979</t>
  </si>
  <si>
    <t>https://www.genome.jp/entry/R08127</t>
  </si>
  <si>
    <t>C04900 + C00001</t>
  </si>
  <si>
    <t>C12632 + C00191</t>
  </si>
  <si>
    <t>https://www.genome.jp/entry/4.4.1.13</t>
  </si>
  <si>
    <t>https://www.genome.jp/entry/R12188</t>
  </si>
  <si>
    <t>C02882 + C00001</t>
  </si>
  <si>
    <t>C00145 + C00014 + C00022</t>
  </si>
  <si>
    <t>https://www.genome.jp/entry/R01286</t>
  </si>
  <si>
    <t>C02291 + C00001</t>
  </si>
  <si>
    <t>C00155 + C00014 + C00022</t>
  </si>
  <si>
    <t>https://www.genome.jp/entry/R02408</t>
  </si>
  <si>
    <t>C00491 + C00001</t>
  </si>
  <si>
    <t>C00022 + C00014 + C01962</t>
  </si>
  <si>
    <t>https://www.genome.jp/entry/R02953</t>
  </si>
  <si>
    <t>C02749 + C00001</t>
  </si>
  <si>
    <t>C00812 + C00014 + C00022</t>
  </si>
  <si>
    <t>https://www.genome.jp/entry/R03528</t>
  </si>
  <si>
    <t>C01336 + C00014 + C00022</t>
  </si>
  <si>
    <t>https://www.genome.jp/entry/R00782</t>
  </si>
  <si>
    <t>C00097 + C00001</t>
  </si>
  <si>
    <t>C00283 + C00022 + C00014</t>
  </si>
  <si>
    <t>https://www.genome.jp/entry/R04941</t>
  </si>
  <si>
    <t>C05699 + C00001</t>
  </si>
  <si>
    <t>C05698 + C00014 + C00022</t>
  </si>
  <si>
    <t>https://www.genome.jp/entry/R09366</t>
  </si>
  <si>
    <t>C05689 + C00001 </t>
  </si>
  <si>
    <t>C00022 + C00014 + C05703</t>
  </si>
  <si>
    <t>https://www.genome.jp/entry/3.5.4.4</t>
  </si>
  <si>
    <t>https://www.genome.jp/entry/R01560</t>
  </si>
  <si>
    <t>C00212 + C00001 </t>
  </si>
  <si>
    <t>C00294 + C00014</t>
  </si>
  <si>
    <t>https://www.genome.jp/entry/R02556</t>
  </si>
  <si>
    <t>C00559 + C00001</t>
  </si>
  <si>
    <t>C05512 + C00014</t>
  </si>
  <si>
    <t>C14870 + C00051</t>
  </si>
  <si>
    <t>C19586 + C00051 </t>
  </si>
  <si>
    <t>https://www.genome.jp/entry/2.7.1.35</t>
  </si>
  <si>
    <t>https://www.genome.jp/entry/R00174</t>
  </si>
  <si>
    <t>C00002 + C00250</t>
  </si>
  <si>
    <t>C00008 + C00018</t>
  </si>
  <si>
    <t>https://www.genome.jp/entry/R01909</t>
  </si>
  <si>
    <t>C00002 + C00314</t>
  </si>
  <si>
    <t>C00008 + C00627</t>
  </si>
  <si>
    <t>https://www.genome.jp/entry/R02493</t>
  </si>
  <si>
    <t>C00002 + C00534</t>
  </si>
  <si>
    <t>C00008 + C00647</t>
  </si>
  <si>
    <t>https://www.genome.jp/entry/6.1.1.1</t>
  </si>
  <si>
    <t>https://www.genome.jp/entry/R02918</t>
  </si>
  <si>
    <t>C00002 + C00082 + C00787</t>
  </si>
  <si>
    <t>C00020 + C00013 + C02839</t>
  </si>
  <si>
    <t>https://www.genome.jp/entry/1.4.3.5</t>
  </si>
  <si>
    <t>https://www.genome.jp/entry/R00277</t>
  </si>
  <si>
    <t>C00647 + C00001 + C00007</t>
  </si>
  <si>
    <t>C00018 + C00014 + C00027</t>
  </si>
  <si>
    <t>https://www.genome.jp/entry/R00278</t>
  </si>
  <si>
    <t>C00627 + C00007</t>
  </si>
  <si>
    <t>C00027 + C00018</t>
  </si>
  <si>
    <t>https://www.genome.jp/entry/R01710</t>
  </si>
  <si>
    <t>C00534 + C00001 + C00007 </t>
  </si>
  <si>
    <t>C00250 + C00014 + C00027</t>
  </si>
  <si>
    <t>https://www.genome.jp/entry/R01711</t>
  </si>
  <si>
    <t>C00314 + C00007 </t>
  </si>
  <si>
    <t>C00250 + C00027</t>
  </si>
  <si>
    <t>https://www.genome.jp/entry/2.7.1.170</t>
  </si>
  <si>
    <t>https://www.genome.jp/entry/R12755</t>
  </si>
  <si>
    <t>C00002 + C19769 + C00001</t>
  </si>
  <si>
    <t>C00008 + C16698</t>
  </si>
  <si>
    <t>https://www.genome.jp/entry/R09640</t>
  </si>
  <si>
    <t>C00008 + C19770</t>
  </si>
  <si>
    <t>https://www.genome.jp/entry/4.4.1.5</t>
  </si>
  <si>
    <t>https://www.genome.jp/entry/R02530</t>
  </si>
  <si>
    <t>C03451</t>
  </si>
  <si>
    <t>C00051 + C00546</t>
  </si>
  <si>
    <t>https://www.genome.jp/entry/2.1.1.79</t>
  </si>
  <si>
    <t>https://www.genome.jp/entry/R03411</t>
  </si>
  <si>
    <t>C00019 + C01229</t>
  </si>
  <si>
    <t>C00021 + C04340</t>
  </si>
  <si>
    <t>https://www.genome.jp/entry/2.5.1.9</t>
  </si>
  <si>
    <t>https://www.genome.jp/entry/R00066</t>
  </si>
  <si>
    <t>C00255 + C04732</t>
  </si>
  <si>
    <t>https://www.genome.jp/entry/1.2.7.5</t>
  </si>
  <si>
    <t>https://www.genome.jp/entry/R07158</t>
  </si>
  <si>
    <t>https://www.genome.jp/entry/R08571</t>
  </si>
  <si>
    <t>C00577 + C00001 + C00139</t>
  </si>
  <si>
    <t>C00258 + C00080 + C00138</t>
  </si>
  <si>
    <t>https://www.genome.jp/entry/2.7.1.40</t>
  </si>
  <si>
    <t>https://www.genome.jp/entry/R00200</t>
  </si>
  <si>
    <t>C00002 + C00022</t>
  </si>
  <si>
    <t>C00008 + C00074</t>
  </si>
  <si>
    <t>https://www.genome.jp/entry/R00430</t>
  </si>
  <si>
    <t>C00044 + C00022</t>
  </si>
  <si>
    <t>C00035 + C00074</t>
  </si>
  <si>
    <t>https://www.genome.jp/entry/R00572</t>
  </si>
  <si>
    <t>C00063 + C00022</t>
  </si>
  <si>
    <t>C00112 + C00074</t>
  </si>
  <si>
    <t>https://www.genome.jp/entry/R00659</t>
  </si>
  <si>
    <t>C00075 + C00022</t>
  </si>
  <si>
    <t>C00015 + C00074</t>
  </si>
  <si>
    <t>https://www.genome.jp/entry/R00724</t>
  </si>
  <si>
    <t>C00081 + C00022</t>
  </si>
  <si>
    <t> C00104 + C00074</t>
  </si>
  <si>
    <t>https://www.genome.jp/entry/R01138</t>
  </si>
  <si>
    <t>C00131 + C00022</t>
  </si>
  <si>
    <t>C00206 + C00074</t>
  </si>
  <si>
    <t>https://www.genome.jp/entry/R01858</t>
  </si>
  <si>
    <t>C00286 + C00022</t>
  </si>
  <si>
    <t>C00361 + C00074</t>
  </si>
  <si>
    <t>https://www.genome.jp/entry/R02320</t>
  </si>
  <si>
    <t>C00201 + C00022</t>
  </si>
  <si>
    <t>C00454 + C00074</t>
  </si>
  <si>
    <t>https://www.genome.jp/entry/2.8.1.7</t>
  </si>
  <si>
    <t>https://www.genome.jp/entry/R07460</t>
  </si>
  <si>
    <t>C15811 + C00097</t>
  </si>
  <si>
    <t>C15812 + C00041</t>
  </si>
  <si>
    <t>https://www.genome.jp/entry/R11528</t>
  </si>
  <si>
    <t>C00097 + C02743</t>
  </si>
  <si>
    <t>C00041 + C21440</t>
  </si>
  <si>
    <t>https://www.genome.jp/entry/R11529</t>
  </si>
  <si>
    <t>C15812 + C02743</t>
  </si>
  <si>
    <t>C15811 + C21440</t>
  </si>
  <si>
    <t>https://www.genome.jp/entry/3.1.2.28</t>
  </si>
  <si>
    <t>https://www.genome.jp/entry/R07262</t>
  </si>
  <si>
    <t>C15547 + C00001 </t>
  </si>
  <si>
    <t>C03657 + C00010</t>
  </si>
  <si>
    <t>C00493 + C00006</t>
  </si>
  <si>
    <t>C00296 + C00006</t>
  </si>
  <si>
    <t>C00944 + C00005 + C00080</t>
  </si>
  <si>
    <t>https://www.genome.jp/entry/4.2.1.10</t>
  </si>
  <si>
    <t>https://www.genome.jp/entry/R03084</t>
  </si>
  <si>
    <t>C00944</t>
  </si>
  <si>
    <t>C02637 + C00001</t>
  </si>
  <si>
    <t>https://www.genome.jp/entry/2.7.9.2</t>
  </si>
  <si>
    <t>https://www.genome.jp/entry/R00199</t>
  </si>
  <si>
    <t>C00002 + C00022 + C00001</t>
  </si>
  <si>
    <t>C00020 + C00074 + C00009</t>
  </si>
  <si>
    <t>C00074 + C00279 + C00001 </t>
  </si>
  <si>
    <t>https://www.genome.jp/entry/6.1.1.3</t>
  </si>
  <si>
    <t>https://www.genome.jp/entry/R03663</t>
  </si>
  <si>
    <t>C00002 + C00188 + C01651</t>
  </si>
  <si>
    <t>C00020 + C00013 + C02992</t>
  </si>
  <si>
    <t>https://www.genome.jp/entry/3.5.1.105</t>
  </si>
  <si>
    <t>https://www.genome.jp/entry/R11889</t>
  </si>
  <si>
    <t>C21747 + C00033</t>
  </si>
  <si>
    <t>https://www.genome.jp/entry/3.2.1.86</t>
  </si>
  <si>
    <t>https://www.genome.jp/entry/R00839</t>
  </si>
  <si>
    <t>C04534 + C00001</t>
  </si>
  <si>
    <t>C00031 + C00092</t>
  </si>
  <si>
    <t>https://www.genome.jp/entry/R06112</t>
  </si>
  <si>
    <t>G10518 + C00001</t>
  </si>
  <si>
    <t>https://www.genome.jp/entry/R05133</t>
  </si>
  <si>
    <t>C06187 + C00001</t>
  </si>
  <si>
    <t>C00530 + C01172</t>
  </si>
  <si>
    <t>https://www.genome.jp/entry/R05134</t>
  </si>
  <si>
    <t>C06188 + C00001</t>
  </si>
  <si>
    <t>C02323 + C01172</t>
  </si>
  <si>
    <t>https://www.genome.jp/entry/6.3.1.5</t>
  </si>
  <si>
    <t>https://www.genome.jp/entry/R00189</t>
  </si>
  <si>
    <t>C00002 + C00857 + C00014</t>
  </si>
  <si>
    <t>C00020 + C00013 + C00003</t>
  </si>
  <si>
    <t>https://www.genome.jp/entry/3.5.1.96</t>
  </si>
  <si>
    <t>https://www.genome.jp/entry/R00411</t>
  </si>
  <si>
    <t>C05931 + C00001</t>
  </si>
  <si>
    <t>C00025 + C00042</t>
  </si>
  <si>
    <t>https://www.genome.jp/entry/3.5.3.23</t>
  </si>
  <si>
    <t>https://www.genome.jp/entry/R04189</t>
  </si>
  <si>
    <t>https://www.genome.jp/entry/1.2.1.71</t>
  </si>
  <si>
    <t>https://www.genome.jp/entry/R05049</t>
  </si>
  <si>
    <t>C05932 + C00003 + C00001</t>
  </si>
  <si>
    <t>C05931 + C00004 + C00080</t>
  </si>
  <si>
    <t>https://www.genome.jp/entry/2.3.1.109</t>
  </si>
  <si>
    <t>https://www.genome.jp/entry/R00832</t>
  </si>
  <si>
    <t>C00091 + C00062</t>
  </si>
  <si>
    <t> C00010 + C03296</t>
  </si>
  <si>
    <t>https://www.genome.jp/entry/2.6.1.11</t>
  </si>
  <si>
    <t>https://www.genome.jp/entry/R02283</t>
  </si>
  <si>
    <t>C00437 + C00026 </t>
  </si>
  <si>
    <t>C01250 + C00025</t>
  </si>
  <si>
    <t>C00320 + C00177</t>
  </si>
  <si>
    <t>https://www.genome.jp/entry/3.6.1.65</t>
  </si>
  <si>
    <t>https://www.genome.jp/entry/R00515</t>
  </si>
  <si>
    <t>C00063 + C00001</t>
  </si>
  <si>
    <t>C00055 + C00013</t>
  </si>
  <si>
    <t>https://www.genome.jp/entry/R01668</t>
  </si>
  <si>
    <t>C00458 + C00001</t>
  </si>
  <si>
    <t>C00239 + C00013</t>
  </si>
  <si>
    <t>https://www.genome.jp/entry/1.4.1.4</t>
  </si>
  <si>
    <t>https://www.genome.jp/entry/R00248</t>
  </si>
  <si>
    <t>C00025 + C00006 + C00001</t>
  </si>
  <si>
    <t>C00026 + C00014 + C00005 + C00080</t>
  </si>
  <si>
    <t>https://www.genome.jp/entry/R00145</t>
  </si>
  <si>
    <t>C05167 + C00001 + C00003</t>
  </si>
  <si>
    <t>C00161 + C00014 + C00004 + C00080</t>
  </si>
  <si>
    <t>https://www.genome.jp/entry/R00146</t>
  </si>
  <si>
    <t>C05167 + C00001 + C00006</t>
  </si>
  <si>
    <t>C00161 + C00014 + C00005 + C00080</t>
  </si>
  <si>
    <t>https://www.genome.jp/entry/2.7.9.3</t>
  </si>
  <si>
    <t>https://www.genome.jp/entry/R03595</t>
  </si>
  <si>
    <t>C00002 + C01528 + C00001 </t>
  </si>
  <si>
    <t>C00020 + C05172 + C00009</t>
  </si>
  <si>
    <t>https://www.genome.jp/entry/1.8.4.12</t>
  </si>
  <si>
    <t>https://www.genome.jp/entry/R07607</t>
  </si>
  <si>
    <t>C03023 + C00343 + C00001</t>
  </si>
  <si>
    <t>C15653 + C00342</t>
  </si>
  <si>
    <t>C00118 + C00009 + C00003</t>
  </si>
  <si>
    <t>C00552 + C00003</t>
  </si>
  <si>
    <t>C00898 + C00003</t>
  </si>
  <si>
    <t>https://www.genome.jp/entry/6.2.1.3</t>
  </si>
  <si>
    <t>https://www.genome.jp/entry/R00390</t>
  </si>
  <si>
    <t>C00002 + C00638 + C00010</t>
  </si>
  <si>
    <t>C00020 + C00013 + C02843</t>
  </si>
  <si>
    <t>https://www.genome.jp/entry/R01280</t>
  </si>
  <si>
    <t>C00002 + C00249 + C00010</t>
  </si>
  <si>
    <t>C00020 + C00154 + C00013</t>
  </si>
  <si>
    <t>https://www.genome.jp/entry/4.3.1.17</t>
  </si>
  <si>
    <t>https://www.genome.jp/entry/R00220</t>
  </si>
  <si>
    <t>C00065</t>
  </si>
  <si>
    <t>C00022 + C00014</t>
  </si>
  <si>
    <t>https://www.genome.jp/entry/R00590</t>
  </si>
  <si>
    <t>C02218 + C00001</t>
  </si>
  <si>
    <t>https://www.genome.jp/entry/R11099</t>
  </si>
  <si>
    <t>C20904 + C00001</t>
  </si>
  <si>
    <t>https://www.genome.jp/entry/R11100</t>
  </si>
  <si>
    <t>C02218</t>
  </si>
  <si>
    <t>C20904</t>
  </si>
  <si>
    <t>https://www.genome.jp/entry/R06131</t>
  </si>
  <si>
    <t>C05167</t>
  </si>
  <si>
    <t>C00161 + C00014</t>
  </si>
  <si>
    <t>https://www.genome.jp/entry/2.1.1.187</t>
  </si>
  <si>
    <t>https://www.genome.jp/entry/R07233</t>
  </si>
  <si>
    <t>C00021 + C04152</t>
  </si>
  <si>
    <t>https://www.genome.jp/entry/1.8.4.14</t>
  </si>
  <si>
    <t>https://www.genome.jp/entry/R07608</t>
  </si>
  <si>
    <t>C00073 + C00343 + C00001</t>
  </si>
  <si>
    <t>C15998 + C00342</t>
  </si>
  <si>
    <t>https://www.genome.jp/entry/R02025</t>
  </si>
  <si>
    <t>C02989 + C00342</t>
  </si>
  <si>
    <t>https://www.genome.jp/entry/3.1.3.16</t>
  </si>
  <si>
    <t>https://www.genome.jp/entry/R00164</t>
  </si>
  <si>
    <t>C00562 + C00001</t>
  </si>
  <si>
    <t>C00017 + C00009</t>
  </si>
  <si>
    <t>https://www.genome.jp/entry/4.1.2.14</t>
  </si>
  <si>
    <t>https://www.genome.jp/entry/R05605</t>
  </si>
  <si>
    <t>C04442</t>
  </si>
  <si>
    <t>C00118 + C00022</t>
  </si>
  <si>
    <t>https://www.genome.jp/entry/4.1.3.16</t>
  </si>
  <si>
    <t>https://www.genome.jp/entry/R00470</t>
  </si>
  <si>
    <t>C01127</t>
  </si>
  <si>
    <t>C00022 + C00048</t>
  </si>
  <si>
    <t>https://www.genome.jp/entry/R00471</t>
  </si>
  <si>
    <t>C05946</t>
  </si>
  <si>
    <t>https://www.genome.jp/entry/R10283</t>
  </si>
  <si>
    <t>C20485</t>
  </si>
  <si>
    <t>https://www.genome.jp/entry/4.2.1.12</t>
  </si>
  <si>
    <t>https://www.genome.jp/entry/R02036</t>
  </si>
  <si>
    <t>C00345</t>
  </si>
  <si>
    <t>C04442 + C00001</t>
  </si>
  <si>
    <t>C00081 + C00022 </t>
  </si>
  <si>
    <t>C00104 + C00074</t>
  </si>
  <si>
    <t>https://www.genome.jp/entry/2.3.1.243</t>
  </si>
  <si>
    <t>https://www.genome.jp/entry/R05075</t>
  </si>
  <si>
    <t>C05761 + C06251</t>
  </si>
  <si>
    <t>C06026 + C00229</t>
  </si>
  <si>
    <t>https://www.genome.jp/entry/R12197</t>
  </si>
  <si>
    <t>C05761 + C20933</t>
  </si>
  <si>
    <t>C21991 + C00229</t>
  </si>
  <si>
    <t>https://www.genome.jp/entry/3.6.1.67</t>
  </si>
  <si>
    <t>https://www.genome.jp/entry/R04638</t>
  </si>
  <si>
    <t>C04895 + C00001</t>
  </si>
  <si>
    <t>C05925 + C00013</t>
  </si>
  <si>
    <t>https://www.genome.jp/entry/6.1.1.12</t>
  </si>
  <si>
    <t>https://www.genome.jp/entry/R05577</t>
  </si>
  <si>
    <t>C01638 + C00049 + C00002</t>
  </si>
  <si>
    <t>C02984 + C00013 + C00020</t>
  </si>
  <si>
    <t>https://www.genome.jp/entry/6.1.1.19</t>
  </si>
  <si>
    <t>https://www.genome.jp/entry/R03646</t>
  </si>
  <si>
    <t>C00002 + C00062 + C01636</t>
  </si>
  <si>
    <t>C00020 + C00013 + C02163</t>
  </si>
  <si>
    <t>https://www.genome.jp/entry/3.1.1.61</t>
  </si>
  <si>
    <t>https://www.genome.jp/entry/R02624</t>
  </si>
  <si>
    <t>C04142 + C00001</t>
  </si>
  <si>
    <t>C00614 + C00132</t>
  </si>
  <si>
    <t>https://www.genome.jp/entry/3.5.1.44</t>
  </si>
  <si>
    <t>https://www.genome.jp/entry/R02622</t>
  </si>
  <si>
    <t>C02583 + C00001</t>
  </si>
  <si>
    <t>C00614 + C00014</t>
  </si>
  <si>
    <t>https://www.genome.jp/entry/2.1.1.80</t>
  </si>
  <si>
    <t>https://www.genome.jp/entry/R02623</t>
  </si>
  <si>
    <t>C00019 + C00614</t>
  </si>
  <si>
    <t>C00021 + C04142</t>
  </si>
  <si>
    <t>https://www.genome.jp/entry/2.4.1.15</t>
  </si>
  <si>
    <t>https://www.genome.jp/entry/R00836</t>
  </si>
  <si>
    <t>C00029 + C00092</t>
  </si>
  <si>
    <t>C00015 + C00689</t>
  </si>
  <si>
    <t>https://www.genome.jp/entry/R06043</t>
  </si>
  <si>
    <t>G10608 + C00092</t>
  </si>
  <si>
    <t>G10619 + G09795</t>
  </si>
  <si>
    <t>https://www.genome.jp/entry/R02737</t>
  </si>
  <si>
    <t>C00029 + C00668</t>
  </si>
  <si>
    <t>https://www.genome.jp/entry/R06226</t>
  </si>
  <si>
    <t>G10608 + C00668</t>
  </si>
  <si>
    <t>https://www.genome.jp/entry/3.1.3.12</t>
  </si>
  <si>
    <t>https://www.genome.jp/entry/R02778</t>
  </si>
  <si>
    <t>C00689 + C00001</t>
  </si>
  <si>
    <t>C01083 + C00009</t>
  </si>
  <si>
    <t>https://www.genome.jp/entry/R06228</t>
  </si>
  <si>
    <t>G09795 + C00001</t>
  </si>
  <si>
    <t>G00293 + C00009</t>
  </si>
  <si>
    <t>https://www.genome.jp/entry/2.7.8.5</t>
  </si>
  <si>
    <t>https://www.genome.jp/entry/R01801</t>
  </si>
  <si>
    <t>C00269 + C00093</t>
  </si>
  <si>
    <t>C00055 + C03892</t>
  </si>
  <si>
    <t>https://www.genome.jp/entry/3.5.2.17</t>
  </si>
  <si>
    <t>https://www.genome.jp/entry/R06601</t>
  </si>
  <si>
    <t>C11821 + C00001</t>
  </si>
  <si>
    <t> C12248</t>
  </si>
  <si>
    <t>https://www.genome.jp/entry/3.2.2.4</t>
  </si>
  <si>
    <t>https://www.genome.jp/entry/R00182</t>
  </si>
  <si>
    <t>C00147 + C00117</t>
  </si>
  <si>
    <t>https://www.genome.jp/entry/2.4.2.21</t>
  </si>
  <si>
    <t>https://www.genome.jp/entry/R04148</t>
  </si>
  <si>
    <t>C01185 + C03114</t>
  </si>
  <si>
    <t>C00253 + C04778 + C00080</t>
  </si>
  <si>
    <t>https://www.genome.jp/entry/2.7.8.26</t>
  </si>
  <si>
    <t>https://www.genome.jp/entry/R05223</t>
  </si>
  <si>
    <t>C00194 + C00144</t>
  </si>
  <si>
    <t>C06510 + C05775</t>
  </si>
  <si>
    <t>https://www.genome.jp/entry/R11174</t>
  </si>
  <si>
    <t>C06510 + C04778</t>
  </si>
  <si>
    <t>C00144 + C21153</t>
  </si>
  <si>
    <t>https://www.genome.jp/entry/2.7.1.156</t>
  </si>
  <si>
    <t>https://www.genome.jp/entry/R05221</t>
  </si>
  <si>
    <t>C06508 + C00002 </t>
  </si>
  <si>
    <t>C06509 + C00008</t>
  </si>
  <si>
    <t>https://www.genome.jp/entry/R06558</t>
  </si>
  <si>
    <t>C06508 + C00044</t>
  </si>
  <si>
    <t>C06509 + C00035</t>
  </si>
  <si>
    <t>https://www.genome.jp/entry/2.7.7.62</t>
  </si>
  <si>
    <t>https://www.genome.jp/entry/R05222</t>
  </si>
  <si>
    <t>C06509 + C00044</t>
  </si>
  <si>
    <t>C06510 + C00013</t>
  </si>
  <si>
    <t>https://www.genome.jp/entry/2.4.2.17</t>
  </si>
  <si>
    <t>https://www.genome.jp/entry/R01071</t>
  </si>
  <si>
    <t>C02739 + C00013</t>
  </si>
  <si>
    <t>C00002 + C00119</t>
  </si>
  <si>
    <t>https://www.genome.jp/entry/1.1.1.23</t>
  </si>
  <si>
    <t>https://www.genome.jp/entry/R01158</t>
  </si>
  <si>
    <t>https://www.genome.jp/entry/R01163</t>
  </si>
  <si>
    <t>C01929 + C00001 + C00003</t>
  </si>
  <si>
    <t>C00135 + C00004 + C00080</t>
  </si>
  <si>
    <t>https://www.genome.jp/entry/R03012</t>
  </si>
  <si>
    <t>C00860 + C00003</t>
  </si>
  <si>
    <t>C01929 + C00004 + C00080</t>
  </si>
  <si>
    <t>https://www.genome.jp/entry/2.6.1.9</t>
  </si>
  <si>
    <t>https://www.genome.jp/entry/R03243</t>
  </si>
  <si>
    <t>C01100 + C00026</t>
  </si>
  <si>
    <t>C01267 + C00025</t>
  </si>
  <si>
    <t>https://www.genome.jp/entry/3.1.3.15</t>
  </si>
  <si>
    <t>https://www.genome.jp/entry/R03013</t>
  </si>
  <si>
    <t>C01100 + C00001</t>
  </si>
  <si>
    <t>C00860 + C00009</t>
  </si>
  <si>
    <t>https://www.genome.jp/entry/4.2.1.19</t>
  </si>
  <si>
    <t>https://www.genome.jp/entry/R03457</t>
  </si>
  <si>
    <t>C04666</t>
  </si>
  <si>
    <t>C01267 + C00001</t>
  </si>
  <si>
    <t>https://www.genome.jp/entry/5.3.1.16</t>
  </si>
  <si>
    <t>https://www.genome.jp/entry/R04640</t>
  </si>
  <si>
    <t>C04896</t>
  </si>
  <si>
    <t>C04916</t>
  </si>
  <si>
    <t>https://www.genome.jp/entry/3.5.4.19</t>
  </si>
  <si>
    <t>https://www.genome.jp/entry/R04037</t>
  </si>
  <si>
    <t>C02741 + C00001</t>
  </si>
  <si>
    <t>https://www.genome.jp/entry/3.6.1.31</t>
  </si>
  <si>
    <t>https://www.genome.jp/entry/R04035</t>
  </si>
  <si>
    <t>C02739 + C00001</t>
  </si>
  <si>
    <t>C02741 + C00013</t>
  </si>
  <si>
    <t>https://www.genome.jp/entry/1.1.1.22</t>
  </si>
  <si>
    <t>https://www.genome.jp/entry/R00286</t>
  </si>
  <si>
    <t>https://www.genome.jp/entry/1.1.1.44</t>
  </si>
  <si>
    <t>https://www.genome.jp/entry/R01528</t>
  </si>
  <si>
    <t>C00345 + C00006</t>
  </si>
  <si>
    <t>C00199 + C00011 + C00005 + C00080</t>
  </si>
  <si>
    <t>https://www.genome.jp/entry/5.4.2.8</t>
  </si>
  <si>
    <t>https://www.genome.jp/entry/R01818</t>
  </si>
  <si>
    <t>C00636</t>
  </si>
  <si>
    <t>https://www.genome.jp/entry/2.7.7.13</t>
  </si>
  <si>
    <t>https://www.genome.jp/entry/R00885</t>
  </si>
  <si>
    <t>C00044 + C00636</t>
  </si>
  <si>
    <t>C00013 + C00096</t>
  </si>
  <si>
    <t>https://www.genome.jp/entry/2.6.1.33</t>
  </si>
  <si>
    <t>https://www.genome.jp/entry/R02773</t>
  </si>
  <si>
    <t>C04268 + C00026</t>
  </si>
  <si>
    <t>C11907 + C00025</t>
  </si>
  <si>
    <t>https://www.genome.jp/entry/R02772</t>
  </si>
  <si>
    <t>C06018 + C00026 + C00010</t>
  </si>
  <si>
    <t>C11907 + C00025 + C00024</t>
  </si>
  <si>
    <t>https://www.genome.jp/entry/5.1.3.13</t>
  </si>
  <si>
    <t>https://www.genome.jp/entry/R06514</t>
  </si>
  <si>
    <t>C11907</t>
  </si>
  <si>
    <t>C00688</t>
  </si>
  <si>
    <t>https://www.genome.jp/entry/2.7.7.24</t>
  </si>
  <si>
    <t>https://www.genome.jp/entry/R02328</t>
  </si>
  <si>
    <t>C00459 + C00103</t>
  </si>
  <si>
    <t>C00013 + C00842</t>
  </si>
  <si>
    <t>https://www.genome.jp/entry/1.1.1.133</t>
  </si>
  <si>
    <t>https://www.genome.jp/entry/R02777</t>
  </si>
  <si>
    <t>C03319 + C00006 </t>
  </si>
  <si>
    <t>C00688 + C00005 + C00080</t>
  </si>
  <si>
    <t>https://www.genome.jp/entry/4.2.1.46</t>
  </si>
  <si>
    <t>https://www.genome.jp/entry/R06513</t>
  </si>
  <si>
    <t>C00842</t>
  </si>
  <si>
    <t>C11907 + C00001</t>
  </si>
  <si>
    <t>https://www.genome.jp/entry/2.7.7.9</t>
  </si>
  <si>
    <t>https://www.genome.jp/entry/R00289</t>
  </si>
  <si>
    <t>C00075 + C00103</t>
  </si>
  <si>
    <t>C00013 + C00029</t>
  </si>
  <si>
    <t>https://www.genome.jp/entry/2.7.8.31</t>
  </si>
  <si>
    <t>https://www.genome.jp/entry/R09641</t>
  </si>
  <si>
    <t>C00029 + C17556</t>
  </si>
  <si>
    <t>C00105 + C19772</t>
  </si>
  <si>
    <t>https://www.genome.jp/entry/1.1.1.271</t>
  </si>
  <si>
    <t>https://www.genome.jp/entry/R05692</t>
  </si>
  <si>
    <t>C00325 + C00006</t>
  </si>
  <si>
    <t>C01222 + C00005 + C00080</t>
  </si>
  <si>
    <t>https://www.genome.jp/entry/R07059</t>
  </si>
  <si>
    <t>C01222</t>
  </si>
  <si>
    <t>C14830</t>
  </si>
  <si>
    <t>https://www.genome.jp/entry/R07060</t>
  </si>
  <si>
    <t>C14830 + C00005 + C00080</t>
  </si>
  <si>
    <t>https://www.genome.jp/entry/4.2.1.47</t>
  </si>
  <si>
    <t>https://www.genome.jp/entry/R00888</t>
  </si>
  <si>
    <t>C00096</t>
  </si>
  <si>
    <t>C01222 + C00001</t>
  </si>
  <si>
    <t>https://www.genome.jp/entry/3.5.4.13</t>
  </si>
  <si>
    <t>https://www.genome.jp/entry/R02325</t>
  </si>
  <si>
    <t>C00460 + C00014</t>
  </si>
  <si>
    <t>https://www.genome.jp/entry/2.7.1.48</t>
  </si>
  <si>
    <t>https://www.genome.jp/entry/R00513</t>
  </si>
  <si>
    <t>C00002 + C00475</t>
  </si>
  <si>
    <t>C00008 + C00055</t>
  </si>
  <si>
    <t>https://www.genome.jp/entry/R00964</t>
  </si>
  <si>
    <t>C00002 + C00299</t>
  </si>
  <si>
    <t>C00008 + C00105</t>
  </si>
  <si>
    <t>https://www.genome.jp/entry/R00517</t>
  </si>
  <si>
    <t>C00044 + C00475</t>
  </si>
  <si>
    <t>C00035 + C00055</t>
  </si>
  <si>
    <t>https://www.genome.jp/entry/R00968</t>
  </si>
  <si>
    <t>C00044 + C00299</t>
  </si>
  <si>
    <t>C00035 + C00105</t>
  </si>
  <si>
    <t>https://www.genome.jp/entry/R08232</t>
  </si>
  <si>
    <t>C16633 + C00002</t>
  </si>
  <si>
    <t>C16634 + C00008</t>
  </si>
  <si>
    <t>https://www.genome.jp/entry/1.1.1.251</t>
  </si>
  <si>
    <t>https://www.genome.jp/entry/R05571</t>
  </si>
  <si>
    <t>C06311 + C00003</t>
  </si>
  <si>
    <t>C01097 + C00004 + C00080</t>
  </si>
  <si>
    <t>https://www.genome.jp/entry/4.1.2.40</t>
  </si>
  <si>
    <t>https://www.genome.jp/entry/R01069</t>
  </si>
  <si>
    <t>C03785</t>
  </si>
  <si>
    <t>C00111 + C00118</t>
  </si>
  <si>
    <t>https://www.genome.jp/entry/4.1.2.13</t>
  </si>
  <si>
    <t>https://www.genome.jp/entry/R01068</t>
  </si>
  <si>
    <t>C00354</t>
  </si>
  <si>
    <t>https://www.genome.jp/entry/R01070</t>
  </si>
  <si>
    <t>C05378</t>
  </si>
  <si>
    <t>https://www.genome.jp/entry/R01829</t>
  </si>
  <si>
    <t>C00447</t>
  </si>
  <si>
    <t>C00111 + C00279</t>
  </si>
  <si>
    <t>https://www.genome.jp/entry/R02568</t>
  </si>
  <si>
    <t>C01094</t>
  </si>
  <si>
    <t>C00111 + C00577</t>
  </si>
  <si>
    <t>https://www.genome.jp/entry/2.7.1.49</t>
  </si>
  <si>
    <t>https://www.genome.jp/entry/R03471</t>
  </si>
  <si>
    <t>C00002 + C01279</t>
  </si>
  <si>
    <t>C00008 + C04556</t>
  </si>
  <si>
    <t>https://www.genome.jp/entry/2.7.4.7</t>
  </si>
  <si>
    <t>https://www.genome.jp/entry/R04509</t>
  </si>
  <si>
    <t>C00002 + C04556</t>
  </si>
  <si>
    <t>C00008 + C04752</t>
  </si>
  <si>
    <t>https://www.genome.jp/entry/2.7.1.50</t>
  </si>
  <si>
    <t>https://www.genome.jp/entry/R04448</t>
  </si>
  <si>
    <t>C00002 + C04294</t>
  </si>
  <si>
    <t>C00008 + C04327</t>
  </si>
  <si>
    <t>https://www.genome.jp/entry/6.1.1.10</t>
  </si>
  <si>
    <t>https://www.genome.jp/entry/R03659</t>
  </si>
  <si>
    <t>C00002 + C00073 + C01647</t>
  </si>
  <si>
    <t>C00020 + C00013 + C02430</t>
  </si>
  <si>
    <t>https://www.genome.jp/entry/R04773</t>
  </si>
  <si>
    <t>C00002 + C05335 + C01647</t>
  </si>
  <si>
    <t>C00020 + C00013 + C05336</t>
  </si>
  <si>
    <t>https://www.genome.jp/entry/3.2.1.21</t>
  </si>
  <si>
    <t>https://www.genome.jp/entry/R00026</t>
  </si>
  <si>
    <t>C00185 + C00001</t>
  </si>
  <si>
    <t>https://www.genome.jp/entry/R00306</t>
  </si>
  <si>
    <t>https://www.genome.jp/entry/R02558</t>
  </si>
  <si>
    <t>C00844 + C00001</t>
  </si>
  <si>
    <t>C00561 + C00031</t>
  </si>
  <si>
    <t>https://www.genome.jp/entry/R02887</t>
  </si>
  <si>
    <t>https://www.genome.jp/entry/R02985</t>
  </si>
  <si>
    <t>C00844 + C00031</t>
  </si>
  <si>
    <t>C08325 + C00001</t>
  </si>
  <si>
    <t>https://www.genome.jp/entry/R03527</t>
  </si>
  <si>
    <t>C00963 + C00001</t>
  </si>
  <si>
    <t>C00031 + C01335</t>
  </si>
  <si>
    <t>https://www.genome.jp/entry/R04949</t>
  </si>
  <si>
    <t>C05713 + C00001</t>
  </si>
  <si>
    <t>C05712 + C00031</t>
  </si>
  <si>
    <t>https://www.genome.jp/entry/R04998</t>
  </si>
  <si>
    <t>C05839 + C00001</t>
  </si>
  <si>
    <t>C05838 + C00031</t>
  </si>
  <si>
    <t>https://www.genome.jp/entry/R06077</t>
  </si>
  <si>
    <t>https://www.genome.jp/entry/R06092</t>
  </si>
  <si>
    <t>G00289 + C00001</t>
  </si>
  <si>
    <t>https://www.genome.jp/entry/R06104</t>
  </si>
  <si>
    <t>https://www.genome.jp/entry/R10035</t>
  </si>
  <si>
    <t>C05143 + C00001</t>
  </si>
  <si>
    <t>C03742 + C00221</t>
  </si>
  <si>
    <t>https://www.genome.jp/entry/R10039</t>
  </si>
  <si>
    <t>C08334 + C00001</t>
  </si>
  <si>
    <t>C18796 + C00221</t>
  </si>
  <si>
    <t>https://www.genome.jp/entry/R10040</t>
  </si>
  <si>
    <t>C01594 + C00001</t>
  </si>
  <si>
    <t>C02659 + C00221</t>
  </si>
  <si>
    <t>https://www.genome.jp/entry/R13051</t>
  </si>
  <si>
    <t>C10216 + C00001 </t>
  </si>
  <si>
    <t>C10208 + C00221</t>
  </si>
  <si>
    <t>https://www.genome.jp/entry/R13052</t>
  </si>
  <si>
    <t>C09126 + C00001</t>
  </si>
  <si>
    <t>C06563 + C00221</t>
  </si>
  <si>
    <t>https://www.genome.jp/entry/R13065</t>
  </si>
  <si>
    <t>C05623 + C00001</t>
  </si>
  <si>
    <t>C00389 + C00221</t>
  </si>
  <si>
    <t>https://www.genome.jp/entry/R13081</t>
  </si>
  <si>
    <t>C09099 + C00001</t>
  </si>
  <si>
    <t>C00509 + C00221</t>
  </si>
  <si>
    <t>https://www.genome.jp/entry/3.5.4.5</t>
  </si>
  <si>
    <t>https://www.genome.jp/entry/R01878</t>
  </si>
  <si>
    <t>C00475 + C00001</t>
  </si>
  <si>
    <t>C00299 + C00014</t>
  </si>
  <si>
    <t>https://www.genome.jp/entry/R02485</t>
  </si>
  <si>
    <t>C00881 + C00001</t>
  </si>
  <si>
    <t>C00526 + C00014</t>
  </si>
  <si>
    <t>https://www.genome.jp/entry/R08221</t>
  </si>
  <si>
    <t>C16635 + C00001</t>
  </si>
  <si>
    <t>C12739 + C00014</t>
  </si>
  <si>
    <t>https://www.genome.jp/entry/1.3.1.1</t>
  </si>
  <si>
    <t>https://www.genome.jp/entry/R01414</t>
  </si>
  <si>
    <t>C00906 + C00003</t>
  </si>
  <si>
    <t>C00178 + C00004 + C00080</t>
  </si>
  <si>
    <t>https://www.genome.jp/entry/R11026</t>
  </si>
  <si>
    <t>C21028 + C00003</t>
  </si>
  <si>
    <t>https://www.genome.jp/entry/R00977</t>
  </si>
  <si>
    <t>C00429 + C00003</t>
  </si>
  <si>
    <t>C00106 + C00004 + C00080</t>
  </si>
  <si>
    <t>https://www.genome.jp/entry/3.5.4.16</t>
  </si>
  <si>
    <t>https://www.genome.jp/entry/R00424</t>
  </si>
  <si>
    <t>C00044 + C00001</t>
  </si>
  <si>
    <t>C04895 + C00058</t>
  </si>
  <si>
    <t>https://www.genome.jp/entry/R00428</t>
  </si>
  <si>
    <t>C05922</t>
  </si>
  <si>
    <t>https://www.genome.jp/entry/R04639</t>
  </si>
  <si>
    <t>C06148</t>
  </si>
  <si>
    <t>https://www.genome.jp/entry/R05046</t>
  </si>
  <si>
    <t>C05922 + C00001</t>
  </si>
  <si>
    <t>C05923 + C00058</t>
  </si>
  <si>
    <t>https://www.genome.jp/entry/R05048</t>
  </si>
  <si>
    <t>C05923</t>
  </si>
  <si>
    <t>https://www.genome.jp/entry/3.2.2.8</t>
  </si>
  <si>
    <t>https://www.genome.jp/entry/R02172</t>
  </si>
  <si>
    <t>C03169 + C00001</t>
  </si>
  <si>
    <t>C00396 + C00121 + C00080</t>
  </si>
  <si>
    <t>C00299 + C00001</t>
  </si>
  <si>
    <t>https://www.genome.jp/entry/R02137</t>
  </si>
  <si>
    <t>C00380 + C00121</t>
  </si>
  <si>
    <t>https://www.genome.jp/entry/4.2.1.70</t>
  </si>
  <si>
    <t>https://www.genome.jp/entry/R01055</t>
  </si>
  <si>
    <t>C00106 + C00117</t>
  </si>
  <si>
    <t>C01168 + C00001</t>
  </si>
  <si>
    <t>https://www.genome.jp/entry/2.7.1.83</t>
  </si>
  <si>
    <t>https://www.genome.jp/entry/R03315</t>
  </si>
  <si>
    <t>C00002 + C02067</t>
  </si>
  <si>
    <t>C00008 + C01168</t>
  </si>
  <si>
    <t>https://www.genome.jp/entry/2.7.1.56</t>
  </si>
  <si>
    <t>https://www.genome.jp/entry/R13203</t>
  </si>
  <si>
    <t>C00002 + C01094</t>
  </si>
  <si>
    <t>C00008 + C00354</t>
  </si>
  <si>
    <t>https://www.genome.jp/entry/R02071</t>
  </si>
  <si>
    <t>C00008 + C05378</t>
  </si>
  <si>
    <t>https://www.genome.jp/entry/R03236</t>
  </si>
  <si>
    <t>C01097 + C00002</t>
  </si>
  <si>
    <t>C03785 + C00008</t>
  </si>
  <si>
    <t> C18076</t>
  </si>
  <si>
    <t>https://www.genome.jp/entry/1.1.5.4</t>
  </si>
  <si>
    <t>https://www.genome.jp/entry/R00361</t>
  </si>
  <si>
    <t>C00149 + C15602</t>
  </si>
  <si>
    <t>C00036 + C15603</t>
  </si>
  <si>
    <t>https://www.genome.jp/entry/R00360</t>
  </si>
  <si>
    <t>C00149 + C00007</t>
  </si>
  <si>
    <t>C00036 + C00027</t>
  </si>
  <si>
    <t>https://www.genome.jp/entry/R01257</t>
  </si>
  <si>
    <t>C00149 + C00016</t>
  </si>
  <si>
    <t>C00036 + C01352</t>
  </si>
  <si>
    <t>https://www.genome.jp/entry/2.7.1.180</t>
  </si>
  <si>
    <t>https://www.genome.jp/entry/R10613</t>
  </si>
  <si>
    <t>C00016 + C19803</t>
  </si>
  <si>
    <t>C20730 + C00020</t>
  </si>
  <si>
    <t>https://www.genome.jp/entry/2.8.3.9</t>
  </si>
  <si>
    <t>https://www.genome.jp/entry/R01365</t>
  </si>
  <si>
    <t>C00136 + C00164</t>
  </si>
  <si>
    <t>C00246 + C00332</t>
  </si>
  <si>
    <t>https://www.genome.jp/entry/2.3.1.9</t>
  </si>
  <si>
    <t>https://www.genome.jp/entry/R00238</t>
  </si>
  <si>
    <t>C00010 + C00332</t>
  </si>
  <si>
    <t>https://www.genome.jp/entry/R00927</t>
  </si>
  <si>
    <t>C00100 + C00024</t>
  </si>
  <si>
    <t>C00010 + C03344</t>
  </si>
  <si>
    <t>https://www.genome.jp/entry/R01177</t>
  </si>
  <si>
    <t>C00024 + C00136</t>
  </si>
  <si>
    <t>C00010 + C05269</t>
  </si>
  <si>
    <t>https://www.genome.jp/entry/1.17.4.1</t>
  </si>
  <si>
    <t>https://www.genome.jp/entry/R04294</t>
  </si>
  <si>
    <t>C04232 + C00343 + C00001</t>
  </si>
  <si>
    <t>C03723 + C00342</t>
  </si>
  <si>
    <t>https://www.genome.jp/entry/R02017</t>
  </si>
  <si>
    <t>C00206 + C00343 + C00001</t>
  </si>
  <si>
    <t>C00342 + C00008</t>
  </si>
  <si>
    <t>https://www.genome.jp/entry/R02018</t>
  </si>
  <si>
    <t>C01346 + C00343 + C00001</t>
  </si>
  <si>
    <t>C00342 + C00015</t>
  </si>
  <si>
    <t>https://www.genome.jp/entry/R02019</t>
  </si>
  <si>
    <t>C00361 + C00343 + C00001</t>
  </si>
  <si>
    <t>C00035 + C00342</t>
  </si>
  <si>
    <t>https://www.genome.jp/entry/R02024</t>
  </si>
  <si>
    <t>C00705 + C00343 + C00001</t>
  </si>
  <si>
    <t>C00342 + C00112</t>
  </si>
  <si>
    <t>https://www.genome.jp/entry/R08363</t>
  </si>
  <si>
    <t>C04232 + C16664 + C00001</t>
  </si>
  <si>
    <t>C03723 + C16663</t>
  </si>
  <si>
    <t>https://www.genome.jp/entry/R08364</t>
  </si>
  <si>
    <t>C04232 + C03170 + C00001</t>
  </si>
  <si>
    <t>C03723 + C02090</t>
  </si>
  <si>
    <t>https://www.genome.jp/entry/R11893</t>
  </si>
  <si>
    <t>C21750 + C00343 + C00001</t>
  </si>
  <si>
    <t>C21748 + C00342</t>
  </si>
  <si>
    <t>https://www.genome.jp/entry/3.1.4.46</t>
  </si>
  <si>
    <t>https://www.genome.jp/entry/R00857</t>
  </si>
  <si>
    <t>C03120 + C00001</t>
  </si>
  <si>
    <t>C00069 + C00093</t>
  </si>
  <si>
    <t>https://www.genome.jp/entry/R01030</t>
  </si>
  <si>
    <t>C00670 + C00001</t>
  </si>
  <si>
    <t>C00114 + C00093</t>
  </si>
  <si>
    <t>https://www.genome.jp/entry/R01470</t>
  </si>
  <si>
    <t>C01233 + C00001</t>
  </si>
  <si>
    <t>C00189 + C00093</t>
  </si>
  <si>
    <t>https://www.genome.jp/entry/1.1.5.3</t>
  </si>
  <si>
    <t>https://www.genome.jp/entry/R00849</t>
  </si>
  <si>
    <t>C00093 + C15602</t>
  </si>
  <si>
    <t>C00111 + C15603</t>
  </si>
  <si>
    <t>https://www.genome.jp/entry/R08657</t>
  </si>
  <si>
    <t>C00093 + C00399</t>
  </si>
  <si>
    <t>C00111 + C00390</t>
  </si>
  <si>
    <t>https://www.genome.jp/entry/R00848</t>
  </si>
  <si>
    <t>C00093 + C00016</t>
  </si>
  <si>
    <t>C00111 + C01352</t>
  </si>
  <si>
    <t>https://www.genome.jp/entry/4.1.2.53</t>
  </si>
  <si>
    <t>https://www.genome.jp/entry/R02261</t>
  </si>
  <si>
    <t>C03979</t>
  </si>
  <si>
    <t>C00424 + C00022</t>
  </si>
  <si>
    <t>https://www.genome.jp/entry/4.2.1.90</t>
  </si>
  <si>
    <t>https://www.genome.jp/entry/R03774</t>
  </si>
  <si>
    <t>C01934</t>
  </si>
  <si>
    <t>C03979 + C00001</t>
  </si>
  <si>
    <t>https://www.genome.jp/entry/2.6.1.87</t>
  </si>
  <si>
    <t>https://www.genome.jp/entry/R07659</t>
  </si>
  <si>
    <t>C16155 + C00025</t>
  </si>
  <si>
    <t>C16153 + C00026</t>
  </si>
  <si>
    <t>https://www.genome.jp/entry/2.4.2.53</t>
  </si>
  <si>
    <t>https://www.genome.jp/entry/R07661</t>
  </si>
  <si>
    <t>C16154 + C17556</t>
  </si>
  <si>
    <t>C16156 + C00015</t>
  </si>
  <si>
    <t>https://www.genome.jp/entry/1.1.1.305</t>
  </si>
  <si>
    <t>https://www.genome.jp/entry/R07658</t>
  </si>
  <si>
    <t>C00167 + C00003</t>
  </si>
  <si>
    <t>C16155 + C00011 + C00004 + C00080</t>
  </si>
  <si>
    <t>https://www.genome.jp/entry/2.1.2.13</t>
  </si>
  <si>
    <t>https://www.genome.jp/entry/R07660</t>
  </si>
  <si>
    <t>C00234 + C16153</t>
  </si>
  <si>
    <t>C00101 + C16154</t>
  </si>
  <si>
    <t>https://www.genome.jp/entry/2.4.2.43</t>
  </si>
  <si>
    <t>https://www.genome.jp/entry/R09773</t>
  </si>
  <si>
    <t>C16157 + C04919</t>
  </si>
  <si>
    <t>C19884 + C17556</t>
  </si>
  <si>
    <t>https://www.genome.jp/entry/R09774</t>
  </si>
  <si>
    <t>C16157 + C06025</t>
  </si>
  <si>
    <t>C19883 + C17556</t>
  </si>
  <si>
    <t>https://www.genome.jp/entry/R09781</t>
  </si>
  <si>
    <t>C06026 + C16157</t>
  </si>
  <si>
    <t>C19890 + C17556</t>
  </si>
  <si>
    <t>https://www.genome.jp/entry/R12207</t>
  </si>
  <si>
    <t>C16157 + C21982</t>
  </si>
  <si>
    <t>C22002 + C17556</t>
  </si>
  <si>
    <t>https://www.genome.jp/entry/6.2.1.26</t>
  </si>
  <si>
    <t>https://www.genome.jp/entry/R04030</t>
  </si>
  <si>
    <t>C00002 + C02730 + C00010</t>
  </si>
  <si>
    <t>C00020 + C00013 + C03160</t>
  </si>
  <si>
    <t>https://www.genome.jp/entry/4.2.1.113</t>
  </si>
  <si>
    <t>https://www.genome.jp/entry/R04031</t>
  </si>
  <si>
    <t>C02730 + C00001</t>
  </si>
  <si>
    <t>C05817</t>
  </si>
  <si>
    <t>https://www.genome.jp/entry/4.1.3.36</t>
  </si>
  <si>
    <t>https://www.genome.jp/entry/R04150</t>
  </si>
  <si>
    <t>C03160</t>
  </si>
  <si>
    <t>https://www.genome.jp/entry/R07263</t>
  </si>
  <si>
    <t>C15547 + C00001</t>
  </si>
  <si>
    <t>https://www.genome.jp/entry/4.2.99.20</t>
  </si>
  <si>
    <t>https://www.genome.jp/entry/R08166</t>
  </si>
  <si>
    <t>C16519</t>
  </si>
  <si>
    <t>C05817 + C00022</t>
  </si>
  <si>
    <t>https://www.genome.jp/entry/2.2.1.9</t>
  </si>
  <si>
    <t>https://www.genome.jp/entry/R08165</t>
  </si>
  <si>
    <t>C00885 + C00026</t>
  </si>
  <si>
    <t>C16519 + C00011</t>
  </si>
  <si>
    <t>https://www.genome.jp/entry/3.4.19.12</t>
  </si>
  <si>
    <t>https://www.genome.jp/entry/R02418</t>
  </si>
  <si>
    <t>C04090 + C00001 </t>
  </si>
  <si>
    <t>C00496 + C00145</t>
  </si>
  <si>
    <t>https://www.genome.jp/entry/3.1.3.89</t>
  </si>
  <si>
    <t>https://www.genome.jp/entry/R10776</t>
  </si>
  <si>
    <t>C00676 + C00001</t>
  </si>
  <si>
    <t>C02269 + C00009</t>
  </si>
  <si>
    <t>C00365 + C00001 </t>
  </si>
  <si>
    <t>https://www.genome.jp/entry/2.3.1.8</t>
  </si>
  <si>
    <t>https://www.genome.jp/entry/R00230</t>
  </si>
  <si>
    <t>C00024 + C00009</t>
  </si>
  <si>
    <t>C00010 + C00227</t>
  </si>
  <si>
    <t>https://www.genome.jp/entry/R00921</t>
  </si>
  <si>
    <t>C00100 + C00009</t>
  </si>
  <si>
    <t>C02876 + C00010</t>
  </si>
  <si>
    <t>https://www.genome.jp/entry/5.1.99.7</t>
  </si>
  <si>
    <t>https://www.genome.jp/entry/R11082</t>
  </si>
  <si>
    <t>C04895</t>
  </si>
  <si>
    <t>C21094</t>
  </si>
  <si>
    <t>https://www.genome.jp/entry/2.5.1.129</t>
  </si>
  <si>
    <t>https://www.genome.jp/entry/R11225</t>
  </si>
  <si>
    <t>C21214 + C01847</t>
  </si>
  <si>
    <t>C21215 + C00009</t>
  </si>
  <si>
    <t>https://www.genome.jp/entry/2.4.2.14</t>
  </si>
  <si>
    <t>https://www.genome.jp/entry/R01072</t>
  </si>
  <si>
    <t>C03090 + C00013 + C00025</t>
  </si>
  <si>
    <t>C00064 + C00119 + C00001</t>
  </si>
  <si>
    <t>https://www.genome.jp/entry/6.3.2.12</t>
  </si>
  <si>
    <t>https://www.genome.jp/entry/R02237</t>
  </si>
  <si>
    <t>C00002 + C00921 + C00025</t>
  </si>
  <si>
    <t>C00008 + C00009 + C00415</t>
  </si>
  <si>
    <t>https://www.genome.jp/entry/R01654</t>
  </si>
  <si>
    <t>C00002 + C00234 + C00025</t>
  </si>
  <si>
    <t> C00008 + C00009 + C05928</t>
  </si>
  <si>
    <t>https://www.genome.jp/entry/6.3.2.17</t>
  </si>
  <si>
    <t>https://www.genome.jp/entry/R04241</t>
  </si>
  <si>
    <t>https://www.genome.jp/entry/R00942</t>
  </si>
  <si>
    <t>C00002 + C00101 + C00025</t>
  </si>
  <si>
    <t>C00008 + C00009 + C09332</t>
  </si>
  <si>
    <t>C00008 + C00009 + C05928</t>
  </si>
  <si>
    <t>https://www.genome.jp/entry/R05197</t>
  </si>
  <si>
    <t>https://www.genome.jp/entry/6.4.1.2</t>
  </si>
  <si>
    <t>https://www.genome.jp/entry/R00742</t>
  </si>
  <si>
    <t>C00002 + C00024 + C00288</t>
  </si>
  <si>
    <t>C00008 + C00009 + C00083</t>
  </si>
  <si>
    <t>https://www.genome.jp/entry/5.4.99.12</t>
  </si>
  <si>
    <t>https://www.genome.jp/entry/R03020</t>
  </si>
  <si>
    <t>C00868</t>
  </si>
  <si>
    <t>C02764</t>
  </si>
  <si>
    <t>https://www.genome.jp/entry/1.2.1.11</t>
  </si>
  <si>
    <t>https://www.genome.jp/entry/R02291</t>
  </si>
  <si>
    <t>C00441 + C00009 + C00006</t>
  </si>
  <si>
    <t>C03082 + C00005 + C00080</t>
  </si>
  <si>
    <t>https://www.genome.jp/entry/2.3.1.41</t>
  </si>
  <si>
    <t>https://www.genome.jp/entry/R02768</t>
  </si>
  <si>
    <t>C00173 + C01209</t>
  </si>
  <si>
    <t>C00685 + C00011 + C00229</t>
  </si>
  <si>
    <t>https://www.genome.jp/entry/R04355</t>
  </si>
  <si>
    <t>C03939 + C01209</t>
  </si>
  <si>
    <t>C05744 + C00011 + C00229</t>
  </si>
  <si>
    <t>https://www.genome.jp/entry/R04726</t>
  </si>
  <si>
    <t>C05223 + C01209</t>
  </si>
  <si>
    <t>C05759 + C00011 + C00229</t>
  </si>
  <si>
    <t>https://www.genome.jp/entry/R04952</t>
  </si>
  <si>
    <t>C05745 + C01209</t>
  </si>
  <si>
    <t>C05746 + C00011 + C00229</t>
  </si>
  <si>
    <t>https://www.genome.jp/entry/R04957</t>
  </si>
  <si>
    <t>C05749 + C01209</t>
  </si>
  <si>
    <t>C05750 + C00011 + C00229</t>
  </si>
  <si>
    <t>https://www.genome.jp/entry/R04960</t>
  </si>
  <si>
    <t>C05752 + C01209</t>
  </si>
  <si>
    <t>C05753 + C00011 + C00229</t>
  </si>
  <si>
    <t>https://www.genome.jp/entry/R04963</t>
  </si>
  <si>
    <t>C05755 + C01209</t>
  </si>
  <si>
    <t>C05756 + C00011 + C00229</t>
  </si>
  <si>
    <t>https://www.genome.jp/entry/R04968</t>
  </si>
  <si>
    <t>C05761 + C01209</t>
  </si>
  <si>
    <t>C05762 + C00011 + C00229</t>
  </si>
  <si>
    <t>https://www.genome.jp/entry/R07762</t>
  </si>
  <si>
    <t>C05764 + C01209</t>
  </si>
  <si>
    <t>C16219 + C00229 + C00011</t>
  </si>
  <si>
    <t>https://www.genome.jp/entry/R10115</t>
  </si>
  <si>
    <t>C19673 + C01209</t>
  </si>
  <si>
    <t>C20372 + C00011 + C00229</t>
  </si>
  <si>
    <t>https://www.genome.jp/entry/R10119</t>
  </si>
  <si>
    <t>C20375 + C01209</t>
  </si>
  <si>
    <t>C20376 + C00011 + C00229</t>
  </si>
  <si>
    <t>https://www.genome.jp/entry/4.2.3.5</t>
  </si>
  <si>
    <t>https://www.genome.jp/entry/R01714</t>
  </si>
  <si>
    <t>C01269</t>
  </si>
  <si>
    <t>C00251 + C00009</t>
  </si>
  <si>
    <t>https://www.genome.jp/entry/2.1.1.298</t>
  </si>
  <si>
    <t>https://www.genome.jp/entry/2.3.1.16</t>
  </si>
  <si>
    <t>https://www.genome.jp/entry/R00391</t>
  </si>
  <si>
    <t>C00040 + C00024</t>
  </si>
  <si>
    <t>C00010 + C00264</t>
  </si>
  <si>
    <t>https://www.genome.jp/entry/R00829</t>
  </si>
  <si>
    <t>C00091 + C00024</t>
  </si>
  <si>
    <t>C00010 + C02232</t>
  </si>
  <si>
    <t>https://www.genome.jp/entry/R03778</t>
  </si>
  <si>
    <t>C01944 + C00024 </t>
  </si>
  <si>
    <t>C00010 + C05265</t>
  </si>
  <si>
    <t>https://www.genome.jp/entry/R03858</t>
  </si>
  <si>
    <t>C01832 + C00024</t>
  </si>
  <si>
    <t>C00010 + C05261</t>
  </si>
  <si>
    <t>https://www.genome.jp/entry/R03991</t>
  </si>
  <si>
    <t>C02593 + C00024</t>
  </si>
  <si>
    <t>C00010 + C05259</t>
  </si>
  <si>
    <t>https://www.genome.jp/entry/R04742</t>
  </si>
  <si>
    <t>C05274 + C00024 </t>
  </si>
  <si>
    <t>C00010 + C05263</t>
  </si>
  <si>
    <t>https://www.genome.jp/entry/R04747</t>
  </si>
  <si>
    <t>C05270 + C00024</t>
  </si>
  <si>
    <t>C00010 + C05267</t>
  </si>
  <si>
    <t>https://www.genome.jp/entry/R05506</t>
  </si>
  <si>
    <t>C07118 + C00010</t>
  </si>
  <si>
    <t>C00512 + C00024</t>
  </si>
  <si>
    <t>https://www.genome.jp/entry/R05586</t>
  </si>
  <si>
    <t>C06715 + C00010</t>
  </si>
  <si>
    <t>C00527 + C00024</t>
  </si>
  <si>
    <t>https://www.genome.jp/entry/R07891</t>
  </si>
  <si>
    <t>C16331 + C00024</t>
  </si>
  <si>
    <t>C00010 + C16330</t>
  </si>
  <si>
    <t>https://www.genome.jp/entry/R07895</t>
  </si>
  <si>
    <t>C16335 + C00024</t>
  </si>
  <si>
    <t>C00010 + C16334</t>
  </si>
  <si>
    <t>https://www.genome.jp/entry/R07899</t>
  </si>
  <si>
    <t>C16339 + C00024</t>
  </si>
  <si>
    <t>C00010 + C16338</t>
  </si>
  <si>
    <t>https://www.genome.jp/entry/R07937</t>
  </si>
  <si>
    <t>C16169 + C00024</t>
  </si>
  <si>
    <t>C00010 + C16376</t>
  </si>
  <si>
    <t>https://www.genome.jp/entry/R07953</t>
  </si>
  <si>
    <t>C16173 + C00024</t>
  </si>
  <si>
    <t>C00010 + C16389</t>
  </si>
  <si>
    <t>https://www.genome.jp/entry/R08091</t>
  </si>
  <si>
    <t>C16466 + C00010</t>
  </si>
  <si>
    <t>C16470 + C00024</t>
  </si>
  <si>
    <t>https://www.genome.jp/entry/R08095</t>
  </si>
  <si>
    <t>C16471 + C00010</t>
  </si>
  <si>
    <t>C03069 + C00024</t>
  </si>
  <si>
    <t>https://www.genome.jp/entry/4.3.1.18</t>
  </si>
  <si>
    <t>https://www.genome.jp/entry/R00221</t>
  </si>
  <si>
    <t>C00740</t>
  </si>
  <si>
    <t>https://www.genome.jp/entry/2.8.3.19</t>
  </si>
  <si>
    <t>https://www.genome.jp/entry/R10614</t>
  </si>
  <si>
    <t>C00024 + C00209</t>
  </si>
  <si>
    <t>C00033 + C00313</t>
  </si>
  <si>
    <t>https://www.genome.jp/entry/4.1.1.8</t>
  </si>
  <si>
    <t>https://www.genome.jp/entry/R01908</t>
  </si>
  <si>
    <t>C00313</t>
  </si>
  <si>
    <t>C00798 + C00011</t>
  </si>
  <si>
    <t>https://www.genome.jp/entry/2.8.3.16</t>
  </si>
  <si>
    <t>https://www.genome.jp/entry/R07290</t>
  </si>
  <si>
    <t>C00798 + C00209</t>
  </si>
  <si>
    <t>C00058 + C00313</t>
  </si>
  <si>
    <t>https://www.genome.jp/entry/2.3.1.242</t>
  </si>
  <si>
    <t>https://www.genome.jp/entry/R10906</t>
  </si>
  <si>
    <t>C16520 + C06025</t>
  </si>
  <si>
    <t>C20933 + C00229</t>
  </si>
  <si>
    <t>https://www.genome.jp/entry/2.6.1.2</t>
  </si>
  <si>
    <t>https://www.genome.jp/entry/R00258</t>
  </si>
  <si>
    <t>C00041 + C00026</t>
  </si>
  <si>
    <t>C00022 + C00025</t>
  </si>
  <si>
    <t>https://www.genome.jp/entry/2.7.3.9</t>
  </si>
  <si>
    <t>https://www.genome.jp/entry/R02628</t>
  </si>
  <si>
    <t>C00074 + C00615</t>
  </si>
  <si>
    <t>C00022 + C04261</t>
  </si>
  <si>
    <t>https://www.genome.jp/entry/2.7.1.2</t>
  </si>
  <si>
    <t>https://www.genome.jp/entry/R00299</t>
  </si>
  <si>
    <t>C00002 + C00031</t>
  </si>
  <si>
    <t>C00008 + C00092</t>
  </si>
  <si>
    <t>https://www.genome.jp/entry/R01600</t>
  </si>
  <si>
    <t>C00002 + C00221</t>
  </si>
  <si>
    <t>C00008 + C01172</t>
  </si>
  <si>
    <t>https://www.genome.jp/entry/R01786</t>
  </si>
  <si>
    <t>C00002 + C00267</t>
  </si>
  <si>
    <t>C00008 + C00668</t>
  </si>
  <si>
    <t>https://www.genome.jp/entry/6.1.1.17</t>
  </si>
  <si>
    <t>https://www.genome.jp/entry/R05578</t>
  </si>
  <si>
    <t>C01641 + C00025 + C00002</t>
  </si>
  <si>
    <t>C02987 + C00013 + C00020</t>
  </si>
  <si>
    <t>https://www.genome.jp/entry/6.5.1.2</t>
  </si>
  <si>
    <t>https://www.genome.jp/entry/R00382</t>
  </si>
  <si>
    <t>https://www.genome.jp/entry/2.5.1.47</t>
  </si>
  <si>
    <t>https://www.genome.jp/entry/R00897</t>
  </si>
  <si>
    <t>C00979 + C00283</t>
  </si>
  <si>
    <t>C00097 + C00033</t>
  </si>
  <si>
    <t>https://www.genome.jp/entry/R03601</t>
  </si>
  <si>
    <t>C00979 + C01528</t>
  </si>
  <si>
    <t>C05688 + C00033</t>
  </si>
  <si>
    <t>https://www.genome.jp/entry/R04859</t>
  </si>
  <si>
    <t>C00979 + C00320 + C00342 + C00080</t>
  </si>
  <si>
    <t>C00097 + C00094 + C00343 + C00033</t>
  </si>
  <si>
    <t>https://www.genome.jp/entry/R07274</t>
  </si>
  <si>
    <t>C01005 + C00283</t>
  </si>
  <si>
    <t>C00097 + C00009</t>
  </si>
  <si>
    <t>https://www.genome.jp/entry/4.2.1.126</t>
  </si>
  <si>
    <t>https://www.genome.jp/entry/R08555</t>
  </si>
  <si>
    <t>C00256 + C00357 </t>
  </si>
  <si>
    <t>C16698 + C00001</t>
  </si>
  <si>
    <t>C02999 + C00001 </t>
  </si>
  <si>
    <t>https://www.genome.jp/entry/1.3.3.3</t>
  </si>
  <si>
    <t>https://www.genome.jp/entry/R03220</t>
  </si>
  <si>
    <t>C03263 + C00007</t>
  </si>
  <si>
    <t>https://www.genome.jp/entry/4.3.1.7</t>
  </si>
  <si>
    <t>https://www.genome.jp/entry/R00749</t>
  </si>
  <si>
    <t>C00189</t>
  </si>
  <si>
    <t>C00084 + C00014</t>
  </si>
  <si>
    <t>https://www.genome.jp/entry/R06132</t>
  </si>
  <si>
    <t>C11823 + C00014</t>
  </si>
  <si>
    <t>C00024 + C00009 </t>
  </si>
  <si>
    <t> C00279 + C00085</t>
  </si>
  <si>
    <t>https://www.genome.jp/entry/2.2.1.1</t>
  </si>
  <si>
    <t>https://www.genome.jp/entry/R01641</t>
  </si>
  <si>
    <t>C00117 + C00231</t>
  </si>
  <si>
    <t>https://www.genome.jp/entry/R01067</t>
  </si>
  <si>
    <t>C00085 + C00118</t>
  </si>
  <si>
    <t>C00279 + C00231</t>
  </si>
  <si>
    <t>https://www.genome.jp/entry/R01830</t>
  </si>
  <si>
    <t>C05345 + C00118</t>
  </si>
  <si>
    <t>https://www.genome.jp/entry/R06590</t>
  </si>
  <si>
    <t>C12214 + C00117</t>
  </si>
  <si>
    <t>C12215 + C05382</t>
  </si>
  <si>
    <t>https://www.genome.jp/entry/R06861</t>
  </si>
  <si>
    <t>C00231 + C00068</t>
  </si>
  <si>
    <t>C13378 + C00118</t>
  </si>
  <si>
    <t>https://www.genome.jp/entry/R06863</t>
  </si>
  <si>
    <t>C05382 + C00068</t>
  </si>
  <si>
    <t>C13378 + C00117</t>
  </si>
  <si>
    <t>https://www.genome.jp/entry/3.5.1.18</t>
  </si>
  <si>
    <t>https://www.genome.jp/entry/R02734</t>
  </si>
  <si>
    <t>C04421 + C00001</t>
  </si>
  <si>
    <t>C00042 + C00666</t>
  </si>
  <si>
    <t>https://www.genome.jp/entry/6.3.2.6</t>
  </si>
  <si>
    <t>https://www.genome.jp/entry/R04591</t>
  </si>
  <si>
    <t>C00002 + C04751 + C00049</t>
  </si>
  <si>
    <t>C00008 + C00009 + C04823</t>
  </si>
  <si>
    <t>https://www.genome.jp/entry/4.3.3.7</t>
  </si>
  <si>
    <t>https://www.genome.jp/entry/R10147</t>
  </si>
  <si>
    <t>C00441 + C00022</t>
  </si>
  <si>
    <t>C20258 + C00001</t>
  </si>
  <si>
    <t>1.11.1.26 </t>
  </si>
  <si>
    <t>C16832 + C15498 </t>
  </si>
  <si>
    <t>https://www.ncbi.nlm.nih.gov/datasets/genome/GCF_013166975.1/c</t>
  </si>
  <si>
    <t>https://www.genome.jp/entry/1.20.4.1</t>
  </si>
  <si>
    <t>https://www.genome.jp/entry/R05747</t>
  </si>
  <si>
    <t>C11215 + C07292</t>
  </si>
  <si>
    <t>C06697 + C07293</t>
  </si>
  <si>
    <t>https://www.genome.jp/entry/2.4.2.9</t>
  </si>
  <si>
    <t>https://www.genome.jp/entry/R00966</t>
  </si>
  <si>
    <t>C00105 + C00013</t>
  </si>
  <si>
    <t>C00106 + C00119</t>
  </si>
  <si>
    <t>https://www.genome.jp/entry/6.3.3.1</t>
  </si>
  <si>
    <t>https://www.genome.jp/entry/R04208</t>
  </si>
  <si>
    <t>C00002 + C04640</t>
  </si>
  <si>
    <t>C00008 + C00009 + C03373</t>
  </si>
  <si>
    <t>https://www.genome.jp/entry/2.1.2.2</t>
  </si>
  <si>
    <t>https://www.genome.jp/entry/R04325</t>
  </si>
  <si>
    <t>C00234 + C03838</t>
  </si>
  <si>
    <t>C00101 + C04376</t>
  </si>
  <si>
    <t>https://www.genome.jp/entry/R04326</t>
  </si>
  <si>
    <t>C03838 + C00445 + C00001</t>
  </si>
  <si>
    <t>C04376 + C00101</t>
  </si>
  <si>
    <t>https://www.genome.jp/entry/2.7.4.1</t>
  </si>
  <si>
    <t>https://www.genome.jp/entry/R02184</t>
  </si>
  <si>
    <t>C00002 + C00404</t>
  </si>
  <si>
    <t>C00008 + C00404</t>
  </si>
  <si>
    <t>https://www.genome.jp/entry/3.6.1.11</t>
  </si>
  <si>
    <t>https://www.genome.jp/entry/R03042</t>
  </si>
  <si>
    <t>https://www.genome.jp/entry/R03409</t>
  </si>
  <si>
    <t>C04494 + C00001</t>
  </si>
  <si>
    <t>C01228 + C00009</t>
  </si>
  <si>
    <t>https://www.genome.jp/entry/6.3.5.2</t>
  </si>
  <si>
    <t>https://www.genome.jp/entry/R01230</t>
  </si>
  <si>
    <t>C00002 + C00655 + C00014</t>
  </si>
  <si>
    <t>C00020 + C00013 + C00144</t>
  </si>
  <si>
    <t>https://www.genome.jp/entry/R01231</t>
  </si>
  <si>
    <t>C00002 + C00655 + C00064 + C00001</t>
  </si>
  <si>
    <t>C00020 + C00013 + C00144 + C00025</t>
  </si>
  <si>
    <t>https://www.genome.jp/entry/R08244</t>
  </si>
  <si>
    <t>C16618 + C00002 + C00064 + C00001</t>
  </si>
  <si>
    <t>C16619 + C00020 + C00013 + C00025</t>
  </si>
  <si>
    <t>https://www.genome.jp/entry/1.1.1.205</t>
  </si>
  <si>
    <t>https://www.genome.jp/entry/R01130</t>
  </si>
  <si>
    <t>C00130 + C00003 + C00001</t>
  </si>
  <si>
    <t>C00655 + C00004 + C00080</t>
  </si>
  <si>
    <t>https://www.genome.jp/entry/R08240</t>
  </si>
  <si>
    <t>C04646 + C00003 + C00001</t>
  </si>
  <si>
    <t>C16618 + C00004 + C00080</t>
  </si>
  <si>
    <t>https://www.genome.jp/entry/6.1.1.21</t>
  </si>
  <si>
    <t>https://www.genome.jp/entry/R03655</t>
  </si>
  <si>
    <t>C00002 + C00135 + C01643</t>
  </si>
  <si>
    <t>C00020 + C00013 + C02988</t>
  </si>
  <si>
    <t>https://www.genome.jp/entry/1.17.7.1</t>
  </si>
  <si>
    <t>https://www.genome.jp/entry/R08689</t>
  </si>
  <si>
    <t>https://www.genome.jp/entry/2.7.4.6</t>
  </si>
  <si>
    <t>https://www.genome.jp/entry/R00331</t>
  </si>
  <si>
    <t>C00002 + C00454 </t>
  </si>
  <si>
    <t>C00008 + C00201</t>
  </si>
  <si>
    <t>https://www.genome.jp/entry/R00124</t>
  </si>
  <si>
    <t>C00002 + C00008</t>
  </si>
  <si>
    <t>C00008 + C00002</t>
  </si>
  <si>
    <t>https://www.genome.jp/entry/R00139</t>
  </si>
  <si>
    <t>C11038 + C00002</t>
  </si>
  <si>
    <t>C11039 + C00008</t>
  </si>
  <si>
    <t>https://www.genome.jp/entry/R00156</t>
  </si>
  <si>
    <t>C00002 + C00015</t>
  </si>
  <si>
    <t>C00008 + C00075</t>
  </si>
  <si>
    <t>https://www.genome.jp/entry/R00330</t>
  </si>
  <si>
    <t>C00002 + C00035</t>
  </si>
  <si>
    <t>C00008 + C00044</t>
  </si>
  <si>
    <t>https://www.genome.jp/entry/R00570</t>
  </si>
  <si>
    <t>C00002 + C00112</t>
  </si>
  <si>
    <t>C00008 + C00063</t>
  </si>
  <si>
    <t>https://www.genome.jp/entry/R00722</t>
  </si>
  <si>
    <t>C00002 + C00104</t>
  </si>
  <si>
    <t>C00008 + C00081</t>
  </si>
  <si>
    <t>https://www.genome.jp/entry/R01137</t>
  </si>
  <si>
    <t>C00002 + C00206</t>
  </si>
  <si>
    <t>C00008 + C00131</t>
  </si>
  <si>
    <t>https://www.genome.jp/entry/R01857</t>
  </si>
  <si>
    <t>C00002 + C00361</t>
  </si>
  <si>
    <t>C00008 + C00286</t>
  </si>
  <si>
    <t>https://www.genome.jp/entry/R02093</t>
  </si>
  <si>
    <t>C00002 + C00363</t>
  </si>
  <si>
    <t>C00008 + C00459</t>
  </si>
  <si>
    <t>https://www.genome.jp/entry/R02326</t>
  </si>
  <si>
    <t>C00002 + C00705</t>
  </si>
  <si>
    <t> C00008 + C00458</t>
  </si>
  <si>
    <t>https://www.genome.jp/entry/R02331</t>
  </si>
  <si>
    <t>C00002 + C01346</t>
  </si>
  <si>
    <t>C00008 + C00460</t>
  </si>
  <si>
    <t>https://www.genome.jp/entry/R03530</t>
  </si>
  <si>
    <t>C00002 + C01344</t>
  </si>
  <si>
    <t>C00008 + C01345</t>
  </si>
  <si>
    <t>https://www.genome.jp/entry/R12853</t>
  </si>
  <si>
    <t>C22442 + C00002</t>
  </si>
  <si>
    <t>C22443 + C00008</t>
  </si>
  <si>
    <t>https://www.genome.jp/entry/R11894</t>
  </si>
  <si>
    <t>C00002 + C21748</t>
  </si>
  <si>
    <t> C00008 + C21749</t>
  </si>
  <si>
    <t>https://www.genome.jp/entry/R11895</t>
  </si>
  <si>
    <t>C00002 + C21750</t>
  </si>
  <si>
    <t>C00008 + C21751</t>
  </si>
  <si>
    <t>C05893 + C11826</t>
  </si>
  <si>
    <t>https://www.genome.jp/entry/2.8.1.2</t>
  </si>
  <si>
    <t>https://www.genome.jp/entry/R03105</t>
  </si>
  <si>
    <t>C00957 + C00342</t>
  </si>
  <si>
    <t>C00283 + C00022 + C00343</t>
  </si>
  <si>
    <t>https://www.genome.jp/entry/R12689</t>
  </si>
  <si>
    <t>C00957 + C02743</t>
  </si>
  <si>
    <t>C00022 + C21440</t>
  </si>
  <si>
    <t>https://www.genome.jp/entry/R12690</t>
  </si>
  <si>
    <t>C21440 + C00342</t>
  </si>
  <si>
    <t>C00283 + C02743 + C00343</t>
  </si>
  <si>
    <t>https://www.genome.jp/entry/3.4.11.23</t>
  </si>
  <si>
    <t>https://www.genome.jp/entry/R00899</t>
  </si>
  <si>
    <t>C01419 + C00001</t>
  </si>
  <si>
    <t>C00097 + C00037</t>
  </si>
  <si>
    <t>https://www.genome.jp/entry/R04951</t>
  </si>
  <si>
    <t>C05729 + C00001</t>
  </si>
  <si>
    <t>C05726 + C00037</t>
  </si>
  <si>
    <t>https://www.genome.jp/entry/3.1.3.25</t>
  </si>
  <si>
    <t>https://www.genome.jp/entry/R07343</t>
  </si>
  <si>
    <t>C15585 + C00001</t>
  </si>
  <si>
    <t>C00137 + C00009</t>
  </si>
  <si>
    <t>https://www.genome.jp/entry/R01185</t>
  </si>
  <si>
    <t>C01177 + C00001</t>
  </si>
  <si>
    <t>https://www.genome.jp/entry/R01186</t>
  </si>
  <si>
    <t>C03546 + C00001</t>
  </si>
  <si>
    <t>https://www.genome.jp/entry/R01187</t>
  </si>
  <si>
    <t>C04006 + C00001</t>
  </si>
  <si>
    <t> C00137 + C00009</t>
  </si>
  <si>
    <t>https://www.genome.jp/entry/1.14.12.19</t>
  </si>
  <si>
    <t>https://www.genome.jp/entry/R06782</t>
  </si>
  <si>
    <t>C05629 + C00007 + C00004 + C00080</t>
  </si>
  <si>
    <t>C11588 + C00003</t>
  </si>
  <si>
    <t>https://www.genome.jp/entry/R06783</t>
  </si>
  <si>
    <t>C00423 + C00007 + C00004 + C00080</t>
  </si>
  <si>
    <t>C12622 + C00003</t>
  </si>
  <si>
    <t>https://www.genome.jp/entry/1.3.1.87</t>
  </si>
  <si>
    <t>https://www.genome.jp/entry/R06784</t>
  </si>
  <si>
    <t>C04044 + C00004 + C00080</t>
  </si>
  <si>
    <t>https://www.genome.jp/entry/R06785</t>
  </si>
  <si>
    <t>C12623 + C00004 + C00080</t>
  </si>
  <si>
    <t>https://www.genome.jp/entry/2.1.2.1</t>
  </si>
  <si>
    <t>https://www.genome.jp/entry/R00945</t>
  </si>
  <si>
    <t>C00143 + C00037 + C00001</t>
  </si>
  <si>
    <t>C00101 + C00065</t>
  </si>
  <si>
    <t>https://www.genome.jp/entry/R09099</t>
  </si>
  <si>
    <t>C00065 + C01217</t>
  </si>
  <si>
    <t>C04377 + C00037 + C00001</t>
  </si>
  <si>
    <t>https://www.genome.jp/entry/1.14.12.17</t>
  </si>
  <si>
    <t>https://www.genome.jp/entry/R05724</t>
  </si>
  <si>
    <t>https://www.genome.jp/entry/R05725</t>
  </si>
  <si>
    <t>https://www.genome.jp/entry/6.3.5.3</t>
  </si>
  <si>
    <t>https://www.genome.jp/entry/R04463</t>
  </si>
  <si>
    <t>C00002 + C04376 + C00064 + C00001</t>
  </si>
  <si>
    <t>C00008 + C00009 + C04640 + C00025</t>
  </si>
  <si>
    <t>https://www.genome.jp/entry/3.5.4.33</t>
  </si>
  <si>
    <t>https://www.genome.jp/entry/R10223</t>
  </si>
  <si>
    <t>C17324 + C00001</t>
  </si>
  <si>
    <t>C20451 + C00014</t>
  </si>
  <si>
    <t>https://www.genome.jp/entry/2.7.8.7</t>
  </si>
  <si>
    <t>https://www.genome.jp/entry/R01625</t>
  </si>
  <si>
    <t>C00010 + C03688 </t>
  </si>
  <si>
    <t>C00054 + C00229</t>
  </si>
  <si>
    <t>https://www.genome.jp/entry/2.6.99.2</t>
  </si>
  <si>
    <t>https://www.genome.jp/entry/R05838</t>
  </si>
  <si>
    <t>C11638 + C11437</t>
  </si>
  <si>
    <t>https://www.genome.jp/entry/1.4.3.16</t>
  </si>
  <si>
    <t>https://www.genome.jp/entry/R00481</t>
  </si>
  <si>
    <t>C00049 + C00007</t>
  </si>
  <si>
    <t>C05840 + C00027</t>
  </si>
  <si>
    <t>https://www.genome.jp/entry/R00357</t>
  </si>
  <si>
    <t>C00049 + C00001 + C00007</t>
  </si>
  <si>
    <t>C00036 + C00014 + C00027</t>
  </si>
  <si>
    <t>https://www.genome.jp/entry/2.7.8.8</t>
  </si>
  <si>
    <t>https://www.genome.jp/entry/R01800</t>
  </si>
  <si>
    <t>C00269 + C00065</t>
  </si>
  <si>
    <t>C00055 + C02737</t>
  </si>
  <si>
    <t>https://www.genome.jp/entry/1.3.1.12</t>
  </si>
  <si>
    <t>https://www.genome.jp/entry/R01728</t>
  </si>
  <si>
    <t>C00254 + C00003</t>
  </si>
  <si>
    <t>C01179 + C00011 + C00004 + C00080</t>
  </si>
  <si>
    <t>https://www.genome.jp/entry/5.4.99.5</t>
  </si>
  <si>
    <t>https://www.genome.jp/entry/R01715</t>
  </si>
  <si>
    <t> C00254</t>
  </si>
  <si>
    <t>https://www.genome.jp/entry/2.1.1.228</t>
  </si>
  <si>
    <t>https://www.genome.jp/entry/R00597</t>
  </si>
  <si>
    <t>C00019 + C01977</t>
  </si>
  <si>
    <t>C00021 + C04157</t>
  </si>
  <si>
    <t>https://www.genome.jp/entry/2.7.1.23</t>
  </si>
  <si>
    <t>https://www.genome.jp/entry/R00104</t>
  </si>
  <si>
    <t>C00002 + C00003</t>
  </si>
  <si>
    <t>C00008 + C00006</t>
  </si>
  <si>
    <t>https://www.genome.jp/entry/2.6.1.19</t>
  </si>
  <si>
    <t>https://www.genome.jp/entry/R01648</t>
  </si>
  <si>
    <t>C00334 + C00026</t>
  </si>
  <si>
    <t>C00232 + C00025</t>
  </si>
  <si>
    <t>https://www.genome.jp/entry/R00908</t>
  </si>
  <si>
    <t>C00099 + C00026</t>
  </si>
  <si>
    <t>C00222 + C00025</t>
  </si>
  <si>
    <t>C00705 + C00343 + C00001 </t>
  </si>
  <si>
    <t>https://www.genome.jp/entry/4.4.1.21</t>
  </si>
  <si>
    <t>https://www.genome.jp/entry/R01291</t>
  </si>
  <si>
    <t>C03539</t>
  </si>
  <si>
    <t>C11838 + C00155</t>
  </si>
  <si>
    <t>C00002 + C00025 + C00097</t>
  </si>
  <si>
    <t>https://www.genome.jp/entry/6.1.1.7</t>
  </si>
  <si>
    <t>https://www.genome.jp/entry/R03038</t>
  </si>
  <si>
    <t>C00002 + C00041 + C01635</t>
  </si>
  <si>
    <t>C00020 + C00013 + C00886</t>
  </si>
  <si>
    <t>https://www.genome.jp/entry/3.5.1.42</t>
  </si>
  <si>
    <t>https://www.genome.jp/entry/R02322</t>
  </si>
  <si>
    <t>C01185 + C00014</t>
  </si>
  <si>
    <t>https://www.genome.jp/entry/1.1.1.140</t>
  </si>
  <si>
    <t>https://www.genome.jp/entry/R07133</t>
  </si>
  <si>
    <t>C01096 + C00003</t>
  </si>
  <si>
    <t>C00085 + C00004 + C00080</t>
  </si>
  <si>
    <t>https://www.genome.jp/entry/R05607</t>
  </si>
  <si>
    <t>C05345 + C00004 + C00080</t>
  </si>
  <si>
    <t>https://www.genome.jp/entry/5.3.1.13</t>
  </si>
  <si>
    <t>https://www.genome.jp/entry/R01530</t>
  </si>
  <si>
    <t>C01112</t>
  </si>
  <si>
    <t>C00199</t>
  </si>
  <si>
    <t>https://www.genome.jp/entry/2.1.1.77</t>
  </si>
  <si>
    <t>https://www.genome.jp/entry/R04190</t>
  </si>
  <si>
    <t>C00019 + C03306</t>
  </si>
  <si>
    <t>C00021 + C04311</t>
  </si>
  <si>
    <t> C00387 + C00009</t>
  </si>
  <si>
    <t>C00362 + C00001 </t>
  </si>
  <si>
    <t>https://www.genome.jp/entry/3.1.3.6</t>
  </si>
  <si>
    <t>https://www.genome.jp/entry/R03060</t>
  </si>
  <si>
    <t>C02508 + C00001</t>
  </si>
  <si>
    <t>https://www.genome.jp/entry/R01562</t>
  </si>
  <si>
    <t>C01367 + C00001</t>
  </si>
  <si>
    <t>https://www.genome.jp/entry/R01877</t>
  </si>
  <si>
    <t>C01368 + C00001</t>
  </si>
  <si>
    <t>https://www.genome.jp/entry/R02148</t>
  </si>
  <si>
    <t>C06193 + C00001</t>
  </si>
  <si>
    <t>https://www.genome.jp/entry/R02370</t>
  </si>
  <si>
    <t>C05822 + C00001</t>
  </si>
  <si>
    <t>https://www.genome.jp/entry/4.6.1.12</t>
  </si>
  <si>
    <t>https://www.genome.jp/entry/R05637</t>
  </si>
  <si>
    <t>C11436</t>
  </si>
  <si>
    <t>C11453 + C00055</t>
  </si>
  <si>
    <t>https://www.genome.jp/entry/2.7.7.60</t>
  </si>
  <si>
    <t>https://www.genome.jp/entry/R05633</t>
  </si>
  <si>
    <t>C11434 + C00063</t>
  </si>
  <si>
    <t>C11435 + C00013</t>
  </si>
  <si>
    <t>https://www.genome.jp/entry/2.7.1.25</t>
  </si>
  <si>
    <t>https://www.genome.jp/entry/R00509</t>
  </si>
  <si>
    <t>C00002 + C00224</t>
  </si>
  <si>
    <t>C00008 + C00053</t>
  </si>
  <si>
    <t>https://www.genome.jp/entry/R04928</t>
  </si>
  <si>
    <t>C00002 + C05686</t>
  </si>
  <si>
    <t>C00008 + C05696</t>
  </si>
  <si>
    <t>https://www.genome.jp/entry/2.7.7.4</t>
  </si>
  <si>
    <t>https://www.genome.jp/entry/R00529</t>
  </si>
  <si>
    <t>C00002 + C00059</t>
  </si>
  <si>
    <t>C00013 + C00224</t>
  </si>
  <si>
    <t>https://www.genome.jp/entry/R04929</t>
  </si>
  <si>
    <t>C00002 + C05697</t>
  </si>
  <si>
    <t>C00013 + C05686</t>
  </si>
  <si>
    <t>https://www.genome.jp/entry/1.8.4.8</t>
  </si>
  <si>
    <t>https://www.genome.jp/entry/R02021</t>
  </si>
  <si>
    <t>C00342 + C00053</t>
  </si>
  <si>
    <t>C00343 + C00094 + C00054</t>
  </si>
  <si>
    <t>https://www.genome.jp/entry/1.8.1.2</t>
  </si>
  <si>
    <t>https://www.genome.jp/entry/R00858</t>
  </si>
  <si>
    <t>https://www.genome.jp/entry/4.2.1.11</t>
  </si>
  <si>
    <t>https://www.genome.jp/entry/R00658</t>
  </si>
  <si>
    <t>C00631</t>
  </si>
  <si>
    <t>C00074 + C00001</t>
  </si>
  <si>
    <t>https://www.genome.jp/entry/R04206</t>
  </si>
  <si>
    <t>C03356</t>
  </si>
  <si>
    <t>C04309 + C00001</t>
  </si>
  <si>
    <t>https://www.genome.jp/entry/6.3.4.2</t>
  </si>
  <si>
    <t>https://www.genome.jp/entry/R00571</t>
  </si>
  <si>
    <t>C00002 + C00075 + C00014</t>
  </si>
  <si>
    <t>C00008 + C00009 + C00063</t>
  </si>
  <si>
    <t>https://www.genome.jp/entry/R00573</t>
  </si>
  <si>
    <t>C00002 + C00075 + C00064 + C00001</t>
  </si>
  <si>
    <t>C00008 + C00009 + C00063 + C00025</t>
  </si>
  <si>
    <t>https://www.genome.jp/entry/3.6.1.9</t>
  </si>
  <si>
    <t>https://www.genome.jp/entry/R01532</t>
  </si>
  <si>
    <t>C00201 + C00001</t>
  </si>
  <si>
    <t>C00215 + C00013</t>
  </si>
  <si>
    <t>https://www.genome.jp/entry/R00087</t>
  </si>
  <si>
    <t>C00002 + C00001</t>
  </si>
  <si>
    <t>https://www.genome.jp/entry/R00426</t>
  </si>
  <si>
    <t>https://www.genome.jp/entry/R00662</t>
  </si>
  <si>
    <t>C00075 + C00001</t>
  </si>
  <si>
    <t>https://www.genome.jp/entry/R11323</t>
  </si>
  <si>
    <t>C00459 + C00001</t>
  </si>
  <si>
    <t>C00364 + C00013</t>
  </si>
  <si>
    <t>https://www.genome.jp/entry/R00103</t>
  </si>
  <si>
    <t>C00003 + C00001</t>
  </si>
  <si>
    <t>C00020 + C00455</t>
  </si>
  <si>
    <t>https://www.genome.jp/entry/R00160</t>
  </si>
  <si>
    <t>C00016 + C00001</t>
  </si>
  <si>
    <t>C00020 + C00061</t>
  </si>
  <si>
    <t>https://www.genome.jp/entry/R03004</t>
  </si>
  <si>
    <t>C00857 + C00001</t>
  </si>
  <si>
    <t>C00020 + C01185</t>
  </si>
  <si>
    <t>https://www.genome.jp/entry/R03036</t>
  </si>
  <si>
    <t>C00882 + C00001</t>
  </si>
  <si>
    <t>C01134 + C00020</t>
  </si>
  <si>
    <t>https://www.genome.jp/entry/4.2.1.40</t>
  </si>
  <si>
    <t>https://www.genome.jp/entry/R02752</t>
  </si>
  <si>
    <t>C00818</t>
  </si>
  <si>
    <t>C00679 + C00001</t>
  </si>
  <si>
    <t>https://www.genome.jp/entry/R08056</t>
  </si>
  <si>
    <t>C00818 </t>
  </si>
  <si>
    <t>C03921 + C00001</t>
  </si>
  <si>
    <t>https://www.genome.jp/entry/1.7.1.13</t>
  </si>
  <si>
    <t>https://www.genome.jp/entry/R07605</t>
  </si>
  <si>
    <t>https://www.genome.jp/entry/1.1.1.77</t>
  </si>
  <si>
    <t>https://www.genome.jp/entry/R02258</t>
  </si>
  <si>
    <t>C02917 + C00003</t>
  </si>
  <si>
    <t>C00424 + C00004 + C00080</t>
  </si>
  <si>
    <t>https://www.genome.jp/entry/R03080</t>
  </si>
  <si>
    <t>C02912 + C00003</t>
  </si>
  <si>
    <t>C00937 + C00004 + C00080</t>
  </si>
  <si>
    <t>https://www.genome.jp/entry/R01781</t>
  </si>
  <si>
    <t>C01380 + C00003</t>
  </si>
  <si>
    <t>C00266 + C00004 + C00080</t>
  </si>
  <si>
    <t>https://www.genome.jp/entry/R02257</t>
  </si>
  <si>
    <t>C00583 + C00003</t>
  </si>
  <si>
    <t>https://www.genome.jp/entry/5.3.1.25</t>
  </si>
  <si>
    <t>https://www.genome.jp/entry/R03163</t>
  </si>
  <si>
    <t>C01019</t>
  </si>
  <si>
    <t>C01721</t>
  </si>
  <si>
    <t>https://www.genome.jp/entry/2.7.1.51</t>
  </si>
  <si>
    <t>https://www.genome.jp/entry/R03241</t>
  </si>
  <si>
    <t>C00002 + C01721</t>
  </si>
  <si>
    <t>C00008 + C01099</t>
  </si>
  <si>
    <t>https://www.genome.jp/entry/R12695</t>
  </si>
  <si>
    <t>C00002 + C00309</t>
  </si>
  <si>
    <t>C00008 + C22337</t>
  </si>
  <si>
    <t>https://www.genome.jp/entry/5.1.3.29</t>
  </si>
  <si>
    <t>https://www.genome.jp/entry/R10764</t>
  </si>
  <si>
    <t>C20835</t>
  </si>
  <si>
    <t>C20836</t>
  </si>
  <si>
    <t>https://www.genome.jp/entry/2.3.1.1</t>
  </si>
  <si>
    <t>https://www.genome.jp/entry/R00259</t>
  </si>
  <si>
    <t>C00024 + C00025</t>
  </si>
  <si>
    <t>C00010 + C00624</t>
  </si>
  <si>
    <t>https://www.genome.jp/entry/2.1.1.45</t>
  </si>
  <si>
    <t>https://www.genome.jp/entry/R02101</t>
  </si>
  <si>
    <t>C00365 + C00143</t>
  </si>
  <si>
    <t>C00415 + C00364</t>
  </si>
  <si>
    <t>https://www.genome.jp/entry/2.3.1.40</t>
  </si>
  <si>
    <t>https://www.genome.jp/entry/R04864</t>
  </si>
  <si>
    <t>C00173 + C05973</t>
  </si>
  <si>
    <t>C00229 + C00350</t>
  </si>
  <si>
    <t>https://www.genome.jp/entry/6.2.1.47</t>
  </si>
  <si>
    <t>https://www.genome.jp/entry/R12148</t>
  </si>
  <si>
    <t>C00002 + C21925 + C00229</t>
  </si>
  <si>
    <t>C00020 + C00013 + C21927</t>
  </si>
  <si>
    <t>https://www.genome.jp/entry/4.1.1.20</t>
  </si>
  <si>
    <t>https://www.genome.jp/entry/R00451</t>
  </si>
  <si>
    <t>C00680</t>
  </si>
  <si>
    <t>C00047 + C00011</t>
  </si>
  <si>
    <t>https://www.genome.jp/entry/5.1.1.10</t>
  </si>
  <si>
    <t>https://www.genome.jp/entry/R01265</t>
  </si>
  <si>
    <t>C00151</t>
  </si>
  <si>
    <t>C00405</t>
  </si>
  <si>
    <t>https://www.genome.jp/entry/R00460</t>
  </si>
  <si>
    <t>C00047</t>
  </si>
  <si>
    <t>C00739</t>
  </si>
  <si>
    <t>https://www.genome.jp/entry/R00567</t>
  </si>
  <si>
    <t>C00062</t>
  </si>
  <si>
    <t>C00792</t>
  </si>
  <si>
    <t>https://www.genome.jp/entry/R00579</t>
  </si>
  <si>
    <t>C00064</t>
  </si>
  <si>
    <t>C00819</t>
  </si>
  <si>
    <t>https://www.genome.jp/entry/R00589</t>
  </si>
  <si>
    <t>https://www.genome.jp/entry/R00672</t>
  </si>
  <si>
    <t>C00515</t>
  </si>
  <si>
    <t>https://www.genome.jp/entry/R00903</t>
  </si>
  <si>
    <t>C00097</t>
  </si>
  <si>
    <t>C00793</t>
  </si>
  <si>
    <t>https://www.genome.jp/entry/5.3.1.17</t>
  </si>
  <si>
    <t>https://www.genome.jp/entry/R04383</t>
  </si>
  <si>
    <t>C04053</t>
  </si>
  <si>
    <t>C04349</t>
  </si>
  <si>
    <t>https://www.genome.jp/entry/1.17.1.4</t>
  </si>
  <si>
    <t>https://www.genome.jp/entry/R02103</t>
  </si>
  <si>
    <t>C00385 + C00003 + C00001</t>
  </si>
  <si>
    <t>C00366 + C00004 + C00080</t>
  </si>
  <si>
    <t>https://www.genome.jp/entry/R01768</t>
  </si>
  <si>
    <t>C00262 + C00003 + C00001</t>
  </si>
  <si>
    <t>C00385 + C00004 + C00080</t>
  </si>
  <si>
    <t>https://www.genome.jp/entry/R12987</t>
  </si>
  <si>
    <t>C00147 + C00003 + C00001</t>
  </si>
  <si>
    <t>C22499 + C00004 + C00080</t>
  </si>
  <si>
    <t>https://www.genome.jp/entry/R12988</t>
  </si>
  <si>
    <t>C22499 + C00003 + C00001</t>
  </si>
  <si>
    <t>C22500 + C00004 + C00080</t>
  </si>
  <si>
    <t>https://www.genome.jp/entry/4.3.1.15</t>
  </si>
  <si>
    <t>https://www.genome.jp/entry/R00195</t>
  </si>
  <si>
    <t>C06393 + C00001</t>
  </si>
  <si>
    <t>https://www.genome.jp/entry/R00223</t>
  </si>
  <si>
    <t>C00716</t>
  </si>
  <si>
    <t>https://www.genome.jp/entry/3.5.2.2</t>
  </si>
  <si>
    <t>https://www.genome.jp/entry/R02269</t>
  </si>
  <si>
    <t>C00429 + C00001</t>
  </si>
  <si>
    <t>C02642</t>
  </si>
  <si>
    <t>https://www.genome.jp/entry/R03055</t>
  </si>
  <si>
    <t>C21028 + C00001</t>
  </si>
  <si>
    <t>C21029</t>
  </si>
  <si>
    <t>https://www.genome.jp/entry/R08227</t>
  </si>
  <si>
    <t>C16630 + C00001</t>
  </si>
  <si>
    <t>C16631</t>
  </si>
  <si>
    <t>https://www.genome.jp/entry/2.7.7.76</t>
  </si>
  <si>
    <t>https://www.genome.jp/entry/R11582</t>
  </si>
  <si>
    <t>C18237 + C00063</t>
  </si>
  <si>
    <t>C21485 + C00013</t>
  </si>
  <si>
    <t>https://www.genome.jp/entry/3.5.4.3</t>
  </si>
  <si>
    <t>https://www.genome.jp/entry/R01676</t>
  </si>
  <si>
    <t>C00242 + C00001</t>
  </si>
  <si>
    <t>C00385 + C00014</t>
  </si>
  <si>
    <t>https://www.genome.jp/entry/5.3.3.2</t>
  </si>
  <si>
    <t>https://www.genome.jp/entry/R01123</t>
  </si>
  <si>
    <t>C00129</t>
  </si>
  <si>
    <t>C00235</t>
  </si>
  <si>
    <t>https://www.genome.jp/entry/6.1.1.6</t>
  </si>
  <si>
    <t>https://www.genome.jp/entry/R03658</t>
  </si>
  <si>
    <t>C00002 + C00047 + C01646</t>
  </si>
  <si>
    <t>C00020 + C00013 + C01931</t>
  </si>
  <si>
    <t>https://www.genome.jp/entry/1.4.4.2</t>
  </si>
  <si>
    <t>https://www.genome.jp/entry/R03425</t>
  </si>
  <si>
    <t>C00037 + C02051</t>
  </si>
  <si>
    <t>C01242 + C00011</t>
  </si>
  <si>
    <t>https://www.genome.jp/entry/2.1.2.10</t>
  </si>
  <si>
    <t>https://www.genome.jp/entry/R04125</t>
  </si>
  <si>
    <t>C01242 + C00101</t>
  </si>
  <si>
    <t>C02972 + C00143 + C00014</t>
  </si>
  <si>
    <t>https://www.genome.jp/entry/R02300</t>
  </si>
  <si>
    <t>C03479</t>
  </si>
  <si>
    <t>https://www.genome.jp/entry/6.3.3.2</t>
  </si>
  <si>
    <t>https://www.genome.jp/entry/R02301</t>
  </si>
  <si>
    <t>C00002 + C03479 + C00080</t>
  </si>
  <si>
    <t>C00008 + C00009 + C00445</t>
  </si>
  <si>
    <t>https://www.genome.jp/entry/1.1.1.95</t>
  </si>
  <si>
    <t>https://www.genome.jp/entry/R01513</t>
  </si>
  <si>
    <t>C00197 + C00003</t>
  </si>
  <si>
    <t>C03232 + C00004 + C00080</t>
  </si>
  <si>
    <t>https://www.genome.jp/entry/R08198</t>
  </si>
  <si>
    <t>C02630 + C00003</t>
  </si>
  <si>
    <t>C00026 + C00004 + C00080</t>
  </si>
  <si>
    <t>https://www.genome.jp/entry/5.3.1.6</t>
  </si>
  <si>
    <t>https://www.genome.jp/entry/R01056</t>
  </si>
  <si>
    <t>https://www.genome.jp/entry/R09030</t>
  </si>
  <si>
    <t>C02962</t>
  </si>
  <si>
    <t>C18096</t>
  </si>
  <si>
    <t>https://www.genome.jp/entry/5.4.99.2</t>
  </si>
  <si>
    <t>https://www.genome.jp/entry/R00833</t>
  </si>
  <si>
    <t>C01213</t>
  </si>
  <si>
    <t>C00091</t>
  </si>
  <si>
    <t>C01094 </t>
  </si>
  <si>
    <t>https://www.genome.jp/entry/1.2.1.72</t>
  </si>
  <si>
    <t>https://www.genome.jp/entry/R01825</t>
  </si>
  <si>
    <t>C00279 + C00003 + C00001</t>
  </si>
  <si>
    <t>C03393 + C00004 + C00080</t>
  </si>
  <si>
    <t>https://www.genome.jp/entry/3.1.3.11</t>
  </si>
  <si>
    <t>https://www.genome.jp/entry/R00762</t>
  </si>
  <si>
    <t>C00354 + C00001</t>
  </si>
  <si>
    <t>C00085 + C00009</t>
  </si>
  <si>
    <t>https://www.genome.jp/entry/R04780</t>
  </si>
  <si>
    <t>C05378 + C00001</t>
  </si>
  <si>
    <t>C05345 + C00009</t>
  </si>
  <si>
    <t>https://www.genome.jp/entry/R01845</t>
  </si>
  <si>
    <t>C00447 + C00001</t>
  </si>
  <si>
    <t>C05382 + C00009</t>
  </si>
  <si>
    <t> C00279 + C00231</t>
  </si>
  <si>
    <t>https://www.genome.jp/entry/3.5.3.11</t>
  </si>
  <si>
    <t>https://www.genome.jp/entry/R01157</t>
  </si>
  <si>
    <t>C00179 + C00001</t>
  </si>
  <si>
    <t>C00134 + C00086</t>
  </si>
  <si>
    <t>https://www.genome.jp/entry/4.1.1.19</t>
  </si>
  <si>
    <t>https://www.genome.jp/entry/R00566</t>
  </si>
  <si>
    <t>C00179 + C00011</t>
  </si>
  <si>
    <t>https://www.genome.jp/entry/2.5.1.6</t>
  </si>
  <si>
    <t>https://www.genome.jp/entry/R00177</t>
  </si>
  <si>
    <t>C00009 + C00013 + C00019</t>
  </si>
  <si>
    <t>C00002 + C00073 + C00001</t>
  </si>
  <si>
    <t>https://www.genome.jp/entry/R04771</t>
  </si>
  <si>
    <t>C00002 + C05335 + C00001 </t>
  </si>
  <si>
    <t>C00009 + C00013 + C05691</t>
  </si>
  <si>
    <t>https://www.genome.jp/entry/6.3.2.3</t>
  </si>
  <si>
    <t>https://www.genome.jp/entry/R00497</t>
  </si>
  <si>
    <t>C00002 + C00669 + C00037</t>
  </si>
  <si>
    <t>C00008 + C00009 + C00051</t>
  </si>
  <si>
    <t>https://www.genome.jp/entry/R10994</t>
  </si>
  <si>
    <t>C00002 + C21015 + C00037</t>
  </si>
  <si>
    <t>C00008 + C00009 + C21016</t>
  </si>
  <si>
    <t>https://www.genome.jp/entry/3.5.1.1</t>
  </si>
  <si>
    <t>https://www.genome.jp/entry/R00485</t>
  </si>
  <si>
    <t>C00152 + C00001</t>
  </si>
  <si>
    <t>C00049 + C00014</t>
  </si>
  <si>
    <t>https://www.genome.jp/entry/2.1.1.33</t>
  </si>
  <si>
    <t>https://www.genome.jp/entry/R00600</t>
  </si>
  <si>
    <t>C00019 + C01977 </t>
  </si>
  <si>
    <t>C00021 + C04160</t>
  </si>
  <si>
    <t>https://www.genome.jp/entry/2.3.3.9</t>
  </si>
  <si>
    <t>https://www.genome.jp/entry/R00472</t>
  </si>
  <si>
    <t>C00149 + C00010</t>
  </si>
  <si>
    <t>C00024 + C00001 + C00048</t>
  </si>
  <si>
    <t>https://www.genome.jp/entry/1.1.99.14</t>
  </si>
  <si>
    <t>https://www.genome.jp/entry/R00476</t>
  </si>
  <si>
    <t>C00160 + C00028</t>
  </si>
  <si>
    <t>C00048 + C00030</t>
  </si>
  <si>
    <t>C05689 + C00001</t>
  </si>
  <si>
    <t>https://www.genome.jp/entry/2.3.1.51</t>
  </si>
  <si>
    <t>https://www.genome.jp/entry/R02241</t>
  </si>
  <si>
    <t>C00416 + C00010</t>
  </si>
  <si>
    <t>C00681 + C00040</t>
  </si>
  <si>
    <t>https://www.genome.jp/entry/R02760</t>
  </si>
  <si>
    <t>C00605 + C00681</t>
  </si>
  <si>
    <t>C00010 + C00416</t>
  </si>
  <si>
    <t>https://www.genome.jp/entry/R09381</t>
  </si>
  <si>
    <t>C00173 + C00681</t>
  </si>
  <si>
    <t>C00229 + C00416</t>
  </si>
  <si>
    <t>https://www.genome.jp/entry/1.6.5.10</t>
  </si>
  <si>
    <t>https://www.genome.jp/entry/3.1.4.53</t>
  </si>
  <si>
    <t>https://www.genome.jp/entry/R00191</t>
  </si>
  <si>
    <t>C00575 + C00001</t>
  </si>
  <si>
    <t>C00020</t>
  </si>
  <si>
    <t>https://www.genome.jp/entry/3.6.1.13</t>
  </si>
  <si>
    <t>https://www.genome.jp/entry/R01054</t>
  </si>
  <si>
    <t>C00301 + C00001</t>
  </si>
  <si>
    <t>C00020 + C00117</t>
  </si>
  <si>
    <t>https://www.genome.jp/entry/1.13.11.29</t>
  </si>
  <si>
    <t>https://www.genome.jp/entry/R02075</t>
  </si>
  <si>
    <t>C00355 + C00007</t>
  </si>
  <si>
    <t>C04796</t>
  </si>
  <si>
    <t>https://www.genome.jp/entry/R04598</t>
  </si>
  <si>
    <t>C06047 + C00004 + C00080</t>
  </si>
  <si>
    <t>C04796 + C00003</t>
  </si>
  <si>
    <t>https://www.genome.jp/entry/R04599</t>
  </si>
  <si>
    <t>C06047 + C00005 + C00080</t>
  </si>
  <si>
    <t>C04796 + C00006</t>
  </si>
  <si>
    <t>https://www.genome.jp/entry/4.1.99.12</t>
  </si>
  <si>
    <t>https://www.genome.jp/entry/R07281</t>
  </si>
  <si>
    <t>C15556 + C00058</t>
  </si>
  <si>
    <t>https://www.genome.jp/entry/2.7.1.167</t>
  </si>
  <si>
    <t>https://www.genome.jp/entry/R05646</t>
  </si>
  <si>
    <t>C00002 + C07836</t>
  </si>
  <si>
    <t>C00008 + C11472</t>
  </si>
  <si>
    <t>https://www.genome.jp/entry/2.7.7.70</t>
  </si>
  <si>
    <t>https://www.genome.jp/entry/R05644</t>
  </si>
  <si>
    <t>C00002 + C07838</t>
  </si>
  <si>
    <t>C00013 + C06397</t>
  </si>
  <si>
    <t>https://www.genome.jp/entry/2.7.7.42</t>
  </si>
  <si>
    <t>https://www.genome.jp/entry/R03473</t>
  </si>
  <si>
    <t>C00002 + C01281</t>
  </si>
  <si>
    <t>C00013 + C01299</t>
  </si>
  <si>
    <t>https://www.genome.jp/entry/2.7.7.89</t>
  </si>
  <si>
    <t>https://www.genome.jp/entry/R03474</t>
  </si>
  <si>
    <t>C01299 + C00009</t>
  </si>
  <si>
    <t>C00008 + C01281</t>
  </si>
  <si>
    <t>https://www.genome.jp/entry/2.7.7.72</t>
  </si>
  <si>
    <t>https://www.genome.jp/entry/R09382</t>
  </si>
  <si>
    <t>https://www.genome.jp/entry/R09383</t>
  </si>
  <si>
    <t>C02211 + C00063</t>
  </si>
  <si>
    <t>C19078 + C00013</t>
  </si>
  <si>
    <t>https://www.genome.jp/entry/R09384</t>
  </si>
  <si>
    <t>C19078 + C00063</t>
  </si>
  <si>
    <t>C19080 + C00013</t>
  </si>
  <si>
    <t>https://www.genome.jp/entry/R09386</t>
  </si>
  <si>
    <t>C19080 + C00002 </t>
  </si>
  <si>
    <t>C19085 + C00013</t>
  </si>
  <si>
    <t>https://www.genome.jp/entry/4.1.2.25</t>
  </si>
  <si>
    <t>https://www.genome.jp/entry/R03504</t>
  </si>
  <si>
    <t>C04874</t>
  </si>
  <si>
    <t>C00266 + C01300</t>
  </si>
  <si>
    <t>https://www.genome.jp/entry/5.1.99.8</t>
  </si>
  <si>
    <t>https://www.genome.jp/entry/R11073</t>
  </si>
  <si>
    <t>C21008</t>
  </si>
  <si>
    <t>https://www.genome.jp/entry/2.3.1.15</t>
  </si>
  <si>
    <t>https://www.genome.jp/entry/R00851</t>
  </si>
  <si>
    <t>C00093 + C00040</t>
  </si>
  <si>
    <t>C00681 + C00010</t>
  </si>
  <si>
    <t>https://www.genome.jp/entry/R02617</t>
  </si>
  <si>
    <t>C00605 + C00093</t>
  </si>
  <si>
    <t>C00010 + C00681</t>
  </si>
  <si>
    <t>https://www.genome.jp/entry/R09380</t>
  </si>
  <si>
    <t>C00173 + C00093</t>
  </si>
  <si>
    <t>C00681 + C00229</t>
  </si>
  <si>
    <t>https://www.genome.jp/entry/4.2.1.32</t>
  </si>
  <si>
    <t>https://www.genome.jp/entry/R00339</t>
  </si>
  <si>
    <t>C00898</t>
  </si>
  <si>
    <t>C00036 + C00001</t>
  </si>
  <si>
    <t>https://www.genome.jp/entry/2.3.1.234</t>
  </si>
  <si>
    <t>https://www.genome.jp/entry/R10648</t>
  </si>
  <si>
    <t>C20641 + C17324</t>
  </si>
  <si>
    <t>C00020 + C20751</t>
  </si>
  <si>
    <t>https://www.genome.jp/entry/1.16.1.9</t>
  </si>
  <si>
    <t>https://www.genome.jp/entry/R09541</t>
  </si>
  <si>
    <t>https://www.genome.jp/entry/2.6.1.82</t>
  </si>
  <si>
    <t>https://www.genome.jp/entry/R01155</t>
  </si>
  <si>
    <t>C00134 + C00026</t>
  </si>
  <si>
    <t>C00555 + C00025</t>
  </si>
  <si>
    <t>https://www.genome.jp/entry/R12214</t>
  </si>
  <si>
    <t>C01672 + C00026</t>
  </si>
  <si>
    <t>C12455 + C00025</t>
  </si>
  <si>
    <t>C04884 + C00124</t>
  </si>
  <si>
    <t>C00208 + C00001</t>
  </si>
  <si>
    <t>C00095 + C00031</t>
  </si>
  <si>
    <t>https://www.genome.jp/entry/1.3.1.34</t>
  </si>
  <si>
    <t>https://www.genome.jp/entry/R04319</t>
  </si>
  <si>
    <t>C00658 + C00006</t>
  </si>
  <si>
    <t>C04512 + C00005 + C00080</t>
  </si>
  <si>
    <t>https://www.genome.jp/entry/R12620</t>
  </si>
  <si>
    <t>C22258 + C00005 + C00080</t>
  </si>
  <si>
    <t>https://www.genome.jp/entry/2.1.1.174</t>
  </si>
  <si>
    <t>https://www.genome.jp/entry/4.2.1.7</t>
  </si>
  <si>
    <t>https://www.genome.jp/entry/R01540</t>
  </si>
  <si>
    <t>C00817</t>
  </si>
  <si>
    <t>C00204 + C00001</t>
  </si>
  <si>
    <t>https://www.genome.jp/entry/5.3.1.12</t>
  </si>
  <si>
    <t>https://www.genome.jp/entry/R01482</t>
  </si>
  <si>
    <t>C00191</t>
  </si>
  <si>
    <t>C00905</t>
  </si>
  <si>
    <t>https://www.genome.jp/entry/R01983</t>
  </si>
  <si>
    <t>C00333</t>
  </si>
  <si>
    <t>C00558</t>
  </si>
  <si>
    <t>https://www.genome.jp/entry/1.8.5.7</t>
  </si>
  <si>
    <t>https://www.genome.jp/entry/R11659</t>
  </si>
  <si>
    <t>C21563 + C00051</t>
  </si>
  <si>
    <t>C00127 + C00530</t>
  </si>
  <si>
    <t>C00065 </t>
  </si>
  <si>
    <t>https://www.genome.jp/entry/2.7.2.15</t>
  </si>
  <si>
    <t>https://www.genome.jp/entry/R00315</t>
  </si>
  <si>
    <t>C00002 + C00033</t>
  </si>
  <si>
    <t>C00008 + C00227</t>
  </si>
  <si>
    <t>https://www.genome.jp/entry/R01353</t>
  </si>
  <si>
    <t>C00008 + C02876</t>
  </si>
  <si>
    <t>https://www.genome.jp/entry/2.7.1.165</t>
  </si>
  <si>
    <t>https://www.genome.jp/entry/R08572</t>
  </si>
  <si>
    <t>C00258 + C00002</t>
  </si>
  <si>
    <t>C00631 + C00008</t>
  </si>
  <si>
    <t>https://www.genome.jp/entry/4.1.2.20</t>
  </si>
  <si>
    <t>https://www.genome.jp/entry/R03277</t>
  </si>
  <si>
    <t>C01146 + C00022</t>
  </si>
  <si>
    <t>C03921</t>
  </si>
  <si>
    <t>https://www.genome.jp/entry/R02754</t>
  </si>
  <si>
    <t>C00679</t>
  </si>
  <si>
    <t>C00022 + C01146</t>
  </si>
  <si>
    <t>https://www.genome.jp/entry/4.2.1.42</t>
  </si>
  <si>
    <t>https://www.genome.jp/entry/R05608</t>
  </si>
  <si>
    <t>C00879</t>
  </si>
  <si>
    <t>C06376 + C00001</t>
  </si>
  <si>
    <t>https://www.genome.jp/entry/2.7.7.8</t>
  </si>
  <si>
    <t>https://www.genome.jp/entry/R07282</t>
  </si>
  <si>
    <t>C00046 + C00009</t>
  </si>
  <si>
    <t>C00046 + C00454</t>
  </si>
  <si>
    <t>https://www.genome.jp/entry/R00437</t>
  </si>
  <si>
    <t>C00046 + C00008</t>
  </si>
  <si>
    <t>https://www.genome.jp/entry/R00438</t>
  </si>
  <si>
    <t>C00046 + C00015</t>
  </si>
  <si>
    <t>https://www.genome.jp/entry/R00439</t>
  </si>
  <si>
    <t>C00046 + C00035</t>
  </si>
  <si>
    <t>https://www.genome.jp/entry/R00440</t>
  </si>
  <si>
    <t>C00046 + C00009 </t>
  </si>
  <si>
    <t>C00046 + C00112</t>
  </si>
  <si>
    <t>https://www.genome.jp/entry/6.3.4.5</t>
  </si>
  <si>
    <t>https://www.genome.jp/entry/R01954</t>
  </si>
  <si>
    <t>C00002 + C00327 + C00049</t>
  </si>
  <si>
    <t>C00020 + C00013 + C03406</t>
  </si>
  <si>
    <t>https://www.genome.jp/entry/5.4.2.10</t>
  </si>
  <si>
    <t>https://www.genome.jp/entry/R02060</t>
  </si>
  <si>
    <t>C06156</t>
  </si>
  <si>
    <t>C00352</t>
  </si>
  <si>
    <t>https://www.genome.jp/entry/2.5.1.15</t>
  </si>
  <si>
    <t>https://www.genome.jp/entry/R03067</t>
  </si>
  <si>
    <t>C04807 + C00568</t>
  </si>
  <si>
    <t>C00013 + C00921</t>
  </si>
  <si>
    <t>https://www.genome.jp/entry/R03066</t>
  </si>
  <si>
    <t>C01300 + C00568</t>
  </si>
  <si>
    <t>C00921 + C00001</t>
  </si>
  <si>
    <t>https://www.genome.jp/entry/2.5.1.90</t>
  </si>
  <si>
    <t>https://www.genome.jp/entry/R09248</t>
  </si>
  <si>
    <t>https://www.genome.jp/entry/2.5.1.7</t>
  </si>
  <si>
    <t>https://www.genome.jp/entry/R00660</t>
  </si>
  <si>
    <t>C00074 + C00043</t>
  </si>
  <si>
    <t>C04631 + C00009</t>
  </si>
  <si>
    <t>https://www.genome.jp/entry/3.1.3.45</t>
  </si>
  <si>
    <t>https://www.genome.jp/entry/R03350</t>
  </si>
  <si>
    <t>C04478 + C00001</t>
  </si>
  <si>
    <t>C01187 + C00009</t>
  </si>
  <si>
    <t>https://www.genome.jp/entry/1.4.1.13</t>
  </si>
  <si>
    <t>https://www.genome.jp/entry/R00114</t>
  </si>
  <si>
    <t>C00064 + C00026 + C00005 + C00080</t>
  </si>
  <si>
    <t>https://www.genome.jp/entry/2.7.1.60</t>
  </si>
  <si>
    <t>https://www.genome.jp/entry/R02650</t>
  </si>
  <si>
    <t>C00002 + C00625</t>
  </si>
  <si>
    <t>C00008 + C00686</t>
  </si>
  <si>
    <t>https://www.genome.jp/entry/R02705</t>
  </si>
  <si>
    <t>C00002 + C00645</t>
  </si>
  <si>
    <t>C00008 + C04257</t>
  </si>
  <si>
    <t>https://www.genome.jp/entry/4.1.3.3</t>
  </si>
  <si>
    <t>https://www.genome.jp/entry/R12768</t>
  </si>
  <si>
    <t>C22382 </t>
  </si>
  <si>
    <t>C00645 + C00022</t>
  </si>
  <si>
    <t>https://www.genome.jp/entry/R01811</t>
  </si>
  <si>
    <t>C00270</t>
  </si>
  <si>
    <t>https://www.genome.jp/entry/6.3.4.14</t>
  </si>
  <si>
    <t>https://www.genome.jp/entry/R04385</t>
  </si>
  <si>
    <t>C00002 + C06250 + C00288</t>
  </si>
  <si>
    <t>C00008 + C00009 + C04419</t>
  </si>
  <si>
    <t>https://www.genome.jp/entry/1.1.1.25</t>
  </si>
  <si>
    <t>https://www.genome.jp/entry/R12885</t>
  </si>
  <si>
    <t>C02637 + C00006</t>
  </si>
  <si>
    <t>C22438 + C00005 + C00080</t>
  </si>
  <si>
    <t>https://www.genome.jp/entry/2.7.7.87</t>
  </si>
  <si>
    <t>https://www.genome.jp/entry/R10463</t>
  </si>
  <si>
    <t>C00188 + C00002 + C00288 + C00080</t>
  </si>
  <si>
    <t>C20641 + C00013 + C00001</t>
  </si>
  <si>
    <t>https://www.genome.jp/entry/3.5.1.88</t>
  </si>
  <si>
    <t>https://www.genome.jp/entry/R05635</t>
  </si>
  <si>
    <t>C11439 + C00001</t>
  </si>
  <si>
    <t>C11440 + C00058</t>
  </si>
  <si>
    <t>https://www.genome.jp/entry/R04268</t>
  </si>
  <si>
    <t>C04258 + C00001</t>
  </si>
  <si>
    <t>C00058 + C03617</t>
  </si>
  <si>
    <t>https://www.genome.jp/entry/2.1.2.9</t>
  </si>
  <si>
    <t>https://www.genome.jp/entry/R03940</t>
  </si>
  <si>
    <t>C02430 + C00234</t>
  </si>
  <si>
    <t>C00101 + C03294</t>
  </si>
  <si>
    <t>https://www.genome.jp/entry/2.7.7.6</t>
  </si>
  <si>
    <t>https://www.genome.jp/entry/R00444</t>
  </si>
  <si>
    <t>C00201 + C00046</t>
  </si>
  <si>
    <t>https://www.genome.jp/entry/R00441</t>
  </si>
  <si>
    <t>C00044 + C00046</t>
  </si>
  <si>
    <t>https://www.genome.jp/entry/R00442</t>
  </si>
  <si>
    <t>C00063 + C00046</t>
  </si>
  <si>
    <t>https://www.genome.jp/entry/R00443</t>
  </si>
  <si>
    <t>C00075 + C00046</t>
  </si>
  <si>
    <t>https://www.genome.jp/entry/R10813</t>
  </si>
  <si>
    <t>https://www.genome.jp/entry/2.7.1.19</t>
  </si>
  <si>
    <t>https://www.genome.jp/entry/R01523</t>
  </si>
  <si>
    <t>C00002 + C00199</t>
  </si>
  <si>
    <t>C00008 + C01182</t>
  </si>
  <si>
    <t>C00437 + C00026</t>
  </si>
  <si>
    <t>https://www.genome.jp/entry/2.6.1.17</t>
  </si>
  <si>
    <t>https://www.genome.jp/entry/R04475</t>
  </si>
  <si>
    <t>C04421 + C00026</t>
  </si>
  <si>
    <t>C04462 + C00025</t>
  </si>
  <si>
    <t>https://www.genome.jp/entry/1.7.1.4</t>
  </si>
  <si>
    <t>https://www.genome.jp/entry/R00787</t>
  </si>
  <si>
    <t>https://www.genome.jp/entry/R00789</t>
  </si>
  <si>
    <t>https://www.genome.jp/entry/2.1.1.107</t>
  </si>
  <si>
    <t>https://www.genome.jp/entry/R03194</t>
  </si>
  <si>
    <t>https://www.genome.jp/entry/R07237</t>
  </si>
  <si>
    <t>C00019 + C01051</t>
  </si>
  <si>
    <t>C00021 + C15527</t>
  </si>
  <si>
    <t>https://www.genome.jp/entry/R07238</t>
  </si>
  <si>
    <t>C00019 + C15527</t>
  </si>
  <si>
    <t>C00021 + C02463</t>
  </si>
  <si>
    <t>https://www.genome.jp/entry/R03950</t>
  </si>
  <si>
    <t>https://www.genome.jp/entry/5.4.2.7</t>
  </si>
  <si>
    <t>https://www.genome.jp/entry/R02749</t>
  </si>
  <si>
    <t>C00672</t>
  </si>
  <si>
    <t>C00673</t>
  </si>
  <si>
    <t>https://www.genome.jp/entry/6.1.1.2</t>
  </si>
  <si>
    <t>https://www.genome.jp/entry/R03664</t>
  </si>
  <si>
    <t>C00002 + C00078 + C01652</t>
  </si>
  <si>
    <t>C00020 + C00013 + C03512</t>
  </si>
  <si>
    <t>https://www.genome.jp/entry/3.1.3.18</t>
  </si>
  <si>
    <t>https://www.genome.jp/entry/R01334</t>
  </si>
  <si>
    <t>C00988 + C00001</t>
  </si>
  <si>
    <t>C00160 + C00009</t>
  </si>
  <si>
    <t>https://www.genome.jp/entry/5.1.3.1</t>
  </si>
  <si>
    <t>https://www.genome.jp/entry/R01529</t>
  </si>
  <si>
    <t>https://www.genome.jp/entry/2.1.1.72</t>
  </si>
  <si>
    <t>https://www.genome.jp/entry/R02961</t>
  </si>
  <si>
    <t>C00019 + C00821</t>
  </si>
  <si>
    <t>C00021 + C03391</t>
  </si>
  <si>
    <t>https://www.genome.jp/entry/4.2.3.4</t>
  </si>
  <si>
    <t>https://www.genome.jp/entry/R03083</t>
  </si>
  <si>
    <t>C04691</t>
  </si>
  <si>
    <t>C00944 + C00009</t>
  </si>
  <si>
    <t>https://www.genome.jp/entry/4.1.1.49</t>
  </si>
  <si>
    <t>https://www.genome.jp/entry/R00341</t>
  </si>
  <si>
    <t>C00002 + C00036</t>
  </si>
  <si>
    <t>C00008 + C00074 + C00011</t>
  </si>
  <si>
    <t>https://www.genome.jp/entry/2.4.1.25</t>
  </si>
  <si>
    <t>https://www.genome.jp/entry/R05196</t>
  </si>
  <si>
    <t>https://www.genome.jp/entry/R06069</t>
  </si>
  <si>
    <t>https://www.genome.jp/entry/2.4.1.1</t>
  </si>
  <si>
    <t>https://www.genome.jp/entry/R01821</t>
  </si>
  <si>
    <t>C00718 + C00009</t>
  </si>
  <si>
    <t>C00718 + C00103</t>
  </si>
  <si>
    <t>https://www.genome.jp/entry/R06050</t>
  </si>
  <si>
    <t>https://www.genome.jp/entry/R02111</t>
  </si>
  <si>
    <t>C00369 + C00009</t>
  </si>
  <si>
    <t>https://www.genome.jp/entry/R06185</t>
  </si>
  <si>
    <t>G10545 + C00009</t>
  </si>
  <si>
    <t>G10495 + C00103</t>
  </si>
  <si>
    <t>https://www.genome.jp/entry/6.5.1.4</t>
  </si>
  <si>
    <t>https://www.genome.jp/entry/R04274</t>
  </si>
  <si>
    <t>C00002 + C03638</t>
  </si>
  <si>
    <t>C00020 + C00013 + C04312</t>
  </si>
  <si>
    <t>https://www.genome.jp/entry/2.4.1.21</t>
  </si>
  <si>
    <t>https://www.genome.jp/entry/R02421</t>
  </si>
  <si>
    <t>C00498 + C00718</t>
  </si>
  <si>
    <t>C00008 + C00718</t>
  </si>
  <si>
    <t>https://www.genome.jp/entry/R06049</t>
  </si>
  <si>
    <t>https://www.genome.jp/entry/2.7.7.27</t>
  </si>
  <si>
    <t>https://www.genome.jp/entry/R00948</t>
  </si>
  <si>
    <t>C00002 + C00103</t>
  </si>
  <si>
    <t>C00013 + C00498</t>
  </si>
  <si>
    <t>https://www.genome.jp/entry/2.4.1.18</t>
  </si>
  <si>
    <t>https://www.genome.jp/entry/R02110</t>
  </si>
  <si>
    <t>C00718</t>
  </si>
  <si>
    <t>C00369</t>
  </si>
  <si>
    <t>https://www.genome.jp/entry/R06186</t>
  </si>
  <si>
    <t>G10495</t>
  </si>
  <si>
    <t>G10545</t>
  </si>
  <si>
    <t>https://www.genome.jp/entry/2.7.1.12</t>
  </si>
  <si>
    <t>https://www.genome.jp/entry/R01737</t>
  </si>
  <si>
    <t>C00002 + C00257</t>
  </si>
  <si>
    <t> C00008 + C00345</t>
  </si>
  <si>
    <t>https://www.genome.jp/entry/1.13.11.24</t>
  </si>
  <si>
    <t>https://www.genome.jp/entry/R02156</t>
  </si>
  <si>
    <t>C00389 + C00007</t>
  </si>
  <si>
    <t>C04524 + C00237</t>
  </si>
  <si>
    <t>https://www.genome.jp/entry/2.3.2.2</t>
  </si>
  <si>
    <t>https://www.genome.jp/entry/R04159</t>
  </si>
  <si>
    <t>C03193 + C00045</t>
  </si>
  <si>
    <t>C00012 + C03363</t>
  </si>
  <si>
    <t>https://www.genome.jp/entry/R01262</t>
  </si>
  <si>
    <t>C00051 + C00151</t>
  </si>
  <si>
    <t>C01419 + C03740</t>
  </si>
  <si>
    <t>https://www.genome.jp/entry/R01687</t>
  </si>
  <si>
    <t>C03193 + C00245</t>
  </si>
  <si>
    <t>C00012 + C05844</t>
  </si>
  <si>
    <t>https://www.genome.jp/entry/R03867</t>
  </si>
  <si>
    <t>C02166 + C00045 </t>
  </si>
  <si>
    <t>C05951 + C03363</t>
  </si>
  <si>
    <t>https://www.genome.jp/entry/R04935</t>
  </si>
  <si>
    <t>C03193 + C05689</t>
  </si>
  <si>
    <t>C00012 + C05695</t>
  </si>
  <si>
    <t>https://www.genome.jp/entry/R03916</t>
  </si>
  <si>
    <t>C02320 + C00001</t>
  </si>
  <si>
    <t>C05729 + C00025</t>
  </si>
  <si>
    <t>https://www.genome.jp/entry/R03970</t>
  </si>
  <si>
    <t>C02512 + C00025 </t>
  </si>
  <si>
    <t>C05711 + C00001</t>
  </si>
  <si>
    <t>https://www.genome.jp/entry/R03971</t>
  </si>
  <si>
    <t>C05670 + C00025</t>
  </si>
  <si>
    <t>C06114 + C00001</t>
  </si>
  <si>
    <t>https://www.genome.jp/entry/2.1.1.171</t>
  </si>
  <si>
    <t>https://www.genome.jp/entry/1.8.1.7</t>
  </si>
  <si>
    <t>https://www.genome.jp/entry/R00115</t>
  </si>
  <si>
    <t>C00127 + C00005 + C00080</t>
  </si>
  <si>
    <t>https://www.genome.jp/entry/R00094</t>
  </si>
  <si>
    <t>C00127 + C00004 + C00080</t>
  </si>
  <si>
    <t>https://www.genome.jp/entry/2.7.1.45</t>
  </si>
  <si>
    <t>https://www.genome.jp/entry/R01541</t>
  </si>
  <si>
    <t>C00002 + C00204</t>
  </si>
  <si>
    <t>C00008 + C04442</t>
  </si>
  <si>
    <t>https://www.genome.jp/entry/3.2.1.4</t>
  </si>
  <si>
    <t>https://www.genome.jp/entry/R06200</t>
  </si>
  <si>
    <t>https://www.genome.jp/entry/R11307</t>
  </si>
  <si>
    <t>C00760 + C00001</t>
  </si>
  <si>
    <t>C00760 + C01898</t>
  </si>
  <si>
    <t>https://www.genome.jp/entry/R11308</t>
  </si>
  <si>
    <t>C01898</t>
  </si>
  <si>
    <t>C00185</t>
  </si>
  <si>
    <t>https://www.genome.jp/entry/2.4.1.12</t>
  </si>
  <si>
    <t>https://www.genome.jp/entry/R02889</t>
  </si>
  <si>
    <t>C00029 + C00760</t>
  </si>
  <si>
    <t>C00015 + C00760</t>
  </si>
  <si>
    <t>https://www.genome.jp/entry/R06023</t>
  </si>
  <si>
    <t>https://www.genome.jp/entry/2.7.8.42</t>
  </si>
  <si>
    <t>https://www.genome.jp/entry/R11204</t>
  </si>
  <si>
    <t>C00350 + C06026</t>
  </si>
  <si>
    <t>C00641 + C21173</t>
  </si>
  <si>
    <t>https://www.genome.jp/entry/R11205</t>
  </si>
  <si>
    <t>C00350 + C06025</t>
  </si>
  <si>
    <t>C00641 + C21174</t>
  </si>
  <si>
    <t>https://www.genome.jp/entry/6.1.1.14</t>
  </si>
  <si>
    <t>https://www.genome.jp/entry/R03654</t>
  </si>
  <si>
    <t>C00002 + C00037 + C01642</t>
  </si>
  <si>
    <t>C00020 + C00013 + C02412</t>
  </si>
  <si>
    <t>https://www.genome.jp/entry/2.7.1.17</t>
  </si>
  <si>
    <t>https://www.genome.jp/entry/R01639</t>
  </si>
  <si>
    <t>C00002 + C00310</t>
  </si>
  <si>
    <t>C00008 + C00231</t>
  </si>
  <si>
    <t>https://www.genome.jp/entry/5.3.1.5</t>
  </si>
  <si>
    <t>https://www.genome.jp/entry/R12986</t>
  </si>
  <si>
    <t>C02205</t>
  </si>
  <si>
    <t>C22501</t>
  </si>
  <si>
    <t>https://www.genome.jp/entry/R00307</t>
  </si>
  <si>
    <t>C00267</t>
  </si>
  <si>
    <t>C22502</t>
  </si>
  <si>
    <t>https://www.genome.jp/entry/R00878</t>
  </si>
  <si>
    <t>C00095</t>
  </si>
  <si>
    <t>https://www.genome.jp/entry/R01432</t>
  </si>
  <si>
    <t>C00181</t>
  </si>
  <si>
    <t>C00310</t>
  </si>
  <si>
    <t>https://www.genome.jp/entry/3.2.1.1</t>
  </si>
  <si>
    <t>https://www.genome.jp/entry/R02108</t>
  </si>
  <si>
    <t>C00369 + C00001</t>
  </si>
  <si>
    <t>C00721 + C00369</t>
  </si>
  <si>
    <t>https://www.genome.jp/entry/R02112</t>
  </si>
  <si>
    <t>C00721 + C00208</t>
  </si>
  <si>
    <t>https://www.genome.jp/entry/R06209</t>
  </si>
  <si>
    <t>https://www.genome.jp/entry/R11262</t>
  </si>
  <si>
    <t>C01935 + C00001 </t>
  </si>
  <si>
    <t>C00208</t>
  </si>
  <si>
    <t>https://www.genome.jp/entry/2.6.1.66</t>
  </si>
  <si>
    <t>https://www.genome.jp/entry/R01215</t>
  </si>
  <si>
    <t>C00183 + C00022</t>
  </si>
  <si>
    <t>C00141 + C00041</t>
  </si>
  <si>
    <t>https://www.genome.jp/entry/1.1.1.130</t>
  </si>
  <si>
    <t>https://www.genome.jp/entry/R02637</t>
  </si>
  <si>
    <t>C00618 + C00003</t>
  </si>
  <si>
    <t>C04575 + C00004 + C00080</t>
  </si>
  <si>
    <t>https://www.genome.jp/entry/R02639</t>
  </si>
  <si>
    <t>C00618 + C00006</t>
  </si>
  <si>
    <t>C04575 + C00005 + C00080</t>
  </si>
  <si>
    <t>https://www.genome.jp/entry/2.7.1.53</t>
  </si>
  <si>
    <t>https://www.genome.jp/entry/R01901</t>
  </si>
  <si>
    <t>C00002 + C00312</t>
  </si>
  <si>
    <t>C00008 + C03291</t>
  </si>
  <si>
    <t>https://www.genome.jp/entry/R07127</t>
  </si>
  <si>
    <t>C00618 + C00002</t>
  </si>
  <si>
    <t>C14899 + C00008</t>
  </si>
  <si>
    <t>https://www.genome.jp/entry/1.1.1.103</t>
  </si>
  <si>
    <t>https://www.genome.jp/entry/R01465</t>
  </si>
  <si>
    <t>C00188 + C00003</t>
  </si>
  <si>
    <t>C03508 + C00004 + C00080</t>
  </si>
  <si>
    <t>https://www.genome.jp/entry/2.9.1.1</t>
  </si>
  <si>
    <t>https://www.genome.jp/entry/R08219</t>
  </si>
  <si>
    <t>C06481 + C05172</t>
  </si>
  <si>
    <t>C06482 + C00009</t>
  </si>
  <si>
    <t>https://www.genome.jp/entry/1.1.1.17</t>
  </si>
  <si>
    <t>https://www.genome.jp/entry/R00758</t>
  </si>
  <si>
    <t>C00644 + C00003</t>
  </si>
  <si>
    <t>https://www.genome.jp/entry/R02703</t>
  </si>
  <si>
    <t>https://www.genome.jp/entry/2.3.1.30</t>
  </si>
  <si>
    <t>https://www.genome.jp/entry/R00586</t>
  </si>
  <si>
    <t>C00065 + C00024 </t>
  </si>
  <si>
    <t>C00979 + C00010</t>
  </si>
  <si>
    <t>https://www.genome.jp/entry/1.1.1.94</t>
  </si>
  <si>
    <t>https://www.genome.jp/entry/R00842</t>
  </si>
  <si>
    <t>C00093 + C00003</t>
  </si>
  <si>
    <t>C00111 + C00004 + C00080</t>
  </si>
  <si>
    <t>https://www.genome.jp/entry/R00844</t>
  </si>
  <si>
    <t>C00093 + C00006</t>
  </si>
  <si>
    <t>C00111 + C00005 + C00080</t>
  </si>
  <si>
    <t>https://www.genome.jp/entry/5.4.2.12</t>
  </si>
  <si>
    <t>https://www.genome.jp/entry/2.4.1.17</t>
  </si>
  <si>
    <t>https://www.genome.jp/entry/R09428</t>
  </si>
  <si>
    <t>C00167 + C19645</t>
  </si>
  <si>
    <t>C00015 + C19646</t>
  </si>
  <si>
    <t>https://www.genome.jp/entry/R01383</t>
  </si>
  <si>
    <t>C00167 + C01335</t>
  </si>
  <si>
    <t>C00015 + C03033</t>
  </si>
  <si>
    <t>https://www.genome.jp/entry/R02358</t>
  </si>
  <si>
    <t>C00468 + C00167</t>
  </si>
  <si>
    <t>C11133 + C00015</t>
  </si>
  <si>
    <t>https://www.genome.jp/entry/R02389</t>
  </si>
  <si>
    <t>https://www.genome.jp/entry/R02478</t>
  </si>
  <si>
    <t>C00523 + C00167</t>
  </si>
  <si>
    <t>C11135 + C00015</t>
  </si>
  <si>
    <t>https://www.genome.jp/entry/R02502</t>
  </si>
  <si>
    <t>C00535 + C00167</t>
  </si>
  <si>
    <t>C11134 + C00015</t>
  </si>
  <si>
    <t>https://www.genome.jp/entry/R02902</t>
  </si>
  <si>
    <t>C00777 + C00167</t>
  </si>
  <si>
    <t>C11061 + C00015</t>
  </si>
  <si>
    <t>https://www.genome.jp/entry/R03091</t>
  </si>
  <si>
    <t>C00951 + C00167</t>
  </si>
  <si>
    <t>C05503 + C00015</t>
  </si>
  <si>
    <t>https://www.genome.jp/entry/R04352</t>
  </si>
  <si>
    <t>C04373 + C00167</t>
  </si>
  <si>
    <t>C11136 + C00015</t>
  </si>
  <si>
    <t>https://www.genome.jp/entry/R04353</t>
  </si>
  <si>
    <t>C05299 + C00167 </t>
  </si>
  <si>
    <t>C11132 + C00015</t>
  </si>
  <si>
    <t>https://www.genome.jp/entry/R04354</t>
  </si>
  <si>
    <t>C05302 + C00167</t>
  </si>
  <si>
    <t>C11131 + C00015</t>
  </si>
  <si>
    <t>https://www.genome.jp/entry/R04683</t>
  </si>
  <si>
    <t>C00167 + C05141</t>
  </si>
  <si>
    <t>C00015 + C05504</t>
  </si>
  <si>
    <t>https://www.genome.jp/entry/R07106</t>
  </si>
  <si>
    <t>C07490 + C00167</t>
  </si>
  <si>
    <t>C14869 + C00015</t>
  </si>
  <si>
    <t>https://www.genome.jp/entry/R08259</t>
  </si>
  <si>
    <t>C11173 + C00167</t>
  </si>
  <si>
    <t>C11376 + C00015</t>
  </si>
  <si>
    <t>https://www.genome.jp/entry/R08261</t>
  </si>
  <si>
    <t>C00167 + C06174</t>
  </si>
  <si>
    <t>C00015 + C16577</t>
  </si>
  <si>
    <t>https://www.genome.jp/entry/R08262</t>
  </si>
  <si>
    <t>C01516 + C00167</t>
  </si>
  <si>
    <t>C16643 + C00015</t>
  </si>
  <si>
    <t>https://www.genome.jp/entry/R08263</t>
  </si>
  <si>
    <t>C16578 + C00015</t>
  </si>
  <si>
    <t>https://www.genome.jp/entry/R08615</t>
  </si>
  <si>
    <t>C00167 + C00001</t>
  </si>
  <si>
    <t>C00015 + C00191</t>
  </si>
  <si>
    <t>https://www.genome.jp/entry/R09426</t>
  </si>
  <si>
    <t>C19574 + C00167</t>
  </si>
  <si>
    <t>C19605 + C00015</t>
  </si>
  <si>
    <t>https://www.genome.jp/entry/R09427</t>
  </si>
  <si>
    <t>C19606 + C00015</t>
  </si>
  <si>
    <t>https://www.genome.jp/entry/2.3.1.29</t>
  </si>
  <si>
    <t>https://www.genome.jp/entry/R00371</t>
  </si>
  <si>
    <t>C00024 + C00037</t>
  </si>
  <si>
    <t>C00010 + C03508</t>
  </si>
  <si>
    <t>https://www.genome.jp/entry/5.1.3.20</t>
  </si>
  <si>
    <t>https://www.genome.jp/entry/R05176</t>
  </si>
  <si>
    <t>C06397</t>
  </si>
  <si>
    <t>C06398</t>
  </si>
  <si>
    <t>https://www.genome.jp/entry/2.4.1.44</t>
  </si>
  <si>
    <t>https://www.genome.jp/entry/R01997</t>
  </si>
  <si>
    <t>C00052 + C00338</t>
  </si>
  <si>
    <t>C00015 + C04473</t>
  </si>
  <si>
    <t>https://www.genome.jp/entry/2.7.7.3</t>
  </si>
  <si>
    <t>https://www.genome.jp/entry/R03035</t>
  </si>
  <si>
    <t>C00002 + C01134</t>
  </si>
  <si>
    <t>C00013 + C00882</t>
  </si>
  <si>
    <t>https://www.genome.jp/entry/4.1.1.36</t>
  </si>
  <si>
    <t>https://www.genome.jp/entry/R03269</t>
  </si>
  <si>
    <t>C04352</t>
  </si>
  <si>
    <t>C01134 + C00011</t>
  </si>
  <si>
    <t>https://www.genome.jp/entry/6.3.2.5</t>
  </si>
  <si>
    <t>https://www.genome.jp/entry/R04231</t>
  </si>
  <si>
    <t>C00063 + C03492 + C00097 </t>
  </si>
  <si>
    <t>C00055 + C00013 + C04352</t>
  </si>
  <si>
    <t>https://www.genome.jp/entry/3.6.1.23</t>
  </si>
  <si>
    <t>https://www.genome.jp/entry/R02100</t>
  </si>
  <si>
    <t>C00460 + C00001</t>
  </si>
  <si>
    <t>C00365 + C00013</t>
  </si>
  <si>
    <t>https://www.genome.jp/entry/R11896</t>
  </si>
  <si>
    <t>C21751 + C00001</t>
  </si>
  <si>
    <t>C04242 + C00013</t>
  </si>
  <si>
    <t>https://www.genome.jp/entry/2.4.2.10</t>
  </si>
  <si>
    <t>https://www.genome.jp/entry/R01870</t>
  </si>
  <si>
    <t>C01103 + C00013</t>
  </si>
  <si>
    <t>C00295 + C00119</t>
  </si>
  <si>
    <t>https://www.genome.jp/entry/R08231</t>
  </si>
  <si>
    <t>C07649 + C00119</t>
  </si>
  <si>
    <t>C16634 + C00013</t>
  </si>
  <si>
    <t>https://www.genome.jp/entry/2.7.7.56</t>
  </si>
  <si>
    <t>https://www.genome.jp/entry/R07285</t>
  </si>
  <si>
    <t>C00066 + C00009</t>
  </si>
  <si>
    <t>C00066 + C00454</t>
  </si>
  <si>
    <t>https://www.genome.jp/entry/2.7.4.8</t>
  </si>
  <si>
    <t>https://www.genome.jp/entry/R00332</t>
  </si>
  <si>
    <t>C00002 + C00144</t>
  </si>
  <si>
    <t>C00008 + C00035</t>
  </si>
  <si>
    <t>https://www.genome.jp/entry/R02090</t>
  </si>
  <si>
    <t>C00002 + C00362</t>
  </si>
  <si>
    <t>C00008 + C00361</t>
  </si>
  <si>
    <t>https://www.genome.jp/entry/R12852</t>
  </si>
  <si>
    <t>C22441 + C00002</t>
  </si>
  <si>
    <t>C22442 + C00008</t>
  </si>
  <si>
    <t>https://www.genome.jp/entry/3.1.7.2</t>
  </si>
  <si>
    <t>https://www.genome.jp/entry/R00336</t>
  </si>
  <si>
    <t>C01228 + C00001</t>
  </si>
  <si>
    <t>C00035 + C00013</t>
  </si>
  <si>
    <t>https://www.genome.jp/entry/3.5.4.2</t>
  </si>
  <si>
    <t>https://www.genome.jp/entry/R01244</t>
  </si>
  <si>
    <t>C00147 + C00001</t>
  </si>
  <si>
    <t>C00262 + C00014</t>
  </si>
  <si>
    <t>https://www.genome.jp/entry/4.2.1.6</t>
  </si>
  <si>
    <t>https://www.genome.jp/entry/R03033</t>
  </si>
  <si>
    <t>C00880</t>
  </si>
  <si>
    <t>C01216 + C00001</t>
  </si>
  <si>
    <t>https://www.genome.jp/entry/4.1.2.21</t>
  </si>
  <si>
    <t>https://www.genome.jp/entry/R01064</t>
  </si>
  <si>
    <t>C01286</t>
  </si>
  <si>
    <t>https://www.genome.jp/entry/2.7.1.58</t>
  </si>
  <si>
    <t>https://www.genome.jp/entry/R03387</t>
  </si>
  <si>
    <t>C00002 + C01216</t>
  </si>
  <si>
    <t>C00008 + C01286</t>
  </si>
  <si>
    <t>C00934 + C00001</t>
  </si>
  <si>
    <t>https://www.genome.jp/entry/4.1.99.1</t>
  </si>
  <si>
    <t>https://www.genome.jp/entry/R00673</t>
  </si>
  <si>
    <t>C00463 + C00022 + C00014</t>
  </si>
  <si>
    <t>https://www.genome.jp/entry/R12758</t>
  </si>
  <si>
    <t>C00078 </t>
  </si>
  <si>
    <t>C00463 + C02218</t>
  </si>
  <si>
    <t>C00352 + C00001</t>
  </si>
  <si>
    <t>https://www.genome.jp/entry/3.5.2.6</t>
  </si>
  <si>
    <t>https://www.genome.jp/entry/R03743</t>
  </si>
  <si>
    <t>C01866 + C00001</t>
  </si>
  <si>
    <t>C03806</t>
  </si>
  <si>
    <t>https://www.genome.jp/entry/R04318</t>
  </si>
  <si>
    <t>C05551 + C00001</t>
  </si>
  <si>
    <t>C16672</t>
  </si>
  <si>
    <t>https://www.genome.jp/entry/R06363</t>
  </si>
  <si>
    <t>C00395 + C00001</t>
  </si>
  <si>
    <t>C06567</t>
  </si>
  <si>
    <t>https://www.genome.jp/entry/2.6.1.16</t>
  </si>
  <si>
    <t>https://www.genome.jp/entry/R00768</t>
  </si>
  <si>
    <t>C00064 + C00085</t>
  </si>
  <si>
    <t>C00025 + C00352</t>
  </si>
  <si>
    <t>https://www.genome.jp/entry/6.3.1.1</t>
  </si>
  <si>
    <t>C00002 + C00049 + C00014</t>
  </si>
  <si>
    <t>https://www.genome.jp/entry/2.7.1.15</t>
  </si>
  <si>
    <t>https://www.genome.jp/entry/R01051</t>
  </si>
  <si>
    <t>C00002 + C00121</t>
  </si>
  <si>
    <t>C00008 + C00117</t>
  </si>
  <si>
    <t>https://www.genome.jp/entry/R02750</t>
  </si>
  <si>
    <t>C00673 + C00008 </t>
  </si>
  <si>
    <t>C01801 + C00002</t>
  </si>
  <si>
    <t>C00900 + C00068 </t>
  </si>
  <si>
    <t>https://www.genome.jp/entry/2.6.1.42</t>
  </si>
  <si>
    <t>https://www.genome.jp/entry/R01090</t>
  </si>
  <si>
    <t>C00123 + C00026</t>
  </si>
  <si>
    <t>C00233 + C00025</t>
  </si>
  <si>
    <t>https://www.genome.jp/entry/R01214</t>
  </si>
  <si>
    <t>C00183 + C00026</t>
  </si>
  <si>
    <t>C00141 + C00025</t>
  </si>
  <si>
    <t>https://www.genome.jp/entry/R02199</t>
  </si>
  <si>
    <t>C00407 + C00026</t>
  </si>
  <si>
    <t>C00671 + C00025</t>
  </si>
  <si>
    <t>https://www.genome.jp/entry/R10991</t>
  </si>
  <si>
    <t>C02356 + C00026</t>
  </si>
  <si>
    <t>C00109 + C00025</t>
  </si>
  <si>
    <t>https://www.genome.jp/entry/4.2.1.9</t>
  </si>
  <si>
    <t>https://www.genome.jp/entry/R01209</t>
  </si>
  <si>
    <t>C04039</t>
  </si>
  <si>
    <t>C00141 + C00001</t>
  </si>
  <si>
    <t>https://www.genome.jp/entry/R04441</t>
  </si>
  <si>
    <t>C04272</t>
  </si>
  <si>
    <t>https://www.genome.jp/entry/R05070</t>
  </si>
  <si>
    <t>C06007</t>
  </si>
  <si>
    <t>C00671 + C00001</t>
  </si>
  <si>
    <t>https://www.genome.jp/entry/4.3.1.19</t>
  </si>
  <si>
    <t>https://www.genome.jp/entry/R00996</t>
  </si>
  <si>
    <t>C00188</t>
  </si>
  <si>
    <t>C00109 + C00014</t>
  </si>
  <si>
    <t>https://www.genome.jp/entry/R11098</t>
  </si>
  <si>
    <t>C20905 + C00001</t>
  </si>
  <si>
    <t>https://www.genome.jp/entry/R11101</t>
  </si>
  <si>
    <t>C17234</t>
  </si>
  <si>
    <t>C20905</t>
  </si>
  <si>
    <t>https://www.genome.jp/entry/1.1.1.86</t>
  </si>
  <si>
    <t>https://www.genome.jp/entry/R04439</t>
  </si>
  <si>
    <t>C04272 + C00006</t>
  </si>
  <si>
    <t>C06010 + C00005 + C00080</t>
  </si>
  <si>
    <t>https://www.genome.jp/entry/R03051</t>
  </si>
  <si>
    <t>C00900 + C00005 + C00080</t>
  </si>
  <si>
    <t>C04039 + C00006</t>
  </si>
  <si>
    <t>https://www.genome.jp/entry/R04440</t>
  </si>
  <si>
    <t>C04181 + C00005 + C00080</t>
  </si>
  <si>
    <t>https://www.genome.jp/entry/R05068</t>
  </si>
  <si>
    <t>C06007 + C00006 </t>
  </si>
  <si>
    <t>C14463 + C00005 + C00080</t>
  </si>
  <si>
    <t>https://www.genome.jp/entry/R05069</t>
  </si>
  <si>
    <t>C06006</t>
  </si>
  <si>
    <t>C14463</t>
  </si>
  <si>
    <t>https://www.genome.jp/entry/R05071</t>
  </si>
  <si>
    <t>C06010</t>
  </si>
  <si>
    <t>C04181</t>
  </si>
  <si>
    <t>https://www.genome.jp/entry/3.6.1.40</t>
  </si>
  <si>
    <t>https://www.genome.jp/entry/2.7.8.33</t>
  </si>
  <si>
    <t>https://www.genome.jp/entry/R08856</t>
  </si>
  <si>
    <t>C00043 + C17556</t>
  </si>
  <si>
    <t>C01289 + C00105</t>
  </si>
  <si>
    <t>https://www.genome.jp/entry/R12859</t>
  </si>
  <si>
    <t>G10610 + C17556</t>
  </si>
  <si>
    <t>G13164 + C00105</t>
  </si>
  <si>
    <t>https://www.genome.jp/entry/5.1.3.14</t>
  </si>
  <si>
    <t>https://www.genome.jp/entry/R00420</t>
  </si>
  <si>
    <t>C00043</t>
  </si>
  <si>
    <t>C01170</t>
  </si>
  <si>
    <t>https://www.genome.jp/entry/R00414</t>
  </si>
  <si>
    <t>C00043 + C00001</t>
  </si>
  <si>
    <t>C00645 + C00015</t>
  </si>
  <si>
    <t>https://www.genome.jp/entry/R02707</t>
  </si>
  <si>
    <t>C01170 + C00001</t>
  </si>
  <si>
    <t>https://www.genome.jp/entry/1.1.1.336</t>
  </si>
  <si>
    <t>https://www.genome.jp/entry/R03317</t>
  </si>
  <si>
    <t>https://www.genome.jp/entry/2.3.1.210</t>
  </si>
  <si>
    <t>https://www.genome.jp/entry/R10142</t>
  </si>
  <si>
    <t>C00024 + C04346</t>
  </si>
  <si>
    <t>C00010 + C20415</t>
  </si>
  <si>
    <t>https://www.genome.jp/entry/2.6.1.59</t>
  </si>
  <si>
    <t>https://www.genome.jp/entry/R04438</t>
  </si>
  <si>
    <t>C04346 + C00026</t>
  </si>
  <si>
    <t>https://www.genome.jp/entry/2.4.1.325</t>
  </si>
  <si>
    <t>https://www.genome.jp/entry/R10303</t>
  </si>
  <si>
    <t>C20497 + C20415</t>
  </si>
  <si>
    <t>C20498 + C00363</t>
  </si>
  <si>
    <t>https://www.genome.jp/entry/2.4.1.180</t>
  </si>
  <si>
    <t>https://www.genome.jp/entry/R04477</t>
  </si>
  <si>
    <t>C06240 + C01289</t>
  </si>
  <si>
    <t>C20497 + C00015</t>
  </si>
  <si>
    <t>https://www.genome.jp/entry/4.2.1.75</t>
  </si>
  <si>
    <t>https://www.genome.jp/entry/R03165</t>
  </si>
  <si>
    <t>C01024</t>
  </si>
  <si>
    <t>C01051 + C00001</t>
  </si>
  <si>
    <t>https://www.genome.jp/entry/2.5.1.61</t>
  </si>
  <si>
    <t>https://www.genome.jp/entry/R00084</t>
  </si>
  <si>
    <t>https://www.genome.jp/entry/4.6.1.1</t>
  </si>
  <si>
    <t>https://www.genome.jp/entry/R00089</t>
  </si>
  <si>
    <t>C00002</t>
  </si>
  <si>
    <t>C00575 + C00013</t>
  </si>
  <si>
    <t>https://www.genome.jp/entry/R00434</t>
  </si>
  <si>
    <t>C00044</t>
  </si>
  <si>
    <t>C00942 + C00013</t>
  </si>
  <si>
    <t>https://www.genome.jp/entry/5.1.1.7</t>
  </si>
  <si>
    <t>https://www.genome.jp/entry/R02735</t>
  </si>
  <si>
    <t>C00666</t>
  </si>
  <si>
    <t>C04438 + C00001</t>
  </si>
  <si>
    <t>https://www.genome.jp/entry/2.1.1.14</t>
  </si>
  <si>
    <t>https://www.genome.jp/entry/R04405</t>
  </si>
  <si>
    <t>C04489 + C00155</t>
  </si>
  <si>
    <t>C04144 + C00073</t>
  </si>
  <si>
    <t>https://www.genome.jp/entry/R09365</t>
  </si>
  <si>
    <t>C05698 + C04489</t>
  </si>
  <si>
    <t>C05335 + C04144</t>
  </si>
  <si>
    <t>https://www.genome.jp/entry/2.4.2.3</t>
  </si>
  <si>
    <t>https://www.genome.jp/entry/R01876</t>
  </si>
  <si>
    <t>C00106 + C00620</t>
  </si>
  <si>
    <t>https://www.genome.jp/entry/R02484</t>
  </si>
  <si>
    <t>C00106 + C00672</t>
  </si>
  <si>
    <t>https://www.genome.jp/entry/R08229</t>
  </si>
  <si>
    <t>C07649 + C00620</t>
  </si>
  <si>
    <t>C16633 + C00009</t>
  </si>
  <si>
    <t>https://www.genome.jp/entry/2.1.1.163</t>
  </si>
  <si>
    <t>https://www.genome.jp/entry/R09736</t>
  </si>
  <si>
    <t>C19847 + C00019</t>
  </si>
  <si>
    <t>C05819 + C00021</t>
  </si>
  <si>
    <t>https://www.genome.jp/entry/2.1.1.201</t>
  </si>
  <si>
    <t>https://www.genome.jp/entry/R09737</t>
  </si>
  <si>
    <t>C00019 + C19858</t>
  </si>
  <si>
    <t>C00021 + C19859</t>
  </si>
  <si>
    <t>https://www.genome.jp/entry/4.1.1.98</t>
  </si>
  <si>
    <t>https://www.genome.jp/entry/R04985</t>
  </si>
  <si>
    <t>C05807 + C00011</t>
  </si>
  <si>
    <t>C05848</t>
  </si>
  <si>
    <t>https://www.genome.jp/entry/R04986</t>
  </si>
  <si>
    <t>C05809</t>
  </si>
  <si>
    <t>C05810 + C00011</t>
  </si>
  <si>
    <t>https://www.genome.jp/entry/1.5.1.41</t>
  </si>
  <si>
    <t>https://www.genome.jp/entry/R05707</t>
  </si>
  <si>
    <t>C01007 + C00006</t>
  </si>
  <si>
    <t>C00255 + C00005 + C00080</t>
  </si>
  <si>
    <t>https://www.genome.jp/entry/R09750</t>
  </si>
  <si>
    <t>C01007 + C00003</t>
  </si>
  <si>
    <t>C00255 + C00004 + C00080</t>
  </si>
  <si>
    <t>https://www.genome.jp/entry/R05705</t>
  </si>
  <si>
    <t>C01847 + C00003</t>
  </si>
  <si>
    <t>C00061 + C00004 + C00080</t>
  </si>
  <si>
    <t>C01944 + C00024</t>
  </si>
  <si>
    <t>C05274 + C00024</t>
  </si>
  <si>
    <t>C16169 + C00024 </t>
  </si>
  <si>
    <t>https://www.genome.jp/entry/1.3.5.3</t>
  </si>
  <si>
    <t>https://www.genome.jp/entry/R09489</t>
  </si>
  <si>
    <t>https://www.genome.jp/entry/2.7.7.77</t>
  </si>
  <si>
    <t>https://www.genome.jp/entry/R11581</t>
  </si>
  <si>
    <t>C18237 + C00044</t>
  </si>
  <si>
    <t>C19871 + C00013</t>
  </si>
  <si>
    <t>C00002 + C00017</t>
  </si>
  <si>
    <t>https://www.genome.jp/entry/1.3.98.3</t>
  </si>
  <si>
    <t>https://www.genome.jp/entry/R06895</t>
  </si>
  <si>
    <t>https://www.genome.jp/entry/6.3.1.2</t>
  </si>
  <si>
    <t>https://www.genome.jp/entry/R00253</t>
  </si>
  <si>
    <t>C00002 + C00025 + C00014</t>
  </si>
  <si>
    <t>C00008 + C00009 + C00064</t>
  </si>
  <si>
    <t>https://www.genome.jp/entry/1.1.1.373</t>
  </si>
  <si>
    <t>https://www.genome.jp/entry/R10719</t>
  </si>
  <si>
    <t>C22383 + C00003</t>
  </si>
  <si>
    <t>C21181 + C00004 + C00080</t>
  </si>
  <si>
    <t>https://www.genome.jp/entry/2.7.1.184</t>
  </si>
  <si>
    <t>https://www.genome.jp/entry/R10970</t>
  </si>
  <si>
    <t>C00002 + C20830</t>
  </si>
  <si>
    <t>C00008 + C20831</t>
  </si>
  <si>
    <t>https://www.genome.jp/entry/5.1.3.32</t>
  </si>
  <si>
    <t>https://www.genome.jp/entry/R10819</t>
  </si>
  <si>
    <t>C02476</t>
  </si>
  <si>
    <t>C02338</t>
  </si>
  <si>
    <t>https://www.genome.jp/entry/4.1.2.19</t>
  </si>
  <si>
    <t>https://www.genome.jp/entry/R02263</t>
  </si>
  <si>
    <t>C01131</t>
  </si>
  <si>
    <t>C00111 + C00424</t>
  </si>
  <si>
    <t>https://www.genome.jp/entry/R01785</t>
  </si>
  <si>
    <t>C06441</t>
  </si>
  <si>
    <t>C00111 + C00266</t>
  </si>
  <si>
    <t>https://www.genome.jp/entry/5.3.1.14</t>
  </si>
  <si>
    <t>https://www.genome.jp/entry/R02437</t>
  </si>
  <si>
    <t>C00507</t>
  </si>
  <si>
    <t>C00861</t>
  </si>
  <si>
    <t>https://www.genome.jp/entry/2.7.1.5</t>
  </si>
  <si>
    <t>https://www.genome.jp/entry/R03014</t>
  </si>
  <si>
    <t>C00002 + C00861</t>
  </si>
  <si>
    <t>C00008 + C01131</t>
  </si>
  <si>
    <t>https://www.genome.jp/entry/R01902</t>
  </si>
  <si>
    <t>C00008 + C06441</t>
  </si>
  <si>
    <t>https://www.genome.jp/entry/2.7.1.11</t>
  </si>
  <si>
    <t>https://www.genome.jp/entry/R04779</t>
  </si>
  <si>
    <t>C00002 + C05345</t>
  </si>
  <si>
    <t>https://www.genome.jp/entry/R00756</t>
  </si>
  <si>
    <t>C00002 + C00085</t>
  </si>
  <si>
    <t>https://www.genome.jp/entry/R00767</t>
  </si>
  <si>
    <t>C00063 + C00085</t>
  </si>
  <si>
    <t>C00112 + C00354</t>
  </si>
  <si>
    <t>https://www.genome.jp/entry/R00769</t>
  </si>
  <si>
    <t>C00075 + C00085</t>
  </si>
  <si>
    <t>C00015 + C00354</t>
  </si>
  <si>
    <t>https://www.genome.jp/entry/R00770</t>
  </si>
  <si>
    <t>C00081 + C00085</t>
  </si>
  <si>
    <t>C00104 + C00354</t>
  </si>
  <si>
    <t>https://www.genome.jp/entry/R01843</t>
  </si>
  <si>
    <t>C00002 + C05382 </t>
  </si>
  <si>
    <t>C00008 + C00447</t>
  </si>
  <si>
    <t>https://www.genome.jp/entry/R03237</t>
  </si>
  <si>
    <t>C00063 + C01097</t>
  </si>
  <si>
    <t>C00112 + C03785</t>
  </si>
  <si>
    <t>https://www.genome.jp/entry/R03238</t>
  </si>
  <si>
    <t>C00075 + C01097</t>
  </si>
  <si>
    <t>C00015 + C03785</t>
  </si>
  <si>
    <t>https://www.genome.jp/entry/R03239</t>
  </si>
  <si>
    <t>C00081 + C01097</t>
  </si>
  <si>
    <t>C00104 + C03785</t>
  </si>
  <si>
    <t>https://www.genome.jp/entry/3.6.1.26</t>
  </si>
  <si>
    <t>https://www.genome.jp/entry/R01797</t>
  </si>
  <si>
    <t>C00269 + C00001</t>
  </si>
  <si>
    <t>C00055 + C00416</t>
  </si>
  <si>
    <t>https://www.genome.jp/entry/5.3.1.1</t>
  </si>
  <si>
    <t>https://www.genome.jp/entry/R01015</t>
  </si>
  <si>
    <t>C00118</t>
  </si>
  <si>
    <t>https://www.genome.jp/entry/1.18.1.2</t>
  </si>
  <si>
    <t>https://www.genome.jp/entry/R01195</t>
  </si>
  <si>
    <t>https://www.genome.jp/entry/R10159</t>
  </si>
  <si>
    <t>https://www.genome.jp/entry/2.7.1.30</t>
  </si>
  <si>
    <t>https://www.genome.jp/entry/R00847</t>
  </si>
  <si>
    <t>C00002 + C00116</t>
  </si>
  <si>
    <t>C00008 + C00093</t>
  </si>
  <si>
    <t>https://www.genome.jp/entry/2.5.1.74</t>
  </si>
  <si>
    <t>https://www.genome.jp/entry/R10757</t>
  </si>
  <si>
    <t>C05847 + C03657</t>
  </si>
  <si>
    <t>C19847 + C00013 + C00011</t>
  </si>
  <si>
    <t>https://www.genome.jp/entry/2.5.1.48</t>
  </si>
  <si>
    <t>https://www.genome.jp/entry/R03260</t>
  </si>
  <si>
    <t>C01118 + C00097</t>
  </si>
  <si>
    <t>C02291 + C00042</t>
  </si>
  <si>
    <t>https://www.genome.jp/entry/R00999</t>
  </si>
  <si>
    <t>C01118 + C00001</t>
  </si>
  <si>
    <t>C00109 + C00042 + C00014</t>
  </si>
  <si>
    <t>https://www.genome.jp/entry/R01288</t>
  </si>
  <si>
    <t>C01118 + C00283</t>
  </si>
  <si>
    <t>C00155 + C00042</t>
  </si>
  <si>
    <t>https://www.genome.jp/entry/R02508</t>
  </si>
  <si>
    <t>C00542 + C00042</t>
  </si>
  <si>
    <t>https://www.genome.jp/entry/R03217</t>
  </si>
  <si>
    <t>C01077 + C00097</t>
  </si>
  <si>
    <t>C02291 + C00033</t>
  </si>
  <si>
    <t>https://www.genome.jp/entry/R04944</t>
  </si>
  <si>
    <t>C05702 + C05688</t>
  </si>
  <si>
    <t>C05699 + C00009</t>
  </si>
  <si>
    <t>https://www.genome.jp/entry/R04945</t>
  </si>
  <si>
    <t>C01077 + C05688</t>
  </si>
  <si>
    <t>C05699 + C00033</t>
  </si>
  <si>
    <t>https://www.genome.jp/entry/R04946</t>
  </si>
  <si>
    <t>C01118 + C05688</t>
  </si>
  <si>
    <t>C05699 + C00042</t>
  </si>
  <si>
    <t>https://www.genome.jp/entry/1.5.1.20</t>
  </si>
  <si>
    <t>https://www.genome.jp/entry/R01224</t>
  </si>
  <si>
    <t>C00440 + C00006</t>
  </si>
  <si>
    <t>C00143 + C00005 + C00080</t>
  </si>
  <si>
    <t>https://www.genome.jp/entry/R07168</t>
  </si>
  <si>
    <t>C00440 + C00003</t>
  </si>
  <si>
    <t>C00143 + C00004 + C00080</t>
  </si>
  <si>
    <t>https://www.genome.jp/entry/1.11.1.21</t>
  </si>
  <si>
    <t>https://www.genome.jp/entry/R00009</t>
  </si>
  <si>
    <t>https://www.genome.jp/entry/R03532</t>
  </si>
  <si>
    <t>C00030 + C00027</t>
  </si>
  <si>
    <t>https://www.genome.jp/entry/R00602</t>
  </si>
  <si>
    <t>C00132 + C00027</t>
  </si>
  <si>
    <t>https://www.genome.jp/entry/R00698</t>
  </si>
  <si>
    <t>C00079 + C00007</t>
  </si>
  <si>
    <t>C02505 + C00011</t>
  </si>
  <si>
    <t>https://www.genome.jp/entry/R02596</t>
  </si>
  <si>
    <t>C00590</t>
  </si>
  <si>
    <t>C15805</t>
  </si>
  <si>
    <t>https://www.genome.jp/entry/R02670</t>
  </si>
  <si>
    <t>https://www.genome.jp/entry/R03919</t>
  </si>
  <si>
    <t>C02325</t>
  </si>
  <si>
    <t>C15806</t>
  </si>
  <si>
    <t>https://www.genome.jp/entry/R04007</t>
  </si>
  <si>
    <t>C02646</t>
  </si>
  <si>
    <t>C15804</t>
  </si>
  <si>
    <t>https://www.genome.jp/entry/R07443</t>
  </si>
  <si>
    <t>C12205</t>
  </si>
  <si>
    <t>C15807</t>
  </si>
  <si>
    <t>https://www.genome.jp/entry/R11906</t>
  </si>
  <si>
    <t>C07054 + C00027</t>
  </si>
  <si>
    <t>https://www.genome.jp/entry/1.1.1.6</t>
  </si>
  <si>
    <t>https://www.genome.jp/entry/R01034</t>
  </si>
  <si>
    <t>C00116 + C00003</t>
  </si>
  <si>
    <t>C00184 + C00004 + C00080</t>
  </si>
  <si>
    <t>https://www.genome.jp/entry/R10715</t>
  </si>
  <si>
    <t>C00424 + C00003</t>
  </si>
  <si>
    <t>C00546 + C00004 + C00080</t>
  </si>
  <si>
    <t>https://www.genome.jp/entry/R10717</t>
  </si>
  <si>
    <t>C05235 + C00004 + C00080</t>
  </si>
  <si>
    <t>https://www.genome.jp/entry/1.1.1.75</t>
  </si>
  <si>
    <t>https://www.genome.jp/entry/R03759</t>
  </si>
  <si>
    <t>C03194 + C00003</t>
  </si>
  <si>
    <t>C01888 + C00004 + C00080</t>
  </si>
  <si>
    <t>https://www.genome.jp/entry/2.7.1.202</t>
  </si>
  <si>
    <t>https://www.genome.jp/entry/R03232</t>
  </si>
  <si>
    <t>C04261 + C00095</t>
  </si>
  <si>
    <t>C00615 + C01094</t>
  </si>
  <si>
    <t>C00024 + C00058</t>
  </si>
  <si>
    <t>C00010 + C00022</t>
  </si>
  <si>
    <t>https://www.genome.jp/entry/4.1.1.31</t>
  </si>
  <si>
    <t>https://www.genome.jp/entry/R00345</t>
  </si>
  <si>
    <t>C00009 + C00036</t>
  </si>
  <si>
    <t>C00001 + C00074 + C00011</t>
  </si>
  <si>
    <t>https://www.genome.jp/entry/3.5.1.16</t>
  </si>
  <si>
    <t>https://www.genome.jp/entry/R00669</t>
  </si>
  <si>
    <t>C00437 + C00001</t>
  </si>
  <si>
    <t>C00033 + C00077</t>
  </si>
  <si>
    <t>https://www.genome.jp/entry/R09107</t>
  </si>
  <si>
    <t>C15532 + C00001</t>
  </si>
  <si>
    <t>C00033 + C00327</t>
  </si>
  <si>
    <t>https://www.genome.jp/entry/1.2.1.38</t>
  </si>
  <si>
    <t>https://www.genome.jp/entry/R03443</t>
  </si>
  <si>
    <t>C01250 + C00009 + C00006</t>
  </si>
  <si>
    <t>C04133 + C00005 + C00080</t>
  </si>
  <si>
    <t>https://www.genome.jp/entry/2.7.2.8</t>
  </si>
  <si>
    <t>https://www.genome.jp/entry/R02649</t>
  </si>
  <si>
    <t>C00002 + C00624</t>
  </si>
  <si>
    <t>C00008 + C04133</t>
  </si>
  <si>
    <t>https://www.genome.jp/entry/4.3.2.1</t>
  </si>
  <si>
    <t>https://www.genome.jp/entry/R01086</t>
  </si>
  <si>
    <t>C03406</t>
  </si>
  <si>
    <t>C00122 + C00062</t>
  </si>
  <si>
    <t>https://www.genome.jp/entry/1.6.1.1</t>
  </si>
  <si>
    <t>https://www.genome.jp/entry/R00112</t>
  </si>
  <si>
    <t>C00005 + C00003</t>
  </si>
  <si>
    <t>C00006 + C00004</t>
  </si>
  <si>
    <t>https://www.genome.jp/entry/2.1.1.35</t>
  </si>
  <si>
    <t>https://www.genome.jp/entry/R00594</t>
  </si>
  <si>
    <t>C00019 + C01764</t>
  </si>
  <si>
    <t>C00021 + C03446</t>
  </si>
  <si>
    <t>https://www.genome.jp/entry/5.1.1.3</t>
  </si>
  <si>
    <t>https://www.genome.jp/entry/R00260</t>
  </si>
  <si>
    <t>C00217</t>
  </si>
  <si>
    <t>https://www.genome.jp/entry/1.3.1.98</t>
  </si>
  <si>
    <t>https://www.genome.jp/entry/R03192</t>
  </si>
  <si>
    <t>C01050 + C00006</t>
  </si>
  <si>
    <t>C04631 + C00005 + C00080</t>
  </si>
  <si>
    <t>https://www.genome.jp/entry/R03191</t>
  </si>
  <si>
    <t>C01050 + C00003</t>
  </si>
  <si>
    <t>C04631 + C00004 + C00080</t>
  </si>
  <si>
    <t>https://www.genome.jp/entry/2.7.7.1</t>
  </si>
  <si>
    <t>https://www.genome.jp/entry/2.7.1.22</t>
  </si>
  <si>
    <t>https://www.genome.jp/entry/R02324</t>
  </si>
  <si>
    <t>C00002 + C03150</t>
  </si>
  <si>
    <t>C00008 + C00455</t>
  </si>
  <si>
    <t>https://www.genome.jp/entry/6.3.4.15</t>
  </si>
  <si>
    <t>https://www.genome.jp/entry/R04562</t>
  </si>
  <si>
    <t>C00002 + C00120 + C04735</t>
  </si>
  <si>
    <t>C00020 + C00013 + C04681</t>
  </si>
  <si>
    <t>https://www.genome.jp/entry/R01074</t>
  </si>
  <si>
    <t>C00002 + C00120</t>
  </si>
  <si>
    <t>C00013 + C05921</t>
  </si>
  <si>
    <t>https://www.genome.jp/entry/R05145</t>
  </si>
  <si>
    <t>C05921 + C06249</t>
  </si>
  <si>
    <t>C00020 + C06250</t>
  </si>
  <si>
    <t>https://www.genome.jp/entry/2.7.1.33</t>
  </si>
  <si>
    <t>https://www.genome.jp/entry/R03018</t>
  </si>
  <si>
    <t>C00002 + C00864</t>
  </si>
  <si>
    <t>C00008 + C03492</t>
  </si>
  <si>
    <t>https://www.genome.jp/entry/R02971</t>
  </si>
  <si>
    <t>C00002 + C00831</t>
  </si>
  <si>
    <t>C00008 + C01134</t>
  </si>
  <si>
    <t>https://www.genome.jp/entry/R04391</t>
  </si>
  <si>
    <t>C00002 + C04079</t>
  </si>
  <si>
    <t>C00008 + C04352</t>
  </si>
  <si>
    <t>https://www.genome.jp/entry/4.1.99.19</t>
  </si>
  <si>
    <t>https://www.genome.jp/entry/R10246</t>
  </si>
  <si>
    <t>C00082 + C00019 + C00030</t>
  </si>
  <si>
    <t>C15809 + C01468 + C05198 + C00073 + C00028</t>
  </si>
  <si>
    <t>https://www.genome.jp/entry/2.8.1.10</t>
  </si>
  <si>
    <t>https://www.genome.jp/entry/R10247</t>
  </si>
  <si>
    <t>C11437 + C15809 + C15814</t>
  </si>
  <si>
    <t>https://www.genome.jp/entry/2.5.1.3</t>
  </si>
  <si>
    <t>https://www.genome.jp/entry/R03223</t>
  </si>
  <si>
    <t>C04752 + C04327</t>
  </si>
  <si>
    <t>C00013 + C01081</t>
  </si>
  <si>
    <t>https://www.genome.jp/entry/R10712</t>
  </si>
  <si>
    <t>C04752 + C20247</t>
  </si>
  <si>
    <t>C01081 + C00013 + C00011</t>
  </si>
  <si>
    <t>https://www.genome.jp/entry/R11312</t>
  </si>
  <si>
    <t>C04752 + C20246</t>
  </si>
  <si>
    <t>C00013 + C01081 + C00011</t>
  </si>
  <si>
    <t>https://www.genome.jp/entry/4.1.99.17</t>
  </si>
  <si>
    <t>https://www.genome.jp/entry/R03472</t>
  </si>
  <si>
    <t>C03373 + C00019</t>
  </si>
  <si>
    <t>C04556 + C05198 + C00073 + C00058 + C00237</t>
  </si>
  <si>
    <t>https://www.genome.jp/entry/3.6.1.22</t>
  </si>
  <si>
    <t>https://www.genome.jp/entry/R11104</t>
  </si>
  <si>
    <t>C00004 + C00001</t>
  </si>
  <si>
    <t>C00020 + C21113</t>
  </si>
  <si>
    <t>https://www.genome.jp/entry/4.1.1.37</t>
  </si>
  <si>
    <t>https://www.genome.jp/entry/R03197</t>
  </si>
  <si>
    <t>C01051</t>
  </si>
  <si>
    <t>https://www.genome.jp/entry/R04972</t>
  </si>
  <si>
    <t>C05766</t>
  </si>
  <si>
    <t>https://www.genome.jp/entry/6.3.4.13</t>
  </si>
  <si>
    <t>https://www.genome.jp/entry/R04144</t>
  </si>
  <si>
    <t>C00002 + C03090 + C00037</t>
  </si>
  <si>
    <t>C00008 + C00009 + C03838</t>
  </si>
  <si>
    <t>https://www.genome.jp/entry/2.1.2.3</t>
  </si>
  <si>
    <t>https://www.genome.jp/entry/R04560</t>
  </si>
  <si>
    <t>C00234 + C04677</t>
  </si>
  <si>
    <t>C00101 + C04734</t>
  </si>
  <si>
    <t>https://www.genome.jp/entry/3.5.4.10</t>
  </si>
  <si>
    <t>https://www.genome.jp/entry/R01127</t>
  </si>
  <si>
    <t>C04734</t>
  </si>
  <si>
    <t>https://www.genome.jp/entry/2.3.1.46</t>
  </si>
  <si>
    <t>https://www.genome.jp/entry/R01777</t>
  </si>
  <si>
    <t>C00091 + C00263</t>
  </si>
  <si>
    <t>C00010 + C01118</t>
  </si>
  <si>
    <t>https://www.genome.jp/entry/4.1.3.1</t>
  </si>
  <si>
    <t>https://www.genome.jp/entry/R00479</t>
  </si>
  <si>
    <t>C00042 + C00048</t>
  </si>
  <si>
    <t>https://www.genome.jp/entry/2.7.11.5</t>
  </si>
  <si>
    <t>https://www.genome.jp/entry/R04401</t>
  </si>
  <si>
    <t>C00002 + C04125</t>
  </si>
  <si>
    <t>C00008 + C04564</t>
  </si>
  <si>
    <t>https://www.genome.jp/entry/2.1.1.13</t>
  </si>
  <si>
    <t>https://www.genome.jp/entry/R00946</t>
  </si>
  <si>
    <t>C00440 + C00155</t>
  </si>
  <si>
    <t>C00101 + C00073</t>
  </si>
  <si>
    <t>https://www.genome.jp/entry/5.3.1.9</t>
  </si>
  <si>
    <t>https://www.genome.jp/entry/R02740</t>
  </si>
  <si>
    <t>https://www.genome.jp/entry/R00771</t>
  </si>
  <si>
    <t>https://www.genome.jp/entry/R02739</t>
  </si>
  <si>
    <t>https://www.genome.jp/entry/R03321</t>
  </si>
  <si>
    <t>https://www.genome.jp/entry/R13199</t>
  </si>
  <si>
    <t>https://www.genome.jp/entry/4.1.3.40</t>
  </si>
  <si>
    <t>https://www.genome.jp/entry/R01302</t>
  </si>
  <si>
    <t>C00156 + C00022</t>
  </si>
  <si>
    <t>https://www.genome.jp/entry/2.5.1.39</t>
  </si>
  <si>
    <t>https://www.genome.jp/entry/R05000</t>
  </si>
  <si>
    <t>C05847 + C00156</t>
  </si>
  <si>
    <t>C05848 + C00013</t>
  </si>
  <si>
    <t>https://www.genome.jp/entry/R05615</t>
  </si>
  <si>
    <t>C04146 + C00156</t>
  </si>
  <si>
    <t>C05809 + C00013</t>
  </si>
  <si>
    <t>https://www.genome.jp/entry/R05616</t>
  </si>
  <si>
    <t>C01230 + C00156</t>
  </si>
  <si>
    <t>C13425 + C00013</t>
  </si>
  <si>
    <t>https://www.genome.jp/entry/R07273</t>
  </si>
  <si>
    <t>C04145 + C00156</t>
  </si>
  <si>
    <t>C00013 + C03885</t>
  </si>
  <si>
    <t>https://www.genome.jp/entry/2.7.1.107</t>
  </si>
  <si>
    <t>https://www.genome.jp/entry/R02240</t>
  </si>
  <si>
    <t>C00002 + C00641</t>
  </si>
  <si>
    <t>C00008 + C00416</t>
  </si>
  <si>
    <t>C00041</t>
  </si>
  <si>
    <t>C01153 + C00001 </t>
  </si>
  <si>
    <t>C00681 + C00001</t>
  </si>
  <si>
    <t>https://www.genome.jp/entry/6.2.1.1</t>
  </si>
  <si>
    <t>https://www.genome.jp/entry/R00235</t>
  </si>
  <si>
    <t>C00002 + C00033 + C00010</t>
  </si>
  <si>
    <t>C00020 + C00013 + C00024</t>
  </si>
  <si>
    <t>https://www.genome.jp/entry/R00236</t>
  </si>
  <si>
    <t>C05993 + C00010</t>
  </si>
  <si>
    <t>C00020 + C00024</t>
  </si>
  <si>
    <t>https://www.genome.jp/entry/R00316</t>
  </si>
  <si>
    <t>C00013 + C05993</t>
  </si>
  <si>
    <t>C00002 + C00163 + C00010</t>
  </si>
  <si>
    <t>C00020 + C00013 + C00100</t>
  </si>
  <si>
    <t>https://www.genome.jp/entry/1.7.2.2</t>
  </si>
  <si>
    <t>https://www.genome.jp/entry/R05712</t>
  </si>
  <si>
    <t>https://www.genome.jp/entry/2.7.1.55</t>
  </si>
  <si>
    <t>https://www.genome.jp/entry/R03576</t>
  </si>
  <si>
    <t>C00002 + C01487</t>
  </si>
  <si>
    <t>C00008 + C02962</t>
  </si>
  <si>
    <t>https://www.genome.jp/entry/3.1.4.55</t>
  </si>
  <si>
    <t>https://www.genome.jp/entry/R10205</t>
  </si>
  <si>
    <t>C20440 + C00001</t>
  </si>
  <si>
    <t>C01151</t>
  </si>
  <si>
    <t>https://www.genome.jp/entry/2.7.4.23</t>
  </si>
  <si>
    <t>https://www.genome.jp/entry/R06836</t>
  </si>
  <si>
    <t>C01151 + C00002</t>
  </si>
  <si>
    <t>C00119 + C00008</t>
  </si>
  <si>
    <t>https://www.genome.jp/entry/3.6.1.63</t>
  </si>
  <si>
    <t>https://www.genome.jp/entry/R10186</t>
  </si>
  <si>
    <t>C20422 + C00001</t>
  </si>
  <si>
    <t>C20423 + C00013</t>
  </si>
  <si>
    <t>https://www.genome.jp/entry/2.7.8.37</t>
  </si>
  <si>
    <t>https://www.genome.jp/entry/R10185</t>
  </si>
  <si>
    <t>C00002 + C20396</t>
  </si>
  <si>
    <t>C20422 + C00147</t>
  </si>
  <si>
    <t>https://www.genome.jp/entry/3.2.1.22</t>
  </si>
  <si>
    <t>https://www.genome.jp/entry/R01101</t>
  </si>
  <si>
    <t>C05402 + C00001</t>
  </si>
  <si>
    <t>C00124 + C00031</t>
  </si>
  <si>
    <t>https://www.genome.jp/entry/R01103</t>
  </si>
  <si>
    <t>C00492 + C00001</t>
  </si>
  <si>
    <t>C00124 + C00089</t>
  </si>
  <si>
    <t>https://www.genome.jp/entry/R01104</t>
  </si>
  <si>
    <t>C05401 + C00001</t>
  </si>
  <si>
    <t>C00124 + C00116</t>
  </si>
  <si>
    <t>https://www.genome.jp/entry/R01194</t>
  </si>
  <si>
    <t>C01235 + C00001</t>
  </si>
  <si>
    <t>C00137 + C00124</t>
  </si>
  <si>
    <t>https://www.genome.jp/entry/R01329</t>
  </si>
  <si>
    <t>C05400 + C00001</t>
  </si>
  <si>
    <t>C00159 + C00124</t>
  </si>
  <si>
    <t>https://www.genome.jp/entry/R02926</t>
  </si>
  <si>
    <t>C05399 + C00001</t>
  </si>
  <si>
    <t>C00794 + C00124</t>
  </si>
  <si>
    <t>https://www.genome.jp/entry/R03618</t>
  </si>
  <si>
    <t>C04737 + C00001</t>
  </si>
  <si>
    <t>C00124 + C01290</t>
  </si>
  <si>
    <t>https://www.genome.jp/entry/R03634</t>
  </si>
  <si>
    <t>C01613 + C00001</t>
  </si>
  <si>
    <t>C00492 + C00124</t>
  </si>
  <si>
    <t>https://www.genome.jp/entry/R04019</t>
  </si>
  <si>
    <t>C06126 + C00001</t>
  </si>
  <si>
    <t>C02686 + C00124</t>
  </si>
  <si>
    <t>https://www.genome.jp/entry/R04470</t>
  </si>
  <si>
    <t>C06037 + C00001</t>
  </si>
  <si>
    <t>C03692 + C00124</t>
  </si>
  <si>
    <t>https://www.genome.jp/entry/R05549</t>
  </si>
  <si>
    <t>C05404 + C00001</t>
  </si>
  <si>
    <t>C00124 + C05402</t>
  </si>
  <si>
    <t>https://www.genome.jp/entry/R05961</t>
  </si>
  <si>
    <t>C00001 + G00093</t>
  </si>
  <si>
    <t>C00124 + G00092</t>
  </si>
  <si>
    <t>https://www.genome.jp/entry/R06070</t>
  </si>
  <si>
    <t>G00249 + C00001</t>
  </si>
  <si>
    <t>C00124 + G00370</t>
  </si>
  <si>
    <t>https://www.genome.jp/entry/R06091</t>
  </si>
  <si>
    <t>G01275 + C00001</t>
  </si>
  <si>
    <t>https://www.genome.jp/entry/R06093</t>
  </si>
  <si>
    <t>G10488 + C00001</t>
  </si>
  <si>
    <t>https://www.genome.jp/entry/R06094</t>
  </si>
  <si>
    <t>G00497 + C00001</t>
  </si>
  <si>
    <t>G11121 + C00124</t>
  </si>
  <si>
    <t>https://www.genome.jp/entry/R06096</t>
  </si>
  <si>
    <t>G00501 + C00001</t>
  </si>
  <si>
    <t>C00124 + G01275</t>
  </si>
  <si>
    <t>https://www.genome.jp/entry/R06142</t>
  </si>
  <si>
    <t>G10529 + C00001</t>
  </si>
  <si>
    <t>https://www.genome.jp/entry/R06152</t>
  </si>
  <si>
    <t>G00278 + C00001 </t>
  </si>
  <si>
    <t>G00249 + C00124</t>
  </si>
  <si>
    <t>https://www.genome.jp/entry/1.8.1.8</t>
  </si>
  <si>
    <t>https://www.genome.jp/entry/R03913</t>
  </si>
  <si>
    <t>C02315 + C00003</t>
  </si>
  <si>
    <t>C02582 + C00004 + C00080</t>
  </si>
  <si>
    <t>https://www.genome.jp/entry/R03914</t>
  </si>
  <si>
    <t>C02315 + C00006</t>
  </si>
  <si>
    <t>C02582 + C00005 + C00080</t>
  </si>
  <si>
    <t>https://www.genome.jp/entry/4.3.1.1</t>
  </si>
  <si>
    <t>https://www.genome.jp/entry/R00490</t>
  </si>
  <si>
    <t>C00122 + C00014</t>
  </si>
  <si>
    <t>https://www.genome.jp/entry/4.1.1.65</t>
  </si>
  <si>
    <t>https://www.genome.jp/entry/R02055</t>
  </si>
  <si>
    <t>C02737</t>
  </si>
  <si>
    <t>C00350 + C00011</t>
  </si>
  <si>
    <t>https://www.genome.jp/entry/1.17.99.6</t>
  </si>
  <si>
    <t>https://www.genome.jp/entry/R12500</t>
  </si>
  <si>
    <t>C01978 + C00028 + C00001</t>
  </si>
  <si>
    <t>C19647 + C00030</t>
  </si>
  <si>
    <t>https://www.genome.jp/entry/4.2.1.136</t>
  </si>
  <si>
    <t>https://www.genome.jp/entry/R10267</t>
  </si>
  <si>
    <t>C00008 + C04856</t>
  </si>
  <si>
    <t>C00020 + C00009 + C00004</t>
  </si>
  <si>
    <t>https://www.genome.jp/entry/R10268</t>
  </si>
  <si>
    <t>C00008 + C04899</t>
  </si>
  <si>
    <t>C00020 + C00009 + C00005</t>
  </si>
  <si>
    <t>https://www.genome.jp/entry/5.1.99.6</t>
  </si>
  <si>
    <t>https://www.genome.jp/entry/R10280</t>
  </si>
  <si>
    <t>C20482</t>
  </si>
  <si>
    <t>C04856</t>
  </si>
  <si>
    <t>https://www.genome.jp/entry/R10281</t>
  </si>
  <si>
    <t>C20483</t>
  </si>
  <si>
    <t>C04899</t>
  </si>
  <si>
    <t>https://www.genome.jp/entry/2.5.1.75</t>
  </si>
  <si>
    <t>https://www.genome.jp/entry/R01122</t>
  </si>
  <si>
    <t>C00235 + C17324</t>
  </si>
  <si>
    <t>C00013 + C04432</t>
  </si>
  <si>
    <t>https://www.genome.jp/entry/6.3.4.4</t>
  </si>
  <si>
    <t>https://www.genome.jp/entry/R01135</t>
  </si>
  <si>
    <t>C00044 + C00130 + C00049</t>
  </si>
  <si>
    <t>C00035 + C00009 + C03794</t>
  </si>
  <si>
    <t>https://www.genome.jp/entry/1.3.8.4</t>
  </si>
  <si>
    <t>https://www.genome.jp/entry/R04096</t>
  </si>
  <si>
    <t>C02939 + C04253</t>
  </si>
  <si>
    <t>C03069 + C04570</t>
  </si>
  <si>
    <t>https://www.genome.jp/entry/R04095</t>
  </si>
  <si>
    <t>C02939 + C00016</t>
  </si>
  <si>
    <t>C03069 + C01352</t>
  </si>
  <si>
    <t>https://www.genome.jp/entry/5.1.3.22</t>
  </si>
  <si>
    <t>https://www.genome.jp/entry/R03244</t>
  </si>
  <si>
    <t>C03291</t>
  </si>
  <si>
    <t>C00004 + C00080 + C15602</t>
  </si>
  <si>
    <t>C00828 + C00080 + C00004</t>
  </si>
  <si>
    <t>https://www.genome.jp/entry/3.1.4.16</t>
  </si>
  <si>
    <t>https://www.genome.jp/entry/R03423</t>
  </si>
  <si>
    <t>C01240 + C00001</t>
  </si>
  <si>
    <t>C03419</t>
  </si>
  <si>
    <t>https://www.genome.jp/entry/R03537</t>
  </si>
  <si>
    <t>C02353 + C00001</t>
  </si>
  <si>
    <t>C01367</t>
  </si>
  <si>
    <t>https://www.genome.jp/entry/R03538</t>
  </si>
  <si>
    <t>C02355 + C00001</t>
  </si>
  <si>
    <t>C01368</t>
  </si>
  <si>
    <t>https://www.genome.jp/entry/R03929</t>
  </si>
  <si>
    <t>C02354 + C00001</t>
  </si>
  <si>
    <t>C05822</t>
  </si>
  <si>
    <t>https://www.genome.jp/entry/R05135</t>
  </si>
  <si>
    <t>C06194 + C00001</t>
  </si>
  <si>
    <t>C06193</t>
  </si>
  <si>
    <t>https://www.genome.jp/entry/3.1.3.7</t>
  </si>
  <si>
    <t>https://www.genome.jp/entry/R00188</t>
  </si>
  <si>
    <t>C00054 + C00001</t>
  </si>
  <si>
    <t>C00020 + C00009</t>
  </si>
  <si>
    <t>https://www.genome.jp/entry/R00508</t>
  </si>
  <si>
    <t>C00053 + C00001</t>
  </si>
  <si>
    <t>C00224 + C00009</t>
  </si>
  <si>
    <t>https://www.genome.jp/entry/1.8.4.11</t>
  </si>
  <si>
    <t>https://www.genome.jp/entry/R04120</t>
  </si>
  <si>
    <t>C03895 + C00342</t>
  </si>
  <si>
    <t>https://www.genome.jp/entry/R07606</t>
  </si>
  <si>
    <t>C15999 + C00342</t>
  </si>
  <si>
    <t>https://www.genome.jp/entry/3.6.1.1</t>
  </si>
  <si>
    <t>https://www.genome.jp/entry/R00004</t>
  </si>
  <si>
    <t>C00013 + C00001</t>
  </si>
  <si>
    <t>https://www.genome.jp/entry/1.17.4.2</t>
  </si>
  <si>
    <t>https://www.genome.jp/entry/R04315</t>
  </si>
  <si>
    <t>C00677 + C00343 + C00001</t>
  </si>
  <si>
    <t>C03802 + C00342</t>
  </si>
  <si>
    <t>https://www.genome.jp/entry/R02014</t>
  </si>
  <si>
    <t>C00131 + C00343 + C00001</t>
  </si>
  <si>
    <t>C00002 + C00342</t>
  </si>
  <si>
    <t>https://www.genome.jp/entry/R02020</t>
  </si>
  <si>
    <t>C00286 + C00343 + C00001</t>
  </si>
  <si>
    <t>C00044 + C00342</t>
  </si>
  <si>
    <t>https://www.genome.jp/entry/R02022</t>
  </si>
  <si>
    <t>C00458 + C00343 + C00001</t>
  </si>
  <si>
    <t>C00063 + C00342</t>
  </si>
  <si>
    <t>https://www.genome.jp/entry/R02023</t>
  </si>
  <si>
    <t>C00460 + C00343 + C00001</t>
  </si>
  <si>
    <t>C00075 + C00342</t>
  </si>
  <si>
    <t>https://www.genome.jp/entry/3.2.1.93</t>
  </si>
  <si>
    <t>https://www.genome.jp/entry/R00837</t>
  </si>
  <si>
    <t>C00001 + C00689</t>
  </si>
  <si>
    <t>https://www.genome.jp/entry/R06113</t>
  </si>
  <si>
    <t>C00001 + G09795</t>
  </si>
  <si>
    <t>https://www.genome.jp/entry/2.7.1.201</t>
  </si>
  <si>
    <t>https://www.genome.jp/entry/R02780</t>
  </si>
  <si>
    <t>C01083 + C04261</t>
  </si>
  <si>
    <t>C00689 + C00615</t>
  </si>
  <si>
    <t>https://www.genome.jp/entry/R06229</t>
  </si>
  <si>
    <t>G00293 + C04261</t>
  </si>
  <si>
    <t>G09795 + C00615</t>
  </si>
  <si>
    <t>https://www.genome.jp/entry/2.1.3.2</t>
  </si>
  <si>
    <t>https://www.genome.jp/entry/R01397</t>
  </si>
  <si>
    <t>C00169 + C00049</t>
  </si>
  <si>
    <t>C00009 + C00438</t>
  </si>
  <si>
    <t>https://www.genome.jp/entry/2.1.3.3</t>
  </si>
  <si>
    <t>https://www.genome.jp/entry/R01398</t>
  </si>
  <si>
    <t>C00169 + C00077</t>
  </si>
  <si>
    <t>C00009 + C00327</t>
  </si>
  <si>
    <t>https://www.genome.jp/entry/6.1.1.9</t>
  </si>
  <si>
    <t>https://www.genome.jp/entry/R03665</t>
  </si>
  <si>
    <t>C00002 + C00183 + C01653</t>
  </si>
  <si>
    <t>C00020 + C00013 + C02554</t>
  </si>
  <si>
    <t>https://www.genome.jp/entry/3.4.11.1</t>
  </si>
  <si>
    <t>https://www.genome.jp/entry/1.1.1.69</t>
  </si>
  <si>
    <t>https://www.genome.jp/entry/R01738</t>
  </si>
  <si>
    <t>C00257 + C00003</t>
  </si>
  <si>
    <t>C01062 + C00004 + C00080</t>
  </si>
  <si>
    <t>https://www.genome.jp/entry/R01740</t>
  </si>
  <si>
    <t>C00257 + C00006</t>
  </si>
  <si>
    <t>C01062 + C00005 + C00080</t>
  </si>
  <si>
    <t>https://www.genome.jp/entry/1.1.1.264</t>
  </si>
  <si>
    <t>https://www.genome.jp/entry/R05683</t>
  </si>
  <si>
    <t>C00770 + C00003</t>
  </si>
  <si>
    <t>https://www.genome.jp/entry/R05684</t>
  </si>
  <si>
    <t>C00770 + C00006</t>
  </si>
  <si>
    <t>C00008 + C00345</t>
  </si>
  <si>
    <t>https://www.genome.jp/entry/5.1.3.24</t>
  </si>
  <si>
    <t>https://www.genome.jp/entry/R09797</t>
  </si>
  <si>
    <t>C19909</t>
  </si>
  <si>
    <t>C19910</t>
  </si>
  <si>
    <t>https://www.genome.jp/entry/R12769</t>
  </si>
  <si>
    <t>C22382</t>
  </si>
  <si>
    <t>https://www.genome.jp/entry/R12770</t>
  </si>
  <si>
    <t>https://www.genome.jp/entry/4.2.1.8</t>
  </si>
  <si>
    <t>https://www.genome.jp/entry/R05606</t>
  </si>
  <si>
    <t>C00514</t>
  </si>
  <si>
    <t>https://www.genome.jp/entry/1.1.1.57</t>
  </si>
  <si>
    <t>https://www.genome.jp/entry/R02454</t>
  </si>
  <si>
    <t>C00514 + C00003</t>
  </si>
  <si>
    <t>C00905 + C00004 + C00080</t>
  </si>
  <si>
    <t>https://www.genome.jp/entry/1.14.14.9</t>
  </si>
  <si>
    <t>https://www.genome.jp/entry/R02698</t>
  </si>
  <si>
    <t>C00642 + C00007 + C00004 + C00080</t>
  </si>
  <si>
    <t>C01161 + C00003 + C00001</t>
  </si>
  <si>
    <t>https://www.genome.jp/entry/R03299</t>
  </si>
  <si>
    <t>C05593 + C00007 + C00004 + C00080</t>
  </si>
  <si>
    <t>https://www.genome.jp/entry/4.1.2.52</t>
  </si>
  <si>
    <t>https://www.genome.jp/entry/R01645</t>
  </si>
  <si>
    <t>C05601</t>
  </si>
  <si>
    <t>C00232 + C00022</t>
  </si>
  <si>
    <t>https://www.genome.jp/entry/R01647</t>
  </si>
  <si>
    <t>C00232 + C00022 </t>
  </si>
  <si>
    <t>C06201</t>
  </si>
  <si>
    <t>https://www.genome.jp/entry/5.3.3.10</t>
  </si>
  <si>
    <t>https://www.genome.jp/entry/R04379</t>
  </si>
  <si>
    <t>C04186</t>
  </si>
  <si>
    <t>C04052</t>
  </si>
  <si>
    <t>https://www.genome.jp/entry/R04482</t>
  </si>
  <si>
    <t>C05364</t>
  </si>
  <si>
    <t>C04324</t>
  </si>
  <si>
    <t>https://www.genome.jp/entry/1.13.11.15</t>
  </si>
  <si>
    <t>https://www.genome.jp/entry/R03303</t>
  </si>
  <si>
    <t>C01161 + C00007</t>
  </si>
  <si>
    <t>C04642</t>
  </si>
  <si>
    <t>https://www.genome.jp/entry/2.7.8.20</t>
  </si>
  <si>
    <t>https://www.genome.jp/entry/R04511</t>
  </si>
  <si>
    <t>C00344 + C04566</t>
  </si>
  <si>
    <t>C00641 + C04809</t>
  </si>
  <si>
    <t>https://www.genome.jp/entry/R05081</t>
  </si>
  <si>
    <t>C00344 + C06040</t>
  </si>
  <si>
    <t>C00641 + C06041</t>
  </si>
  <si>
    <t>https://www.genome.jp/entry/R10849</t>
  </si>
  <si>
    <t>C00344 + C06365</t>
  </si>
  <si>
    <t>C00641 + C20897</t>
  </si>
  <si>
    <t>https://www.genome.jp/entry/R12900</t>
  </si>
  <si>
    <t>C00344 + G13182</t>
  </si>
  <si>
    <t>C00641 + G13183</t>
  </si>
  <si>
    <t>https://www.genome.jp/entry/2.1.1.172</t>
  </si>
  <si>
    <t>C06196 + C00001 </t>
  </si>
  <si>
    <t>https://www.genome.jp/entry/4.1.2.4</t>
  </si>
  <si>
    <t>https://www.genome.jp/entry/R01066</t>
  </si>
  <si>
    <t>C00118 + C00084</t>
  </si>
  <si>
    <t>https://www.genome.jp/entry/2.4.2.4</t>
  </si>
  <si>
    <t>https://www.genome.jp/entry/R01570</t>
  </si>
  <si>
    <t>C00178 + C00672</t>
  </si>
  <si>
    <t>https://www.genome.jp/entry/R01969</t>
  </si>
  <si>
    <t>C00242 + C00672</t>
  </si>
  <si>
    <t>https://www.genome.jp/entry/R02748</t>
  </si>
  <si>
    <t>C00262 + C00672</t>
  </si>
  <si>
    <t>https://www.genome.jp/entry/R08222</t>
  </si>
  <si>
    <t>C12739 + C00009</t>
  </si>
  <si>
    <t>C07649 + C16637</t>
  </si>
  <si>
    <t>https://www.genome.jp/entry/R08230</t>
  </si>
  <si>
    <t>C07649 + C00672</t>
  </si>
  <si>
    <t>C11736 + C00009</t>
  </si>
  <si>
    <t>https://www.genome.jp/entry/2.4.2.1</t>
  </si>
  <si>
    <t>https://www.genome.jp/entry/R08368</t>
  </si>
  <si>
    <t>C15586 + C00009</t>
  </si>
  <si>
    <t>C15587 + C00620</t>
  </si>
  <si>
    <t>https://www.genome.jp/entry/R01561</t>
  </si>
  <si>
    <t>C00147 + C00620</t>
  </si>
  <si>
    <t>https://www.genome.jp/entry/R01863</t>
  </si>
  <si>
    <t>C00262 + C00620</t>
  </si>
  <si>
    <t>https://www.genome.jp/entry/R02147</t>
  </si>
  <si>
    <t>C00242 + C00620</t>
  </si>
  <si>
    <t>https://www.genome.jp/entry/R02297</t>
  </si>
  <si>
    <t>C00385 + C00620</t>
  </si>
  <si>
    <t>https://www.genome.jp/entry/R10244</t>
  </si>
  <si>
    <t>C20463 + C00009</t>
  </si>
  <si>
    <t>C15587 + C00672</t>
  </si>
  <si>
    <t>https://www.genome.jp/entry/R02557</t>
  </si>
  <si>
    <t>C00147 + C00672</t>
  </si>
  <si>
    <t>https://www.genome.jp/entry/R02294</t>
  </si>
  <si>
    <t>C00153 + C00620</t>
  </si>
  <si>
    <t>https://www.genome.jp/entry/R02295</t>
  </si>
  <si>
    <t>C00253 + C00620 + C00080</t>
  </si>
  <si>
    <t>https://www.genome.jp/entry/3.1.3.3</t>
  </si>
  <si>
    <t>https://www.genome.jp/entry/R00582</t>
  </si>
  <si>
    <t>C01005 + C00001</t>
  </si>
  <si>
    <t>C00065 + C00009</t>
  </si>
  <si>
    <t>https://www.genome.jp/entry/R02853</t>
  </si>
  <si>
    <t>C02532 + C00001</t>
  </si>
  <si>
    <t>C00740 + C00009</t>
  </si>
  <si>
    <t>Reactants (Addition)</t>
  </si>
  <si>
    <t>Enzymes</t>
  </si>
  <si>
    <t xml:space="preserve">Enzyme mRNA initial concentration </t>
  </si>
  <si>
    <t>Enzyme initial concentration</t>
  </si>
  <si>
    <t>Enzyme mRNA production</t>
  </si>
  <si>
    <t>Enzyme peptide production</t>
  </si>
  <si>
    <t xml:space="preserve">No </t>
  </si>
  <si>
    <t>Products (Addition)</t>
  </si>
  <si>
    <t>Enzyme Km</t>
  </si>
  <si>
    <t>Rate Law</t>
  </si>
  <si>
    <t>Equation</t>
  </si>
  <si>
    <t xml:space="preserve">Reactions </t>
  </si>
  <si>
    <t>Reactants (Mulitplication)</t>
  </si>
  <si>
    <t xml:space="preserve">Products (Mulitplication) </t>
  </si>
  <si>
    <t>C00029 + C00001 +  C00003</t>
  </si>
  <si>
    <t>C00167 + C00004 + C00080</t>
  </si>
  <si>
    <t>C00860 + C00003 + C00001</t>
  </si>
  <si>
    <t>C00135 + C00004 + C00080</t>
  </si>
  <si>
    <t>C01170 + C00003 + C00001</t>
  </si>
  <si>
    <t>C06240 + C00004 + C00080</t>
  </si>
  <si>
    <t>C00051 + C15498</t>
  </si>
  <si>
    <t>C00027</t>
  </si>
  <si>
    <t>C00007 + C00001</t>
  </si>
  <si>
    <t>C00028 + C00001</t>
  </si>
  <si>
    <t>C00067 + C00001</t>
  </si>
  <si>
    <t>C05640 + C00704 + C00027 + C00080</t>
  </si>
  <si>
    <t>C00632 + C00007</t>
  </si>
  <si>
    <t>C00027 +  C00051</t>
  </si>
  <si>
    <t>C00127 + C00001</t>
  </si>
  <si>
    <t>C21754 + C05360 + C00001</t>
  </si>
  <si>
    <t>C00244 + C00003</t>
  </si>
  <si>
    <t>C00533 + C00007 + C00004 + C00080</t>
  </si>
  <si>
    <t>C00533 + C00007 + C00005 + C00080</t>
  </si>
  <si>
    <t>C00244 + C00006</t>
  </si>
  <si>
    <t>C00704 + C00080</t>
  </si>
  <si>
    <t>C00704 + C00080</t>
  </si>
  <si>
    <t>C14819 + C00005</t>
  </si>
  <si>
    <t>C14818 + C00006 + C00080</t>
  </si>
  <si>
    <t>C11453 + C00138</t>
  </si>
  <si>
    <t>C11811 + C00138 +  C00080</t>
  </si>
  <si>
    <t>C00235 + C00139 + C00001</t>
  </si>
  <si>
    <t>C11811 + C00001 + C00139</t>
  </si>
  <si>
    <t>C00129 + C00139 + C00001</t>
  </si>
  <si>
    <t>C11811 + C00138 +  C00080</t>
  </si>
  <si>
    <t>C00138 + C00006 + C00080</t>
  </si>
  <si>
    <t>C00139 + C00005</t>
  </si>
  <si>
    <t>C00667 + C00005</t>
  </si>
  <si>
    <t>C00662 + C00006 + C00080</t>
  </si>
  <si>
    <t>C00719 + C00004 + C00080</t>
  </si>
  <si>
    <t>C00719 + C00005 + C00080</t>
  </si>
  <si>
    <t>C00071 + C00001 + C00139</t>
  </si>
  <si>
    <t>C00060 + C00138 +C00080</t>
  </si>
  <si>
    <t>C01079 + C00011 + C00001</t>
  </si>
  <si>
    <t>C01079 + C15602</t>
  </si>
  <si>
    <t>C02191 + C15603</t>
  </si>
  <si>
    <t>C03263 + C00019</t>
  </si>
  <si>
    <t>C01079 + C00011 + C00073 + C05198</t>
  </si>
  <si>
    <t>C00025 + C00006</t>
  </si>
  <si>
    <t>C16675 + C00006</t>
  </si>
  <si>
    <t>C15996 +  C00005 +  C00080</t>
  </si>
  <si>
    <t>C00088 + C00004 +  C00080</t>
  </si>
  <si>
    <t>C00014 +  C00003 +  C00001 </t>
  </si>
  <si>
    <t>C00014 +  C00006 +  C00001</t>
  </si>
  <si>
    <t>C00088 +  C00005 +  C00080</t>
  </si>
  <si>
    <t>C00088 + C00126 + C00080</t>
  </si>
  <si>
    <t>C00014 +  C00001 + C00125</t>
  </si>
  <si>
    <t>C00088 +  C00126 + C00080</t>
  </si>
  <si>
    <t>C00014 + C00001 + C00125</t>
  </si>
  <si>
    <t>C01104 + C00126 + C00080</t>
  </si>
  <si>
    <t>C00565 + C00125 + C00001</t>
  </si>
  <si>
    <t>C00088 + C00001 + C00139</t>
  </si>
  <si>
    <t>C00244 + C00138</t>
  </si>
  <si>
    <t>C00923 + C00088 + C00001</t>
  </si>
  <si>
    <t>C00244 + C06259</t>
  </si>
  <si>
    <t>C00924 + C00244 </t>
  </si>
  <si>
    <t>C00088 + C00001 + C06260</t>
  </si>
  <si>
    <t>C00088 + C00001 + C00139</t>
  </si>
  <si>
    <t>C00924 + C00244</t>
  </si>
  <si>
    <t>C00088 + C00001 +C00139</t>
  </si>
  <si>
    <t>C00283 + C00006 + C00001</t>
  </si>
  <si>
    <t>C00283 + C00006 + C00001</t>
  </si>
  <si>
    <t>C00088 + C00001 +  C06260</t>
  </si>
  <si>
    <t>C00094 + C00005 +  C00080</t>
  </si>
  <si>
    <t>C00051 + C00006</t>
  </si>
  <si>
    <t>C00051 + C00003</t>
  </si>
  <si>
    <t>C01528 + C00006 + C00001</t>
  </si>
  <si>
    <t>C05684 + C00005 + C00080</t>
  </si>
  <si>
    <t>C00006 + C00001 + C05703</t>
  </si>
  <si>
    <t>C00005 + C00080 + C18902</t>
  </si>
  <si>
    <t>C00019 + C02469</t>
  </si>
  <si>
    <t>C00021 + C05778</t>
  </si>
  <si>
    <t>C00021 + C20796</t>
  </si>
  <si>
    <t> C00022</t>
  </si>
  <si>
    <t>C00022</t>
  </si>
  <si>
    <t>C00024</t>
  </si>
  <si>
    <t>G10495+ C00009</t>
  </si>
  <si>
    <t>G10495 + C00103</t>
  </si>
  <si>
    <t>G10481 + G10608</t>
  </si>
  <si>
    <t>G10481 + G10619</t>
  </si>
  <si>
    <t>C04574 + G10554</t>
  </si>
  <si>
    <t>G10553 + G10554</t>
  </si>
  <si>
    <t>C04574 + G10557</t>
  </si>
  <si>
    <t>G10555 + G10557</t>
  </si>
  <si>
    <t>C00167 + C00486</t>
  </si>
  <si>
    <t>C00015 + C05787</t>
  </si>
  <si>
    <t>G10495+ G11109</t>
  </si>
  <si>
    <t>G10495+ G11113</t>
  </si>
  <si>
    <t>C00718 + C00031</t>
  </si>
  <si>
    <t>G00275</t>
  </si>
  <si>
    <t>G10495 +C00031</t>
  </si>
  <si>
    <t>C00002 + C00541 + C03024</t>
  </si>
  <si>
    <t>C00002 + C06504 + C03024</t>
  </si>
  <si>
    <t>C00536 + C00194 + C03161</t>
  </si>
  <si>
    <t>C00536 + C06506 + C03161</t>
  </si>
  <si>
    <t>C14874 + C13645</t>
  </si>
  <si>
    <t>C01024 + C00014</t>
  </si>
  <si>
    <t>C00931 + C00001</t>
  </si>
  <si>
    <t>C03722 + C00001 + C00009</t>
  </si>
  <si>
    <t>C04332 + C00001 + C00009</t>
  </si>
  <si>
    <t>C04146 + C00013</t>
  </si>
  <si>
    <t>C04332</t>
  </si>
  <si>
    <t>C00448 + C00129</t>
  </si>
  <si>
    <t>C00627 + C00009 + C00001</t>
  </si>
  <si>
    <t>C00008</t>
  </si>
  <si>
    <t>C00201</t>
  </si>
  <si>
    <t>C20864 + C00013</t>
  </si>
  <si>
    <t>C20864+ C00013</t>
  </si>
  <si>
    <t>C20864+ C00013</t>
  </si>
  <si>
    <t>C16463 + C00013</t>
  </si>
  <si>
    <t>C16463 + C00013</t>
  </si>
  <si>
    <t>C16463 +C00013</t>
  </si>
  <si>
    <t>C00677 + C00039</t>
  </si>
  <si>
    <t>C02211 + C00063 + C00002</t>
  </si>
  <si>
    <t>C19085 + C00013</t>
  </si>
  <si>
    <t>C20246 + C15810 + C00001</t>
  </si>
  <si>
    <t>C18239 + C15814</t>
  </si>
  <si>
    <t>C05924 + C15810</t>
  </si>
  <si>
    <t>C01909 + C17023 +C00019 + C05359 + C00080</t>
  </si>
  <si>
    <t>C00120 + C00073 + C05198</t>
  </si>
  <si>
    <t>C16236 + C22154 + C00019 + C22150 + C00080</t>
  </si>
  <si>
    <t>C16832 + C22155 + C00283 + C14818 + C00073 + C05198 + C22151</t>
  </si>
  <si>
    <t>C15973 + C22155 + C00283 +C14818 + C00073 + C05198 +C22151</t>
  </si>
  <si>
    <t>C22160 + C22154 + C00019 + C22150 + C00080</t>
  </si>
  <si>
    <t>C22159 + C22154 +C00019 + C22150 +C00080</t>
  </si>
  <si>
    <t>C02972 + C22155 +C00283 +C14818 +C00073 + C05198 + C22151</t>
  </si>
  <si>
    <t>C04432 + C17023 + C00019</t>
  </si>
  <si>
    <t>C20756 + C17023 +C00019 + C00030</t>
  </si>
  <si>
    <t>C00157 + C00001</t>
  </si>
  <si>
    <t>C00670 + C00162</t>
  </si>
  <si>
    <t>C00670 +C00162</t>
  </si>
  <si>
    <t>C04895 + C00001</t>
  </si>
  <si>
    <t>C04874 +C00009</t>
  </si>
  <si>
    <t>G10545+ C00001</t>
  </si>
  <si>
    <t>G10545+ G10545</t>
  </si>
  <si>
    <t>C00031</t>
  </si>
  <si>
    <t>C00221</t>
  </si>
  <si>
    <t>C01898 +  C00001</t>
  </si>
  <si>
    <t>C00031 + C00185</t>
  </si>
  <si>
    <t>G10481+ C00001</t>
  </si>
  <si>
    <t>G10481+ C00221</t>
  </si>
  <si>
    <t>G10534+ C00001</t>
  </si>
  <si>
    <t>C00124 + G10534</t>
  </si>
  <si>
    <t>C05787 +C00001 +C00030</t>
  </si>
  <si>
    <t>C05791 +C00191 + C00028</t>
  </si>
  <si>
    <t>G10481+ G00289</t>
  </si>
  <si>
    <t>C00140</t>
  </si>
  <si>
    <t>C00002 + C01879 + C00001</t>
  </si>
  <si>
    <t>C00002 + C01879 +C00001</t>
  </si>
  <si>
    <t>C03296 + C00001</t>
  </si>
  <si>
    <t>C03415 + C00011 + C00014</t>
  </si>
  <si>
    <t>C00044 + C00001</t>
  </si>
  <si>
    <t>C00058 + C01304 + C00009</t>
  </si>
  <si>
    <t>C00404+ C00001</t>
  </si>
  <si>
    <t>C00009</t>
  </si>
  <si>
    <t>C00404+ C00009</t>
  </si>
  <si>
    <t>C03263 + C00011</t>
  </si>
  <si>
    <t>C05768 + C00011</t>
  </si>
  <si>
    <t>C00048</t>
  </si>
  <si>
    <t>C08249</t>
  </si>
  <si>
    <t>C00931 + C00001</t>
  </si>
  <si>
    <t>C00022 + C00014</t>
  </si>
  <si>
    <t>C00032 + C00080</t>
  </si>
  <si>
    <t>C00002 + C00196 + C00065</t>
  </si>
  <si>
    <t>C05821 + C00020 + C00013</t>
  </si>
  <si>
    <t>C00002 + C00196 + C00065</t>
  </si>
  <si>
    <t>C00002 + C03541 + C00025</t>
  </si>
  <si>
    <t>C00008 + C00009 + C03541</t>
  </si>
  <si>
    <t>C00002 + C05928 + C00025</t>
  </si>
  <si>
    <t>C00008 + C00009 + C05929</t>
  </si>
  <si>
    <t>C00002 + C00133</t>
  </si>
  <si>
    <t>C00002 + C00064 + C00288 + C00001</t>
  </si>
  <si>
    <t>C00008 + C00009 + C00025 + C00169</t>
  </si>
  <si>
    <t>C00008 + C00009 + C00169</t>
  </si>
  <si>
    <t>C00002 + C00288 + C00014</t>
  </si>
  <si>
    <t>C00003 + C00039 + C02128</t>
  </si>
  <si>
    <t>C00020 + C00455 + C00039</t>
  </si>
  <si>
    <t>C00226 *C00003</t>
  </si>
  <si>
    <t>C00071 *C00004 *C00080</t>
  </si>
  <si>
    <t>C00469 *C00003</t>
  </si>
  <si>
    <t>C00084 *C00004 *C00080</t>
  </si>
  <si>
    <t>C00473 *C00003</t>
  </si>
  <si>
    <t>C00376 *C00004 *C00080</t>
  </si>
  <si>
    <t>C00756 *C00003</t>
  </si>
  <si>
    <t>C01545 *C00004 *C00080</t>
  </si>
  <si>
    <t>C05444 *C00003</t>
  </si>
  <si>
    <t>C05445 *C00004 *C00080</t>
  </si>
  <si>
    <t>C05576 *C00003</t>
  </si>
  <si>
    <t>C05577 *C00004 *C00080</t>
  </si>
  <si>
    <t>C06613 *C00004 *C00080</t>
  </si>
  <si>
    <t>C06611 *C00003</t>
  </si>
  <si>
    <t>C06612 *C00003</t>
  </si>
  <si>
    <t>C16348 *C00004 *C00080</t>
  </si>
  <si>
    <t>C14090 * C00004 * C00080</t>
  </si>
  <si>
    <t>C14089 * C00003</t>
  </si>
  <si>
    <t>C02909 * C00003</t>
  </si>
  <si>
    <t>C07645 * C00004 * C00080</t>
  </si>
  <si>
    <t>C14099 * C00004 * C00080</t>
  </si>
  <si>
    <t>C16551 * C00003</t>
  </si>
  <si>
    <t>C16586 * C00003</t>
  </si>
  <si>
    <t>C00114 * C00003</t>
  </si>
  <si>
    <t>C00114 * C00006</t>
  </si>
  <si>
    <t>C16310 * C00004 * C00080</t>
  </si>
  <si>
    <t>C16587 * C00004 * C00080</t>
  </si>
  <si>
    <t>C00576 * C00004 * C00080</t>
  </si>
  <si>
    <t>C00576 * C00005 * C00080</t>
  </si>
  <si>
    <t>C08492 * C00003</t>
  </si>
  <si>
    <t>C01450 * C00004 * C00080</t>
  </si>
  <si>
    <t>C16596 * C00004 * C00080</t>
  </si>
  <si>
    <t>C00772 * C00004 * C00080</t>
  </si>
  <si>
    <t>C07490 * C00003 * C00001</t>
  </si>
  <si>
    <t>C01612 * C00003 </t>
  </si>
  <si>
    <t>C16595 * C00003</t>
  </si>
  <si>
    <t>C00418 * C00003</t>
  </si>
  <si>
    <t>C06899 * C00004 * C00080</t>
  </si>
  <si>
    <t>C00226 * C00003</t>
  </si>
  <si>
    <t>C00469 * C00003</t>
  </si>
  <si>
    <t>C00473 * C00003</t>
  </si>
  <si>
    <t>C00756 * C00003</t>
  </si>
  <si>
    <t>C05444 * C00003</t>
  </si>
  <si>
    <t>C05576 * C00003</t>
  </si>
  <si>
    <t>C06611 * C00003</t>
  </si>
  <si>
    <t>C00071 * C00004 * C00080</t>
  </si>
  <si>
    <t>C00084 * C00004 * C00080</t>
  </si>
  <si>
    <t>C00376 * C00004 * C00080</t>
  </si>
  <si>
    <t>C01545 * C00004 * C00080</t>
  </si>
  <si>
    <t>C05445 * C00004 * C00080</t>
  </si>
  <si>
    <t>C05577 * C00004 * C00080</t>
  </si>
  <si>
    <t>C06613 * C00004 * C00080</t>
  </si>
  <si>
    <t>C16348 * C00004 * C00080</t>
  </si>
  <si>
    <t>C06612 * C00003</t>
  </si>
  <si>
    <t>C01271 * C00006</t>
  </si>
  <si>
    <t>C04618 * C00006</t>
  </si>
  <si>
    <t>C04619 * C00006</t>
  </si>
  <si>
    <t>C04620 * C00006</t>
  </si>
  <si>
    <t>C04633 * C00006</t>
  </si>
  <si>
    <t>C04688 * C00006</t>
  </si>
  <si>
    <t>C05747 * C00006</t>
  </si>
  <si>
    <t>C05757 * C00006</t>
  </si>
  <si>
    <t>C16219 * C00005 * C00080 </t>
  </si>
  <si>
    <t>C00685 * C00005 * C00080</t>
  </si>
  <si>
    <t>C05744 * C00005 * C00080</t>
  </si>
  <si>
    <t>C05753 * C00005</t>
  </si>
  <si>
    <t>C05750 * C00005 * C00080</t>
  </si>
  <si>
    <t>C05762 * C00005 * C00080</t>
  </si>
  <si>
    <t>C05759 * C00005 * C00080</t>
  </si>
  <si>
    <t>C05746 * C00005 * C00080</t>
  </si>
  <si>
    <t>C05756 * C00005 * C00080</t>
  </si>
  <si>
    <t>C20372 * C00005 * C00080</t>
  </si>
  <si>
    <t>C16220 * C00006</t>
  </si>
  <si>
    <t>C20373 * C00006</t>
  </si>
  <si>
    <t>C20377 * C00006</t>
  </si>
  <si>
    <t>C20376 * C00005 * C00080</t>
  </si>
  <si>
    <t>C04618 * C00006 </t>
  </si>
  <si>
    <t>C04620 * C00006 </t>
  </si>
  <si>
    <t>C16219 * C00005 * C00080</t>
  </si>
  <si>
    <t>C03508 * C00004 * C00080</t>
  </si>
  <si>
    <t>C00188 * C00003</t>
  </si>
  <si>
    <t>C00618 * C00003</t>
  </si>
  <si>
    <t>C00618 * C00006</t>
  </si>
  <si>
    <t>C03319 * C00006 </t>
  </si>
  <si>
    <t>C01096 * C00003</t>
  </si>
  <si>
    <t>C00603 * C00003</t>
  </si>
  <si>
    <t>C00603 * C00006</t>
  </si>
  <si>
    <t>C00695 * C00003</t>
  </si>
  <si>
    <t>C00522 * C00006</t>
  </si>
  <si>
    <t>C00644 * C00003</t>
  </si>
  <si>
    <t>C04575 * C00004 * C00080</t>
  </si>
  <si>
    <t>C04575 * C00005 *C00080</t>
  </si>
  <si>
    <t>C00688 * C00005 * C00080</t>
  </si>
  <si>
    <t>C00085 * C00004 * C00080</t>
  </si>
  <si>
    <t>C05345 * C00004 * C00080</t>
  </si>
  <si>
    <t>C00802 * C00004 * C00080</t>
  </si>
  <si>
    <t>C00802 * C00005 * C00080</t>
  </si>
  <si>
    <t>C04643 * C00004 * C00080</t>
  </si>
  <si>
    <t>C00966 * C00005 * C00080</t>
  </si>
  <si>
    <t>C00071 * C00005 * C00080</t>
  </si>
  <si>
    <t>C00071 * C00005 * C00080</t>
  </si>
  <si>
    <t>C00069 * C00006</t>
  </si>
  <si>
    <t>C00226 * C00006</t>
  </si>
  <si>
    <t>C00469 * C00006</t>
  </si>
  <si>
    <t>C00116 * C00006</t>
  </si>
  <si>
    <t>C06103 * C00006</t>
  </si>
  <si>
    <t>C00800 * C00006</t>
  </si>
  <si>
    <t>C00084 * C00005 * C00080</t>
  </si>
  <si>
    <t>C00577 * C00005 * C00080</t>
  </si>
  <si>
    <t>C06102 * C00005 * C00080</t>
  </si>
  <si>
    <t>C00191 * C00005 * C00080</t>
  </si>
  <si>
    <t>C00772 * C00005 * C00080</t>
  </si>
  <si>
    <t>C00418 * C00006</t>
  </si>
  <si>
    <t>C00069 * C00006</t>
  </si>
  <si>
    <t>C00469 * C00006</t>
  </si>
  <si>
    <t>C00418 * C00006 </t>
  </si>
  <si>
    <t>C00084 * C00005 * C00080</t>
  </si>
  <si>
    <t>C00191 * C00005 * C00080</t>
  </si>
  <si>
    <t>C00130 * C00003 * C00001</t>
  </si>
  <si>
    <t>C00071 * C00005 *C00080</t>
  </si>
  <si>
    <t>C00655 * C00004 * C00080</t>
  </si>
  <si>
    <t>C04646 * C00003 * C00001</t>
  </si>
  <si>
    <t>C00029 * C00001 *  C00003</t>
  </si>
  <si>
    <t>C16618 * C00004 * C00080</t>
  </si>
  <si>
    <t>C00167 * C00004 * C00080</t>
  </si>
  <si>
    <t>C00860 * C00003 * C00001</t>
  </si>
  <si>
    <t>C00135 * C00004 * C00080</t>
  </si>
  <si>
    <t>C01929 * C00001 * C00003</t>
  </si>
  <si>
    <t>C00135 * C00004 * C00080</t>
  </si>
  <si>
    <t>C00860 * C00003</t>
  </si>
  <si>
    <t>C00493 * C00006</t>
  </si>
  <si>
    <t>C02637 * C00006</t>
  </si>
  <si>
    <t>C06311 * C00003</t>
  </si>
  <si>
    <t>C06055 * C00003</t>
  </si>
  <si>
    <t>C01929 * C00004 * C00080</t>
  </si>
  <si>
    <t>C02637 * C00005 * C00080</t>
  </si>
  <si>
    <t>C22438 * C00005 * C00080</t>
  </si>
  <si>
    <t>C01097 * C00004 * C00080</t>
  </si>
  <si>
    <t>C07335 * C00004 * C00080</t>
  </si>
  <si>
    <t>C11638 * C00004 * C00080 * C00011</t>
  </si>
  <si>
    <t>C11638 * C00011</t>
  </si>
  <si>
    <t>C01062 * C00004 * C00080</t>
  </si>
  <si>
    <t>C01062 * C00005 * C00080</t>
  </si>
  <si>
    <t>C11437 * C00005 * C00080</t>
  </si>
  <si>
    <t>C01222 * C00005 * C00080</t>
  </si>
  <si>
    <t>C00770 * C00003</t>
  </si>
  <si>
    <t>C00770 * C00006</t>
  </si>
  <si>
    <t>C11434 * C00006</t>
  </si>
  <si>
    <t>C00325 * C00006</t>
  </si>
  <si>
    <t>C14830 * C00005 * C00080</t>
  </si>
  <si>
    <t>C00256 * C00003</t>
  </si>
  <si>
    <t>C00296 * C00003</t>
  </si>
  <si>
    <t>C00296 * C00006</t>
  </si>
  <si>
    <t>C00493 * C00003</t>
  </si>
  <si>
    <t>C14180 * C00003 </t>
  </si>
  <si>
    <t>C14180 * C00006</t>
  </si>
  <si>
    <t>C01013 * C00006</t>
  </si>
  <si>
    <t>C00263 * C00003</t>
  </si>
  <si>
    <t>C00022 * C00004 * C00080</t>
  </si>
  <si>
    <t>C00944 * C00004 * C00080</t>
  </si>
  <si>
    <t>C00944 * C00005 * C00080</t>
  </si>
  <si>
    <t>C02637 * C00004 * C00080</t>
  </si>
  <si>
    <t>C01031 * C00004 * C00080</t>
  </si>
  <si>
    <t>C01031 * C00005 * C00080</t>
  </si>
  <si>
    <t>C00222 * C00005 * C00080</t>
  </si>
  <si>
    <t>C00441 * C00004 * C00080</t>
  </si>
  <si>
    <t>C00441 * C00005 * C00080</t>
  </si>
  <si>
    <t>C00263 * C00006</t>
  </si>
  <si>
    <t>C00167 * C00003</t>
  </si>
  <si>
    <t>C16155 * C00011 * C00004 * C00080</t>
  </si>
  <si>
    <t>C01170 * C00003 * C00001</t>
  </si>
  <si>
    <t>C06240 * C00004 * C00080</t>
  </si>
  <si>
    <t>C15673 * C00006</t>
  </si>
  <si>
    <t>C02780 * C00005 * C00080</t>
  </si>
  <si>
    <t>C22383 * C00003</t>
  </si>
  <si>
    <t>C21181 * C00004 * C00080</t>
  </si>
  <si>
    <t>C00149 * C00003</t>
  </si>
  <si>
    <t>C00022 * C00011 * C00004 * C00080</t>
  </si>
  <si>
    <t>C01888 * C00011</t>
  </si>
  <si>
    <t>C05519 * C00006</t>
  </si>
  <si>
    <t>C00345 * C00006</t>
  </si>
  <si>
    <t>C00022 * C00011</t>
  </si>
  <si>
    <t>C03508 * C00005 * C00080</t>
  </si>
  <si>
    <t>C01888 * C00011 * C00005 * C00080</t>
  </si>
  <si>
    <t>C00199 * C00011 * C00005 * C00080</t>
  </si>
  <si>
    <t>C00514 * C00003</t>
  </si>
  <si>
    <t>C00817 * C00003</t>
  </si>
  <si>
    <t>C00116 * C00003</t>
  </si>
  <si>
    <t>C00424 * C00003</t>
  </si>
  <si>
    <t>C00583 * C00003</t>
  </si>
  <si>
    <t>C00258 * C00003 </t>
  </si>
  <si>
    <t>C00258 * C00006 </t>
  </si>
  <si>
    <t>C00258 * C00003</t>
  </si>
  <si>
    <t>C00258 * C00006</t>
  </si>
  <si>
    <t>C00257 * C00003</t>
  </si>
  <si>
    <t>C00905 * C00004* C00080</t>
  </si>
  <si>
    <t>C00558 * C00004 * C00080</t>
  </si>
  <si>
    <t>C00184 * C00004 *C00080</t>
  </si>
  <si>
    <t>C00546 * C00004 * C00080</t>
  </si>
  <si>
    <t>C05235 * C00004 * C00080</t>
  </si>
  <si>
    <t>C01146 * C00004 * C00080</t>
  </si>
  <si>
    <t>C01146 * C00005 * C00080</t>
  </si>
  <si>
    <t>C01146 * C00004 * C00080</t>
  </si>
  <si>
    <t>C01888 * C00004 * C00080</t>
  </si>
  <si>
    <t>C00424 * C00004 * C00080</t>
  </si>
  <si>
    <t>C00257 * C00006</t>
  </si>
  <si>
    <t>C03194 * C00003</t>
  </si>
  <si>
    <t>C02917 * C00003</t>
  </si>
  <si>
    <t>C02912 * C00003</t>
  </si>
  <si>
    <t>C01380 * C00003</t>
  </si>
  <si>
    <t>C00937 * C00004 * C00080</t>
  </si>
  <si>
    <t>C00266 * C00004 * C00080</t>
  </si>
  <si>
    <t>C00497 * C00003</t>
  </si>
  <si>
    <t>C00233 * C00011</t>
  </si>
  <si>
    <t>C04411 * C00003</t>
  </si>
  <si>
    <t>C04236 * C00004 * C00080</t>
  </si>
  <si>
    <t>C00233 * C00011 * C00004 * C00080</t>
  </si>
  <si>
    <t>C00109 * C00011 * C00004 * C00080</t>
  </si>
  <si>
    <t>C06032 * C00003</t>
  </si>
  <si>
    <t>C06010 * C00005 * C00080</t>
  </si>
  <si>
    <t>C04039 * C00006</t>
  </si>
  <si>
    <t>C04272 * C00006</t>
  </si>
  <si>
    <t>C00900 * C00005 * C00080</t>
  </si>
  <si>
    <t>C06007 * C00006 </t>
  </si>
  <si>
    <t>C04181 * C00005 * C00080</t>
  </si>
  <si>
    <t>C14463 * C00005 * C00080</t>
  </si>
  <si>
    <t>C00552 * C00003</t>
  </si>
  <si>
    <t>C00898 * C00003</t>
  </si>
  <si>
    <t>C00093 * C00003</t>
  </si>
  <si>
    <t>C00093 * C00006</t>
  </si>
  <si>
    <t>C00197 * C00003</t>
  </si>
  <si>
    <t>C02630 * C00003</t>
  </si>
  <si>
    <t>C00031 * C00399</t>
  </si>
  <si>
    <t>C00093 * C15602</t>
  </si>
  <si>
    <t>C00093 * C00399</t>
  </si>
  <si>
    <t>C00093 * C00016</t>
  </si>
  <si>
    <t>C03459 * C00004 * C00080</t>
  </si>
  <si>
    <t>C00111 * C00004 * C00080</t>
  </si>
  <si>
    <t>C00111 * C00005 * C00080</t>
  </si>
  <si>
    <t>C03232 * C00004 * C00080</t>
  </si>
  <si>
    <t>C00026 * C00004 * C00080</t>
  </si>
  <si>
    <t>C00198 * C00390</t>
  </si>
  <si>
    <t>C00111 * C15603</t>
  </si>
  <si>
    <t>C00111 * C00390</t>
  </si>
  <si>
    <t>C00111 * C01352</t>
  </si>
  <si>
    <t>C00149 * C15602</t>
  </si>
  <si>
    <t>C00149 * C00007</t>
  </si>
  <si>
    <t>C00149 * C00016</t>
  </si>
  <si>
    <t>C00114 * C00028</t>
  </si>
  <si>
    <t>C00160 * C00028</t>
  </si>
  <si>
    <t>C00036 * C15603</t>
  </si>
  <si>
    <t>C00036 * C00027</t>
  </si>
  <si>
    <t>C00036 * C01352</t>
  </si>
  <si>
    <t>C00576 * C00030</t>
  </si>
  <si>
    <t>C00048 * C00030</t>
  </si>
  <si>
    <t>C00342 * C15498</t>
  </si>
  <si>
    <t>C07292 * C15498</t>
  </si>
  <si>
    <t>C00004 * C15498 * C00080</t>
  </si>
  <si>
    <t>C00343 * C00001 * C01335</t>
  </si>
  <si>
    <t>C07293 * C00001 * C01335</t>
  </si>
  <si>
    <t>C00003 * C00001 * C01335</t>
  </si>
  <si>
    <t>C00051 * C15498</t>
  </si>
  <si>
    <t>C16832 * C15498</t>
  </si>
  <si>
    <t>C15973 * C15498</t>
  </si>
  <si>
    <t>C07292* C15498</t>
  </si>
  <si>
    <t>C00127 * C00001 * C01335</t>
  </si>
  <si>
    <t>C16237 * C00001 * C01335</t>
  </si>
  <si>
    <t>C15972 * C00001 * C01335</t>
  </si>
  <si>
    <t>C00003 * C00001 *C01335</t>
  </si>
  <si>
    <t>C16832 * C15498 </t>
  </si>
  <si>
    <t>C00030 * C00027</t>
  </si>
  <si>
    <t>C00132 * C00027</t>
  </si>
  <si>
    <t>C00079 * C00007</t>
  </si>
  <si>
    <t>C00632 * C00007</t>
  </si>
  <si>
    <t>C00007 * C00001</t>
  </si>
  <si>
    <t>C00028 * C00001</t>
  </si>
  <si>
    <t>C00067 * C00001</t>
  </si>
  <si>
    <t>C02505 * C00011</t>
  </si>
  <si>
    <t>C05640 * C00704 * C00027 * C00080</t>
  </si>
  <si>
    <t>C07054 * C00027</t>
  </si>
  <si>
    <t>C00027 *  C00051</t>
  </si>
  <si>
    <t>C00282 * C00028</t>
  </si>
  <si>
    <t>C21754 * C05360 * C00001</t>
  </si>
  <si>
    <t>C00127 * C00001</t>
  </si>
  <si>
    <t>C01161 * C00007</t>
  </si>
  <si>
    <t>C04044 * C00007</t>
  </si>
  <si>
    <t>C12623 * C00007</t>
  </si>
  <si>
    <t>C00389 * C00007</t>
  </si>
  <si>
    <t>C00355 * C00007</t>
  </si>
  <si>
    <t>C06047 * C00004 * C00080</t>
  </si>
  <si>
    <t>C04524 * C00237</t>
  </si>
  <si>
    <t>C04796 * C00003</t>
  </si>
  <si>
    <t>C04796 * C00006</t>
  </si>
  <si>
    <t>C06047 * C00005 * C00080</t>
  </si>
  <si>
    <t>C00245 * C00026 * C00007</t>
  </si>
  <si>
    <t>C00094 * C06735 * C00042 * C00011</t>
  </si>
  <si>
    <t>C00533 *C00007 * C00004 * C00080</t>
  </si>
  <si>
    <t>C00244 * C00003</t>
  </si>
  <si>
    <t>C00244 * C00006</t>
  </si>
  <si>
    <t>C00533 *C00007 * C00005 * C00080</t>
  </si>
  <si>
    <t>C05629 * C00007 * C00004 * C00080</t>
  </si>
  <si>
    <t>C11588 * C00003</t>
  </si>
  <si>
    <t>C12622 * C00003</t>
  </si>
  <si>
    <t>C00423 * C00007 * C00004 * C00080</t>
  </si>
  <si>
    <t>C05629 * C00007 * C00004 *C00080</t>
  </si>
  <si>
    <t>C04044 * C00001 * C00003</t>
  </si>
  <si>
    <t>C11457 * C00007 * C00004 * C00080</t>
  </si>
  <si>
    <t>C12621 * C00007 * C00004 * C00080</t>
  </si>
  <si>
    <t>C00642 * C00007 * C00004 * C00080</t>
  </si>
  <si>
    <t>C12623 * C00001 * C00003</t>
  </si>
  <si>
    <t>C01161 * C00003 * C00001</t>
  </si>
  <si>
    <t>C05593 * C00007 * C00004 * C00080</t>
  </si>
  <si>
    <t>C00704 * C00080</t>
  </si>
  <si>
    <t>C00704 * C00080</t>
  </si>
  <si>
    <t>C14818 * C00006 * C00080</t>
  </si>
  <si>
    <t>C00385 * C00003 * C00001</t>
  </si>
  <si>
    <t>C00262 * C00003 * C00001</t>
  </si>
  <si>
    <t>C00147 * C00003 * C00001</t>
  </si>
  <si>
    <t>C22499 * C00003 * C00001</t>
  </si>
  <si>
    <t>C03972 * C00003 * C00001 </t>
  </si>
  <si>
    <t>C03972 * C00006 * C00001</t>
  </si>
  <si>
    <t>C04232 * C00343 * C00001</t>
  </si>
  <si>
    <t>C00206 * C00343 * C00001</t>
  </si>
  <si>
    <t>C00385 * C00004 * C0008</t>
  </si>
  <si>
    <t>C22499 * C00004 * C00080</t>
  </si>
  <si>
    <t>C22500 * C00004 * C00080</t>
  </si>
  <si>
    <t>C20258 * C00004 * C00080</t>
  </si>
  <si>
    <t>C20258 * C00005 * C00080</t>
  </si>
  <si>
    <t>C03723 * C00342</t>
  </si>
  <si>
    <t>C00342 * C00008</t>
  </si>
  <si>
    <t>C00342 * C00015</t>
  </si>
  <si>
    <t>C01346 * C00343 * C00001</t>
  </si>
  <si>
    <t>C00361 * C00343 * C00001</t>
  </si>
  <si>
    <t>C00035 * C00342</t>
  </si>
  <si>
    <t>C00342 * C00112</t>
  </si>
  <si>
    <t>C03723 * C16663</t>
  </si>
  <si>
    <t>C00705 * C00343* C00001</t>
  </si>
  <si>
    <t>C04232 * C16664 * C00001</t>
  </si>
  <si>
    <t>C04232 * C03170 * C00001</t>
  </si>
  <si>
    <t>C03723 * C02090</t>
  </si>
  <si>
    <t>C21750 * C00343 * C00001</t>
  </si>
  <si>
    <t>C21748 * C00342</t>
  </si>
  <si>
    <t>C00705 * C00343 * C00001 </t>
  </si>
  <si>
    <t>C04232* C16664 * C00001</t>
  </si>
  <si>
    <t>C00677 * C00343 * C00001</t>
  </si>
  <si>
    <t>C03802 * C00342</t>
  </si>
  <si>
    <t>C00131 * C00343 * C00001</t>
  </si>
  <si>
    <t>C00286 * C00343 * C00001</t>
  </si>
  <si>
    <t>C00458 * C00343 * C00001</t>
  </si>
  <si>
    <t>C00460 * C00343 * C00001</t>
  </si>
  <si>
    <t>C11453 * C00138</t>
  </si>
  <si>
    <t>C11811 * C00138 *  C00080</t>
  </si>
  <si>
    <t>C00235 * C00139 * C00001</t>
  </si>
  <si>
    <t>C01978 * C00028 * C00001</t>
  </si>
  <si>
    <t>C00138 * C00006 * C00080</t>
  </si>
  <si>
    <t>C00662 * C00006 *C00080</t>
  </si>
  <si>
    <t>C00084 * C00010 * C00003</t>
  </si>
  <si>
    <t>C01412 * C00010 * C00003</t>
  </si>
  <si>
    <t>C00441 * C00009 * C00006</t>
  </si>
  <si>
    <t>C00118 * C00009 * C00003</t>
  </si>
  <si>
    <t>C00555 * C00003 * C00001</t>
  </si>
  <si>
    <t>C05665 * C00003 * C00001</t>
  </si>
  <si>
    <t>C12455 * C00003 * C00001</t>
  </si>
  <si>
    <t>C00232 * C00003 * C00001</t>
  </si>
  <si>
    <t>C01250 * C00009 *C00006</t>
  </si>
  <si>
    <t>C00601 * C00003 * C00001 </t>
  </si>
  <si>
    <t>C03765 * C00003 * C00001 </t>
  </si>
  <si>
    <t>C04043 * C00003 * C00001 </t>
  </si>
  <si>
    <t>C01165 * C00009 * C00006</t>
  </si>
  <si>
    <t>C00071 * C00003 * C00001</t>
  </si>
  <si>
    <t>C00071 * C00003 * C00001 </t>
  </si>
  <si>
    <t>C00084 * C00003 * C00001</t>
  </si>
  <si>
    <t>C03765 * C00003 * C00001</t>
  </si>
  <si>
    <t>C04043 * C00003 * C00001</t>
  </si>
  <si>
    <t>C05577 * C00003 * C00001</t>
  </si>
  <si>
    <t>C05581 * C00003 * C00001</t>
  </si>
  <si>
    <t xml:space="preserve">C05583 * C00003 * C00001 </t>
  </si>
  <si>
    <t>C05827* C00003 * C00001</t>
  </si>
  <si>
    <t>C07645 * C00003 * C00001 </t>
  </si>
  <si>
    <t>C16587 * C00003 * C00001 </t>
  </si>
  <si>
    <t>C00071 * C00006 * C00001 </t>
  </si>
  <si>
    <t>C00084 * C00006 * C00001</t>
  </si>
  <si>
    <t>C00601 * C00006* C00001</t>
  </si>
  <si>
    <t>C03765 * C00006 * C00001</t>
  </si>
  <si>
    <t>C04043 * C00006 * C00001</t>
  </si>
  <si>
    <t>C05577 * C00006 * C00001 </t>
  </si>
  <si>
    <t>C05581 * C00006 * C00001</t>
  </si>
  <si>
    <t>C05583 * C00006 * C00001</t>
  </si>
  <si>
    <t>C07645 * C00006 * C00001 </t>
  </si>
  <si>
    <t>C06899 * C00003</t>
  </si>
  <si>
    <t>C02987 * C00005 * C00080</t>
  </si>
  <si>
    <t>C05932 * C00003 * C00001</t>
  </si>
  <si>
    <t>C00279 * C00003 * C00001</t>
  </si>
  <si>
    <t>C00576 * C00003 * C00001</t>
  </si>
  <si>
    <t>C00576 * C00006 * C00001</t>
  </si>
  <si>
    <t>C00022 * C15972</t>
  </si>
  <si>
    <t>C00022 * C00068</t>
  </si>
  <si>
    <t>C05125 * C15972</t>
  </si>
  <si>
    <t>C00026 * C15972</t>
  </si>
  <si>
    <t>C00026 * C00068</t>
  </si>
  <si>
    <t>C05381 * C15972</t>
  </si>
  <si>
    <t>C00022 * C00399 * C00001</t>
  </si>
  <si>
    <t>C00071 * C00001 * C00139</t>
  </si>
  <si>
    <t>C00577 * C00001 * C00139</t>
  </si>
  <si>
    <t>C00071 * C00028 * C00001</t>
  </si>
  <si>
    <t>C00084 * C00028 * C00001</t>
  </si>
  <si>
    <t>C11215 * C07292</t>
  </si>
  <si>
    <t>C00906 * C00003</t>
  </si>
  <si>
    <t>C21028 * C00003</t>
  </si>
  <si>
    <t>C00429 * C00003</t>
  </si>
  <si>
    <t>C00254 * C00003</t>
  </si>
  <si>
    <t>C04171 * C00003</t>
  </si>
  <si>
    <t>C00658 * C00006</t>
  </si>
  <si>
    <t>C00173 * C00003</t>
  </si>
  <si>
    <t>C05745 * C00003</t>
  </si>
  <si>
    <t>C05223 * C00003 </t>
  </si>
  <si>
    <t>C05749 * C00003 </t>
  </si>
  <si>
    <t>C05752 * C00003</t>
  </si>
  <si>
    <t>C05755 * C00003</t>
  </si>
  <si>
    <t>C05764 * C00003 </t>
  </si>
  <si>
    <t>C05761 * C00003</t>
  </si>
  <si>
    <t>C16221 * C00004 * C00080 </t>
  </si>
  <si>
    <t>C01050  *C00006</t>
  </si>
  <si>
    <t>C01050 * C00003</t>
  </si>
  <si>
    <t>C03263 * C00007</t>
  </si>
  <si>
    <t>C15602 * C00042</t>
  </si>
  <si>
    <t>C00399 * C00042</t>
  </si>
  <si>
    <t>C00337 * C15602</t>
  </si>
  <si>
    <t>C01079 * C15602</t>
  </si>
  <si>
    <t>C20749 * C04253</t>
  </si>
  <si>
    <t>C02939 * C04253</t>
  </si>
  <si>
    <t>C02939 * C00016</t>
  </si>
  <si>
    <t>C03263 * C00019</t>
  </si>
  <si>
    <t>C00025 * C00006</t>
  </si>
  <si>
    <t>C00025 * C00006 * C00001</t>
  </si>
  <si>
    <t>C00064 * C00001</t>
  </si>
  <si>
    <t>C05167 * C00001 * C00003</t>
  </si>
  <si>
    <t>C05167 * C00001 * C00006</t>
  </si>
  <si>
    <t>C00049 * C00007</t>
  </si>
  <si>
    <t>C00049 * C00001 * C00007</t>
  </si>
  <si>
    <t>C00647 * C00001 * C00007</t>
  </si>
  <si>
    <t>C00627 * C00007</t>
  </si>
  <si>
    <t>C00534 * C00001 * C00007 </t>
  </si>
  <si>
    <t>C00314 * C00007 </t>
  </si>
  <si>
    <t>C00037 * C02051</t>
  </si>
  <si>
    <t>C00148 * C00003</t>
  </si>
  <si>
    <t>C00148 * C00006</t>
  </si>
  <si>
    <t>C01157 * C00003</t>
  </si>
  <si>
    <t>C01157 * C00006</t>
  </si>
  <si>
    <t>C00440 * C00006</t>
  </si>
  <si>
    <t>C00440 * C00003</t>
  </si>
  <si>
    <t>C05650 * C00003</t>
  </si>
  <si>
    <t>C00268 * C00004 * C00080</t>
  </si>
  <si>
    <t>C05650 * C00006</t>
  </si>
  <si>
    <t>C00268 * C00005 * C00080</t>
  </si>
  <si>
    <t>C01847 * C00006</t>
  </si>
  <si>
    <t>C01007 * C00006</t>
  </si>
  <si>
    <t>C01007 * C00003</t>
  </si>
  <si>
    <t>C01847  *C00003</t>
  </si>
  <si>
    <t>C00143 * C00006</t>
  </si>
  <si>
    <t>C21007 * C00006</t>
  </si>
  <si>
    <t>C03148 * C00001 * C00007</t>
  </si>
  <si>
    <t>C00005 * C00003</t>
  </si>
  <si>
    <t>C00005 * C00003 * C00080</t>
  </si>
  <si>
    <t>C00005 *C00080 * C15602</t>
  </si>
  <si>
    <t>C00004 * C00080 * C15602 </t>
  </si>
  <si>
    <t>C00828 * C00080 * C00004 </t>
  </si>
  <si>
    <t>C01628 * C00004 * C00080</t>
  </si>
  <si>
    <t>C02059 * C00004 * C00080</t>
  </si>
  <si>
    <t>C00005 * C00080 * C15602</t>
  </si>
  <si>
    <t>C00004 * C00080 * C15602</t>
  </si>
  <si>
    <t>C00828 * C00080 * C00004</t>
  </si>
  <si>
    <t>C00005 * C00080 *C15602</t>
  </si>
  <si>
    <t>C16675 * C00006</t>
  </si>
  <si>
    <t>C00014 *  C00003 *  C00001 </t>
  </si>
  <si>
    <t>C00014 *  C00006 *  C00001</t>
  </si>
  <si>
    <t>C00130 * C00014 * C00006</t>
  </si>
  <si>
    <t>C00014 *  C00001 * C00125</t>
  </si>
  <si>
    <t>C00014 * C00001 * C00125</t>
  </si>
  <si>
    <t>C00565 * C00125 * C00001</t>
  </si>
  <si>
    <t>C00244 * C15603</t>
  </si>
  <si>
    <t>C00028 * C00014 * C00001</t>
  </si>
  <si>
    <t>C00014 * C00003 * C00001</t>
  </si>
  <si>
    <t>C00088 * C00003 * C00001</t>
  </si>
  <si>
    <t>C00088 * C00006  *C00001</t>
  </si>
  <si>
    <t>C00088 * C00006 * C00001</t>
  </si>
  <si>
    <t>C00088 * C00001 * C00139</t>
  </si>
  <si>
    <t>C00924 * C00244 </t>
  </si>
  <si>
    <t>C00244 * C06259</t>
  </si>
  <si>
    <t>C00088 * C00001 * C00139</t>
  </si>
  <si>
    <t>C00088 * C00003  *C00001</t>
  </si>
  <si>
    <t>C00088 * C00006 * C00001 </t>
  </si>
  <si>
    <t>C00088 * C00001 +C00139</t>
  </si>
  <si>
    <t>C00924 * C00244</t>
  </si>
  <si>
    <t>C00088 * C00001  *C00139</t>
  </si>
  <si>
    <t>C00283 * C00006 * C00001</t>
  </si>
  <si>
    <t>C00283 * C00006 * C00001</t>
  </si>
  <si>
    <t>C16832 * C00003</t>
  </si>
  <si>
    <t>C02972 * C00003</t>
  </si>
  <si>
    <t>C15973 * C00003</t>
  </si>
  <si>
    <t>C00579 * C00003</t>
  </si>
  <si>
    <t>C00051 * C00006</t>
  </si>
  <si>
    <t>C00051 * C00003</t>
  </si>
  <si>
    <t>C02315 * C00003</t>
  </si>
  <si>
    <t>C02315 * C00006</t>
  </si>
  <si>
    <t>C00342 * C00006</t>
  </si>
  <si>
    <t>C00097 * C00051 * C00006</t>
  </si>
  <si>
    <t>C01528 * C00006 * C00001</t>
  </si>
  <si>
    <t>C00005 * C00080 * C18902</t>
  </si>
  <si>
    <t>C03023 * C00343 * C00001</t>
  </si>
  <si>
    <t>C00073 * C00343 * C00001</t>
  </si>
  <si>
    <t>C00342 * C00053</t>
  </si>
  <si>
    <t>C00580 * C00828 * C00001</t>
  </si>
  <si>
    <t>C21563 * C00051</t>
  </si>
  <si>
    <t>C00019 * C05196 8 C05197</t>
  </si>
  <si>
    <t>C00019 * C05196 * C05197</t>
  </si>
  <si>
    <t>C00019 * C01051</t>
  </si>
  <si>
    <t>C00019 * C15527</t>
  </si>
  <si>
    <t>C00019 * C02469</t>
  </si>
  <si>
    <t>C00440 * C00155</t>
  </si>
  <si>
    <t>C05698 * C04489</t>
  </si>
  <si>
    <t>C04489 * C00155</t>
  </si>
  <si>
    <t>C00019 * C02341</t>
  </si>
  <si>
    <t>C19847 * C00019</t>
  </si>
  <si>
    <t>C00019 * C00240</t>
  </si>
  <si>
    <t>C00019 * C20648</t>
  </si>
  <si>
    <t>C00019 * C01209</t>
  </si>
  <si>
    <t>C00019 * C19858</t>
  </si>
  <si>
    <t>C00019 * C01977</t>
  </si>
  <si>
    <t>C02583 * C00019</t>
  </si>
  <si>
    <t>C00019 * C01977 </t>
  </si>
  <si>
    <t>C00019 * C01764</t>
  </si>
  <si>
    <t>C00365 * C00143</t>
  </si>
  <si>
    <t>C00019 * C11478</t>
  </si>
  <si>
    <t>C04250 * C02743</t>
  </si>
  <si>
    <t>C00019 * C00821</t>
  </si>
  <si>
    <t>C00019 * C03306</t>
  </si>
  <si>
    <t>C00019 * C01229</t>
  </si>
  <si>
    <t>C00019 * C00614</t>
  </si>
  <si>
    <t>C00143 * C00037 * C00001</t>
  </si>
  <si>
    <t>C00065 * C01217</t>
  </si>
  <si>
    <t>C01242 * C00101</t>
  </si>
  <si>
    <t>C00143 * C00141 * C00001</t>
  </si>
  <si>
    <t>C00234 * C16153</t>
  </si>
  <si>
    <t>C00234 * C03838</t>
  </si>
  <si>
    <t>C03838 * C00445 * C00001</t>
  </si>
  <si>
    <t>C00234 * C04677</t>
  </si>
  <si>
    <t>C02430 * C00234</t>
  </si>
  <si>
    <t>C00169 * C00049</t>
  </si>
  <si>
    <t>C00169 * C00077</t>
  </si>
  <si>
    <t>C19848 * C06232</t>
  </si>
  <si>
    <t>C05382 * C00118</t>
  </si>
  <si>
    <t>C00085 * C00118</t>
  </si>
  <si>
    <t>C05345 * C00118</t>
  </si>
  <si>
    <t>C12214 * C00117</t>
  </si>
  <si>
    <t>C00231 * C00068</t>
  </si>
  <si>
    <t>C05382 * C00068</t>
  </si>
  <si>
    <t>C00900 * C00011</t>
  </si>
  <si>
    <t>C06010 * C00011</t>
  </si>
  <si>
    <t>C00900 * C00068</t>
  </si>
  <si>
    <t>C06010 * C00068</t>
  </si>
  <si>
    <t>C00109 * C05125</t>
  </si>
  <si>
    <t>C00022 * C00109</t>
  </si>
  <si>
    <t>C06010 * C00011</t>
  </si>
  <si>
    <t>C00900 * C00068 </t>
  </si>
  <si>
    <t>C00022 * C00118</t>
  </si>
  <si>
    <t>C00885 * C00026</t>
  </si>
  <si>
    <t>C00024 * C00025</t>
  </si>
  <si>
    <t>C00091 * C00062</t>
  </si>
  <si>
    <t>C00091 * C03972 * C00001 </t>
  </si>
  <si>
    <t>C00024 * C16685</t>
  </si>
  <si>
    <t>C00024 * C02720</t>
  </si>
  <si>
    <t>C00024 * C15973</t>
  </si>
  <si>
    <t>C01271 * C00043</t>
  </si>
  <si>
    <t>C04688 * C00043</t>
  </si>
  <si>
    <t>C00093 * C00040</t>
  </si>
  <si>
    <t>C00605 * C00093</t>
  </si>
  <si>
    <t>C00173 * C00093</t>
  </si>
  <si>
    <t>C00040 * C00024</t>
  </si>
  <si>
    <t>C00091 * C00024</t>
  </si>
  <si>
    <t>C00100 * C00024</t>
  </si>
  <si>
    <t>C00024 * C00136</t>
  </si>
  <si>
    <t>C01944 * C00024 </t>
  </si>
  <si>
    <t>C01832 * C00024</t>
  </si>
  <si>
    <t>C02593 * C00024</t>
  </si>
  <si>
    <t>C05274 * C00024 </t>
  </si>
  <si>
    <t>C05270 * C00024</t>
  </si>
  <si>
    <t>C07118 * C00010</t>
  </si>
  <si>
    <t>C06715 * C00010</t>
  </si>
  <si>
    <t>C16331 * C00024</t>
  </si>
  <si>
    <t>C16335 * C00024</t>
  </si>
  <si>
    <t>C16339 * C00024</t>
  </si>
  <si>
    <t>C16169 * C00024</t>
  </si>
  <si>
    <t>C16173 * C00024</t>
  </si>
  <si>
    <t>C16466 * C00010</t>
  </si>
  <si>
    <t>C16471 * C00010</t>
  </si>
  <si>
    <t>C01944 * C00024</t>
  </si>
  <si>
    <t>C05274 * C00024</t>
  </si>
  <si>
    <t>C16169 * C00024 </t>
  </si>
  <si>
    <t>C00024 * C00602</t>
  </si>
  <si>
    <t>C00024 * C01209</t>
  </si>
  <si>
    <t>C05752 * C16240</t>
  </si>
  <si>
    <t>C05752 * C22158</t>
  </si>
  <si>
    <t>C05752 * C22157</t>
  </si>
  <si>
    <t>C16239 * C16240</t>
  </si>
  <si>
    <t>C01271 * C22409</t>
  </si>
  <si>
    <t>C00024 * C04346</t>
  </si>
  <si>
    <t>C20641 * C17324</t>
  </si>
  <si>
    <t>C05223 * C06025</t>
  </si>
  <si>
    <t>C16520 * C06025</t>
  </si>
  <si>
    <t>C05761 * C06251</t>
  </si>
  <si>
    <t>C05761 * C20933</t>
  </si>
  <si>
    <t>C00111 * C00024 </t>
  </si>
  <si>
    <t>C03889 * C21193</t>
  </si>
  <si>
    <t>C03889 * C04919 </t>
  </si>
  <si>
    <t>C03889 * C19884</t>
  </si>
  <si>
    <t>C03889 * C21984 </t>
  </si>
  <si>
    <t>C03889 * C06026</t>
  </si>
  <si>
    <t>C00024 * C00037</t>
  </si>
  <si>
    <t>C00065 * C00024 </t>
  </si>
  <si>
    <t>C00083  *C00229</t>
  </si>
  <si>
    <t>C00173 * C05973</t>
  </si>
  <si>
    <t>C00173 * C01209</t>
  </si>
  <si>
    <t>C03939 * C01209</t>
  </si>
  <si>
    <t>C05223 * C01209</t>
  </si>
  <si>
    <t>C05745 * C01209</t>
  </si>
  <si>
    <t>C05749 * C01209</t>
  </si>
  <si>
    <t>C05752 * C01209</t>
  </si>
  <si>
    <t>C05755 * C01209</t>
  </si>
  <si>
    <t>C05761 * C01209</t>
  </si>
  <si>
    <t>C05764 * C01209</t>
  </si>
  <si>
    <t>C19673 * C01209</t>
  </si>
  <si>
    <t>C20375 * C01209</t>
  </si>
  <si>
    <t>C00091 * C00263</t>
  </si>
  <si>
    <t>C01063 * C00041</t>
  </si>
  <si>
    <t>C19845 * C00041</t>
  </si>
  <si>
    <t>C00416 * C00010</t>
  </si>
  <si>
    <t>C00605 * C00681</t>
  </si>
  <si>
    <t>C00173 * C00681</t>
  </si>
  <si>
    <t>C00024 * C00058 </t>
  </si>
  <si>
    <t>C00109 * C00010</t>
  </si>
  <si>
    <t>C00024 * C00058</t>
  </si>
  <si>
    <t>C00024 * C03687</t>
  </si>
  <si>
    <t>C00024 * C00134 </t>
  </si>
  <si>
    <t>C00091 * C15973</t>
  </si>
  <si>
    <t>C00527 * C15973</t>
  </si>
  <si>
    <t>C00024 * C00208</t>
  </si>
  <si>
    <t>C00024 * G00275</t>
  </si>
  <si>
    <t>C00024 * C00009</t>
  </si>
  <si>
    <t>C00100 * C00009</t>
  </si>
  <si>
    <t>C00024 * C00009 </t>
  </si>
  <si>
    <t>C03193 * C00045</t>
  </si>
  <si>
    <t>C00051 * C00151</t>
  </si>
  <si>
    <t>C03193 * C00245</t>
  </si>
  <si>
    <t>C02166 * C00045 </t>
  </si>
  <si>
    <t>C03193 * C05689</t>
  </si>
  <si>
    <t>C02320 * C00001</t>
  </si>
  <si>
    <t>C02512 * C00025 </t>
  </si>
  <si>
    <t>C05670 * C00025</t>
  </si>
  <si>
    <t>C02047 * C21388</t>
  </si>
  <si>
    <t>C02047 * C16739</t>
  </si>
  <si>
    <t>C02047 * C00017</t>
  </si>
  <si>
    <t>C00158 * C00010</t>
  </si>
  <si>
    <t>C02504 * C00010</t>
  </si>
  <si>
    <t>C00158 * C00010</t>
  </si>
  <si>
    <t>C02225 * C00010</t>
  </si>
  <si>
    <t>C00149 * C00010</t>
  </si>
  <si>
    <t>C00718 * C00009</t>
  </si>
  <si>
    <t>G10495* C00009</t>
  </si>
  <si>
    <t>C00369 * C00009</t>
  </si>
  <si>
    <t>G10545 * C00009</t>
  </si>
  <si>
    <t>C00029 * C00760</t>
  </si>
  <si>
    <t>G10481 * G10608</t>
  </si>
  <si>
    <t xml:space="preserve">C05893 * C11826 </t>
  </si>
  <si>
    <t>G10553 * G10554</t>
  </si>
  <si>
    <t>C05898 * C11827</t>
  </si>
  <si>
    <t>G10555 * G10557</t>
  </si>
  <si>
    <t>C05893 * C11826</t>
  </si>
  <si>
    <t>C00029 * C00092</t>
  </si>
  <si>
    <t>G10608 * C00092</t>
  </si>
  <si>
    <t>C00029 * C00668</t>
  </si>
  <si>
    <t>G10608 * C00668</t>
  </si>
  <si>
    <t>C00167 * C19645</t>
  </si>
  <si>
    <t>C00167 * C01335</t>
  </si>
  <si>
    <t>C00468 * C00167</t>
  </si>
  <si>
    <t>C00167 * C00486</t>
  </si>
  <si>
    <t>C00523 * C00167</t>
  </si>
  <si>
    <t>C00535 * C00167</t>
  </si>
  <si>
    <t>C00777 * C00167</t>
  </si>
  <si>
    <t>C00951 * C00167</t>
  </si>
  <si>
    <t>C04373 * C00167</t>
  </si>
  <si>
    <t>C05299 * C00167 </t>
  </si>
  <si>
    <t>C05302 * C00167</t>
  </si>
  <si>
    <t>C00167 * C05141</t>
  </si>
  <si>
    <t>C07490 * C00167</t>
  </si>
  <si>
    <t>C11173 * C00167</t>
  </si>
  <si>
    <t>C00167 * C06174</t>
  </si>
  <si>
    <t>C01516 * C00167</t>
  </si>
  <si>
    <t>C00167 * C00001</t>
  </si>
  <si>
    <t>C19574 * C00167</t>
  </si>
  <si>
    <t>C06240 * C01289</t>
  </si>
  <si>
    <t>C04652 * C04824</t>
  </si>
  <si>
    <t>C00498 * C00718</t>
  </si>
  <si>
    <t>G10495* G11109</t>
  </si>
  <si>
    <t>C04851 * C00043</t>
  </si>
  <si>
    <t>G10552 * G10610</t>
  </si>
  <si>
    <t>C05897 * C00043</t>
  </si>
  <si>
    <t>G10551 * G10610</t>
  </si>
  <si>
    <t>G10556 * G10610</t>
  </si>
  <si>
    <t>C15548 * C00009</t>
  </si>
  <si>
    <t>C00718 * C00031</t>
  </si>
  <si>
    <t>G10495 *C00031</t>
  </si>
  <si>
    <t>C20497 * C20415</t>
  </si>
  <si>
    <t>C00052 * C00338</t>
  </si>
  <si>
    <t>C15586 * C00009</t>
  </si>
  <si>
    <t>C00212 * C00009</t>
  </si>
  <si>
    <t>C00294 * C00009</t>
  </si>
  <si>
    <t>C00387 * C00009</t>
  </si>
  <si>
    <t>C01762 * C00009</t>
  </si>
  <si>
    <t>C20463 * C00009</t>
  </si>
  <si>
    <t>C00330 * C00009</t>
  </si>
  <si>
    <t>C00559 * C00009</t>
  </si>
  <si>
    <t>C05512 * C00009</t>
  </si>
  <si>
    <t>C03150 * C00009</t>
  </si>
  <si>
    <t>C05841 * C00009</t>
  </si>
  <si>
    <t>C01103 * C00013</t>
  </si>
  <si>
    <t>C07649 * C00119</t>
  </si>
  <si>
    <t>C03090 * C00013 * C00025</t>
  </si>
  <si>
    <t>C02739 * C00013</t>
  </si>
  <si>
    <t>C04302 * C00013</t>
  </si>
  <si>
    <t>C01185 * C03114</t>
  </si>
  <si>
    <t>C00655 * C00013</t>
  </si>
  <si>
    <t>C00144 * C00013</t>
  </si>
  <si>
    <t>C01977 * C16675</t>
  </si>
  <si>
    <t>C00299 * C00009</t>
  </si>
  <si>
    <t>C00526 * C00009</t>
  </si>
  <si>
    <t>C07649 * C00620</t>
  </si>
  <si>
    <t>C00214 * C00009</t>
  </si>
  <si>
    <t>C12739 * C00009</t>
  </si>
  <si>
    <t>C07649 * C00672</t>
  </si>
  <si>
    <t>C16157 * C04919</t>
  </si>
  <si>
    <t>C16157 * C06025</t>
  </si>
  <si>
    <t>C06026 * C16157</t>
  </si>
  <si>
    <t>C16157 * C21982</t>
  </si>
  <si>
    <t>C00002 * C00882 </t>
  </si>
  <si>
    <t>C16154 * C17556</t>
  </si>
  <si>
    <t>C00020 * C00013</t>
  </si>
  <si>
    <t>C04677 * C00013</t>
  </si>
  <si>
    <t>C00130 * C00013</t>
  </si>
  <si>
    <t>C02380 * C00119</t>
  </si>
  <si>
    <t>C16614 * C00119</t>
  </si>
  <si>
    <t>C07648 * C00119</t>
  </si>
  <si>
    <t>C00105 * C00013</t>
  </si>
  <si>
    <t>C00019 * C20446</t>
  </si>
  <si>
    <t>C00341 * C00129</t>
  </si>
  <si>
    <t>C21214 * C01847</t>
  </si>
  <si>
    <t>C00002 * C03638</t>
  </si>
  <si>
    <t>C00003 * C00039 * C02128</t>
  </si>
  <si>
    <t>C00002 * C00024 * C00288</t>
  </si>
  <si>
    <t>C00002 * C00288 * C00014</t>
  </si>
  <si>
    <t>C00014 * C20969</t>
  </si>
  <si>
    <t>C00002 * C00288</t>
  </si>
  <si>
    <t>C00002 * C01563</t>
  </si>
  <si>
    <t>C00002 * C00064 * C00288 * C00001</t>
  </si>
  <si>
    <t>C00002 * C00049 * C00064 * C00001</t>
  </si>
  <si>
    <t>C00002 * C00049 * C00014 </t>
  </si>
  <si>
    <t>C00002 * C00075 * C00064 * C00001</t>
  </si>
  <si>
    <t>C20248 * C00014 * C00002</t>
  </si>
  <si>
    <t>C01185 * C00013 * C00008 * C00009</t>
  </si>
  <si>
    <t>C00044 * C00130 * C00049</t>
  </si>
  <si>
    <t>C00002 * C00327 * C00049</t>
  </si>
  <si>
    <t>C00002 * C00655 * C00014</t>
  </si>
  <si>
    <t>C00002 * C00655 * C00064 * C00001</t>
  </si>
  <si>
    <t>C16618 * C00002 * C00064 * C00001</t>
  </si>
  <si>
    <t>C00002 * C04376 * C00064 * C00001</t>
  </si>
  <si>
    <t>C00002 * C04640</t>
  </si>
  <si>
    <t>C00002 * C03479 * C00080</t>
  </si>
  <si>
    <t>C00002 * C01037 * C00011</t>
  </si>
  <si>
    <t>C01037 * C00011</t>
  </si>
  <si>
    <t>C22458 * C00002</t>
  </si>
  <si>
    <t>C00002 * C03090 * C00037</t>
  </si>
  <si>
    <t>C00002 * C06250 * C00288</t>
  </si>
  <si>
    <t>C00002 * C00120 * C04735</t>
  </si>
  <si>
    <t>C00002 * C00120</t>
  </si>
  <si>
    <t>C05921 * C06249</t>
  </si>
  <si>
    <t>C00002 * C03373 * C00288</t>
  </si>
  <si>
    <t>C19722 * C00047 * C00002</t>
  </si>
  <si>
    <t>C00002 * C00075 * C00014</t>
  </si>
  <si>
    <t>C00002 * C00025 * C00097</t>
  </si>
  <si>
    <t>C00002 * C00025 * C02356</t>
  </si>
  <si>
    <t>C00002 * C00025 * C00097</t>
  </si>
  <si>
    <t>C00002 * C00669 * C00037</t>
  </si>
  <si>
    <t>C00002 * C21015 * C00037</t>
  </si>
  <si>
    <t>C00002 * C00133</t>
  </si>
  <si>
    <t>C00063 * C03492 * C00097 </t>
  </si>
  <si>
    <t>C00002 * C04751 * C00049</t>
  </si>
  <si>
    <t>C00002 * C01050 * C00041</t>
  </si>
  <si>
    <t>C00002 * C01212 * C00217</t>
  </si>
  <si>
    <t>C00002 * C05928 * C00025</t>
  </si>
  <si>
    <t>C00002 * C00921 * C00025</t>
  </si>
  <si>
    <t>C00002 * C00234 * C00025</t>
  </si>
  <si>
    <t>C00002 * C00101 * C00025</t>
  </si>
  <si>
    <t>C00002 * C03541 * C00025</t>
  </si>
  <si>
    <t>C00002 * C00196 * C00065</t>
  </si>
  <si>
    <t>C00002 * C00196 * C00065</t>
  </si>
  <si>
    <t>C00002 * C00692 * C00680</t>
  </si>
  <si>
    <t>C00002 * C00042 * C00010</t>
  </si>
  <si>
    <t>C00002 * C00490 * C00010</t>
  </si>
  <si>
    <t>C00002 * C00049 * C00014</t>
  </si>
  <si>
    <t>C00002 * C00025 * C00134</t>
  </si>
  <si>
    <t>C00002 * C00025 * C00014</t>
  </si>
  <si>
    <t>C00002 * C00857 * C00014</t>
  </si>
  <si>
    <t>C00002 * C00522 * C00099</t>
  </si>
  <si>
    <t>C00002 * C05892 * C00993</t>
  </si>
  <si>
    <t>C00002 * C04877 * C00993</t>
  </si>
  <si>
    <t>C05983 * C00010</t>
  </si>
  <si>
    <t>C00002 * C00163</t>
  </si>
  <si>
    <t>C00002 * C00163 * C00010</t>
  </si>
  <si>
    <t>C00002 * C00033 * C04298</t>
  </si>
  <si>
    <t>C00002 * C02730 * C00010</t>
  </si>
  <si>
    <t>C00002 * C00638 * C00010</t>
  </si>
  <si>
    <t>C00002 * C00249 * C00010</t>
  </si>
  <si>
    <t>C00002 * C21925 * C00229</t>
  </si>
  <si>
    <t>C00002 * C00318 * C00010</t>
  </si>
  <si>
    <t>C00002 * C00152 * C01637 </t>
  </si>
  <si>
    <t>C00002 * C00188 * C01651</t>
  </si>
  <si>
    <t>C00002 * C00123 * C01645</t>
  </si>
  <si>
    <t>C00002 * C00407 * C01644</t>
  </si>
  <si>
    <t>C00002 * C00047 * C01646</t>
  </si>
  <si>
    <t>C00002 * C00041 * C01635</t>
  </si>
  <si>
    <t>C00002 * C00183 * C01653</t>
  </si>
  <si>
    <t>C00002 * C00033 * C00010</t>
  </si>
  <si>
    <t>C05993 * C00010</t>
  </si>
  <si>
    <t>C00002 * C00033</t>
  </si>
  <si>
    <t>C00002 * C00163 * C00010</t>
  </si>
  <si>
    <t>C00002 * C00037 * C01642</t>
  </si>
  <si>
    <t>C00002 * C00148 * C01649</t>
  </si>
  <si>
    <t>C00002 * C00097 * C01639</t>
  </si>
  <si>
    <t>C01641 * C00025 * C00002</t>
  </si>
  <si>
    <t>C00002 * C00064 * C01640</t>
  </si>
  <si>
    <t>C00002 * C00062 * C01636</t>
  </si>
  <si>
    <t>C00002 * C00078 * C01652</t>
  </si>
  <si>
    <t>C00002 * C00079 * C01648</t>
  </si>
  <si>
    <t>C00002 * C00135 * C01643</t>
  </si>
  <si>
    <t>C00002 * C00082 * C00787</t>
  </si>
  <si>
    <t>C00002 * C00073 * C01647</t>
  </si>
  <si>
    <t>C00002 * C05335 * C01647</t>
  </si>
  <si>
    <t>C00002 * C00065 * C01650</t>
  </si>
  <si>
    <t>C00002 * C00065 * C16636</t>
  </si>
  <si>
    <t>C01638 * C00049 * C00002</t>
  </si>
  <si>
    <t>C01159 * C00615</t>
  </si>
  <si>
    <t>C00645 * C00015</t>
  </si>
  <si>
    <t>C00043 * C00001</t>
  </si>
  <si>
    <t>C02191 * C14818</t>
  </si>
  <si>
    <t>C21310 * C00001</t>
  </si>
  <si>
    <t>C05689 * C00001</t>
  </si>
  <si>
    <t>C05699 * C00001</t>
  </si>
  <si>
    <t>C00097 * C00001</t>
  </si>
  <si>
    <t>C02882 * C00001</t>
  </si>
  <si>
    <t>C02749 * C00001</t>
  </si>
  <si>
    <t>C00491 * C00001</t>
  </si>
  <si>
    <t>C02291 * C00001</t>
  </si>
  <si>
    <t>C00441 * C00022</t>
  </si>
  <si>
    <t>C05689 * C00001 </t>
  </si>
  <si>
    <t>C20905 * C00001</t>
  </si>
  <si>
    <t>C20904 * C00001</t>
  </si>
  <si>
    <t>C06393 * C00001</t>
  </si>
  <si>
    <t>C06055 * C00001</t>
  </si>
  <si>
    <t>C01102 * C00001</t>
  </si>
  <si>
    <t>C06761 * C00001</t>
  </si>
  <si>
    <t>C00596 * C00001</t>
  </si>
  <si>
    <t>C00106 * C00117</t>
  </si>
  <si>
    <t>C00065 * C03506</t>
  </si>
  <si>
    <t>C00065 * C00463 </t>
  </si>
  <si>
    <t>C00008 * C04899</t>
  </si>
  <si>
    <t>C00008 * C04856</t>
  </si>
  <si>
    <t>C00256 * C00357 </t>
  </si>
  <si>
    <t>C02730 * C00001</t>
  </si>
  <si>
    <t>C01417 * C00288 * C00080</t>
  </si>
  <si>
    <t>C01417 * C00080 * C00288</t>
  </si>
  <si>
    <t>C00288 * C00080</t>
  </si>
  <si>
    <t>C00082 * C00019 * C00030</t>
  </si>
  <si>
    <t>C03373 * C00019</t>
  </si>
  <si>
    <t>C00078 * C00001</t>
  </si>
  <si>
    <t>C00156 * C00022</t>
  </si>
  <si>
    <t>C00084 * C00022</t>
  </si>
  <si>
    <t>C00251 * C00014 </t>
  </si>
  <si>
    <t>C00251 * C00064</t>
  </si>
  <si>
    <t>C00232 * C00022 </t>
  </si>
  <si>
    <t>C01146 * C00022</t>
  </si>
  <si>
    <t>C05807 * C00011</t>
  </si>
  <si>
    <t>C00019 * C00080</t>
  </si>
  <si>
    <t>C00002 * C00036</t>
  </si>
  <si>
    <t>C00009 * C00036</t>
  </si>
  <si>
    <t>C12624 * C00001</t>
  </si>
  <si>
    <t>C00596 * C00042</t>
  </si>
  <si>
    <t>C00882 * C00001</t>
  </si>
  <si>
    <t>C00857 * C00001</t>
  </si>
  <si>
    <t>C00029 * C00001</t>
  </si>
  <si>
    <t>C00016 * C00001</t>
  </si>
  <si>
    <t>C00003 * C00001</t>
  </si>
  <si>
    <t>C00459 * C00001</t>
  </si>
  <si>
    <t>C00075 * C00001</t>
  </si>
  <si>
    <t>C00063 * C00001</t>
  </si>
  <si>
    <t>C00044 * C00001</t>
  </si>
  <si>
    <t>C00002 * C00001</t>
  </si>
  <si>
    <t>C00201 * C00001</t>
  </si>
  <si>
    <t>C00236 * C00001</t>
  </si>
  <si>
    <t>C06206 * C00001</t>
  </si>
  <si>
    <t>C00227 * C00001</t>
  </si>
  <si>
    <t>C02133 * C00001</t>
  </si>
  <si>
    <t>C04895 * C00001</t>
  </si>
  <si>
    <t>C00404 * C00001</t>
  </si>
  <si>
    <t>C04494 * C00001</t>
  </si>
  <si>
    <t>C00301 * C00001</t>
  </si>
  <si>
    <t>C00004 * C00001</t>
  </si>
  <si>
    <t>C00458 * C00001</t>
  </si>
  <si>
    <t>C20422 * C00001</t>
  </si>
  <si>
    <t>C19967 * C00001</t>
  </si>
  <si>
    <t>C04652 * C00001 </t>
  </si>
  <si>
    <t>C05227 * C00001</t>
  </si>
  <si>
    <t>C00035 * C00001</t>
  </si>
  <si>
    <t>C01260 * C00001</t>
  </si>
  <si>
    <t>C00559 * C00001</t>
  </si>
  <si>
    <t>C00475 * C00001</t>
  </si>
  <si>
    <t>C04807 * C00568</t>
  </si>
  <si>
    <t>C01300 * C00568</t>
  </si>
  <si>
    <t>C01137 * C00134</t>
  </si>
  <si>
    <t>C01137 * C01672</t>
  </si>
  <si>
    <t>C00002 * C00541 * C03024</t>
  </si>
  <si>
    <t>C00002 * C06504 * C03024</t>
  </si>
  <si>
    <t>C00002 * C00853</t>
  </si>
  <si>
    <t>C06505 * C00002</t>
  </si>
  <si>
    <t>C00002 * C05774</t>
  </si>
  <si>
    <t>C01322 * C00051</t>
  </si>
  <si>
    <t>C14859 * C00051</t>
  </si>
  <si>
    <t>C14865 * C00051</t>
  </si>
  <si>
    <t>C06790 * C00051</t>
  </si>
  <si>
    <t>C11088 * C00051 * C00080</t>
  </si>
  <si>
    <t>C14870 * C00051</t>
  </si>
  <si>
    <t>C00726 * C00051</t>
  </si>
  <si>
    <t>C16738 * C00051</t>
  </si>
  <si>
    <t>C14786 * C00051</t>
  </si>
  <si>
    <t>C14787 * C00051 </t>
  </si>
  <si>
    <t>C14787 * C00051</t>
  </si>
  <si>
    <t>C14802 * C00051</t>
  </si>
  <si>
    <t>C14800 * C00051</t>
  </si>
  <si>
    <t>C14839 * C00051</t>
  </si>
  <si>
    <t>C14840 * C00051</t>
  </si>
  <si>
    <t>C14851 * C00051</t>
  </si>
  <si>
    <t>C14852 * C00051</t>
  </si>
  <si>
    <t>C14858 * C00051</t>
  </si>
  <si>
    <t>C14857 * C00051</t>
  </si>
  <si>
    <t>C07645 * C00051</t>
  </si>
  <si>
    <t>C19586 * C00051</t>
  </si>
  <si>
    <t>C21758 * C00051</t>
  </si>
  <si>
    <t>C14870 * C00051</t>
  </si>
  <si>
    <t>C19586 * C00051 </t>
  </si>
  <si>
    <t>C00074 * C03175 </t>
  </si>
  <si>
    <t>C04752 * C04327</t>
  </si>
  <si>
    <t>C04752 * C20247</t>
  </si>
  <si>
    <t>C04752 * C20246</t>
  </si>
  <si>
    <t>C05847 * C00156</t>
  </si>
  <si>
    <t>C04146 * C00156</t>
  </si>
  <si>
    <t>C01230 * C00156</t>
  </si>
  <si>
    <t>C04145 * C00156</t>
  </si>
  <si>
    <t>C00979 * C00283</t>
  </si>
  <si>
    <t>C00979 * C01528</t>
  </si>
  <si>
    <t>C00979 * C00320 * C00342 * C00080</t>
  </si>
  <si>
    <t>C01005 * C00283</t>
  </si>
  <si>
    <t>C01118 * C00097</t>
  </si>
  <si>
    <t>C01118 * C00001</t>
  </si>
  <si>
    <t>C01118 * C00283</t>
  </si>
  <si>
    <t>C00542 * C00042</t>
  </si>
  <si>
    <t>C01077 * C00097</t>
  </si>
  <si>
    <t>C05702 * C05688</t>
  </si>
  <si>
    <t>C01077 * C05688</t>
  </si>
  <si>
    <t>C01118 * C05688</t>
  </si>
  <si>
    <t>C00074 * C00279 * C00001</t>
  </si>
  <si>
    <t>C00074 * C00279 * C00001 </t>
  </si>
  <si>
    <t>C04478 * C00009 </t>
  </si>
  <si>
    <t>C00009 * C00013 * C00019</t>
  </si>
  <si>
    <t>C00002 * C05335 * C00001 </t>
  </si>
  <si>
    <t>C00931 * C00001</t>
  </si>
  <si>
    <t>C00074 * C00043</t>
  </si>
  <si>
    <t>C03722 * C00001 * C00009</t>
  </si>
  <si>
    <t>C05847 * C03657</t>
  </si>
  <si>
    <t>C00235 * C17324</t>
  </si>
  <si>
    <t>C04732 * C15556</t>
  </si>
  <si>
    <t>C00448 * C00129</t>
  </si>
  <si>
    <t>C00049 * C00026</t>
  </si>
  <si>
    <t>C00079 * C00026</t>
  </si>
  <si>
    <t>C00082 * C00026</t>
  </si>
  <si>
    <t>C00097 * C00026 </t>
  </si>
  <si>
    <t>C00097 * C00026</t>
  </si>
  <si>
    <t>C00506 * C00026</t>
  </si>
  <si>
    <t>C00606 * C00026</t>
  </si>
  <si>
    <t>C05947 * C00026</t>
  </si>
  <si>
    <t>C00437 * C00026 </t>
  </si>
  <si>
    <t>C00437 * C00026</t>
  </si>
  <si>
    <t>C00064 * C00085</t>
  </si>
  <si>
    <t>C04421 * C00026</t>
  </si>
  <si>
    <t>C00334 * C00026</t>
  </si>
  <si>
    <t>C00099 * C00026</t>
  </si>
  <si>
    <t>C00041 * C00026</t>
  </si>
  <si>
    <t>C04268 * C00026</t>
  </si>
  <si>
    <t>C06018 * C00026 * C00010</t>
  </si>
  <si>
    <t>C00123 * C00026</t>
  </si>
  <si>
    <t>C00183 * C00026</t>
  </si>
  <si>
    <t>C00407 * C00026</t>
  </si>
  <si>
    <t>C02356 * C00026</t>
  </si>
  <si>
    <t>C01005 * C00026</t>
  </si>
  <si>
    <t>C06055 * C00026 </t>
  </si>
  <si>
    <t>C04346 * C00026</t>
  </si>
  <si>
    <t>C00019 * C01092</t>
  </si>
  <si>
    <t>C00183 * C00022</t>
  </si>
  <si>
    <t>C03415 * C00026</t>
  </si>
  <si>
    <t>C00134 * C00026</t>
  </si>
  <si>
    <t>C01672 * C00026</t>
  </si>
  <si>
    <t>C16155 * C00025</t>
  </si>
  <si>
    <t>C00073 * C00161</t>
  </si>
  <si>
    <t>C01100 * C00026</t>
  </si>
  <si>
    <t>C11638 * C11437</t>
  </si>
  <si>
    <t>C00002 * C00641</t>
  </si>
  <si>
    <t>C00002 * C05345</t>
  </si>
  <si>
    <t>C00002 * C00085</t>
  </si>
  <si>
    <t>C00063 * C00085</t>
  </si>
  <si>
    <t>C00075 * C00085</t>
  </si>
  <si>
    <t>C00081 * C00085</t>
  </si>
  <si>
    <t>C00002 * C05382 </t>
  </si>
  <si>
    <t>C00063 * C01097</t>
  </si>
  <si>
    <t>C00075 * C01097</t>
  </si>
  <si>
    <t>C00081 * C01097</t>
  </si>
  <si>
    <t>C00002 * C00257</t>
  </si>
  <si>
    <t>C00074 * C00184</t>
  </si>
  <si>
    <t>C00002 * C04932</t>
  </si>
  <si>
    <t>C11435 * C00002</t>
  </si>
  <si>
    <t>C00002 * C00121</t>
  </si>
  <si>
    <t>C00673 * C00008 </t>
  </si>
  <si>
    <t>C06508 * C00002 </t>
  </si>
  <si>
    <t>C06508 * C00044</t>
  </si>
  <si>
    <t>C00002 * C00309 </t>
  </si>
  <si>
    <t>C00002 * C00508</t>
  </si>
  <si>
    <t>C00258 * C00002</t>
  </si>
  <si>
    <t>C00002 * C07836</t>
  </si>
  <si>
    <t>C00002 * C00310</t>
  </si>
  <si>
    <t>C00002 * C19769 * C00001</t>
  </si>
  <si>
    <t>C00016 * C19803</t>
  </si>
  <si>
    <t>C00002 * C20830</t>
  </si>
  <si>
    <t>C00002 * C00199</t>
  </si>
  <si>
    <t>C00002 * C00031</t>
  </si>
  <si>
    <t>C00002 * C00221</t>
  </si>
  <si>
    <t>C00002 * C00267</t>
  </si>
  <si>
    <t>C01083 * C04261</t>
  </si>
  <si>
    <t>G00293 * C04261</t>
  </si>
  <si>
    <t>C04261 * C00095</t>
  </si>
  <si>
    <t>C00002 * C00214</t>
  </si>
  <si>
    <t>C00002 * C00526</t>
  </si>
  <si>
    <t>C11736 * C00002</t>
  </si>
  <si>
    <t>C00002 * C03150</t>
  </si>
  <si>
    <t>C00002 * C00003</t>
  </si>
  <si>
    <t>C01097 * C00002</t>
  </si>
  <si>
    <t>C00002 * C00882</t>
  </si>
  <si>
    <t>C00002 * C00224</t>
  </si>
  <si>
    <t>C00002 * C05686</t>
  </si>
  <si>
    <t>C00002 * C00255</t>
  </si>
  <si>
    <t>C00002 * C00116</t>
  </si>
  <si>
    <t>C00002 * C00258</t>
  </si>
  <si>
    <t>C00002 * C00864</t>
  </si>
  <si>
    <t>C00002 * C00831</t>
  </si>
  <si>
    <t>C00002 * C04079</t>
  </si>
  <si>
    <t>C00002 * C00250</t>
  </si>
  <si>
    <t>C00002 * C00314</t>
  </si>
  <si>
    <t>C00002 * C00534</t>
  </si>
  <si>
    <t>C00002 * C00263</t>
  </si>
  <si>
    <t>C00002 * C00095</t>
  </si>
  <si>
    <t>C00002 * C02336</t>
  </si>
  <si>
    <t>C00002 * C00022</t>
  </si>
  <si>
    <t>C00044 * C00022</t>
  </si>
  <si>
    <t>C00063 * C00022</t>
  </si>
  <si>
    <t>C00075 * C00022</t>
  </si>
  <si>
    <t>C00081 * C00022</t>
  </si>
  <si>
    <t>C00131 * C00022</t>
  </si>
  <si>
    <t>C00286 * C00022</t>
  </si>
  <si>
    <t>C00201 * C00022</t>
  </si>
  <si>
    <t>C00081 * C00022 </t>
  </si>
  <si>
    <t>C00131 * C00022</t>
  </si>
  <si>
    <t>C00002 * C00204</t>
  </si>
  <si>
    <t>C00002 * C00475</t>
  </si>
  <si>
    <t>C00002 * C00299</t>
  </si>
  <si>
    <t>C00044 * C00475</t>
  </si>
  <si>
    <t>C00044 * C00299</t>
  </si>
  <si>
    <t>C16633 * C00002</t>
  </si>
  <si>
    <t>C00002 * C01279</t>
  </si>
  <si>
    <t>C00002 * C00861</t>
  </si>
  <si>
    <t>C00002 * C00312</t>
  </si>
  <si>
    <t>C00002 * C04294</t>
  </si>
  <si>
    <t>C00002 * C01721</t>
  </si>
  <si>
    <t>C00002 * C00309</t>
  </si>
  <si>
    <t>C00618 * C00002</t>
  </si>
  <si>
    <t>C00002 * C01487</t>
  </si>
  <si>
    <t>C00002 * C01094</t>
  </si>
  <si>
    <t>C00002 * C01216</t>
  </si>
  <si>
    <t>C00002 * C00625</t>
  </si>
  <si>
    <t>C00002 * C00645</t>
  </si>
  <si>
    <t>C00002 * C00493</t>
  </si>
  <si>
    <t>C00002 * C00294</t>
  </si>
  <si>
    <t>C00002 * C00387</t>
  </si>
  <si>
    <t>C00002 * C02067</t>
  </si>
  <si>
    <t>C00002 * C00378 </t>
  </si>
  <si>
    <t>C00002 * C00017 </t>
  </si>
  <si>
    <t>C00002 * C01609</t>
  </si>
  <si>
    <t>C00002 * C00017</t>
  </si>
  <si>
    <t>C00002 * C04125</t>
  </si>
  <si>
    <t>C00002 * C00025</t>
  </si>
  <si>
    <t>C00002 * C00014 * C00288</t>
  </si>
  <si>
    <t>C00014 * C00288</t>
  </si>
  <si>
    <t>C00002 * C00049</t>
  </si>
  <si>
    <t>C00002 * C00624</t>
  </si>
  <si>
    <t>C00074 * C00615</t>
  </si>
  <si>
    <t>C00002 * C00404</t>
  </si>
  <si>
    <t>C00002 * C01081</t>
  </si>
  <si>
    <t>C00002 * C00105</t>
  </si>
  <si>
    <t>C01151 * C00002</t>
  </si>
  <si>
    <t>C00002 * C00055</t>
  </si>
  <si>
    <t>C00002 * C00239</t>
  </si>
  <si>
    <t>C00002 * C00020</t>
  </si>
  <si>
    <t>C00002 * C00360</t>
  </si>
  <si>
    <t>C00068 * C00008 </t>
  </si>
  <si>
    <t>C00002 * C00454 </t>
  </si>
  <si>
    <t>C00002 * C00008</t>
  </si>
  <si>
    <t>C11038 * C00002</t>
  </si>
  <si>
    <t>C00002 * C00015</t>
  </si>
  <si>
    <t>C00002 * C00035</t>
  </si>
  <si>
    <t>C00002 * C00112</t>
  </si>
  <si>
    <t>C00002 * C00104</t>
  </si>
  <si>
    <t>C00002 * C00206</t>
  </si>
  <si>
    <t>C00002 * C00361</t>
  </si>
  <si>
    <t>C00002 * C00363</t>
  </si>
  <si>
    <t>C00002 * C00705</t>
  </si>
  <si>
    <t>C00002 * C01346</t>
  </si>
  <si>
    <t>C00002 * C01344</t>
  </si>
  <si>
    <t>C22442 * C00002</t>
  </si>
  <si>
    <t>C00002 * C21748</t>
  </si>
  <si>
    <t>C00002 * C21750</t>
  </si>
  <si>
    <t>C00002 * C04556</t>
  </si>
  <si>
    <t>C00002 * C00144</t>
  </si>
  <si>
    <t>C00002 * C00362</t>
  </si>
  <si>
    <t>C22441 * C00002</t>
  </si>
  <si>
    <t>C00002 * C00364</t>
  </si>
  <si>
    <t>C00002 * C00365</t>
  </si>
  <si>
    <t>C00002 * C00117</t>
  </si>
  <si>
    <t>C00002 * C01300</t>
  </si>
  <si>
    <t>C00002 * C00455</t>
  </si>
  <si>
    <t>C00002 * C01185</t>
  </si>
  <si>
    <t>C00044 * C00636</t>
  </si>
  <si>
    <t>C00002 * C00046</t>
  </si>
  <si>
    <t>C00002 * C00061</t>
  </si>
  <si>
    <t>C00459 * C00103</t>
  </si>
  <si>
    <t>C00002 * C00103</t>
  </si>
  <si>
    <t>C00002 * C01134</t>
  </si>
  <si>
    <t>C00063 * C01187</t>
  </si>
  <si>
    <t>C00002 * C00059</t>
  </si>
  <si>
    <t>C00002 * C05697</t>
  </si>
  <si>
    <t>C00063 * C00416</t>
  </si>
  <si>
    <t>C00002 * C01281</t>
  </si>
  <si>
    <t>C00066 * C00009</t>
  </si>
  <si>
    <t>C00002 * C00196</t>
  </si>
  <si>
    <t>C04030 * C20665</t>
  </si>
  <si>
    <t>C00002 * C00196 * C20665</t>
  </si>
  <si>
    <t>C00075 * C05250</t>
  </si>
  <si>
    <t>C00201 * C00046</t>
  </si>
  <si>
    <t>C00044 * C00046</t>
  </si>
  <si>
    <t>C00063 * C00046</t>
  </si>
  <si>
    <t>C00075 * C00046</t>
  </si>
  <si>
    <t>C11434 * C00063</t>
  </si>
  <si>
    <t>C19771 * C03688</t>
  </si>
  <si>
    <t>C06509 * C00044</t>
  </si>
  <si>
    <t>C00677 * C00039</t>
  </si>
  <si>
    <t>C00131 * C00039</t>
  </si>
  <si>
    <t>C00286 * C00039</t>
  </si>
  <si>
    <t>C00458 * C00039</t>
  </si>
  <si>
    <t>C00459 * C00039</t>
  </si>
  <si>
    <t>C00459 * C00039</t>
  </si>
  <si>
    <t>C00002 * C07838</t>
  </si>
  <si>
    <t>C02211 * C00063 * C00002</t>
  </si>
  <si>
    <t>C02211 * C00063</t>
  </si>
  <si>
    <t>C19078 * C00063</t>
  </si>
  <si>
    <t>C19080 * C00002 </t>
  </si>
  <si>
    <t>C00002 * C05924 </t>
  </si>
  <si>
    <t>C18237 * C00063</t>
  </si>
  <si>
    <t>C18237 * C00044</t>
  </si>
  <si>
    <t>C00046 * C00009</t>
  </si>
  <si>
    <t>C00046 8 C00009</t>
  </si>
  <si>
    <t>C00046 * C00009 </t>
  </si>
  <si>
    <t>C00188 * C00002 * C00288 * C00080</t>
  </si>
  <si>
    <t>C01299 * C00009</t>
  </si>
  <si>
    <t>C00075 * C00103</t>
  </si>
  <si>
    <t>C04702 * C17556</t>
  </si>
  <si>
    <t>C04882 * C17556</t>
  </si>
  <si>
    <t>C00344 * C04566</t>
  </si>
  <si>
    <t>C00344 * C06040</t>
  </si>
  <si>
    <t>C00344 * C06365</t>
  </si>
  <si>
    <t>C00344 * G13182</t>
  </si>
  <si>
    <t>C00194 * C00144</t>
  </si>
  <si>
    <t>C06510 * C04778</t>
  </si>
  <si>
    <t>C00029 * C17556</t>
  </si>
  <si>
    <t>C00043 * C17556</t>
  </si>
  <si>
    <t>G10610 * C17556</t>
  </si>
  <si>
    <t>C00002 * C20396</t>
  </si>
  <si>
    <t>C00350 * C06026</t>
  </si>
  <si>
    <t>C00350 * C06025</t>
  </si>
  <si>
    <t>C00269 * C00093</t>
  </si>
  <si>
    <t>C00010 * C03688 </t>
  </si>
  <si>
    <t>C00269 * C00065</t>
  </si>
  <si>
    <t>C00002 * C00022 * C00001</t>
  </si>
  <si>
    <t>C00002 * C01528 * C00001 </t>
  </si>
  <si>
    <t>C00320 * C00177 </t>
  </si>
  <si>
    <t>C00320 * C00177</t>
  </si>
  <si>
    <t>C11437 * C15809 * C15814</t>
  </si>
  <si>
    <t>C18239 * C15814</t>
  </si>
  <si>
    <t>C00957 * C00342</t>
  </si>
  <si>
    <t>C00957 * C02743</t>
  </si>
  <si>
    <t>C21440 * C00342</t>
  </si>
  <si>
    <t>C00097 * C02342 </t>
  </si>
  <si>
    <t>C15812 * C15813 * C00030</t>
  </si>
  <si>
    <t>C01909 * C17023 * C00019 *  C05359 * C00080</t>
  </si>
  <si>
    <t>C15811 * C00097</t>
  </si>
  <si>
    <t>C00097 * C02743</t>
  </si>
  <si>
    <t>C15812 * C02743</t>
  </si>
  <si>
    <t>C16236 * C22154 * C00019 * C22150 * C00080</t>
  </si>
  <si>
    <t>C22160 * C22154 * C00019 * C22150 * C00080</t>
  </si>
  <si>
    <t>C22159 * C22154 *C00019 * C22150 *C00080</t>
  </si>
  <si>
    <t>C00024 * C00158</t>
  </si>
  <si>
    <t>C00798 * C00209</t>
  </si>
  <si>
    <t>C00024 * C00209</t>
  </si>
  <si>
    <t>C00136 * C00164</t>
  </si>
  <si>
    <t>C04432 * C17023 * C00019</t>
  </si>
  <si>
    <t>C04432 * C17023 * C00019</t>
  </si>
  <si>
    <t>C20755 * C00019</t>
  </si>
  <si>
    <t>C20756 * C17023 *C00019 * C00030</t>
  </si>
  <si>
    <t>C06481 * C05172</t>
  </si>
  <si>
    <t xml:space="preserve">C03880 * C00001 </t>
  </si>
  <si>
    <t>C03880 * C00001</t>
  </si>
  <si>
    <t>C04230 * C00001</t>
  </si>
  <si>
    <t>C00157 * C00001</t>
  </si>
  <si>
    <t>C00670 * C00060</t>
  </si>
  <si>
    <t>C04233 * C00001</t>
  </si>
  <si>
    <t>C04438 * C00001</t>
  </si>
  <si>
    <t>C05973 * C00001</t>
  </si>
  <si>
    <t>C04438 * C00001</t>
  </si>
  <si>
    <t>C01883 * C00001</t>
  </si>
  <si>
    <t>C04142 * C00001</t>
  </si>
  <si>
    <t>C01031 * C00001</t>
  </si>
  <si>
    <t>C01203 * C00001</t>
  </si>
  <si>
    <t>C05764 * C00001</t>
  </si>
  <si>
    <t>C05223 * C00001 </t>
  </si>
  <si>
    <t>C05761 * C00001</t>
  </si>
  <si>
    <t>C16520 * C00001</t>
  </si>
  <si>
    <t>C04088 * C00001</t>
  </si>
  <si>
    <t>C20683 * C00001</t>
  </si>
  <si>
    <t>C00154 * C00001</t>
  </si>
  <si>
    <t>C00412 * C00001</t>
  </si>
  <si>
    <t>C02041 * C00001</t>
  </si>
  <si>
    <t>C00510 * C00001</t>
  </si>
  <si>
    <t>C02050 * C00001</t>
  </si>
  <si>
    <t>C16162 * C00001</t>
  </si>
  <si>
    <t>C16165 * C00001</t>
  </si>
  <si>
    <t>C16169 * C00001</t>
  </si>
  <si>
    <t>C03035 * C00001</t>
  </si>
  <si>
    <t>C03595 * C00001</t>
  </si>
  <si>
    <t>C02249 * C00001</t>
  </si>
  <si>
    <t>C02843 * C00001</t>
  </si>
  <si>
    <t>C16162 * C00001</t>
  </si>
  <si>
    <t>C16169 * C00001</t>
  </si>
  <si>
    <t>C02249 * C00001</t>
  </si>
  <si>
    <t>C02843 * C00001 </t>
  </si>
  <si>
    <t>C00040 * C00001</t>
  </si>
  <si>
    <t>C15547 * C00001 </t>
  </si>
  <si>
    <t>C03899 * C00001</t>
  </si>
  <si>
    <t>C03451 * C00001 </t>
  </si>
  <si>
    <t>C03451 * C00001</t>
  </si>
  <si>
    <t>C01153 * C00001</t>
  </si>
  <si>
    <t>C01081 * C00001</t>
  </si>
  <si>
    <t>C03360 * C00001 </t>
  </si>
  <si>
    <t>C00111 * C00001</t>
  </si>
  <si>
    <t>C04895 * C00001</t>
  </si>
  <si>
    <t>C00103 * C00001</t>
  </si>
  <si>
    <t>C04454 * C00001</t>
  </si>
  <si>
    <t>C00354 * C00001</t>
  </si>
  <si>
    <t>C05378 * C00001</t>
  </si>
  <si>
    <t>C00447 * C00001</t>
  </si>
  <si>
    <t>C00689 * C00001</t>
  </si>
  <si>
    <t>G09795 * C00001</t>
  </si>
  <si>
    <t>C01100 * C00001</t>
  </si>
  <si>
    <t>C00562 * C00001</t>
  </si>
  <si>
    <t>C00988 * C00001</t>
  </si>
  <si>
    <t>C00061 * C00001</t>
  </si>
  <si>
    <t>C03360 * C00001</t>
  </si>
  <si>
    <t>C00681 * C00001 </t>
  </si>
  <si>
    <t>C01153 * C00001 </t>
  </si>
  <si>
    <t>C00681 * C00001</t>
  </si>
  <si>
    <t>C00934 * C00001 </t>
  </si>
  <si>
    <t>C00934 * C00001</t>
  </si>
  <si>
    <t>C15585 * C00001</t>
  </si>
  <si>
    <t>C01177 * C00001</t>
  </si>
  <si>
    <t>C03546 * C00001</t>
  </si>
  <si>
    <t>C04006 * C00001</t>
  </si>
  <si>
    <t>C03892 * C00001</t>
  </si>
  <si>
    <t>C01005 * C00001</t>
  </si>
  <si>
    <t>C02532 * C00001</t>
  </si>
  <si>
    <t>C04478 * C00001</t>
  </si>
  <si>
    <t>C01167 * C00001</t>
  </si>
  <si>
    <t>C02520 * C00001 </t>
  </si>
  <si>
    <t>C00020 * C00001</t>
  </si>
  <si>
    <t>C00055 * C00001</t>
  </si>
  <si>
    <t>C00105 * C00001</t>
  </si>
  <si>
    <t>C00130 * C00001</t>
  </si>
  <si>
    <t>C00144 * C00001</t>
  </si>
  <si>
    <t>C00455 * C00001</t>
  </si>
  <si>
    <t>C00655 * C00001</t>
  </si>
  <si>
    <t>C01185 * C00001</t>
  </si>
  <si>
    <t>C00364 * C00001</t>
  </si>
  <si>
    <t>C00239 * C00001 </t>
  </si>
  <si>
    <t>C00362 * C00001</t>
  </si>
  <si>
    <t>C00360 * C00001 </t>
  </si>
  <si>
    <t>C00365 * C00001</t>
  </si>
  <si>
    <t>C06196 * C00001</t>
  </si>
  <si>
    <t>C02520 * C00001</t>
  </si>
  <si>
    <t>C00130 * C00001 </t>
  </si>
  <si>
    <t>C00364 * C00001</t>
  </si>
  <si>
    <t>C00239 * C00001</t>
  </si>
  <si>
    <t>C00360 * C00001</t>
  </si>
  <si>
    <t>C06196 * C00001</t>
  </si>
  <si>
    <t>C00362 * C00001 </t>
  </si>
  <si>
    <t>C06196 * C00001</t>
  </si>
  <si>
    <t>C06196 * C00001 </t>
  </si>
  <si>
    <t>C02508 * C00001</t>
  </si>
  <si>
    <t>C01367 * C00001</t>
  </si>
  <si>
    <t>C01368 * C00001</t>
  </si>
  <si>
    <t>C06193 * C00001</t>
  </si>
  <si>
    <t>C05822 * C00001</t>
  </si>
  <si>
    <t>C00054 * C00001</t>
  </si>
  <si>
    <t>C00053 * C00001</t>
  </si>
  <si>
    <t>C04778 * C00001</t>
  </si>
  <si>
    <t>C21153 * C00001</t>
  </si>
  <si>
    <t>C01204 * C00001</t>
  </si>
  <si>
    <t>C11472 * C00001</t>
  </si>
  <si>
    <t>C00676 * C00001</t>
  </si>
  <si>
    <t>C00365 * C00001 </t>
  </si>
  <si>
    <t>C01240 * C00001</t>
  </si>
  <si>
    <t>C02353 * C00001</t>
  </si>
  <si>
    <t>C02355 * C00001</t>
  </si>
  <si>
    <t>C02354 * C00001</t>
  </si>
  <si>
    <t>C06194 * C00001</t>
  </si>
  <si>
    <t>C03120 * C00001</t>
  </si>
  <si>
    <t>C00670 * C00001</t>
  </si>
  <si>
    <t>C01233 * C00001</t>
  </si>
  <si>
    <t>C16463 * C00001</t>
  </si>
  <si>
    <t>C00575 * C00001</t>
  </si>
  <si>
    <t>C20440 * C00001</t>
  </si>
  <si>
    <t>C00286 * C00001</t>
  </si>
  <si>
    <t>C01228 * C00001</t>
  </si>
  <si>
    <t>C00369 * C00001</t>
  </si>
  <si>
    <t>G10545* C00001</t>
  </si>
  <si>
    <t>C01935 * C00001 </t>
  </si>
  <si>
    <t>C11544 * C00001</t>
  </si>
  <si>
    <t>C00208 * C00001</t>
  </si>
  <si>
    <t>C00089 * C00001</t>
  </si>
  <si>
    <t>G00275 * C00001</t>
  </si>
  <si>
    <t>G00370 * C00001</t>
  </si>
  <si>
    <t>C00208 * C00001</t>
  </si>
  <si>
    <t>C00185 * C00001</t>
  </si>
  <si>
    <t>C00844 * C00001</t>
  </si>
  <si>
    <t>C01898 *  C00001</t>
  </si>
  <si>
    <t>C00844 * C00031</t>
  </si>
  <si>
    <t>C00963 * C00001</t>
  </si>
  <si>
    <t>C05713 * C00001</t>
  </si>
  <si>
    <t>C05839 * C00001</t>
  </si>
  <si>
    <t>G10481* C00001</t>
  </si>
  <si>
    <t>G00289 * C00001</t>
  </si>
  <si>
    <t>C05143 * C00001</t>
  </si>
  <si>
    <t>C08334 * C00001</t>
  </si>
  <si>
    <t>C01594 * C00001</t>
  </si>
  <si>
    <t>C10216 * C00001 </t>
  </si>
  <si>
    <t>C09126 * C00001</t>
  </si>
  <si>
    <t>C05623 * C00001</t>
  </si>
  <si>
    <t>C09099 * C00001</t>
  </si>
  <si>
    <t>C05402 * C00001</t>
  </si>
  <si>
    <t>C00492 * C00001</t>
  </si>
  <si>
    <t>C05401 * C00001</t>
  </si>
  <si>
    <t>C01235 * C00001</t>
  </si>
  <si>
    <t>C05400 * C00001</t>
  </si>
  <si>
    <t>C05399 * C00001</t>
  </si>
  <si>
    <t>C04737 * C00001</t>
  </si>
  <si>
    <t>C01613 * C00001</t>
  </si>
  <si>
    <t>C06126 * C00001</t>
  </si>
  <si>
    <t>C06037 * C00001</t>
  </si>
  <si>
    <t>C05404 * C00001</t>
  </si>
  <si>
    <t>C00001 * G00093</t>
  </si>
  <si>
    <t>G00249 * C00001</t>
  </si>
  <si>
    <t>G01275 * C00001</t>
  </si>
  <si>
    <t>G10488 * C00001</t>
  </si>
  <si>
    <t>G00497 * C00001</t>
  </si>
  <si>
    <t>G00501 * C00001</t>
  </si>
  <si>
    <t>G10529 * C00001</t>
  </si>
  <si>
    <t>G00278 * C00001 </t>
  </si>
  <si>
    <t>C00243 * C00001</t>
  </si>
  <si>
    <t>C05796 * C00001</t>
  </si>
  <si>
    <t>C01290 * C00001</t>
  </si>
  <si>
    <t>C04911 * C00001</t>
  </si>
  <si>
    <t>C05403 * C00001</t>
  </si>
  <si>
    <t>C06136 * C00001</t>
  </si>
  <si>
    <t>G00124 * C00001</t>
  </si>
  <si>
    <t>G00110 * C00001</t>
  </si>
  <si>
    <t>G10504 * C00001</t>
  </si>
  <si>
    <t>G00092 * C00001</t>
  </si>
  <si>
    <t>G10531 * C00001</t>
  </si>
  <si>
    <t>G10534* C00001</t>
  </si>
  <si>
    <t>G01977 * C00001</t>
  </si>
  <si>
    <t>C01083 * C00001</t>
  </si>
  <si>
    <t>G00293 * C00001</t>
  </si>
  <si>
    <t>C00001 * C03033</t>
  </si>
  <si>
    <t>G13040 * C00001 </t>
  </si>
  <si>
    <t>C11376 * C00001</t>
  </si>
  <si>
    <t>G00526 * C00001</t>
  </si>
  <si>
    <t>C05787 *C00001 *C00030</t>
  </si>
  <si>
    <t>C04900 * C00001</t>
  </si>
  <si>
    <t>C00760 * C00001</t>
  </si>
  <si>
    <t>C01674 * C00001</t>
  </si>
  <si>
    <t>C06135 * C00001</t>
  </si>
  <si>
    <t>C04737 * C01132 </t>
  </si>
  <si>
    <t>C04884 * C00001</t>
  </si>
  <si>
    <t>C00001 * G00094</t>
  </si>
  <si>
    <t>G00123 * C00001</t>
  </si>
  <si>
    <t>G00109 * C00001</t>
  </si>
  <si>
    <t>G10336 * C00001</t>
  </si>
  <si>
    <t>G13074 * C00001</t>
  </si>
  <si>
    <t>G13073 * C00001</t>
  </si>
  <si>
    <t>G13057 * C00001</t>
  </si>
  <si>
    <t>G00711 * C00001</t>
  </si>
  <si>
    <t>G13056 * C00001</t>
  </si>
  <si>
    <t>G05477 * C00001</t>
  </si>
  <si>
    <t>C22467 * C00001</t>
  </si>
  <si>
    <t>C04534 * C00001</t>
  </si>
  <si>
    <t>G10518 * C00001</t>
  </si>
  <si>
    <t>C06187 * C00001</t>
  </si>
  <si>
    <t>C06188 * C00001</t>
  </si>
  <si>
    <t>C00001 * C00689</t>
  </si>
  <si>
    <t>C00001 * G09795</t>
  </si>
  <si>
    <t>C00170 * C00001</t>
  </si>
  <si>
    <t>C00299 * C00001 </t>
  </si>
  <si>
    <t>C03150 * C00001</t>
  </si>
  <si>
    <t>C05841 * C00001</t>
  </si>
  <si>
    <t>C03169 * C00001</t>
  </si>
  <si>
    <t>C00299 * C00001</t>
  </si>
  <si>
    <t>C00021 * C00001</t>
  </si>
  <si>
    <t>C05198 * C00001</t>
  </si>
  <si>
    <t>C01419 * C00001</t>
  </si>
  <si>
    <t>C05729 * C00001</t>
  </si>
  <si>
    <t>C00386 * C00001</t>
  </si>
  <si>
    <t>C00884 * C00001</t>
  </si>
  <si>
    <t>C00993 * C00001</t>
  </si>
  <si>
    <t>C04090 * C00001 </t>
  </si>
  <si>
    <t>C00152 * C00001</t>
  </si>
  <si>
    <t>C00241 * C00001</t>
  </si>
  <si>
    <t>C00234 * C00001</t>
  </si>
  <si>
    <t>C22418 * C00001</t>
  </si>
  <si>
    <t>C20254 * C00001</t>
  </si>
  <si>
    <t>C20256 * C00001</t>
  </si>
  <si>
    <t>C20231 * C00001 </t>
  </si>
  <si>
    <t>C20231 * C00001</t>
  </si>
  <si>
    <t>C20232 * C00001</t>
  </si>
  <si>
    <t>C00940 * C00001</t>
  </si>
  <si>
    <t>C21466 * C00001</t>
  </si>
  <si>
    <t>C21467 * C00001</t>
  </si>
  <si>
    <t>C21468 * C00001</t>
  </si>
  <si>
    <t>C00437 * C00001</t>
  </si>
  <si>
    <t>C15532 * C00001</t>
  </si>
  <si>
    <t>C04421 * C00001</t>
  </si>
  <si>
    <t>C00819 * C00001 </t>
  </si>
  <si>
    <t>C00357 * C00001</t>
  </si>
  <si>
    <t>C06376 * C00001</t>
  </si>
  <si>
    <t>C00357  * C00001</t>
  </si>
  <si>
    <t>C06376 * C00001</t>
  </si>
  <si>
    <t>C02999 * C00001</t>
  </si>
  <si>
    <t>C02999 * C00001 </t>
  </si>
  <si>
    <t>C02583 * C00001</t>
  </si>
  <si>
    <t>C11439 * C00001</t>
  </si>
  <si>
    <t>C04258 * C00001</t>
  </si>
  <si>
    <t>C15767 * C00001</t>
  </si>
  <si>
    <t>C05931 * C00001</t>
  </si>
  <si>
    <t>C11821 * C00001</t>
  </si>
  <si>
    <t>C00429 * C00001</t>
  </si>
  <si>
    <t>C21028 * C00001</t>
  </si>
  <si>
    <t>C16630 * C00001</t>
  </si>
  <si>
    <t>C00337 * C00001</t>
  </si>
  <si>
    <t>C01866 * C00001</t>
  </si>
  <si>
    <t>C05551 * C00001</t>
  </si>
  <si>
    <t>C00395 * C00001</t>
  </si>
  <si>
    <t>C00002 * C01879 * C00001</t>
  </si>
  <si>
    <t>C00002 * C01879 *C00001</t>
  </si>
  <si>
    <t>C00002 * C01879 * C00001</t>
  </si>
  <si>
    <t>C00179 * C00001</t>
  </si>
  <si>
    <t>C03296 * C00001</t>
  </si>
  <si>
    <t>C02091 * C00001</t>
  </si>
  <si>
    <t>C00499 * C00001</t>
  </si>
  <si>
    <t>C06060 * C00001 </t>
  </si>
  <si>
    <t>C05922 * C00001</t>
  </si>
  <si>
    <t>C02741 * C00001</t>
  </si>
  <si>
    <t>C00147 * C00001</t>
  </si>
  <si>
    <t>C00044 * C00001</t>
  </si>
  <si>
    <t>C00242 * C00001</t>
  </si>
  <si>
    <t>C17324 * C00001</t>
  </si>
  <si>
    <t>C00212 * C00001 </t>
  </si>
  <si>
    <t>C00881 * C00001</t>
  </si>
  <si>
    <t>C16635 * C00001</t>
  </si>
  <si>
    <t>C00445 * C00001</t>
  </si>
  <si>
    <t>C00352 * C00001</t>
  </si>
  <si>
    <t>C00352 * C00001</t>
  </si>
  <si>
    <t>C00013 * C00001</t>
  </si>
  <si>
    <t>C00460 * C00001</t>
  </si>
  <si>
    <t>C21751 * C00001</t>
  </si>
  <si>
    <t>C00269 * C00001</t>
  </si>
  <si>
    <t>C04574 * C00001</t>
  </si>
  <si>
    <t>C02739 * C00001</t>
  </si>
  <si>
    <t>C00020 * C00013 * C04312</t>
  </si>
  <si>
    <t>C00020 * C00455 * C00039</t>
  </si>
  <si>
    <t>C00008 * C00009 * C00083</t>
  </si>
  <si>
    <t>C00008 * C00009 * C00169</t>
  </si>
  <si>
    <t>C01563 * C00009</t>
  </si>
  <si>
    <t>C00008 * C20969</t>
  </si>
  <si>
    <t>C00008 * C00169</t>
  </si>
  <si>
    <t>C00008 * C00009 * C00025 * C00169</t>
  </si>
  <si>
    <t>C00025 * C00014</t>
  </si>
  <si>
    <t>C00020 * C00013 * C00152 * C00025</t>
  </si>
  <si>
    <t>C00020 * C00013 * C00152</t>
  </si>
  <si>
    <t>C00008 * C00009 * C04640 * C00025</t>
  </si>
  <si>
    <t>C16619 * C00020 * C00013 * C00025</t>
  </si>
  <si>
    <t>C00020 * C00013 * C00144 * C00025</t>
  </si>
  <si>
    <t>C00020 * C00013 * C00144</t>
  </si>
  <si>
    <t>C00020 * C00013 * C03406</t>
  </si>
  <si>
    <t>C00035 * C00009 * C03794</t>
  </si>
  <si>
    <t>C00253 * C00119 * C00002 * C00001 *C00080</t>
  </si>
  <si>
    <t>C15996 * C00008 * C00009 * C00001</t>
  </si>
  <si>
    <t>C00008 * C00009 * C00063 * C00025</t>
  </si>
  <si>
    <t>C00008 * C00009 * C00063</t>
  </si>
  <si>
    <t>C19723 * C00020 * C00013 * C00001</t>
  </si>
  <si>
    <t>C00008 * C00009 * C15667</t>
  </si>
  <si>
    <t>C00020 * C06250</t>
  </si>
  <si>
    <t>C00013 * C05921</t>
  </si>
  <si>
    <t>C00020 * C00013 * C04681</t>
  </si>
  <si>
    <t>C00008 * C00009 * C04419</t>
  </si>
  <si>
    <t>C00008 * C00009 * C03838</t>
  </si>
  <si>
    <t>C01909 * C00008 * C00009</t>
  </si>
  <si>
    <t>C00008 * C00009 * C01909</t>
  </si>
  <si>
    <t>C00008 * C00009 * C00445</t>
  </si>
  <si>
    <t>C00008 * C00009 * C03373</t>
  </si>
  <si>
    <t>C00008 * C00009 * C00692</t>
  </si>
  <si>
    <t>C00008 * C00009 * C01212</t>
  </si>
  <si>
    <t>C00008 * C00009 * C04823</t>
  </si>
  <si>
    <t>C00055 * C00013 * C04352</t>
  </si>
  <si>
    <t>C00008 * C00009 * C00993</t>
  </si>
  <si>
    <t>C00008 * C00009 * C21016</t>
  </si>
  <si>
    <t>C00008 * C00009 * C00051</t>
  </si>
  <si>
    <t>C00008 * C00009 * C21015</t>
  </si>
  <si>
    <t>C00008 * C00009 * C00669</t>
  </si>
  <si>
    <t>C00008 * C00009 * C05929</t>
  </si>
  <si>
    <t>C00008 * C00009 * C00415</t>
  </si>
  <si>
    <t>C00008 * C00009 * C05928</t>
  </si>
  <si>
    <t>C00008 * C00009 * C09332</t>
  </si>
  <si>
    <t>C00008 * C00009 * C03541</t>
  </si>
  <si>
    <t>C05821 * C00020 * C00013</t>
  </si>
  <si>
    <t>C00008 * C00009 * C04877</t>
  </si>
  <si>
    <t> C00008 * C00009 * C05928</t>
  </si>
  <si>
    <t>C00008 * C00009 * C04882</t>
  </si>
  <si>
    <t>C00008 * C00009 * C04702</t>
  </si>
  <si>
    <t>C00020 * C00013 * C00864</t>
  </si>
  <si>
    <t>C00020 * C00013 * C00003</t>
  </si>
  <si>
    <t>C00008 * C00009 * C00064</t>
  </si>
  <si>
    <t> C00008 * C00009 * C15699</t>
  </si>
  <si>
    <t>C00008 * C00009 * C00531</t>
  </si>
  <si>
    <t>C00008 * C00009 * C00091</t>
  </si>
  <si>
    <t>C00020 * C00013 * C20750</t>
  </si>
  <si>
    <t>C00020 * C00013 * C21927</t>
  </si>
  <si>
    <t>C00020 * C00154 * C00013</t>
  </si>
  <si>
    <t>C00020 * C00013 * C02843</t>
  </si>
  <si>
    <t>C00020 * C00013 * C03160</t>
  </si>
  <si>
    <t>C00020 * C00013 * C04334</t>
  </si>
  <si>
    <t>C00013 * C05983</t>
  </si>
  <si>
    <t>C00020 * C00100</t>
  </si>
  <si>
    <t>C00020 * C00013 * C00100</t>
  </si>
  <si>
    <t>C00020 * C00013 * C00100</t>
  </si>
  <si>
    <t>C00013 * C05993</t>
  </si>
  <si>
    <t>C00020 * C00024</t>
  </si>
  <si>
    <t>C00020 * C00013 *C00024</t>
  </si>
  <si>
    <t>C00020 * C00013 * C02554</t>
  </si>
  <si>
    <t>C00020 * C00013 * C00886</t>
  </si>
  <si>
    <t>C00020 * C00013 * C01931</t>
  </si>
  <si>
    <t>C00020 * C00013 * C03127</t>
  </si>
  <si>
    <t>C00020 * C00013 * C02047</t>
  </si>
  <si>
    <t>C00020 * C00013 * C02992</t>
  </si>
  <si>
    <t>C00020 * C00013 * C03402</t>
  </si>
  <si>
    <t>C00020 * C00013 * C02988</t>
  </si>
  <si>
    <t>C00020 * C00013 * C03511</t>
  </si>
  <si>
    <t>C00020 *  C00013 * C03512</t>
  </si>
  <si>
    <t>C00020 * C00013 * C02163</t>
  </si>
  <si>
    <t>C00020 * C00013 * C02282</t>
  </si>
  <si>
    <t>C00020 * C00013 * C02839</t>
  </si>
  <si>
    <t>C00020 * C00013 * C02430</t>
  </si>
  <si>
    <t>C00020 * C00013 * C05336</t>
  </si>
  <si>
    <t>C00020 * C00013 * C02553</t>
  </si>
  <si>
    <t>C00020 * C00013 * C06481</t>
  </si>
  <si>
    <t>C02984 * C00013 * C00020</t>
  </si>
  <si>
    <t>C00020 * C00013 * C02412</t>
  </si>
  <si>
    <t>C00020 * C00013 * C02702</t>
  </si>
  <si>
    <t>C00020 * C00013 * C03125</t>
  </si>
  <si>
    <t>C02987 * C00013 * C00020</t>
  </si>
  <si>
    <t>C00197 * C04262</t>
  </si>
  <si>
    <t>C01170 * C00001</t>
  </si>
  <si>
    <t>C00032 * C00080</t>
  </si>
  <si>
    <t>C18239 * C00013</t>
  </si>
  <si>
    <t>C11453 * C00055</t>
  </si>
  <si>
    <t>C00942 * C00013</t>
  </si>
  <si>
    <t>C00575 * C00013</t>
  </si>
  <si>
    <t>C00022 * C00014 * C05703</t>
  </si>
  <si>
    <t>C05698 * C00014 * C00022</t>
  </si>
  <si>
    <t>C00283 * C00022 * C00014</t>
  </si>
  <si>
    <t>C01336 * C00014 * C00022</t>
  </si>
  <si>
    <t>C00812 * C00014 * C00022</t>
  </si>
  <si>
    <t>C00022 * C00014 * C01962</t>
  </si>
  <si>
    <t>C00155 * C00014 * C00022</t>
  </si>
  <si>
    <t>C00145 * C00014 * C00022</t>
  </si>
  <si>
    <t>C00051 * C00546</t>
  </si>
  <si>
    <t>C11838 * C00155</t>
  </si>
  <si>
    <t>C20258 * C00001</t>
  </si>
  <si>
    <t>C00048 * C00086</t>
  </si>
  <si>
    <t>C22441 * C00122</t>
  </si>
  <si>
    <t>C00122 * C04677</t>
  </si>
  <si>
    <t>C00122 * C00020</t>
  </si>
  <si>
    <t>C00122 * C00062</t>
  </si>
  <si>
    <t>C11823 * C00014</t>
  </si>
  <si>
    <t>C00084 * C00014</t>
  </si>
  <si>
    <t>C00161 * C00014</t>
  </si>
  <si>
    <t>C00022 * C00014</t>
  </si>
  <si>
    <t>C00109 * C00014</t>
  </si>
  <si>
    <t>C02218 * C00001</t>
  </si>
  <si>
    <t>C00022 * C00014</t>
  </si>
  <si>
    <t>C00122 * C00014</t>
  </si>
  <si>
    <t>C05817 * C00022</t>
  </si>
  <si>
    <t>C00251 * C00009</t>
  </si>
  <si>
    <t>C00944 * C00009</t>
  </si>
  <si>
    <t>C00546 * C00009</t>
  </si>
  <si>
    <t>C06056 * C00009</t>
  </si>
  <si>
    <t>C00188 * C00009</t>
  </si>
  <si>
    <t>C03979 * C00001</t>
  </si>
  <si>
    <t>C00671 * C00001</t>
  </si>
  <si>
    <t>C00141 * C00001</t>
  </si>
  <si>
    <t>C05364 * C00001</t>
  </si>
  <si>
    <t>C00204 * C00001</t>
  </si>
  <si>
    <t>C04225 * C00001</t>
  </si>
  <si>
    <t>C01051 * C00001</t>
  </si>
  <si>
    <t>C01168 * C00001</t>
  </si>
  <si>
    <t>C01216 * C00001</t>
  </si>
  <si>
    <t>C20378 * C00001</t>
  </si>
  <si>
    <t>C20374 * C00001</t>
  </si>
  <si>
    <t>C05758 * C00001</t>
  </si>
  <si>
    <t>C05748 * C00001</t>
  </si>
  <si>
    <t>C05760 * C00001</t>
  </si>
  <si>
    <t>C05763 * C00001</t>
  </si>
  <si>
    <t>C05751 * C00001</t>
  </si>
  <si>
    <t>C05754 * C00001</t>
  </si>
  <si>
    <t>C04246 * C00001</t>
  </si>
  <si>
    <t>C00693 * C00001</t>
  </si>
  <si>
    <t>C20378 * C00001</t>
  </si>
  <si>
    <t>C20374 * C00001</t>
  </si>
  <si>
    <t>C05758 * C00001</t>
  </si>
  <si>
    <t>C01222 * C00001</t>
  </si>
  <si>
    <t>C11907 * C00001</t>
  </si>
  <si>
    <t>C00679 * C00001</t>
  </si>
  <si>
    <t>C03921 * C00001</t>
  </si>
  <si>
    <t>C02631 * C00001</t>
  </si>
  <si>
    <t>C00036 * C00001</t>
  </si>
  <si>
    <t>C00417 * C00001</t>
  </si>
  <si>
    <t>C00931 * C00001</t>
  </si>
  <si>
    <t>C00078 * C00118 * C00001</t>
  </si>
  <si>
    <t>C00463 * C00118</t>
  </si>
  <si>
    <t>C00122 * C00001</t>
  </si>
  <si>
    <t>C01267 * C00001</t>
  </si>
  <si>
    <t>C20748 * C00001</t>
  </si>
  <si>
    <t>C00020 * C00009 * C00005</t>
  </si>
  <si>
    <t>C00020 * C00009 * C00004</t>
  </si>
  <si>
    <t>C16698 * C00001</t>
  </si>
  <si>
    <t>C04442 * C00001</t>
  </si>
  <si>
    <t>C04309 * C00001</t>
  </si>
  <si>
    <t>C00074 * C00001</t>
  </si>
  <si>
    <t>C00014 *  C00011</t>
  </si>
  <si>
    <t>C00014 * C00011</t>
  </si>
  <si>
    <t>C00011 * C01563</t>
  </si>
  <si>
    <t>C02637 * C00001</t>
  </si>
  <si>
    <t>C00011 * C00001</t>
  </si>
  <si>
    <t>C15809 * C01468 * C05198 *C00073* C00028</t>
  </si>
  <si>
    <t>C04556 * C05198 *C00073 *C00058 * C00237</t>
  </si>
  <si>
    <t>C15556 * C00058</t>
  </si>
  <si>
    <t>C00463 * C02218</t>
  </si>
  <si>
    <t>C00463 * C00022 * C00014</t>
  </si>
  <si>
    <t>C00033 * C00036</t>
  </si>
  <si>
    <t>C00568 * C00022</t>
  </si>
  <si>
    <t>C15547 * C00001</t>
  </si>
  <si>
    <t>C03657 * C00010</t>
  </si>
  <si>
    <t>C00024 * C00036</t>
  </si>
  <si>
    <t>C00022 * C00042</t>
  </si>
  <si>
    <t>C00645 * C00022</t>
  </si>
  <si>
    <t>C00108 * C00022 * C00001</t>
  </si>
  <si>
    <t>C00108 * C00022 * C00025</t>
  </si>
  <si>
    <t>C00022 * C00048</t>
  </si>
  <si>
    <t>C00042 * C00048</t>
  </si>
  <si>
    <t>C00424 * C00022</t>
  </si>
  <si>
    <t>C00232 * C00022</t>
  </si>
  <si>
    <t>C00037 * C00084</t>
  </si>
  <si>
    <t>C00111 * C00118</t>
  </si>
  <si>
    <t>C00118 * C00084</t>
  </si>
  <si>
    <t>C00266 * C01300</t>
  </si>
  <si>
    <t>C00022 * C01146</t>
  </si>
  <si>
    <t>C00111 * C00266</t>
  </si>
  <si>
    <t>C00111 * C00424</t>
  </si>
  <si>
    <t>C00118 * C00022</t>
  </si>
  <si>
    <t>C00111 * C00577</t>
  </si>
  <si>
    <t>C00111 * C00279</t>
  </si>
  <si>
    <t>C05810 * C00011</t>
  </si>
  <si>
    <t>C00798 * C00011</t>
  </si>
  <si>
    <t>C00350 * C00011</t>
  </si>
  <si>
    <t>C01137 * C00011</t>
  </si>
  <si>
    <t>C00008 * C00074 * C00011</t>
  </si>
  <si>
    <t>C03506 * C00011 * C00001</t>
  </si>
  <si>
    <t>C01146 * C00011</t>
  </si>
  <si>
    <t>C05768 * C00011</t>
  </si>
  <si>
    <t>C03263 * C00011</t>
  </si>
  <si>
    <t>C01134 * C00011</t>
  </si>
  <si>
    <t>C00001 * C00074 * C00011</t>
  </si>
  <si>
    <t>C00105 * C00011</t>
  </si>
  <si>
    <t>C03373 * C00011</t>
  </si>
  <si>
    <t>C00047 * C00011</t>
  </si>
  <si>
    <t>C00179 * C00011</t>
  </si>
  <si>
    <t>C00134 * C00011</t>
  </si>
  <si>
    <t>C00519 * C00011</t>
  </si>
  <si>
    <t>C00245 * C00011</t>
  </si>
  <si>
    <t>C00099 * C00011</t>
  </si>
  <si>
    <t>C00334 * C00011</t>
  </si>
  <si>
    <t>C00596 * C00122</t>
  </si>
  <si>
    <t>C04479 * C00001</t>
  </si>
  <si>
    <t>C01134 * C00020</t>
  </si>
  <si>
    <t>C00020 * C01185</t>
  </si>
  <si>
    <t>C00105 * C00103</t>
  </si>
  <si>
    <t>C00020 * C00061</t>
  </si>
  <si>
    <t>C00020 * C00455</t>
  </si>
  <si>
    <t>C00364 * C00013</t>
  </si>
  <si>
    <t>C00055 * C00013</t>
  </si>
  <si>
    <t>C00215 * C00013</t>
  </si>
  <si>
    <t>C00197 * C00009</t>
  </si>
  <si>
    <t>C00180 * C00009</t>
  </si>
  <si>
    <t>C00033 * C00009</t>
  </si>
  <si>
    <t>C00060 * C00009</t>
  </si>
  <si>
    <t>C05925 * C00013</t>
  </si>
  <si>
    <t>C00239 * C00013</t>
  </si>
  <si>
    <t>C20423 * C00013</t>
  </si>
  <si>
    <t>C19968 * C00013</t>
  </si>
  <si>
    <t>C00105 * C04824</t>
  </si>
  <si>
    <t>C00105 * C00991</t>
  </si>
  <si>
    <t>C00144 * C00009</t>
  </si>
  <si>
    <t>C01228 * C00009</t>
  </si>
  <si>
    <t>C02741 * C00013</t>
  </si>
  <si>
    <t>C17556 * C00009</t>
  </si>
  <si>
    <t>C00055 * C00416</t>
  </si>
  <si>
    <t>C04242 * C00013</t>
  </si>
  <si>
    <t>C00365 * C00013</t>
  </si>
  <si>
    <t>C00020 * C21113</t>
  </si>
  <si>
    <t>C00020 * C00117</t>
  </si>
  <si>
    <t>C00404* C00009</t>
  </si>
  <si>
    <t>C00085 * C00014</t>
  </si>
  <si>
    <t>C00234 * C00080</t>
  </si>
  <si>
    <t>C12739 * C00014</t>
  </si>
  <si>
    <t>C00526 * C00014</t>
  </si>
  <si>
    <t>C00299 * C00014</t>
  </si>
  <si>
    <t>C05512 * C00014</t>
  </si>
  <si>
    <t>C00294 * C00014</t>
  </si>
  <si>
    <t>C20451 * C00014</t>
  </si>
  <si>
    <t>C00385 * C00014</t>
  </si>
  <si>
    <t>C00058 * C01304 * C00009</t>
  </si>
  <si>
    <t>C00262 * C00014</t>
  </si>
  <si>
    <t>C05923 * C00058</t>
  </si>
  <si>
    <t>C04895 * C00058</t>
  </si>
  <si>
    <t>C00460 * C00014</t>
  </si>
  <si>
    <t>C00241 * C00014</t>
  </si>
  <si>
    <t>C02091 * C00014 * C00011</t>
  </si>
  <si>
    <t>C00603 * C00014</t>
  </si>
  <si>
    <t>C03415 * C00011 * C00014</t>
  </si>
  <si>
    <t>C00134 * C00086</t>
  </si>
  <si>
    <t>C00008 * C00009 * C00025</t>
  </si>
  <si>
    <t>C00025 * C00042</t>
  </si>
  <si>
    <t>C00334 * C00025</t>
  </si>
  <si>
    <t>C00058 * C03617</t>
  </si>
  <si>
    <t>C11440 * C00058</t>
  </si>
  <si>
    <t>C00060 * C00014</t>
  </si>
  <si>
    <t>C00614 * C00014</t>
  </si>
  <si>
    <t>C01185 * C00014</t>
  </si>
  <si>
    <t>C02713 * C00041</t>
  </si>
  <si>
    <t>C02713 * C00041</t>
  </si>
  <si>
    <t>C06377 * C00033</t>
  </si>
  <si>
    <t>C00352 * C00033</t>
  </si>
  <si>
    <t>C00217 * C00014</t>
  </si>
  <si>
    <t>C00042 * C00666</t>
  </si>
  <si>
    <t>C00033 * C00327</t>
  </si>
  <si>
    <t>C00033 * C00077</t>
  </si>
  <si>
    <t>C02743 * C01432</t>
  </si>
  <si>
    <t>C02188 * C01432</t>
  </si>
  <si>
    <t>C00613 * C01432</t>
  </si>
  <si>
    <t>C00026 * C00014</t>
  </si>
  <si>
    <t>C20250 * C00011 * C00014</t>
  </si>
  <si>
    <t>C20250 * C01563</t>
  </si>
  <si>
    <t>C20249 * C00011 * C00014</t>
  </si>
  <si>
    <t>C20249 * C01563</t>
  </si>
  <si>
    <t>C20253 * C00011 * C00014</t>
  </si>
  <si>
    <t>C20255 * C01563</t>
  </si>
  <si>
    <t>C20255 * C00011 * C00014</t>
  </si>
  <si>
    <t>C20253 * C01563</t>
  </si>
  <si>
    <t>C06022 * C00033</t>
  </si>
  <si>
    <t>C22409 * C00033</t>
  </si>
  <si>
    <t>C21747 * C00033</t>
  </si>
  <si>
    <t>C00058 * C00101</t>
  </si>
  <si>
    <t>C00049 * C00014</t>
  </si>
  <si>
    <t>C00496 * C00145</t>
  </si>
  <si>
    <t>C00334 * C00135</t>
  </si>
  <si>
    <t>C00099 * C00135</t>
  </si>
  <si>
    <t>C05726 * C00037</t>
  </si>
  <si>
    <t>C00097 * C00037</t>
  </si>
  <si>
    <t>C22288 * C00147</t>
  </si>
  <si>
    <t>C00147 * C03089</t>
  </si>
  <si>
    <t>C03539 * C00147</t>
  </si>
  <si>
    <t>C00380 * C00121</t>
  </si>
  <si>
    <t>C00106 * C00121</t>
  </si>
  <si>
    <t>C00396 * C00121 * C00080</t>
  </si>
  <si>
    <t>C00147 * C00117</t>
  </si>
  <si>
    <t>C00253 * C00121</t>
  </si>
  <si>
    <t>C00153 * C00121</t>
  </si>
  <si>
    <t>C00031 * C00092</t>
  </si>
  <si>
    <t>C02323 * C01172</t>
  </si>
  <si>
    <t>C00530 * C01172</t>
  </si>
  <si>
    <t>C03405 * C01132</t>
  </si>
  <si>
    <t>G10920 * C00140</t>
  </si>
  <si>
    <t>C00140 * G10665</t>
  </si>
  <si>
    <t>G10008 * C00140</t>
  </si>
  <si>
    <t>C00140 * G13058</t>
  </si>
  <si>
    <t>G01391 * C04132</t>
  </si>
  <si>
    <t>G01391 * C00140</t>
  </si>
  <si>
    <t>G00108 * C01132</t>
  </si>
  <si>
    <t>G00092 * C01132</t>
  </si>
  <si>
    <t>C01132 * G00093</t>
  </si>
  <si>
    <t>C04730 * C01132</t>
  </si>
  <si>
    <t>C03272 * C00001</t>
  </si>
  <si>
    <t>C01290 * C01132</t>
  </si>
  <si>
    <t>C00760 * C01898</t>
  </si>
  <si>
    <t>G10481* G00289</t>
  </si>
  <si>
    <t>C12632 * C00191</t>
  </si>
  <si>
    <t>C05791 *C00191 * C00028</t>
  </si>
  <si>
    <t>G00711 * C00191</t>
  </si>
  <si>
    <t>C11173 * C00191</t>
  </si>
  <si>
    <t>G09660 * C00191</t>
  </si>
  <si>
    <t>C00191 * C00069</t>
  </si>
  <si>
    <t>G13073 * C00124</t>
  </si>
  <si>
    <t>C00124 * G10534</t>
  </si>
  <si>
    <t>C05394 * C00221</t>
  </si>
  <si>
    <t>C00031 * C00962</t>
  </si>
  <si>
    <t>G10238 * C00124</t>
  </si>
  <si>
    <t>C00267 * C00124</t>
  </si>
  <si>
    <t>G00109 * C00124</t>
  </si>
  <si>
    <t>G00123 * C00124</t>
  </si>
  <si>
    <t>C06135 * C00124</t>
  </si>
  <si>
    <t>C04884 * C00124</t>
  </si>
  <si>
    <t>C01190 * C00124</t>
  </si>
  <si>
    <t>C00124 * C05796</t>
  </si>
  <si>
    <t>C04884 * C00124</t>
  </si>
  <si>
    <t>G00249 * C00124</t>
  </si>
  <si>
    <t>C00159 * C00124</t>
  </si>
  <si>
    <t>C00124 * G01275</t>
  </si>
  <si>
    <t>G11121 * C00124</t>
  </si>
  <si>
    <t>C00137 * C00124</t>
  </si>
  <si>
    <t>C00124 * C00031</t>
  </si>
  <si>
    <t>C00124 * G00370</t>
  </si>
  <si>
    <t>C00124 * G00092</t>
  </si>
  <si>
    <t>C00124 * C05402</t>
  </si>
  <si>
    <t>C03692 * C00124</t>
  </si>
  <si>
    <t>C02686 * C00124</t>
  </si>
  <si>
    <t>C00492 * C00124</t>
  </si>
  <si>
    <t>C00124 * C01290</t>
  </si>
  <si>
    <t>C00794 * C00124</t>
  </si>
  <si>
    <t>C00124 * C00116</t>
  </si>
  <si>
    <t>C00124 * C00089</t>
  </si>
  <si>
    <t>C00509 * C00221</t>
  </si>
  <si>
    <t>C00389 * C00221</t>
  </si>
  <si>
    <t>C06563 * C00221</t>
  </si>
  <si>
    <t>C10208 * C00221</t>
  </si>
  <si>
    <t>C02659 * C00221</t>
  </si>
  <si>
    <t>C18796 * C00221</t>
  </si>
  <si>
    <t>C03742 * C00221</t>
  </si>
  <si>
    <t>G10481* C00221</t>
  </si>
  <si>
    <t>C05838 * C00031</t>
  </si>
  <si>
    <t>C05712 * C00031</t>
  </si>
  <si>
    <t>C00031 * C01335</t>
  </si>
  <si>
    <t>C08325 * C00001</t>
  </si>
  <si>
    <t>C00031 * C00185</t>
  </si>
  <si>
    <t>C00561 * C00031</t>
  </si>
  <si>
    <t>C02336 * C00267</t>
  </si>
  <si>
    <t>C00095 * C00031</t>
  </si>
  <si>
    <t>C00095 * C00031</t>
  </si>
  <si>
    <t>C00159 * C00258</t>
  </si>
  <si>
    <t>G10545* G10545</t>
  </si>
  <si>
    <t>C00721 * C00208</t>
  </si>
  <si>
    <t>C00721 * C00369</t>
  </si>
  <si>
    <t>C00035 * C00013</t>
  </si>
  <si>
    <t>C00330 * C00536</t>
  </si>
  <si>
    <t>C00189 * C00093</t>
  </si>
  <si>
    <t>C00114 * C00093</t>
  </si>
  <si>
    <t>C00069 * C00093</t>
  </si>
  <si>
    <t>C00881 * C00009</t>
  </si>
  <si>
    <t>C02269 * C00009</t>
  </si>
  <si>
    <t>C07838 * C00009</t>
  </si>
  <si>
    <t>C04563 * C00009</t>
  </si>
  <si>
    <t>C00194 * C00009</t>
  </si>
  <si>
    <t>C05775 * C00009</t>
  </si>
  <si>
    <t>C00224 * C00009</t>
  </si>
  <si>
    <t>C00020 * C00009</t>
  </si>
  <si>
    <t>C00475 * C00009</t>
  </si>
  <si>
    <t>C00911 * C00009</t>
  </si>
  <si>
    <t> C00387 * C00009</t>
  </si>
  <si>
    <t>C00526 * C00009</t>
  </si>
  <si>
    <t>C05841 * C00009</t>
  </si>
  <si>
    <t>C01762 * C00009</t>
  </si>
  <si>
    <t>C03150 * C00009</t>
  </si>
  <si>
    <t>C00585 * C00009</t>
  </si>
  <si>
    <t>C01187 * C00009</t>
  </si>
  <si>
    <t>C00740 * C00009</t>
  </si>
  <si>
    <t>C00065 * C00009</t>
  </si>
  <si>
    <t>C00344 * C00009</t>
  </si>
  <si>
    <t> C00137 * C00009</t>
  </si>
  <si>
    <t>C00137 * C00009</t>
  </si>
  <si>
    <t>C11477 * C00009</t>
  </si>
  <si>
    <t>C00184 * C00009</t>
  </si>
  <si>
    <t>C01885 * C00009</t>
  </si>
  <si>
    <t>C00870 * C00009</t>
  </si>
  <si>
    <t>C00378 * C00009</t>
  </si>
  <si>
    <t>C00255 * C00009</t>
  </si>
  <si>
    <t>C00069 * C00009</t>
  </si>
  <si>
    <t>C00160 * C00009</t>
  </si>
  <si>
    <t>C00017 * C00009</t>
  </si>
  <si>
    <t>C00860 * C00009</t>
  </si>
  <si>
    <t>G00293 * C00009</t>
  </si>
  <si>
    <t>C01083 * C00009</t>
  </si>
  <si>
    <t>C05382 * C00009</t>
  </si>
  <si>
    <t>C05345 * C00009</t>
  </si>
  <si>
    <t>C00085 * C00009</t>
  </si>
  <si>
    <t>C04732 * C00009</t>
  </si>
  <si>
    <t>C00267 * C00009</t>
  </si>
  <si>
    <t>C00031 * C00009</t>
  </si>
  <si>
    <t>C04874 *C00009</t>
  </si>
  <si>
    <t>C00870 * C00009</t>
  </si>
  <si>
    <t>C00051 * C00256</t>
  </si>
  <si>
    <t>C00051 * C02929</t>
  </si>
  <si>
    <t>C00010 * C00060</t>
  </si>
  <si>
    <t>C00638 * C00010</t>
  </si>
  <si>
    <t>C00010 * C00219</t>
  </si>
  <si>
    <t>C00010 * C03242</t>
  </si>
  <si>
    <t>C00010 * C06426</t>
  </si>
  <si>
    <t>C00010 * C06429</t>
  </si>
  <si>
    <t>C00010 * C06428</t>
  </si>
  <si>
    <t>C00010 * C06427</t>
  </si>
  <si>
    <t>C00010 * C01595</t>
  </si>
  <si>
    <t>C00010 * C00712</t>
  </si>
  <si>
    <t>C00010 * C06425</t>
  </si>
  <si>
    <t>C00010 * C01530</t>
  </si>
  <si>
    <t>C00010 * C00249</t>
  </si>
  <si>
    <t>C00010 * C06428</t>
  </si>
  <si>
    <t>C00229 * C00638</t>
  </si>
  <si>
    <t>C00229 * C01530</t>
  </si>
  <si>
    <t>C00229 * C08362</t>
  </si>
  <si>
    <t>C00229 * C06424</t>
  </si>
  <si>
    <t>C00229 * C02679</t>
  </si>
  <si>
    <t>C00229 * C00249</t>
  </si>
  <si>
    <t>C00229 * C00712</t>
  </si>
  <si>
    <t>C00058 * C00051</t>
  </si>
  <si>
    <t>C00614 * C00132</t>
  </si>
  <si>
    <t>C00069 * C00033</t>
  </si>
  <si>
    <t>C00162 * C01233</t>
  </si>
  <si>
    <t>C00670 * C00162</t>
  </si>
  <si>
    <t>C00670 *C00162</t>
  </si>
  <si>
    <t>C00670 * C00162</t>
  </si>
  <si>
    <t>C00670 * C00162</t>
  </si>
  <si>
    <t>C03523 * C00066</t>
  </si>
  <si>
    <t>C06482 * C00009</t>
  </si>
  <si>
    <t>C20758 * C00021 * C00073 * C05198 * C00028</t>
  </si>
  <si>
    <t>C20753 * C00021</t>
  </si>
  <si>
    <t>C20755 * C00073 * C05198</t>
  </si>
  <si>
    <t>C20753 * C00021 * C00073 *C05198</t>
  </si>
  <si>
    <t>C00246 * C00332</t>
  </si>
  <si>
    <t>C00033 * C00313</t>
  </si>
  <si>
    <t>C00058 * C00313</t>
  </si>
  <si>
    <t>C00033 * C00566</t>
  </si>
  <si>
    <t>C02972 * C22155 *C00283 *C14818 *C00073 * C05198 *C22151</t>
  </si>
  <si>
    <t>C15973 * C22155 * C00283 *C14818 * C00073 *C05198 *C22151</t>
  </si>
  <si>
    <t>C16832 * C22155 * C00283 * C14818 * C00073 *C05198 * C22151</t>
  </si>
  <si>
    <t>C15811 * C21440</t>
  </si>
  <si>
    <t>C00041 * C21440</t>
  </si>
  <si>
    <t>C15812 * C00041</t>
  </si>
  <si>
    <t>C00120 * C00073 * C05198</t>
  </si>
  <si>
    <t>C00020 * C15814 * C15811 * C00028</t>
  </si>
  <si>
    <t>C00065 * C04161</t>
  </si>
  <si>
    <t>C00283 * C02743 * C00343</t>
  </si>
  <si>
    <t>C00022 * C21440</t>
  </si>
  <si>
    <t>C00283 * C00022 * C00343</t>
  </si>
  <si>
    <t>C05924 * C15810</t>
  </si>
  <si>
    <t>C20246 * C15810 * C00001</t>
  </si>
  <si>
    <t>C00094 * C01755</t>
  </si>
  <si>
    <t>C00020 * C05172 * C00009</t>
  </si>
  <si>
    <t>C00020 * C00074 * C00009</t>
  </si>
  <si>
    <t>C00055 * C02737</t>
  </si>
  <si>
    <t>C00054 * C00229</t>
  </si>
  <si>
    <t>C00055 * C03892</t>
  </si>
  <si>
    <t>C00641 * C21174</t>
  </si>
  <si>
    <t>C00641 * C21173</t>
  </si>
  <si>
    <t>C20422 * C00147</t>
  </si>
  <si>
    <t>G13164 * C00105</t>
  </si>
  <si>
    <t>C01289 * C00105</t>
  </si>
  <si>
    <t>C00105 * C19772</t>
  </si>
  <si>
    <t>C00144 * C21153</t>
  </si>
  <si>
    <t>C06510 * C05775</t>
  </si>
  <si>
    <t>C00641 * G13183</t>
  </si>
  <si>
    <t>C00641 * C20897</t>
  </si>
  <si>
    <t>C00641 * C06041</t>
  </si>
  <si>
    <t>C00641 * C04809</t>
  </si>
  <si>
    <t>C00105 * C05897</t>
  </si>
  <si>
    <t>C00105 * C04851</t>
  </si>
  <si>
    <t>C00013 * C00029</t>
  </si>
  <si>
    <t>C00008 * C01281</t>
  </si>
  <si>
    <t>C20641 * C00013 * C00001</t>
  </si>
  <si>
    <t>C00046 * C00112</t>
  </si>
  <si>
    <t>C00046 * C00035</t>
  </si>
  <si>
    <t>C00046 * C00015</t>
  </si>
  <si>
    <t>C00046 * C00008</t>
  </si>
  <si>
    <t>C00046 * C00454</t>
  </si>
  <si>
    <t>C19871 * C00013</t>
  </si>
  <si>
    <t>C21485 * C00013</t>
  </si>
  <si>
    <t>C00013 * C19848</t>
  </si>
  <si>
    <t>C19085 * C00013</t>
  </si>
  <si>
    <t>C19080 * C00013</t>
  </si>
  <si>
    <t>C19078 * C00013</t>
  </si>
  <si>
    <t>C19085 * C00013</t>
  </si>
  <si>
    <t>C00013 *C06397</t>
  </si>
  <si>
    <t>C00013 * C00039</t>
  </si>
  <si>
    <t>C00013 * C00039</t>
  </si>
  <si>
    <t>C16463 * C00013</t>
  </si>
  <si>
    <t>C16463 *C00013</t>
  </si>
  <si>
    <t>C16463 * C00013</t>
  </si>
  <si>
    <t>C06510 * C00013</t>
  </si>
  <si>
    <t>C00229 * C00013</t>
  </si>
  <si>
    <t>C00229 * C00013</t>
  </si>
  <si>
    <t>C11435 * C00013</t>
  </si>
  <si>
    <t>C20864* C00013</t>
  </si>
  <si>
    <t>C00013 * C00046</t>
  </si>
  <si>
    <t>C20864* C00013</t>
  </si>
  <si>
    <t>C20864 * C00013</t>
  </si>
  <si>
    <t>C00013 * C05326</t>
  </si>
  <si>
    <t>C00020 * C00013 * C22408</t>
  </si>
  <si>
    <t>C00020 * C22408</t>
  </si>
  <si>
    <t>C00013 * C04030</t>
  </si>
  <si>
    <t>C00066 * C00454</t>
  </si>
  <si>
    <t>C00013 * C01299</t>
  </si>
  <si>
    <t>C00013 * C00269</t>
  </si>
  <si>
    <t>C00013 * C05686</t>
  </si>
  <si>
    <t>C00013 * C00224</t>
  </si>
  <si>
    <t>C00013 * C04121</t>
  </si>
  <si>
    <t>C00013 * C00882</t>
  </si>
  <si>
    <t>C00013 * C00498</t>
  </si>
  <si>
    <t>C00013 * C00842</t>
  </si>
  <si>
    <t>C00013 * C00016</t>
  </si>
  <si>
    <t>C00013 * C00003</t>
  </si>
  <si>
    <t>C00013 * C00857</t>
  </si>
  <si>
    <t>C00013 * C00096</t>
  </si>
  <si>
    <t>C00020 * C04807</t>
  </si>
  <si>
    <t>C00020 * C00119</t>
  </si>
  <si>
    <t>C00008 * C01346</t>
  </si>
  <si>
    <t>C00008 * C00363</t>
  </si>
  <si>
    <t>C22442 * C00008</t>
  </si>
  <si>
    <t>C00008 * C00361</t>
  </si>
  <si>
    <t>C00008 * C00035</t>
  </si>
  <si>
    <t>C00008 * C04752</t>
  </si>
  <si>
    <t>C00008 * C21751</t>
  </si>
  <si>
    <t>C00008 * C21749</t>
  </si>
  <si>
    <t>C22443 * C00008</t>
  </si>
  <si>
    <t>C00008 * C01345</t>
  </si>
  <si>
    <t>C00008 * C00460</t>
  </si>
  <si>
    <t>C00008 * C00458</t>
  </si>
  <si>
    <t>C00008 * C00459</t>
  </si>
  <si>
    <t>C00008 * C00286</t>
  </si>
  <si>
    <t>C00008 * C00131</t>
  </si>
  <si>
    <t>C00008 * C00081</t>
  </si>
  <si>
    <t>C00008 * C00063</t>
  </si>
  <si>
    <t>C00008 * C00044</t>
  </si>
  <si>
    <t>C00008 * C00075</t>
  </si>
  <si>
    <t>C11039 * C00008</t>
  </si>
  <si>
    <t>C00008 * C00002</t>
  </si>
  <si>
    <t>C00008 * C00201</t>
  </si>
  <si>
    <t>C03028 * C00020</t>
  </si>
  <si>
    <t>C00008 * C00206</t>
  </si>
  <si>
    <t>C00008 * C00705</t>
  </si>
  <si>
    <t>C00008 * C00112</t>
  </si>
  <si>
    <t>C00119 * C00008</t>
  </si>
  <si>
    <t>C00008 * C00015</t>
  </si>
  <si>
    <t>C00008 * C00068</t>
  </si>
  <si>
    <t>C00008 * C00404</t>
  </si>
  <si>
    <t>C00022 * C04261</t>
  </si>
  <si>
    <t>C00008 * C04133</t>
  </si>
  <si>
    <t>C00008 * C03082</t>
  </si>
  <si>
    <t>C01563 * C00001</t>
  </si>
  <si>
    <t>C00008 * C00169 * C00001</t>
  </si>
  <si>
    <t>C00008 * C02876</t>
  </si>
  <si>
    <t>C00008 * C00227</t>
  </si>
  <si>
    <t>C00008 * C03287</t>
  </si>
  <si>
    <t>C00008 * C04564</t>
  </si>
  <si>
    <t>C00008 * C02729</t>
  </si>
  <si>
    <t>C00008 * C00562</t>
  </si>
  <si>
    <t>C00008 * C01081</t>
  </si>
  <si>
    <t>C00008 * C01168</t>
  </si>
  <si>
    <t>C00008 * C00144</t>
  </si>
  <si>
    <t>C00008 * C00130</t>
  </si>
  <si>
    <t>C00008 * C03175</t>
  </si>
  <si>
    <t>C00008 * C04257</t>
  </si>
  <si>
    <t>C00008 * C00686</t>
  </si>
  <si>
    <t>C00008 * C01286</t>
  </si>
  <si>
    <t>C03785 * C00008</t>
  </si>
  <si>
    <t>C00008 * C05378</t>
  </si>
  <si>
    <t>C00008 * C00354</t>
  </si>
  <si>
    <t>C00008 * C02962</t>
  </si>
  <si>
    <t>C14899 * C00008</t>
  </si>
  <si>
    <t>C00008 * C03291</t>
  </si>
  <si>
    <t>C00008 * C22337</t>
  </si>
  <si>
    <t>C00008 * C01099</t>
  </si>
  <si>
    <t>C00008 * C04327</t>
  </si>
  <si>
    <t>C00008 * C06441</t>
  </si>
  <si>
    <t>C00008 * C01131</t>
  </si>
  <si>
    <t>C00008 * C04556</t>
  </si>
  <si>
    <t>C16634 * C00008</t>
  </si>
  <si>
    <t>C00035 * C00105</t>
  </si>
  <si>
    <t>C00035 * C00055</t>
  </si>
  <si>
    <t>C00008 * C00105</t>
  </si>
  <si>
    <t>C00008 * C00055</t>
  </si>
  <si>
    <t>C00008 * C04442</t>
  </si>
  <si>
    <t>C00454 * C00074</t>
  </si>
  <si>
    <t>C00361 * C00074</t>
  </si>
  <si>
    <t>C00206 * C00074</t>
  </si>
  <si>
    <t>C00104 * C00074</t>
  </si>
  <si>
    <t>C00015 * C00074</t>
  </si>
  <si>
    <t>C00112 * C00074</t>
  </si>
  <si>
    <t>C00035 * C00074</t>
  </si>
  <si>
    <t>C00008 * C00074</t>
  </si>
  <si>
    <t> C00104 * C00074</t>
  </si>
  <si>
    <t>C00008 * C05345</t>
  </si>
  <si>
    <t>C00008 * C00085</t>
  </si>
  <si>
    <t>C00008 * C01102</t>
  </si>
  <si>
    <t>C00008 * C00647</t>
  </si>
  <si>
    <t>C00008 * C00627</t>
  </si>
  <si>
    <t>C00008 * C00018</t>
  </si>
  <si>
    <t>C00008 * C04352</t>
  </si>
  <si>
    <t>C00008 * C01134</t>
  </si>
  <si>
    <t>C00008 * C03492</t>
  </si>
  <si>
    <t>C00008 * C00197</t>
  </si>
  <si>
    <t>C00008 * C00093</t>
  </si>
  <si>
    <t>C00008 * C00061</t>
  </si>
  <si>
    <t>C00008 * C05696</t>
  </si>
  <si>
    <t>C00008 * C00053</t>
  </si>
  <si>
    <t>C00008 * C00010</t>
  </si>
  <si>
    <t>C00008 * C00006</t>
  </si>
  <si>
    <t>C00008 * C00455</t>
  </si>
  <si>
    <t>C04242 * C00008</t>
  </si>
  <si>
    <t>C00008 * C00365</t>
  </si>
  <si>
    <t>C00008 * C00364</t>
  </si>
  <si>
    <t>C00615 * C01094</t>
  </si>
  <si>
    <t>G09795 * C00615</t>
  </si>
  <si>
    <t>C00689 * C00615</t>
  </si>
  <si>
    <t>C00008 * C00668</t>
  </si>
  <si>
    <t>C00008 * C01172</t>
  </si>
  <si>
    <t>C00008 * C00092</t>
  </si>
  <si>
    <t>C00008 * C01182</t>
  </si>
  <si>
    <t>C00008 * C20831</t>
  </si>
  <si>
    <t>C20730 * C00020</t>
  </si>
  <si>
    <t>C00008 * C19770</t>
  </si>
  <si>
    <t>C00008 * C16698</t>
  </si>
  <si>
    <t>C00008 * C00231</t>
  </si>
  <si>
    <t>C00008 * C11472</t>
  </si>
  <si>
    <t>C00631 * C00008</t>
  </si>
  <si>
    <t>C00008 * C01101</t>
  </si>
  <si>
    <t>C00008 * C00199</t>
  </si>
  <si>
    <t>C06509 * C00035</t>
  </si>
  <si>
    <t>C06509 * C00008</t>
  </si>
  <si>
    <t>C01801 * C00002</t>
  </si>
  <si>
    <t>C00008 * C00117</t>
  </si>
  <si>
    <t>C11436 * C00008</t>
  </si>
  <si>
    <t>C00008 * C04919</t>
  </si>
  <si>
    <t>C00022 * C00111</t>
  </si>
  <si>
    <t>C00008 * C00345</t>
  </si>
  <si>
    <t>C00104 * C03785</t>
  </si>
  <si>
    <t>C00015 * C03785</t>
  </si>
  <si>
    <t>C00112 * C03785</t>
  </si>
  <si>
    <t>C00008 * C00447</t>
  </si>
  <si>
    <t>C00104 * C00354</t>
  </si>
  <si>
    <t>C00015 * C00354</t>
  </si>
  <si>
    <t>C00112 * C00354</t>
  </si>
  <si>
    <t>C00008 * C00416</t>
  </si>
  <si>
    <t>C00627 * C00009 * C00001</t>
  </si>
  <si>
    <t>C01179 * C00025</t>
  </si>
  <si>
    <t>C00166 * C00025</t>
  </si>
  <si>
    <t>C01267 * C00025</t>
  </si>
  <si>
    <t>C01180 * C00151</t>
  </si>
  <si>
    <t>C16153 * C00026</t>
  </si>
  <si>
    <t>C12455 * C00025</t>
  </si>
  <si>
    <t>C00555 * C00025</t>
  </si>
  <si>
    <t>C05932 * C00025</t>
  </si>
  <si>
    <t>C00141 * C00041</t>
  </si>
  <si>
    <t>C04425 * C01037</t>
  </si>
  <si>
    <t>C11907 * C00025</t>
  </si>
  <si>
    <t>C06054 * C00025</t>
  </si>
  <si>
    <t>C03232 * C00025</t>
  </si>
  <si>
    <t>C00109 * C00025</t>
  </si>
  <si>
    <t>C00671 * C00025</t>
  </si>
  <si>
    <t>C00141 * C00025</t>
  </si>
  <si>
    <t>C00233 * C00025</t>
  </si>
  <si>
    <t>C11907 * C00025 * C00024</t>
  </si>
  <si>
    <t>C00022 * C00025</t>
  </si>
  <si>
    <t>C00222 * C00025</t>
  </si>
  <si>
    <t>C00232 * C00025</t>
  </si>
  <si>
    <t>C04462 * C00025</t>
  </si>
  <si>
    <t>C00025 * C00352</t>
  </si>
  <si>
    <t>C01250 * C00025</t>
  </si>
  <si>
    <t>C05946 * C00025</t>
  </si>
  <si>
    <t>C05527 * C00025</t>
  </si>
  <si>
    <t>C05528 * C00025</t>
  </si>
  <si>
    <t>C00957 * C00302</t>
  </si>
  <si>
    <t>C00957 * C00025</t>
  </si>
  <si>
    <t>C00036 * C00025</t>
  </si>
  <si>
    <t>C04146 * C00013</t>
  </si>
  <si>
    <t>C00255 * C04732</t>
  </si>
  <si>
    <t>C04332 * C00001 * C00009</t>
  </si>
  <si>
    <t>C00013 * C04432</t>
  </si>
  <si>
    <t>C19847 * C00013 * C00011</t>
  </si>
  <si>
    <t>C05840 * C00111</t>
  </si>
  <si>
    <t>C04631 * C00009</t>
  </si>
  <si>
    <t>C01024 * C00014</t>
  </si>
  <si>
    <t>C00009 * C00013 * C05691</t>
  </si>
  <si>
    <t>C00002 * C00073 * C00001</t>
  </si>
  <si>
    <t>C00074 * C01112 * C00001</t>
  </si>
  <si>
    <t>C04691 * C00009</t>
  </si>
  <si>
    <t>C05699 * C00042</t>
  </si>
  <si>
    <t>C05699 * C00033</t>
  </si>
  <si>
    <t>C05699 * C00009</t>
  </si>
  <si>
    <t>C02291 * C00033</t>
  </si>
  <si>
    <t>C00155 * C00042</t>
  </si>
  <si>
    <t>C00109 * C00042 * C00014</t>
  </si>
  <si>
    <t>C02291 * C00042</t>
  </si>
  <si>
    <t>C00097 * C00009</t>
  </si>
  <si>
    <t>C00097 * C00094 * C00343 * C00033</t>
  </si>
  <si>
    <t>C05688 * C00033</t>
  </si>
  <si>
    <t>C00097 * C00033</t>
  </si>
  <si>
    <t>C00097 * C00094 * C00343 * C00033</t>
  </si>
  <si>
    <t>C00013 * C03885</t>
  </si>
  <si>
    <t>C13425 * C00013</t>
  </si>
  <si>
    <t>C05809 * C00013</t>
  </si>
  <si>
    <t>C05848 * C00013</t>
  </si>
  <si>
    <t>C00013 * C01081 * C00011</t>
  </si>
  <si>
    <t>C01081 * C00013 * C00011</t>
  </si>
  <si>
    <t>C00013 * C01081</t>
  </si>
  <si>
    <t>C00009 * C01269</t>
  </si>
  <si>
    <t>C11583 * C00001</t>
  </si>
  <si>
    <t>C14865 * C01327</t>
  </si>
  <si>
    <t>C14856 * C00001</t>
  </si>
  <si>
    <t>C00059 * C02320</t>
  </si>
  <si>
    <t>C01326 * C02320</t>
  </si>
  <si>
    <t>C14871 * C13645</t>
  </si>
  <si>
    <t>C14874 * C13645</t>
  </si>
  <si>
    <t>C14868 * C01327</t>
  </si>
  <si>
    <t>C14863 * C01327</t>
  </si>
  <si>
    <t>C14864 * C01327</t>
  </si>
  <si>
    <t>C00462 * C02320</t>
  </si>
  <si>
    <t>C00536 * C06508</t>
  </si>
  <si>
    <t>C06506 * C00536</t>
  </si>
  <si>
    <t>C00536 * C00194</t>
  </si>
  <si>
    <t>C00536 * C06506 * C03161</t>
  </si>
  <si>
    <t>C00536 * C00194 * C03161</t>
  </si>
  <si>
    <t>C00170 * C16565</t>
  </si>
  <si>
    <t>C00170 * C00315</t>
  </si>
  <si>
    <t>C00921 * C00001</t>
  </si>
  <si>
    <t>C00013 * C00921</t>
  </si>
  <si>
    <t>C21215 * C00009</t>
  </si>
  <si>
    <t>C00013 * C00448</t>
  </si>
  <si>
    <t>C00073 * C00147 * C19647</t>
  </si>
  <si>
    <t>C00106 * C00119</t>
  </si>
  <si>
    <t>C16619 * C00013</t>
  </si>
  <si>
    <t>C16615 * C00013</t>
  </si>
  <si>
    <t>C04646 * C00013</t>
  </si>
  <si>
    <t>C00385 * C00119</t>
  </si>
  <si>
    <t>C00242 * C00119</t>
  </si>
  <si>
    <t>C00262 * C00119</t>
  </si>
  <si>
    <t>C04051 * C00119</t>
  </si>
  <si>
    <t>C00147 * C00119</t>
  </si>
  <si>
    <t>C16156 * C00015</t>
  </si>
  <si>
    <t>C19771 * C00147</t>
  </si>
  <si>
    <t>C22002 * C17556</t>
  </si>
  <si>
    <t>C19890 * C17556</t>
  </si>
  <si>
    <t>C19883 * C17556</t>
  </si>
  <si>
    <t>C19884 * C17556</t>
  </si>
  <si>
    <t>C11736 * C00009</t>
  </si>
  <si>
    <t>C07649 * C16637</t>
  </si>
  <si>
    <t>C00262 * C00672</t>
  </si>
  <si>
    <t>C00106 * C00672</t>
  </si>
  <si>
    <t>C00242 * C00672</t>
  </si>
  <si>
    <t>C00178 * C00672</t>
  </si>
  <si>
    <t>C16633 * C00009</t>
  </si>
  <si>
    <t>C00106 * C00620</t>
  </si>
  <si>
    <t>C20446 * C00242</t>
  </si>
  <si>
    <t>C00253 * C04778 * C00080</t>
  </si>
  <si>
    <t>C00108 * C00119</t>
  </si>
  <si>
    <t>C00002 * C00119</t>
  </si>
  <si>
    <t>C00064 * C00119 * C00001</t>
  </si>
  <si>
    <t>C16634 * C00013</t>
  </si>
  <si>
    <t>C00295 * C00119</t>
  </si>
  <si>
    <t>C00253 * C00620 * C00080</t>
  </si>
  <si>
    <t>C00153 * C00620</t>
  </si>
  <si>
    <t>C00147 * C00672</t>
  </si>
  <si>
    <t>C15587 * C00672</t>
  </si>
  <si>
    <t>C00385 * C00620</t>
  </si>
  <si>
    <t>C00242 * C00620</t>
  </si>
  <si>
    <t>C00262 * C00620</t>
  </si>
  <si>
    <t>C00147 * C00620</t>
  </si>
  <si>
    <t>C15587 * C00620</t>
  </si>
  <si>
    <t>C00015 * C04473</t>
  </si>
  <si>
    <t>C20498 * C00363</t>
  </si>
  <si>
    <t>C00031 * C00663</t>
  </si>
  <si>
    <t>G10555 * G10619</t>
  </si>
  <si>
    <t>G10550 * G10619</t>
  </si>
  <si>
    <t>C05898 * C00015</t>
  </si>
  <si>
    <t>G10553 * G10619</t>
  </si>
  <si>
    <t>C05893 * C00015</t>
  </si>
  <si>
    <t>G10495 * G11113</t>
  </si>
  <si>
    <t>C00008 * C00718</t>
  </si>
  <si>
    <t>C00015 * C04932</t>
  </si>
  <si>
    <t>C20497 * C00015</t>
  </si>
  <si>
    <t>C19606 * C00015</t>
  </si>
  <si>
    <t>C19605 * C00015</t>
  </si>
  <si>
    <t>C00015 * C00191</t>
  </si>
  <si>
    <t>C16578 * C00015</t>
  </si>
  <si>
    <t>C16643 * C00015</t>
  </si>
  <si>
    <t>C00015 * C16577</t>
  </si>
  <si>
    <t>C11376 * C00015</t>
  </si>
  <si>
    <t>C14869 * C00015</t>
  </si>
  <si>
    <t>C00015 * C05504</t>
  </si>
  <si>
    <t>C11131 * C00015</t>
  </si>
  <si>
    <t>C11132 * C00015</t>
  </si>
  <si>
    <t>C11136 * C00015</t>
  </si>
  <si>
    <t>C05503 * C00015</t>
  </si>
  <si>
    <t>C11061 * C00015</t>
  </si>
  <si>
    <t>C11134 * C00015</t>
  </si>
  <si>
    <t>C11135 * C00015</t>
  </si>
  <si>
    <t>C00015 * C05787</t>
  </si>
  <si>
    <t>C11133 * C00015</t>
  </si>
  <si>
    <t>C00015 * C03033</t>
  </si>
  <si>
    <t>C00015 * C19646</t>
  </si>
  <si>
    <t>G10619 * G09795</t>
  </si>
  <si>
    <t>C00015 * C00689</t>
  </si>
  <si>
    <t>C04574 * G10557</t>
  </si>
  <si>
    <t>C04574 * C11827</t>
  </si>
  <si>
    <t>C04574 * G10554</t>
  </si>
  <si>
    <t>C04574 * C11826</t>
  </si>
  <si>
    <t>G10481 * G10619</t>
  </si>
  <si>
    <t>C00015 * C00760</t>
  </si>
  <si>
    <t>G10495 * C00103</t>
  </si>
  <si>
    <t>C00718 * C00103</t>
  </si>
  <si>
    <t>G10495 * C00103</t>
  </si>
  <si>
    <t>C00024 * C00001 * C00048</t>
  </si>
  <si>
    <t>C00024 * C00001 * C00036</t>
  </si>
  <si>
    <t>C00100 * C00036 * C00001</t>
  </si>
  <si>
    <t>C00024 * C00141 * C00001</t>
  </si>
  <si>
    <t>C01645 * C02429</t>
  </si>
  <si>
    <t>C01645 * C21386</t>
  </si>
  <si>
    <t>C01645 * C21387</t>
  </si>
  <si>
    <t>C06114 * C00001</t>
  </si>
  <si>
    <t>C05711 * C00001</t>
  </si>
  <si>
    <t>C05729 * C00025</t>
  </si>
  <si>
    <t>C00012 * C05695</t>
  </si>
  <si>
    <t>C05951 * C03363</t>
  </si>
  <si>
    <t>C00012 * C05844</t>
  </si>
  <si>
    <t>C01419 * C03740</t>
  </si>
  <si>
    <t>C00012 * C03363</t>
  </si>
  <si>
    <t>C00010 * C05269</t>
  </si>
  <si>
    <t>C00010 * C03344</t>
  </si>
  <si>
    <t>C00010 * C00332</t>
  </si>
  <si>
    <t>C02876 * C00010</t>
  </si>
  <si>
    <t>C00010 * C00227</t>
  </si>
  <si>
    <t>C00010 * G10592</t>
  </si>
  <si>
    <t>C00010 * C02130</t>
  </si>
  <si>
    <t>C00010 * C06157</t>
  </si>
  <si>
    <t>C00010 * C16254</t>
  </si>
  <si>
    <t>C00010 * C02714</t>
  </si>
  <si>
    <t>C00010 * C02297</t>
  </si>
  <si>
    <t>C00100 * C00058</t>
  </si>
  <si>
    <t>C00010 * C00022</t>
  </si>
  <si>
    <t>C00229 * C00416</t>
  </si>
  <si>
    <t>C00010 * C00416</t>
  </si>
  <si>
    <t>C00681 * C00040</t>
  </si>
  <si>
    <t>C01092 * C00229 * C00011</t>
  </si>
  <si>
    <t>C01092 * C00010 * C00011</t>
  </si>
  <si>
    <t>C00010 * C01118</t>
  </si>
  <si>
    <t>C20376 * C00011 * C00229</t>
  </si>
  <si>
    <t>C20372 * C00011 * C00229</t>
  </si>
  <si>
    <t>C16219 * C00229 * C00011</t>
  </si>
  <si>
    <t>C05762 * C00011 * C00229</t>
  </si>
  <si>
    <t>C05756 * C00011 * C00229</t>
  </si>
  <si>
    <t>C05753 * C00011 * C00229</t>
  </si>
  <si>
    <t>C05750 * C00011 * C00229</t>
  </si>
  <si>
    <t>C05746 * C00011 * C00229</t>
  </si>
  <si>
    <t>C05759 * C00011 * C00229</t>
  </si>
  <si>
    <t>C05744 * C00011 * C00229</t>
  </si>
  <si>
    <t>C00685 * C00011 * C00229</t>
  </si>
  <si>
    <t>C00229 * C00350</t>
  </si>
  <si>
    <t>C00010 * C01209</t>
  </si>
  <si>
    <t>C00979 * C00010</t>
  </si>
  <si>
    <t>C00010 * C03508</t>
  </si>
  <si>
    <t>C04233 * C21993</t>
  </si>
  <si>
    <t>C04233 * C21983</t>
  </si>
  <si>
    <t>C04233 * C22002</t>
  </si>
  <si>
    <t>C04233 * C21982</t>
  </si>
  <si>
    <t>C04233 * C21194</t>
  </si>
  <si>
    <t>C20960 * C00010</t>
  </si>
  <si>
    <t>C21991 * C00229</t>
  </si>
  <si>
    <t>C06026 * C00229</t>
  </si>
  <si>
    <t>C20933 * C00229</t>
  </si>
  <si>
    <t>C06251 * C00229</t>
  </si>
  <si>
    <t>C00020 * C20751</t>
  </si>
  <si>
    <t>C00010 * C20415</t>
  </si>
  <si>
    <t>C22410 * C00229</t>
  </si>
  <si>
    <t>C16237 * C00229</t>
  </si>
  <si>
    <t>C22159 * C00229</t>
  </si>
  <si>
    <t>C22160 * C00229</t>
  </si>
  <si>
    <t>C16236 * C00229</t>
  </si>
  <si>
    <t>C05744 * C00010 * C00011</t>
  </si>
  <si>
    <t>C00010 * C03773</t>
  </si>
  <si>
    <t>C03069 * C00024</t>
  </si>
  <si>
    <t>C16470 * C00024</t>
  </si>
  <si>
    <t>C00010 * C16389</t>
  </si>
  <si>
    <t>C00010 * C16376</t>
  </si>
  <si>
    <t>C00010 * C16338</t>
  </si>
  <si>
    <t>C00010 * C16334</t>
  </si>
  <si>
    <t>C00010 * C16330</t>
  </si>
  <si>
    <t>C00527 * C00024</t>
  </si>
  <si>
    <t>C00512 * C00024</t>
  </si>
  <si>
    <t>C00010 * C05267</t>
  </si>
  <si>
    <t>C00010 * C05263</t>
  </si>
  <si>
    <t>C00010 * C05259</t>
  </si>
  <si>
    <t>C00010 * C05261</t>
  </si>
  <si>
    <t>C00010 * C05265</t>
  </si>
  <si>
    <t>C00010 * C02232</t>
  </si>
  <si>
    <t>C00010 * C00264</t>
  </si>
  <si>
    <t>C00681 * C00229</t>
  </si>
  <si>
    <t>C00010 * C00681</t>
  </si>
  <si>
    <t>C00681 * C00010</t>
  </si>
  <si>
    <t>C00229 * C04738</t>
  </si>
  <si>
    <t>C00229 * C22418</t>
  </si>
  <si>
    <t>C00010 * C16255</t>
  </si>
  <si>
    <t>C00010 * C02709</t>
  </si>
  <si>
    <t>C00010 * C16684</t>
  </si>
  <si>
    <t>C00010 * C04462</t>
  </si>
  <si>
    <t>C00010 * C03296</t>
  </si>
  <si>
    <t>C00010 * C00624</t>
  </si>
  <si>
    <t>C16519 * C00011</t>
  </si>
  <si>
    <t>C11437 * C00011</t>
  </si>
  <si>
    <t>C06006 * C00011</t>
  </si>
  <si>
    <t>C06006 * C00068</t>
  </si>
  <si>
    <t>C05125 * C00022</t>
  </si>
  <si>
    <t>C05125 * C00011</t>
  </si>
  <si>
    <t>C00279 * C05345</t>
  </si>
  <si>
    <t> C00279 * C00085</t>
  </si>
  <si>
    <t>C00279 * C00085</t>
  </si>
  <si>
    <t>C13378 * C00117</t>
  </si>
  <si>
    <t>C13378 * C00118</t>
  </si>
  <si>
    <t>C12215 * C05382</t>
  </si>
  <si>
    <t>C00279 * C00231</t>
  </si>
  <si>
    <t> C00279 * C00231</t>
  </si>
  <si>
    <t>C00117 * C00231</t>
  </si>
  <si>
    <t>C18237 * C00020 * C00001</t>
  </si>
  <si>
    <t>C00009 * C00327</t>
  </si>
  <si>
    <t>C00009 * C00438</t>
  </si>
  <si>
    <t>C00101 * C03294</t>
  </si>
  <si>
    <t>C00101 * C04734</t>
  </si>
  <si>
    <t>C04376 * C00101</t>
  </si>
  <si>
    <t>C00101 * C04376</t>
  </si>
  <si>
    <t>C00101 * C16154</t>
  </si>
  <si>
    <t>C00141 * C00067</t>
  </si>
  <si>
    <t>C00101 * C00966</t>
  </si>
  <si>
    <t>C02972 * C00143 * C00014</t>
  </si>
  <si>
    <t>C04377 * C00037 * C00001</t>
  </si>
  <si>
    <t>C00101 * C00065</t>
  </si>
  <si>
    <t>C00021 * C04142</t>
  </si>
  <si>
    <t>C00021 * C04340</t>
  </si>
  <si>
    <t>C00021 * C04311</t>
  </si>
  <si>
    <t>C00021 * C03391</t>
  </si>
  <si>
    <t>C03800 * C11475</t>
  </si>
  <si>
    <t>C00021 * C04728</t>
  </si>
  <si>
    <t>C00415 * C00364</t>
  </si>
  <si>
    <t>C00021 * C03446</t>
  </si>
  <si>
    <t>C00021 * C04160</t>
  </si>
  <si>
    <t>C20858 * C00021</t>
  </si>
  <si>
    <t>C00021 * C04157</t>
  </si>
  <si>
    <t>C00021 * C19859</t>
  </si>
  <si>
    <t>C00021 * C19673</t>
  </si>
  <si>
    <t>C00021 * C04152</t>
  </si>
  <si>
    <t>C00021 * C20796</t>
  </si>
  <si>
    <t>C00021 * C04154</t>
  </si>
  <si>
    <t>C00021 * C04153</t>
  </si>
  <si>
    <t>C05819 * C00021</t>
  </si>
  <si>
    <t>C00021 * C11514</t>
  </si>
  <si>
    <t>C05335 * C04144</t>
  </si>
  <si>
    <t>C04144 * C00073</t>
  </si>
  <si>
    <t>C00101 * C00073</t>
  </si>
  <si>
    <t>C00021 * C05778</t>
  </si>
  <si>
    <t>C00021 * C02463</t>
  </si>
  <si>
    <t>C00021 * C15527</t>
  </si>
  <si>
    <t>C05198 * C00073 * C05199 * C05312</t>
  </si>
  <si>
    <t>C00088 * C00001 * C06260</t>
  </si>
  <si>
    <t>C00923 * C00088 * C00001</t>
  </si>
  <si>
    <t>C00127 * C00530</t>
  </si>
  <si>
    <t>C11143 * C05819</t>
  </si>
  <si>
    <t>C00343 * C00094 * C00054</t>
  </si>
  <si>
    <t>C02989 * C00342</t>
  </si>
  <si>
    <t>C15998 * C00342</t>
  </si>
  <si>
    <t>C15653 * C00342</t>
  </si>
  <si>
    <t>C15999 * C00342</t>
  </si>
  <si>
    <t>C03895 * C00342</t>
  </si>
  <si>
    <t>C00006 * C00001 * C05703</t>
  </si>
  <si>
    <t>C05684 * C00005 * C00080</t>
  </si>
  <si>
    <t>C05526 * C00005</t>
  </si>
  <si>
    <t>C00343 * C00005 * C00080</t>
  </si>
  <si>
    <t>C02582 * C00005 * C00080</t>
  </si>
  <si>
    <t>C02582 * C00004 * C00080</t>
  </si>
  <si>
    <t>C00127 * C00004 * C00080</t>
  </si>
  <si>
    <t>C00127 * C00005 * C00080</t>
  </si>
  <si>
    <t>C00248 * C00004 * C00080</t>
  </si>
  <si>
    <t>C15972 * C00004 * C00080</t>
  </si>
  <si>
    <t>C02051 * C00004 * C00080</t>
  </si>
  <si>
    <t>C16237 * C00004 * C00080</t>
  </si>
  <si>
    <t>C00002 * C00342</t>
  </si>
  <si>
    <t>C00044 * C00342</t>
  </si>
  <si>
    <t>C00063 * C00342</t>
  </si>
  <si>
    <t>C00075 * C00342</t>
  </si>
  <si>
    <t>C11811 * C00001 * C00139</t>
  </si>
  <si>
    <t>C00129 * C00139 * C00001</t>
  </si>
  <si>
    <t>C11811 * C00138 *  C00080</t>
  </si>
  <si>
    <t>C19647 * C00030</t>
  </si>
  <si>
    <t>C00139 * C00005</t>
  </si>
  <si>
    <t>C00667 * C00005</t>
  </si>
  <si>
    <t>C00024 * C00004 * C00080</t>
  </si>
  <si>
    <t>C00136 * C00004 * C00080</t>
  </si>
  <si>
    <t>C00024 * C00004 * C00080</t>
  </si>
  <si>
    <t> C00136 * C00004 * C00080</t>
  </si>
  <si>
    <t>C03082 * C00005 * C00080</t>
  </si>
  <si>
    <t>C00236 * C00004 * C00080</t>
  </si>
  <si>
    <t>C00334 * C00004 * C00080</t>
  </si>
  <si>
    <t>C00099 * C00004 * C00080</t>
  </si>
  <si>
    <t>C00431 * C00004 * C00080</t>
  </si>
  <si>
    <t>C00042 * C00004 * C00080</t>
  </si>
  <si>
    <t>C04133 * C00005 * C00080</t>
  </si>
  <si>
    <t>C07086 * C00004 * C00080</t>
  </si>
  <si>
    <t>C00642 * C00004 * C00080</t>
  </si>
  <si>
    <t>C01161 * C00004 * C00080</t>
  </si>
  <si>
    <t>C03287 * C00005 * C00080</t>
  </si>
  <si>
    <t>C00060 * C00004 * C00080</t>
  </si>
  <si>
    <t>C00162 * C00004 * C00080</t>
  </si>
  <si>
    <t>C00033 * C00004 * C00080</t>
  </si>
  <si>
    <t>C05580 * C00004 * C00080</t>
  </si>
  <si>
    <t>C05582 * C00004 * C00080</t>
  </si>
  <si>
    <t>C05584 * C00004 * C00080</t>
  </si>
  <si>
    <t>C05828 * C00004 * C00080</t>
  </si>
  <si>
    <t>C07646 * C00004 * C00080</t>
  </si>
  <si>
    <t>C16591 * C00004 * C00080</t>
  </si>
  <si>
    <t>C00060 * C00005 * C00080</t>
  </si>
  <si>
    <t>C00033 * C00005 * C00080</t>
  </si>
  <si>
    <t>C07086 * C00005 * C00080</t>
  </si>
  <si>
    <t>C00642 * C00005 * C00080</t>
  </si>
  <si>
    <t>C01161 * C00005 * C00080</t>
  </si>
  <si>
    <t>C05580 * C00005 * C00080</t>
  </si>
  <si>
    <t>C05582 * C00005 * C00080</t>
  </si>
  <si>
    <t>C05584 * C00005 * C00080</t>
  </si>
  <si>
    <t>C07646 * C00005 * C00080</t>
  </si>
  <si>
    <t>C11150 * C00004 * C00080</t>
  </si>
  <si>
    <t>C03741 * C01641 * C00006</t>
  </si>
  <si>
    <t>C05931 * C00004 * C00080</t>
  </si>
  <si>
    <t>C03393 * C00004 * C00080</t>
  </si>
  <si>
    <t>C00719 * C00004 * C00080</t>
  </si>
  <si>
    <t>C00719 * C00005 * C00080</t>
  </si>
  <si>
    <t>C16255 * C00011</t>
  </si>
  <si>
    <t>C05125 * C00011</t>
  </si>
  <si>
    <t>C16255 * C00068</t>
  </si>
  <si>
    <t>C16254 * C00011</t>
  </si>
  <si>
    <t>C05381 * C00011</t>
  </si>
  <si>
    <t>C16254 * C00068</t>
  </si>
  <si>
    <t>C00033 * C00390 * C00011</t>
  </si>
  <si>
    <t>C00060 * C00138 *C00080</t>
  </si>
  <si>
    <t>C00258 * C00080 * C00138</t>
  </si>
  <si>
    <t>C00060 * C00030</t>
  </si>
  <si>
    <t>C00033 * C00030</t>
  </si>
  <si>
    <t>C00162 * C00030</t>
  </si>
  <si>
    <t>C06697 * C07293</t>
  </si>
  <si>
    <t>C00178 * C00004 * C00080</t>
  </si>
  <si>
    <t>C00106 * C00004 * C00080</t>
  </si>
  <si>
    <t>C01179 * C00011 * C00004 * C00080</t>
  </si>
  <si>
    <t>C00196 * C00004 * C00080</t>
  </si>
  <si>
    <t>C04512 * C00005 * C00080</t>
  </si>
  <si>
    <t>C22258 * C00005 * C00080</t>
  </si>
  <si>
    <t>C04044 * C00004 * C00080</t>
  </si>
  <si>
    <t>C12623 * C00004 * C00080</t>
  </si>
  <si>
    <t>C00693 * C00004 * C00080</t>
  </si>
  <si>
    <t>C04246 * C00004 * C00080</t>
  </si>
  <si>
    <t>C05758 * C00004 * C00080</t>
  </si>
  <si>
    <t>C05748 * C00004 * C00080</t>
  </si>
  <si>
    <t>C05751 * C00004 * C00080</t>
  </si>
  <si>
    <t>C05754 * C00004 * C00080</t>
  </si>
  <si>
    <t>C05760 * C00004 * C00080</t>
  </si>
  <si>
    <t>C05763 * C00004 * C00080</t>
  </si>
  <si>
    <t>C04088 * C00003</t>
  </si>
  <si>
    <t>C04631 * C00005 * C00080</t>
  </si>
  <si>
    <t>C04631 * C00004 * C00080</t>
  </si>
  <si>
    <t>C01079 * C00011 * C00001</t>
  </si>
  <si>
    <t>C15603 * C00122</t>
  </si>
  <si>
    <t>C00390 * C00122</t>
  </si>
  <si>
    <t>C00295 * C15603</t>
  </si>
  <si>
    <t>C02191 * C15603</t>
  </si>
  <si>
    <t>C20748 * C04570</t>
  </si>
  <si>
    <t>C03069 * C04570</t>
  </si>
  <si>
    <t>C03069 * C01352</t>
  </si>
  <si>
    <t>C01079 * C00011 * C00073 * C05198</t>
  </si>
  <si>
    <t>C00064 * C00026 * C00005 * C00080</t>
  </si>
  <si>
    <t>C00026 * C00014 * C00005 * C00080</t>
  </si>
  <si>
    <t>C00161 * C00014 * C00004 * C00080</t>
  </si>
  <si>
    <t>C00161 * C00014 * C00005 * C00080</t>
  </si>
  <si>
    <t>C05840 * C00027</t>
  </si>
  <si>
    <t>C00036 * C00014 * C00027</t>
  </si>
  <si>
    <t>C00018 * C00014 * C00027</t>
  </si>
  <si>
    <t>C00027 * C00018</t>
  </si>
  <si>
    <t>C00250 * C00014 * C00027</t>
  </si>
  <si>
    <t>C00250 * C00027</t>
  </si>
  <si>
    <t>C01242 * C00011</t>
  </si>
  <si>
    <t>C03912 * C00004 * C00080</t>
  </si>
  <si>
    <t>C03912 * C00005 * C00080</t>
  </si>
  <si>
    <t>C04281 * C00004 * C00080</t>
  </si>
  <si>
    <t>C04281 * C00005 * C00080</t>
  </si>
  <si>
    <t>C00143 * C00005 * C00080</t>
  </si>
  <si>
    <t>C00143 * C00004 * C00080</t>
  </si>
  <si>
    <t>C05649 * C00004 * C00080</t>
  </si>
  <si>
    <t>C00272 * C00003</t>
  </si>
  <si>
    <t>C05649 * C00005 * C00080</t>
  </si>
  <si>
    <t>C00272 * C00006</t>
  </si>
  <si>
    <t>C00061 * C00005 * C00080</t>
  </si>
  <si>
    <t>C00255 * C00005 * C00080</t>
  </si>
  <si>
    <t>C00255 * C00004 * C00080</t>
  </si>
  <si>
    <t>C00061 * C00004 * C00080</t>
  </si>
  <si>
    <t>C00445 * C00005</t>
  </si>
  <si>
    <t>C21008 * C00005 * C00080</t>
  </si>
  <si>
    <t>C00151 * C00067 * C00027</t>
  </si>
  <si>
    <t>C00006 * C00004</t>
  </si>
  <si>
    <t>C00006 * C00004 * C00080</t>
  </si>
  <si>
    <t>C00006 * C15603</t>
  </si>
  <si>
    <t>C00003 * C15603</t>
  </si>
  <si>
    <t>C05819 * C00003</t>
  </si>
  <si>
    <t>C05850 * C00003</t>
  </si>
  <si>
    <t>C03313 * C00003</t>
  </si>
  <si>
    <t>C00006 8 C15603</t>
  </si>
  <si>
    <t>C15996 *  C00005 *  C00080</t>
  </si>
  <si>
    <t>C00088 * C00004 *  C00080</t>
  </si>
  <si>
    <t>C00088 *  C00005 *  C00080</t>
  </si>
  <si>
    <t>C00144 * C00005 * C00080</t>
  </si>
  <si>
    <t>C00088 * C00126 * C00080</t>
  </si>
  <si>
    <t>C00088 *  C00126 * C00080</t>
  </si>
  <si>
    <t>C01104 * C00126 * C00080</t>
  </si>
  <si>
    <t>C00088 * C15602 * C00001</t>
  </si>
  <si>
    <t>C00192 * C00030</t>
  </si>
  <si>
    <t>C00192 * C00004 * C00080</t>
  </si>
  <si>
    <t>C00244 * C00004 * C00080</t>
  </si>
  <si>
    <t>C00244 * C00005 * C00080</t>
  </si>
  <si>
    <t>C00088 * C15602 * C00001</t>
  </si>
  <si>
    <t>C00244 * C00138</t>
  </si>
  <si>
    <t> C00244 * C00004 * C00080</t>
  </si>
  <si>
    <t>C00088 * C15602 * C00001</t>
  </si>
  <si>
    <t>C00094 * C00005 * C00080</t>
  </si>
  <si>
    <t>C00027 * C00007</t>
  </si>
  <si>
    <t>C14819 * C00005</t>
  </si>
  <si>
    <t>C00366 * C00004 * C00080</t>
  </si>
  <si>
    <t>C00385 * C00004 * C00080</t>
  </si>
  <si>
    <t>C00226 |C00003</t>
  </si>
  <si>
    <t>C00469 | C00003</t>
  </si>
  <si>
    <t>C00473 | C00003</t>
  </si>
  <si>
    <t>C00071 | C00004 | C00080</t>
  </si>
  <si>
    <t>C00084 | C00004 | C00080</t>
  </si>
  <si>
    <t>C00376 | C00004 | C00080</t>
  </si>
  <si>
    <t>C01545 | C00004 | C00080</t>
  </si>
  <si>
    <t>C00756 | C00003</t>
  </si>
  <si>
    <t>C05444 | C00003</t>
  </si>
  <si>
    <t>C05445 | C00004 | C00080</t>
  </si>
  <si>
    <t>C05576 | C00003</t>
  </si>
  <si>
    <t>C05577 | C00004 | C00080</t>
  </si>
  <si>
    <t>C06611 | C00003</t>
  </si>
  <si>
    <t>C06613 | C00004 | C00080</t>
  </si>
  <si>
    <t>C06612 | C00003</t>
  </si>
  <si>
    <t>C16348 | C00004 | C00080</t>
  </si>
  <si>
    <t>C14089 | C00003</t>
  </si>
  <si>
    <t>C02909 | C00003</t>
  </si>
  <si>
    <t>C07645 | C00004 | C00080</t>
  </si>
  <si>
    <t>C16586 | C00003</t>
  </si>
  <si>
    <t>C00114 | C00003</t>
  </si>
  <si>
    <t>C00114 | C00006</t>
  </si>
  <si>
    <t>C16310 | C00004 | C00080</t>
  </si>
  <si>
    <t>C01612 | C00003 </t>
  </si>
  <si>
    <t>C16595 | C00003</t>
  </si>
  <si>
    <t>C00418 | C00003</t>
  </si>
  <si>
    <t>C00226 | C00003</t>
  </si>
  <si>
    <t>C06899 | C00004 | C00080</t>
  </si>
  <si>
    <t>C07490 | C00003 | C00001</t>
  </si>
  <si>
    <t>C00772 | C00004 | C00080</t>
  </si>
  <si>
    <t>C16596 | C00004 | C00080</t>
  </si>
  <si>
    <t>C01450 | C00004 | C00080</t>
  </si>
  <si>
    <t>C08492 | C00003</t>
  </si>
  <si>
    <t>C00576 | C00005 | C00080</t>
  </si>
  <si>
    <t>C00576 | C00004 | C00080</t>
  </si>
  <si>
    <t>C16587 | C00004 | C00080</t>
  </si>
  <si>
    <t>C16551 | C00003</t>
  </si>
  <si>
    <t>C14099 | C00004 | C00080</t>
  </si>
  <si>
    <t>C14090 | C00004 | C00080</t>
  </si>
  <si>
    <t>C01545| C00004 | C00080</t>
  </si>
  <si>
    <t>C16310 | C00004 | C00080</t>
  </si>
  <si>
    <t>C01271 | C00006</t>
  </si>
  <si>
    <t>C04618 | C00006</t>
  </si>
  <si>
    <t>C00685 | C00005 | C00080</t>
  </si>
  <si>
    <t>C05744 | C00005 | C00080</t>
  </si>
  <si>
    <t>C04619 | C00006</t>
  </si>
  <si>
    <t>C04620 | C00006</t>
  </si>
  <si>
    <t>C04633 | C00006</t>
  </si>
  <si>
    <t>C04688 | C00006</t>
  </si>
  <si>
    <t>C05747 | C00006</t>
  </si>
  <si>
    <t>C05757 | C00006</t>
  </si>
  <si>
    <t>C16219 | C00005 | C00080 </t>
  </si>
  <si>
    <t>C20372 | C00005 | C00080</t>
  </si>
  <si>
    <t>C20376 | C00005 | C00080</t>
  </si>
  <si>
    <t>C04618 | C00006 </t>
  </si>
  <si>
    <t>C00003</t>
  </si>
  <si>
    <t>C04620 | C00006 </t>
  </si>
  <si>
    <t>C16219 | C00005 | C00080</t>
  </si>
  <si>
    <t>C00188 | C00003</t>
  </si>
  <si>
    <t>C00618 | C00003</t>
  </si>
  <si>
    <t>C00618 | C00006</t>
  </si>
  <si>
    <t>C03319 | C00006 </t>
  </si>
  <si>
    <t>C01096 | C00003</t>
  </si>
  <si>
    <t>C00603 | C00003</t>
  </si>
  <si>
    <t>C00603 | C00006</t>
  </si>
  <si>
    <t>C00695 | C00003</t>
  </si>
  <si>
    <t>C00522 | C00006</t>
  </si>
  <si>
    <t>C00644 | C00003</t>
  </si>
  <si>
    <t>C00069 | C00006</t>
  </si>
  <si>
    <t>C00226 | C00006</t>
  </si>
  <si>
    <t>C00469 | C00006</t>
  </si>
  <si>
    <t>C00116 | C00006</t>
  </si>
  <si>
    <t>C06103 | C00006</t>
  </si>
  <si>
    <t>C00800 | C00006</t>
  </si>
  <si>
    <t>C00418 | C00006</t>
  </si>
  <si>
    <t>C00069 | C00006</t>
  </si>
  <si>
    <t>C00226 | C00006</t>
  </si>
  <si>
    <t>C00469 | C00006</t>
  </si>
  <si>
    <t>C00418 | C00006 </t>
  </si>
  <si>
    <t>C00130 | C00003 | C00001</t>
  </si>
  <si>
    <t>C04646 | C00003 | C00001</t>
  </si>
  <si>
    <t>C01929 | C00001 | C00003</t>
  </si>
  <si>
    <t>C00860 | C00003</t>
  </si>
  <si>
    <t>C00493 | C00006</t>
  </si>
  <si>
    <t>C02637 | C00006</t>
  </si>
  <si>
    <t>C06311 | C00003</t>
  </si>
  <si>
    <t>C06055 | C00003</t>
  </si>
  <si>
    <t>C00770 | C00003</t>
  </si>
  <si>
    <t>C00770 | C00006</t>
  </si>
  <si>
    <t>C11434 | C00006</t>
  </si>
  <si>
    <t>C00325 | C00006</t>
  </si>
  <si>
    <t>C14830 | C00005 | C00080</t>
  </si>
  <si>
    <t>C00256 | C00003</t>
  </si>
  <si>
    <t>C00296 | C00003</t>
  </si>
  <si>
    <t>C00296 | C00006</t>
  </si>
  <si>
    <t>C00493 | C00003</t>
  </si>
  <si>
    <t>C14180 | C00003 </t>
  </si>
  <si>
    <t>C14180 | C00006</t>
  </si>
  <si>
    <t>C01013 | C00006</t>
  </si>
  <si>
    <t>C00263 | C00003</t>
  </si>
  <si>
    <t>C00263 | C00006</t>
  </si>
  <si>
    <t>C00167 | C00003</t>
  </si>
  <si>
    <t>C15673 | C00006</t>
  </si>
  <si>
    <t>C22383 | C00003</t>
  </si>
  <si>
    <t>C00149 | C00003</t>
  </si>
  <si>
    <t>C01888 | C00011</t>
  </si>
  <si>
    <t>C05519 | C00006</t>
  </si>
  <si>
    <t>C00345 | C00006</t>
  </si>
  <si>
    <t>C00514 | C00003</t>
  </si>
  <si>
    <t>C00817 | C00003</t>
  </si>
  <si>
    <t>C00116 | C00003</t>
  </si>
  <si>
    <t>C00424 | C00003</t>
  </si>
  <si>
    <t>C00583 | C00003</t>
  </si>
  <si>
    <t>C00258 | C00003 </t>
  </si>
  <si>
    <t>C00258 | C00006 </t>
  </si>
  <si>
    <t>C00258 | C00003</t>
  </si>
  <si>
    <t>C00258 | C00006</t>
  </si>
  <si>
    <t>C00257 | C00003</t>
  </si>
  <si>
    <t>C00257 | C00006</t>
  </si>
  <si>
    <t>C03194 | C00003</t>
  </si>
  <si>
    <t>C02917 | C00003</t>
  </si>
  <si>
    <t>C02912 | C00003</t>
  </si>
  <si>
    <t>C01380 | C00003</t>
  </si>
  <si>
    <t>C00497 | C00003</t>
  </si>
  <si>
    <t>C00233 | C00011</t>
  </si>
  <si>
    <t>C04411| C00003</t>
  </si>
  <si>
    <t>C04411 | C00003</t>
  </si>
  <si>
    <t>C00109 | C00011 | C00004 | C00080</t>
  </si>
  <si>
    <t>C04272 | C00006</t>
  </si>
  <si>
    <t>C00900 | C00005 | C00080</t>
  </si>
  <si>
    <t>C06007 | C00006 </t>
  </si>
  <si>
    <t>C00552 | C00003</t>
  </si>
  <si>
    <t>C00898 | C00003</t>
  </si>
  <si>
    <t>C00093 | C00003</t>
  </si>
  <si>
    <t>C00093 | C00006</t>
  </si>
  <si>
    <t>C00197 | C00003</t>
  </si>
  <si>
    <t>C02630 | C00003</t>
  </si>
  <si>
    <t>C00031 | C00399</t>
  </si>
  <si>
    <t>C00093 | C15602</t>
  </si>
  <si>
    <t>C00093 | C00399</t>
  </si>
  <si>
    <t>C00093 | C00016</t>
  </si>
  <si>
    <t>C00093 | C00399</t>
  </si>
  <si>
    <t>C00149 | C15602</t>
  </si>
  <si>
    <t>C00149 | C00007</t>
  </si>
  <si>
    <t>C00149 | C00016</t>
  </si>
  <si>
    <t>C00114 | C00028</t>
  </si>
  <si>
    <t>C00160 | C00028</t>
  </si>
  <si>
    <t>C00342 | C15498</t>
  </si>
  <si>
    <t>C07292 | C15498</t>
  </si>
  <si>
    <t>C00004 | C15498 | C00080</t>
  </si>
  <si>
    <t>C16832 | C15498</t>
  </si>
  <si>
    <t>C15973 | C15498</t>
  </si>
  <si>
    <t>C16832 | C15498 </t>
  </si>
  <si>
    <t>C15973 | C15498</t>
  </si>
  <si>
    <t>C00079 | C00007</t>
  </si>
  <si>
    <t>C07054 | C00027</t>
  </si>
  <si>
    <t>C00282 | C00028</t>
  </si>
  <si>
    <t>C01161 | C00007</t>
  </si>
  <si>
    <t>C04044 | C00007</t>
  </si>
  <si>
    <t>C12623 | C00007</t>
  </si>
  <si>
    <t>C00389 | C00007</t>
  </si>
  <si>
    <t>C00355 | C00007</t>
  </si>
  <si>
    <t>C06047 | C00004 | C00080</t>
  </si>
  <si>
    <t>C06047 | C00005 | C00080</t>
  </si>
  <si>
    <t>C00245 | C00026 | C00007</t>
  </si>
  <si>
    <t>C05629 | C00007 | C00004 | C00080</t>
  </si>
  <si>
    <t>C00423 | C00007 | C00004 | C00080</t>
  </si>
  <si>
    <t>C11457 | C00007 | C00004 | C00080</t>
  </si>
  <si>
    <t>C00860 | C00003 |C00001</t>
  </si>
  <si>
    <t>C00029 | C00001 | C00003</t>
  </si>
  <si>
    <t>C01170 | C00003 | C00001</t>
  </si>
  <si>
    <t>C00051 | C15498</t>
  </si>
  <si>
    <t>C00004 | C15498 | C00080</t>
  </si>
  <si>
    <t>C00132 |C00027</t>
  </si>
  <si>
    <t>C00030 |C00027</t>
  </si>
  <si>
    <t>C00632 | C00007</t>
  </si>
  <si>
    <t>C00027 | C00051</t>
  </si>
  <si>
    <t>C00533 | C00007 | C00004 | C00080</t>
  </si>
  <si>
    <t>C00533 | C00007 | C00005 | C00080</t>
  </si>
  <si>
    <t>C12621 | C00007 | C00004 | C00080</t>
  </si>
  <si>
    <t>C00642 | C00007 | C00004 | C00080</t>
  </si>
  <si>
    <t>C05593 | C00007 | C00004 | C00080</t>
  </si>
  <si>
    <t>C00704 |C00080</t>
  </si>
  <si>
    <t>C00385 | C00003 | C00001</t>
  </si>
  <si>
    <t>C00262 | C00003 | C00001</t>
  </si>
  <si>
    <t>C00147 | C00003 | C00001</t>
  </si>
  <si>
    <t>C22499 | C00003 | C00001</t>
  </si>
  <si>
    <t>C00262 | C00003 |C00001</t>
  </si>
  <si>
    <t>C00385 | C00003 |C00001</t>
  </si>
  <si>
    <t>C03972 | C00003 | C00001 </t>
  </si>
  <si>
    <t>C03972 | C00006 | C00001</t>
  </si>
  <si>
    <t>C04232 | C00343 | C00001</t>
  </si>
  <si>
    <t>C00206 | C00343 | C00001</t>
  </si>
  <si>
    <t>C01346 | C00343 | C00001</t>
  </si>
  <si>
    <t>C00361 | C00343 | C00001</t>
  </si>
  <si>
    <t>C00705 | C00343 | C00001</t>
  </si>
  <si>
    <t>C04232 | C16664 | C00001</t>
  </si>
  <si>
    <t>C14818 | C00006 |C00080</t>
  </si>
  <si>
    <t>C04232 | C03170 | C00001</t>
  </si>
  <si>
    <t>C21750 | C00343 | C00001</t>
  </si>
  <si>
    <t>C04232 |C00343 |C00001</t>
  </si>
  <si>
    <t>C00705 | C00343 | C00001 </t>
  </si>
  <si>
    <t>C04232 | C03170 | C00001</t>
  </si>
  <si>
    <t>C00705 | C00343 | C00001 </t>
  </si>
  <si>
    <t>C21750 | C00343 |C00001</t>
  </si>
  <si>
    <t>C00677 | C00343 | C00001</t>
  </si>
  <si>
    <t>C00131 | C00343 | C00001</t>
  </si>
  <si>
    <t>C00286 | C00343 | C00001</t>
  </si>
  <si>
    <t>C00458 | C00343 | C00001</t>
  </si>
  <si>
    <t>C00460 | C00343 | C00001</t>
  </si>
  <si>
    <t>C11453 | C00138</t>
  </si>
  <si>
    <t>C11811 |C00138 |C00080</t>
  </si>
  <si>
    <t>C00235 |C00139 |C00001</t>
  </si>
  <si>
    <t>C01978 |C00028 |C00001</t>
  </si>
  <si>
    <t>C00138 |C00006 |C00080</t>
  </si>
  <si>
    <t>C00662 |C00006 |C00080</t>
  </si>
  <si>
    <t>C00084 |C00010 |C00003</t>
  </si>
  <si>
    <t>C01412 | C00010 | C00003</t>
  </si>
  <si>
    <t>C00084 | C00010 | C00003</t>
  </si>
  <si>
    <t>C00441 | C00009 | C00006</t>
  </si>
  <si>
    <t>C00118 | C00009 | C00003</t>
  </si>
  <si>
    <t>C00555 | C00003 | C00001</t>
  </si>
  <si>
    <t>C05665 | C00003 | C00001</t>
  </si>
  <si>
    <t>C12455 | C00003 | C00001</t>
  </si>
  <si>
    <t>C00232 | C00003 | C00001</t>
  </si>
  <si>
    <t>C01250 | C00009 | C00006</t>
  </si>
  <si>
    <t>C00601 | C00003 | C00001 </t>
  </si>
  <si>
    <t>C03765 | C00003 | C00001 </t>
  </si>
  <si>
    <t>C04043 | C00003 | C00001 </t>
  </si>
  <si>
    <t>C01165 | C00009 | C00006</t>
  </si>
  <si>
    <t>C00071 | C00003 | C00001</t>
  </si>
  <si>
    <t>C00071 | C00003 | C00001 </t>
  </si>
  <si>
    <t>C00084 | C00003 | C00001</t>
  </si>
  <si>
    <t>C03765 | C00003 | C00001</t>
  </si>
  <si>
    <t>C04043 | C00003 | C00001</t>
  </si>
  <si>
    <t>C05577 | C00003 | C00001</t>
  </si>
  <si>
    <t>C05581 | C00003 | C00001</t>
  </si>
  <si>
    <t xml:space="preserve">C05583 | C00003 | C00001 </t>
  </si>
  <si>
    <t>C05827 | C00003 | C00001</t>
  </si>
  <si>
    <t>C07645 | C00003 | C00001 </t>
  </si>
  <si>
    <t>C16587 | C00003 | C00001 </t>
  </si>
  <si>
    <t>C00071 | C00006 | C00001 </t>
  </si>
  <si>
    <t>C00084 | C00006 | C00001</t>
  </si>
  <si>
    <t>C00601 | C00006 | C00001</t>
  </si>
  <si>
    <t>C03765 | C00006 | C00001</t>
  </si>
  <si>
    <t>C04043 | C00006 | C00001</t>
  </si>
  <si>
    <t>C05577 | C00006 | C00001 </t>
  </si>
  <si>
    <t>C05581 | C00006 | C00001</t>
  </si>
  <si>
    <t>C05583 | C00006 | C00001</t>
  </si>
  <si>
    <t>C07645 | C00006 | C00001 </t>
  </si>
  <si>
    <t>C06899 | C00003</t>
  </si>
  <si>
    <t>C02987 | C00005 | C00080</t>
  </si>
  <si>
    <t>C05932 | C00003 | C00001</t>
  </si>
  <si>
    <t>C00279 | C00003 | C00001</t>
  </si>
  <si>
    <t>C00576 | C00003 | C00001</t>
  </si>
  <si>
    <t>C00576 | C00006 | C00001</t>
  </si>
  <si>
    <t>C00022 | C15972</t>
  </si>
  <si>
    <t>C00022 | C00068</t>
  </si>
  <si>
    <t>C05125 | C15972</t>
  </si>
  <si>
    <t>C00026 | C15972</t>
  </si>
  <si>
    <t>C00026 | C00068</t>
  </si>
  <si>
    <t>C05381 | C15972</t>
  </si>
  <si>
    <t>C00022 | C00399 | C00001</t>
  </si>
  <si>
    <t>C00071 | C00001 |C00139</t>
  </si>
  <si>
    <t>C00577 | C00001 | C00139</t>
  </si>
  <si>
    <t>C00071 | C00028 | C00001</t>
  </si>
  <si>
    <t>C00084 | C00028 | C00001</t>
  </si>
  <si>
    <t>C11215 | C07292</t>
  </si>
  <si>
    <t>C00906 | C00003</t>
  </si>
  <si>
    <t>C21028 | C00003</t>
  </si>
  <si>
    <t>C00429 | C00003</t>
  </si>
  <si>
    <t>C00254 | C00003</t>
  </si>
  <si>
    <t>C04171 | C00003</t>
  </si>
  <si>
    <t>C00658 | C00006</t>
  </si>
  <si>
    <t>C11588 | C00003</t>
  </si>
  <si>
    <t>C12622 | C00003</t>
  </si>
  <si>
    <t>C00173 | C00003</t>
  </si>
  <si>
    <t>C05745 | C00003</t>
  </si>
  <si>
    <t>C05223 | C00003 </t>
  </si>
  <si>
    <t>C05749 | C00003 </t>
  </si>
  <si>
    <t>C05752 | C00003</t>
  </si>
  <si>
    <t>C05755 | C00003</t>
  </si>
  <si>
    <t>C05761 | C00003</t>
  </si>
  <si>
    <t>C05764| C00003 </t>
  </si>
  <si>
    <t>C16221 | C00004 | C00080 </t>
  </si>
  <si>
    <t>C01050 | C00006</t>
  </si>
  <si>
    <t>C01050 | C00003</t>
  </si>
  <si>
    <t>C03263 | C00007</t>
  </si>
  <si>
    <t>C15602 | C00042</t>
  </si>
  <si>
    <t>C00399 | C00042</t>
  </si>
  <si>
    <t>C00337 | C15602</t>
  </si>
  <si>
    <t>C01079 |C15602</t>
  </si>
  <si>
    <t>C20749 | C04253</t>
  </si>
  <si>
    <t>C02939 | C04253</t>
  </si>
  <si>
    <t>C02939 | C00016</t>
  </si>
  <si>
    <t>C03263 | C00019</t>
  </si>
  <si>
    <t>C00025 | C00006</t>
  </si>
  <si>
    <t>C00025 | C00006 | C00001</t>
  </si>
  <si>
    <t>C00064 | C00001</t>
  </si>
  <si>
    <t>C00025 | C00006</t>
  </si>
  <si>
    <t>C05167 | C00001 | C00003</t>
  </si>
  <si>
    <t>C05167 | C00001 | C00006</t>
  </si>
  <si>
    <t>C00049 | C00007</t>
  </si>
  <si>
    <t>C00049 | C00001 | C00007</t>
  </si>
  <si>
    <t>C00647 | C00001 | C00007</t>
  </si>
  <si>
    <t>C00627 | C00007</t>
  </si>
  <si>
    <t>C00534 | C00001 | C00007 </t>
  </si>
  <si>
    <t>C00314 | C00007 </t>
  </si>
  <si>
    <t>C00037 | C02051</t>
  </si>
  <si>
    <t>C00148 | C00003</t>
  </si>
  <si>
    <t>C00148 | C00006</t>
  </si>
  <si>
    <t>C01157 | C00003</t>
  </si>
  <si>
    <t>C01157 | C00006</t>
  </si>
  <si>
    <t>C00440 | C00006</t>
  </si>
  <si>
    <t>C00440 | C00003</t>
  </si>
  <si>
    <t>C05650 | C00003</t>
  </si>
  <si>
    <t>C00268 | C00004 | C00080</t>
  </si>
  <si>
    <t>C05650 | C00006</t>
  </si>
  <si>
    <t>C00268 | C00005 | C00080</t>
  </si>
  <si>
    <t>C01847 | C00006</t>
  </si>
  <si>
    <t>C01007 | C00006</t>
  </si>
  <si>
    <t>C01007 | C00003</t>
  </si>
  <si>
    <t>C01847 | C00003</t>
  </si>
  <si>
    <t>C00143 | C00006</t>
  </si>
  <si>
    <t>C21007 | C00006</t>
  </si>
  <si>
    <t>C03148 | C00001 | C00007</t>
  </si>
  <si>
    <t>C00005 | C00003</t>
  </si>
  <si>
    <t>C00005 | C00003 | C00080</t>
  </si>
  <si>
    <t>C00005 | C00080 | C15602</t>
  </si>
  <si>
    <t>C00004 | C00080 | C15602 </t>
  </si>
  <si>
    <t>C00828 | C00080 | C00004 </t>
  </si>
  <si>
    <t>C01628 | C00004 |C00080</t>
  </si>
  <si>
    <t>C02059 | C00004 | C00080</t>
  </si>
  <si>
    <t>C00004 | C00080 | C15602</t>
  </si>
  <si>
    <t>C00828 | C00080 | C00004</t>
  </si>
  <si>
    <t>C01628 | C00004 | C00080</t>
  </si>
  <si>
    <t>C00130 | C00014 | C00006</t>
  </si>
  <si>
    <t>C00244 | C15603</t>
  </si>
  <si>
    <t>C00028 | C00014 | C00001</t>
  </si>
  <si>
    <t>C00014 | C00003 | C00001</t>
  </si>
  <si>
    <t>C00088 | C00003 | C00001</t>
  </si>
  <si>
    <t>C00088 | C00006 | C00001</t>
  </si>
  <si>
    <t>C00088 | C00006 | C00001 </t>
  </si>
  <si>
    <t>C16832 | C00003</t>
  </si>
  <si>
    <t>C02972 | C00003</t>
  </si>
  <si>
    <t>C15973 | C00003</t>
  </si>
  <si>
    <t>C00579 | C00003</t>
  </si>
  <si>
    <t>C02315 | C00003</t>
  </si>
  <si>
    <t>C02315 | C00006</t>
  </si>
  <si>
    <t>C00342 | C00006</t>
  </si>
  <si>
    <t>C00097 | C00051 | C00006</t>
  </si>
  <si>
    <t>C03023 | C00343 | C00001</t>
  </si>
  <si>
    <t>C00073 | C00343 | C00001</t>
  </si>
  <si>
    <t>C00342 | C00053</t>
  </si>
  <si>
    <t>C00580 | C00828 | C00001</t>
  </si>
  <si>
    <t>C21563 | C00051</t>
  </si>
  <si>
    <t>C00019 | C05196 | C05197</t>
  </si>
  <si>
    <t>C00019 | C01051</t>
  </si>
  <si>
    <t>C00019 | C15527</t>
  </si>
  <si>
    <t>C00440 | C00155</t>
  </si>
  <si>
    <t>C05698 | C04489</t>
  </si>
  <si>
    <t>C04489 | C00155</t>
  </si>
  <si>
    <t>C00019 | C02341</t>
  </si>
  <si>
    <t>C19847 | C00019</t>
  </si>
  <si>
    <t>C00019 | C00240</t>
  </si>
  <si>
    <t>C00019 | C20648</t>
  </si>
  <si>
    <t>C00019 | C01209</t>
  </si>
  <si>
    <t>C00019 | C19858</t>
  </si>
  <si>
    <t>C00019 | C01977</t>
  </si>
  <si>
    <t>C02583 | C00019</t>
  </si>
  <si>
    <t>C00019 | C01977 </t>
  </si>
  <si>
    <t>C00019 | C01764</t>
  </si>
  <si>
    <t>C00365 | C00143</t>
  </si>
  <si>
    <t>C00019 | C11478</t>
  </si>
  <si>
    <t>C04250 | C02743</t>
  </si>
  <si>
    <t>C00019 | C00821</t>
  </si>
  <si>
    <t>C00019 | C03306</t>
  </si>
  <si>
    <t>C00019 | C01229</t>
  </si>
  <si>
    <t>C00019 | C00614</t>
  </si>
  <si>
    <t>C00143 | C00037 | C00001</t>
  </si>
  <si>
    <t>C00065 | C01217</t>
  </si>
  <si>
    <t>C01242 | C00101</t>
  </si>
  <si>
    <t>C00143 | C00141 | C00001</t>
  </si>
  <si>
    <t>C00234 | C16153</t>
  </si>
  <si>
    <t>C00234 | C03838</t>
  </si>
  <si>
    <t>C03838 | C00445 | C00001</t>
  </si>
  <si>
    <t>C00234 | C04677</t>
  </si>
  <si>
    <t>C02430 | C00234</t>
  </si>
  <si>
    <t>C00169 | C00049</t>
  </si>
  <si>
    <t>C00169 | C00077</t>
  </si>
  <si>
    <t>C19848 | C06232</t>
  </si>
  <si>
    <t>C05382 | C00118</t>
  </si>
  <si>
    <t>C00085 | C00118</t>
  </si>
  <si>
    <t>C05345 | C00118</t>
  </si>
  <si>
    <t>C12214 | C00117</t>
  </si>
  <si>
    <t>C00231 | C00068</t>
  </si>
  <si>
    <t>C05382 | C00068</t>
  </si>
  <si>
    <t>C00900 | C00011</t>
  </si>
  <si>
    <t>C06010 | C00011</t>
  </si>
  <si>
    <t>C00900 | C00068</t>
  </si>
  <si>
    <t>C06010 | C00068</t>
  </si>
  <si>
    <t>C00109 | C05125</t>
  </si>
  <si>
    <t>C00022 | C00109</t>
  </si>
  <si>
    <t>C00900 | C00068 </t>
  </si>
  <si>
    <t>C00022 | C00118</t>
  </si>
  <si>
    <t>C00885 | C00026</t>
  </si>
  <si>
    <t>C00024 | C00025</t>
  </si>
  <si>
    <t>C00091 | C00062</t>
  </si>
  <si>
    <t>C00091 | C03972 | C00001 </t>
  </si>
  <si>
    <t>C00024 | C16685</t>
  </si>
  <si>
    <t>C00024 | C02720</t>
  </si>
  <si>
    <t>C00024 | C15973</t>
  </si>
  <si>
    <t>C01271 | C00043</t>
  </si>
  <si>
    <t>C04688 | C00043</t>
  </si>
  <si>
    <t>C00093 | C00040</t>
  </si>
  <si>
    <t>C00605 | C00093</t>
  </si>
  <si>
    <t>C00173 | C00093</t>
  </si>
  <si>
    <t>C00040 | C00024</t>
  </si>
  <si>
    <t>C00091 | C00024</t>
  </si>
  <si>
    <t>C00100 | C00024</t>
  </si>
  <si>
    <t>C00024 | C00136</t>
  </si>
  <si>
    <t>C01944 | C00024 </t>
  </si>
  <si>
    <t>C01832 | C00024</t>
  </si>
  <si>
    <t>C02593 | C00024</t>
  </si>
  <si>
    <t>C05274 | C00024 </t>
  </si>
  <si>
    <t>C05270 | C00024</t>
  </si>
  <si>
    <t>C07118 | C00010</t>
  </si>
  <si>
    <t>C06715 | C00010</t>
  </si>
  <si>
    <t>C16331 | C00024</t>
  </si>
  <si>
    <t>C16335 | C00024</t>
  </si>
  <si>
    <t>C16339 | C00024</t>
  </si>
  <si>
    <t>C16169 | C00024</t>
  </si>
  <si>
    <t>C16173 | C00024</t>
  </si>
  <si>
    <t>C16466 | C00010</t>
  </si>
  <si>
    <t>C16471 | C00010</t>
  </si>
  <si>
    <t>C01944 | C00024</t>
  </si>
  <si>
    <t>C05274 | C00024</t>
  </si>
  <si>
    <t>C16169 | C00024 </t>
  </si>
  <si>
    <t>C00024 | C00602</t>
  </si>
  <si>
    <t>C00024 | C01209</t>
  </si>
  <si>
    <t>C05752 | C16240</t>
  </si>
  <si>
    <t>C05752 | C22158</t>
  </si>
  <si>
    <t>C05752 | C22157</t>
  </si>
  <si>
    <t>C16239 | C16240</t>
  </si>
  <si>
    <t>C01271 | C22409</t>
  </si>
  <si>
    <t>C00024 | C04346</t>
  </si>
  <si>
    <t>C20641 | C17324</t>
  </si>
  <si>
    <t>C05223 | C06025</t>
  </si>
  <si>
    <t>C16520 | C06025</t>
  </si>
  <si>
    <t>C05761 | C06251</t>
  </si>
  <si>
    <t>C05761 | C20933</t>
  </si>
  <si>
    <t>C00111 | C00024 </t>
  </si>
  <si>
    <t>C03889 | C21193</t>
  </si>
  <si>
    <t>C03889 | C04919 </t>
  </si>
  <si>
    <t>C03889 | C19884</t>
  </si>
  <si>
    <t>C03889 | C21984 </t>
  </si>
  <si>
    <t>C03889 | C06026</t>
  </si>
  <si>
    <t>C00024 | C00037</t>
  </si>
  <si>
    <t>C00065 | C00024 </t>
  </si>
  <si>
    <t>C00083 | C00229</t>
  </si>
  <si>
    <t>C00173 | C05973</t>
  </si>
  <si>
    <t>C00173 | C01209</t>
  </si>
  <si>
    <t>C03939 | C01209</t>
  </si>
  <si>
    <t>C05223 | C01209</t>
  </si>
  <si>
    <t>C05745 | C01209</t>
  </si>
  <si>
    <t>C05749 | C01209</t>
  </si>
  <si>
    <t>C05752 | C01209</t>
  </si>
  <si>
    <t>C05755 | C01209</t>
  </si>
  <si>
    <t>C05761 | C01209</t>
  </si>
  <si>
    <t>C05764 | C01209</t>
  </si>
  <si>
    <t>C19673 | C01209</t>
  </si>
  <si>
    <t>C20375 | C01209</t>
  </si>
  <si>
    <t>C00091 | C00263</t>
  </si>
  <si>
    <t>C01063 | C00041</t>
  </si>
  <si>
    <t>C19845 | C00041</t>
  </si>
  <si>
    <t>C00416 | C00010</t>
  </si>
  <si>
    <t>C00605 | C00681</t>
  </si>
  <si>
    <t>C00173 | C00681</t>
  </si>
  <si>
    <t>C00024 | C00058 </t>
  </si>
  <si>
    <t>C00109 | C00010</t>
  </si>
  <si>
    <t>C00024 | C00058</t>
  </si>
  <si>
    <t>C00024 | C03687</t>
  </si>
  <si>
    <t>C00024 | C00134 </t>
  </si>
  <si>
    <t>C00091 | C15973</t>
  </si>
  <si>
    <t>C00527 | C15973</t>
  </si>
  <si>
    <t>C00024 | C00208</t>
  </si>
  <si>
    <t>C00024 | G00275</t>
  </si>
  <si>
    <t>C00024 | C00009</t>
  </si>
  <si>
    <t>C00100 | C00009</t>
  </si>
  <si>
    <t>C00024 | C00009 </t>
  </si>
  <si>
    <t>C03193 | C00045</t>
  </si>
  <si>
    <t>C00051 | C00151</t>
  </si>
  <si>
    <t>C03193 | C00245</t>
  </si>
  <si>
    <t>C02166 | C00045 </t>
  </si>
  <si>
    <t>C03193 | C05689</t>
  </si>
  <si>
    <t>C02320 | C00001</t>
  </si>
  <si>
    <t>C02512 | C00025 </t>
  </si>
  <si>
    <t>C05670 | C00025</t>
  </si>
  <si>
    <t>C02047 | C21388</t>
  </si>
  <si>
    <t>C02047 | C16739</t>
  </si>
  <si>
    <t>C02047 | C00017</t>
  </si>
  <si>
    <t>C00158 | C00010</t>
  </si>
  <si>
    <t>C02504 | C00010</t>
  </si>
  <si>
    <t>C00158 | C00010</t>
  </si>
  <si>
    <t>C02225 | C00010</t>
  </si>
  <si>
    <t>C00149 | C00010</t>
  </si>
  <si>
    <t>C00718 | C00009</t>
  </si>
  <si>
    <t>C00369 | C00009</t>
  </si>
  <si>
    <t>G10545 | C00009</t>
  </si>
  <si>
    <t>C00029 | C00760</t>
  </si>
  <si>
    <t xml:space="preserve">C05893 | C11826 </t>
  </si>
  <si>
    <t>C05898 | C11827</t>
  </si>
  <si>
    <t>C05893 | C11826</t>
  </si>
  <si>
    <t>C00029 | C00092</t>
  </si>
  <si>
    <t>G10608 | C00092</t>
  </si>
  <si>
    <t>C00029 | C00668</t>
  </si>
  <si>
    <t>G10608 | C00668</t>
  </si>
  <si>
    <t>C00167 | C19645</t>
  </si>
  <si>
    <t>C00167 | C01335</t>
  </si>
  <si>
    <t>C00468 | C00167</t>
  </si>
  <si>
    <t>C00523 | C00167</t>
  </si>
  <si>
    <t>C00535 | C00167</t>
  </si>
  <si>
    <t>C00777 | C00167</t>
  </si>
  <si>
    <t>C00951 | C00167</t>
  </si>
  <si>
    <t>C04373 | C00167</t>
  </si>
  <si>
    <t>C05299 | C00167 </t>
  </si>
  <si>
    <t>C05302 | C00167</t>
  </si>
  <si>
    <t>C00167 | C05141</t>
  </si>
  <si>
    <t>C07490 | C00167</t>
  </si>
  <si>
    <t>C11173 | C00167</t>
  </si>
  <si>
    <t>C00167 | C06174</t>
  </si>
  <si>
    <t>C01516 | C00167</t>
  </si>
  <si>
    <t>C00167 | C00001</t>
  </si>
  <si>
    <t>C19574 | C00167</t>
  </si>
  <si>
    <t>C06240 | C01289</t>
  </si>
  <si>
    <t>C04652 | C04824</t>
  </si>
  <si>
    <t>C00498 | C00718</t>
  </si>
  <si>
    <t>C04851 | C00043</t>
  </si>
  <si>
    <t>G10552 | G10610</t>
  </si>
  <si>
    <t>C05897 | C00043</t>
  </si>
  <si>
    <t>G10551 | G10610</t>
  </si>
  <si>
    <t>G10556 | G10610</t>
  </si>
  <si>
    <t>C15548 | C00009</t>
  </si>
  <si>
    <t>C20497 | C20415</t>
  </si>
  <si>
    <t>C00052 | C00338</t>
  </si>
  <si>
    <t>C15586 | C00009</t>
  </si>
  <si>
    <t>C00212 | C00009</t>
  </si>
  <si>
    <t>C00294 | C00009</t>
  </si>
  <si>
    <t>C00387 | C00009</t>
  </si>
  <si>
    <t>C01762 | C00009</t>
  </si>
  <si>
    <t>C20463 | C00009</t>
  </si>
  <si>
    <t>C00330 | C00009</t>
  </si>
  <si>
    <t>C00559 | C00009</t>
  </si>
  <si>
    <t>C05512 | C00009</t>
  </si>
  <si>
    <t>C03150 | C00009</t>
  </si>
  <si>
    <t>C05841 | C00009</t>
  </si>
  <si>
    <t>C01103 | C00013</t>
  </si>
  <si>
    <t>C07649 | C00119</t>
  </si>
  <si>
    <t>C03090 | C00013 | C00025</t>
  </si>
  <si>
    <t>C02739 | C00013</t>
  </si>
  <si>
    <t>C04302 | C00013</t>
  </si>
  <si>
    <t>C01185 | C03114</t>
  </si>
  <si>
    <t>C00655 | C00013</t>
  </si>
  <si>
    <t>C00144 | C00013</t>
  </si>
  <si>
    <t>C01977 | C16675</t>
  </si>
  <si>
    <t>C00299 | C00009</t>
  </si>
  <si>
    <t>C00526 | C00009</t>
  </si>
  <si>
    <t>C07649 | C00620</t>
  </si>
  <si>
    <t>C00214 | C00009</t>
  </si>
  <si>
    <t>C12739 | C00009</t>
  </si>
  <si>
    <t>C07649 | C00672</t>
  </si>
  <si>
    <t>C16157 | C04919</t>
  </si>
  <si>
    <t>C16157 | C06025</t>
  </si>
  <si>
    <t>C06026 | C16157</t>
  </si>
  <si>
    <t>C16157 | C21982</t>
  </si>
  <si>
    <t>C00002 | C00882 </t>
  </si>
  <si>
    <t>C16154 | C17556</t>
  </si>
  <si>
    <t>C00020 | C00013</t>
  </si>
  <si>
    <t>C04677 | C00013</t>
  </si>
  <si>
    <t>C00130 | C00013</t>
  </si>
  <si>
    <t>C02380 | C00119</t>
  </si>
  <si>
    <t>C16614 | C00119</t>
  </si>
  <si>
    <t>C07648 | C00119</t>
  </si>
  <si>
    <t>C00105 | C00013</t>
  </si>
  <si>
    <t>C00019 | C20446</t>
  </si>
  <si>
    <t>C00341 | C00129</t>
  </si>
  <si>
    <t>C21214 | C01847</t>
  </si>
  <si>
    <t>C04807 | C00568</t>
  </si>
  <si>
    <t>C01300 | C00568</t>
  </si>
  <si>
    <t>C01137 | C00134</t>
  </si>
  <si>
    <t>C01137 | C01672</t>
  </si>
  <si>
    <t>C00002 | C00853</t>
  </si>
  <si>
    <t>C06505 | C00002</t>
  </si>
  <si>
    <t>C00002 | C05774</t>
  </si>
  <si>
    <t>C01322 | C00051</t>
  </si>
  <si>
    <t>C14859 | C00051</t>
  </si>
  <si>
    <t>C14865 | C00051</t>
  </si>
  <si>
    <t>C06790 | C00051</t>
  </si>
  <si>
    <t>C11088 | C00051 | C00080</t>
  </si>
  <si>
    <t>C14870 | C00051</t>
  </si>
  <si>
    <t>C00726 | C00051</t>
  </si>
  <si>
    <t>C16738 | C00051</t>
  </si>
  <si>
    <t>C14786 | C00051</t>
  </si>
  <si>
    <t>C14787 | C00051 </t>
  </si>
  <si>
    <t>C14787 | C00051</t>
  </si>
  <si>
    <t>C14802 | C00051</t>
  </si>
  <si>
    <t>C14800 | C00051</t>
  </si>
  <si>
    <t>C14839 | C00051</t>
  </si>
  <si>
    <t>C14840 | C00051</t>
  </si>
  <si>
    <t>C14851 | C00051</t>
  </si>
  <si>
    <t>C14852 | C00051</t>
  </si>
  <si>
    <t>C14858 | C00051</t>
  </si>
  <si>
    <t>C14857 | C00051</t>
  </si>
  <si>
    <t>C07645 | C00051</t>
  </si>
  <si>
    <t>C19586 | C00051</t>
  </si>
  <si>
    <t>C21758 | C00051</t>
  </si>
  <si>
    <t>C14870 | C00051</t>
  </si>
  <si>
    <t>C19586 | C00051 </t>
  </si>
  <si>
    <t>C00074 | C03175 </t>
  </si>
  <si>
    <t>C04752 | C04327</t>
  </si>
  <si>
    <t>C04752 | C20247</t>
  </si>
  <si>
    <t>C04752 | C20246</t>
  </si>
  <si>
    <t>C05847 | C00156</t>
  </si>
  <si>
    <t>C04146 | C00156</t>
  </si>
  <si>
    <t>C01230 | C00156</t>
  </si>
  <si>
    <t>C04145 | C00156</t>
  </si>
  <si>
    <t>C00979 | C00283</t>
  </si>
  <si>
    <t>C00979 | C01528</t>
  </si>
  <si>
    <t>C00979 | C00320 | C00342 | C00080</t>
  </si>
  <si>
    <t>C01005 | C00283</t>
  </si>
  <si>
    <t>C01118 | C00097</t>
  </si>
  <si>
    <t>C01118 | C00001</t>
  </si>
  <si>
    <t>C01118 | C00283</t>
  </si>
  <si>
    <t>C00542 | C00042</t>
  </si>
  <si>
    <t>C01077 | C00097</t>
  </si>
  <si>
    <t>C05702 | C05688</t>
  </si>
  <si>
    <t>C01077 | C05688</t>
  </si>
  <si>
    <t>C01118 | C05688</t>
  </si>
  <si>
    <t>C00074 | C00279 | C00001</t>
  </si>
  <si>
    <t>C00074 | C00279 | C00001 </t>
  </si>
  <si>
    <t>C04478 | C00009 </t>
  </si>
  <si>
    <t>C00009 | C00013 | C00019</t>
  </si>
  <si>
    <t>C00002 | C05335 | C00001 </t>
  </si>
  <si>
    <t>C00074 | C00043</t>
  </si>
  <si>
    <t>C05847 | C03657</t>
  </si>
  <si>
    <t>C00235 | C17324</t>
  </si>
  <si>
    <t>C04732 | C15556</t>
  </si>
  <si>
    <t>C00049 | C00026</t>
  </si>
  <si>
    <t>C00079 | C00026</t>
  </si>
  <si>
    <t>C00082 | C00026</t>
  </si>
  <si>
    <t>C00097 | C00026 </t>
  </si>
  <si>
    <t>C00097 | C00026</t>
  </si>
  <si>
    <t>C00506 | C00026</t>
  </si>
  <si>
    <t>C00606 | C00026</t>
  </si>
  <si>
    <t>C05947 | C00026</t>
  </si>
  <si>
    <t>C00437 | C00026 </t>
  </si>
  <si>
    <t>C00437 | C00026</t>
  </si>
  <si>
    <t>C00064 | C00085</t>
  </si>
  <si>
    <t>C04421 | C00026</t>
  </si>
  <si>
    <t>C00334 | C00026</t>
  </si>
  <si>
    <t>C00099 | C00026</t>
  </si>
  <si>
    <t>C00041 | C00026</t>
  </si>
  <si>
    <t>C04268 | C00026</t>
  </si>
  <si>
    <t>C06018 | C00026 | C00010</t>
  </si>
  <si>
    <t>C00123 | C00026</t>
  </si>
  <si>
    <t>C00183 | C00026</t>
  </si>
  <si>
    <t>C00407 | C00026</t>
  </si>
  <si>
    <t>C02356 | C00026</t>
  </si>
  <si>
    <t>C01005 | C00026</t>
  </si>
  <si>
    <t>C06055 | C00026 </t>
  </si>
  <si>
    <t>C04346 | C00026</t>
  </si>
  <si>
    <t>C00019 | C01092</t>
  </si>
  <si>
    <t>C00183 | C00022</t>
  </si>
  <si>
    <t>C03415 | C00026</t>
  </si>
  <si>
    <t>C00134 | C00026</t>
  </si>
  <si>
    <t>C01672 | C00026</t>
  </si>
  <si>
    <t>C16155 | C00025</t>
  </si>
  <si>
    <t>C00073 | C00161</t>
  </si>
  <si>
    <t>C01100 | C00026</t>
  </si>
  <si>
    <t>C11638 | C11437</t>
  </si>
  <si>
    <t>C00002 | C00641</t>
  </si>
  <si>
    <t>C00002 | C05345</t>
  </si>
  <si>
    <t>C00002 | C00085</t>
  </si>
  <si>
    <t>C00063 | C00085</t>
  </si>
  <si>
    <t>C00075 | C00085</t>
  </si>
  <si>
    <t>C00081 | C00085</t>
  </si>
  <si>
    <t>C00002 | C05382 </t>
  </si>
  <si>
    <t>C01097 | C00002</t>
  </si>
  <si>
    <t>C00063 | C01097</t>
  </si>
  <si>
    <t>C00075 | C01097</t>
  </si>
  <si>
    <t>C00081 | C01097</t>
  </si>
  <si>
    <t>C00002 | C00257</t>
  </si>
  <si>
    <t>C00074 | C00184</t>
  </si>
  <si>
    <t>C00002 | C04932</t>
  </si>
  <si>
    <t>C11435 | C00002</t>
  </si>
  <si>
    <t>C00002 | C00121</t>
  </si>
  <si>
    <t>C00673 | C00008 </t>
  </si>
  <si>
    <t>C06508 | C00002 </t>
  </si>
  <si>
    <t>C06508 | C00044</t>
  </si>
  <si>
    <t>C00002 | C00309 </t>
  </si>
  <si>
    <t>C00002 | C00508</t>
  </si>
  <si>
    <t>C00258 | C00002</t>
  </si>
  <si>
    <t>C00002 | C07836</t>
  </si>
  <si>
    <t>C00002 | C00310</t>
  </si>
  <si>
    <t>C00002 | C19769 | C00001</t>
  </si>
  <si>
    <t>C00016 | C19803</t>
  </si>
  <si>
    <t>C00002 | C20830</t>
  </si>
  <si>
    <t>C00002 | C00199</t>
  </si>
  <si>
    <t>C00002 | C00031</t>
  </si>
  <si>
    <t>C00002 | C00221</t>
  </si>
  <si>
    <t>C00002 | C00267</t>
  </si>
  <si>
    <t>C01083 | C04261</t>
  </si>
  <si>
    <t>G00293 | C04261</t>
  </si>
  <si>
    <t>C04261 | C00095</t>
  </si>
  <si>
    <t>C00002 | C00214</t>
  </si>
  <si>
    <t>C00002 | C00526</t>
  </si>
  <si>
    <t>C11736 | C00002</t>
  </si>
  <si>
    <t>C00002 | C03150</t>
  </si>
  <si>
    <t>C00002 | C00003</t>
  </si>
  <si>
    <t>C00002 | C00882</t>
  </si>
  <si>
    <t>C00002 | C00224</t>
  </si>
  <si>
    <t>C00002 | C05686</t>
  </si>
  <si>
    <t>C00002 | C00255</t>
  </si>
  <si>
    <t>C00002 | C00116</t>
  </si>
  <si>
    <t>C00002 | C00258</t>
  </si>
  <si>
    <t>C00002 | C00864</t>
  </si>
  <si>
    <t>C00002 | C00831</t>
  </si>
  <si>
    <t>C00002 | C04079</t>
  </si>
  <si>
    <t>C00002 | C00250</t>
  </si>
  <si>
    <t>C00002 | C00314</t>
  </si>
  <si>
    <t>C00002 | C00534</t>
  </si>
  <si>
    <t>C00002 | C00263</t>
  </si>
  <si>
    <t>C00002 | C00095</t>
  </si>
  <si>
    <t>C00002 | C02336</t>
  </si>
  <si>
    <t>C00002 | C00022</t>
  </si>
  <si>
    <t>C00044 | C00022</t>
  </si>
  <si>
    <t>C00063 | C00022</t>
  </si>
  <si>
    <t>C00075 | C00022</t>
  </si>
  <si>
    <t>C00081 | C00022</t>
  </si>
  <si>
    <t>C00131 | C00022</t>
  </si>
  <si>
    <t>C00286 | C00022</t>
  </si>
  <si>
    <t>C00201 | C00022</t>
  </si>
  <si>
    <t>C00081 | C00022 </t>
  </si>
  <si>
    <t>C00002 | C00204</t>
  </si>
  <si>
    <t>C00002 | C00475</t>
  </si>
  <si>
    <t>C00002 | C00299</t>
  </si>
  <si>
    <t>C00044 | C00475</t>
  </si>
  <si>
    <t>C00044 | C00299</t>
  </si>
  <si>
    <t>C16633 | C00002</t>
  </si>
  <si>
    <t>C00002 | C01279</t>
  </si>
  <si>
    <t>C00002 | C00861</t>
  </si>
  <si>
    <t>C00002 | C00312</t>
  </si>
  <si>
    <t>C00002 | C04294</t>
  </si>
  <si>
    <t>C00002 | C01721</t>
  </si>
  <si>
    <t>C00002 | C00309</t>
  </si>
  <si>
    <t>C00618 | C00002</t>
  </si>
  <si>
    <t>C00002 | C01487</t>
  </si>
  <si>
    <t>C00002 | C01094</t>
  </si>
  <si>
    <t>C00002 | C01216</t>
  </si>
  <si>
    <t>C00002 | C00625</t>
  </si>
  <si>
    <t>C00002 | C00645</t>
  </si>
  <si>
    <t>C00002 | C00493</t>
  </si>
  <si>
    <t>C00002 | C00294</t>
  </si>
  <si>
    <t>C00002 | C00387</t>
  </si>
  <si>
    <t>C00002 | C02067</t>
  </si>
  <si>
    <t>C00002 | C00378 </t>
  </si>
  <si>
    <t>C00002 | C00017 </t>
  </si>
  <si>
    <t>C00002 | C01609</t>
  </si>
  <si>
    <t>C00002 | C00017</t>
  </si>
  <si>
    <t>C00002 | C04125</t>
  </si>
  <si>
    <t>C00002 | C00025</t>
  </si>
  <si>
    <t>C00002 | C00033</t>
  </si>
  <si>
    <t>C00002 | C00163</t>
  </si>
  <si>
    <t>C00002 | C00014 | C00288</t>
  </si>
  <si>
    <t>C00002 | C01563</t>
  </si>
  <si>
    <t>C00014 | C00288</t>
  </si>
  <si>
    <t>C00002 | C00049</t>
  </si>
  <si>
    <t>C00002 | C00624</t>
  </si>
  <si>
    <t>C00074 | C00615</t>
  </si>
  <si>
    <t>C00002 | C00404</t>
  </si>
  <si>
    <t>C00002 | C01081</t>
  </si>
  <si>
    <t>C00002 | C00105</t>
  </si>
  <si>
    <t>C01151 | C00002</t>
  </si>
  <si>
    <t>C00002 | C00055</t>
  </si>
  <si>
    <t>C00002 | C00239</t>
  </si>
  <si>
    <t>C00002 | C00020</t>
  </si>
  <si>
    <t>C00002 | C00360</t>
  </si>
  <si>
    <t>C00068 | C00008 </t>
  </si>
  <si>
    <t>C00002 | C00454 </t>
  </si>
  <si>
    <t>C00002 | C00008</t>
  </si>
  <si>
    <t>C11038 | C00002</t>
  </si>
  <si>
    <t>C00002 | C00015</t>
  </si>
  <si>
    <t>C00002 | C00035</t>
  </si>
  <si>
    <t>C00002 | C00112</t>
  </si>
  <si>
    <t>C00002 | C00104</t>
  </si>
  <si>
    <t>C00002 | C00206</t>
  </si>
  <si>
    <t>C00002 | C00361</t>
  </si>
  <si>
    <t>C00002 | C00363</t>
  </si>
  <si>
    <t>C00002 | C00705</t>
  </si>
  <si>
    <t>C00002 | C01346</t>
  </si>
  <si>
    <t>C00002 | C01344</t>
  </si>
  <si>
    <t>C22442 | C00002</t>
  </si>
  <si>
    <t>C00002 | C21748</t>
  </si>
  <si>
    <t>C00002 | C21750</t>
  </si>
  <si>
    <t>C00002 | C04556</t>
  </si>
  <si>
    <t>C00002 | C00144</t>
  </si>
  <si>
    <t>C00002 | C00362</t>
  </si>
  <si>
    <t>C22441 | C00002</t>
  </si>
  <si>
    <t>C00002 | C00364</t>
  </si>
  <si>
    <t>C00002 | C00365</t>
  </si>
  <si>
    <t>C00002 | C00117</t>
  </si>
  <si>
    <t>C00002 | C01300</t>
  </si>
  <si>
    <t>C00002 | C00455</t>
  </si>
  <si>
    <t>C00002 | C01185</t>
  </si>
  <si>
    <t>C00044 | C00636</t>
  </si>
  <si>
    <t>C00002 | C00046</t>
  </si>
  <si>
    <t>C00002 | C00061</t>
  </si>
  <si>
    <t>C00459 | C00103</t>
  </si>
  <si>
    <t>C00002 | C00103</t>
  </si>
  <si>
    <t>C00002 | C01134</t>
  </si>
  <si>
    <t>C00063 | C01187</t>
  </si>
  <si>
    <t>C00002 | C00059</t>
  </si>
  <si>
    <t>C00002 | C05697</t>
  </si>
  <si>
    <t>C00063 | C00416</t>
  </si>
  <si>
    <t>C00002 | C01281</t>
  </si>
  <si>
    <t>C00066 | C00009</t>
  </si>
  <si>
    <t>C00002 | C00196</t>
  </si>
  <si>
    <t>C04030 | C20665</t>
  </si>
  <si>
    <t>C00002 | C00196 | C20665</t>
  </si>
  <si>
    <t>C00075 | C05250</t>
  </si>
  <si>
    <t>C00201 | C00046</t>
  </si>
  <si>
    <t>C00044 | C00046</t>
  </si>
  <si>
    <t>C00063 | C00046</t>
  </si>
  <si>
    <t>C00075 | C00046</t>
  </si>
  <si>
    <t>C11434 | C00063</t>
  </si>
  <si>
    <t>C19771 | C03688</t>
  </si>
  <si>
    <t>C06509 | C00044</t>
  </si>
  <si>
    <t>C00131 | C00039</t>
  </si>
  <si>
    <t>C00286 | C00039</t>
  </si>
  <si>
    <t>C00458 | C00039</t>
  </si>
  <si>
    <t>C00459 | C00039</t>
  </si>
  <si>
    <t>C00459 | C00039</t>
  </si>
  <si>
    <t>C00002 | C07838</t>
  </si>
  <si>
    <t>C02211 | C00063</t>
  </si>
  <si>
    <t>C19078 | C00063</t>
  </si>
  <si>
    <t>C19080 | C00002 </t>
  </si>
  <si>
    <t>C00002 | C05924 </t>
  </si>
  <si>
    <t>C18237 | C00063</t>
  </si>
  <si>
    <t>C18237 | C00044</t>
  </si>
  <si>
    <t>C00046 | C00009</t>
  </si>
  <si>
    <t>C00046 | C00009 </t>
  </si>
  <si>
    <t>C00188 | C00002 | C00288 | C00080</t>
  </si>
  <si>
    <t>C01299 | C00009</t>
  </si>
  <si>
    <t>C00075 | C00103</t>
  </si>
  <si>
    <t>C04702 | C17556</t>
  </si>
  <si>
    <t>C04882 | C17556</t>
  </si>
  <si>
    <t>C00344 | C04566</t>
  </si>
  <si>
    <t>C00344 | C06040</t>
  </si>
  <si>
    <t>C00344 | C06365</t>
  </si>
  <si>
    <t>C00344 | G13182</t>
  </si>
  <si>
    <t>C00194 | C00144</t>
  </si>
  <si>
    <t>C06510 | C04778</t>
  </si>
  <si>
    <t>C00029 | C17556</t>
  </si>
  <si>
    <t>C00043 | C17556</t>
  </si>
  <si>
    <t>G10610 | C17556</t>
  </si>
  <si>
    <t>C00002 | C20396</t>
  </si>
  <si>
    <t>C00350 | C06026</t>
  </si>
  <si>
    <t>C00350 | C06025</t>
  </si>
  <si>
    <t>C00269 | C00093</t>
  </si>
  <si>
    <t>C00010 | C03688 </t>
  </si>
  <si>
    <t>C00269 | C00065</t>
  </si>
  <si>
    <t>C00002 | C00022 | C00001</t>
  </si>
  <si>
    <t>C00002 | C01528 | C00001 </t>
  </si>
  <si>
    <t>C00320 | C00177 </t>
  </si>
  <si>
    <t>C00320 | C00177</t>
  </si>
  <si>
    <t>C11437 | C15809 | C15814</t>
  </si>
  <si>
    <t>C00957 | C00342</t>
  </si>
  <si>
    <t>C00957 | C02743</t>
  </si>
  <si>
    <t>C21440 | C00342</t>
  </si>
  <si>
    <t>C00097 | C02342 </t>
  </si>
  <si>
    <t>C15812 | C15813 | C00030</t>
  </si>
  <si>
    <t>C15811 | C00097</t>
  </si>
  <si>
    <t>C00097 | C02743</t>
  </si>
  <si>
    <t>C15812 | C02743</t>
  </si>
  <si>
    <t>C00024 | C00158</t>
  </si>
  <si>
    <t>C00798 | C00209</t>
  </si>
  <si>
    <t>C00024 | C00209</t>
  </si>
  <si>
    <t>C00136 | C00164</t>
  </si>
  <si>
    <t>C04432 | C17023 | C00019</t>
  </si>
  <si>
    <t>C20755 | C00019</t>
  </si>
  <si>
    <t>C06481 | C05172</t>
  </si>
  <si>
    <t xml:space="preserve">C03880 | C00001 </t>
  </si>
  <si>
    <t>C03880 | C00001</t>
  </si>
  <si>
    <t>C04230 | C00001</t>
  </si>
  <si>
    <t>C00670 | C00060</t>
  </si>
  <si>
    <t>C04233 | C00001</t>
  </si>
  <si>
    <t>C04438 | C00001</t>
  </si>
  <si>
    <t>C05973 | C00001</t>
  </si>
  <si>
    <t>C04438 | C00001</t>
  </si>
  <si>
    <t>C01883 | C00001</t>
  </si>
  <si>
    <t>C04142 | C00001</t>
  </si>
  <si>
    <t>C01031 | C00001</t>
  </si>
  <si>
    <t>C01203 | C00001</t>
  </si>
  <si>
    <t>C05764 | C00001</t>
  </si>
  <si>
    <t>C05223 | C00001 </t>
  </si>
  <si>
    <t>C05761 | C00001</t>
  </si>
  <si>
    <t>C16520 | C00001</t>
  </si>
  <si>
    <t>C04088 | C00001</t>
  </si>
  <si>
    <t>C20683 | C00001</t>
  </si>
  <si>
    <t>C00154 | C00001</t>
  </si>
  <si>
    <t>C00412 | C00001</t>
  </si>
  <si>
    <t>C02041 | C00001</t>
  </si>
  <si>
    <t>C00510 | C00001</t>
  </si>
  <si>
    <t>C02050 | C00001</t>
  </si>
  <si>
    <t>C16162 | C00001</t>
  </si>
  <si>
    <t>C16165 | C00001</t>
  </si>
  <si>
    <t>C16169 | C00001</t>
  </si>
  <si>
    <t>C03035 | C00001</t>
  </si>
  <si>
    <t>C03595 | C00001</t>
  </si>
  <si>
    <t>C02249 | C00001</t>
  </si>
  <si>
    <t>C02843 | C00001</t>
  </si>
  <si>
    <t>C16162 | C00001</t>
  </si>
  <si>
    <t>C16169 | C00001</t>
  </si>
  <si>
    <t>C02249 | C00001</t>
  </si>
  <si>
    <t>C02843 | C00001 </t>
  </si>
  <si>
    <t>C00040 | C00001</t>
  </si>
  <si>
    <t>C15547 | C00001 </t>
  </si>
  <si>
    <t>C03899 | C00001</t>
  </si>
  <si>
    <t>C03451 | C00001 </t>
  </si>
  <si>
    <t>C03451 | C00001</t>
  </si>
  <si>
    <t>C01153 | C00001</t>
  </si>
  <si>
    <t>C01081 | C00001</t>
  </si>
  <si>
    <t>C03360 | C00001 </t>
  </si>
  <si>
    <t>C00111 | C00001</t>
  </si>
  <si>
    <t>C00103 | C00001</t>
  </si>
  <si>
    <t>C04454 | C00001</t>
  </si>
  <si>
    <t>C00354 | C00001</t>
  </si>
  <si>
    <t>C05378 | C00001</t>
  </si>
  <si>
    <t>C00447 | C00001</t>
  </si>
  <si>
    <t>C00689 | C00001</t>
  </si>
  <si>
    <t>G09795 | C00001</t>
  </si>
  <si>
    <t>C01100 | C00001</t>
  </si>
  <si>
    <t>C00562 | C00001</t>
  </si>
  <si>
    <t>C00988 | C00001</t>
  </si>
  <si>
    <t>C00061 | C00001</t>
  </si>
  <si>
    <t>C03360 | C00001</t>
  </si>
  <si>
    <t>C00681 | C00001 </t>
  </si>
  <si>
    <t>C01153 | C00001 </t>
  </si>
  <si>
    <t>C00681 | C00001</t>
  </si>
  <si>
    <t>C00934 | C00001 </t>
  </si>
  <si>
    <t>C00934 | C00001</t>
  </si>
  <si>
    <t>C15585 | C00001</t>
  </si>
  <si>
    <t>C01177 | C00001</t>
  </si>
  <si>
    <t>C03546 | C00001</t>
  </si>
  <si>
    <t>C04006 | C00001</t>
  </si>
  <si>
    <t>C03892 | C00001</t>
  </si>
  <si>
    <t>C01005 | C00001</t>
  </si>
  <si>
    <t>C02532 | C00001</t>
  </si>
  <si>
    <t>C04478 | C00001</t>
  </si>
  <si>
    <t>C01167 | C00001</t>
  </si>
  <si>
    <t>C02520 | C00001 </t>
  </si>
  <si>
    <t>C00020 | C00001</t>
  </si>
  <si>
    <t>C00055 | C00001</t>
  </si>
  <si>
    <t>C00105 | C00001</t>
  </si>
  <si>
    <t>C00130 | C00001</t>
  </si>
  <si>
    <t>C00144 | C00001</t>
  </si>
  <si>
    <t>C00455 | C00001</t>
  </si>
  <si>
    <t>C00655 | C00001</t>
  </si>
  <si>
    <t>C01185 | C00001</t>
  </si>
  <si>
    <t>C00364 | C00001</t>
  </si>
  <si>
    <t>C00239 | C00001 </t>
  </si>
  <si>
    <t>C00362 | C00001</t>
  </si>
  <si>
    <t>C00360 | C00001 </t>
  </si>
  <si>
    <t>C00365 | C00001</t>
  </si>
  <si>
    <t>C06196 | C00001</t>
  </si>
  <si>
    <t>C02520 | C00001</t>
  </si>
  <si>
    <t>C00130 | C00001 </t>
  </si>
  <si>
    <t>C00364 | C00001</t>
  </si>
  <si>
    <t>C00239 | C00001</t>
  </si>
  <si>
    <t>C00360 | C00001</t>
  </si>
  <si>
    <t>C06196 | C00001</t>
  </si>
  <si>
    <t>C00362 | C00001 </t>
  </si>
  <si>
    <t>C06196 | C00001 </t>
  </si>
  <si>
    <t>C02508 | C00001</t>
  </si>
  <si>
    <t>C01367 | C00001</t>
  </si>
  <si>
    <t>C01368 | C00001</t>
  </si>
  <si>
    <t>C06193 | C00001</t>
  </si>
  <si>
    <t>C05822 | C00001</t>
  </si>
  <si>
    <t>C00054 | C00001</t>
  </si>
  <si>
    <t>C00053 | C00001</t>
  </si>
  <si>
    <t>C04778 | C00001</t>
  </si>
  <si>
    <t>C21153 | C00001</t>
  </si>
  <si>
    <t>C01204 | C00001</t>
  </si>
  <si>
    <t>C11472 | C00001</t>
  </si>
  <si>
    <t>C00676 | C00001</t>
  </si>
  <si>
    <t>C00365 | C00001 </t>
  </si>
  <si>
    <t>C01240 | C00001</t>
  </si>
  <si>
    <t>C02353 | C00001</t>
  </si>
  <si>
    <t>C02355 | C00001</t>
  </si>
  <si>
    <t>C02354 | C00001</t>
  </si>
  <si>
    <t>C06194 | C00001</t>
  </si>
  <si>
    <t>C03120 | C00001</t>
  </si>
  <si>
    <t>C00670 | C00001</t>
  </si>
  <si>
    <t>C01233 | C00001</t>
  </si>
  <si>
    <t>C16463 | C00001</t>
  </si>
  <si>
    <t>C00575 | C00001</t>
  </si>
  <si>
    <t>C20440 | C00001</t>
  </si>
  <si>
    <t>C00286 | C00001</t>
  </si>
  <si>
    <t>C01228 | C00001</t>
  </si>
  <si>
    <t>C00369 | C00001</t>
  </si>
  <si>
    <t>C01935 | C00001 </t>
  </si>
  <si>
    <t>C11544 | C00001</t>
  </si>
  <si>
    <t>C00208 | C00001</t>
  </si>
  <si>
    <t>C00089 | C00001</t>
  </si>
  <si>
    <t>G00275 | C00001</t>
  </si>
  <si>
    <t>G00370 | C00001</t>
  </si>
  <si>
    <t>C00208 | C00001</t>
  </si>
  <si>
    <t>C00185 | C00001</t>
  </si>
  <si>
    <t>C00844 | C00001</t>
  </si>
  <si>
    <t>C00844 | C00031</t>
  </si>
  <si>
    <t>C00963 | C00001</t>
  </si>
  <si>
    <t>C05713 | C00001</t>
  </si>
  <si>
    <t>C05839 | C00001</t>
  </si>
  <si>
    <t>G00289 | C00001</t>
  </si>
  <si>
    <t>C05143 | C00001</t>
  </si>
  <si>
    <t>C08334 | C00001</t>
  </si>
  <si>
    <t>C01594 | C00001</t>
  </si>
  <si>
    <t>C10216 | C00001 </t>
  </si>
  <si>
    <t>C09126 | C00001</t>
  </si>
  <si>
    <t>C05623 | C00001</t>
  </si>
  <si>
    <t>C09099 | C00001</t>
  </si>
  <si>
    <t>C05402 | C00001</t>
  </si>
  <si>
    <t>C00492 | C00001</t>
  </si>
  <si>
    <t>C05401 | C00001</t>
  </si>
  <si>
    <t>C01235 | C00001</t>
  </si>
  <si>
    <t>C05400 | C00001</t>
  </si>
  <si>
    <t>C05399 | C00001</t>
  </si>
  <si>
    <t>C04737 | C00001</t>
  </si>
  <si>
    <t>C01613 | C00001</t>
  </si>
  <si>
    <t>C06126 | C00001</t>
  </si>
  <si>
    <t>C06037 | C00001</t>
  </si>
  <si>
    <t>C05404 | C00001</t>
  </si>
  <si>
    <t>C00001 | G00093</t>
  </si>
  <si>
    <t>G00249 | C00001</t>
  </si>
  <si>
    <t>G01275 | C00001</t>
  </si>
  <si>
    <t>G10488 | C00001</t>
  </si>
  <si>
    <t>G00497 | C00001</t>
  </si>
  <si>
    <t>G00501 | C00001</t>
  </si>
  <si>
    <t>G10529 | C00001</t>
  </si>
  <si>
    <t>G00278 | C00001 </t>
  </si>
  <si>
    <t>C00243 | C00001</t>
  </si>
  <si>
    <t>C05796 | C00001</t>
  </si>
  <si>
    <t>C01290 | C00001</t>
  </si>
  <si>
    <t>C04911 | C00001</t>
  </si>
  <si>
    <t>C05403 | C00001</t>
  </si>
  <si>
    <t>C06136 | C00001</t>
  </si>
  <si>
    <t>G00124 | C00001</t>
  </si>
  <si>
    <t>G00110 | C00001</t>
  </si>
  <si>
    <t>G10504 | C00001</t>
  </si>
  <si>
    <t>G00092 | C00001</t>
  </si>
  <si>
    <t>G10531 | C00001</t>
  </si>
  <si>
    <t>G01977 | C00001</t>
  </si>
  <si>
    <t>C01083 | C00001</t>
  </si>
  <si>
    <t>G00293 | C00001</t>
  </si>
  <si>
    <t>C00001 | C03033</t>
  </si>
  <si>
    <t>G13040 | C00001 </t>
  </si>
  <si>
    <t>C11376 | C00001</t>
  </si>
  <si>
    <t>G00526 | C00001</t>
  </si>
  <si>
    <t>C04900 | C00001</t>
  </si>
  <si>
    <t>C00760 | C00001</t>
  </si>
  <si>
    <t>C01674 | C00001</t>
  </si>
  <si>
    <t>C06135 | C00001</t>
  </si>
  <si>
    <t>C04737 | C01132 </t>
  </si>
  <si>
    <t>C04884 | C00001</t>
  </si>
  <si>
    <t>C00001 | G00094</t>
  </si>
  <si>
    <t>G00123 | C00001</t>
  </si>
  <si>
    <t>G00109 | C00001</t>
  </si>
  <si>
    <t>G10336 | C00001</t>
  </si>
  <si>
    <t>G13074 | C00001</t>
  </si>
  <si>
    <t>G13073 | C00001</t>
  </si>
  <si>
    <t>G13057 | C00001</t>
  </si>
  <si>
    <t>G00711 | C00001</t>
  </si>
  <si>
    <t>G13056 | C00001</t>
  </si>
  <si>
    <t>G05477 | C00001</t>
  </si>
  <si>
    <t>C22467 | C00001</t>
  </si>
  <si>
    <t>C04534 | C00001</t>
  </si>
  <si>
    <t>G10518 | C00001</t>
  </si>
  <si>
    <t>C06187 | C00001</t>
  </si>
  <si>
    <t>C06188 | C00001</t>
  </si>
  <si>
    <t>C00001 | C00689</t>
  </si>
  <si>
    <t>C00001 | G09795</t>
  </si>
  <si>
    <t>C00170 | C00001</t>
  </si>
  <si>
    <t>C00299 | C00001 </t>
  </si>
  <si>
    <t>C03150 | C00001</t>
  </si>
  <si>
    <t>C05841 | C00001</t>
  </si>
  <si>
    <t>C03169 | C00001</t>
  </si>
  <si>
    <t>C00299 | C00001</t>
  </si>
  <si>
    <t>C00475 | C00001</t>
  </si>
  <si>
    <t>C00021 | C00001</t>
  </si>
  <si>
    <t>C05198 | C00001</t>
  </si>
  <si>
    <t>C01419 | C00001</t>
  </si>
  <si>
    <t>C05729 | C00001</t>
  </si>
  <si>
    <t>C00386 | C00001</t>
  </si>
  <si>
    <t>C00884 | C00001</t>
  </si>
  <si>
    <t>C00993 | C00001</t>
  </si>
  <si>
    <t>C04090 | C00001 </t>
  </si>
  <si>
    <t>C00152 | C00001</t>
  </si>
  <si>
    <t>C00241 | C00001</t>
  </si>
  <si>
    <t>C00234 | C00001</t>
  </si>
  <si>
    <t>C22418 | C00001</t>
  </si>
  <si>
    <t>C04738 | C00001</t>
  </si>
  <si>
    <t>C20254 | C00001</t>
  </si>
  <si>
    <t>C20256 | C00001</t>
  </si>
  <si>
    <t>C20231 | C00001 </t>
  </si>
  <si>
    <t>C20231 | C00001</t>
  </si>
  <si>
    <t>C20232 | C00001</t>
  </si>
  <si>
    <t>C00940 | C00001</t>
  </si>
  <si>
    <t>C21466 | C00001</t>
  </si>
  <si>
    <t>C21467 | C00001</t>
  </si>
  <si>
    <t>C21468 | C00001</t>
  </si>
  <si>
    <t>C00437 | C00001</t>
  </si>
  <si>
    <t>C15532 | C00001</t>
  </si>
  <si>
    <t>C04421 | C00001</t>
  </si>
  <si>
    <t>C00819 | C00001 </t>
  </si>
  <si>
    <t>C00357 | C00001</t>
  </si>
  <si>
    <t>C06376 | C00001</t>
  </si>
  <si>
    <t>C06376 | C00001</t>
  </si>
  <si>
    <t>C02999 | C00001</t>
  </si>
  <si>
    <t>C02999 | C00001 </t>
  </si>
  <si>
    <t>C02583 | C00001</t>
  </si>
  <si>
    <t>C11439 | C00001</t>
  </si>
  <si>
    <t>C04258 | C00001</t>
  </si>
  <si>
    <t>C15767 | C00001</t>
  </si>
  <si>
    <t>C05931 | C00001</t>
  </si>
  <si>
    <t>C11821 | C00001</t>
  </si>
  <si>
    <t>C00429 | C00001</t>
  </si>
  <si>
    <t>C21028 | C00001</t>
  </si>
  <si>
    <t>C16630 | C00001</t>
  </si>
  <si>
    <t>C00337 | C00001</t>
  </si>
  <si>
    <t>C01866 | C00001</t>
  </si>
  <si>
    <t>C05551 | C00001</t>
  </si>
  <si>
    <t>C00395 | C00001</t>
  </si>
  <si>
    <t>C00179 | C00001</t>
  </si>
  <si>
    <t>C02091 | C00001</t>
  </si>
  <si>
    <t>C00499 | C00001</t>
  </si>
  <si>
    <t>C06060 | C00001 </t>
  </si>
  <si>
    <t>C00458 | C00001</t>
  </si>
  <si>
    <t>C00044 | C00001</t>
  </si>
  <si>
    <t>C04895 | C00001</t>
  </si>
  <si>
    <t>C05922 | C00001</t>
  </si>
  <si>
    <t>C02741 | C00001</t>
  </si>
  <si>
    <t>C00147 | C00001</t>
  </si>
  <si>
    <t>C00242 | C00001</t>
  </si>
  <si>
    <t>C17324 | C00001</t>
  </si>
  <si>
    <t>C00212 | C00001 </t>
  </si>
  <si>
    <t>C00559 | C00001</t>
  </si>
  <si>
    <t>C00881 | C00001</t>
  </si>
  <si>
    <t>C16635 | C00001</t>
  </si>
  <si>
    <t>C00445 | C00001</t>
  </si>
  <si>
    <t>C00352 | C00001</t>
  </si>
  <si>
    <t>C00352 | C00001</t>
  </si>
  <si>
    <t>C00013 | C00001</t>
  </si>
  <si>
    <t>C04494 | C00001</t>
  </si>
  <si>
    <t>C00301 | C00001</t>
  </si>
  <si>
    <t>C00003 | C00001</t>
  </si>
  <si>
    <t>C00004 | C00001</t>
  </si>
  <si>
    <t>C00857 | C00001</t>
  </si>
  <si>
    <t>C00460 | C00001</t>
  </si>
  <si>
    <t>C21751 | C00001</t>
  </si>
  <si>
    <t>C00269 | C00001</t>
  </si>
  <si>
    <t>C04574 | C00001</t>
  </si>
  <si>
    <t>C02739 | C00001</t>
  </si>
  <si>
    <t>C01260 | C00001</t>
  </si>
  <si>
    <t>C00035 | C00001</t>
  </si>
  <si>
    <t>C05227 | C00001</t>
  </si>
  <si>
    <t>C00029 | C00001</t>
  </si>
  <si>
    <t>C04652 | C00001 </t>
  </si>
  <si>
    <t>C19967 | C00001</t>
  </si>
  <si>
    <t>C20422 | C00001</t>
  </si>
  <si>
    <t>C00063 | C00001</t>
  </si>
  <si>
    <t>C02133 | C00001</t>
  </si>
  <si>
    <t>C00227 | C00001</t>
  </si>
  <si>
    <t>C06206 | C00001</t>
  </si>
  <si>
    <t>C00236 | C00001</t>
  </si>
  <si>
    <t>C00201 | C00001</t>
  </si>
  <si>
    <t>C00002 | C00001</t>
  </si>
  <si>
    <t>C00075 | C00001</t>
  </si>
  <si>
    <t>C00459 | C00001</t>
  </si>
  <si>
    <t>C00016 | C00001</t>
  </si>
  <si>
    <t>C00882 | C00001</t>
  </si>
  <si>
    <t>C00596 | C00042</t>
  </si>
  <si>
    <t>C12624 | C00001</t>
  </si>
  <si>
    <t>C00009 | C00036</t>
  </si>
  <si>
    <t>C00002 | C00036</t>
  </si>
  <si>
    <t>C00019 | C00080</t>
  </si>
  <si>
    <t>C05807 | C00011</t>
  </si>
  <si>
    <t>C01146 | C00022</t>
  </si>
  <si>
    <t>C00232 | C00022 </t>
  </si>
  <si>
    <t>C00251 | C00064</t>
  </si>
  <si>
    <t>C00251 | C00014 </t>
  </si>
  <si>
    <t>C00084 | C00022</t>
  </si>
  <si>
    <t>C00156 | C00022</t>
  </si>
  <si>
    <t>C00078 | C00001</t>
  </si>
  <si>
    <t>C20904 | C00001</t>
  </si>
  <si>
    <t>C03373 | C00019</t>
  </si>
  <si>
    <t>C00082 | C00019 | C00030</t>
  </si>
  <si>
    <t>C00288 | C00080</t>
  </si>
  <si>
    <t>C01417 | C00080 | C00288</t>
  </si>
  <si>
    <t>C01417 | C00288 | C00080</t>
  </si>
  <si>
    <t>C02730 | C00001</t>
  </si>
  <si>
    <t>C00256 | C00357 </t>
  </si>
  <si>
    <t>C00008 | C04856</t>
  </si>
  <si>
    <t>C00008 | C04899</t>
  </si>
  <si>
    <t>C00065 | C00463 </t>
  </si>
  <si>
    <t>C00065 | C03506</t>
  </si>
  <si>
    <t>C00106 | C00117</t>
  </si>
  <si>
    <t>C00596 | C00001</t>
  </si>
  <si>
    <t>C06761 | C00001</t>
  </si>
  <si>
    <t>C01102 | C00001</t>
  </si>
  <si>
    <t>C06055 | C00001</t>
  </si>
  <si>
    <t>C06393 | C00001</t>
  </si>
  <si>
    <t>C20905 | C00001</t>
  </si>
  <si>
    <t>C00441 | C00022</t>
  </si>
  <si>
    <t>C02882 | C00001</t>
  </si>
  <si>
    <t>C02291 | C00001</t>
  </si>
  <si>
    <t>C00491 | C00001</t>
  </si>
  <si>
    <t>C02749 | C00001</t>
  </si>
  <si>
    <t>C00097 | C00001</t>
  </si>
  <si>
    <t>C05699 | C00001</t>
  </si>
  <si>
    <t>C05689 | C00001 </t>
  </si>
  <si>
    <t>C05689 | C00001</t>
  </si>
  <si>
    <t>C21310 | C00001</t>
  </si>
  <si>
    <t>C02191 | C14818</t>
  </si>
  <si>
    <t>C00043 | C00001</t>
  </si>
  <si>
    <t>C00645 | C00015</t>
  </si>
  <si>
    <t>C01159 | C00615</t>
  </si>
  <si>
    <t>C00002 | C00082 | C00787</t>
  </si>
  <si>
    <t>C00002 | C00073 | C01647</t>
  </si>
  <si>
    <t>C00002 | C05335 | C01647</t>
  </si>
  <si>
    <t>C00002 | C00065 | C01650</t>
  </si>
  <si>
    <t>C00002 | C00065 | C16636</t>
  </si>
  <si>
    <t>C01638 | C00049 | C00002</t>
  </si>
  <si>
    <t>C00002 | C00037 | C01642</t>
  </si>
  <si>
    <t>C00002 | C00148 | C01649</t>
  </si>
  <si>
    <t>C00002 | C00097 | C01639</t>
  </si>
  <si>
    <t>C01641 | C00025 | C00002</t>
  </si>
  <si>
    <t>C00002 | C00064 | C01640</t>
  </si>
  <si>
    <t>C00002 | C00062 | C01636</t>
  </si>
  <si>
    <t>C00002 | C00078 | C01652</t>
  </si>
  <si>
    <t>C00002 | C00079 | C01648</t>
  </si>
  <si>
    <t>C00002 | C00135 | C01643</t>
  </si>
  <si>
    <t>C00002 | C00152 | C01637 </t>
  </si>
  <si>
    <t>C00002 | C00188 | C01651</t>
  </si>
  <si>
    <t>C00002 | C00123 | C01645</t>
  </si>
  <si>
    <t>C00002 | C00407 | C01644</t>
  </si>
  <si>
    <t>C00002 | C00047 | C01646</t>
  </si>
  <si>
    <t>C00002 | C00041 | C01635</t>
  </si>
  <si>
    <t>C00002 | C00183 | C01653</t>
  </si>
  <si>
    <t>C00002 | C00033 | C00010</t>
  </si>
  <si>
    <t>C05993 | C00010</t>
  </si>
  <si>
    <t>C00002 | C00163 | C00010</t>
  </si>
  <si>
    <t>C05983 | C00010</t>
  </si>
  <si>
    <t>C00002 | C00163 | C00010</t>
  </si>
  <si>
    <t>C00002 | C00033 | C04298</t>
  </si>
  <si>
    <t>C00002 | C02730 | C00010</t>
  </si>
  <si>
    <t>C00002 | C00638 | C00010</t>
  </si>
  <si>
    <t>C00002 | C00249 | C00010</t>
  </si>
  <si>
    <t>C00002 | C21925 | C00229</t>
  </si>
  <si>
    <t>C00002 | C00318 | C00010</t>
  </si>
  <si>
    <t>C00002 | C00042 | C00010</t>
  </si>
  <si>
    <t>C00002 | C00490 | C00010</t>
  </si>
  <si>
    <t>C00002 | C00049 | C00014</t>
  </si>
  <si>
    <t>C00002 | C00025 | C00134</t>
  </si>
  <si>
    <t>C00002 | C00025 | C00014</t>
  </si>
  <si>
    <t>C00002 | C00857 | C00014</t>
  </si>
  <si>
    <t>C00002 | C00522 | C00099</t>
  </si>
  <si>
    <t>C00002 | C05892 | C00993</t>
  </si>
  <si>
    <t>C00002 | C04877 | C00993</t>
  </si>
  <si>
    <t>C00002 | C00921 | C00025</t>
  </si>
  <si>
    <t>C00002 | C00234 | C00025</t>
  </si>
  <si>
    <t>C00002 | C00692 | C00680</t>
  </si>
  <si>
    <t>C00002 | C00101 | C00025</t>
  </si>
  <si>
    <t>C00002 | C00025 | C00097</t>
  </si>
  <si>
    <t>C00002 | C00025 | C02356</t>
  </si>
  <si>
    <t>C00002 | C00025 | C00097</t>
  </si>
  <si>
    <t>C00002 | C00669 | C00037</t>
  </si>
  <si>
    <t>C00002 | C21015 | C00037</t>
  </si>
  <si>
    <t>C00063 | C03492 | C00097 </t>
  </si>
  <si>
    <t>C00002 | C04751 | C00049</t>
  </si>
  <si>
    <t>C00002 | C01050 | C00041</t>
  </si>
  <si>
    <t>C00002 | C01212 | C00217</t>
  </si>
  <si>
    <t>C00002 | C04640</t>
  </si>
  <si>
    <t>C00002 | C03479 | C00080</t>
  </si>
  <si>
    <t>C00002 | C01037 | C00011</t>
  </si>
  <si>
    <t>C01037 | C00011</t>
  </si>
  <si>
    <t>C22458 | C00002</t>
  </si>
  <si>
    <t>C00002 | C03090 | C00037</t>
  </si>
  <si>
    <t>C00002 | C06250 | C00288</t>
  </si>
  <si>
    <t>C00002 | C00120 | C04735</t>
  </si>
  <si>
    <t>C00002 | C00120</t>
  </si>
  <si>
    <t>C05921 | C06249</t>
  </si>
  <si>
    <t>C00002 | C03373 | C00288</t>
  </si>
  <si>
    <t>C19722 | C00047 | C00002</t>
  </si>
  <si>
    <t>C00002 | C00075 | C00014</t>
  </si>
  <si>
    <t>C00002 | C00075 | C00064 | C00001</t>
  </si>
  <si>
    <t>C20248 | C00014 | C00002</t>
  </si>
  <si>
    <t>C01185 | C00013 | C00008 | C00009</t>
  </si>
  <si>
    <t>C00044 | C00130 | C00049</t>
  </si>
  <si>
    <t>C00002 | C00327 | C00049</t>
  </si>
  <si>
    <t>C00002 | C00655 | C00014</t>
  </si>
  <si>
    <t>C00002 | C00655 | C00064 | C00001</t>
  </si>
  <si>
    <t>C16618 | C00002 | C00064 | C00001</t>
  </si>
  <si>
    <t>C00002 | C04376 | C00064 | C00001</t>
  </si>
  <si>
    <t>C00002 | C00049 | C00014 </t>
  </si>
  <si>
    <t>C00002 | C00049 | C00064 | C00001</t>
  </si>
  <si>
    <t>C00002 | C00288</t>
  </si>
  <si>
    <t>C00014 | C20969</t>
  </si>
  <si>
    <t>C00002 | C00024 | C00288</t>
  </si>
  <si>
    <t>C00002 | C03638</t>
  </si>
  <si>
    <t>C05753 | C00005</t>
  </si>
  <si>
    <t>C05750 | C00005 | C00080</t>
  </si>
  <si>
    <t>C05762 | C00005 | C00080</t>
  </si>
  <si>
    <t>C05759 | C00005 | C00080</t>
  </si>
  <si>
    <t>C05746 | C00005 | C00080</t>
  </si>
  <si>
    <t>C05756 | C00005 | C00080</t>
  </si>
  <si>
    <t>C16220 | C00006</t>
  </si>
  <si>
    <t>C20373 | C00006</t>
  </si>
  <si>
    <t>C20377 | C00006</t>
  </si>
  <si>
    <t>C03508 | C00004 | C00080</t>
  </si>
  <si>
    <t>C04575 | C00004 | C00080</t>
  </si>
  <si>
    <t>C04575 | C00005 | C00080</t>
  </si>
  <si>
    <t>C00688 | C00005 | C00080</t>
  </si>
  <si>
    <t>C00085 | C00004 | C00080</t>
  </si>
  <si>
    <t>C05345 | C00004 | C00080</t>
  </si>
  <si>
    <t>C00802 | C00004 | C00080</t>
  </si>
  <si>
    <t>C00802 | C00005 | C00080</t>
  </si>
  <si>
    <t>C04643 | C00004 | C00080</t>
  </si>
  <si>
    <t>C00966 | C00005 | C00080</t>
  </si>
  <si>
    <t>C00071 | C00005 | C00080</t>
  </si>
  <si>
    <t>C00071 | C00005 | C00080</t>
  </si>
  <si>
    <t>C00084 | C00005 | C00080</t>
  </si>
  <si>
    <t>C00577 | C00005 | C00080</t>
  </si>
  <si>
    <t>C06102 | C00005 | C00080</t>
  </si>
  <si>
    <t>C00191 | C00005 | C00080</t>
  </si>
  <si>
    <t>C00772 | C00005 | C00080</t>
  </si>
  <si>
    <t>C00084 | C00005 | C00080</t>
  </si>
  <si>
    <t>C00191 | C00005 | C00080</t>
  </si>
  <si>
    <t>C00655 | C00004 | C00080</t>
  </si>
  <si>
    <t>C16618 | C00004 | C00080</t>
  </si>
  <si>
    <t>C00135 | C00004 | C00080</t>
  </si>
  <si>
    <t>C01929 | C00004 | C00080</t>
  </si>
  <si>
    <t>C02637 | C00005 | C00080</t>
  </si>
  <si>
    <t>C22438 | C00005 | C00080</t>
  </si>
  <si>
    <t>C01097 | C00004 | C00080</t>
  </si>
  <si>
    <t>C07335 | C00004 | C00080</t>
  </si>
  <si>
    <t>C11638 | C00004 | C00080 | C00011</t>
  </si>
  <si>
    <t>C11638 | C00011</t>
  </si>
  <si>
    <t>C01062 | C00004 | C00080</t>
  </si>
  <si>
    <t>C01062 | C00005 | C00080</t>
  </si>
  <si>
    <t>C11437 | C00005 | C00080</t>
  </si>
  <si>
    <t>C01222 | C00005 | C00080</t>
  </si>
  <si>
    <t>C00022 | C00004 | C00080</t>
  </si>
  <si>
    <t>C00944 | C00004 | C00080</t>
  </si>
  <si>
    <t>C00944 | C00005 | C00080</t>
  </si>
  <si>
    <t>C02637 | C00004 | C00080</t>
  </si>
  <si>
    <t>C01031 | C00004 | C00080</t>
  </si>
  <si>
    <t>C01031 | C00005 | C00080</t>
  </si>
  <si>
    <t>C00222 | C00005 | C00080</t>
  </si>
  <si>
    <t>C00441 | C00004 | C00080</t>
  </si>
  <si>
    <t>C00441 | C00005 | C00080</t>
  </si>
  <si>
    <t>C16155 | C00011 | C00004 | C00080</t>
  </si>
  <si>
    <t>C02780 | C00005 | C00080</t>
  </si>
  <si>
    <t>C21181 | C00004 | C00080</t>
  </si>
  <si>
    <t>C00022 | C00011 | C00004 | C00080</t>
  </si>
  <si>
    <t>C00022 | C00011</t>
  </si>
  <si>
    <t>C03508 | C00005 | C00080</t>
  </si>
  <si>
    <t>C01888 | C00011 | C00005 | C00080</t>
  </si>
  <si>
    <t>C00199 | C00011 | C00005 | C00080</t>
  </si>
  <si>
    <t>C00905 | C00004 | C00080</t>
  </si>
  <si>
    <t>C00558 | C00004 | C00080</t>
  </si>
  <si>
    <t>C00184 | C00004 | C00080</t>
  </si>
  <si>
    <t>C00546 | C00004 | C00080</t>
  </si>
  <si>
    <t>C05235 | C00004 | C00080</t>
  </si>
  <si>
    <t>C01146 | C00004 | C00080</t>
  </si>
  <si>
    <t>C01146 | C00005 | C00080</t>
  </si>
  <si>
    <t>C01146 | C00004 | C00080</t>
  </si>
  <si>
    <t>C01888 | C00004 | C00080</t>
  </si>
  <si>
    <t>C00424 | C00004 | C00080</t>
  </si>
  <si>
    <t>C00937 | C00004 | C00080</t>
  </si>
  <si>
    <t>C00266 | C00004 | C00080</t>
  </si>
  <si>
    <t>C04236 | C00004 | C00080</t>
  </si>
  <si>
    <t>C00233 | C00011 | C00004 | C00080</t>
  </si>
  <si>
    <t>C06032 | C00003</t>
  </si>
  <si>
    <t>C06010 | C00005 | C00080</t>
  </si>
  <si>
    <t>C04039 | C00006</t>
  </si>
  <si>
    <t>C04181 | C00005 | C00080</t>
  </si>
  <si>
    <t>C14463 | C00005 | C00080</t>
  </si>
  <si>
    <t>C03459 | C00004 | C00080</t>
  </si>
  <si>
    <t>C00111 | C00004 | C00080</t>
  </si>
  <si>
    <t>C00111 | C00005 | C00080</t>
  </si>
  <si>
    <t>C03232 | C00004 | C00080</t>
  </si>
  <si>
    <t>C00026 | C00004 | C00080</t>
  </si>
  <si>
    <t>C00198 | C00390</t>
  </si>
  <si>
    <t>C00111 | C15603</t>
  </si>
  <si>
    <t>C00111 | C00390</t>
  </si>
  <si>
    <t>C00111 | C01352</t>
  </si>
  <si>
    <t>C00036 | C15603</t>
  </si>
  <si>
    <t>C00036 | C00027</t>
  </si>
  <si>
    <t>C00036 | C01352</t>
  </si>
  <si>
    <t>C00576 | C00030</t>
  </si>
  <si>
    <t>C00048 | C00030</t>
  </si>
  <si>
    <t>C00343 | C00001 | C01335</t>
  </si>
  <si>
    <t>C07293 | C00001 | C01335</t>
  </si>
  <si>
    <t>C00003 | C00001 | C01335</t>
  </si>
  <si>
    <t>C00127 | C00001 | C01335</t>
  </si>
  <si>
    <t>C16237 | C00001 | C01335</t>
  </si>
  <si>
    <t>C15972 | C00001 | C01335</t>
  </si>
  <si>
    <t>C02505 | C00011</t>
  </si>
  <si>
    <t>C04524 | C00237</t>
  </si>
  <si>
    <t>C04796 | C00003</t>
  </si>
  <si>
    <t>C04796 | C00006</t>
  </si>
  <si>
    <t>C00094 | C06735 | C00042 | C00011</t>
  </si>
  <si>
    <t>C04044 | C00001 | C00003</t>
  </si>
  <si>
    <t>C12623 | C00001 | C00003</t>
  </si>
  <si>
    <t>C01161 | C00003 | C00001</t>
  </si>
  <si>
    <t>C00027 | C00007</t>
  </si>
  <si>
    <t>C00366 | C00004 | C00080</t>
  </si>
  <si>
    <t>C00385 | C00004 | C00080</t>
  </si>
  <si>
    <t>C22499 | C00004 | C00080</t>
  </si>
  <si>
    <t>C22500 | C00004 | C00080</t>
  </si>
  <si>
    <t>C20258 | C00004 | C00080</t>
  </si>
  <si>
    <t>C20258 | C00005 | C00080</t>
  </si>
  <si>
    <t>C03723 | C00342</t>
  </si>
  <si>
    <t>C00342 | C00008</t>
  </si>
  <si>
    <t>C00342 | C00015</t>
  </si>
  <si>
    <t>C00035 | C00342</t>
  </si>
  <si>
    <t>C00342 | C00112</t>
  </si>
  <si>
    <t>C03723 | C16663</t>
  </si>
  <si>
    <t>C03723 | C02090</t>
  </si>
  <si>
    <t>C21748 | C00342</t>
  </si>
  <si>
    <t>C03802 | C00342</t>
  </si>
  <si>
    <t>C00002 | C00342</t>
  </si>
  <si>
    <t>C00044 | C00342</t>
  </si>
  <si>
    <t>C00063 | C00342</t>
  </si>
  <si>
    <t>C00075 | C00342</t>
  </si>
  <si>
    <t>C19647 | C00030</t>
  </si>
  <si>
    <t>C00024 | C00004 | C00080</t>
  </si>
  <si>
    <t>C00136 | C00004 | C00080</t>
  </si>
  <si>
    <t> C00136 | C00004 | C00080</t>
  </si>
  <si>
    <t>C03082 | C00005 | C00080</t>
  </si>
  <si>
    <t>C00236 | C00004 | C00080</t>
  </si>
  <si>
    <t>C00334 | C00004 | C00080</t>
  </si>
  <si>
    <t>C00099 | C00004 | C00080</t>
  </si>
  <si>
    <t>C00431 | C00004 | C00080</t>
  </si>
  <si>
    <t>C00042 | C00004 | C00080</t>
  </si>
  <si>
    <t>C04133 | C00005 | C00080</t>
  </si>
  <si>
    <t>C07086 | C00004 | C00080</t>
  </si>
  <si>
    <t>C00642 | C00004 | C00080</t>
  </si>
  <si>
    <t>C01161 | C00004 | C00080</t>
  </si>
  <si>
    <t>C03287 | C00005 | C00080</t>
  </si>
  <si>
    <t>C00060 | C00004 | C00080</t>
  </si>
  <si>
    <t>C00162 | C00004 | C00080</t>
  </si>
  <si>
    <t>C00033 | C00004 | C00080</t>
  </si>
  <si>
    <t>C05580 | C00004 | C00080</t>
  </si>
  <si>
    <t>C05582 | C00004 | C00080</t>
  </si>
  <si>
    <t>C05584 | C00004 | C00080</t>
  </si>
  <si>
    <t>C05828 | C00004 | C00080</t>
  </si>
  <si>
    <t>C07646 | C00004 | C00080</t>
  </si>
  <si>
    <t>C16591 | C00004 | C00080</t>
  </si>
  <si>
    <t>C00060 | C00005 | C00080</t>
  </si>
  <si>
    <t>C00033 | C00005 | C00080</t>
  </si>
  <si>
    <t>C07086 | C00005 | C00080</t>
  </si>
  <si>
    <t>C00642 | C00005 | C00080</t>
  </si>
  <si>
    <t>C01161 | C00005 | C00080</t>
  </si>
  <si>
    <t>C05580 | C00005 | C00080</t>
  </si>
  <si>
    <t>C05582 | C00005 | C00080</t>
  </si>
  <si>
    <t>C05584 | C00005 | C00080</t>
  </si>
  <si>
    <t>C07646 | C00005 | C00080</t>
  </si>
  <si>
    <t>C11150 | C00004 | C00080</t>
  </si>
  <si>
    <t>C03741 | C01641 | C00006</t>
  </si>
  <si>
    <t>C05931 | C00004 | C00080</t>
  </si>
  <si>
    <t>C03393 | C00004 | C00080</t>
  </si>
  <si>
    <t>C16255 | C00011</t>
  </si>
  <si>
    <t>C05125 | C00011</t>
  </si>
  <si>
    <t>C16255 | C00068</t>
  </si>
  <si>
    <t>C16254 | C00011</t>
  </si>
  <si>
    <t>C05381 | C00011</t>
  </si>
  <si>
    <t>C16254 | C00068</t>
  </si>
  <si>
    <t>C00033 | C00390 | C00011</t>
  </si>
  <si>
    <t>C00258 | C00080 | C00138</t>
  </si>
  <si>
    <t>C00060 | C00030</t>
  </si>
  <si>
    <t>C00033 | C00030</t>
  </si>
  <si>
    <t>C00162 | C00030</t>
  </si>
  <si>
    <t>C06697 | C07293</t>
  </si>
  <si>
    <t>C00178 | C00004 | C00080</t>
  </si>
  <si>
    <t>C00106 | C00004 | C00080</t>
  </si>
  <si>
    <t>C01179 | C00011 | C00004 | C00080</t>
  </si>
  <si>
    <t>C00196 | C00004 | C00080</t>
  </si>
  <si>
    <t>C04512 | C00005 | C00080</t>
  </si>
  <si>
    <t>C22258 | C00005 | C00080</t>
  </si>
  <si>
    <t>C04044 | C00004 | C00080</t>
  </si>
  <si>
    <t>C12623 | C00004 | C00080</t>
  </si>
  <si>
    <t>C00693 | C00004 | C00080</t>
  </si>
  <si>
    <t>C04246 | C00004 | C00080</t>
  </si>
  <si>
    <t>C05758 | C00004 | C00080</t>
  </si>
  <si>
    <t>C05748 | C00004 | C00080</t>
  </si>
  <si>
    <t>C05751 | C00004 | C00080</t>
  </si>
  <si>
    <t>C05754 | C00004 | C00080</t>
  </si>
  <si>
    <t>C05760 | C00004 | C00080</t>
  </si>
  <si>
    <t>C05763 | C00004 | C00080</t>
  </si>
  <si>
    <t>C04088 | C00003</t>
  </si>
  <si>
    <t>C04631 | C00005 | C00080</t>
  </si>
  <si>
    <t>C04631 | C00004 | C00080</t>
  </si>
  <si>
    <t>C15603 | C00122</t>
  </si>
  <si>
    <t>C00390 | C00122</t>
  </si>
  <si>
    <t>C00295 | C15603</t>
  </si>
  <si>
    <t>C20748 | C04570</t>
  </si>
  <si>
    <t>C03069 | C04570</t>
  </si>
  <si>
    <t>C03069 | C01352</t>
  </si>
  <si>
    <t>C00064 | C00026 | C00005 | C00080</t>
  </si>
  <si>
    <t>C00026 | C00014 | C00005 | C00080</t>
  </si>
  <si>
    <t>C00025 | C00014</t>
  </si>
  <si>
    <t>C00161 | C00014 | C00004 | C00080</t>
  </si>
  <si>
    <t>C00161 | C00014 | C00005 | C00080</t>
  </si>
  <si>
    <t>C05840 | C00027</t>
  </si>
  <si>
    <t>C00036 | C00014 | C00027</t>
  </si>
  <si>
    <t>C00018 | C00014 | C00027</t>
  </si>
  <si>
    <t>C00027 | C00018</t>
  </si>
  <si>
    <t>C00250 | C00014 | C00027</t>
  </si>
  <si>
    <t>C00250 | C00027</t>
  </si>
  <si>
    <t>C01242 | C00011</t>
  </si>
  <si>
    <t>C03912 | C00004 | C00080</t>
  </si>
  <si>
    <t>C03912 | C00005 | C00080</t>
  </si>
  <si>
    <t>C04281 | C00004 | C00080</t>
  </si>
  <si>
    <t>C04281 | C00005 | C00080</t>
  </si>
  <si>
    <t>C00143 | C00005 | C00080</t>
  </si>
  <si>
    <t>C00143 | C00004 | C00080</t>
  </si>
  <si>
    <t>C05649 | C00004 | C00080</t>
  </si>
  <si>
    <t>C00272 | C00003</t>
  </si>
  <si>
    <t>C05649 | C00005 | C00080</t>
  </si>
  <si>
    <t>C00272 | C00006</t>
  </si>
  <si>
    <t>C00061 | C00005 | C00080</t>
  </si>
  <si>
    <t>C00255 | C00005 | C00080</t>
  </si>
  <si>
    <t>C00255 | C00004 | C00080</t>
  </si>
  <si>
    <t>C00061 | C00004 | C00080</t>
  </si>
  <si>
    <t>C00445 | C00005</t>
  </si>
  <si>
    <t>C21008 | C00005 | C00080</t>
  </si>
  <si>
    <t>C00151 | C00067 | C00027</t>
  </si>
  <si>
    <t>C00006 | C00004</t>
  </si>
  <si>
    <t>C00006 | C00004 | C00080</t>
  </si>
  <si>
    <t>C00006 | C15603</t>
  </si>
  <si>
    <t>C00003 | C15603</t>
  </si>
  <si>
    <t>C05819 | C00003</t>
  </si>
  <si>
    <t>C05850 | C00003</t>
  </si>
  <si>
    <t>C03313 | C00003</t>
  </si>
  <si>
    <t>C00144 | C00005 | C00080</t>
  </si>
  <si>
    <t>C00088 | C15602 | C00001</t>
  </si>
  <si>
    <t>C00192 | C00030</t>
  </si>
  <si>
    <t>C00192 | C00004 | C00080</t>
  </si>
  <si>
    <t>C00244 | C00004 | C00080</t>
  </si>
  <si>
    <t>C00244 | C00005 | C00080</t>
  </si>
  <si>
    <t> C00244 | C00004 | C00080</t>
  </si>
  <si>
    <t>C16237 | C00004 | C00080</t>
  </si>
  <si>
    <t>C02051 | C00004 | C00080</t>
  </si>
  <si>
    <t>C15972 | C00004 | C00080</t>
  </si>
  <si>
    <t>C00248 | C00004 | C00080</t>
  </si>
  <si>
    <t>C00127 | C00005 | C00080</t>
  </si>
  <si>
    <t>C00127 | C00004 | C00080</t>
  </si>
  <si>
    <t>C02582 | C00004 | C00080</t>
  </si>
  <si>
    <t>C02582 | C00005 | C00080</t>
  </si>
  <si>
    <t> C00343 | C00005 | C00080</t>
  </si>
  <si>
    <t>C05526 | C00005</t>
  </si>
  <si>
    <t>C03895 | C00342</t>
  </si>
  <si>
    <t>C15999 | C00342</t>
  </si>
  <si>
    <t>C15653 | C00342</t>
  </si>
  <si>
    <t>C15998 | C00342</t>
  </si>
  <si>
    <t>C02989 | C00342</t>
  </si>
  <si>
    <t>C00343 | C00094 | C00054</t>
  </si>
  <si>
    <t>C11143 | C05819</t>
  </si>
  <si>
    <t>C00127 | C00530</t>
  </si>
  <si>
    <t>C05198 | C00073 | C05199 | C05312</t>
  </si>
  <si>
    <t>C00021 | C15527</t>
  </si>
  <si>
    <t>C00021 | C02463</t>
  </si>
  <si>
    <t>C00101 | C00073</t>
  </si>
  <si>
    <t>C05335 | C04144</t>
  </si>
  <si>
    <t>C04144 | C00073</t>
  </si>
  <si>
    <t>C00021 | C11514</t>
  </si>
  <si>
    <t>C05819 | C00021</t>
  </si>
  <si>
    <t>C00021 | C04153</t>
  </si>
  <si>
    <t>C00021 | C04154</t>
  </si>
  <si>
    <t>C00021 | C04152</t>
  </si>
  <si>
    <t>C00021 | C19673</t>
  </si>
  <si>
    <t>C00021 | C19859</t>
  </si>
  <si>
    <t>C00021 | C04157</t>
  </si>
  <si>
    <t>C20858 | C00021</t>
  </si>
  <si>
    <t>C00021 | C04160</t>
  </si>
  <si>
    <t>C00021 | C03446</t>
  </si>
  <si>
    <t>C00415 | C00364</t>
  </si>
  <si>
    <t>C00021 | C04728</t>
  </si>
  <si>
    <t>C03800 | C11475</t>
  </si>
  <si>
    <t>C00021 | C03391</t>
  </si>
  <si>
    <t>C00021 | C04311</t>
  </si>
  <si>
    <t>C00021 | C04340</t>
  </si>
  <si>
    <t>C00021 | C04142</t>
  </si>
  <si>
    <t>C00101 | C00065</t>
  </si>
  <si>
    <t>C04377 | C00037 | C00001</t>
  </si>
  <si>
    <t>C02972 | C00143 | C00014</t>
  </si>
  <si>
    <t>C00101 | C00966</t>
  </si>
  <si>
    <t>C00141 | C00067</t>
  </si>
  <si>
    <t>C00101 | C16154</t>
  </si>
  <si>
    <t>C00101 | C04376</t>
  </si>
  <si>
    <t>C04376 | C00101</t>
  </si>
  <si>
    <t>C00101 | C04734</t>
  </si>
  <si>
    <t>C00101 | C03294</t>
  </si>
  <si>
    <t>C00009 | C00438</t>
  </si>
  <si>
    <t>C00009 | C00327</t>
  </si>
  <si>
    <t>C18237 | C00020 | C00001</t>
  </si>
  <si>
    <t>C00117 | C00231</t>
  </si>
  <si>
    <t>C00279 | C00231</t>
  </si>
  <si>
    <t>C12215 | C05382</t>
  </si>
  <si>
    <t>C13378 | C00118</t>
  </si>
  <si>
    <t>C13378 | C00117</t>
  </si>
  <si>
    <t> C00279 | C00231</t>
  </si>
  <si>
    <t>C00279 | C00085</t>
  </si>
  <si>
    <t>C00279 | C05345</t>
  </si>
  <si>
    <t> C00279 | C00085</t>
  </si>
  <si>
    <t>C05125 | C00011</t>
  </si>
  <si>
    <t>C05125 | C00022</t>
  </si>
  <si>
    <t>C06006 | C00068</t>
  </si>
  <si>
    <t>C06006 | C00011</t>
  </si>
  <si>
    <t>C11437 | C00011</t>
  </si>
  <si>
    <t>C16519 | C00011</t>
  </si>
  <si>
    <t>C00010 | C00624</t>
  </si>
  <si>
    <t> C00010 | C03296</t>
  </si>
  <si>
    <t>C00010 | C04462</t>
  </si>
  <si>
    <t>C00010 | C16684</t>
  </si>
  <si>
    <t>C00010 | C02709</t>
  </si>
  <si>
    <t>C00010 | C16255</t>
  </si>
  <si>
    <t>C00229 | C22418</t>
  </si>
  <si>
    <t>C00229 | C04738</t>
  </si>
  <si>
    <t>C00681 | C00010</t>
  </si>
  <si>
    <t>C00010 | C00681</t>
  </si>
  <si>
    <t>C00681 | C00229</t>
  </si>
  <si>
    <t>C00010 | C00264</t>
  </si>
  <si>
    <t>C00010 | C00332</t>
  </si>
  <si>
    <t>C00010 | C02232</t>
  </si>
  <si>
    <t>C00010 | C03344</t>
  </si>
  <si>
    <t>C00010 | C05269</t>
  </si>
  <si>
    <t>C00010 | C05265</t>
  </si>
  <si>
    <t>C00010 | C05261</t>
  </si>
  <si>
    <t>C00010 | C05259</t>
  </si>
  <si>
    <t>C00010 | C05263</t>
  </si>
  <si>
    <t>C00010 | C05267</t>
  </si>
  <si>
    <t>C00512 | C00024</t>
  </si>
  <si>
    <t>C00527 | C00024</t>
  </si>
  <si>
    <t>C00010 | C16330</t>
  </si>
  <si>
    <t>C00010 | C16334</t>
  </si>
  <si>
    <t>C00010 | C16338</t>
  </si>
  <si>
    <t>C00010 | C16376</t>
  </si>
  <si>
    <t>C00010 | C16389</t>
  </si>
  <si>
    <t>C16470 | C00024</t>
  </si>
  <si>
    <t>C03069 | C00024</t>
  </si>
  <si>
    <t>C00010 | C03773</t>
  </si>
  <si>
    <t>C05744 | C00010 | C00011</t>
  </si>
  <si>
    <t>C16236 | C00229</t>
  </si>
  <si>
    <t>C22160 | C00229</t>
  </si>
  <si>
    <t>C22159 | C00229</t>
  </si>
  <si>
    <t>C16237 | C00229</t>
  </si>
  <si>
    <t>C22410 | C00229</t>
  </si>
  <si>
    <t>C00010 | C20415</t>
  </si>
  <si>
    <t>C00020 | C20751</t>
  </si>
  <si>
    <t>C06251 | C00229</t>
  </si>
  <si>
    <t>C20933 | C00229</t>
  </si>
  <si>
    <t>C06026 | C00229</t>
  </si>
  <si>
    <t>C21991 | C00229</t>
  </si>
  <si>
    <t> C20960 | C00010</t>
  </si>
  <si>
    <t>C04233 | C21194</t>
  </si>
  <si>
    <t>C04233 | C21982</t>
  </si>
  <si>
    <t>C04233 | C22002</t>
  </si>
  <si>
    <t>C04233 | C21983</t>
  </si>
  <si>
    <t>C04233 | C21993</t>
  </si>
  <si>
    <t>C00010 | C03508</t>
  </si>
  <si>
    <t>C00979 | C00010</t>
  </si>
  <si>
    <t>C00010 | C01209</t>
  </si>
  <si>
    <t>C00229 | C00350</t>
  </si>
  <si>
    <t>C00685 | C00011 | C00229</t>
  </si>
  <si>
    <t>C05744 | C00011 | C00229</t>
  </si>
  <si>
    <t>C05759 | C00011 | C00229</t>
  </si>
  <si>
    <t>C05746 | C00011 | C00229</t>
  </si>
  <si>
    <t>C05750 | C00011 | C00229</t>
  </si>
  <si>
    <t>C05753 | C00011 | C00229</t>
  </si>
  <si>
    <t>C05756 | C00011 | C00229</t>
  </si>
  <si>
    <t>C05762 | C00011 | C00229</t>
  </si>
  <si>
    <t>C16219 | C00229 | C00011</t>
  </si>
  <si>
    <t>C20372 | C00011 | C00229</t>
  </si>
  <si>
    <t>C20376 | C00011 | C00229</t>
  </si>
  <si>
    <t>C00010 | C01118</t>
  </si>
  <si>
    <t>C01092 | C00010 | C00011</t>
  </si>
  <si>
    <t>C01092 | C00229 | C00011</t>
  </si>
  <si>
    <t>C00681 | C00040</t>
  </si>
  <si>
    <t>C00010 | C00416</t>
  </si>
  <si>
    <t>C00229 | C00416</t>
  </si>
  <si>
    <t> C00010 | C00022</t>
  </si>
  <si>
    <t>C00100 | C00058</t>
  </si>
  <si>
    <t>C00010 | C00022</t>
  </si>
  <si>
    <t>C00010 | C02297</t>
  </si>
  <si>
    <t>C00010 | C02714</t>
  </si>
  <si>
    <t>C00010 | C16254</t>
  </si>
  <si>
    <t>C00010 | C06157</t>
  </si>
  <si>
    <t>C00010 | C02130</t>
  </si>
  <si>
    <t>C00010 | G10592</t>
  </si>
  <si>
    <t>C00010 | C00227</t>
  </si>
  <si>
    <t>C02876 | C00010</t>
  </si>
  <si>
    <t>C00012 | C03363</t>
  </si>
  <si>
    <t>C01419 | C03740</t>
  </si>
  <si>
    <t>C00012 | C05844</t>
  </si>
  <si>
    <t>C05951 | C03363</t>
  </si>
  <si>
    <t>C00012 | C05695</t>
  </si>
  <si>
    <t>C05729 | C00025</t>
  </si>
  <si>
    <t>C05711 | C00001</t>
  </si>
  <si>
    <t>C06114 | C00001</t>
  </si>
  <si>
    <t>C01645 | C21387</t>
  </si>
  <si>
    <t>C01645 | C21386</t>
  </si>
  <si>
    <t>C01645 | C02429</t>
  </si>
  <si>
    <t>C00024 | C00001 | C00036</t>
  </si>
  <si>
    <t>C00024 | C00141 | C00001</t>
  </si>
  <si>
    <t>C00100 | C00036 | C00001</t>
  </si>
  <si>
    <t>C00024 | C00001 | C00048</t>
  </si>
  <si>
    <t>C00718 | C00103</t>
  </si>
  <si>
    <t>G10495 | C00103</t>
  </si>
  <si>
    <t>C00015 | C00760</t>
  </si>
  <si>
    <t>C04574 | C11826</t>
  </si>
  <si>
    <t>C04574 | C11827</t>
  </si>
  <si>
    <t>C00015 | C00689</t>
  </si>
  <si>
    <t>G10619 | G09795</t>
  </si>
  <si>
    <t>C00015 | C19646</t>
  </si>
  <si>
    <t>C00015 | C03033</t>
  </si>
  <si>
    <t>C11133 | C00015</t>
  </si>
  <si>
    <t>C11135 | C00015</t>
  </si>
  <si>
    <t>C11134 | C00015</t>
  </si>
  <si>
    <t>C11061 | C00015</t>
  </si>
  <si>
    <t>C05503 | C00015</t>
  </si>
  <si>
    <t>C11136 | C00015</t>
  </si>
  <si>
    <t>C11132 | C00015</t>
  </si>
  <si>
    <t>C11131 | C00015</t>
  </si>
  <si>
    <t>C00015 | C05504</t>
  </si>
  <si>
    <t>C14869 | C00015</t>
  </si>
  <si>
    <t>C11376 | C00015</t>
  </si>
  <si>
    <t>C00015 | C16577</t>
  </si>
  <si>
    <t>C16643 | C00015</t>
  </si>
  <si>
    <t>C16578 | C00015</t>
  </si>
  <si>
    <t>C00015 | C00191</t>
  </si>
  <si>
    <t>C19605 | C00015</t>
  </si>
  <si>
    <t>C19606 | C00015</t>
  </si>
  <si>
    <t>C20497 | C00015</t>
  </si>
  <si>
    <t>C00015 | C04932</t>
  </si>
  <si>
    <t>C00008 | C00718</t>
  </si>
  <si>
    <t>C05893 | C00015</t>
  </si>
  <si>
    <t>G10553 | G10619</t>
  </si>
  <si>
    <t>C05898 | C00015</t>
  </si>
  <si>
    <t>G10550 | G10619</t>
  </si>
  <si>
    <t>G10555 | G10619</t>
  </si>
  <si>
    <t>C00031 | C00663</t>
  </si>
  <si>
    <t>C20498 | C00363</t>
  </si>
  <si>
    <t>C00015 | C04473</t>
  </si>
  <si>
    <t>C15587 | C00620</t>
  </si>
  <si>
    <t>C00147 | C00620</t>
  </si>
  <si>
    <t>C00262 | C00620</t>
  </si>
  <si>
    <t>C00242 | C00620</t>
  </si>
  <si>
    <t>C00385 | C00620</t>
  </si>
  <si>
    <t>C15587 | C00672</t>
  </si>
  <si>
    <t>C00242 | C00672</t>
  </si>
  <si>
    <t>C00147 | C00672</t>
  </si>
  <si>
    <t>C00262 | C00672</t>
  </si>
  <si>
    <t>C00153 | C00620</t>
  </si>
  <si>
    <t>C00253 | C00620 | C00080</t>
  </si>
  <si>
    <t>C00295 | C00119</t>
  </si>
  <si>
    <t>C16634 | C00013</t>
  </si>
  <si>
    <t>C00064 | C00119 | C00001</t>
  </si>
  <si>
    <t>C00002 | C00119</t>
  </si>
  <si>
    <t>C00108 | C00119</t>
  </si>
  <si>
    <t>C00253 | C04778 | C00080</t>
  </si>
  <si>
    <t>C00385 | C00119</t>
  </si>
  <si>
    <t>C00242 | C00119</t>
  </si>
  <si>
    <t>C20446 | C00242</t>
  </si>
  <si>
    <t>C00106 | C00620</t>
  </si>
  <si>
    <t>C00106 | C00672</t>
  </si>
  <si>
    <t>C16633 | C00009</t>
  </si>
  <si>
    <t>C00178 | C00672</t>
  </si>
  <si>
    <t>C07649 | C16637</t>
  </si>
  <si>
    <t>C11736 | C00009</t>
  </si>
  <si>
    <t>C19884 | C17556</t>
  </si>
  <si>
    <t>C19883 | C17556</t>
  </si>
  <si>
    <t>C19890 | C17556</t>
  </si>
  <si>
    <t>C22002 | C17556</t>
  </si>
  <si>
    <t>C19771 | C00147</t>
  </si>
  <si>
    <t>C16156 | C00015</t>
  </si>
  <si>
    <t>C00147 | C00119</t>
  </si>
  <si>
    <t>C04051 | C00119</t>
  </si>
  <si>
    <t>C00262 | C00119</t>
  </si>
  <si>
    <t>C04646 | C00013</t>
  </si>
  <si>
    <t>C16615 | C00013</t>
  </si>
  <si>
    <t>C16619 | C00013</t>
  </si>
  <si>
    <t>C00106 | C00119</t>
  </si>
  <si>
    <t>C00073 | C00147 | C19647</t>
  </si>
  <si>
    <t>C00013 | C00448</t>
  </si>
  <si>
    <t>C21215 | C00009</t>
  </si>
  <si>
    <t>C00013 | C00921</t>
  </si>
  <si>
    <t>C00921 | C00001</t>
  </si>
  <si>
    <t>C00170 | C00315</t>
  </si>
  <si>
    <t>C00170 | C16565</t>
  </si>
  <si>
    <t>C00536 | C00194</t>
  </si>
  <si>
    <t>C06506 | C00536</t>
  </si>
  <si>
    <t>C00536 | C06508</t>
  </si>
  <si>
    <t>C00462 | C02320</t>
  </si>
  <si>
    <t>C14864 | C01327</t>
  </si>
  <si>
    <t>C14863 | C01327</t>
  </si>
  <si>
    <t>C14868 | C01327</t>
  </si>
  <si>
    <t>C14874 | 2 C13645</t>
  </si>
  <si>
    <t>C14871 | C13645</t>
  </si>
  <si>
    <t>C01326 | C02320</t>
  </si>
  <si>
    <t>C00059 | C02320</t>
  </si>
  <si>
    <t>C14856 | C00001</t>
  </si>
  <si>
    <t>C14865 | C01327</t>
  </si>
  <si>
    <t>C11583 | C00001</t>
  </si>
  <si>
    <t>C00009 | C01269</t>
  </si>
  <si>
    <t>C00013 | C01081</t>
  </si>
  <si>
    <t>C01081 | C00013 | C00011</t>
  </si>
  <si>
    <t>C00013 | C01081 | C00011</t>
  </si>
  <si>
    <t>C05848 | C00013</t>
  </si>
  <si>
    <t>C05809 | C00013</t>
  </si>
  <si>
    <t>C13425 | C00013</t>
  </si>
  <si>
    <t>C00013 | C03885</t>
  </si>
  <si>
    <t>C00097 | C00033</t>
  </si>
  <si>
    <t>C05688 | C00033</t>
  </si>
  <si>
    <t>C00097 | C00094 | C00343 | C00033</t>
  </si>
  <si>
    <t>C00097 | C00009</t>
  </si>
  <si>
    <t>C02291 | C00042</t>
  </si>
  <si>
    <t>C00109 | C00042 | C00014</t>
  </si>
  <si>
    <t>C00155 | C00042</t>
  </si>
  <si>
    <t>C02291 | C00033</t>
  </si>
  <si>
    <t>C05699 | C00009</t>
  </si>
  <si>
    <t>C05699 | C00033</t>
  </si>
  <si>
    <t>C05699 | C00042</t>
  </si>
  <si>
    <t>C04691 | C00009</t>
  </si>
  <si>
    <t>C00074 | C01112 | C00001</t>
  </si>
  <si>
    <t>C00002 | C00073 | C00001</t>
  </si>
  <si>
    <t>C00009 | C00013 | C05691</t>
  </si>
  <si>
    <t>C04631 | C00009</t>
  </si>
  <si>
    <t>C05840 | C00111</t>
  </si>
  <si>
    <t>C19847 | C00013 | C00011</t>
  </si>
  <si>
    <t>C00013 | C04432</t>
  </si>
  <si>
    <t>C00255 | C04732</t>
  </si>
  <si>
    <t>C00036 | C00025</t>
  </si>
  <si>
    <t>C00166 | C00025</t>
  </si>
  <si>
    <t>C01179 | C00025</t>
  </si>
  <si>
    <t>C00957 | C00025</t>
  </si>
  <si>
    <t>C00957 | C00302</t>
  </si>
  <si>
    <t>C05528 | C00025</t>
  </si>
  <si>
    <t>C05527 | C00025</t>
  </si>
  <si>
    <t>C05946 | C00025</t>
  </si>
  <si>
    <t>C01250 | C00025</t>
  </si>
  <si>
    <t>C00025 | C00352</t>
  </si>
  <si>
    <t>C04462 | C00025</t>
  </si>
  <si>
    <t>C00232 | C00025</t>
  </si>
  <si>
    <t>C00222 | C00025</t>
  </si>
  <si>
    <t>C00022 | C00025</t>
  </si>
  <si>
    <t>C11907 | C00025</t>
  </si>
  <si>
    <t>C11907 | C00025 | C00024</t>
  </si>
  <si>
    <t>C00233 | C00025</t>
  </si>
  <si>
    <t>C00141 | C00025</t>
  </si>
  <si>
    <t>C00671 | C00025</t>
  </si>
  <si>
    <t>C00109 | C00025</t>
  </si>
  <si>
    <t>C03232 | C00025</t>
  </si>
  <si>
    <t>C06054 | C00025</t>
  </si>
  <si>
    <t>C04425 | C01037</t>
  </si>
  <si>
    <t>C00141 | C00041</t>
  </si>
  <si>
    <t>C05932 | C00025</t>
  </si>
  <si>
    <t>C00555 | C00025</t>
  </si>
  <si>
    <t>C12455 | C00025</t>
  </si>
  <si>
    <t>C16153 | C00026</t>
  </si>
  <si>
    <t>C01180 | C00151</t>
  </si>
  <si>
    <t>C01267 | C00025</t>
  </si>
  <si>
    <t>C00008 | C00416</t>
  </si>
  <si>
    <t>C00008 | C05378</t>
  </si>
  <si>
    <t>C00008 | C00354</t>
  </si>
  <si>
    <t>C00112 | C00354</t>
  </si>
  <si>
    <t>C00015 | C00354</t>
  </si>
  <si>
    <t>C00104 | C00354</t>
  </si>
  <si>
    <t>C00008 | C00447</t>
  </si>
  <si>
    <t>C03785 | C00008</t>
  </si>
  <si>
    <t>C00112 | C03785</t>
  </si>
  <si>
    <t>C00015 | C03785</t>
  </si>
  <si>
    <t>C00104 | C03785</t>
  </si>
  <si>
    <t> C00008 | C00345</t>
  </si>
  <si>
    <t>C00008 | C00345</t>
  </si>
  <si>
    <t>C00022 | C00111</t>
  </si>
  <si>
    <t>C00008 | C04919</t>
  </si>
  <si>
    <t>C11436 | C00008</t>
  </si>
  <si>
    <t>C00008 | C00117</t>
  </si>
  <si>
    <t>C01801 | C00002</t>
  </si>
  <si>
    <t>C06509 | C00008</t>
  </si>
  <si>
    <t>C06509 | C00035</t>
  </si>
  <si>
    <t>C00008 | C00199</t>
  </si>
  <si>
    <t>C00008 | C01101</t>
  </si>
  <si>
    <t>C00631 | C00008</t>
  </si>
  <si>
    <t>C00008 | C11472</t>
  </si>
  <si>
    <t>C00008 | C00231</t>
  </si>
  <si>
    <t>C00008 | C16698</t>
  </si>
  <si>
    <t>C00008 | C19770</t>
  </si>
  <si>
    <t>C20730 | C00020</t>
  </si>
  <si>
    <t>C00008 | C20831</t>
  </si>
  <si>
    <t>C00008 | C01182</t>
  </si>
  <si>
    <t>C00008 | C00092</t>
  </si>
  <si>
    <t>C00008 | C01172</t>
  </si>
  <si>
    <t>C00008 | C00668</t>
  </si>
  <si>
    <t>C00689 | C00615</t>
  </si>
  <si>
    <t>G09795 | C00615</t>
  </si>
  <si>
    <t>C00615 | C01094</t>
  </si>
  <si>
    <t>C00008 | C00364</t>
  </si>
  <si>
    <t>C00008 | C00365</t>
  </si>
  <si>
    <t>C04242 | C00008</t>
  </si>
  <si>
    <t>C00008 | C00455</t>
  </si>
  <si>
    <t>C00008 | C00006</t>
  </si>
  <si>
    <t>C00008 | C00010</t>
  </si>
  <si>
    <t>C00008 | C00053</t>
  </si>
  <si>
    <t>C00008 | C05696</t>
  </si>
  <si>
    <t> C00008 | C00061</t>
  </si>
  <si>
    <t>C00008 | C00093</t>
  </si>
  <si>
    <t>C00008 | C00197</t>
  </si>
  <si>
    <t>C00008 | C03492</t>
  </si>
  <si>
    <t>C00008 | C01134</t>
  </si>
  <si>
    <t>C00008 | C04352</t>
  </si>
  <si>
    <t>C00008 | C00018</t>
  </si>
  <si>
    <t>C00008 | C00627</t>
  </si>
  <si>
    <t>C00008 | C00647</t>
  </si>
  <si>
    <t>C00008 | C01102</t>
  </si>
  <si>
    <t>C00008 | C00085</t>
  </si>
  <si>
    <t>C00008 | C05345</t>
  </si>
  <si>
    <t>C00008 | C00074</t>
  </si>
  <si>
    <t>C00035 | C00074</t>
  </si>
  <si>
    <t>C00112 | C00074</t>
  </si>
  <si>
    <t>C00015 | C00074</t>
  </si>
  <si>
    <t> C00104 | C00074</t>
  </si>
  <si>
    <t>C00206 | C00074</t>
  </si>
  <si>
    <t>C00361 | C00074</t>
  </si>
  <si>
    <t>C00454 | C00074</t>
  </si>
  <si>
    <t>C00104 | C00074</t>
  </si>
  <si>
    <t>C00008 | C04442</t>
  </si>
  <si>
    <t>C00008 | C00055</t>
  </si>
  <si>
    <t>C00008 | C00105</t>
  </si>
  <si>
    <t>C00035 | C00055</t>
  </si>
  <si>
    <t>C00035 | C00105</t>
  </si>
  <si>
    <t>C16634 | C00008</t>
  </si>
  <si>
    <t>C00008 | C04556</t>
  </si>
  <si>
    <t>C00008 | C01131</t>
  </si>
  <si>
    <t>C00008 | C06441</t>
  </si>
  <si>
    <t>C00008 | C04327</t>
  </si>
  <si>
    <t>C00008 | C01099</t>
  </si>
  <si>
    <t>C00008 | C22337</t>
  </si>
  <si>
    <t>C00008 | C03291</t>
  </si>
  <si>
    <t>C14899 | C00008</t>
  </si>
  <si>
    <t>C00008 | C02962</t>
  </si>
  <si>
    <t>C00008 | C01286</t>
  </si>
  <si>
    <t>C00008 | C00686</t>
  </si>
  <si>
    <t>C00008 | C04257</t>
  </si>
  <si>
    <t>C00008 | C03175</t>
  </si>
  <si>
    <t>C00008 | C00130</t>
  </si>
  <si>
    <t>C00008 | C00144</t>
  </si>
  <si>
    <t>C00008 | C01168</t>
  </si>
  <si>
    <t>C00008 | C01081</t>
  </si>
  <si>
    <t>C00008 | C00562</t>
  </si>
  <si>
    <t>C00008 | C02729</t>
  </si>
  <si>
    <t>C00008 | C04564</t>
  </si>
  <si>
    <t>C00008 | C03287</t>
  </si>
  <si>
    <t>C00008 | C00227</t>
  </si>
  <si>
    <t>C00008 | C02876</t>
  </si>
  <si>
    <t>C00008 | C00169 | C00001</t>
  </si>
  <si>
    <t>C00008 | C00169</t>
  </si>
  <si>
    <t>C01563 | C00001</t>
  </si>
  <si>
    <t>C00008 | C03082</t>
  </si>
  <si>
    <t>C00008 | C04133</t>
  </si>
  <si>
    <t>C00022 | C04261</t>
  </si>
  <si>
    <t>C00008 | C00404</t>
  </si>
  <si>
    <t>C00008 | C00068</t>
  </si>
  <si>
    <t>C00008 | C00015</t>
  </si>
  <si>
    <t>C00119 | C00008</t>
  </si>
  <si>
    <t>C00008 | C00112</t>
  </si>
  <si>
    <t>C00008 | C00705</t>
  </si>
  <si>
    <t>C00008 | C00206</t>
  </si>
  <si>
    <t>C03028 | C00020</t>
  </si>
  <si>
    <t>C00008 | C00201</t>
  </si>
  <si>
    <t>C00008 | C00002</t>
  </si>
  <si>
    <t>C11039 | C00008</t>
  </si>
  <si>
    <t>C00008 | C00075</t>
  </si>
  <si>
    <t>C00008 | C00044</t>
  </si>
  <si>
    <t>C00008 | C00063</t>
  </si>
  <si>
    <t>C00008 | C00081</t>
  </si>
  <si>
    <t>C00008 | C00131</t>
  </si>
  <si>
    <t>C00008 | C00286</t>
  </si>
  <si>
    <t>C00008 | C00459</t>
  </si>
  <si>
    <t> C00008 | C00458</t>
  </si>
  <si>
    <t>C00008 | C00460</t>
  </si>
  <si>
    <t>C00008 | C01345</t>
  </si>
  <si>
    <t>C22443 | C00008</t>
  </si>
  <si>
    <t> C00008 | C21749</t>
  </si>
  <si>
    <t>C00008 | C21751</t>
  </si>
  <si>
    <t>C00008 | C04752</t>
  </si>
  <si>
    <t>C00008 | C00035</t>
  </si>
  <si>
    <t>C00008 | C00361</t>
  </si>
  <si>
    <t>C22442 | C00008</t>
  </si>
  <si>
    <t>C00008 | C00363</t>
  </si>
  <si>
    <t>C00008 | C01346</t>
  </si>
  <si>
    <t>C00020 | C00119</t>
  </si>
  <si>
    <t>C00020 | C04807</t>
  </si>
  <si>
    <t>C00013 | C00003</t>
  </si>
  <si>
    <t>C00013 | C00857</t>
  </si>
  <si>
    <t>C00013 | C00096</t>
  </si>
  <si>
    <t>C00013 | C00046</t>
  </si>
  <si>
    <t>C00013 | C00016</t>
  </si>
  <si>
    <t>C00013 | C00842</t>
  </si>
  <si>
    <t>C00013 | C00498</t>
  </si>
  <si>
    <t>C00013 | C00882</t>
  </si>
  <si>
    <t>C00013 | C04121</t>
  </si>
  <si>
    <t>C00013 | C00224</t>
  </si>
  <si>
    <t>C00013 | C05686</t>
  </si>
  <si>
    <t>C00013 | C00269</t>
  </si>
  <si>
    <t>C00013 | C01299</t>
  </si>
  <si>
    <t>C00066 | C00454</t>
  </si>
  <si>
    <t>C00013 | C04030</t>
  </si>
  <si>
    <t>C00020 | C22408</t>
  </si>
  <si>
    <t>C00020 | C00013 | C22408</t>
  </si>
  <si>
    <t>C00013 | C05326</t>
  </si>
  <si>
    <t>C11435 | C00013</t>
  </si>
  <si>
    <t>C00229 | C00013</t>
  </si>
  <si>
    <t>C00229 | C00013</t>
  </si>
  <si>
    <t>C06510 | C00013</t>
  </si>
  <si>
    <t> C00013 | C00039</t>
  </si>
  <si>
    <t>C00013 | C00039</t>
  </si>
  <si>
    <t>C00013 | C00039</t>
  </si>
  <si>
    <t>C00013 | C06397</t>
  </si>
  <si>
    <t>C19078 | C00013</t>
  </si>
  <si>
    <t>C19080 | C00013</t>
  </si>
  <si>
    <t>C19085 | C00013</t>
  </si>
  <si>
    <t>C00013 | C19848</t>
  </si>
  <si>
    <t>C21485 | C00013</t>
  </si>
  <si>
    <t>C19871 | C00013</t>
  </si>
  <si>
    <t>C00046 | C00454</t>
  </si>
  <si>
    <t>C00046 | C00008</t>
  </si>
  <si>
    <t>C00046 | C00015</t>
  </si>
  <si>
    <t>C00046 | C00035</t>
  </si>
  <si>
    <t>C00046 | C00112</t>
  </si>
  <si>
    <t>C20641 | C00013 | C00001</t>
  </si>
  <si>
    <t>C00008 | C01281</t>
  </si>
  <si>
    <t>C00013 | C00029</t>
  </si>
  <si>
    <t>C00105 | C04851</t>
  </si>
  <si>
    <t>C00105 | C05897</t>
  </si>
  <si>
    <t>C00641 | C04809</t>
  </si>
  <si>
    <t>C00641 | C06041</t>
  </si>
  <si>
    <t>C00641 | C20897</t>
  </si>
  <si>
    <t>C00641 | G13183</t>
  </si>
  <si>
    <t>C06510 | C05775</t>
  </si>
  <si>
    <t>C00144 | C21153</t>
  </si>
  <si>
    <t>C00105 | C19772</t>
  </si>
  <si>
    <t>C01289 | C00105</t>
  </si>
  <si>
    <t>G13164 | C00105</t>
  </si>
  <si>
    <t>C20422 | C00147</t>
  </si>
  <si>
    <t>C00641 | C21173</t>
  </si>
  <si>
    <t>C00641 | C21174</t>
  </si>
  <si>
    <t>C00055 | C03892</t>
  </si>
  <si>
    <t>C00054 | C00229</t>
  </si>
  <si>
    <t>C00055 | C02737</t>
  </si>
  <si>
    <t>C00020 | C00074 | C00009</t>
  </si>
  <si>
    <t>C00020 | C05172 | C00009</t>
  </si>
  <si>
    <t>C00094 | C01755</t>
  </si>
  <si>
    <t>C20246 | C15810 | 2 C00001</t>
  </si>
  <si>
    <t>C00283 | C00022 | C00343</t>
  </si>
  <si>
    <t>C00022 | C21440</t>
  </si>
  <si>
    <t>C00283 | C02743 | C00343</t>
  </si>
  <si>
    <t>C00065 | C04161</t>
  </si>
  <si>
    <t>C00020 | C15814 | C15811 | C00028</t>
  </si>
  <si>
    <t>C15812 | C00041</t>
  </si>
  <si>
    <t>C00041 | C21440</t>
  </si>
  <si>
    <t>C15811 | C21440</t>
  </si>
  <si>
    <t>C00033 | C00566</t>
  </si>
  <si>
    <t>C00058 | C00313</t>
  </si>
  <si>
    <t>C00033 | C00313</t>
  </si>
  <si>
    <t>C00246 | C00332</t>
  </si>
  <si>
    <t>C20753 | C00021 | C00073 | C05198</t>
  </si>
  <si>
    <t>C20755 | C00073 | C05198</t>
  </si>
  <si>
    <t>C20753 | C00021</t>
  </si>
  <si>
    <t>C20758 | C00021 | C00073 | C05198 | C00028</t>
  </si>
  <si>
    <t>C06482 | C00009</t>
  </si>
  <si>
    <t>C03523 | C00066</t>
  </si>
  <si>
    <t>C00670 | C00162</t>
  </si>
  <si>
    <t>C00670 | C00162</t>
  </si>
  <si>
    <t>C00162 | C01233</t>
  </si>
  <si>
    <t>C00069 | C00033</t>
  </si>
  <si>
    <t>C00614 | C00132</t>
  </si>
  <si>
    <t>C00058 | C00051</t>
  </si>
  <si>
    <t>C00229 | C00712</t>
  </si>
  <si>
    <t>C00229 | C00249</t>
  </si>
  <si>
    <t>C00229 | C02679</t>
  </si>
  <si>
    <t>C00229 | C06424</t>
  </si>
  <si>
    <t>C00229 | C08362</t>
  </si>
  <si>
    <t>C00229 | C01530</t>
  </si>
  <si>
    <t>C00229 | C00638</t>
  </si>
  <si>
    <t>C00010 | C00249</t>
  </si>
  <si>
    <t>C00010 | C01530</t>
  </si>
  <si>
    <t>C00010 | C06425</t>
  </si>
  <si>
    <t>C00010 | C00712</t>
  </si>
  <si>
    <t>C00010 | C01595</t>
  </si>
  <si>
    <t>C00010 | C06427</t>
  </si>
  <si>
    <t>C00010 | C06428</t>
  </si>
  <si>
    <t>C00010 | C06429</t>
  </si>
  <si>
    <t>C00010 | C06426</t>
  </si>
  <si>
    <t>C00010 | C03242</t>
  </si>
  <si>
    <t>C00010 | C00219</t>
  </si>
  <si>
    <t>C00638 | C00010</t>
  </si>
  <si>
    <t>C00010 | C06428</t>
  </si>
  <si>
    <t>C00010 | C00060</t>
  </si>
  <si>
    <t>C03657 | C00010</t>
  </si>
  <si>
    <t>C00051 | C02929</t>
  </si>
  <si>
    <t>C00051 | C00256</t>
  </si>
  <si>
    <t>C00069 | C00009</t>
  </si>
  <si>
    <t>C00378 | C00009</t>
  </si>
  <si>
    <t>C00870 | C00009</t>
  </si>
  <si>
    <t>C00184 | C00009</t>
  </si>
  <si>
    <t>C00031 | C00009</t>
  </si>
  <si>
    <t>C00267 | C00009</t>
  </si>
  <si>
    <t>C04732 | C00009</t>
  </si>
  <si>
    <t>C00085 | C00009</t>
  </si>
  <si>
    <t>C05345 | C00009</t>
  </si>
  <si>
    <t>C05382 | C00009</t>
  </si>
  <si>
    <t>C01083 | C00009</t>
  </si>
  <si>
    <t>G00293 | C00009</t>
  </si>
  <si>
    <t>C00860 | C00009</t>
  </si>
  <si>
    <t>C00017 | C00009</t>
  </si>
  <si>
    <t>C00160 | C00009</t>
  </si>
  <si>
    <t>C00255 | C00009</t>
  </si>
  <si>
    <t>C00870 | C00009</t>
  </si>
  <si>
    <t>C01885 | C00009</t>
  </si>
  <si>
    <t>C11477 | C00009</t>
  </si>
  <si>
    <t>C00137 | C00009</t>
  </si>
  <si>
    <t> C00137 | C00009</t>
  </si>
  <si>
    <t>C00344 | C00009</t>
  </si>
  <si>
    <t>C00065 | C00009</t>
  </si>
  <si>
    <t>C00740 | C00009</t>
  </si>
  <si>
    <t>C01187 | C00009</t>
  </si>
  <si>
    <t>C00585 | C00009</t>
  </si>
  <si>
    <t>C00911 | C00009</t>
  </si>
  <si>
    <t>C00475 | C00009</t>
  </si>
  <si>
    <t>C00881 | C00009</t>
  </si>
  <si>
    <t>C03150 | C00009</t>
  </si>
  <si>
    <t>C01762 | C00009</t>
  </si>
  <si>
    <t>C05841 | C00009</t>
  </si>
  <si>
    <t>C00526 | C00009</t>
  </si>
  <si>
    <t> C00387 | C00009</t>
  </si>
  <si>
    <t>C00020 | C00009</t>
  </si>
  <si>
    <t>C00224 | C00009</t>
  </si>
  <si>
    <t>C05775 | C00009</t>
  </si>
  <si>
    <t>C00194 | C00009</t>
  </si>
  <si>
    <t>C04563 | C00009</t>
  </si>
  <si>
    <t>C07838 | C00009</t>
  </si>
  <si>
    <t>C02269 | C00009</t>
  </si>
  <si>
    <t>C00069 | C00093</t>
  </si>
  <si>
    <t>C00114 | C00093</t>
  </si>
  <si>
    <t>C00189 | C00093</t>
  </si>
  <si>
    <t>C00330 | C00536</t>
  </si>
  <si>
    <t>C00035 | C00013</t>
  </si>
  <si>
    <t>C00721 | C00369</t>
  </si>
  <si>
    <t>C00721 | C00208</t>
  </si>
  <si>
    <t>C00159 | C00258</t>
  </si>
  <si>
    <t>C00095 | C00031</t>
  </si>
  <si>
    <t>C02336 | C00267</t>
  </si>
  <si>
    <t>C00095 | C00031</t>
  </si>
  <si>
    <t>C00561 | C00031</t>
  </si>
  <si>
    <t>C08325 | C00001</t>
  </si>
  <si>
    <t>C00031 | C01335</t>
  </si>
  <si>
    <t>C05712 | C00031</t>
  </si>
  <si>
    <t>C05838 | C00031</t>
  </si>
  <si>
    <t>C03742 | C00221</t>
  </si>
  <si>
    <t>C18796 | C00221</t>
  </si>
  <si>
    <t>C02659 | C00221</t>
  </si>
  <si>
    <t>C10208 | C00221</t>
  </si>
  <si>
    <t>C06563 | C00221</t>
  </si>
  <si>
    <t>C00389 | C00221</t>
  </si>
  <si>
    <t>C00509 | C00221</t>
  </si>
  <si>
    <t>C00124 | C00031</t>
  </si>
  <si>
    <t>C00124 | C00089</t>
  </si>
  <si>
    <t>C00124 | C00116</t>
  </si>
  <si>
    <t>C00137 | C00124</t>
  </si>
  <si>
    <t>C00159 | C00124</t>
  </si>
  <si>
    <t>C00794 | C00124</t>
  </si>
  <si>
    <t>C00124 | C01290</t>
  </si>
  <si>
    <t>C00492 | C00124</t>
  </si>
  <si>
    <t>C02686 | C00124</t>
  </si>
  <si>
    <t>C03692 | C00124</t>
  </si>
  <si>
    <t>C00124 | C05402</t>
  </si>
  <si>
    <t>C00124 | G00092</t>
  </si>
  <si>
    <t>C00124 | G00370</t>
  </si>
  <si>
    <t>G11121 | C00124</t>
  </si>
  <si>
    <t>C00124 | G01275</t>
  </si>
  <si>
    <t>G00249 | C00124</t>
  </si>
  <si>
    <t>C00031 | C00962</t>
  </si>
  <si>
    <t>C00124 | C05796</t>
  </si>
  <si>
    <t>C00267 | C00124</t>
  </si>
  <si>
    <t>C01190 | C00124</t>
  </si>
  <si>
    <t>C04884 | C00124</t>
  </si>
  <si>
    <t>C05394 | C00221</t>
  </si>
  <si>
    <t>C06135 | C00124</t>
  </si>
  <si>
    <t>G00123 | C00124</t>
  </si>
  <si>
    <t>G00109 | C00124</t>
  </si>
  <si>
    <t>G10238 | C00124</t>
  </si>
  <si>
    <t>G13073 | C00124</t>
  </si>
  <si>
    <t>C04884 | C00124</t>
  </si>
  <si>
    <t>C00191 | C00069</t>
  </si>
  <si>
    <t>G09660 | C00191</t>
  </si>
  <si>
    <t>C11173 | C00191</t>
  </si>
  <si>
    <t>G00711 | C00191</t>
  </si>
  <si>
    <t>C12632 | C00191</t>
  </si>
  <si>
    <t>C00760 | C01898</t>
  </si>
  <si>
    <t>C01290 | C01132</t>
  </si>
  <si>
    <t>C03272 | C00001</t>
  </si>
  <si>
    <t>C04730 | C01132</t>
  </si>
  <si>
    <t>C01132 | G00093</t>
  </si>
  <si>
    <t>G00092 | C01132</t>
  </si>
  <si>
    <t>G00108 | C01132</t>
  </si>
  <si>
    <t>G01391 | C00140</t>
  </si>
  <si>
    <t>G01391 | C04132</t>
  </si>
  <si>
    <t>C00140 | G13058</t>
  </si>
  <si>
    <t>G10008 | C00140</t>
  </si>
  <si>
    <t>C00140 | G10665</t>
  </si>
  <si>
    <t>G10920 | C00140</t>
  </si>
  <si>
    <t>C03405 | C01132</t>
  </si>
  <si>
    <t>C00031 | C00092</t>
  </si>
  <si>
    <t>C00530 | C01172</t>
  </si>
  <si>
    <t>C02323 | C01172</t>
  </si>
  <si>
    <t>C00147 | C03089</t>
  </si>
  <si>
    <t>C00106 | C00121</t>
  </si>
  <si>
    <t>C00153 | C00121</t>
  </si>
  <si>
    <t>C00253 | C00121</t>
  </si>
  <si>
    <t>C00147 | C00117</t>
  </si>
  <si>
    <t>C00396 | C00121 | C00080</t>
  </si>
  <si>
    <t>C00380 | C00121</t>
  </si>
  <si>
    <t>C03539 | C00147</t>
  </si>
  <si>
    <t>C22288 | C00147</t>
  </si>
  <si>
    <t>C00097 | C00037</t>
  </si>
  <si>
    <t>C05726 | C00037</t>
  </si>
  <si>
    <t>C00099 | C00135</t>
  </si>
  <si>
    <t>C00334 | C00135</t>
  </si>
  <si>
    <t>C00496 | C00145</t>
  </si>
  <si>
    <t>C00049 | C00014</t>
  </si>
  <si>
    <t>C00060 | C00014</t>
  </si>
  <si>
    <t>C00058 | C00101</t>
  </si>
  <si>
    <t>C21747 | C00033</t>
  </si>
  <si>
    <t>C22409 | C00033</t>
  </si>
  <si>
    <t>C06022 | C00033</t>
  </si>
  <si>
    <t>C00014 | C00011</t>
  </si>
  <si>
    <t>C20253 | C01563</t>
  </si>
  <si>
    <t>C20255 | C00011 | C00014</t>
  </si>
  <si>
    <t>C20255 | C01563</t>
  </si>
  <si>
    <t>C20253 | C00011 | C00014</t>
  </si>
  <si>
    <t>C20249 | C01563</t>
  </si>
  <si>
    <t>C20249 | C00011 | C00014</t>
  </si>
  <si>
    <t>C20250 | C01563</t>
  </si>
  <si>
    <t>C20250 | C00011 | C00014</t>
  </si>
  <si>
    <t>C00026 | C00014</t>
  </si>
  <si>
    <t>C00613 | C01432</t>
  </si>
  <si>
    <t>C02188 | C01432</t>
  </si>
  <si>
    <t>C02743 | C01432</t>
  </si>
  <si>
    <t>C00033 | C00077</t>
  </si>
  <si>
    <t>C00033 | C00327</t>
  </si>
  <si>
    <t>C00042 | C00666</t>
  </si>
  <si>
    <t>C00217 | C00014</t>
  </si>
  <si>
    <t>C00352 | C00033</t>
  </si>
  <si>
    <t>C06377 | C00033</t>
  </si>
  <si>
    <t>C02713 | C00041</t>
  </si>
  <si>
    <t>C02713 | C00041</t>
  </si>
  <si>
    <t>C01185 | C00014</t>
  </si>
  <si>
    <t>C00614 | C00014</t>
  </si>
  <si>
    <t>C11440 | C00058</t>
  </si>
  <si>
    <t>C00058 | C03617</t>
  </si>
  <si>
    <t>C00334 | C00025</t>
  </si>
  <si>
    <t>C00025 | C00042</t>
  </si>
  <si>
    <t>C00008 | C00009 | C00025</t>
  </si>
  <si>
    <t>C00134 | C00086</t>
  </si>
  <si>
    <t>C00603 | C00014</t>
  </si>
  <si>
    <t>C02091 | C00014 | C00011</t>
  </si>
  <si>
    <t>C00241 | C00014</t>
  </si>
  <si>
    <t>C00460 | C00014</t>
  </si>
  <si>
    <t>C04895 | C00058</t>
  </si>
  <si>
    <t>C05923 | C00058</t>
  </si>
  <si>
    <t>C00262 | C00014</t>
  </si>
  <si>
    <t>C00385 | C00014</t>
  </si>
  <si>
    <t>C20451 | C00014</t>
  </si>
  <si>
    <t>C00294 | C00014</t>
  </si>
  <si>
    <t>C05512 | C00014</t>
  </si>
  <si>
    <t>C00299 | C00014</t>
  </si>
  <si>
    <t>C00526 | C00014</t>
  </si>
  <si>
    <t>C12739 | C00014</t>
  </si>
  <si>
    <t>C00234 | C00080</t>
  </si>
  <si>
    <t>C00085 | C00014</t>
  </si>
  <si>
    <t>C01228 | C00009</t>
  </si>
  <si>
    <t>C00020 | C00117</t>
  </si>
  <si>
    <t>C00020 | C00455</t>
  </si>
  <si>
    <t>C00020 | C21113</t>
  </si>
  <si>
    <t>C00020 | C01185</t>
  </si>
  <si>
    <t>C00365 | C00013</t>
  </si>
  <si>
    <t>C04242 | C00013</t>
  </si>
  <si>
    <t>C00055 | C00416</t>
  </si>
  <si>
    <t>C17556 | C00009</t>
  </si>
  <si>
    <t>C02741 | C00013</t>
  </si>
  <si>
    <t>C00144 | C00009</t>
  </si>
  <si>
    <t>C00105 | C00991</t>
  </si>
  <si>
    <t>C00105 | C00103</t>
  </si>
  <si>
    <t>C00105 | C04824</t>
  </si>
  <si>
    <t>C19968 | C00013</t>
  </si>
  <si>
    <t>C20423 | C00013</t>
  </si>
  <si>
    <t>C00055 | C00013</t>
  </si>
  <si>
    <t>C00239 | C00013</t>
  </si>
  <si>
    <t>C05925 | C00013</t>
  </si>
  <si>
    <t>C00060 | C00009</t>
  </si>
  <si>
    <t>C00033 | C00009</t>
  </si>
  <si>
    <t>C00180 | C00009</t>
  </si>
  <si>
    <t>C00197 | C00009</t>
  </si>
  <si>
    <t>C00215 | C00013</t>
  </si>
  <si>
    <t>C00364 | C00013</t>
  </si>
  <si>
    <t>C00020 | C00061</t>
  </si>
  <si>
    <t>C01134 | C00020</t>
  </si>
  <si>
    <t>C04479 | C00001</t>
  </si>
  <si>
    <t>C00596 | C00122</t>
  </si>
  <si>
    <t>C00099 | C00011</t>
  </si>
  <si>
    <t>C00334 | C00011</t>
  </si>
  <si>
    <t>C00245 | C00011</t>
  </si>
  <si>
    <t>C00519 | C00011</t>
  </si>
  <si>
    <t>C00134 | C00011</t>
  </si>
  <si>
    <t>C00179 | C00011</t>
  </si>
  <si>
    <t>C00047 | C00011</t>
  </si>
  <si>
    <t>C03373 | C00011</t>
  </si>
  <si>
    <t>C00105 | C00011</t>
  </si>
  <si>
    <t>C00001 | C00074 | C00011</t>
  </si>
  <si>
    <t>C01134 | C00011</t>
  </si>
  <si>
    <t>C01146 | C00011</t>
  </si>
  <si>
    <t>C03506 | C00011 | C00001</t>
  </si>
  <si>
    <t>C00008 | C00074 | C00011</t>
  </si>
  <si>
    <t>C01137 | C00011</t>
  </si>
  <si>
    <t>C00350 | C00011</t>
  </si>
  <si>
    <t>C00798 | C00011</t>
  </si>
  <si>
    <t>C05810 | C00011</t>
  </si>
  <si>
    <t>C00111 | C00118</t>
  </si>
  <si>
    <t>C00111 | C00279</t>
  </si>
  <si>
    <t>C00111 | C00577</t>
  </si>
  <si>
    <t>C00118 | C00022</t>
  </si>
  <si>
    <t>C00111 | C00424</t>
  </si>
  <si>
    <t>C00111 | C00266</t>
  </si>
  <si>
    <t>C00022 | C01146</t>
  </si>
  <si>
    <t>C00266 | C01300</t>
  </si>
  <si>
    <t>C00118 | C00084</t>
  </si>
  <si>
    <t>C00037 | C00084</t>
  </si>
  <si>
    <t>C00232 | C00022</t>
  </si>
  <si>
    <t>C00424 | C00022</t>
  </si>
  <si>
    <t>C00042 | C00048</t>
  </si>
  <si>
    <t>C00022 | C00048</t>
  </si>
  <si>
    <t>C00108 | C00022 | C00025</t>
  </si>
  <si>
    <t>C00108 | C00022 | C00001</t>
  </si>
  <si>
    <t>C00645 | C00022</t>
  </si>
  <si>
    <t>C00022 | C00042</t>
  </si>
  <si>
    <t>C00024 | C00036</t>
  </si>
  <si>
    <t>C15547 | C00001</t>
  </si>
  <si>
    <t>C00568 | C00022</t>
  </si>
  <si>
    <t>C00033 | C00036</t>
  </si>
  <si>
    <t>C00463 | C00022 | C00014</t>
  </si>
  <si>
    <t>C00022 | C00014</t>
  </si>
  <si>
    <t>C00463 | C02218</t>
  </si>
  <si>
    <t>C15556 | C00058</t>
  </si>
  <si>
    <t>C04556 | C05198 | C00073 | C00058 | C00237</t>
  </si>
  <si>
    <t>C15809 | C01468 | C05198 | C00073 | C00028</t>
  </si>
  <si>
    <t>C00011 | C00001</t>
  </si>
  <si>
    <t>C02637 | C00001</t>
  </si>
  <si>
    <t>C00011 | C01563</t>
  </si>
  <si>
    <t>C00074 | C00001</t>
  </si>
  <si>
    <t>C04309 | C00001</t>
  </si>
  <si>
    <t>C04442 | C00001</t>
  </si>
  <si>
    <t>C16698 | C00001</t>
  </si>
  <si>
    <t>C00020 | C00009 | C00004</t>
  </si>
  <si>
    <t>C00020 | C00009 | C00005</t>
  </si>
  <si>
    <t>C20748 | C00001</t>
  </si>
  <si>
    <t>C01267 | C00001</t>
  </si>
  <si>
    <t>C00122 | C00001</t>
  </si>
  <si>
    <t>C00463 | C00118</t>
  </si>
  <si>
    <t>C00078 | C00118 | C00001</t>
  </si>
  <si>
    <t>C00417 | C00001</t>
  </si>
  <si>
    <t>C00036 | C00001</t>
  </si>
  <si>
    <t>C02631 | C00001</t>
  </si>
  <si>
    <t>C00679 | C00001</t>
  </si>
  <si>
    <t>C03921 | C00001</t>
  </si>
  <si>
    <t>C11907 | C00001</t>
  </si>
  <si>
    <t>C01222 | C00001</t>
  </si>
  <si>
    <t>C00693 | C00001</t>
  </si>
  <si>
    <t>C04246 | C00001</t>
  </si>
  <si>
    <t>C05754 | C00001</t>
  </si>
  <si>
    <t>C05751 | C00001</t>
  </si>
  <si>
    <t>C05763 | C00001</t>
  </si>
  <si>
    <t>C05760 | C00001</t>
  </si>
  <si>
    <t>C05748 | C00001</t>
  </si>
  <si>
    <t>C05758 | C00001</t>
  </si>
  <si>
    <t>C20374 | C00001</t>
  </si>
  <si>
    <t>C20378 | C00001</t>
  </si>
  <si>
    <t>C05758 | C00001</t>
  </si>
  <si>
    <t>C20374 | C00001</t>
  </si>
  <si>
    <t>C20378 | C00001</t>
  </si>
  <si>
    <t>C01216 | C00001</t>
  </si>
  <si>
    <t>C00204 | C00001</t>
  </si>
  <si>
    <t>C01168 | C00001</t>
  </si>
  <si>
    <t>C01051 | C00001</t>
  </si>
  <si>
    <t>C04225 | C00001</t>
  </si>
  <si>
    <t>C05364 | C00001</t>
  </si>
  <si>
    <t>C00141 | C00001</t>
  </si>
  <si>
    <t>C00671 | C00001</t>
  </si>
  <si>
    <t>C03979 | C00001</t>
  </si>
  <si>
    <t>C00188 | C00009</t>
  </si>
  <si>
    <t>C06056 | C00009</t>
  </si>
  <si>
    <t>C00546 | C00009</t>
  </si>
  <si>
    <t>C00944 | C00009</t>
  </si>
  <si>
    <t>C00251 | C00009</t>
  </si>
  <si>
    <t>C05817 | C00022</t>
  </si>
  <si>
    <t>C00122 | C00014</t>
  </si>
  <si>
    <t>C02218 | C00001</t>
  </si>
  <si>
    <t>C00161 | C00014</t>
  </si>
  <si>
    <t>C00109 | C00014</t>
  </si>
  <si>
    <t>C00084 | C00014</t>
  </si>
  <si>
    <t>C11823 | C00014</t>
  </si>
  <si>
    <t>C00122 | C00062</t>
  </si>
  <si>
    <t>C00122 | C00020</t>
  </si>
  <si>
    <t>C00122 | C04677</t>
  </si>
  <si>
    <t>C22441 | C00122</t>
  </si>
  <si>
    <t>C00048 | C00086</t>
  </si>
  <si>
    <t>C20258 | C00001</t>
  </si>
  <si>
    <t>C00145 | C00014 | C00022</t>
  </si>
  <si>
    <t>C00155 | C00014 | C00022</t>
  </si>
  <si>
    <t>C00022 | C00014 | C01962</t>
  </si>
  <si>
    <t>C00812 | C00014 | C00022</t>
  </si>
  <si>
    <t>C01336 | C00014 | C00022</t>
  </si>
  <si>
    <t>C00283 | C00022 | C00014</t>
  </si>
  <si>
    <t>C05698 | C00014 | C00022</t>
  </si>
  <si>
    <t>C00022 | C00014 | C05703</t>
  </si>
  <si>
    <t>C11838 | C00155</t>
  </si>
  <si>
    <t>C00051 | C00546</t>
  </si>
  <si>
    <t>C00575 | C00013</t>
  </si>
  <si>
    <t>C00942 | C00013</t>
  </si>
  <si>
    <t>C11453 | C00055</t>
  </si>
  <si>
    <t>C18239 | C00013</t>
  </si>
  <si>
    <t>C01170 | C00001</t>
  </si>
  <si>
    <t>C00197 | C04262</t>
  </si>
  <si>
    <t>C00020 | C00013 | C02839</t>
  </si>
  <si>
    <t>C00020 | C00013 | C02430</t>
  </si>
  <si>
    <t>C00020 | C00013 | C05336</t>
  </si>
  <si>
    <t>C00020 | C00013 | C02553</t>
  </si>
  <si>
    <t>C00020 | C00013 | C06481</t>
  </si>
  <si>
    <t>C02984 | C00013 | C00020</t>
  </si>
  <si>
    <t>C00020 | C00013 | C02412</t>
  </si>
  <si>
    <t>C00020 | C00013 | C02702</t>
  </si>
  <si>
    <t>C00020 | C00013 | C03125</t>
  </si>
  <si>
    <t>C02987 | C00013 | C00020</t>
  </si>
  <si>
    <t>C00020 | C00013 | C02282</t>
  </si>
  <si>
    <t>C00020 | C00013 | C02163</t>
  </si>
  <si>
    <t>C00020 | C00013 | C03512</t>
  </si>
  <si>
    <t>C00020 | C00013 | C03511</t>
  </si>
  <si>
    <t>C00020 | C00013 | C02988</t>
  </si>
  <si>
    <t>C00020 | C00013 | C03402</t>
  </si>
  <si>
    <t>C00020 | C00013 | C02992</t>
  </si>
  <si>
    <t>C00020 | C00013 | C02047</t>
  </si>
  <si>
    <t>C00020 | C00013 | C03127</t>
  </si>
  <si>
    <t>C00020 | C00013 | C01931</t>
  </si>
  <si>
    <t>C00020 | C00013 | C00886</t>
  </si>
  <si>
    <t>C00020 | C00013 | C02554</t>
  </si>
  <si>
    <t>C00020 | C00013 | C00024</t>
  </si>
  <si>
    <t>C00020 | C00024</t>
  </si>
  <si>
    <t>C00013 | C05993</t>
  </si>
  <si>
    <t>C00020 | C00013 | C00100</t>
  </si>
  <si>
    <t>C00020 | C00100</t>
  </si>
  <si>
    <t>C00013 | C05983</t>
  </si>
  <si>
    <t>C00020 | C00013 | C00100</t>
  </si>
  <si>
    <t>C00020 | C00013 | C04334</t>
  </si>
  <si>
    <t>C00020 | C00013 | C03160</t>
  </si>
  <si>
    <t>C00020 | C00013 | C02843</t>
  </si>
  <si>
    <t>C00020 | C00154 | C00013</t>
  </si>
  <si>
    <t>C00020 | C00013 | C21927</t>
  </si>
  <si>
    <t>C00020 | C00013 | C20750</t>
  </si>
  <si>
    <t>C00008 | C00009 | C00091</t>
  </si>
  <si>
    <t>C00008 | C00009 | C00531</t>
  </si>
  <si>
    <t>C00020 | C00013 | C00152</t>
  </si>
  <si>
    <t> C00008 | C00009 | C15699</t>
  </si>
  <si>
    <t>C00008 | C00009 | C00064</t>
  </si>
  <si>
    <t>C00020 | C00013 | C00003</t>
  </si>
  <si>
    <t>C00020 | C00013 | C00864</t>
  </si>
  <si>
    <t>C00008 | C00009 | C04702</t>
  </si>
  <si>
    <t>C00008 | C00009 | C04882</t>
  </si>
  <si>
    <t>C00008 | C00009 | C00415</t>
  </si>
  <si>
    <t> C00008 | C00009 | C05928</t>
  </si>
  <si>
    <t>C00008 | C00009 | C04877</t>
  </si>
  <si>
    <t>C00008 | C00009 | C09332</t>
  </si>
  <si>
    <t>C00008 | C00009 | C05928</t>
  </si>
  <si>
    <t>C00008 | C00009 | C00669</t>
  </si>
  <si>
    <t>C00008 | C00009 | C21015</t>
  </si>
  <si>
    <t>C00008 | C00009 | C00051</t>
  </si>
  <si>
    <t>C00008 | C00009 | C21016</t>
  </si>
  <si>
    <t>C00008 | C00009 | C00993</t>
  </si>
  <si>
    <t>C00055 | C00013 | C04352</t>
  </si>
  <si>
    <t>C00008 | C00009 | C04823</t>
  </si>
  <si>
    <t>C00008 | C00009 | C01212</t>
  </si>
  <si>
    <t>C00008 | C00009 | C00692</t>
  </si>
  <si>
    <t>C00008 | C00009 | C03373</t>
  </si>
  <si>
    <t>C00008 | C00009 | C00445</t>
  </si>
  <si>
    <t>C00008 | C00009 | C01909</t>
  </si>
  <si>
    <t>C01909 | C00008 | C00009</t>
  </si>
  <si>
    <t>C00008 | C00009 | C03838</t>
  </si>
  <si>
    <t>C00008 | C00009 | C04419</t>
  </si>
  <si>
    <t>C00020 | C00013 | C04681</t>
  </si>
  <si>
    <t>C00013 | C05921</t>
  </si>
  <si>
    <t>C00020 | C06250</t>
  </si>
  <si>
    <t>C00008 | C00009 | C15667</t>
  </si>
  <si>
    <t>C19723 | C00020 | C00013 | C00001</t>
  </si>
  <si>
    <t>C00008 | C00009 | C00063</t>
  </si>
  <si>
    <t>C00008 | C00009 | C00063 | C00025</t>
  </si>
  <si>
    <t>C15996 | C00008 | C00009 | C00001</t>
  </si>
  <si>
    <t>C00253 | C00119 | C00002 | C00001 | C00080</t>
  </si>
  <si>
    <t>C00035 | C00009 | C03794</t>
  </si>
  <si>
    <t>C00020 | C00013 | C03406</t>
  </si>
  <si>
    <t>C00020 | C00013 | C00144</t>
  </si>
  <si>
    <t>C00020 | C00013 | C00144 | C00025</t>
  </si>
  <si>
    <t>C16619 | C00020 | C00013 | C00025</t>
  </si>
  <si>
    <t>C00008 | C00009 | C04640 | C00025</t>
  </si>
  <si>
    <t>C00020 | C00013 | C00152 | C00025</t>
  </si>
  <si>
    <t>C00008 | C20969</t>
  </si>
  <si>
    <t>C01563 | C00009</t>
  </si>
  <si>
    <t>C00008 | C00009 | C00083</t>
  </si>
  <si>
    <t>C00020 | C00013 | C04312</t>
  </si>
  <si>
    <t>C00003 | C00039 | C02128</t>
  </si>
  <si>
    <t>C00002 | C00288 | C00014</t>
  </si>
  <si>
    <t>C00002 | C00064 | C00288 | C00001</t>
  </si>
  <si>
    <t>C00002 | C00133</t>
  </si>
  <si>
    <t>C00002 | C05928 | C00025</t>
  </si>
  <si>
    <t>C00002 | C03541 | C00025</t>
  </si>
  <si>
    <t>C00002 | C00196 | C00065</t>
  </si>
  <si>
    <t>C00404 | C00001</t>
  </si>
  <si>
    <t>C00002 | C01879 | C00001</t>
  </si>
  <si>
    <t>C03296 | C00001</t>
  </si>
  <si>
    <t>C00044 | C00001</t>
  </si>
  <si>
    <t>G10481 | C00001</t>
  </si>
  <si>
    <t>C05787 | C00001 | C00030</t>
  </si>
  <si>
    <t>G10534 | C00001</t>
  </si>
  <si>
    <t>C01898 | C00001</t>
  </si>
  <si>
    <t>G10545 | C00001</t>
  </si>
  <si>
    <t>C04895 | C00001</t>
  </si>
  <si>
    <t>C00157 | C00001</t>
  </si>
  <si>
    <t>C20756 | C17023 | C00019 | C00030</t>
  </si>
  <si>
    <t>C04432 | C17023 | C00019</t>
  </si>
  <si>
    <t>C22159 | C22154 | 2 C00019 | C22150 | C00080</t>
  </si>
  <si>
    <t>C22160 | C22154 | C00019 | C22150 | C00080</t>
  </si>
  <si>
    <t>C16236 | C22154 | C00019 | C22150 | C00080</t>
  </si>
  <si>
    <t>C01909 | C17023 | C00019 | C05359 | C00080</t>
  </si>
  <si>
    <t>C18239 | C15814</t>
  </si>
  <si>
    <t>C02211 | C00063 | C00002</t>
  </si>
  <si>
    <t>C00677 | C00039</t>
  </si>
  <si>
    <t>C00931 | C00001</t>
  </si>
  <si>
    <t>C03722 | C00001 | C00009</t>
  </si>
  <si>
    <t>C00448 | C00129</t>
  </si>
  <si>
    <t>C00002 | C00541 | C03024</t>
  </si>
  <si>
    <t>C00002 | C06504 | C03024</t>
  </si>
  <si>
    <t>G10495 | C00031</t>
  </si>
  <si>
    <t>C00718 | C00031</t>
  </si>
  <si>
    <t>G10495 | G11109</t>
  </si>
  <si>
    <t>C00167 | C00486</t>
  </si>
  <si>
    <t>G10555 | G10557</t>
  </si>
  <si>
    <t>G10553 | G10554</t>
  </si>
  <si>
    <t>G10481 | G10608</t>
  </si>
  <si>
    <t>G10495 | C00009</t>
  </si>
  <si>
    <t>C00019 | C02469</t>
  </si>
  <si>
    <t>C00244 | C06259</t>
  </si>
  <si>
    <t>C00924 | C00244</t>
  </si>
  <si>
    <t>C00005 | C00080 | C18902</t>
  </si>
  <si>
    <t>C01528 | C00006 | C00001</t>
  </si>
  <si>
    <t>C00051 | C00003</t>
  </si>
  <si>
    <t>C00051 | C00006</t>
  </si>
  <si>
    <t>C00283 | C00006 | C00001</t>
  </si>
  <si>
    <t>C00088 | C00001 | C00139</t>
  </si>
  <si>
    <t>C00924 | C00244 </t>
  </si>
  <si>
    <t>C00565 | C00125 | C00001</t>
  </si>
  <si>
    <t>C00014 | C00001 | C00125</t>
  </si>
  <si>
    <t>C00014 | C00006 | C00001</t>
  </si>
  <si>
    <t>C00014 | C00003 | C00001 </t>
  </si>
  <si>
    <t>C16675 | C00006</t>
  </si>
  <si>
    <t>C00167 | C00004 | C00080</t>
  </si>
  <si>
    <t>C00135 | C00004 | C00080</t>
  </si>
  <si>
    <t>C06240 | C00004 | C00080</t>
  </si>
  <si>
    <t>C00007 | C00001</t>
  </si>
  <si>
    <t>C00028 | C00001</t>
  </si>
  <si>
    <t>C00067 | C00001</t>
  </si>
  <si>
    <t>C05640 | C00704 | C00027 | C00080</t>
  </si>
  <si>
    <t>C21754 | C05360 | C00001</t>
  </si>
  <si>
    <t>C00127 | C00001</t>
  </si>
  <si>
    <t>C00244 | C00003</t>
  </si>
  <si>
    <t>C00244 | C00006</t>
  </si>
  <si>
    <t>C14819 | C00005</t>
  </si>
  <si>
    <t>C11811 | C00001 | C00139</t>
  </si>
  <si>
    <t>C00129 | C00139 | C00001</t>
  </si>
  <si>
    <t>C11811 | C00138 | C00080</t>
  </si>
  <si>
    <t>C00139 | C00005</t>
  </si>
  <si>
    <t>C00667 | C00005</t>
  </si>
  <si>
    <t>C00719 | C00004 | C00080</t>
  </si>
  <si>
    <t>C00719 | C00005 | C00080</t>
  </si>
  <si>
    <t>C00060 | C00138 | C00080</t>
  </si>
  <si>
    <t>C01079 | C00011 | C00001</t>
  </si>
  <si>
    <t>C02191 | C15603</t>
  </si>
  <si>
    <t>C01079 | C00011 | C00073 | C05198</t>
  </si>
  <si>
    <t>C15996 | C00005 | C00080</t>
  </si>
  <si>
    <t>C00088 | C00004 | C00080</t>
  </si>
  <si>
    <t>C00088 | C00005 | C00080</t>
  </si>
  <si>
    <t>C00088 | C00126 | C00080</t>
  </si>
  <si>
    <t>C00088 | C00126 |  C00080</t>
  </si>
  <si>
    <t>C01104 | C00126 |  C00080</t>
  </si>
  <si>
    <t>C01104 | C00126 | C00080</t>
  </si>
  <si>
    <t>C00244 | C00138</t>
  </si>
  <si>
    <t>C00923 | C00088 | C00001</t>
  </si>
  <si>
    <t>C00088 | C00001 | C06260</t>
  </si>
  <si>
    <t>C00094 | C00005 | C00080</t>
  </si>
  <si>
    <t>C05684 | C00005 | C00080</t>
  </si>
  <si>
    <t>C00006 | C00001 | C05703</t>
  </si>
  <si>
    <t>C00021 | C05778</t>
  </si>
  <si>
    <t>C00021 | C20796</t>
  </si>
  <si>
    <t>G10495 | C00103</t>
  </si>
  <si>
    <t>G10481 | G10619</t>
  </si>
  <si>
    <t>C04574 | G10554</t>
  </si>
  <si>
    <t>C04574 | G10557</t>
  </si>
  <si>
    <t>C00015 | C05787</t>
  </si>
  <si>
    <t>G10495 | G11113</t>
  </si>
  <si>
    <t>C00536 | C00194 | C03161</t>
  </si>
  <si>
    <t>C00536 | C06506 | C03161</t>
  </si>
  <si>
    <t>C14874 | C13645</t>
  </si>
  <si>
    <t>C01024 | C00014</t>
  </si>
  <si>
    <t>C04332 | C00001 | C00009</t>
  </si>
  <si>
    <t>C04146 | C00013</t>
  </si>
  <si>
    <t>C00627 | C00009 | C00001</t>
  </si>
  <si>
    <t>C20864 | C00013</t>
  </si>
  <si>
    <t>C20864 | C00013</t>
  </si>
  <si>
    <t>C20864 |  C00013</t>
  </si>
  <si>
    <t>C16463 | C00013</t>
  </si>
  <si>
    <t>C19085 | C00013</t>
  </si>
  <si>
    <t>C05924 | C15810</t>
  </si>
  <si>
    <t>C00120 | C00073 | C05198</t>
  </si>
  <si>
    <t>C16832 | C22155 | C00283 | C14818 | C00073 | C05198 | C22151</t>
  </si>
  <si>
    <t>C15973 | C22155 | C00283 | C14818 | C00073 | C05198 | C22151</t>
  </si>
  <si>
    <t>C02972 | C22155 | C00283 | C14818 | C00073 | C05198 | C22151</t>
  </si>
  <si>
    <t>C00670 | C00162</t>
  </si>
  <si>
    <t>C04874 | C00009</t>
  </si>
  <si>
    <t>G10545 | G10545</t>
  </si>
  <si>
    <t>C00031 | C00185</t>
  </si>
  <si>
    <t>G10481| C00221</t>
  </si>
  <si>
    <t>C00124 | G10534</t>
  </si>
  <si>
    <t>C05791 | C00191 | C00028</t>
  </si>
  <si>
    <t>G10481 | G00289</t>
  </si>
  <si>
    <t>C03415 | C00011 | C00014</t>
  </si>
  <si>
    <t>C00058 | C01304 | C00009</t>
  </si>
  <si>
    <t>C00404 | C00009</t>
  </si>
  <si>
    <t>C03263 | C00011</t>
  </si>
  <si>
    <t>C05768 | C00011</t>
  </si>
  <si>
    <t>C00014 | C00011</t>
  </si>
  <si>
    <t>C00931 | C00001</t>
  </si>
  <si>
    <t>C00022 | C00014</t>
  </si>
  <si>
    <t>C00032 | C00080</t>
  </si>
  <si>
    <t>C05821 | C00020 | C00013</t>
  </si>
  <si>
    <t>C00008 | C00009 | C05929</t>
  </si>
  <si>
    <t>C00008 | C00009 | C03541</t>
  </si>
  <si>
    <t>C00008 | C00009 | C00025 | C00169</t>
  </si>
  <si>
    <t>C00008 | C00009 | C00169</t>
  </si>
  <si>
    <t>C00020 | C00455 | C00039</t>
  </si>
  <si>
    <t>Compound</t>
  </si>
  <si>
    <t>Compound Objects</t>
  </si>
  <si>
    <t>C00001</t>
  </si>
  <si>
    <t>C06055 </t>
  </si>
  <si>
    <t>C00080</t>
  </si>
  <si>
    <t>C11453 </t>
  </si>
  <si>
    <t>C03765 </t>
  </si>
  <si>
    <t>C00139</t>
  </si>
  <si>
    <t>C05764</t>
  </si>
  <si>
    <t>C15602</t>
  </si>
  <si>
    <t>C05382 </t>
  </si>
  <si>
    <t>C06188 </t>
  </si>
  <si>
    <t>3,4-Dihydroxyphenylethyleneglycol</t>
  </si>
  <si>
    <t>Aldophosphamide</t>
  </si>
  <si>
    <t>2-Phenyl-1,3-propanediol monocarbamate</t>
  </si>
  <si>
    <t>Secondary alcohol; R-CHOH-R'</t>
  </si>
  <si>
    <t>4-Hydroxy-5-phenyltetrahydro-1,3-oxazin-2-one</t>
  </si>
  <si>
    <t>Chloral hydrate</t>
  </si>
  <si>
    <t>Primary alcohol</t>
  </si>
  <si>
    <t>Ethanol</t>
  </si>
  <si>
    <t xml:space="preserve">Retinol
</t>
  </si>
  <si>
    <t>1-Octanol</t>
  </si>
  <si>
    <t>trans-3-Chloro-2-propene-1-ol</t>
  </si>
  <si>
    <t>cis-3-Chloro-2-propene-1-ol</t>
  </si>
  <si>
    <t>1-Hydroxymethylnaphthalene</t>
  </si>
  <si>
    <t>(2-Naphthyl)methanol</t>
  </si>
  <si>
    <t>Choline</t>
  </si>
  <si>
    <t>(3R)-3-Hydroxyacyl-[acyl-carrier protein]</t>
  </si>
  <si>
    <t>(3R)-3-Hydroxybutanoyl-[acyl-carrier protein]</t>
  </si>
  <si>
    <t>(3R)-3-Hydroxydecanoyl-[acyl-carrier protein]</t>
  </si>
  <si>
    <t>(3R)-3-Hydroxyoctanoyl-[acyl-carrier protein]</t>
  </si>
  <si>
    <t>(3R)-3-Hydroxyhexanoyl-[acyl-carrier protein]</t>
  </si>
  <si>
    <t>(3R)-3-Hydroxydodecanoyl-[acyl-carrier protein]</t>
  </si>
  <si>
    <t>3-Oxostearoyl-[acp]</t>
  </si>
  <si>
    <t>L-Threonine</t>
  </si>
  <si>
    <t>3-Dehydro-L-gulonate</t>
  </si>
  <si>
    <t>dTDP-6-deoxy-L-mannose</t>
  </si>
  <si>
    <t>D-Sorbitol 6-phosphate</t>
  </si>
  <si>
    <t>(S)-Ureidoglycolate</t>
  </si>
  <si>
    <t>Cholic acid</t>
  </si>
  <si>
    <t>(R)-Pantoate</t>
  </si>
  <si>
    <t>D-Mannitol 1-phosphate</t>
  </si>
  <si>
    <t>Alcohol</t>
  </si>
  <si>
    <t>Glycerol</t>
  </si>
  <si>
    <t>6-Hydroxyhexanoic acid</t>
  </si>
  <si>
    <t>L-Gulonate</t>
  </si>
  <si>
    <t>IMP</t>
  </si>
  <si>
    <t>6-Thioinosine-5'-monophosphate</t>
  </si>
  <si>
    <t>UDP-glucose</t>
  </si>
  <si>
    <t>L-Histidinol</t>
  </si>
  <si>
    <t>L-Histidinal</t>
  </si>
  <si>
    <t>Shikimate</t>
  </si>
  <si>
    <t>3-Dehydroshikimate</t>
  </si>
  <si>
    <t>Galactitol 1-phosphate</t>
  </si>
  <si>
    <t>O-Phospho-4-hydroxy-L-threonine</t>
  </si>
  <si>
    <t>L-Idonate</t>
  </si>
  <si>
    <t>2-C-Methyl-D-erythritol 4-phosphate</t>
  </si>
  <si>
    <t>GDP-L-fucose</t>
  </si>
  <si>
    <t>GDP-4-dehydro-6-deoxy-D-mannose</t>
  </si>
  <si>
    <t>GDP-4-keto-6-L-deoxygalactose</t>
  </si>
  <si>
    <t>Quinate</t>
  </si>
  <si>
    <t>S-(Hydroxymethyl)glutathione</t>
  </si>
  <si>
    <t>3-Hydroxypropanoate</t>
  </si>
  <si>
    <t>L-Homoserine</t>
  </si>
  <si>
    <t>UDP-glucuronate</t>
  </si>
  <si>
    <t>UDP-N-acetyl-D-mannosamine</t>
  </si>
  <si>
    <t>2-Dehydro-L-idonate</t>
  </si>
  <si>
    <t>(2S)-2,3-Dihydroxypropane-1-sulfonate</t>
  </si>
  <si>
    <t>(S)-Malate</t>
  </si>
  <si>
    <t>Aminoacetone</t>
  </si>
  <si>
    <t>L-Allothreonine</t>
  </si>
  <si>
    <t>6-Phospho-D-gluconate</t>
  </si>
  <si>
    <t>D-Mannonate</t>
  </si>
  <si>
    <t>D-Altronate</t>
  </si>
  <si>
    <t>Propane-1,2-diol</t>
  </si>
  <si>
    <t>D-Gluconic acid</t>
  </si>
  <si>
    <t>(R)-1-Aminopropan-2-ol</t>
  </si>
  <si>
    <t>(S)-Propane-1,2-diol</t>
  </si>
  <si>
    <t>(R)-Propane-1,2-diol</t>
  </si>
  <si>
    <t>Ethylene glycol</t>
  </si>
  <si>
    <t>(R)-Malate</t>
  </si>
  <si>
    <t>4-Methyl-2-oxopentanoate</t>
  </si>
  <si>
    <t>(2R,3S)-3-Isopropylmalate</t>
  </si>
  <si>
    <t>2-Oxobutanoate</t>
  </si>
  <si>
    <t>(R)-2,3-Dihydroxy-3-methylbutanoate</t>
  </si>
  <si>
    <t>2-Acetolactate</t>
  </si>
  <si>
    <t>(R)-2,3-Dihydroxy-3-methylpentanoate</t>
  </si>
  <si>
    <t>(S)-2-Aceto-2-hydroxybutanoate</t>
  </si>
  <si>
    <t>(S)-2-Acetolactate</t>
  </si>
  <si>
    <t>meso-Tartaric acid</t>
  </si>
  <si>
    <t>(R,R)-Tartaric acid</t>
  </si>
  <si>
    <t>2-Hydroxyglutarate</t>
  </si>
  <si>
    <t>Glucose</t>
  </si>
  <si>
    <t>Glycolate</t>
  </si>
  <si>
    <t>Thioredoxin</t>
  </si>
  <si>
    <t>Glutaredoxin</t>
  </si>
  <si>
    <t>NADH</t>
  </si>
  <si>
    <t>Glutathione</t>
  </si>
  <si>
    <t>Protein N6-(dihydrolipoyl)lysine</t>
  </si>
  <si>
    <t>Enzyme N6-(dihydrolipoyl)lysine</t>
  </si>
  <si>
    <t>Hydrogen peroxide</t>
  </si>
  <si>
    <t>Methanol</t>
  </si>
  <si>
    <t>L-Phenylalanine</t>
  </si>
  <si>
    <t>Coniferyl alcohol</t>
  </si>
  <si>
    <t>3-Hydroxyanthranilate</t>
  </si>
  <si>
    <t>Sinapyl alcohol</t>
  </si>
  <si>
    <t>4-Coumaryl alcohol</t>
  </si>
  <si>
    <t>5-Hydroxyconiferyl alcohol</t>
  </si>
  <si>
    <t>Isoniazid</t>
  </si>
  <si>
    <t>Hydrogen</t>
  </si>
  <si>
    <t>2,4-Diamino-6-nitrotoluene</t>
  </si>
  <si>
    <t>trans-2,3-Dihydroxycinnamate</t>
  </si>
  <si>
    <t>Quercetin</t>
  </si>
  <si>
    <t>3,4-Dihydroxy-L-phenylalanine</t>
  </si>
  <si>
    <t>Stizolobate</t>
  </si>
  <si>
    <t>Taurine</t>
  </si>
  <si>
    <t>Nitric oxide</t>
  </si>
  <si>
    <t>Phenylpropanoate</t>
  </si>
  <si>
    <t>trans-Cinnamate</t>
  </si>
  <si>
    <t>3-(3-Hydroxyphenyl)propanoic acid</t>
  </si>
  <si>
    <t>trans-3-Hydroxycinnamate</t>
  </si>
  <si>
    <t>4-Hydroxyphenylacetate</t>
  </si>
  <si>
    <t>3-Hydroxyphenylacetate</t>
  </si>
  <si>
    <t>Superoxide</t>
  </si>
  <si>
    <t>Xanthine</t>
  </si>
  <si>
    <t>Hypoxanthine</t>
  </si>
  <si>
    <t>Adenine</t>
  </si>
  <si>
    <t>8-Hydroxyadenine</t>
  </si>
  <si>
    <t>2,3,4,5-Tetrahydrodipicolinate</t>
  </si>
  <si>
    <t>2'-Deoxyribonucleoside diphosphate</t>
  </si>
  <si>
    <t>dADP</t>
  </si>
  <si>
    <t>dUDP</t>
  </si>
  <si>
    <t>dGDP</t>
  </si>
  <si>
    <t>dCDP</t>
  </si>
  <si>
    <t>5-Fluorodeoxyuridine diphosphate</t>
  </si>
  <si>
    <t>Deoxynucleoside triphosphate</t>
  </si>
  <si>
    <t>dATP</t>
  </si>
  <si>
    <t>dGTP</t>
  </si>
  <si>
    <t>dCTP</t>
  </si>
  <si>
    <t>dUTP</t>
  </si>
  <si>
    <t>2-C-Methyl-D-erythritol 2,4-cyclodiphosphate</t>
  </si>
  <si>
    <t>1-Hydroxy-2-methyl-2-butenyl 4-diphosphate</t>
  </si>
  <si>
    <t>Dimethylallyl diphosphate</t>
  </si>
  <si>
    <t>tRNA queuine</t>
  </si>
  <si>
    <t>Reduced ferredoxin</t>
  </si>
  <si>
    <t>Reduced adrenal ferredoxin</t>
  </si>
  <si>
    <t>Ethanal</t>
  </si>
  <si>
    <t>Butanal</t>
  </si>
  <si>
    <t>L-Aspartate 4-semialdehyde</t>
  </si>
  <si>
    <t>4-Aminobutyraldehyde</t>
  </si>
  <si>
    <t>3-Aminopropanal</t>
  </si>
  <si>
    <t>5-Aminopentanal</t>
  </si>
  <si>
    <t>Succinate semialdehyde</t>
  </si>
  <si>
    <t>Phenylacetaldehyde</t>
  </si>
  <si>
    <t>4-Hydroxyphenylacetaldehyde</t>
  </si>
  <si>
    <t>3,4-Dihydroxyphenylacetaldehyde</t>
  </si>
  <si>
    <t>L-Glutamate 5-semialdehyde</t>
  </si>
  <si>
    <t>Aldehyde</t>
  </si>
  <si>
    <t>3,4-Dihydroxymandelaldehyde</t>
  </si>
  <si>
    <t>Homovanillin</t>
  </si>
  <si>
    <t>3-Methoxy-4-hydroxyphenylglycolaldehyde</t>
  </si>
  <si>
    <t>Methylimidazole acetaldehyde</t>
  </si>
  <si>
    <t>3-Carbamoyl-2-phenylpropionaldehyde</t>
  </si>
  <si>
    <t>L-Glutamyl-tRNA(Glu)</t>
  </si>
  <si>
    <t>N-Succinyl-L-glutamate 5-semialdehyde</t>
  </si>
  <si>
    <t>D-Erythrose 4-phosphate</t>
  </si>
  <si>
    <t>Betaine aldehyde</t>
  </si>
  <si>
    <t>Pyruvate</t>
  </si>
  <si>
    <t>2-Hydroxyethyl-ThPP</t>
  </si>
  <si>
    <t>2-Oxoglutarate</t>
  </si>
  <si>
    <t>3-Carboxy-1-hydroxypropyl-ThPP</t>
  </si>
  <si>
    <t>D-Glyceraldehyde</t>
  </si>
  <si>
    <t>Arsenate</t>
  </si>
  <si>
    <t>Dihydrothymine</t>
  </si>
  <si>
    <t>(5R)-Dihydrothymine</t>
  </si>
  <si>
    <t>Dihydrouracile</t>
  </si>
  <si>
    <t>Prephenate</t>
  </si>
  <si>
    <t>(2S,3S)-2,3-Dihydro-2,3-dihydroxybenzoate</t>
  </si>
  <si>
    <t>trans-2-Enoyl-CoA</t>
  </si>
  <si>
    <t>cis-3-(Carboxy-ethyl)-3,5-cyclo-hexadiene-1,2-diol</t>
  </si>
  <si>
    <t>cis-3-(3-Carboxyethenyl)-3,5-cyclohexadiene-1,2-diol</t>
  </si>
  <si>
    <t>Acyl-[acyl-carrier protein]</t>
  </si>
  <si>
    <t>Butyryl-[acp]</t>
  </si>
  <si>
    <t>Dodecanoyl-[acp]</t>
  </si>
  <si>
    <t>Hexanoyl-[acp]</t>
  </si>
  <si>
    <t>Octanoyl-[acp]</t>
  </si>
  <si>
    <t>Decanoyl-[acp]</t>
  </si>
  <si>
    <t>Tetradecanoyl-[acp]</t>
  </si>
  <si>
    <t>Hexadecanoyl-[acp]</t>
  </si>
  <si>
    <t>(2E)-Octadecenoyl-[acp]</t>
  </si>
  <si>
    <t>UDP-N-acetylmuramate</t>
  </si>
  <si>
    <t>Coproporphyrinogen III</t>
  </si>
  <si>
    <t>Quinone</t>
  </si>
  <si>
    <t>Coenzyme Q</t>
  </si>
  <si>
    <t>(S)-Dihydroorotate</t>
  </si>
  <si>
    <t>Protoporphyrinogen IX</t>
  </si>
  <si>
    <t>4-Trimethylammoniobutanoyl-CoA</t>
  </si>
  <si>
    <t>3-Methylbutanoyl-CoA</t>
  </si>
  <si>
    <t>L-Glutamate</t>
  </si>
  <si>
    <t>L-Glutamine</t>
  </si>
  <si>
    <t>alpha-Amino acid</t>
  </si>
  <si>
    <t>L-Aspartate</t>
  </si>
  <si>
    <t>Pyridoxamine phosphate</t>
  </si>
  <si>
    <t>Pyridoxine phosphate</t>
  </si>
  <si>
    <t>Pyridoxamine</t>
  </si>
  <si>
    <t>Pyridoxine</t>
  </si>
  <si>
    <t>Glycine</t>
  </si>
  <si>
    <t>L-Proline</t>
  </si>
  <si>
    <t>Hydroxyproline</t>
  </si>
  <si>
    <t>5-Methyltetrahydrofolate</t>
  </si>
  <si>
    <t>Tetrahydropteridine</t>
  </si>
  <si>
    <t>Dihydrobiopterin</t>
  </si>
  <si>
    <t>FMNH2</t>
  </si>
  <si>
    <t>Reduced riboflavin</t>
  </si>
  <si>
    <t>5,10-Methylene-THF</t>
  </si>
  <si>
    <t>5,6,7,8-Tetrahydromonapterin</t>
  </si>
  <si>
    <t>N-Methyl-L-amino acid</t>
  </si>
  <si>
    <t>NADPH</t>
  </si>
  <si>
    <t>Menaquinone</t>
  </si>
  <si>
    <t>Vitamin K</t>
  </si>
  <si>
    <t>Phylloquinone</t>
  </si>
  <si>
    <t>7-Aminomethyl-7-carbaguanine</t>
  </si>
  <si>
    <t>Ammonia</t>
  </si>
  <si>
    <t>Trimethylamine</t>
  </si>
  <si>
    <t>Nitric acid</t>
  </si>
  <si>
    <t>Hydrogen-acceptor</t>
  </si>
  <si>
    <t>Nitrite</t>
  </si>
  <si>
    <t>Ferrocytochrome</t>
  </si>
  <si>
    <t>Hydrogen sulfide</t>
  </si>
  <si>
    <t>Dihydrolipoylprotein</t>
  </si>
  <si>
    <t>Dihydrolipoamide</t>
  </si>
  <si>
    <t>Protein dithiol</t>
  </si>
  <si>
    <t>L-Cysteine</t>
  </si>
  <si>
    <t>Hydrogen selenide</t>
  </si>
  <si>
    <t>Peptide-L-methionine</t>
  </si>
  <si>
    <t>L-Methionine</t>
  </si>
  <si>
    <t>Dimethyl sulfide</t>
  </si>
  <si>
    <t>2-(Glutathione-S-yl)-hydroquinone</t>
  </si>
  <si>
    <t>S-Adenosyl-L-methionine</t>
  </si>
  <si>
    <t>Selenohomocysteine</t>
  </si>
  <si>
    <t>5-Methyltetrahydropteroyltri-L-glutamate</t>
  </si>
  <si>
    <t>Demethylmenaquinol</t>
  </si>
  <si>
    <t>Protein glutamine</t>
  </si>
  <si>
    <t>dUMP</t>
  </si>
  <si>
    <t>DNA containing 6-O-methylguanine</t>
  </si>
  <si>
    <t>L-Serine</t>
  </si>
  <si>
    <t>S-Aminomethyldihydrolipoylprotein</t>
  </si>
  <si>
    <t>Folinic acid</t>
  </si>
  <si>
    <t>2-Dehydropantoate</t>
  </si>
  <si>
    <t>10-Formyl-THF</t>
  </si>
  <si>
    <t>5'-Phosphoribosylglycinamide</t>
  </si>
  <si>
    <t>L-Methionyl-tRNA</t>
  </si>
  <si>
    <t>Carbamoyl phosphate</t>
  </si>
  <si>
    <t>Adenylated molybdopterin</t>
  </si>
  <si>
    <t>Sedoheptulose 7-phosphate</t>
  </si>
  <si>
    <t>D-Fructose 6-phosphate</t>
  </si>
  <si>
    <t>beta-D-Fructose 6-phosphate</t>
  </si>
  <si>
    <t>Aminofructose 6-phosphate</t>
  </si>
  <si>
    <t>D-Xylulose 5-phosphate</t>
  </si>
  <si>
    <t>Acetyl-CoA</t>
  </si>
  <si>
    <t>Succinyl-CoA</t>
  </si>
  <si>
    <t>Dehydroacyl-CoA</t>
  </si>
  <si>
    <t>Acyl-CoA</t>
  </si>
  <si>
    <t>Propanoyl-CoA</t>
  </si>
  <si>
    <t>Octanoyl-CoA</t>
  </si>
  <si>
    <t>Lauroyl-CoA</t>
  </si>
  <si>
    <t>Tetradecanoyl-CoA</t>
  </si>
  <si>
    <t>Decanoyl-CoA</t>
  </si>
  <si>
    <t>Hexanoyl-CoA</t>
  </si>
  <si>
    <t>Benzoylacetyl-CoA</t>
  </si>
  <si>
    <t>3-Oxopimeloyl-CoA</t>
  </si>
  <si>
    <t>OPC6-CoA</t>
  </si>
  <si>
    <t>OPC4-CoA</t>
  </si>
  <si>
    <t>(+)-7-Isojasmonic acid CoA</t>
  </si>
  <si>
    <t>(4Z,7Z,10Z,13Z,16Z,19Z)-Docosahexaenoyl-CoA</t>
  </si>
  <si>
    <t>(4Z,7Z,10Z,13Z,16Z)-Docosapentaenoyl-CoA</t>
  </si>
  <si>
    <t>7-Methyl-3-oxo-6-octenoyl-CoA</t>
  </si>
  <si>
    <t>5-Methyl-3-oxo-4-hexenoyl-CoA</t>
  </si>
  <si>
    <t>Lipoyl-[acp]</t>
  </si>
  <si>
    <t>L-Threonylcarbamoyladenylate</t>
  </si>
  <si>
    <t>Hexadecenoyl-[acyl-carrier protein]</t>
  </si>
  <si>
    <t>Glycerone phosphate</t>
  </si>
  <si>
    <t>Palmitoylphosphatidylcholine</t>
  </si>
  <si>
    <t>Malonyl-CoA</t>
  </si>
  <si>
    <t>Acetyl-[acp]</t>
  </si>
  <si>
    <t>Malonyl-[acp] methyl ester</t>
  </si>
  <si>
    <t>Glutaryl-[acp] methyl ester</t>
  </si>
  <si>
    <t>Pimeloyl-CoA</t>
  </si>
  <si>
    <t>Pimeloyl-[acyl-carrier protein]</t>
  </si>
  <si>
    <t>Phosphatidate</t>
  </si>
  <si>
    <t>Glutaryl-CoA</t>
  </si>
  <si>
    <t>(5-L-Glutamyl)-peptide</t>
  </si>
  <si>
    <t>LTC4</t>
  </si>
  <si>
    <t>R-S-Glutathione</t>
  </si>
  <si>
    <t>3-Cyano-L-alanine</t>
  </si>
  <si>
    <t>3-Aminopropiononitrile</t>
  </si>
  <si>
    <t>L-Leucyl-tRNA</t>
  </si>
  <si>
    <t>Citrate</t>
  </si>
  <si>
    <t>alpha-Isopropylmalate</t>
  </si>
  <si>
    <t>2-Methylcitrate</t>
  </si>
  <si>
    <t>Amylose</t>
  </si>
  <si>
    <t>Starch</t>
  </si>
  <si>
    <t>Undecaprenyl-diphospho-N-acetylmuramoyl-(N-acetylglucosamine)-L-alanyl-gamma-D-glutamyl-L-lysyl-D-alanyl-D-alanine</t>
  </si>
  <si>
    <t>Undecaprenyl-diphospho-N-acetylmuramoyl-(N-acetylglucosamine)-L-alanyl-D-glutamyl-meso-2,6-diaminopimeloyl-D-alanyl-D-alanine</t>
  </si>
  <si>
    <t>Estrone</t>
  </si>
  <si>
    <t>Androsterone</t>
  </si>
  <si>
    <t>Testosterone</t>
  </si>
  <si>
    <t>Retinoate</t>
  </si>
  <si>
    <t>Estradiol</t>
  </si>
  <si>
    <t>Etiocholanolone</t>
  </si>
  <si>
    <t>2-Methoxyestrone</t>
  </si>
  <si>
    <t>2-Methoxy-17beta-estradiol</t>
  </si>
  <si>
    <t>Trichloroethanol</t>
  </si>
  <si>
    <t>SN-38</t>
  </si>
  <si>
    <t>Morphine</t>
  </si>
  <si>
    <t>NNAL</t>
  </si>
  <si>
    <t>UDP-2,3-bis(3-hydroxytetradecanoyl)glucosamine</t>
  </si>
  <si>
    <t>ADP-glucose</t>
  </si>
  <si>
    <t>MurAc(oyl-L-Ala-D-gamma-Glu-L-Lys-D-Ala-D-Ala)-diphospho-undecaprenol</t>
  </si>
  <si>
    <t>Undecaprenyl-diphospho-N-acetylmuramoyl-L-alanyl-D-glutamyl-meso-2,6-diaminopimeloyl-D-alanyl-D-alanine</t>
  </si>
  <si>
    <t>Kojibiose</t>
  </si>
  <si>
    <t>Lipid II</t>
  </si>
  <si>
    <t>UDP-galactose</t>
  </si>
  <si>
    <t>Purine nucleoside</t>
  </si>
  <si>
    <t>Adenosine</t>
  </si>
  <si>
    <t>Inosine</t>
  </si>
  <si>
    <t>Guanosine</t>
  </si>
  <si>
    <t>Xanthosine</t>
  </si>
  <si>
    <t>Purine deoxyribonucleoside</t>
  </si>
  <si>
    <t>Deoxyguanosine</t>
  </si>
  <si>
    <t>Deoxyadenosine</t>
  </si>
  <si>
    <t>Deoxyinosine</t>
  </si>
  <si>
    <t>Nicotinamide-beta-riboside</t>
  </si>
  <si>
    <t>Nicotinate D-ribonucleoside</t>
  </si>
  <si>
    <t>Orotidylic acid</t>
  </si>
  <si>
    <t>5-Phosphoribosylamine</t>
  </si>
  <si>
    <t>Phosphoribosyl-ATP</t>
  </si>
  <si>
    <t>N-(5-Phospho-D-ribosyl)anthranilate</t>
  </si>
  <si>
    <t>Nicotinate D-ribonucleotide</t>
  </si>
  <si>
    <t>Xanthylic acid</t>
  </si>
  <si>
    <t>GMP</t>
  </si>
  <si>
    <t>tRNA guanine</t>
  </si>
  <si>
    <t>Uridine</t>
  </si>
  <si>
    <t>Deoxyuridine</t>
  </si>
  <si>
    <t>Thymidine</t>
  </si>
  <si>
    <t>Doxifluridine</t>
  </si>
  <si>
    <t>Undecaprenyl phosphate alpha-L-Ara4N</t>
  </si>
  <si>
    <t>KDO2-lipid A</t>
  </si>
  <si>
    <t>ATP</t>
  </si>
  <si>
    <t>UDP-L-Ara4FN</t>
  </si>
  <si>
    <t>AMP</t>
  </si>
  <si>
    <t>5-Aminoimidazole-4-carboxamide ribotide</t>
  </si>
  <si>
    <t>Mercaptopurine</t>
  </si>
  <si>
    <t>6-Methylmercaptopurine</t>
  </si>
  <si>
    <t>Thioguanine</t>
  </si>
  <si>
    <t>UMP</t>
  </si>
  <si>
    <t>Geranyl diphosphate</t>
  </si>
  <si>
    <t>Dimethylallyl phosphate</t>
  </si>
  <si>
    <t>6-Hydroxymethyl-7,8-dihydropterin diphosphate</t>
  </si>
  <si>
    <t>6-(Hydroxymethyl)-7,8-dihydropterin</t>
  </si>
  <si>
    <t>S-Adenosylmethioninamine</t>
  </si>
  <si>
    <t>Cob(I)yrinate diamide</t>
  </si>
  <si>
    <t>Organic halide</t>
  </si>
  <si>
    <t>Chloroacetyl chloride</t>
  </si>
  <si>
    <t>2-(S-Glutathionyl)acetyl chloride</t>
  </si>
  <si>
    <t>Trichloroethene</t>
  </si>
  <si>
    <t>Ethylene dibromide</t>
  </si>
  <si>
    <t>2-Bromoacetaldehyde</t>
  </si>
  <si>
    <t>Nitrile</t>
  </si>
  <si>
    <t>Sulfuric monoester</t>
  </si>
  <si>
    <t>(1R,2S)-Naphthalene 1,2-oxide</t>
  </si>
  <si>
    <t>(1S,2R)-Naphthalene 1,2-oxide</t>
  </si>
  <si>
    <t>1-Nitronaphthalene-7,8-oxide</t>
  </si>
  <si>
    <t>1-Nitronaphthalene-5,6-oxide</t>
  </si>
  <si>
    <t>Bromobenzene-3,4-oxide</t>
  </si>
  <si>
    <t>Bromobenzene-2,3-oxide</t>
  </si>
  <si>
    <t>Benzo[a]pyrene-4,5-oxide</t>
  </si>
  <si>
    <t>Benzo[a]pyrene-7,8-dihydrodiol</t>
  </si>
  <si>
    <t>2,2-Dichloroacetaldehyde</t>
  </si>
  <si>
    <t>2,2-Dichlorooxirane</t>
  </si>
  <si>
    <t>2,3-Epoxyaflatoxin B1</t>
  </si>
  <si>
    <t>Hepatotoxins</t>
  </si>
  <si>
    <t>HMP-PP</t>
  </si>
  <si>
    <t>Polyisopentenylpyrophosphate</t>
  </si>
  <si>
    <t>Farnesylfarnesylgeraniol</t>
  </si>
  <si>
    <t>all-trans-Hexaprenyl diphosphate</t>
  </si>
  <si>
    <t>Solanesyl pyrophosphate</t>
  </si>
  <si>
    <t>O-Acetyl-L-serine</t>
  </si>
  <si>
    <t>O-Phospho-L-serine</t>
  </si>
  <si>
    <t>Cystathionine</t>
  </si>
  <si>
    <t>O-Acetylhomoserine</t>
  </si>
  <si>
    <t>O-Phosphorylhomoserine</t>
  </si>
  <si>
    <t>3-Deoxy-D-manno-octulosonate 8-phosphate</t>
  </si>
  <si>
    <t>Phosphate</t>
  </si>
  <si>
    <t>Porphobilinogen</t>
  </si>
  <si>
    <t>Quinolinate</t>
  </si>
  <si>
    <t>5-Amino-6-(1-D-ribitylamino)uracil</t>
  </si>
  <si>
    <t>L-Tyrosine</t>
  </si>
  <si>
    <t>L-Cysteate</t>
  </si>
  <si>
    <t>L-Cysteinesulfinic acid</t>
  </si>
  <si>
    <t>L-erythro-4-Hydroxyglutamate</t>
  </si>
  <si>
    <t>N-Acetylornithine</t>
  </si>
  <si>
    <t>N-Succinyl-LL-2,6-diaminoheptanedioate</t>
  </si>
  <si>
    <t>GABA</t>
  </si>
  <si>
    <t>beta-Alanine</t>
  </si>
  <si>
    <t>L-Alanine</t>
  </si>
  <si>
    <t>dTDP-4-amino-4,6-dideoxy-D-glucose</t>
  </si>
  <si>
    <t>dTDP-N-acetylviosamine</t>
  </si>
  <si>
    <t>L-Leucine</t>
  </si>
  <si>
    <t>L-Valine</t>
  </si>
  <si>
    <t>L-Isoleucine</t>
  </si>
  <si>
    <t>(S)-2-Aminobutanoate</t>
  </si>
  <si>
    <t>dTDP-4-amino-4,6-dideoxy-D-galactose</t>
  </si>
  <si>
    <t>N2-Succinyl-L-ornithine</t>
  </si>
  <si>
    <t>Putrescine</t>
  </si>
  <si>
    <t>Cadaverine</t>
  </si>
  <si>
    <t>UDP-L-Ara4O</t>
  </si>
  <si>
    <t>L-Histidinol phosphate</t>
  </si>
  <si>
    <t>3-Amino-2-oxopropyl phosphate</t>
  </si>
  <si>
    <t>CTP</t>
  </si>
  <si>
    <t>UTP</t>
  </si>
  <si>
    <t>ITP</t>
  </si>
  <si>
    <t>D-Tagatose 6-phosphate</t>
  </si>
  <si>
    <t>4-(Cytidine 5'-diphospho)-2-C-methyl-D-erythritol</t>
  </si>
  <si>
    <t>2-Deoxy-D-ribose 5-phosphate</t>
  </si>
  <si>
    <t>Adenosylcobinamide</t>
  </si>
  <si>
    <t>FAD</t>
  </si>
  <si>
    <t>Protein Npi-phospho-L-histidine</t>
  </si>
  <si>
    <t>Floxuridine</t>
  </si>
  <si>
    <t>GTP</t>
  </si>
  <si>
    <t>Trehalose</t>
  </si>
  <si>
    <t>UDP-D-glucose</t>
  </si>
  <si>
    <t>Cellulose</t>
  </si>
  <si>
    <t>5-Fluorouridine</t>
  </si>
  <si>
    <t>D-Ribose 1,5-bisphosphate</t>
  </si>
  <si>
    <t>ThPP</t>
  </si>
  <si>
    <t>2'-Deoxy-5-hydroxymethylcytidine-5'-diphosphate</t>
  </si>
  <si>
    <t>dZDP</t>
  </si>
  <si>
    <t>dZMP</t>
  </si>
  <si>
    <t>dTTP</t>
  </si>
  <si>
    <t>(2,3-Dihydroxybenzoyl)adenylate</t>
  </si>
  <si>
    <t>2'-(5-Triphosphoribosyl)-3'-dephospho-CoA</t>
  </si>
  <si>
    <t>Adenosylcobinamide phosphate</t>
  </si>
  <si>
    <t>2'-Deoxy-5-hydroxymethylcytidine-5'-triphosphate</t>
  </si>
  <si>
    <t>tRNA precursor</t>
  </si>
  <si>
    <t>tRNA with a 3' cytidine</t>
  </si>
  <si>
    <t>tRNA with a 3' CC</t>
  </si>
  <si>
    <t>Molybdenum cofactor</t>
  </si>
  <si>
    <t>RNA</t>
  </si>
  <si>
    <t>Adenylyl-[L-glutamate:ammonia ligase (ADP-forming)]</t>
  </si>
  <si>
    <t>UDPMurNAc(oyl-L-Ala-D-gamma-Glu-L-Lys-D-Ala-D-Ala)</t>
  </si>
  <si>
    <t>UDP-N-acetylmuramoyl-L-alanyl-D-glutamyl-6-carboxy-L-lysyl-D-alanyl-D-alanine</t>
  </si>
  <si>
    <t>Phosphatidylglycerol</t>
  </si>
  <si>
    <t>Adenosylcobinamide-GDP</t>
  </si>
  <si>
    <t>UDP-N-acetylglucosamine</t>
  </si>
  <si>
    <t>Phosphatidylethanolamine</t>
  </si>
  <si>
    <t>CDP-diacylglycerol</t>
  </si>
  <si>
    <t>CoA</t>
  </si>
  <si>
    <t>Thiosulfate</t>
  </si>
  <si>
    <t>1-Deoxy-D-xylulose 5-phosphate</t>
  </si>
  <si>
    <t>cPMP</t>
  </si>
  <si>
    <t>Mercaptopyruvate</t>
  </si>
  <si>
    <t>[Protein]-S-sulfanyl-L-cysteine</t>
  </si>
  <si>
    <t>[Enzyme]-S-sulfanylcysteine</t>
  </si>
  <si>
    <t>Desthiobiotin</t>
  </si>
  <si>
    <t>[Enzyme]-cysteine</t>
  </si>
  <si>
    <t>Protein N6-(octanoyl)lysine</t>
  </si>
  <si>
    <t>[E2 protein]-N6-octanoyl-L-lysine</t>
  </si>
  <si>
    <t>Formyl-CoA</t>
  </si>
  <si>
    <t>Butyryl-CoA</t>
  </si>
  <si>
    <t>tRNA containing 6-isopentenyladenosine</t>
  </si>
  <si>
    <t>2-Thio-N6-dimethylallyladenine in tRNA</t>
  </si>
  <si>
    <t>[Ribosomal protein uS12]-L-aspartate</t>
  </si>
  <si>
    <t>L-Seryl-tRNA(Sec)</t>
  </si>
  <si>
    <t>N-Substituted aminoacyl-tRNA</t>
  </si>
  <si>
    <t>1-Acyl-sn-glycero-3-phosphocholine</t>
  </si>
  <si>
    <t>Lecithin</t>
  </si>
  <si>
    <t>Glycerophosphocholine</t>
  </si>
  <si>
    <t>3-Lysolecithin</t>
  </si>
  <si>
    <t>L-2-Lysophosphatidylethanolamine</t>
  </si>
  <si>
    <t>L-1-Lysophosphatidylethanolamine</t>
  </si>
  <si>
    <t>Acetyl ester</t>
  </si>
  <si>
    <t>Protein glutamate methyl ester</t>
  </si>
  <si>
    <t>S-Formylglutathione</t>
  </si>
  <si>
    <t>Octadecenoyl-[acp]</t>
  </si>
  <si>
    <t>Octadecanoyl-[acyl-carrier protein]</t>
  </si>
  <si>
    <t>Long-chain acyl-[acyl-carrier protein]</t>
  </si>
  <si>
    <t>Hexadecanoyl-CoA</t>
  </si>
  <si>
    <t>Stearoyl-CoA</t>
  </si>
  <si>
    <t>Arachidoyl-CoA</t>
  </si>
  <si>
    <t>Oleoyl-CoA</t>
  </si>
  <si>
    <t>Linoleoyl-CoA</t>
  </si>
  <si>
    <t>alpha-Linolenoyl-CoA</t>
  </si>
  <si>
    <t>(5Z,8Z,11Z,14Z,17Z)-Icosapentaenoyl-CoA</t>
  </si>
  <si>
    <t>gamma-Linolenoyl-CoA</t>
  </si>
  <si>
    <t>8,11,14-Eicosatrienoyl-CoA</t>
  </si>
  <si>
    <t>Arachidonyl-CoA</t>
  </si>
  <si>
    <t>Long-chain acyl-CoA</t>
  </si>
  <si>
    <t>1,4-Dihydroxy-2-naphthoyl-CoA</t>
  </si>
  <si>
    <t>S-(2-Hydroxyacyl)glutathione</t>
  </si>
  <si>
    <t>S-D-Lactoylglutathione</t>
  </si>
  <si>
    <t>Phosphate monoester</t>
  </si>
  <si>
    <t>TMP</t>
  </si>
  <si>
    <t>4-Nitrophenyl phosphate</t>
  </si>
  <si>
    <t>7,8-Dihydroneopterin 3'-triphosphate</t>
  </si>
  <si>
    <t>D-Glucose 1-phosphate</t>
  </si>
  <si>
    <t>5-Amino-6-(5-phospho-D-ribitylamino)uracil</t>
  </si>
  <si>
    <t>D-Fructose 1,6-bisphosphate</t>
  </si>
  <si>
    <t>beta-D-Fructose 1,6-bisphosphate</t>
  </si>
  <si>
    <t>Sedoheptulose 1,7-bisphosphate</t>
  </si>
  <si>
    <t>Trehalose 6-phosphate</t>
  </si>
  <si>
    <t>Phosphoprotein</t>
  </si>
  <si>
    <t>Phosphoglycolic acid</t>
  </si>
  <si>
    <t>Flavin mononucleotide</t>
  </si>
  <si>
    <t>Lysophosphatidic acid</t>
  </si>
  <si>
    <t>Sugar phosphate</t>
  </si>
  <si>
    <t>myo-Inositol phosphate</t>
  </si>
  <si>
    <t>Inositol 1-phosphate</t>
  </si>
  <si>
    <t>Inositol 4-phosphate</t>
  </si>
  <si>
    <t>Inositol 3-phosphate</t>
  </si>
  <si>
    <t>Phosphatidylglycerophosphate</t>
  </si>
  <si>
    <t>D-O-Phosphoserine</t>
  </si>
  <si>
    <t>Protein tyrosine phosphate</t>
  </si>
  <si>
    <t>5'-Ribonucleotide</t>
  </si>
  <si>
    <t>CMP</t>
  </si>
  <si>
    <t>NMN</t>
  </si>
  <si>
    <t>dTMP</t>
  </si>
  <si>
    <t>dCMP</t>
  </si>
  <si>
    <t>dGMP</t>
  </si>
  <si>
    <t>dAMP</t>
  </si>
  <si>
    <t>dIMP</t>
  </si>
  <si>
    <t>3'-Ribonucleotide</t>
  </si>
  <si>
    <t>3'-AMP</t>
  </si>
  <si>
    <t>3'-CMP</t>
  </si>
  <si>
    <t>Phosphoadenosine phosphate</t>
  </si>
  <si>
    <t>3'-Phosphoadenylyl sulfate</t>
  </si>
  <si>
    <t>alpha-Ribazole 5'-phosphate</t>
  </si>
  <si>
    <t>Adenosylcobalamin 5'-phosphate</t>
  </si>
  <si>
    <t>Phytic acid</t>
  </si>
  <si>
    <t>D-glycero-beta-D-manno-Heptose 1,7-bisphosphate</t>
  </si>
  <si>
    <t>Deoxynucleoside 5'-phosphate</t>
  </si>
  <si>
    <t>2',3'-Cyclic nucleotide</t>
  </si>
  <si>
    <t>2',3'-Cyclic AMP</t>
  </si>
  <si>
    <t>2',3'-Cyclic UMP</t>
  </si>
  <si>
    <t>2',3'-Cyclic CMP</t>
  </si>
  <si>
    <t>2',3'-Cyclic GMP</t>
  </si>
  <si>
    <t>Glycerophosphodiester</t>
  </si>
  <si>
    <t>Glycerophosphoethanolamine</t>
  </si>
  <si>
    <t>3',5'-Cyclic diGMP</t>
  </si>
  <si>
    <t>cAMP</t>
  </si>
  <si>
    <t>alpha-D-Ribose 1,2-cyclic phosphate 5-phosphate</t>
  </si>
  <si>
    <t>Guanosine 3',5'-bis(diphosphate)</t>
  </si>
  <si>
    <t>Maltodextrin</t>
  </si>
  <si>
    <t>alpha-Mannosylglycerate</t>
  </si>
  <si>
    <t>Maltose</t>
  </si>
  <si>
    <t>Sucrose</t>
  </si>
  <si>
    <t>Cellobiose</t>
  </si>
  <si>
    <t>Prunasin</t>
  </si>
  <si>
    <t>Cellodextrin</t>
  </si>
  <si>
    <t>beta-D-Glucoside</t>
  </si>
  <si>
    <t>Cyanoglucoside</t>
  </si>
  <si>
    <t>beta-D-Glucosyl-2-coumarinate</t>
  </si>
  <si>
    <t>Glucoscilliroside</t>
  </si>
  <si>
    <t>Dhurrin</t>
  </si>
  <si>
    <t>Lotaustralin</t>
  </si>
  <si>
    <t>Linamarin</t>
  </si>
  <si>
    <t>Daidzin</t>
  </si>
  <si>
    <t>Genistin</t>
  </si>
  <si>
    <t>Isoquercitrin</t>
  </si>
  <si>
    <t>Prunin</t>
  </si>
  <si>
    <t>Melibiose</t>
  </si>
  <si>
    <t>Raffinose</t>
  </si>
  <si>
    <t>Galactosylglycerol</t>
  </si>
  <si>
    <t>Galactinol</t>
  </si>
  <si>
    <t>Epimelibiose</t>
  </si>
  <si>
    <t>Melibiitol</t>
  </si>
  <si>
    <t>Globotriosylceramide</t>
  </si>
  <si>
    <t>Stachyose</t>
  </si>
  <si>
    <t>Digalactosylceramide</t>
  </si>
  <si>
    <t>DGDG</t>
  </si>
  <si>
    <t>Manninotriose</t>
  </si>
  <si>
    <t>Water</t>
  </si>
  <si>
    <t>Galabiosylceramide</t>
  </si>
  <si>
    <t>Lactose</t>
  </si>
  <si>
    <t>Galactan</t>
  </si>
  <si>
    <t>Lactosylceramide</t>
  </si>
  <si>
    <t>GM1a</t>
  </si>
  <si>
    <t>3-Ketolactose</t>
  </si>
  <si>
    <t>GA1</t>
  </si>
  <si>
    <t>GM1</t>
  </si>
  <si>
    <t>Bilirubin beta-diglucuronide</t>
  </si>
  <si>
    <t>Luteolin 7-O-[beta-D-glucuronosyl-(1-&gt;2)-beta-D-glucuronide]-4'-O-beta-D-glucuronide</t>
  </si>
  <si>
    <t>Chitobiose</t>
  </si>
  <si>
    <t>GA2</t>
  </si>
  <si>
    <t>GM2</t>
  </si>
  <si>
    <t>SM2a</t>
  </si>
  <si>
    <t>Cellobiose 6-phosphate</t>
  </si>
  <si>
    <t>Arbutin-6P</t>
  </si>
  <si>
    <t>Salicin-6P</t>
  </si>
  <si>
    <t>5'-Methylthioadenosine</t>
  </si>
  <si>
    <t>Pyrimidine nucleoside</t>
  </si>
  <si>
    <t>Cytidine</t>
  </si>
  <si>
    <t>S-Adenosylhomocysteine</t>
  </si>
  <si>
    <t>5'-Deoxyadenosine</t>
  </si>
  <si>
    <t>R-S-Cysteinylglycine</t>
  </si>
  <si>
    <t>Carnosine</t>
  </si>
  <si>
    <t>Homocarnosine</t>
  </si>
  <si>
    <t>D-Alanyl-D-alanine</t>
  </si>
  <si>
    <t>Ubiquitin C-terminal thiolester</t>
  </si>
  <si>
    <t>Amide</t>
  </si>
  <si>
    <t>UDP-3-O-[(3R)-3-hydroxyacyl]-N-acetyl-alpha-D-glucosamine</t>
  </si>
  <si>
    <t>UDP-3-O-(3-hydroxytetradecanoyl)-N-acetylglucosamine</t>
  </si>
  <si>
    <t>Ureidoacrylate</t>
  </si>
  <si>
    <t>Methylureidoacrylate</t>
  </si>
  <si>
    <t>Ureidoperacrylic acid</t>
  </si>
  <si>
    <t>(Z)-2-Methylureidoacrylate peracid</t>
  </si>
  <si>
    <t>2-Oxoglutaramate</t>
  </si>
  <si>
    <t>Protein Nomega-(1-hydroxy-2-oxopropyl)-L-arginine</t>
  </si>
  <si>
    <t>Protein N6-(1-hydroxy-2-oxopropyl)-L-lysine</t>
  </si>
  <si>
    <t>Protein S-(1-hydroxy-2-oxopropyl)-L-cysteine</t>
  </si>
  <si>
    <t>N-Acetyl-L-citrulline</t>
  </si>
  <si>
    <t>D-Glutamine</t>
  </si>
  <si>
    <t>N-Acetyl-D-glucosamine 6-phosphate</t>
  </si>
  <si>
    <t>N-Acetyl-D-galactosamine 6-phosphate</t>
  </si>
  <si>
    <t>N-Acetylmuramoyl-Ala</t>
  </si>
  <si>
    <t>Formyl-L-methionyl peptide</t>
  </si>
  <si>
    <t>N-Formyl-L-methionylaminoacyl-tRNA</t>
  </si>
  <si>
    <t>gamma-Glutamyl-GABA</t>
  </si>
  <si>
    <t>N-Succinyl-L-glutamate</t>
  </si>
  <si>
    <t>5-Hydroxyisourate</t>
  </si>
  <si>
    <t>5-Fluorodihydrouracil</t>
  </si>
  <si>
    <t>beta-Lactam</t>
  </si>
  <si>
    <t>Penicillin G</t>
  </si>
  <si>
    <t>Penicillin</t>
  </si>
  <si>
    <t>Agmatine</t>
  </si>
  <si>
    <t>N2-Succinyl-L-arginine</t>
  </si>
  <si>
    <t>(S)-Ureidoglycine</t>
  </si>
  <si>
    <t>Allantoic acid</t>
  </si>
  <si>
    <t>Amidine</t>
  </si>
  <si>
    <t>Formamidopyrimidine nucleoside triphosphate</t>
  </si>
  <si>
    <t>2,5-Diaminopyrimidine nucleoside triphosphate</t>
  </si>
  <si>
    <t>Phosphoribosyl-AMP</t>
  </si>
  <si>
    <t>Guanine</t>
  </si>
  <si>
    <t>tRNA adenine</t>
  </si>
  <si>
    <t>Deoxycytidine</t>
  </si>
  <si>
    <t>5'-Deoxy-5-fluorocytidine</t>
  </si>
  <si>
    <t>5,10-Methenyltetrahydrofolate</t>
  </si>
  <si>
    <t>D-Glucosamine phosphate</t>
  </si>
  <si>
    <t>Polyphosphate</t>
  </si>
  <si>
    <t>Guanosine 3'-diphosphate 5'-triphosphate</t>
  </si>
  <si>
    <t>ADP-ribose</t>
  </si>
  <si>
    <t>Deamino-NAD+</t>
  </si>
  <si>
    <t>5-Fluorodeoxyuridine triphosphate</t>
  </si>
  <si>
    <t>Undecaprenyl diphosphate</t>
  </si>
  <si>
    <t>AppppA</t>
  </si>
  <si>
    <t>GDP</t>
  </si>
  <si>
    <t>UDP-monosaccharide</t>
  </si>
  <si>
    <t>8-Oxo-dGTP</t>
  </si>
  <si>
    <t>alpha-D-Ribose 1-methylphosphonate 5-triphosphate</t>
  </si>
  <si>
    <t>Acyl phosphate</t>
  </si>
  <si>
    <t>Acetyl phosphate</t>
  </si>
  <si>
    <t>Benzoyl phosphate</t>
  </si>
  <si>
    <t>3-Phospho-D-glyceroyl phosphate</t>
  </si>
  <si>
    <t>Dephospho-CoA</t>
  </si>
  <si>
    <t>2-Hydroxy-6-ketononatrienedioate</t>
  </si>
  <si>
    <t>Glutamate</t>
  </si>
  <si>
    <t>L-Ornithine</t>
  </si>
  <si>
    <t>L-Arginine</t>
  </si>
  <si>
    <t>meso-2,6-Diaminoheptanedioate</t>
  </si>
  <si>
    <t>1-(5-Phospho-D-ribosyl)-5-amino-4-imidazolecarboxylate</t>
  </si>
  <si>
    <t>(R)-4'-Phosphopantothenoyl-L-cysteine</t>
  </si>
  <si>
    <t>Uroporphyrinogen III</t>
  </si>
  <si>
    <t>Uroporphyrinogen I</t>
  </si>
  <si>
    <t>Glyoxylic acid</t>
  </si>
  <si>
    <t>1-(2-Carboxyphenylamino)-1-deoxy-D-ribulose 5-phosphate</t>
  </si>
  <si>
    <t>Phosphatidylserine</t>
  </si>
  <si>
    <t>Oxalyl-CoA</t>
  </si>
  <si>
    <t>2-Polyprenylphenol</t>
  </si>
  <si>
    <t>D-Fructose 1-phosphate</t>
  </si>
  <si>
    <t>L-Rhamnulose 1-phosphate</t>
  </si>
  <si>
    <t>L-Xylulose 1-phosphate</t>
  </si>
  <si>
    <t>Tartronate semialdehyde</t>
  </si>
  <si>
    <t>5-Dehydro-4-deoxy-D-glucarate</t>
  </si>
  <si>
    <t>2-Dehydro-3-deoxy-6-phospho-D-galactonate</t>
  </si>
  <si>
    <t>Dihydroneopterin</t>
  </si>
  <si>
    <t>D-Tagatose 1,6-bisphosphate</t>
  </si>
  <si>
    <t>4-Hydroxy-2-ketopimelate</t>
  </si>
  <si>
    <t>2-Dehydro-3-deoxy-L-rhamnonate</t>
  </si>
  <si>
    <t>4-Hydroxy-2-oxoglutarate</t>
  </si>
  <si>
    <t>D-4-Hydroxy-2-oxoglutarate</t>
  </si>
  <si>
    <t>L-4-Hydroxy-2-oxoglutarate</t>
  </si>
  <si>
    <t>Aceneuramic acid</t>
  </si>
  <si>
    <t>N-Acetylneuraminate</t>
  </si>
  <si>
    <t>Methylisocitric acid</t>
  </si>
  <si>
    <t>(3S)-Citryl-CoA</t>
  </si>
  <si>
    <t>2-Succinylbenzoyl-CoA</t>
  </si>
  <si>
    <t>4-Amino-4-deoxychorismate</t>
  </si>
  <si>
    <t>Hydroxybenzoic acid</t>
  </si>
  <si>
    <t>Tryptophan</t>
  </si>
  <si>
    <t>2-Iminopropanoate</t>
  </si>
  <si>
    <t>Dehydroalanine</t>
  </si>
  <si>
    <t>D-Ribulose 5-phosphate</t>
  </si>
  <si>
    <t>Aminoimidazole ribotide</t>
  </si>
  <si>
    <t>Cyclobutadipyrimidine</t>
  </si>
  <si>
    <t>Thymine dimer</t>
  </si>
  <si>
    <t>Carbonic acid</t>
  </si>
  <si>
    <t>Hydrogencarbonate</t>
  </si>
  <si>
    <t>3-Dehydroquinic acid</t>
  </si>
  <si>
    <t>Cyanic acid</t>
  </si>
  <si>
    <t>2-Phospho-D-glycerate</t>
  </si>
  <si>
    <t>3-Phospho-D-erythronate</t>
  </si>
  <si>
    <t>Succinylbenzoate</t>
  </si>
  <si>
    <t>ADP</t>
  </si>
  <si>
    <t>L-Carnitinyl-CoA</t>
  </si>
  <si>
    <t>D-erythro-Imidazole-glycerol phosphate</t>
  </si>
  <si>
    <t>Indoleglycerol phosphate</t>
  </si>
  <si>
    <t>5-Aminolevulinate</t>
  </si>
  <si>
    <t>Glucaric acid</t>
  </si>
  <si>
    <t>Galactaric acid</t>
  </si>
  <si>
    <t>dTDP-glucose</t>
  </si>
  <si>
    <t>GDP-mannose</t>
  </si>
  <si>
    <t>HMA</t>
  </si>
  <si>
    <t>3-Hydroxyglutaryl-[acp] methyl ester</t>
  </si>
  <si>
    <t>3-Hydroxypimeloyl-[acp] methyl ester</t>
  </si>
  <si>
    <t>D-Galactonate</t>
  </si>
  <si>
    <t>Uracil</t>
  </si>
  <si>
    <t>Hydroxymethylbilane</t>
  </si>
  <si>
    <t>4-Carboxy-4-hydroxy-2-oxoadipate</t>
  </si>
  <si>
    <t>(4E)-2-Oxohexenoic acid</t>
  </si>
  <si>
    <t>2,3-Dihydroxy-isovaleric acid</t>
  </si>
  <si>
    <t>L-Rhamnonate</t>
  </si>
  <si>
    <t>O-Phospho-L-homoserine</t>
  </si>
  <si>
    <t>DAHP</t>
  </si>
  <si>
    <t>5-O-(1-Carboxyvinyl)-3-phosphoshikimate</t>
  </si>
  <si>
    <t>2,3-Diaminopropanoate</t>
  </si>
  <si>
    <t>Serine</t>
  </si>
  <si>
    <t>D-Serine</t>
  </si>
  <si>
    <t>2-Iminobutanoate</t>
  </si>
  <si>
    <t>Ethanolamine</t>
  </si>
  <si>
    <t>L-Argininosuccinic acid</t>
  </si>
  <si>
    <t>Adenylosuccinic acid</t>
  </si>
  <si>
    <t>SAICAR</t>
  </si>
  <si>
    <t>dSMP</t>
  </si>
  <si>
    <t>S-Aryl-L-cysteine</t>
  </si>
  <si>
    <t>L-Cystathionine</t>
  </si>
  <si>
    <t>L-Cystine</t>
  </si>
  <si>
    <t>S-Alkyl-L-cysteine</t>
  </si>
  <si>
    <t>L-Selenocystathionine</t>
  </si>
  <si>
    <t>Se-Methyl-L-selenocysteine</t>
  </si>
  <si>
    <t>S-Ribosylhomocysteine</t>
  </si>
  <si>
    <t>2-Phospho-4-(cytidine 5'-diphospho)-2-C-methyl-D-erythritol</t>
  </si>
  <si>
    <t>(8S)-3',8-Cyclo-7,8-dihydroguanosine 5'-triphosphate</t>
  </si>
  <si>
    <t>Protoporphyrin</t>
  </si>
  <si>
    <t>L-Amino acid</t>
  </si>
  <si>
    <t>L-Alanyl-D-glutamate</t>
  </si>
  <si>
    <t>LL-2,6-Diaminoheptanedioate</t>
  </si>
  <si>
    <t>dTDP-4-oxo-6-deoxy-D-glucose</t>
  </si>
  <si>
    <t>N-Acetyl-D-mannosamine</t>
  </si>
  <si>
    <t>ADP-D-glycero-beta-D-manno-heptose</t>
  </si>
  <si>
    <t>L-Ribulose 5-phosphate</t>
  </si>
  <si>
    <t>alpha-Neu5Ac</t>
  </si>
  <si>
    <t>alpha-L-Fucose</t>
  </si>
  <si>
    <t>alpha-L-Rhamnose</t>
  </si>
  <si>
    <t>(R)-NADH-hydrate</t>
  </si>
  <si>
    <t>(R)-NADPH-hydrate</t>
  </si>
  <si>
    <t>Peptidylproline (omega=180)</t>
  </si>
  <si>
    <t>Glyceraldehyde 3-phosphate</t>
  </si>
  <si>
    <t>Glucuronic acid</t>
  </si>
  <si>
    <t>D-Galacturonic acid</t>
  </si>
  <si>
    <t>D-Arabinose 5-phosphate</t>
  </si>
  <si>
    <t>L-Rhamnopyranose</t>
  </si>
  <si>
    <t>5-(5-Phospho-D-ribosylaminoformimino)-1-(5-phosphoribosyl)-imidazole-4-carboxamide</t>
  </si>
  <si>
    <t>5-Dehydro-4-deoxy-D-glucuronate</t>
  </si>
  <si>
    <t>Hydroxypyruvate</t>
  </si>
  <si>
    <t>L-Fucose</t>
  </si>
  <si>
    <t>Phospho-DPD</t>
  </si>
  <si>
    <t>beta-L-Arabinose</t>
  </si>
  <si>
    <t>L-Arabinopyranose</t>
  </si>
  <si>
    <t>alpha-D-Xylopyranose</t>
  </si>
  <si>
    <t>alpha-D-Glucose</t>
  </si>
  <si>
    <t>Wood sugar</t>
  </si>
  <si>
    <t>Ribose 5-phosphate</t>
  </si>
  <si>
    <t>D-Allose 6-phosphate</t>
  </si>
  <si>
    <t>D-Mannose 6-phosphate</t>
  </si>
  <si>
    <t>alpha-D-Glucose 6-phosphate</t>
  </si>
  <si>
    <t>Glucose 6-phosphate</t>
  </si>
  <si>
    <t>beta-D-Glucose 6-phosphate</t>
  </si>
  <si>
    <t>5-Carboxymethyl-2-hydroxymuconat</t>
  </si>
  <si>
    <t>4-Carboxy-2-oxo-3-hexenedioate</t>
  </si>
  <si>
    <t>trans-Dec-2-enoyl-[acp]</t>
  </si>
  <si>
    <t>Isopentenyl diphosphate</t>
  </si>
  <si>
    <t>alpha-D-Glucosamine 1-phosphate</t>
  </si>
  <si>
    <t>DPG</t>
  </si>
  <si>
    <t>alpha-D-Ribose 1-phosphate</t>
  </si>
  <si>
    <t>alpha-D-Hexose 1-phosphate</t>
  </si>
  <si>
    <t>beta-D-Glucose 1-phosphate</t>
  </si>
  <si>
    <t>2-Deoxy-D-ribose 1-phosphate</t>
  </si>
  <si>
    <t>Uracil in tRNA</t>
  </si>
  <si>
    <t>5-Carboxyamino-1-(5-phospho-D-ribosyl)imidazole</t>
  </si>
  <si>
    <t>L-Methylmalonyl-CoA</t>
  </si>
  <si>
    <t>tRNA(Asp)</t>
  </si>
  <si>
    <t>tRNA(Glu)</t>
  </si>
  <si>
    <t>Acetyl adenylate</t>
  </si>
  <si>
    <t>Propionyladenylate</t>
  </si>
  <si>
    <t>DAPA</t>
  </si>
  <si>
    <t>8-Amino-7-(carboxyamino)nonanoate</t>
  </si>
  <si>
    <t>Biotinyl-5'-AMP</t>
  </si>
  <si>
    <t>[tRNA(Ile2)]-cytidine34</t>
  </si>
  <si>
    <t>7-Carboxy-7-deazaguanine</t>
  </si>
  <si>
    <t>6-Thioxanthine 5'-monophosphate</t>
  </si>
  <si>
    <t>NAD</t>
  </si>
  <si>
    <t>NADP</t>
  </si>
  <si>
    <t>Carbon dioxide</t>
  </si>
  <si>
    <t>Ubiquinone</t>
  </si>
  <si>
    <t>Oxygen</t>
  </si>
  <si>
    <t>Hydroperoxide</t>
  </si>
  <si>
    <t>Hydron</t>
  </si>
  <si>
    <t>Thioredoxin sulfide</t>
  </si>
  <si>
    <t>Tryparedoxin disulfide</t>
  </si>
  <si>
    <t>Oxidized trypanothione</t>
  </si>
  <si>
    <t>Oxidized ferredoxin</t>
  </si>
  <si>
    <t>Lipoamide-E</t>
  </si>
  <si>
    <t>Succinic acid</t>
  </si>
  <si>
    <t>Electron-transferring flavoprotein</t>
  </si>
  <si>
    <t>Lipoylprotein</t>
  </si>
  <si>
    <t>Ferricytochrome c</t>
  </si>
  <si>
    <t>Hydroquinone</t>
  </si>
  <si>
    <t>Ferrocytochrome b</t>
  </si>
  <si>
    <t>Dihydroflavodoxin</t>
  </si>
  <si>
    <t>Precorrin 1</t>
  </si>
  <si>
    <t>Uroporphyrin III</t>
  </si>
  <si>
    <t>Homocysteine</t>
  </si>
  <si>
    <t>trans-Aconitic acid</t>
  </si>
  <si>
    <t>Adenine in rRNA</t>
  </si>
  <si>
    <t>2-Methoxy-6-all-trans-polyprenyl-1,4-benzoquinol</t>
  </si>
  <si>
    <t>tRNA UpsiC</t>
  </si>
  <si>
    <t>tRNA containing nm5s2U</t>
  </si>
  <si>
    <t>Protein L-cysteine</t>
  </si>
  <si>
    <t>DNA adenine</t>
  </si>
  <si>
    <t>Protein L-isoaspartate</t>
  </si>
  <si>
    <t>Phospholipid olefinic fatty acid</t>
  </si>
  <si>
    <t>Protein glutamate</t>
  </si>
  <si>
    <t>Tetrahydromethanopterin</t>
  </si>
  <si>
    <t>Tetrahydrofolate</t>
  </si>
  <si>
    <t>alpha-Ketoisovalerate</t>
  </si>
  <si>
    <t>UDP-L-Ara4N</t>
  </si>
  <si>
    <t>Molybdate</t>
  </si>
  <si>
    <t>N-Hydroxyarylamine</t>
  </si>
  <si>
    <t>Hydroxylaminobenzene</t>
  </si>
  <si>
    <t>beta-D-Galactoside</t>
  </si>
  <si>
    <t>Apoprotein</t>
  </si>
  <si>
    <t>Lipoyl-carrier protein E2</t>
  </si>
  <si>
    <t>Glycine cleavage system H</t>
  </si>
  <si>
    <t>UDP-3-O-[(3R)-3-hydroxyacyl]-alpha-D-glucosamine</t>
  </si>
  <si>
    <t>KDO2-lipid IVA</t>
  </si>
  <si>
    <t>Lauroyl-KDO2-lipid IV(A)</t>
  </si>
  <si>
    <t>(9Z)-Hexadec-9-enoyl-KDO2-lipid IV(A)</t>
  </si>
  <si>
    <t>Hexa-acyl lipid A in lipopolysaccharide</t>
  </si>
  <si>
    <t>Lipid IV(A)</t>
  </si>
  <si>
    <t>Lipid IIA</t>
  </si>
  <si>
    <t>Deacyl-IVA</t>
  </si>
  <si>
    <t>Acyl-carrier protein</t>
  </si>
  <si>
    <t>Methanoic acid</t>
  </si>
  <si>
    <t>Alkane-alpha,omega-diamine</t>
  </si>
  <si>
    <t>Amino acid</t>
  </si>
  <si>
    <t>L-Lysyl-protein</t>
  </si>
  <si>
    <t>L-Arginyl-protein</t>
  </si>
  <si>
    <t>Protein</t>
  </si>
  <si>
    <t>[GlcNAc-(1-&gt;4)-Mur2Ac(oyl-L-Ala-g-D-Glu-L-Lys-D-Ala-D-Ala)]n-diphosphoundecaprenol</t>
  </si>
  <si>
    <t>[GlcNAc-(1-&gt;4)-Mur2Ac(oyl-L-Ala-g-D-Glu-A2pm-D-Ala-D-Ala)]n-diphosphoundecaprenol</t>
  </si>
  <si>
    <t>Acceptor</t>
  </si>
  <si>
    <t>ROH</t>
  </si>
  <si>
    <t>Bilirubin</t>
  </si>
  <si>
    <t>Estriol</t>
  </si>
  <si>
    <t>Codeine</t>
  </si>
  <si>
    <t>Lipid I</t>
  </si>
  <si>
    <t>Lipid X</t>
  </si>
  <si>
    <t>dTDP-Fuc4NAc</t>
  </si>
  <si>
    <t>Lipopolysaccharide</t>
  </si>
  <si>
    <t>PRPP</t>
  </si>
  <si>
    <t>Dimethylbenzimidazole</t>
  </si>
  <si>
    <t>Lipid IVB</t>
  </si>
  <si>
    <t>Undecaprenyl phosphate</t>
  </si>
  <si>
    <t>tRNA preQ1</t>
  </si>
  <si>
    <t>Cob(II)alamin</t>
  </si>
  <si>
    <t>Cob(II)yrinate diamide</t>
  </si>
  <si>
    <t>Cob(I)alamin</t>
  </si>
  <si>
    <t>Cobinamide</t>
  </si>
  <si>
    <t>Shikimate 3-phosphate</t>
  </si>
  <si>
    <t>HET-P</t>
  </si>
  <si>
    <t>cThz-P</t>
  </si>
  <si>
    <t>cThz*-P</t>
  </si>
  <si>
    <t>L-Selenocysteine</t>
  </si>
  <si>
    <t>L-Selenomethionine</t>
  </si>
  <si>
    <t>1,4-Dihydroxy-2-naphthoate</t>
  </si>
  <si>
    <t>2-Hydroxy-3-oxobutyl phosphate</t>
  </si>
  <si>
    <t>KAPA</t>
  </si>
  <si>
    <t>Pyruvic acid</t>
  </si>
  <si>
    <t>2-Oxo acid</t>
  </si>
  <si>
    <t>1,2-Diacyl-sn-glycerol</t>
  </si>
  <si>
    <t>Glycerone</t>
  </si>
  <si>
    <t>Lipid A disaccharide</t>
  </si>
  <si>
    <t>D-Ribose</t>
  </si>
  <si>
    <t>D-Ribulose</t>
  </si>
  <si>
    <t>L-Ribulose</t>
  </si>
  <si>
    <t>D-glycero-beta-D-manno-Heptose 7-phosphate</t>
  </si>
  <si>
    <t>D-Xylulose</t>
  </si>
  <si>
    <t>1,6-Anhydro-N-acetyl-beta-muramate</t>
  </si>
  <si>
    <t>[Protein]-L-threonine</t>
  </si>
  <si>
    <t>6-Deoxy-6-sulfo-D-fructose</t>
  </si>
  <si>
    <t>beta-D-Glucose</t>
  </si>
  <si>
    <t>D-Fructose</t>
  </si>
  <si>
    <t>Adenylyl sulfate</t>
  </si>
  <si>
    <t>Adenylylselenate</t>
  </si>
  <si>
    <t>Riboflavin</t>
  </si>
  <si>
    <t>Pantothenic acid</t>
  </si>
  <si>
    <t>Pantetheine</t>
  </si>
  <si>
    <t>N-Pantothenoylcysteine</t>
  </si>
  <si>
    <t>Pyridoxal</t>
  </si>
  <si>
    <t>Fructose</t>
  </si>
  <si>
    <t>HMP</t>
  </si>
  <si>
    <t>L-Rhamnulose</t>
  </si>
  <si>
    <t>L-Lyxulose</t>
  </si>
  <si>
    <t>HET</t>
  </si>
  <si>
    <t>L-Fuculose</t>
  </si>
  <si>
    <t>D-Allose</t>
  </si>
  <si>
    <t>2-Dehydro-3-deoxy-D-galactonate</t>
  </si>
  <si>
    <t>N-Acyl-D-mannosamine</t>
  </si>
  <si>
    <t>Pseudouridine</t>
  </si>
  <si>
    <t>Thiamine</t>
  </si>
  <si>
    <t>Protamine</t>
  </si>
  <si>
    <t>[Isocitrate dehydrogenase (NADP+)]</t>
  </si>
  <si>
    <t>Acetic acid</t>
  </si>
  <si>
    <t>Propanoic acid</t>
  </si>
  <si>
    <t>N-Acetyl-L-glutamate</t>
  </si>
  <si>
    <t>Protein histidine</t>
  </si>
  <si>
    <t>NDP</t>
  </si>
  <si>
    <t>UDP</t>
  </si>
  <si>
    <t>CDP</t>
  </si>
  <si>
    <t>IDP</t>
  </si>
  <si>
    <t>dTDP</t>
  </si>
  <si>
    <t>dIDP</t>
  </si>
  <si>
    <t>5-Fluorouridine diphosphate</t>
  </si>
  <si>
    <t>HMP-P</t>
  </si>
  <si>
    <t>D-Mannose 1-phosphate</t>
  </si>
  <si>
    <t>Pantetheine 4'-phosphate</t>
  </si>
  <si>
    <t>Ketodeoxyoctonate</t>
  </si>
  <si>
    <t>Sulfuric acid</t>
  </si>
  <si>
    <t>Selenic acid</t>
  </si>
  <si>
    <t>[Glutamine synthetase]-L-tyrosine</t>
  </si>
  <si>
    <t>2,3-Dihydroxybenzoate</t>
  </si>
  <si>
    <t>Aryl-carrier protein</t>
  </si>
  <si>
    <t>[Protein-PII]</t>
  </si>
  <si>
    <t>Apo-[acyl-carrier protein]</t>
  </si>
  <si>
    <t>DNA</t>
  </si>
  <si>
    <t>D-glycero-beta-D-manno-Heptose 1-phosphate</t>
  </si>
  <si>
    <t>Pyranopterin</t>
  </si>
  <si>
    <t>Membrane-derived-oligosaccharide D-glucose</t>
  </si>
  <si>
    <t>Diglucosyldiacylglycerol</t>
  </si>
  <si>
    <t>alpha-Kojibiosyldiacylglycerol</t>
  </si>
  <si>
    <t>Glc2-DAG</t>
  </si>
  <si>
    <t>Methylphosphonate</t>
  </si>
  <si>
    <t>Cyanide ion</t>
  </si>
  <si>
    <t>Iminoacetic acid</t>
  </si>
  <si>
    <t>Thiocarboxy-[sulfur-carrier protein]</t>
  </si>
  <si>
    <t>'Activated' tRNA</t>
  </si>
  <si>
    <t>Adenylyl-[sulfur-carrier protein]</t>
  </si>
  <si>
    <t>Sulfur donor</t>
  </si>
  <si>
    <t>[Fe-S] cluster scaffold protein carrying a [4Fe-4S]2+ cluster</t>
  </si>
  <si>
    <t>Oxalic acid</t>
  </si>
  <si>
    <t>Acetoacetic acid</t>
  </si>
  <si>
    <t>Selenophosphoric acid</t>
  </si>
  <si>
    <t>Carboxylic acid</t>
  </si>
  <si>
    <t>Globotriaosylceramide</t>
  </si>
  <si>
    <t>Glucuronide</t>
  </si>
  <si>
    <t>N-Acetyl-D-galactosamine</t>
  </si>
  <si>
    <t>Globoside</t>
  </si>
  <si>
    <t>Pidolic acid</t>
  </si>
  <si>
    <t>Oxalacetic acid</t>
  </si>
  <si>
    <t>(S)-NADH-hydrate</t>
  </si>
  <si>
    <t>(S)-NADPH-hydrate</t>
  </si>
  <si>
    <t>Indole</t>
  </si>
  <si>
    <t>Fe2+</t>
  </si>
  <si>
    <t>Methionine</t>
  </si>
  <si>
    <t>L-Histidine</t>
  </si>
  <si>
    <t>L-Asparagine</t>
  </si>
  <si>
    <t>Long-chain fatty acid</t>
  </si>
  <si>
    <t>Hexadecanoic acid</t>
  </si>
  <si>
    <t>Medium-chain fatty acid</t>
  </si>
  <si>
    <t>L-Carnitine</t>
  </si>
  <si>
    <t>Itaconic acid</t>
  </si>
  <si>
    <t>UDP-N-acetylmuramoyl-L-alanyl-gamma-D-glutamyl-L-lysine</t>
  </si>
  <si>
    <t>UDP-N-acetylmuramoyl-L-alanyl-gamma-D-glutamyl-meso-2,6-diaminopimelate</t>
  </si>
  <si>
    <t>Dihydropteroate</t>
  </si>
  <si>
    <t>UDP-N-acetylmuramoyl-L-alanyl-D-glutamate</t>
  </si>
  <si>
    <t>THF-polyglutamate</t>
  </si>
  <si>
    <t>10-Formyl-THF-L-glutamate</t>
  </si>
  <si>
    <t>gamma-L-Glutamyl-L-2-aminobutyrate</t>
  </si>
  <si>
    <t>D-Alanine</t>
  </si>
  <si>
    <t>D-4'-Phosphopantothenate</t>
  </si>
  <si>
    <t>UDP-N-acetylmuramoyl-L-alanine</t>
  </si>
  <si>
    <t>2-(Formamido)-N1-(5'-phosphoribosyl)acetamidine</t>
  </si>
  <si>
    <t>Holo-[carboxylase]</t>
  </si>
  <si>
    <t>Biotin</t>
  </si>
  <si>
    <t>Apo-[carboxylase]</t>
  </si>
  <si>
    <t>Citrulline</t>
  </si>
  <si>
    <t>5'-Phosphoribosyl-N-formylglycinamide</t>
  </si>
  <si>
    <t>Carboxyphosphate</t>
  </si>
  <si>
    <t>RNA 3'-terminal-phosphate</t>
  </si>
  <si>
    <t>Methylselenic acid</t>
  </si>
  <si>
    <t>Protein glycine</t>
  </si>
  <si>
    <t>Reduced flavoprotein</t>
  </si>
  <si>
    <t>Hydrogen-donor</t>
  </si>
  <si>
    <t>tRNA(Tyr)</t>
  </si>
  <si>
    <t>tRNA(Met)</t>
  </si>
  <si>
    <t>tRNA(Ser)</t>
  </si>
  <si>
    <t>tRNA(Sec)</t>
  </si>
  <si>
    <t>tRNA(Gly)</t>
  </si>
  <si>
    <t>tRNA(Pro)</t>
  </si>
  <si>
    <t>tRNA(Cys)</t>
  </si>
  <si>
    <t>tRNA(Gln)</t>
  </si>
  <si>
    <t>tRNA(Arg)</t>
  </si>
  <si>
    <t>tRNA(Trp)</t>
  </si>
  <si>
    <t>tRNA(Phe)</t>
  </si>
  <si>
    <t>tRNA(His)</t>
  </si>
  <si>
    <t>tRNA(Asn)</t>
  </si>
  <si>
    <t>tRNA(Thr)</t>
  </si>
  <si>
    <t>tRNA(Leu)</t>
  </si>
  <si>
    <t>tRNA(Ile)</t>
  </si>
  <si>
    <t>tRNA(Lys)</t>
  </si>
  <si>
    <t>tRNA(Ala)</t>
  </si>
  <si>
    <t>tRNA(Val)</t>
  </si>
  <si>
    <t>Holo-[citrate (pro-3S)-lyase]</t>
  </si>
  <si>
    <t>D-Glutamate</t>
  </si>
  <si>
    <t>Apo-[acetyl-CoA carboxylase]</t>
  </si>
  <si>
    <t>5'-Phospho-DNA</t>
  </si>
  <si>
    <t>Electron</t>
  </si>
  <si>
    <t>Reduced [2Fe-2S] ferredoxin</t>
  </si>
  <si>
    <t xml:space="preserve">Mevalonic acid
</t>
  </si>
  <si>
    <t>(3R)-3-Hydroxypalmitoyl-[acyl-carrier protein];(R)-3-Hydroxypalmitoyl-[acyl-carrier protein]</t>
  </si>
  <si>
    <t>C01545</t>
  </si>
  <si>
    <t>C05924 </t>
  </si>
  <si>
    <t>G10481</t>
  </si>
  <si>
    <t>C15809 </t>
  </si>
  <si>
    <t xml:space="preserve">Name </t>
  </si>
  <si>
    <t>Retinal</t>
  </si>
  <si>
    <t>Octanal</t>
  </si>
  <si>
    <t>3alpha,7alpha-Dihydroxy-5beta-cholestan-26-al</t>
  </si>
  <si>
    <t>trans-3-Chloro-2-propenal</t>
  </si>
  <si>
    <t>cis-3-Chloro-2-propenal</t>
  </si>
  <si>
    <t>1-Naphthaldehyde</t>
  </si>
  <si>
    <t>2-Naphthaldehyde</t>
  </si>
  <si>
    <t>Alcophosphamide</t>
  </si>
  <si>
    <t>3-Hexenol</t>
  </si>
  <si>
    <t>Ketone</t>
  </si>
  <si>
    <t>5-Phenyl-1,3-oxazinane-2,4-dione</t>
  </si>
  <si>
    <t>Mevaldic acid</t>
  </si>
  <si>
    <t>3-Oxoacyl-[acyl-carrier protein]</t>
  </si>
  <si>
    <t>Acetoacetyl-[acp]</t>
  </si>
  <si>
    <t>3-Oxodecanoyl-[acp]</t>
  </si>
  <si>
    <t>3-Oxooctanoyl-[acp]</t>
  </si>
  <si>
    <t>3-Oxohexadecanoyl-[acp]</t>
  </si>
  <si>
    <t>3-Oxotetradecanoyl-[acp]</t>
  </si>
  <si>
    <t>3-Oxohexanoyl-[acp]</t>
  </si>
  <si>
    <t>3-Oxododecanoyl-[acp]</t>
  </si>
  <si>
    <t>(R)-3-Hydroxystearoyl-[acp]</t>
  </si>
  <si>
    <t>L-2-Amino-3-oxobutanoic acid</t>
  </si>
  <si>
    <t>2,3-Diketo-L-gulonate</t>
  </si>
  <si>
    <t>dTDP-4-oxo-L-rhamnose</t>
  </si>
  <si>
    <t>Oxaluric acid</t>
  </si>
  <si>
    <t>7-Oxodeoxycholate</t>
  </si>
  <si>
    <t>6-Oxohexanoic acid</t>
  </si>
  <si>
    <t>3,5-Dehydroshikimate</t>
  </si>
  <si>
    <t>2-Amino-3-oxo-4-phosphonooxybutyrate</t>
  </si>
  <si>
    <t>5-Dehydrogluconate</t>
  </si>
  <si>
    <t>Malonate semialdehyde</t>
  </si>
  <si>
    <t>UDP-N-acetyl-alpha-D-mannosaminuronate</t>
  </si>
  <si>
    <t>2,5-Didehydro-D-gluconic acid</t>
  </si>
  <si>
    <t>(2S)-3-Sulfolactaldehyde</t>
  </si>
  <si>
    <t>D-Fructuronic acid</t>
  </si>
  <si>
    <t>D-Tagaturonic acid</t>
  </si>
  <si>
    <t>Hydroxyacetone</t>
  </si>
  <si>
    <t>L-Lactaldehyde</t>
  </si>
  <si>
    <t>D-Lactaldehyde</t>
  </si>
  <si>
    <t>Hydroxyacetaldehyde</t>
  </si>
  <si>
    <t>2-Oxo-4-methyl-3-carboxypentanoate</t>
  </si>
  <si>
    <t>D-erythro-3-Methylmalate</t>
  </si>
  <si>
    <t>2-Oxo-3-hydroxyisovalerate</t>
  </si>
  <si>
    <t>(R)-3-Hydroxy-3-methyl-2-oxopentanoic acid</t>
  </si>
  <si>
    <t>Oxaloglycolate</t>
  </si>
  <si>
    <t>3-Phosphonooxypyruvic acid</t>
  </si>
  <si>
    <t>Gluconolactone</t>
  </si>
  <si>
    <t>Glutaredoxin disulfide</t>
  </si>
  <si>
    <t>Oxidized glutathione</t>
  </si>
  <si>
    <t>Protein N6-(lipoyl)lysine</t>
  </si>
  <si>
    <t>Formaldehyde</t>
  </si>
  <si>
    <t>alpha-Phenylacetamide</t>
  </si>
  <si>
    <t>Guaiacyl lignin</t>
  </si>
  <si>
    <t>Cinnabarinic acid</t>
  </si>
  <si>
    <t>Syringyl lignin</t>
  </si>
  <si>
    <t>p-Hydroxyphenyl lignin</t>
  </si>
  <si>
    <t>5-Hydroxy-guaiacyl lignin</t>
  </si>
  <si>
    <t>Isonicotinoyl radical</t>
  </si>
  <si>
    <t>2,4-Diamino-6-hydroxylaminotoluene</t>
  </si>
  <si>
    <t>2-Hydroxy-5-carboxymethylmuconate semialdehyde</t>
  </si>
  <si>
    <t>2-Hydroxy-6-oxonona-2,4-diene-1,9-dioate</t>
  </si>
  <si>
    <t>2-Protocatechoylphloroglucinolcarboxylate</t>
  </si>
  <si>
    <t>4-(L-Alanin-3-yl)-2-hydroxy-cis,cis-muconate 6-semialdehyde</t>
  </si>
  <si>
    <t>Sulfurous acid</t>
  </si>
  <si>
    <t>2,3-Dihydroxyphenylpropanoate</t>
  </si>
  <si>
    <t>Homoprotocatechuate</t>
  </si>
  <si>
    <t>Ferric ion</t>
  </si>
  <si>
    <t>Uric acid</t>
  </si>
  <si>
    <t>2,8-Dihydroxyadenine</t>
  </si>
  <si>
    <t>HTPA</t>
  </si>
  <si>
    <t>Ribonucleoside diphosphate</t>
  </si>
  <si>
    <t>Ribonucleoside triphosphate</t>
  </si>
  <si>
    <t>Epoxyqueuosine in tRNA</t>
  </si>
  <si>
    <t>Oxidized adrenodoxin</t>
  </si>
  <si>
    <t>4-Phospho-L-aspartate</t>
  </si>
  <si>
    <t>5-Aminovaleric acid</t>
  </si>
  <si>
    <t>N-Acetyl-L-glutamate 5-phosphate</t>
  </si>
  <si>
    <t>Phenylacetic acid</t>
  </si>
  <si>
    <t>L-Glutamate 5-phosphate</t>
  </si>
  <si>
    <t>Fatty acid</t>
  </si>
  <si>
    <t>Dihydroxymandelic acid</t>
  </si>
  <si>
    <t>Homovanillic acid</t>
  </si>
  <si>
    <t>Vanillylmandelic acid</t>
  </si>
  <si>
    <t>Methylimidazoleacetic acid</t>
  </si>
  <si>
    <t>Carboxycyclophosphamide</t>
  </si>
  <si>
    <t>3-Carbamoyl-2-phenylpropionic acid</t>
  </si>
  <si>
    <t>Trichloroacetic acid</t>
  </si>
  <si>
    <t>L-Glutamate 1-semialdehyde</t>
  </si>
  <si>
    <t>4-Phosphoerythronate</t>
  </si>
  <si>
    <t>Betaine</t>
  </si>
  <si>
    <t>S-Acetyldihydrolipoamide-E</t>
  </si>
  <si>
    <t>S-Succinyldihydrolipoamide-E</t>
  </si>
  <si>
    <t>Glyceric acid</t>
  </si>
  <si>
    <t>Trisoxylatoarsine</t>
  </si>
  <si>
    <t>Thymine</t>
  </si>
  <si>
    <t>p-Hydroxyphenylpyruvic acid</t>
  </si>
  <si>
    <t>trans,trans-2,3,4,5-Tetradehydroacyl-CoA</t>
  </si>
  <si>
    <t>(2E,4Z)-2,4-Dienoyl-CoA</t>
  </si>
  <si>
    <t>trans-2-Enoyl-[acyl-carrier protein]</t>
  </si>
  <si>
    <t>But-2-enoyl-[acyl-carrier protein]</t>
  </si>
  <si>
    <t>trans-Dodec-2-enoyl-[acp]</t>
  </si>
  <si>
    <t>trans-Hex-2-enoyl-[acp]</t>
  </si>
  <si>
    <t>trans-Oct-2-enoyl-[acp]</t>
  </si>
  <si>
    <t>trans-Tetradec-2-enoyl-[acp]</t>
  </si>
  <si>
    <t>trans-Hexadec-2-enoyl-[acp]</t>
  </si>
  <si>
    <t>UDP-N-acetyl-3-(1-carboxyvinyl)-D-glucosamine</t>
  </si>
  <si>
    <t>Orotic acid</t>
  </si>
  <si>
    <t>Crotonobetainyl-CoA</t>
  </si>
  <si>
    <t>3-Methylcrotonyl-CoA</t>
  </si>
  <si>
    <t>Iminoaspartic acid</t>
  </si>
  <si>
    <t>Pyridoxal phosphate</t>
  </si>
  <si>
    <t>1-Pyrroline-5-carboxylate</t>
  </si>
  <si>
    <t>L-1-Pyrroline-3-hydroxy-5-carboxylate</t>
  </si>
  <si>
    <t>Dihydropteridine</t>
  </si>
  <si>
    <t>Tetrahydrobiopterin</t>
  </si>
  <si>
    <t>7,8-Dihydromonapterin</t>
  </si>
  <si>
    <t>Menaquinol</t>
  </si>
  <si>
    <t>Vitamin K hydroquinone</t>
  </si>
  <si>
    <t>Phylloquinol</t>
  </si>
  <si>
    <t>PreQ0</t>
  </si>
  <si>
    <t>Trimethylamine N-oxide</t>
  </si>
  <si>
    <t>Hydroxylamine</t>
  </si>
  <si>
    <t>Ferricytochrome</t>
  </si>
  <si>
    <t>Lipoamide</t>
  </si>
  <si>
    <t>Protein disulfide</t>
  </si>
  <si>
    <t>S-Glutathionyl-L-cysteine</t>
  </si>
  <si>
    <t>Selenite</t>
  </si>
  <si>
    <t>Peptide-L-methionine (S)-S-oxide</t>
  </si>
  <si>
    <t>L-Methionine (S)-S-oxide</t>
  </si>
  <si>
    <t>Peptide-L-methionine (R)-S-oxide</t>
  </si>
  <si>
    <t>L-Methionine (R)-S-oxide</t>
  </si>
  <si>
    <t>L-Methionine S-oxide</t>
  </si>
  <si>
    <t>Dimethyl sulfoxide</t>
  </si>
  <si>
    <t>Tetrahydropteroyltri-L-glutamate</t>
  </si>
  <si>
    <t>Protein N5-methyl-L-glutamine</t>
  </si>
  <si>
    <t>Dihydrofolate</t>
  </si>
  <si>
    <t>Protein S-methyl-L-cysteine</t>
  </si>
  <si>
    <t>5,10-Methylenetetrahydromethanopterin</t>
  </si>
  <si>
    <t>Imino-D-erythrose 4-phosphate</t>
  </si>
  <si>
    <t>alpha,beta-Dihydroxyethyl-TPP</t>
  </si>
  <si>
    <t>Benzoyl-CoA</t>
  </si>
  <si>
    <t>5-Methylhex-4-enoyl-CoA</t>
  </si>
  <si>
    <t>[GCSH]-N6-octanoyl-L-lysine</t>
  </si>
  <si>
    <t>UDP-2-N,3-O-bis[(3R)-3-hydroxyacyl]-alpha-D-glucosamine</t>
  </si>
  <si>
    <t>Cold adapted KDO2-lipid A</t>
  </si>
  <si>
    <t>3-Hydroxy-2,4-dioxopentyl phosphate</t>
  </si>
  <si>
    <t>3-Ketoglutaryl-[acp] methyl ester</t>
  </si>
  <si>
    <t>3-Ketopimeloyl-[acp] methyl ester</t>
  </si>
  <si>
    <t>Propanoyl phosphate</t>
  </si>
  <si>
    <t>Peptide</t>
  </si>
  <si>
    <t>L-Cysteinylglycine</t>
  </si>
  <si>
    <t>LTD4</t>
  </si>
  <si>
    <t>gamma-Glutamyl-beta-cyanoalanine</t>
  </si>
  <si>
    <t>gamma-Glutamyl-beta-aminopropiononitrile</t>
  </si>
  <si>
    <t>Estrone glucuronide</t>
  </si>
  <si>
    <t>Androsterone 3-glucuronide</t>
  </si>
  <si>
    <t>Testosterone glucuronide</t>
  </si>
  <si>
    <t>Retinoyl glucuronide</t>
  </si>
  <si>
    <t>Estradiol-17beta 3-glucuronide</t>
  </si>
  <si>
    <t>Etiocholan-3alpha-ol-17-one 3-glucuronide</t>
  </si>
  <si>
    <t>2-Methoxyestrone 3-glucuronide</t>
  </si>
  <si>
    <t>2-Methoxy-estradiol-17beta 3-glucuronide</t>
  </si>
  <si>
    <t>Urochloralic acid</t>
  </si>
  <si>
    <t>SN38 glucuronide</t>
  </si>
  <si>
    <t>Morphine-3-glucuronide</t>
  </si>
  <si>
    <t>Morphine-6-glucuronide</t>
  </si>
  <si>
    <t>NNAL-O-glucuronide</t>
  </si>
  <si>
    <t>NNAL-N-glucuronide</t>
  </si>
  <si>
    <t>Lipid III</t>
  </si>
  <si>
    <t>Purine</t>
  </si>
  <si>
    <t>Nicotinamide</t>
  </si>
  <si>
    <t>Nicotinate</t>
  </si>
  <si>
    <t>5-Fluorouridine monophosphate</t>
  </si>
  <si>
    <t>Anthranilate</t>
  </si>
  <si>
    <t>Fluorouracil</t>
  </si>
  <si>
    <t>alpha-Kdo-(2-&gt;4)-alpha-Kdo-(2-&gt;6)-[4-P-L-Ara4N]-lipid IVA</t>
  </si>
  <si>
    <t>alpha-Kdo-(2-&gt;4)-alpha-Kdo-(2-&gt;6)-[4-P-L-Ara4N]-lipid A</t>
  </si>
  <si>
    <t>Lipid IIB</t>
  </si>
  <si>
    <t>Undecaprenyl phosphate alpha-L-Ara4FN</t>
  </si>
  <si>
    <t>5-Amino-4-imidazolecarboxyamide</t>
  </si>
  <si>
    <t>6-Methylthioinosine-5'-monophosphate</t>
  </si>
  <si>
    <t>6-Thioguanosine monophosphate</t>
  </si>
  <si>
    <t>Diphosphoric acid</t>
  </si>
  <si>
    <t>Prenylated FMNH2</t>
  </si>
  <si>
    <t>Triphosphoric acid</t>
  </si>
  <si>
    <t>Adenosyl cobyrinate diamide</t>
  </si>
  <si>
    <t>Hydrogen halide</t>
  </si>
  <si>
    <t>S-(2-Chloroacetyl)glutathione</t>
  </si>
  <si>
    <t>2-(S-Glutathionyl)acetyl glutathione</t>
  </si>
  <si>
    <t>DCVG</t>
  </si>
  <si>
    <t>Glutathione episulfonium ion</t>
  </si>
  <si>
    <t>S-(Formylmethyl)glutathione</t>
  </si>
  <si>
    <t>Cyanide</t>
  </si>
  <si>
    <t>(1R)-Hydroxy-(2R)-glutathionyl-1,2-dihydronaphthalene</t>
  </si>
  <si>
    <t>(1R)-Glutathionyl-(2R)-hydroxy-1,2-dihydronaphthalene</t>
  </si>
  <si>
    <t>(1S)-Hydroxy-(2S)-glutathionyl-1,2-dihydronaphthalene</t>
  </si>
  <si>
    <t>1-Nitro-7-hydroxy-8-glutathionyl-7,8-dihydronaphthalene</t>
  </si>
  <si>
    <t>1-Nitro-7-glutathionyl-8-hydroxy-7,8-dihydronaphthalene</t>
  </si>
  <si>
    <t>1-Nitro-5-hydroxy-6-glutathionyl-5,6-dihydronaphthalene</t>
  </si>
  <si>
    <t>1-Nitro-5-glutathionyl-6-hydroxy-5,6-dihydronaphthalene</t>
  </si>
  <si>
    <t>3,4-Dihydro-3-hydroxy-4-S-glutathionyl bromobenzene</t>
  </si>
  <si>
    <t>2,3-Dihydro-2-S-glutathionyl-3-hydroxy bromobenzene</t>
  </si>
  <si>
    <t>4,5-Dihydro-4-hydroxy-5-S-glutathionyl-benzo[a]pyrene</t>
  </si>
  <si>
    <t>7,8-Dihydro-7-hydroxy-8-S-glutathionyl-benzo[a]pyrene</t>
  </si>
  <si>
    <t>S-(2,2-Dichloro-1-hydroxy)ethyl glutathione</t>
  </si>
  <si>
    <t>4-Glutathionyl cyclophosphamide</t>
  </si>
  <si>
    <t>Aflatoxin B1exo-8,9-epoxide-GSH</t>
  </si>
  <si>
    <t>3-Polyprenyl-4-hydroxybenzoate</t>
  </si>
  <si>
    <t>4-Hydroxy-3-octaprenylbenzoate</t>
  </si>
  <si>
    <t>3-Hexaprenyl-4-hydroxybenzoic acid</t>
  </si>
  <si>
    <t>O-Succinylhomoserine</t>
  </si>
  <si>
    <t>PEP</t>
  </si>
  <si>
    <t>6,7-Dimethyl-8-(D-ribityl)lumazine</t>
  </si>
  <si>
    <t>Phenylpyruvic acid</t>
  </si>
  <si>
    <t>3-Sulfopyruvic acid</t>
  </si>
  <si>
    <t>3-Sulfinopyruvate</t>
  </si>
  <si>
    <t>2-Acetamido-5-oxopentanoate</t>
  </si>
  <si>
    <t>(S)-2-(Succinylamino)-6-oxoheptanedioate</t>
  </si>
  <si>
    <t>(S)-3-Methyl-2-oxopentanoic acid</t>
  </si>
  <si>
    <t>2-Oxo-3-hydroxy-4-phosphobutanoate</t>
  </si>
  <si>
    <t>S-Adenosyl-4-methylthio-2-oxobutanoate</t>
  </si>
  <si>
    <t>4-Methylthio-2-oxobutanoic acid</t>
  </si>
  <si>
    <t>Imidazole-acetol phosphate</t>
  </si>
  <si>
    <t>Deoxyribose</t>
  </si>
  <si>
    <t>[Protein]-FMN-L-Threonine</t>
  </si>
  <si>
    <t>5-Fluorodeoxyuridine monophosphate</t>
  </si>
  <si>
    <t>3-Dehydro-L-gulonate 6-phosphate</t>
  </si>
  <si>
    <t>Aminoformic acid</t>
  </si>
  <si>
    <t>Thiamine triphosphate</t>
  </si>
  <si>
    <t>dZTP</t>
  </si>
  <si>
    <t>5'-Triphospho-[mRNA]</t>
  </si>
  <si>
    <t>DNA 5-hydroxymethylcytosine</t>
  </si>
  <si>
    <t>tRNA with a 3' CCA end</t>
  </si>
  <si>
    <t>Cytidylyl molybdenum cofactor</t>
  </si>
  <si>
    <t>Guanylyl molybdenum cofactor</t>
  </si>
  <si>
    <t>N-Acetyl-alpha-D-glucosaminyl-diphospho-ditrans,octacis-undecaprenol</t>
  </si>
  <si>
    <t>Butyric acid</t>
  </si>
  <si>
    <t>2-Methylthio-N6-dimethylallyladenine in tRNA</t>
  </si>
  <si>
    <t>[Ribosomal protein uS12]-3-methylthioaspartate</t>
  </si>
  <si>
    <t>L-Selenocysteinyl-tRNA(Sec)</t>
  </si>
  <si>
    <t>N-Substituted amino acid</t>
  </si>
  <si>
    <t>4-Nitrophenol</t>
  </si>
  <si>
    <t>Monoglyceride</t>
  </si>
  <si>
    <t>Sugar</t>
  </si>
  <si>
    <t>Inositol</t>
  </si>
  <si>
    <t>Protein tyrosine</t>
  </si>
  <si>
    <t>Ribonucleoside</t>
  </si>
  <si>
    <t>alpha-Ribazole</t>
  </si>
  <si>
    <t>Cobamamide</t>
  </si>
  <si>
    <t>Inositol 1,2,4,5,6-pentakisphosphate</t>
  </si>
  <si>
    <t>Deoxynucleoside</t>
  </si>
  <si>
    <t>Nucleoside 3'-phosphate</t>
  </si>
  <si>
    <t>Uridine 3'-phosphate</t>
  </si>
  <si>
    <t>Cytidine 3'-phosphate</t>
  </si>
  <si>
    <t>Guanosine 3'-phosphate</t>
  </si>
  <si>
    <t>5'-Phosphoguanylyl(3'-&gt;5')guanosine</t>
  </si>
  <si>
    <t>Dextrin</t>
  </si>
  <si>
    <t>Mannose</t>
  </si>
  <si>
    <t>Mandelonitrile</t>
  </si>
  <si>
    <t>Amygdalin</t>
  </si>
  <si>
    <t>Cyanohydrin</t>
  </si>
  <si>
    <t>2-Coumarinate</t>
  </si>
  <si>
    <t>(S)-4-Hydroxymandelonitrile</t>
  </si>
  <si>
    <t>2-Hydroxy-2-methylbutanenitrile</t>
  </si>
  <si>
    <t>Acetone cyanohydrin</t>
  </si>
  <si>
    <t>Daidzein</t>
  </si>
  <si>
    <t>Genistein</t>
  </si>
  <si>
    <t>Naringenin</t>
  </si>
  <si>
    <t>D-Galactose</t>
  </si>
  <si>
    <t>Sorbitol</t>
  </si>
  <si>
    <t>Galactosylceramide</t>
  </si>
  <si>
    <t>D-Galactosyldiacylglycerol</t>
  </si>
  <si>
    <t>Glucosylceramide</t>
  </si>
  <si>
    <t>3-Keto-beta-D-galactose</t>
  </si>
  <si>
    <t>D-Urobilinogen</t>
  </si>
  <si>
    <t>Luteolin 7-O-beta-D-diglucuronide</t>
  </si>
  <si>
    <t>N-Acetyl-D-glucosamine</t>
  </si>
  <si>
    <t>GM3</t>
  </si>
  <si>
    <t>Hematoside</t>
  </si>
  <si>
    <t>Lactosylceramide sulfate</t>
  </si>
  <si>
    <t>Salicyl alcohol</t>
  </si>
  <si>
    <t>Pyrimidine</t>
  </si>
  <si>
    <t>Cytosine</t>
  </si>
  <si>
    <t>5-Deoxy-D-ribose</t>
  </si>
  <si>
    <t>L-Cysteine S-conjugate</t>
  </si>
  <si>
    <t>Ubiquitin</t>
  </si>
  <si>
    <t>N-Acetyl-beta-D-glucosaminyl-(1-&gt;4)-D-glucosamine</t>
  </si>
  <si>
    <t>UDP-3-O-(3-hydroxytetradecanoyl)-D-glucosamine</t>
  </si>
  <si>
    <t>Aminoacrylate</t>
  </si>
  <si>
    <t>Methylaminoacrylate</t>
  </si>
  <si>
    <t>(Z)-3-Peroxyaminoacrylate</t>
  </si>
  <si>
    <t>(Z)-2-Methylperoxyaminoacrylate</t>
  </si>
  <si>
    <t>Protein-L-arginine</t>
  </si>
  <si>
    <t>Protein lysine</t>
  </si>
  <si>
    <t>D-Galactosamine 6-phosphate</t>
  </si>
  <si>
    <t>N-Acetylmuramate</t>
  </si>
  <si>
    <t>Methionyl peptide</t>
  </si>
  <si>
    <t>2-Oxo-4-hydroxy-4-carboxy-5-ureidoimidazoline</t>
  </si>
  <si>
    <t>beta-Ureidopropionic acid</t>
  </si>
  <si>
    <t>(R)-N-Carbamyl-beta-aminoisobutyrate</t>
  </si>
  <si>
    <t>alpha-Fluoro-beta-ureidopropionic acid</t>
  </si>
  <si>
    <t>N-Carbamoyl-L-aspartate</t>
  </si>
  <si>
    <t>Substituted beta-amino acid</t>
  </si>
  <si>
    <t>Benzylpenicilloic acid</t>
  </si>
  <si>
    <t>Penicilloic acid</t>
  </si>
  <si>
    <t>1-(5'-Phosphoribosyl)-5-formamido-4-imidazolecarboxamide</t>
  </si>
  <si>
    <t>2,5-Diamino-6-(5'-triphosphoryl-3',4'-trihydroxy-2'-oxopentyl)-amino-4-oxopyrimidine</t>
  </si>
  <si>
    <t>tRNA hypoxanthine</t>
  </si>
  <si>
    <t>8-Oxo-dGMP</t>
  </si>
  <si>
    <t>alpha-D-Ribose 1-methylphosphonate 5-phosphate</t>
  </si>
  <si>
    <t>Dihydroneopterin phosphate</t>
  </si>
  <si>
    <t>Benzoate</t>
  </si>
  <si>
    <t>3-Phosphoglycerate</t>
  </si>
  <si>
    <t>Nucleotide</t>
  </si>
  <si>
    <t>2-Hydroxy-2,4-pentadienoate</t>
  </si>
  <si>
    <t>Hypotaurine</t>
  </si>
  <si>
    <t>L-Lysine</t>
  </si>
  <si>
    <t>Coproporphyrinogen I</t>
  </si>
  <si>
    <t>2-Octaprenylphenol</t>
  </si>
  <si>
    <t>2-Dehydro-3-deoxy-D-glucarate</t>
  </si>
  <si>
    <t>2,4-Dihydroxyhept-2-enedioic acid</t>
  </si>
  <si>
    <t>4-Hydroxy-2-oxovalerate</t>
  </si>
  <si>
    <t>Chorismate</t>
  </si>
  <si>
    <t>Pyrimidine 5'-deoxynucleotide</t>
  </si>
  <si>
    <t>Two thymine residues (in DNA)</t>
  </si>
  <si>
    <t>Phosphoenol-4-deoxy-3-tetrulosonate</t>
  </si>
  <si>
    <t>(1R,6R)-6-Hydroxy-2-succinylcyclohexa-2,4-diene-1-carboxylate</t>
  </si>
  <si>
    <t>MurNAc 6-phosphate</t>
  </si>
  <si>
    <t>Fumaric acid</t>
  </si>
  <si>
    <t>Isocitrate</t>
  </si>
  <si>
    <t>cis-Aconitic acid</t>
  </si>
  <si>
    <t>2-Isopropylmaleate</t>
  </si>
  <si>
    <t>Enoylglutaryl-[acp] methyl ester</t>
  </si>
  <si>
    <t>Enoylpimeloyl-[acp] methyl ester</t>
  </si>
  <si>
    <t>2-Dehydro-3-deoxy-D-gluconate</t>
  </si>
  <si>
    <t>Pseudouridine 5'-phosphate</t>
  </si>
  <si>
    <t>cis-2-Methylaconitate</t>
  </si>
  <si>
    <t>4-Hydroxy-2-oxohexanoate</t>
  </si>
  <si>
    <t>Hydroxythreonine</t>
  </si>
  <si>
    <t>2,3-Ene acid</t>
  </si>
  <si>
    <t>Mercaptan</t>
  </si>
  <si>
    <t>Alkyl thiol</t>
  </si>
  <si>
    <t>Aryl thiol</t>
  </si>
  <si>
    <t>(S)-4,5-Dihydroxypentane-2,3-dione</t>
  </si>
  <si>
    <t>cGMP</t>
  </si>
  <si>
    <t>Protoheme</t>
  </si>
  <si>
    <t>D-Amino acid</t>
  </si>
  <si>
    <t>D-Lysine</t>
  </si>
  <si>
    <t>D-Arginine</t>
  </si>
  <si>
    <t>D-Ornithine</t>
  </si>
  <si>
    <t>D-Cysteine</t>
  </si>
  <si>
    <t>L-Alanyl-L-glutamate</t>
  </si>
  <si>
    <t>ADP-L-glycero-beta-D-manno-heptose</t>
  </si>
  <si>
    <t>L-Xylulose 5-phosphate</t>
  </si>
  <si>
    <t>N-Acetyl-beta-neuraminate</t>
  </si>
  <si>
    <t>beta-L-Fucose</t>
  </si>
  <si>
    <t>beta-L-Rhamnose</t>
  </si>
  <si>
    <t>7,8-Dihydromonapterin 3'-triphosphate</t>
  </si>
  <si>
    <t>Peptidylproline (omega=0)</t>
  </si>
  <si>
    <t>N-(5'-Phospho-D-1'-ribulosylformimino)-5-amino-1-(5''-phospho-D-ribosyl)-4-imidazolecarboxamide</t>
  </si>
  <si>
    <t>(4S)-4,6-Dihydroxy-2,5-dioxohexanoate</t>
  </si>
  <si>
    <t>D-glycero-D-manno-Heptose 7-phosphate</t>
  </si>
  <si>
    <t>D-glycero-alpha-D-manno-Heptose 7-phosphate</t>
  </si>
  <si>
    <t>alpha-D-Xylulofuranose</t>
  </si>
  <si>
    <t>alpha-D-Fructose</t>
  </si>
  <si>
    <t>D-Allulose 6-phosphate</t>
  </si>
  <si>
    <t>5-Carboxy-2-oxohept-3-enedioate</t>
  </si>
  <si>
    <t>(1E,3E)-4-Hydroxybuta-1,3-diene-1,2,4-tricarboxylate</t>
  </si>
  <si>
    <t>cis-Dec-3-enoyl-[acp]</t>
  </si>
  <si>
    <t>alpha-D-Hexose 6-phosphate</t>
  </si>
  <si>
    <t>Isochorismic acid</t>
  </si>
  <si>
    <t>tRNA pseudouridine</t>
  </si>
  <si>
    <t>L-Aspartyl-tRNA(Asp)</t>
  </si>
  <si>
    <t>Enterochelin</t>
  </si>
  <si>
    <t>[tRNA(Ile2)]-lysidine34</t>
  </si>
  <si>
    <t>FADH2</t>
  </si>
  <si>
    <t>Diimine</t>
  </si>
  <si>
    <t>Carbon monoxide</t>
  </si>
  <si>
    <t>Aminoacetaldehyde</t>
  </si>
  <si>
    <t>Tryparedoxin</t>
  </si>
  <si>
    <t>Trypanothione</t>
  </si>
  <si>
    <t>Reduced electron-transfer flavoprotein</t>
  </si>
  <si>
    <t>Ferrocytochrome c</t>
  </si>
  <si>
    <t>Dihydrosirohydrochlorin</t>
  </si>
  <si>
    <t>Sirohydrochlorin</t>
  </si>
  <si>
    <t>(E)-3-(Methoxycarbonyl)pent-2-enedioate</t>
  </si>
  <si>
    <t>rRNA containing N2-methylguanine</t>
  </si>
  <si>
    <t>rRNA containing N6-methyladenine</t>
  </si>
  <si>
    <t>UDP-4-keto-L-RhaNAc</t>
  </si>
  <si>
    <t>rRNA containing N1-methylguanine</t>
  </si>
  <si>
    <t>6-Methoxy-3-methyl-2-all-trans-polyprenyl-1,4-benzoquinol</t>
  </si>
  <si>
    <t>tRNA containing N1-methylguanine</t>
  </si>
  <si>
    <t>tRNA containing N7-methylguanine</t>
  </si>
  <si>
    <t>tRNA TpsiC</t>
  </si>
  <si>
    <t>tRNA containing mnm5s2U</t>
  </si>
  <si>
    <t>DNA containing guanine</t>
  </si>
  <si>
    <t>DNA 6-methylaminopurine</t>
  </si>
  <si>
    <t>Protein L-isoaspartate methyl ester</t>
  </si>
  <si>
    <t>Phospholipid cyclopropane fatty acid</t>
  </si>
  <si>
    <t>N-Formylmethionyl-tRNA</t>
  </si>
  <si>
    <t>N-Acetoxyarylamine</t>
  </si>
  <si>
    <t>N-(Acetyloxy)benzenamine</t>
  </si>
  <si>
    <t>3-Oxoacyl-CoA</t>
  </si>
  <si>
    <t>Acetoacetyl-CoA</t>
  </si>
  <si>
    <t>beta-Ketoadipyl-CoA</t>
  </si>
  <si>
    <t>2-Methyl-3-acetoacetyl-CoA</t>
  </si>
  <si>
    <t>3-Ketohexanoyl-CoA</t>
  </si>
  <si>
    <t>3-Oxodecanoyl-CoA</t>
  </si>
  <si>
    <t>3-Oxotetradecanoyl-CoA</t>
  </si>
  <si>
    <t>3-Oxohexadecanoyl-CoA</t>
  </si>
  <si>
    <t>3-Oxododecanoyl-CoA</t>
  </si>
  <si>
    <t>3-Oxooctanoyl-CoA</t>
  </si>
  <si>
    <t>3-Oxo-OPC8-CoA</t>
  </si>
  <si>
    <t>3-Oxo-OPC6-CoA</t>
  </si>
  <si>
    <t>3-Oxo-OPC4-CoA</t>
  </si>
  <si>
    <t>(6Z,9Z,12Z,15Z,18Z,21Z)-3-Oxotetracosahexaenoyl-CoA</t>
  </si>
  <si>
    <t>(6Z,9Z,12Z,15Z,18Z)-3-Oxotetracosapentaenoyl-CoA</t>
  </si>
  <si>
    <t>6-Acetyl-beta-D-galactoside</t>
  </si>
  <si>
    <t>t6A in tRNA</t>
  </si>
  <si>
    <t>Hepta-acyl lipid A in lipopolysaccharide</t>
  </si>
  <si>
    <t>Deacyl-IVB</t>
  </si>
  <si>
    <t>Palmitoyl-KDO2-lipid A</t>
  </si>
  <si>
    <t>Malonyl-[acyl-carrier protein]</t>
  </si>
  <si>
    <t>N-Acetyldiamine</t>
  </si>
  <si>
    <t>N-Acetylputrescine</t>
  </si>
  <si>
    <t>S-Glutaryldihydrolipoamide-E</t>
  </si>
  <si>
    <t>Acetyl-maltose</t>
  </si>
  <si>
    <t>L-gamma-Glutamyl amino acid</t>
  </si>
  <si>
    <t>alpha-(gamma-L-Glutamyl)-L-amino acid</t>
  </si>
  <si>
    <t>Glutaurine</t>
  </si>
  <si>
    <t>5-L-Glutamyl-Se-methylselenocysteine</t>
  </si>
  <si>
    <t>L-Leucyl-L-lysyl-protein</t>
  </si>
  <si>
    <t>L-Leucyl-L-arginyl-protein</t>
  </si>
  <si>
    <t>L-Leucyl-protein</t>
  </si>
  <si>
    <t>Acceptor beta-D-glucuronoside</t>
  </si>
  <si>
    <t>16-Glucuronide-estriol</t>
  </si>
  <si>
    <t>Codeine-6-glucuronide</t>
  </si>
  <si>
    <t>3-alpha-D-Galactosyl-[lipopolysaccharide glucose]</t>
  </si>
  <si>
    <t>5-Deoxyribose-1-phosphate</t>
  </si>
  <si>
    <t>Farnesyl diphosphate</t>
  </si>
  <si>
    <t>Spermidine</t>
  </si>
  <si>
    <t>Aminopropylcadaverine</t>
  </si>
  <si>
    <t>Hydrochloric acid</t>
  </si>
  <si>
    <t>Hydrobromic acid</t>
  </si>
  <si>
    <t>Nonaprenyl-4-hydroxybenzoate</t>
  </si>
  <si>
    <t>N-Acetyl-beta-muramate 6-phosphate</t>
  </si>
  <si>
    <t>6-Deoxy-6-sulfo-D-fructose 1-phosphate</t>
  </si>
  <si>
    <t>D-Ribulose 1,5-bisphosphate</t>
  </si>
  <si>
    <t>3'-Phosphoadenylylselenate</t>
  </si>
  <si>
    <t>D-Glycerol 1-phosphate</t>
  </si>
  <si>
    <t>L-Fuculose 1-phosphate</t>
  </si>
  <si>
    <t>D-Ribulose 1-phosphate</t>
  </si>
  <si>
    <t>N-Acyl-D-mannosamine 6-phosphate</t>
  </si>
  <si>
    <t>N-Acetyl-D-mannosamine 6-phosphate</t>
  </si>
  <si>
    <t>O-Phosphoprotamine</t>
  </si>
  <si>
    <t>[Isocitrate dehydrogenase (NADP+)] phosphate</t>
  </si>
  <si>
    <t>Nucleoside triphosphate</t>
  </si>
  <si>
    <t>dITP</t>
  </si>
  <si>
    <t>5-Fluorouridine triphosphate</t>
  </si>
  <si>
    <t>CMP-3-deoxy-D-manno-octulosonate</t>
  </si>
  <si>
    <t>2,3-Dihydroxybenzoyl-[acp]</t>
  </si>
  <si>
    <t>Uridylyl-[protein-PII]</t>
  </si>
  <si>
    <t>Membrane-derived-oligosaccharide 6-(glycerophospho)-D-glucose</t>
  </si>
  <si>
    <t>Glycerophosphoglycoglycerolipid</t>
  </si>
  <si>
    <t>GroP-DiGlc-DAG</t>
  </si>
  <si>
    <t>alpha-D-Glucopyranosyl-diphospho-ditrans,octacis-undecaprenol</t>
  </si>
  <si>
    <t>PEtN-KDO2-lipid A</t>
  </si>
  <si>
    <t>PEtN-KDO2-lipid IV(A)</t>
  </si>
  <si>
    <t>Thiocyanic acid</t>
  </si>
  <si>
    <t>Sulfur-carrier protein</t>
  </si>
  <si>
    <t>tRNA containing a thionucleotide</t>
  </si>
  <si>
    <t>[Fe-S] cluster scaffold protein</t>
  </si>
  <si>
    <t>Oleic acid</t>
  </si>
  <si>
    <t>Dodecanoic acid</t>
  </si>
  <si>
    <t>Tetradecanoic acid</t>
  </si>
  <si>
    <t>Palmitoleic acid</t>
  </si>
  <si>
    <t>Stearic acid</t>
  </si>
  <si>
    <t>Icosanoic acid</t>
  </si>
  <si>
    <t>Linoleate</t>
  </si>
  <si>
    <t>alpha-Linolenate</t>
  </si>
  <si>
    <t>Eicosapentaenoic acid</t>
  </si>
  <si>
    <t>Docosahexaenoic acid</t>
  </si>
  <si>
    <t>Gamolenic acid</t>
  </si>
  <si>
    <t>Dihomo-gamma-linolenate</t>
  </si>
  <si>
    <t>Arachidonate</t>
  </si>
  <si>
    <t>2-Hydroxy carboxylate</t>
  </si>
  <si>
    <t>D-Lactic acid</t>
  </si>
  <si>
    <t>beta-D-Galactose</t>
  </si>
  <si>
    <t>N-Acetyl-D-glucosamine 6-sulfate</t>
  </si>
  <si>
    <t>5-Methylthio-D-ribose</t>
  </si>
  <si>
    <t>Lactic acid</t>
  </si>
  <si>
    <t>L-Methionylaminoacyl-tRNA</t>
  </si>
  <si>
    <t>Urea</t>
  </si>
  <si>
    <t>2,5-Diamino-6-(5-phospho-D-ribosylamino)pyrimidin-4(3H)-one</t>
  </si>
  <si>
    <t>NMNH</t>
  </si>
  <si>
    <t>Monosaccharide 1-phosphate</t>
  </si>
  <si>
    <t>4-Methylphenol</t>
  </si>
  <si>
    <t>Methylglyoxal</t>
  </si>
  <si>
    <t>Protein N-tele-phosphohistidine</t>
  </si>
  <si>
    <t>Ferricytochrome b</t>
  </si>
  <si>
    <t>Methylselenol</t>
  </si>
  <si>
    <t>Flavodoxin semiquinone</t>
  </si>
  <si>
    <t>Oxidized flavoprotein</t>
  </si>
  <si>
    <t>Se-Adenosylselenomethionine</t>
  </si>
  <si>
    <t>Thiocysteine</t>
  </si>
  <si>
    <t>L-Tyrosyl-tRNA(Tyr)</t>
  </si>
  <si>
    <t>Selenomethionyl-tRNA(Met)</t>
  </si>
  <si>
    <t>L-Seryl-tRNA(Ser)</t>
  </si>
  <si>
    <t>Glycyl-tRNA(Gly)</t>
  </si>
  <si>
    <t>L-Prolyl-tRNA(Pro)</t>
  </si>
  <si>
    <t>L-Cysteinyl-tRNA(Cys)</t>
  </si>
  <si>
    <t>Glutaminyl-tRNA</t>
  </si>
  <si>
    <t>L-Arginyl-tRNA</t>
  </si>
  <si>
    <t>L-Tryptophanyl-tRNA(Trp)</t>
  </si>
  <si>
    <t>L-Phenylalanyl-tRNA(Phe)</t>
  </si>
  <si>
    <t>L-Histidyl-tRNA(His)</t>
  </si>
  <si>
    <t>Asparaginyl-tRNA(Asn)</t>
  </si>
  <si>
    <t>L-Threonyl-tRNA(Thr)</t>
  </si>
  <si>
    <t>L-Isoleucyl-tRNA(Ile)</t>
  </si>
  <si>
    <t>L-Lysyl-tRNA</t>
  </si>
  <si>
    <t>L-Alanyl-tRNA</t>
  </si>
  <si>
    <t>L-Valyl-tRNA(Val)</t>
  </si>
  <si>
    <t>Acetyl-[citrate (pro-3S)-lyase]</t>
  </si>
  <si>
    <t>Medium-chain acyl-[acyl-carrier protein]</t>
  </si>
  <si>
    <t>Itaconyl-CoA</t>
  </si>
  <si>
    <t>gamma-L-Glutamylputrescine</t>
  </si>
  <si>
    <t>Tetrahydropteroyldiglutamate</t>
  </si>
  <si>
    <t>10-Formyl-THF-polyglutamate</t>
  </si>
  <si>
    <t>gamma-Glutamylcysteine</t>
  </si>
  <si>
    <t>Ophthalmate</t>
  </si>
  <si>
    <t>Carboxybiotin-carboxyl-carrier protein</t>
  </si>
  <si>
    <t>Biotin-[acetyl-CoA carboxylase]</t>
  </si>
  <si>
    <t>RNA terminal-2',3'-cyclic-phosphate</t>
  </si>
  <si>
    <t>Protein glycin-2-yl radical</t>
  </si>
  <si>
    <t>Oxidized [2Fe-2S] ferredoxin</t>
  </si>
  <si>
    <t>C00002 *C03638</t>
  </si>
  <si>
    <t>C00226</t>
  </si>
  <si>
    <t>1_1_1_1</t>
  </si>
  <si>
    <t>1_1_1_100</t>
  </si>
  <si>
    <t>1_1_1_103</t>
  </si>
  <si>
    <t>1_1_1_130</t>
  </si>
  <si>
    <t>1_1_1_133</t>
  </si>
  <si>
    <t>1_1_1_140</t>
  </si>
  <si>
    <t>1_1_1_154</t>
  </si>
  <si>
    <t>1_1_1_159</t>
  </si>
  <si>
    <t>1_1_1_169</t>
  </si>
  <si>
    <t>1_1_1_17</t>
  </si>
  <si>
    <t>1_1_1_2</t>
  </si>
  <si>
    <t>1_1_1_205</t>
  </si>
  <si>
    <t>1_1_1_22</t>
  </si>
  <si>
    <t>1_1_1_23</t>
  </si>
  <si>
    <t>1_1_1_25</t>
  </si>
  <si>
    <t>1_1_1_251</t>
  </si>
  <si>
    <t>1_1_1_262</t>
  </si>
  <si>
    <t>1_1_1_264</t>
  </si>
  <si>
    <t>1_1_1_267</t>
  </si>
  <si>
    <t>1_1_1_271</t>
  </si>
  <si>
    <t>1_1_1_28</t>
  </si>
  <si>
    <t>1_1_1_282</t>
  </si>
  <si>
    <t>1_1_1_284</t>
  </si>
  <si>
    <t>1_1_1_298</t>
  </si>
  <si>
    <t>1_1_1_3</t>
  </si>
  <si>
    <t>1_1_1_305</t>
  </si>
  <si>
    <t>1_1_1_336</t>
  </si>
  <si>
    <t>1_1_1_346</t>
  </si>
  <si>
    <t>1_1_1_373</t>
  </si>
  <si>
    <t>1_1_1_38</t>
  </si>
  <si>
    <t>1_1_1_381</t>
  </si>
  <si>
    <t>1_1_1_44</t>
  </si>
  <si>
    <t>1_1_1_57</t>
  </si>
  <si>
    <t>1_1_1_58</t>
  </si>
  <si>
    <t>1_1_1_6</t>
  </si>
  <si>
    <t>1_1_1_60</t>
  </si>
  <si>
    <t>1_1_1_69</t>
  </si>
  <si>
    <t>1_1_1_75</t>
  </si>
  <si>
    <t>1_1_1_77</t>
  </si>
  <si>
    <t>1_1_1_83</t>
  </si>
  <si>
    <t>1_1_1_85</t>
  </si>
  <si>
    <t>1_1_1_86</t>
  </si>
  <si>
    <t>1_1_1_93</t>
  </si>
  <si>
    <t>1_1_1_94</t>
  </si>
  <si>
    <t>1_1_1_95</t>
  </si>
  <si>
    <t>1_1_5_2</t>
  </si>
  <si>
    <t>1_1_5_3</t>
  </si>
  <si>
    <t>1_1_5_4</t>
  </si>
  <si>
    <t>1_1_99_1</t>
  </si>
  <si>
    <t>1_1_99_14</t>
  </si>
  <si>
    <t>1_11_1_15</t>
  </si>
  <si>
    <t>1_11_1_21</t>
  </si>
  <si>
    <t>1_11_1_9</t>
  </si>
  <si>
    <t>1_12_99_6</t>
  </si>
  <si>
    <t>1_13_11_15</t>
  </si>
  <si>
    <t>1_13_11_16</t>
  </si>
  <si>
    <t>1_13_11_24</t>
  </si>
  <si>
    <t>1_13_11_29</t>
  </si>
  <si>
    <t>1_14_11_17</t>
  </si>
  <si>
    <t>1_14_12_17</t>
  </si>
  <si>
    <t>1_14_12_19</t>
  </si>
  <si>
    <t>1_14_13_127</t>
  </si>
  <si>
    <t>1_14_14_9</t>
  </si>
  <si>
    <t>1_15_1_1</t>
  </si>
  <si>
    <t>1_16_1_9</t>
  </si>
  <si>
    <t>1_17_1_4</t>
  </si>
  <si>
    <t>1_17_1_8</t>
  </si>
  <si>
    <t>1_17_4_1</t>
  </si>
  <si>
    <t>1_17_4_2</t>
  </si>
  <si>
    <t>1_17_7_1</t>
  </si>
  <si>
    <t>1_17_7_4</t>
  </si>
  <si>
    <t>1_17_99_6</t>
  </si>
  <si>
    <t>1_18_1_2</t>
  </si>
  <si>
    <t>1_2_1_10</t>
  </si>
  <si>
    <t>1_2_1_11</t>
  </si>
  <si>
    <t>1_2_1_12</t>
  </si>
  <si>
    <t>1_2_1_19</t>
  </si>
  <si>
    <t>1_2_1_24</t>
  </si>
  <si>
    <t>1_2_1_38</t>
  </si>
  <si>
    <t>1_2_1_39</t>
  </si>
  <si>
    <t>1_2_1_41</t>
  </si>
  <si>
    <t>1_2_1_5</t>
  </si>
  <si>
    <t>1_2_1_70</t>
  </si>
  <si>
    <t>1_2_1_71</t>
  </si>
  <si>
    <t>1_2_1_72</t>
  </si>
  <si>
    <t>1_2_1_8</t>
  </si>
  <si>
    <t>1_2_4_1</t>
  </si>
  <si>
    <t>1_2_4_2</t>
  </si>
  <si>
    <t>1_2_5_1</t>
  </si>
  <si>
    <t>1_2_7_5</t>
  </si>
  <si>
    <t>1_2_99_6</t>
  </si>
  <si>
    <t>1_20_4_1</t>
  </si>
  <si>
    <t>1_3_1_1</t>
  </si>
  <si>
    <t>1_3_1_12</t>
  </si>
  <si>
    <t>1_3_1_28</t>
  </si>
  <si>
    <t>1_3_1_34</t>
  </si>
  <si>
    <t>1_3_1_87</t>
  </si>
  <si>
    <t>1_3_1_9</t>
  </si>
  <si>
    <t>1_3_1_98</t>
  </si>
  <si>
    <t>1_3_3_3</t>
  </si>
  <si>
    <t>1_3_5_1</t>
  </si>
  <si>
    <t>1_3_5_2</t>
  </si>
  <si>
    <t>1_3_5_3</t>
  </si>
  <si>
    <t>1_3_5_4</t>
  </si>
  <si>
    <t>1_3_8_13</t>
  </si>
  <si>
    <t>1_3_8_4</t>
  </si>
  <si>
    <t>1_3_98_3</t>
  </si>
  <si>
    <t>1_4_1_13</t>
  </si>
  <si>
    <t>1_4_1_4</t>
  </si>
  <si>
    <t>1_4_3_16</t>
  </si>
  <si>
    <t>1_4_3_5</t>
  </si>
  <si>
    <t>1_4_4_2</t>
  </si>
  <si>
    <t>1_5_1_2</t>
  </si>
  <si>
    <t>1_5_1_20</t>
  </si>
  <si>
    <t>1_5_1_34</t>
  </si>
  <si>
    <t>1_5_1_38</t>
  </si>
  <si>
    <t>1_5_1_41</t>
  </si>
  <si>
    <t>1_5_1_5</t>
  </si>
  <si>
    <t>1_5_1_50</t>
  </si>
  <si>
    <t>1_5_3_2</t>
  </si>
  <si>
    <t>1_6_1_1</t>
  </si>
  <si>
    <t>1_6_1_2</t>
  </si>
  <si>
    <t>1_6_5_10</t>
  </si>
  <si>
    <t>1_6_5_2</t>
  </si>
  <si>
    <t>1_7_1_13</t>
  </si>
  <si>
    <t>1_7_1_4</t>
  </si>
  <si>
    <t>1_7_1_7</t>
  </si>
  <si>
    <t>1_7_2_2</t>
  </si>
  <si>
    <t>1_7_2_3</t>
  </si>
  <si>
    <t>1_7_5_1</t>
  </si>
  <si>
    <t>1_7_99_1</t>
  </si>
  <si>
    <t>1_7_99_4</t>
  </si>
  <si>
    <t>1_8_1_2</t>
  </si>
  <si>
    <t>1_8_1_4</t>
  </si>
  <si>
    <t>1_8_1_7</t>
  </si>
  <si>
    <t>1_8_1_8</t>
  </si>
  <si>
    <t>1_8_1_9</t>
  </si>
  <si>
    <t>1_8_4_11</t>
  </si>
  <si>
    <t>1_8_4_12</t>
  </si>
  <si>
    <t>1_8_4_14</t>
  </si>
  <si>
    <t>1_8_4_8</t>
  </si>
  <si>
    <t>1_8_5_3</t>
  </si>
  <si>
    <t>1_8_5_7</t>
  </si>
  <si>
    <t>1_9_6_1</t>
  </si>
  <si>
    <t>1_97_1_4</t>
  </si>
  <si>
    <t>2_1_1_107</t>
  </si>
  <si>
    <t>2_1_1_13</t>
  </si>
  <si>
    <t>2_1_1_14</t>
  </si>
  <si>
    <t>2_1_1_144</t>
  </si>
  <si>
    <t>2_1_1_163</t>
  </si>
  <si>
    <t>2_1_1_171</t>
  </si>
  <si>
    <t>2_1_1_172</t>
  </si>
  <si>
    <t>2_1_1_173</t>
  </si>
  <si>
    <t>2_1_1_174</t>
  </si>
  <si>
    <t>2_1_1_181</t>
  </si>
  <si>
    <t>2_1_1_182</t>
  </si>
  <si>
    <t>2_1_1_187</t>
  </si>
  <si>
    <t>2_1_1_197</t>
  </si>
  <si>
    <t>2_1_1_201</t>
  </si>
  <si>
    <t>2_1_1_228</t>
  </si>
  <si>
    <t>2_1_1_297</t>
  </si>
  <si>
    <t>2_1_1_298</t>
  </si>
  <si>
    <t>2_1_1_33</t>
  </si>
  <si>
    <t>2_1_1_35</t>
  </si>
  <si>
    <t>2_1_1_45</t>
  </si>
  <si>
    <t>2_1_1_61</t>
  </si>
  <si>
    <t>2_1_1_63</t>
  </si>
  <si>
    <t>2_1_1_72</t>
  </si>
  <si>
    <t>2_1_1_77</t>
  </si>
  <si>
    <t>2_1_1_79</t>
  </si>
  <si>
    <t>2_1_1_80</t>
  </si>
  <si>
    <t>2_1_2_1</t>
  </si>
  <si>
    <t>2_1_2_10</t>
  </si>
  <si>
    <t>2_1_2_11</t>
  </si>
  <si>
    <t>2_1_2_13</t>
  </si>
  <si>
    <t>2_1_2_2</t>
  </si>
  <si>
    <t>2_1_2_3</t>
  </si>
  <si>
    <t>2_1_2_9</t>
  </si>
  <si>
    <t>2_1_3_2</t>
  </si>
  <si>
    <t>2_1_3_3</t>
  </si>
  <si>
    <t>2_10_1_1</t>
  </si>
  <si>
    <t>2_2_1_1</t>
  </si>
  <si>
    <t>2_2_1_2</t>
  </si>
  <si>
    <t>2_2_1_6</t>
  </si>
  <si>
    <t>2_2_1_7</t>
  </si>
  <si>
    <t>2_2_1_9</t>
  </si>
  <si>
    <t>2_3_1_1</t>
  </si>
  <si>
    <t>2_3_1_109</t>
  </si>
  <si>
    <t>2_3_1_117</t>
  </si>
  <si>
    <t>2_3_1_118</t>
  </si>
  <si>
    <t>2_3_1_12</t>
  </si>
  <si>
    <t>2_3_1_129</t>
  </si>
  <si>
    <t>2_3_1_15</t>
  </si>
  <si>
    <t>2_3_1_16</t>
  </si>
  <si>
    <t>2_3_1_18</t>
  </si>
  <si>
    <t>2_3_1_180</t>
  </si>
  <si>
    <t>2_3_1_181</t>
  </si>
  <si>
    <t>2_3_1_191</t>
  </si>
  <si>
    <t>2_3_1_210</t>
  </si>
  <si>
    <t>2_3_1_234</t>
  </si>
  <si>
    <t>2_3_1_241</t>
  </si>
  <si>
    <t>2_3_1_242</t>
  </si>
  <si>
    <t>2_3_1_243</t>
  </si>
  <si>
    <t>2_3_1_245</t>
  </si>
  <si>
    <t>2_3_1_251</t>
  </si>
  <si>
    <t>2_3_1_29</t>
  </si>
  <si>
    <t>2_3_1_30</t>
  </si>
  <si>
    <t>2_3_1_39</t>
  </si>
  <si>
    <t>2_3_1_40</t>
  </si>
  <si>
    <t>2_3_1_41</t>
  </si>
  <si>
    <t>2_3_1_46</t>
  </si>
  <si>
    <t>2_3_1_47</t>
  </si>
  <si>
    <t>2_3_1_51</t>
  </si>
  <si>
    <t>2_3_1_54</t>
  </si>
  <si>
    <t>2_3_1_57</t>
  </si>
  <si>
    <t>2_3_1_61</t>
  </si>
  <si>
    <t>2_3_1_79</t>
  </si>
  <si>
    <t>2_3_1_8</t>
  </si>
  <si>
    <t>2_3_1_9</t>
  </si>
  <si>
    <t>2_3_2_2</t>
  </si>
  <si>
    <t>2_3_2_6</t>
  </si>
  <si>
    <t>2_3_3_1</t>
  </si>
  <si>
    <t>2_3_3_13</t>
  </si>
  <si>
    <t>2_3_3_16</t>
  </si>
  <si>
    <t>2_3_3_9</t>
  </si>
  <si>
    <t>2_4_1_1</t>
  </si>
  <si>
    <t>2_4_1_12</t>
  </si>
  <si>
    <t>2_4_1_129</t>
  </si>
  <si>
    <t>2_4_1_15</t>
  </si>
  <si>
    <t>2_4_1_17</t>
  </si>
  <si>
    <t>2_4_1_18</t>
  </si>
  <si>
    <t>2_4_1_180</t>
  </si>
  <si>
    <t>2_4_1_182</t>
  </si>
  <si>
    <t>2_4_1_21</t>
  </si>
  <si>
    <t>2_4_1_227</t>
  </si>
  <si>
    <t>2_4_1_230</t>
  </si>
  <si>
    <t>2_4_1_25</t>
  </si>
  <si>
    <t>2_4_1_325</t>
  </si>
  <si>
    <t>2_4_1_44</t>
  </si>
  <si>
    <t>2_4_2_1</t>
  </si>
  <si>
    <t>2_4_2_10</t>
  </si>
  <si>
    <t>2_4_2_14</t>
  </si>
  <si>
    <t>2_4_2_17</t>
  </si>
  <si>
    <t>2_4_2_18</t>
  </si>
  <si>
    <t>2_4_2_21</t>
  </si>
  <si>
    <t>2_4_2_22</t>
  </si>
  <si>
    <t>2_4_2_29</t>
  </si>
  <si>
    <t>2_4_2_3</t>
  </si>
  <si>
    <t>2_4_2_4</t>
  </si>
  <si>
    <t>2_4_2_43</t>
  </si>
  <si>
    <t>2_4_2_52</t>
  </si>
  <si>
    <t>2_4_2_53</t>
  </si>
  <si>
    <t>2_4_2_7</t>
  </si>
  <si>
    <t>2_4_2_8</t>
  </si>
  <si>
    <t>2_4_2_9</t>
  </si>
  <si>
    <t>2_4_99_17</t>
  </si>
  <si>
    <t>2_5_1_10</t>
  </si>
  <si>
    <t>2_5_1_129</t>
  </si>
  <si>
    <t>2_5_1_15</t>
  </si>
  <si>
    <t>2_5_1_16</t>
  </si>
  <si>
    <t>2_5_1_17</t>
  </si>
  <si>
    <t>2_5_1_18</t>
  </si>
  <si>
    <t>2_5_1_19</t>
  </si>
  <si>
    <t>2_5_1_3</t>
  </si>
  <si>
    <t>2_5_1_39</t>
  </si>
  <si>
    <t>2_5_1_47</t>
  </si>
  <si>
    <t>2_5_1_48</t>
  </si>
  <si>
    <t>2_5_1_54</t>
  </si>
  <si>
    <t>2_5_1_55</t>
  </si>
  <si>
    <t>2_5_1_6</t>
  </si>
  <si>
    <t>2_5_1_61</t>
  </si>
  <si>
    <t>2_5_1_7</t>
  </si>
  <si>
    <t>2_5_1_72</t>
  </si>
  <si>
    <t>2_5_1_74</t>
  </si>
  <si>
    <t>2_5_1_75</t>
  </si>
  <si>
    <t>2_5_1_78</t>
  </si>
  <si>
    <t>2_5_1_9</t>
  </si>
  <si>
    <t>2_5_1_90</t>
  </si>
  <si>
    <t>2_6_1_1</t>
  </si>
  <si>
    <t>2_6_1_11</t>
  </si>
  <si>
    <t>2_6_1_16</t>
  </si>
  <si>
    <t>2_6_1_17</t>
  </si>
  <si>
    <t>2_6_1_19</t>
  </si>
  <si>
    <t>2_6_1_2</t>
  </si>
  <si>
    <t>2_6_1_33</t>
  </si>
  <si>
    <t>2_6_1_42</t>
  </si>
  <si>
    <t>2_6_1_52</t>
  </si>
  <si>
    <t>2_6_1_59</t>
  </si>
  <si>
    <t>2_6_1_62</t>
  </si>
  <si>
    <t>2_6_1_66</t>
  </si>
  <si>
    <t>2_6_1_81</t>
  </si>
  <si>
    <t>2_6_1_82</t>
  </si>
  <si>
    <t>2_6_1_87</t>
  </si>
  <si>
    <t>2_6_1_88</t>
  </si>
  <si>
    <t>2_6_1_9</t>
  </si>
  <si>
    <t>2_6_99_2</t>
  </si>
  <si>
    <t>2_7_1_107</t>
  </si>
  <si>
    <t>2_7_1_11</t>
  </si>
  <si>
    <t>2_7_1_12</t>
  </si>
  <si>
    <t>2_7_1_121</t>
  </si>
  <si>
    <t>2_7_1_130</t>
  </si>
  <si>
    <t>2_7_1_148</t>
  </si>
  <si>
    <t>2_7_1_15</t>
  </si>
  <si>
    <t>2_7_1_156</t>
  </si>
  <si>
    <t>2_7_1_16</t>
  </si>
  <si>
    <t>2_7_1_165</t>
  </si>
  <si>
    <t>2_7_1_167</t>
  </si>
  <si>
    <t>2_7_1_17</t>
  </si>
  <si>
    <t>2_7_1_170</t>
  </si>
  <si>
    <t>2_7_1_180</t>
  </si>
  <si>
    <t>2_7_1_184</t>
  </si>
  <si>
    <t>2_7_1_19</t>
  </si>
  <si>
    <t>2_7_1_2</t>
  </si>
  <si>
    <t>2_7_1_201</t>
  </si>
  <si>
    <t>2_7_1_202</t>
  </si>
  <si>
    <t>2_7_1_21</t>
  </si>
  <si>
    <t>2_7_1_22</t>
  </si>
  <si>
    <t>2_7_1_23</t>
  </si>
  <si>
    <t>2_7_1_24</t>
  </si>
  <si>
    <t>2_7_1_25</t>
  </si>
  <si>
    <t>2_7_1_26</t>
  </si>
  <si>
    <t>2_7_1_30</t>
  </si>
  <si>
    <t>2_7_1_31</t>
  </si>
  <si>
    <t>2_7_1_33</t>
  </si>
  <si>
    <t>2_7_1_35</t>
  </si>
  <si>
    <t>2_7_1_39</t>
  </si>
  <si>
    <t>2_7_1_4</t>
  </si>
  <si>
    <t>2_7_1_40</t>
  </si>
  <si>
    <t>2_7_1_45</t>
  </si>
  <si>
    <t>2_7_1_48</t>
  </si>
  <si>
    <t>2_7_1_49</t>
  </si>
  <si>
    <t>2_7_1_5</t>
  </si>
  <si>
    <t>2_7_1_50</t>
  </si>
  <si>
    <t>2_7_1_51</t>
  </si>
  <si>
    <t>2_7_1_53</t>
  </si>
  <si>
    <t>2_7_1_55</t>
  </si>
  <si>
    <t>2_7_1_56</t>
  </si>
  <si>
    <t>2_7_1_58</t>
  </si>
  <si>
    <t>2_7_1_60</t>
  </si>
  <si>
    <t>2_7_1_71</t>
  </si>
  <si>
    <t>2_7_1_73</t>
  </si>
  <si>
    <t>2_7_1_83</t>
  </si>
  <si>
    <t>2_7_1_89</t>
  </si>
  <si>
    <t>2_7_11_1</t>
  </si>
  <si>
    <t>2_7_11_5</t>
  </si>
  <si>
    <t>2_7_2_11</t>
  </si>
  <si>
    <t>2_7_2_15</t>
  </si>
  <si>
    <t>2_7_2_2</t>
  </si>
  <si>
    <t>2_7_2_4</t>
  </si>
  <si>
    <t>2_7_2_8</t>
  </si>
  <si>
    <t>2_7_3_9</t>
  </si>
  <si>
    <t>2_7_4_1</t>
  </si>
  <si>
    <t>2_7_4_16</t>
  </si>
  <si>
    <t>2_7_4_22</t>
  </si>
  <si>
    <t>2_7_4_23</t>
  </si>
  <si>
    <t>2_7_4_25</t>
  </si>
  <si>
    <t>2_7_4_3</t>
  </si>
  <si>
    <t>2_7_4_6</t>
  </si>
  <si>
    <t>2_7_4_7</t>
  </si>
  <si>
    <t>2_7_4_8</t>
  </si>
  <si>
    <t>2_7_4_9</t>
  </si>
  <si>
    <t>2_7_6_1</t>
  </si>
  <si>
    <t>2_7_6_3</t>
  </si>
  <si>
    <t>2_7_7_1</t>
  </si>
  <si>
    <t>2_7_7_13</t>
  </si>
  <si>
    <t>2_7_7_18</t>
  </si>
  <si>
    <t>2_7_7_19</t>
  </si>
  <si>
    <t>2_7_7_2</t>
  </si>
  <si>
    <t>2_7_7_24</t>
  </si>
  <si>
    <t>2_7_7_27</t>
  </si>
  <si>
    <t>2_7_7_3</t>
  </si>
  <si>
    <t>2_7_7_38</t>
  </si>
  <si>
    <t>2_7_7_4</t>
  </si>
  <si>
    <t>2_7_7_41</t>
  </si>
  <si>
    <t>2_7_7_42</t>
  </si>
  <si>
    <t>2_7_7_56</t>
  </si>
  <si>
    <t>2_7_7_58</t>
  </si>
  <si>
    <t>2_7_7_59</t>
  </si>
  <si>
    <t>2_7_7_6</t>
  </si>
  <si>
    <t>2_7_7_60</t>
  </si>
  <si>
    <t>2_7_7_61</t>
  </si>
  <si>
    <t>2_7_7_62</t>
  </si>
  <si>
    <t>2_7_7_65</t>
  </si>
  <si>
    <t>2_7_7_7</t>
  </si>
  <si>
    <t>2_7_7_70</t>
  </si>
  <si>
    <t>2_7_7_72</t>
  </si>
  <si>
    <t>2_7_7_75</t>
  </si>
  <si>
    <t>2_7_7_76</t>
  </si>
  <si>
    <t>2_7_7_77</t>
  </si>
  <si>
    <t>2_7_7_8</t>
  </si>
  <si>
    <t>2_7_7_87</t>
  </si>
  <si>
    <t>2_7_7_89</t>
  </si>
  <si>
    <t>2_7_7_9</t>
  </si>
  <si>
    <t>2_7_8_13</t>
  </si>
  <si>
    <t>2_7_8_20</t>
  </si>
  <si>
    <t>2_7_8_26</t>
  </si>
  <si>
    <t>2_7_8_31</t>
  </si>
  <si>
    <t>2_7_8_33</t>
  </si>
  <si>
    <t>2_7_8_37</t>
  </si>
  <si>
    <t>2_7_8_42</t>
  </si>
  <si>
    <t>2_7_8_5</t>
  </si>
  <si>
    <t>2_7_8_7</t>
  </si>
  <si>
    <t>2_7_8_8</t>
  </si>
  <si>
    <t>2_7_9_2</t>
  </si>
  <si>
    <t>2_7_9_3</t>
  </si>
  <si>
    <t>2_8_1_1</t>
  </si>
  <si>
    <t>2_8_1_10</t>
  </si>
  <si>
    <t>2_8_1_12</t>
  </si>
  <si>
    <t>2_8_1_2</t>
  </si>
  <si>
    <t>2_8_1_4</t>
  </si>
  <si>
    <t>2_8_1_6</t>
  </si>
  <si>
    <t>2_8_1_7</t>
  </si>
  <si>
    <t>2_8_1_8</t>
  </si>
  <si>
    <t>2_8_3_10</t>
  </si>
  <si>
    <t>2_8_3_16</t>
  </si>
  <si>
    <t>2_8_3_19</t>
  </si>
  <si>
    <t>2_8_3_9</t>
  </si>
  <si>
    <t>2_8_4_3</t>
  </si>
  <si>
    <t>2_8_4_4</t>
  </si>
  <si>
    <t>2_9_1_1</t>
  </si>
  <si>
    <t>3_1_1_29</t>
  </si>
  <si>
    <t>3_1_1_5</t>
  </si>
  <si>
    <t>3_1_1_6</t>
  </si>
  <si>
    <t>3_1_1_61</t>
  </si>
  <si>
    <t>3_1_11_6</t>
  </si>
  <si>
    <t>3_1_2_12</t>
  </si>
  <si>
    <t>3_1_2_14</t>
  </si>
  <si>
    <t>3_1_2_2</t>
  </si>
  <si>
    <t>3_1_2_20</t>
  </si>
  <si>
    <t>3_1_2_28</t>
  </si>
  <si>
    <t>3_1_2_6</t>
  </si>
  <si>
    <t>3_1_26_4</t>
  </si>
  <si>
    <t>3_1_3_1</t>
  </si>
  <si>
    <t>3_1_3_10</t>
  </si>
  <si>
    <t>3_1_3_104</t>
  </si>
  <si>
    <t>3_1_3_11</t>
  </si>
  <si>
    <t>3_1_3_12</t>
  </si>
  <si>
    <t>3_1_3_15</t>
  </si>
  <si>
    <t>3_1_3_16</t>
  </si>
  <si>
    <t>3_1_3_18</t>
  </si>
  <si>
    <t>3_1_3_2</t>
  </si>
  <si>
    <t>3_1_3_23</t>
  </si>
  <si>
    <t>3_1_3_25</t>
  </si>
  <si>
    <t>3_1_3_27</t>
  </si>
  <si>
    <t>3_1_3_3</t>
  </si>
  <si>
    <t>3_1_3_45</t>
  </si>
  <si>
    <t>3_1_3_48</t>
  </si>
  <si>
    <t>3_1_3_5</t>
  </si>
  <si>
    <t>3_1_3_6</t>
  </si>
  <si>
    <t>3_1_3_7</t>
  </si>
  <si>
    <t>3_1_3_73</t>
  </si>
  <si>
    <t>3_1_3_8</t>
  </si>
  <si>
    <t>3_1_3_82</t>
  </si>
  <si>
    <t>3_1_3_89</t>
  </si>
  <si>
    <t>3_1_4_16</t>
  </si>
  <si>
    <t>3_1_4_46</t>
  </si>
  <si>
    <t>3_1_4_52</t>
  </si>
  <si>
    <t>3_1_4_53</t>
  </si>
  <si>
    <t>3_1_4_55</t>
  </si>
  <si>
    <t>3_1_5_1</t>
  </si>
  <si>
    <t>3_1_7_2</t>
  </si>
  <si>
    <t>3_2_1_1</t>
  </si>
  <si>
    <t>3_2_1_170</t>
  </si>
  <si>
    <t>3_2_1_20</t>
  </si>
  <si>
    <t>3_2_1_21</t>
  </si>
  <si>
    <t>3_2_1_22</t>
  </si>
  <si>
    <t>3_2_1_23</t>
  </si>
  <si>
    <t>3_2_1_28</t>
  </si>
  <si>
    <t>3_2_1_31</t>
  </si>
  <si>
    <t>3_2_1_4</t>
  </si>
  <si>
    <t>3_2_1_52</t>
  </si>
  <si>
    <t>3_2_1_86</t>
  </si>
  <si>
    <t>3_2_1_93</t>
  </si>
  <si>
    <t>3_2_2_16</t>
  </si>
  <si>
    <t>3_2_2_3</t>
  </si>
  <si>
    <t>3_2_2_4</t>
  </si>
  <si>
    <t>3_2_2_8</t>
  </si>
  <si>
    <t>3_2_2_9</t>
  </si>
  <si>
    <t>3_4_11_1</t>
  </si>
  <si>
    <t>3_4_11_23</t>
  </si>
  <si>
    <t>3_4_13_18</t>
  </si>
  <si>
    <t>3_4_13_22</t>
  </si>
  <si>
    <t>3_4_19_12</t>
  </si>
  <si>
    <t>3_5_1_1</t>
  </si>
  <si>
    <t>3_5_1_10</t>
  </si>
  <si>
    <t>3_5_1_105</t>
  </si>
  <si>
    <t>3_5_1_108</t>
  </si>
  <si>
    <t>3_5_1_110</t>
  </si>
  <si>
    <t>3_5_1_111</t>
  </si>
  <si>
    <t>3_5_1_124</t>
  </si>
  <si>
    <t>3_5_1_16</t>
  </si>
  <si>
    <t>3_5_1_18</t>
  </si>
  <si>
    <t>3_5_1_2</t>
  </si>
  <si>
    <t>3_5_1_25</t>
  </si>
  <si>
    <t>3_5_1_28</t>
  </si>
  <si>
    <t>3_5_1_42</t>
  </si>
  <si>
    <t>3_5_1_44</t>
  </si>
  <si>
    <t>3_5_1_88</t>
  </si>
  <si>
    <t>3_5_1_94</t>
  </si>
  <si>
    <t>3_5_1_96</t>
  </si>
  <si>
    <t>3_5_2_17</t>
  </si>
  <si>
    <t>3_5_2_2</t>
  </si>
  <si>
    <t>3_5_2_3</t>
  </si>
  <si>
    <t>3_5_2_6</t>
  </si>
  <si>
    <t>3_5_2_9</t>
  </si>
  <si>
    <t>3_5_3_11</t>
  </si>
  <si>
    <t>3_5_3_23</t>
  </si>
  <si>
    <t>3_5_3_26</t>
  </si>
  <si>
    <t>3_5_3_9</t>
  </si>
  <si>
    <t>3_5_4_10</t>
  </si>
  <si>
    <t>3_5_4_13</t>
  </si>
  <si>
    <t>3_5_4_16</t>
  </si>
  <si>
    <t>3_5_4_19</t>
  </si>
  <si>
    <t>3_5_4_2</t>
  </si>
  <si>
    <t>3_5_4_25</t>
  </si>
  <si>
    <t>3_5_4_3</t>
  </si>
  <si>
    <t>3_5_4_33</t>
  </si>
  <si>
    <t>3_5_4_4</t>
  </si>
  <si>
    <t>3_5_4_5</t>
  </si>
  <si>
    <t>3_5_4_9</t>
  </si>
  <si>
    <t>3_5_99_6</t>
  </si>
  <si>
    <t>3_6_1_1</t>
  </si>
  <si>
    <t>3_6_1_11</t>
  </si>
  <si>
    <t>3_6_1_13</t>
  </si>
  <si>
    <t>3_6_1_22</t>
  </si>
  <si>
    <t>3_6_1_23</t>
  </si>
  <si>
    <t>3_6_1_26</t>
  </si>
  <si>
    <t>3_6_1_27</t>
  </si>
  <si>
    <t>3_6_1_31</t>
  </si>
  <si>
    <t>3_6_1_40</t>
  </si>
  <si>
    <t>3_6_1_41</t>
  </si>
  <si>
    <t>3_6_1_42</t>
  </si>
  <si>
    <t>3_6_1_45</t>
  </si>
  <si>
    <t>3_6_1_54</t>
  </si>
  <si>
    <t>3_6_1_55</t>
  </si>
  <si>
    <t>3_6_1_63</t>
  </si>
  <si>
    <t>3_6_1_65</t>
  </si>
  <si>
    <t>3_6_1_67</t>
  </si>
  <si>
    <t>3_6_1_7</t>
  </si>
  <si>
    <t>3_6_1_9</t>
  </si>
  <si>
    <t>3_7_1_14</t>
  </si>
  <si>
    <t>4_1_1_11</t>
  </si>
  <si>
    <t>4_1_1_15</t>
  </si>
  <si>
    <t>4_1_1_17</t>
  </si>
  <si>
    <t>4_1_1_19</t>
  </si>
  <si>
    <t>4_1_1_20</t>
  </si>
  <si>
    <t>4_1_1_21</t>
  </si>
  <si>
    <t>4_1_1_23</t>
  </si>
  <si>
    <t>4_1_1_31</t>
  </si>
  <si>
    <t>4_1_1_36</t>
  </si>
  <si>
    <t>4_1_1_37</t>
  </si>
  <si>
    <t>4_1_1_47</t>
  </si>
  <si>
    <t>4_1_1_48</t>
  </si>
  <si>
    <t>4_1_1_49</t>
  </si>
  <si>
    <t>4_1_1_50</t>
  </si>
  <si>
    <t>4_1_1_65</t>
  </si>
  <si>
    <t>4_1_1_8</t>
  </si>
  <si>
    <t>4_1_1_98</t>
  </si>
  <si>
    <t>4_1_2_13</t>
  </si>
  <si>
    <t>4_1_2_14</t>
  </si>
  <si>
    <t>4_1_2_19</t>
  </si>
  <si>
    <t>4_1_2_20</t>
  </si>
  <si>
    <t>4_1_2_21</t>
  </si>
  <si>
    <t>4_1_2_25</t>
  </si>
  <si>
    <t>4_1_2_4</t>
  </si>
  <si>
    <t>4_1_2_40</t>
  </si>
  <si>
    <t>4_1_2_48</t>
  </si>
  <si>
    <t>4_1_2_52</t>
  </si>
  <si>
    <t>4_1_2_53</t>
  </si>
  <si>
    <t>4_1_3_1</t>
  </si>
  <si>
    <t>4_1_3_16</t>
  </si>
  <si>
    <t>4_1_3_27</t>
  </si>
  <si>
    <t>4_1_3_3</t>
  </si>
  <si>
    <t>4_1_3_30</t>
  </si>
  <si>
    <t>4_1_3_34</t>
  </si>
  <si>
    <t>4_1_3_36</t>
  </si>
  <si>
    <t>4_1_3_38</t>
  </si>
  <si>
    <t>4_1_3_39</t>
  </si>
  <si>
    <t>4_1_3_40</t>
  </si>
  <si>
    <t>4_1_3_6</t>
  </si>
  <si>
    <t>4_1_99_1</t>
  </si>
  <si>
    <t>4_1_99_12</t>
  </si>
  <si>
    <t>4_1_99_17</t>
  </si>
  <si>
    <t>4_1_99_19</t>
  </si>
  <si>
    <t>4_1_99_3</t>
  </si>
  <si>
    <t>4_2_1_1</t>
  </si>
  <si>
    <t>4_2_1_10</t>
  </si>
  <si>
    <t>4_2_1_104</t>
  </si>
  <si>
    <t>4_2_1_11</t>
  </si>
  <si>
    <t>4_2_1_113</t>
  </si>
  <si>
    <t>4_2_1_12</t>
  </si>
  <si>
    <t>4_2_1_126</t>
  </si>
  <si>
    <t>4_2_1_136</t>
  </si>
  <si>
    <t>4_2_1_149</t>
  </si>
  <si>
    <t>4_2_1_19</t>
  </si>
  <si>
    <t>4_2_1_2</t>
  </si>
  <si>
    <t>4_2_1_20</t>
  </si>
  <si>
    <t>4_2_1_24</t>
  </si>
  <si>
    <t>4_2_1_3</t>
  </si>
  <si>
    <t>4_2_1_32</t>
  </si>
  <si>
    <t>4_2_1_33</t>
  </si>
  <si>
    <t>4_2_1_40</t>
  </si>
  <si>
    <t>4_2_1_42</t>
  </si>
  <si>
    <t>4_2_1_46</t>
  </si>
  <si>
    <t>4_2_1_47</t>
  </si>
  <si>
    <t>4_2_1_59</t>
  </si>
  <si>
    <t>4_2_1_6</t>
  </si>
  <si>
    <t>4_2_1_7</t>
  </si>
  <si>
    <t>4_2_1_70</t>
  </si>
  <si>
    <t>4_2_1_75</t>
  </si>
  <si>
    <t>4_2_1_79</t>
  </si>
  <si>
    <t>4_2_1_8</t>
  </si>
  <si>
    <t>4_2_1_80</t>
  </si>
  <si>
    <t>4_2_1_9</t>
  </si>
  <si>
    <t>4_2_1_90</t>
  </si>
  <si>
    <t>4_2_3_1</t>
  </si>
  <si>
    <t>4_2_3_3</t>
  </si>
  <si>
    <t>4_2_3_4</t>
  </si>
  <si>
    <t>4_2_3_5</t>
  </si>
  <si>
    <t>4_2_99_20</t>
  </si>
  <si>
    <t>4_3_1_1</t>
  </si>
  <si>
    <t>4_3_1_15</t>
  </si>
  <si>
    <t>4_3_1_17</t>
  </si>
  <si>
    <t>4_3_1_18</t>
  </si>
  <si>
    <t>4_3_1_19</t>
  </si>
  <si>
    <t>4_3_1_7</t>
  </si>
  <si>
    <t>4_3_2_1</t>
  </si>
  <si>
    <t>4_3_2_2</t>
  </si>
  <si>
    <t>4_3_2_3</t>
  </si>
  <si>
    <t>4_3_3_7</t>
  </si>
  <si>
    <t>4_4_1_13</t>
  </si>
  <si>
    <t>4_4_1_21</t>
  </si>
  <si>
    <t>4_4_1_5</t>
  </si>
  <si>
    <t>4_4_1_8</t>
  </si>
  <si>
    <t>4_6_1_1</t>
  </si>
  <si>
    <t>4_6_1_12</t>
  </si>
  <si>
    <t>4_6_1_17</t>
  </si>
  <si>
    <t>4_99_1_1</t>
  </si>
  <si>
    <t>5_1_1_1</t>
  </si>
  <si>
    <t>5_1_1_10</t>
  </si>
  <si>
    <t>5_1_1_20</t>
  </si>
  <si>
    <t>5_1_1_3</t>
  </si>
  <si>
    <t>5_1_1_7</t>
  </si>
  <si>
    <t>5_1_3_1</t>
  </si>
  <si>
    <t>5_1_3_13</t>
  </si>
  <si>
    <t>5_1_3_14</t>
  </si>
  <si>
    <t>5_1_3_20</t>
  </si>
  <si>
    <t>5_1_3_22</t>
  </si>
  <si>
    <t>5_1_3_24</t>
  </si>
  <si>
    <t>5_1_3_29</t>
  </si>
  <si>
    <t>5_1_3_32</t>
  </si>
  <si>
    <t>5_1_3_4</t>
  </si>
  <si>
    <t>5_1_99_6</t>
  </si>
  <si>
    <t>5_1_99_7</t>
  </si>
  <si>
    <t>5_1_99_8</t>
  </si>
  <si>
    <t>5_2_1_8</t>
  </si>
  <si>
    <t>5_3_1_1</t>
  </si>
  <si>
    <t>5_3_1_12</t>
  </si>
  <si>
    <t>5_3_1_13</t>
  </si>
  <si>
    <t>5_3_1_14</t>
  </si>
  <si>
    <t>5_3_1_16</t>
  </si>
  <si>
    <t>5_3_1_17</t>
  </si>
  <si>
    <t>5_3_1_22</t>
  </si>
  <si>
    <t>5_3_1_24</t>
  </si>
  <si>
    <t>5_3_1_25</t>
  </si>
  <si>
    <t>5_3_1_28</t>
  </si>
  <si>
    <t>5_3_1_32</t>
  </si>
  <si>
    <t>5_3_1_4</t>
  </si>
  <si>
    <t>5_3_1_5</t>
  </si>
  <si>
    <t>5_3_1_6</t>
  </si>
  <si>
    <t>5_3_1_8</t>
  </si>
  <si>
    <t>5_3_1_9</t>
  </si>
  <si>
    <t>5_3_3_10</t>
  </si>
  <si>
    <t>5_3_3_14</t>
  </si>
  <si>
    <t>5_3_3_2</t>
  </si>
  <si>
    <t>5_4_2_10</t>
  </si>
  <si>
    <t>5_4_2_11</t>
  </si>
  <si>
    <t>5_4_2_12</t>
  </si>
  <si>
    <t>5_4_2_2</t>
  </si>
  <si>
    <t>5_4_2_6</t>
  </si>
  <si>
    <t>5_4_2_7</t>
  </si>
  <si>
    <t>5_4_2_8</t>
  </si>
  <si>
    <t>5_4_3_8</t>
  </si>
  <si>
    <t>5_4_4_2</t>
  </si>
  <si>
    <t>5_4_99_12</t>
  </si>
  <si>
    <t>5_4_99_18</t>
  </si>
  <si>
    <t>5_4_99_2</t>
  </si>
  <si>
    <t>5_4_99_5</t>
  </si>
  <si>
    <t>6_1_1_1</t>
  </si>
  <si>
    <t>6_1_1_10</t>
  </si>
  <si>
    <t>6_1_1_11</t>
  </si>
  <si>
    <t>6_1_1_12</t>
  </si>
  <si>
    <t>6_1_1_14</t>
  </si>
  <si>
    <t>6_1_1_15</t>
  </si>
  <si>
    <t>6_1_1_16</t>
  </si>
  <si>
    <t>6_1_1_17</t>
  </si>
  <si>
    <t>6_1_1_18</t>
  </si>
  <si>
    <t>6_1_1_19</t>
  </si>
  <si>
    <t>6_1_1_2</t>
  </si>
  <si>
    <t>6_1_1_20</t>
  </si>
  <si>
    <t>6_1_1_21</t>
  </si>
  <si>
    <t>6_1_1_22</t>
  </si>
  <si>
    <t>6_1_1_3</t>
  </si>
  <si>
    <t>6_1_1_4</t>
  </si>
  <si>
    <t>6_1_1_5</t>
  </si>
  <si>
    <t>6_1_1_6</t>
  </si>
  <si>
    <t>6_1_1_7</t>
  </si>
  <si>
    <t>6_1_1_9</t>
  </si>
  <si>
    <t>6_2_1_1</t>
  </si>
  <si>
    <t>6_2_1_17</t>
  </si>
  <si>
    <t>6_2_1_22</t>
  </si>
  <si>
    <t>6_2_1_26</t>
  </si>
  <si>
    <t>6_2_1_3</t>
  </si>
  <si>
    <t>6_2_1_47</t>
  </si>
  <si>
    <t>6_2_1_48</t>
  </si>
  <si>
    <t>6_2_1_5</t>
  </si>
  <si>
    <t>6_3_1_1</t>
  </si>
  <si>
    <t>6_3_1_11</t>
  </si>
  <si>
    <t>6_3_1_2</t>
  </si>
  <si>
    <t>6_3_1_5</t>
  </si>
  <si>
    <t>6_3_2_1</t>
  </si>
  <si>
    <t>6_3_2_10</t>
  </si>
  <si>
    <t>6_3_2_12</t>
  </si>
  <si>
    <t>6_3_2_13</t>
  </si>
  <si>
    <t>6_3_2_14</t>
  </si>
  <si>
    <t>6_3_2_17</t>
  </si>
  <si>
    <t>6_3_2_2</t>
  </si>
  <si>
    <t>6_3_2_3</t>
  </si>
  <si>
    <t>6_3_2_4</t>
  </si>
  <si>
    <t>6_3_2_5</t>
  </si>
  <si>
    <t>6_3_2_6</t>
  </si>
  <si>
    <t>6_3_2_8</t>
  </si>
  <si>
    <t>6_3_2_9</t>
  </si>
  <si>
    <t>6_3_3_1</t>
  </si>
  <si>
    <t>6_3_3_2</t>
  </si>
  <si>
    <t>6_3_3_3</t>
  </si>
  <si>
    <t>6_3_4_13</t>
  </si>
  <si>
    <t>6_3_4_14</t>
  </si>
  <si>
    <t>6_3_4_15</t>
  </si>
  <si>
    <t>6_3_4_18</t>
  </si>
  <si>
    <t>6_3_4_19</t>
  </si>
  <si>
    <t>6_3_4_2</t>
  </si>
  <si>
    <t>6_3_4_20</t>
  </si>
  <si>
    <t>6_3_4_21</t>
  </si>
  <si>
    <t>6_3_4_4</t>
  </si>
  <si>
    <t>6_3_4_5</t>
  </si>
  <si>
    <t>6_3_5_2</t>
  </si>
  <si>
    <t>6_3_5_3</t>
  </si>
  <si>
    <t>6_3_5_4</t>
  </si>
  <si>
    <t>6_3_5_5</t>
  </si>
  <si>
    <t>6_4_1_2</t>
  </si>
  <si>
    <t>6_5_1_2</t>
  </si>
  <si>
    <t>6_5_1_4</t>
  </si>
  <si>
    <t>C00013</t>
  </si>
  <si>
    <t>C00019</t>
  </si>
  <si>
    <t>C00051</t>
  </si>
  <si>
    <t>C00125</t>
  </si>
  <si>
    <t>C00162</t>
  </si>
  <si>
    <t>C00196</t>
  </si>
  <si>
    <t>C00255</t>
  </si>
  <si>
    <t>C00269</t>
  </si>
  <si>
    <t>C00541 </t>
  </si>
  <si>
    <t>C02130</t>
  </si>
  <si>
    <t>C04738</t>
  </si>
  <si>
    <t>C04824</t>
  </si>
  <si>
    <t>C04877</t>
  </si>
  <si>
    <t>C05198</t>
  </si>
  <si>
    <t>C05897</t>
  </si>
  <si>
    <t>C06026</t>
  </si>
  <si>
    <t>C06259</t>
  </si>
  <si>
    <t>C06260</t>
  </si>
  <si>
    <t>C06424</t>
  </si>
  <si>
    <t>C06504 </t>
  </si>
  <si>
    <t>C11826</t>
  </si>
  <si>
    <t>C13645</t>
  </si>
  <si>
    <t>C14818</t>
  </si>
  <si>
    <t>C15810</t>
  </si>
  <si>
    <t>C15814</t>
  </si>
  <si>
    <t>C16565</t>
  </si>
  <si>
    <t>C22151</t>
  </si>
  <si>
    <t>C00069</t>
  </si>
  <si>
    <t>C00004</t>
  </si>
  <si>
    <t>C00005</t>
  </si>
  <si>
    <t>C00006</t>
  </si>
  <si>
    <t>C00007</t>
  </si>
  <si>
    <t>C00010</t>
  </si>
  <si>
    <t>C00011</t>
  </si>
  <si>
    <t>C00014</t>
  </si>
  <si>
    <t>C00015</t>
  </si>
  <si>
    <t>C00016</t>
  </si>
  <si>
    <t>C00017</t>
  </si>
  <si>
    <t>C00018</t>
  </si>
  <si>
    <t>C00021</t>
  </si>
  <si>
    <t>C00026</t>
  </si>
  <si>
    <t>C00028</t>
  </si>
  <si>
    <t>C00029</t>
  </si>
  <si>
    <t>C00033</t>
  </si>
  <si>
    <t>C00035</t>
  </si>
  <si>
    <t>C00037</t>
  </si>
  <si>
    <t>C00039</t>
  </si>
  <si>
    <t>C00042</t>
  </si>
  <si>
    <t>C00040</t>
  </si>
  <si>
    <t>C00045</t>
  </si>
  <si>
    <t>C00046</t>
  </si>
  <si>
    <t>C00053</t>
  </si>
  <si>
    <t>C00054</t>
  </si>
  <si>
    <t>C00055</t>
  </si>
  <si>
    <t>C00058</t>
  </si>
  <si>
    <t>C00059</t>
  </si>
  <si>
    <t>C00060</t>
  </si>
  <si>
    <t>C00061</t>
  </si>
  <si>
    <t>C00063</t>
  </si>
  <si>
    <t>C00066</t>
  </si>
  <si>
    <t>C00067</t>
  </si>
  <si>
    <t>C00068</t>
  </si>
  <si>
    <t>C00073</t>
  </si>
  <si>
    <t>C00074</t>
  </si>
  <si>
    <t>C00075</t>
  </si>
  <si>
    <t>C00081</t>
  </si>
  <si>
    <t>C00083</t>
  </si>
  <si>
    <t>C00084</t>
  </si>
  <si>
    <t>C00086</t>
  </si>
  <si>
    <t>C00089</t>
  </si>
  <si>
    <t>C00093</t>
  </si>
  <si>
    <t>C00099</t>
  </si>
  <si>
    <t>C00100</t>
  </si>
  <si>
    <t>C00101</t>
  </si>
  <si>
    <t>C00104</t>
  </si>
  <si>
    <t>C00105</t>
  </si>
  <si>
    <t>C00109</t>
  </si>
  <si>
    <t>C00112</t>
  </si>
  <si>
    <t>C00116</t>
  </si>
  <si>
    <t>C00119</t>
  </si>
  <si>
    <t>C00120</t>
  </si>
  <si>
    <t>C00121</t>
  </si>
  <si>
    <t>C00122</t>
  </si>
  <si>
    <t>C00124</t>
  </si>
  <si>
    <t>C00130</t>
  </si>
  <si>
    <t>C00131</t>
  </si>
  <si>
    <t>C00132</t>
  </si>
  <si>
    <t>C00134</t>
  </si>
  <si>
    <t>C00135</t>
  </si>
  <si>
    <t>C00136</t>
  </si>
  <si>
    <t>C00138</t>
  </si>
  <si>
    <t>C00143</t>
  </si>
  <si>
    <t>C00144</t>
  </si>
  <si>
    <t>C00147</t>
  </si>
  <si>
    <t>C00145</t>
  </si>
  <si>
    <t>C00152</t>
  </si>
  <si>
    <t>C00155</t>
  </si>
  <si>
    <t>C00156</t>
  </si>
  <si>
    <t>C00161</t>
  </si>
  <si>
    <t>C00163</t>
  </si>
  <si>
    <t>C00164</t>
  </si>
  <si>
    <t>C00167</t>
  </si>
  <si>
    <t>C00169</t>
  </si>
  <si>
    <t>C00177</t>
  </si>
  <si>
    <t>C00184</t>
  </si>
  <si>
    <t>C00194</t>
  </si>
  <si>
    <t>C00204</t>
  </si>
  <si>
    <t>C00206</t>
  </si>
  <si>
    <t>C00209</t>
  </si>
  <si>
    <t>C00214</t>
  </si>
  <si>
    <t>C00219</t>
  </si>
  <si>
    <t>C00224</t>
  </si>
  <si>
    <t>C00227</t>
  </si>
  <si>
    <t>C00229</t>
  </si>
  <si>
    <t>C00234</t>
  </si>
  <si>
    <t>C00237</t>
  </si>
  <si>
    <t>C00239</t>
  </si>
  <si>
    <t>C00399</t>
  </si>
  <si>
    <t>C15498</t>
  </si>
  <si>
    <t>C15972</t>
  </si>
  <si>
    <t>C07292</t>
  </si>
  <si>
    <t>C04253</t>
  </si>
  <si>
    <t>C02051</t>
  </si>
  <si>
    <t>C15603</t>
  </si>
  <si>
    <t>C00244</t>
  </si>
  <si>
    <t>C15527</t>
  </si>
  <si>
    <t>C02469</t>
  </si>
  <si>
    <t>C04489</t>
  </si>
  <si>
    <t>C02341</t>
  </si>
  <si>
    <t>C00240</t>
  </si>
  <si>
    <t>C20648</t>
  </si>
  <si>
    <t>C01209</t>
  </si>
  <si>
    <t>C19858</t>
  </si>
  <si>
    <t>C01977</t>
  </si>
  <si>
    <t>C01764</t>
  </si>
  <si>
    <t>C11478</t>
  </si>
  <si>
    <t>C02743</t>
  </si>
  <si>
    <t>C00821</t>
  </si>
  <si>
    <t>C03306</t>
  </si>
  <si>
    <t>C01229</t>
  </si>
  <si>
    <t>C01217</t>
  </si>
  <si>
    <t>C16153</t>
  </si>
  <si>
    <t>C03838</t>
  </si>
  <si>
    <t>C04677</t>
  </si>
  <si>
    <t>C06232</t>
  </si>
  <si>
    <t>C02128</t>
  </si>
  <si>
    <t>C04735</t>
  </si>
  <si>
    <t>C02356</t>
  </si>
  <si>
    <t>C00993</t>
  </si>
  <si>
    <t>C04298</t>
  </si>
  <si>
    <t>C01653</t>
  </si>
  <si>
    <t>C01635</t>
  </si>
  <si>
    <t>C01646</t>
  </si>
  <si>
    <t>C01644</t>
  </si>
  <si>
    <t>C01645</t>
  </si>
  <si>
    <t>C01651</t>
  </si>
  <si>
    <t>C01643</t>
  </si>
  <si>
    <t>C01648</t>
  </si>
  <si>
    <t>C01652</t>
  </si>
  <si>
    <t>C01636</t>
  </si>
  <si>
    <t>C01640</t>
  </si>
  <si>
    <t>C00469</t>
  </si>
  <si>
    <t>C00473</t>
  </si>
  <si>
    <t>C00756</t>
  </si>
  <si>
    <t>C05444</t>
  </si>
  <si>
    <t>C05576</t>
  </si>
  <si>
    <t>C06611</t>
  </si>
  <si>
    <t>C06612</t>
  </si>
  <si>
    <t>C14089</t>
  </si>
  <si>
    <t>C02909</t>
  </si>
  <si>
    <t>C07645</t>
  </si>
  <si>
    <t>C16586</t>
  </si>
  <si>
    <t>C00114</t>
  </si>
  <si>
    <t>C16310</t>
  </si>
  <si>
    <t>C01612</t>
  </si>
  <si>
    <t>C16595</t>
  </si>
  <si>
    <t>C00418</t>
  </si>
  <si>
    <t>C06899</t>
  </si>
  <si>
    <t>C16219</t>
  </si>
  <si>
    <t>C20372</t>
  </si>
  <si>
    <t>C20376</t>
  </si>
  <si>
    <t>C00618</t>
  </si>
  <si>
    <t>C03319</t>
  </si>
  <si>
    <t>C01096</t>
  </si>
  <si>
    <t>C00603</t>
  </si>
  <si>
    <t>C00695</t>
  </si>
  <si>
    <t>C00522</t>
  </si>
  <si>
    <t>C00644</t>
  </si>
  <si>
    <t>C06103</t>
  </si>
  <si>
    <t>C00800</t>
  </si>
  <si>
    <t>C04646</t>
  </si>
  <si>
    <t>C00860</t>
  </si>
  <si>
    <t>C01929</t>
  </si>
  <si>
    <t>C00493</t>
  </si>
  <si>
    <t>C02637</t>
  </si>
  <si>
    <t>C06311</t>
  </si>
  <si>
    <t>C00770</t>
  </si>
  <si>
    <t>C11434</t>
  </si>
  <si>
    <t>C00325</t>
  </si>
  <si>
    <t>C00256</t>
  </si>
  <si>
    <t>C00296</t>
  </si>
  <si>
    <t>C14180</t>
  </si>
  <si>
    <t>C01013</t>
  </si>
  <si>
    <t>C00263</t>
  </si>
  <si>
    <t>C15673</t>
  </si>
  <si>
    <t>C22383</t>
  </si>
  <si>
    <t>C01888</t>
  </si>
  <si>
    <t>C00424</t>
  </si>
  <si>
    <t>C00583</t>
  </si>
  <si>
    <t>C00258</t>
  </si>
  <si>
    <t>C00257</t>
  </si>
  <si>
    <t>C03194</t>
  </si>
  <si>
    <t>C02917</t>
  </si>
  <si>
    <t>C02912</t>
  </si>
  <si>
    <t>C01380</t>
  </si>
  <si>
    <t>C00497</t>
  </si>
  <si>
    <t>C00233</t>
  </si>
  <si>
    <t>C00900</t>
  </si>
  <si>
    <t>C00552</t>
  </si>
  <si>
    <t>C02630</t>
  </si>
  <si>
    <t>C00160</t>
  </si>
  <si>
    <t>C00342</t>
  </si>
  <si>
    <t>C16832</t>
  </si>
  <si>
    <t>C15973</t>
  </si>
  <si>
    <t>C00079</t>
  </si>
  <si>
    <t>C00632</t>
  </si>
  <si>
    <t>C07054</t>
  </si>
  <si>
    <t>C00282</t>
  </si>
  <si>
    <t>C01161</t>
  </si>
  <si>
    <t>C04044</t>
  </si>
  <si>
    <t>C12623</t>
  </si>
  <si>
    <t>C00389</t>
  </si>
  <si>
    <t>C00355</t>
  </si>
  <si>
    <t>C06047</t>
  </si>
  <si>
    <t>C00245</t>
  </si>
  <si>
    <t>C00533</t>
  </si>
  <si>
    <t>C05629</t>
  </si>
  <si>
    <t>C00423</t>
  </si>
  <si>
    <t>C11457</t>
  </si>
  <si>
    <t>C12621</t>
  </si>
  <si>
    <t>C00642</t>
  </si>
  <si>
    <t>C05593</t>
  </si>
  <si>
    <t>C00704</t>
  </si>
  <si>
    <t>C00385</t>
  </si>
  <si>
    <t>C00262</t>
  </si>
  <si>
    <t>C22499</t>
  </si>
  <si>
    <t>C03972</t>
  </si>
  <si>
    <t>C04232</t>
  </si>
  <si>
    <t>C01346</t>
  </si>
  <si>
    <t>C00361</t>
  </si>
  <si>
    <t>C00705</t>
  </si>
  <si>
    <t>C21750</t>
  </si>
  <si>
    <t>C00677</t>
  </si>
  <si>
    <t>C00286</t>
  </si>
  <si>
    <t>C00458</t>
  </si>
  <si>
    <t>C00460</t>
  </si>
  <si>
    <t>C11811</t>
  </si>
  <si>
    <t>C01978</t>
  </si>
  <si>
    <t>C00662</t>
  </si>
  <si>
    <t>C01412</t>
  </si>
  <si>
    <t>C00441</t>
  </si>
  <si>
    <t>C00555</t>
  </si>
  <si>
    <t>C05665</t>
  </si>
  <si>
    <t>C12455</t>
  </si>
  <si>
    <t>C00232</t>
  </si>
  <si>
    <t>C01250</t>
  </si>
  <si>
    <t>C00601</t>
  </si>
  <si>
    <t>C04043</t>
  </si>
  <si>
    <t>C01165</t>
  </si>
  <si>
    <t>C00071</t>
  </si>
  <si>
    <t>C05577</t>
  </si>
  <si>
    <t>C05581</t>
  </si>
  <si>
    <t>C05583</t>
  </si>
  <si>
    <t>C05827</t>
  </si>
  <si>
    <t>C16587</t>
  </si>
  <si>
    <t>C02987</t>
  </si>
  <si>
    <t>C05932</t>
  </si>
  <si>
    <t>C00279</t>
  </si>
  <si>
    <t>C00576</t>
  </si>
  <si>
    <t>C05125</t>
  </si>
  <si>
    <t>C05381</t>
  </si>
  <si>
    <t>C00577</t>
  </si>
  <si>
    <t>C11215</t>
  </si>
  <si>
    <t>C00906</t>
  </si>
  <si>
    <t>C21028</t>
  </si>
  <si>
    <t>C00429</t>
  </si>
  <si>
    <t>C00254</t>
  </si>
  <si>
    <t>C04171</t>
  </si>
  <si>
    <t>C00658</t>
  </si>
  <si>
    <t>C11588</t>
  </si>
  <si>
    <t>C12622</t>
  </si>
  <si>
    <t>C00173</t>
  </si>
  <si>
    <t>C05745</t>
  </si>
  <si>
    <t>C05223</t>
  </si>
  <si>
    <t>C05749</t>
  </si>
  <si>
    <t>C05752</t>
  </si>
  <si>
    <t>C05755</t>
  </si>
  <si>
    <t>C05761</t>
  </si>
  <si>
    <t>C16221</t>
  </si>
  <si>
    <t>C01050</t>
  </si>
  <si>
    <t>C03263</t>
  </si>
  <si>
    <t>C00337</t>
  </si>
  <si>
    <t>C01079</t>
  </si>
  <si>
    <t>C20749</t>
  </si>
  <si>
    <t>C02939</t>
  </si>
  <si>
    <t>C00647</t>
  </si>
  <si>
    <t>C00627</t>
  </si>
  <si>
    <t>C00534</t>
  </si>
  <si>
    <t>C00314</t>
  </si>
  <si>
    <t>C00148</t>
  </si>
  <si>
    <t>C01157</t>
  </si>
  <si>
    <t>C00440</t>
  </si>
  <si>
    <t>C05650</t>
  </si>
  <si>
    <t>C00268</t>
  </si>
  <si>
    <t>C01847</t>
  </si>
  <si>
    <t>C01007</t>
  </si>
  <si>
    <t>C21007</t>
  </si>
  <si>
    <t>C03148</t>
  </si>
  <si>
    <t>C00828</t>
  </si>
  <si>
    <t>C01628</t>
  </si>
  <si>
    <t>C02059</t>
  </si>
  <si>
    <t>C16675</t>
  </si>
  <si>
    <t>C00565</t>
  </si>
  <si>
    <t>C00088</t>
  </si>
  <si>
    <t>C00924</t>
  </si>
  <si>
    <t>C00283</t>
  </si>
  <si>
    <t>C02972</t>
  </si>
  <si>
    <t>C00579</t>
  </si>
  <si>
    <t>C02315</t>
  </si>
  <si>
    <t>C01528</t>
  </si>
  <si>
    <t>C03023</t>
  </si>
  <si>
    <t>C00580</t>
  </si>
  <si>
    <t>C21563</t>
  </si>
  <si>
    <t>C05698</t>
  </si>
  <si>
    <t>C19847</t>
  </si>
  <si>
    <t>C02583</t>
  </si>
  <si>
    <t>C00365</t>
  </si>
  <si>
    <t>C04250</t>
  </si>
  <si>
    <t>C01242</t>
  </si>
  <si>
    <t>C02430</t>
  </si>
  <si>
    <t>C19848</t>
  </si>
  <si>
    <t>C12214</t>
  </si>
  <si>
    <t>C00605</t>
  </si>
  <si>
    <t>C01944</t>
  </si>
  <si>
    <t>C01832</t>
  </si>
  <si>
    <t>C02593</t>
  </si>
  <si>
    <t>C05274</t>
  </si>
  <si>
    <t>C05270</t>
  </si>
  <si>
    <t>C07118</t>
  </si>
  <si>
    <t>C06715</t>
  </si>
  <si>
    <t>C16331</t>
  </si>
  <si>
    <t>C16335</t>
  </si>
  <si>
    <t>C16339</t>
  </si>
  <si>
    <t>C16169</t>
  </si>
  <si>
    <t>C16173</t>
  </si>
  <si>
    <t>C16466</t>
  </si>
  <si>
    <t>C16471</t>
  </si>
  <si>
    <t>C16239</t>
  </si>
  <si>
    <t>C20641</t>
  </si>
  <si>
    <t>C16520</t>
  </si>
  <si>
    <t>C03889</t>
  </si>
  <si>
    <t>C03939</t>
  </si>
  <si>
    <t>C19673</t>
  </si>
  <si>
    <t>C20375</t>
  </si>
  <si>
    <t>C01063</t>
  </si>
  <si>
    <t>C19845</t>
  </si>
  <si>
    <t>C00416</t>
  </si>
  <si>
    <t>C00527</t>
  </si>
  <si>
    <t>C03193</t>
  </si>
  <si>
    <t>C02166</t>
  </si>
  <si>
    <t>C02512</t>
  </si>
  <si>
    <t>C05670</t>
  </si>
  <si>
    <t>C02047</t>
  </si>
  <si>
    <t>C05893</t>
  </si>
  <si>
    <t>G10553</t>
  </si>
  <si>
    <t>C05898</t>
  </si>
  <si>
    <t>G10555</t>
  </si>
  <si>
    <t>G10608</t>
  </si>
  <si>
    <t>C00468</t>
  </si>
  <si>
    <t>C00523</t>
  </si>
  <si>
    <t>C00535</t>
  </si>
  <si>
    <t>C00777</t>
  </si>
  <si>
    <t>C00951</t>
  </si>
  <si>
    <t>C04373</t>
  </si>
  <si>
    <t>C05299</t>
  </si>
  <si>
    <t>C05302</t>
  </si>
  <si>
    <t>C07490</t>
  </si>
  <si>
    <t>C11173</t>
  </si>
  <si>
    <t>C01516</t>
  </si>
  <si>
    <t>C19574</t>
  </si>
  <si>
    <t>C06240</t>
  </si>
  <si>
    <t>C04652</t>
  </si>
  <si>
    <t>C00498</t>
  </si>
  <si>
    <t>C04851</t>
  </si>
  <si>
    <t>G10552</t>
  </si>
  <si>
    <t>G10551</t>
  </si>
  <si>
    <t>G10556</t>
  </si>
  <si>
    <t>C15548</t>
  </si>
  <si>
    <t>C20497</t>
  </si>
  <si>
    <t>C00052</t>
  </si>
  <si>
    <t>C15586</t>
  </si>
  <si>
    <t>C00212</t>
  </si>
  <si>
    <t>C00294</t>
  </si>
  <si>
    <t>C00387</t>
  </si>
  <si>
    <t>C01762</t>
  </si>
  <si>
    <t>C20463</t>
  </si>
  <si>
    <t>C00330</t>
  </si>
  <si>
    <t>C00559</t>
  </si>
  <si>
    <t>C05512</t>
  </si>
  <si>
    <t>C03150</t>
  </si>
  <si>
    <t>C05841</t>
  </si>
  <si>
    <t>C07649</t>
  </si>
  <si>
    <t>C03090</t>
  </si>
  <si>
    <t>C02739</t>
  </si>
  <si>
    <t>C01185</t>
  </si>
  <si>
    <t>C00655</t>
  </si>
  <si>
    <t>C00299</t>
  </si>
  <si>
    <t>C00526</t>
  </si>
  <si>
    <t>C12739</t>
  </si>
  <si>
    <t>C16157</t>
  </si>
  <si>
    <t>C16154</t>
  </si>
  <si>
    <t>C02380</t>
  </si>
  <si>
    <t>C16614</t>
  </si>
  <si>
    <t>C07648</t>
  </si>
  <si>
    <t>C00341</t>
  </si>
  <si>
    <t>C21214</t>
  </si>
  <si>
    <t>C04807</t>
  </si>
  <si>
    <t>C01300</t>
  </si>
  <si>
    <t>C01137</t>
  </si>
  <si>
    <t>C06505</t>
  </si>
  <si>
    <t>C01322</t>
  </si>
  <si>
    <t>C14859</t>
  </si>
  <si>
    <t>C14865</t>
  </si>
  <si>
    <t>C06790</t>
  </si>
  <si>
    <t>C11088</t>
  </si>
  <si>
    <t>C14870</t>
  </si>
  <si>
    <t>C00726</t>
  </si>
  <si>
    <t>C16738</t>
  </si>
  <si>
    <t>C14786</t>
  </si>
  <si>
    <t>C14787</t>
  </si>
  <si>
    <t>C14802</t>
  </si>
  <si>
    <t>C14800</t>
  </si>
  <si>
    <t>C14839</t>
  </si>
  <si>
    <t>C14840</t>
  </si>
  <si>
    <t>C14851</t>
  </si>
  <si>
    <t>C14852</t>
  </si>
  <si>
    <t>C14858</t>
  </si>
  <si>
    <t>C14857</t>
  </si>
  <si>
    <t>C19586</t>
  </si>
  <si>
    <t>C21758</t>
  </si>
  <si>
    <t>C04752</t>
  </si>
  <si>
    <t>C05847</t>
  </si>
  <si>
    <t>C04146</t>
  </si>
  <si>
    <t>C01230</t>
  </si>
  <si>
    <t>C04145</t>
  </si>
  <si>
    <t>C00979</t>
  </si>
  <si>
    <t>C01005</t>
  </si>
  <si>
    <t>C01118</t>
  </si>
  <si>
    <t>C00542</t>
  </si>
  <si>
    <t>C01077</t>
  </si>
  <si>
    <t>C05702</t>
  </si>
  <si>
    <t>C04478</t>
  </si>
  <si>
    <t>C00931</t>
  </si>
  <si>
    <t>C03722</t>
  </si>
  <si>
    <t>C04732</t>
  </si>
  <si>
    <t>C00448</t>
  </si>
  <si>
    <t>C00082</t>
  </si>
  <si>
    <t>C05947</t>
  </si>
  <si>
    <t>C00437</t>
  </si>
  <si>
    <t>C04421</t>
  </si>
  <si>
    <t>C00334</t>
  </si>
  <si>
    <t>C04268</t>
  </si>
  <si>
    <t>C06018</t>
  </si>
  <si>
    <t>C00123</t>
  </si>
  <si>
    <t>C00183</t>
  </si>
  <si>
    <t>C00407</t>
  </si>
  <si>
    <t>C04346</t>
  </si>
  <si>
    <t>C03415</t>
  </si>
  <si>
    <t>C01672</t>
  </si>
  <si>
    <t>C16155</t>
  </si>
  <si>
    <t>C01100</t>
  </si>
  <si>
    <t>C11638</t>
  </si>
  <si>
    <t>C01097</t>
  </si>
  <si>
    <t>C11435</t>
  </si>
  <si>
    <t>C06508</t>
  </si>
  <si>
    <t>C01083</t>
  </si>
  <si>
    <t>G00293</t>
  </si>
  <si>
    <t>C04261</t>
  </si>
  <si>
    <t>C11736</t>
  </si>
  <si>
    <t>C16633</t>
  </si>
  <si>
    <t>C11038</t>
  </si>
  <si>
    <t>C22442</t>
  </si>
  <si>
    <t>C22441</t>
  </si>
  <si>
    <t>C00459</t>
  </si>
  <si>
    <t>C04030</t>
  </si>
  <si>
    <t>C19771</t>
  </si>
  <si>
    <t>C06509</t>
  </si>
  <si>
    <t>C02211</t>
  </si>
  <si>
    <t>C19078</t>
  </si>
  <si>
    <t>C19080</t>
  </si>
  <si>
    <t>C18237</t>
  </si>
  <si>
    <t>C01299</t>
  </si>
  <si>
    <t>C04702</t>
  </si>
  <si>
    <t>C04882</t>
  </si>
  <si>
    <t>C00344</t>
  </si>
  <si>
    <t>C06510</t>
  </si>
  <si>
    <t>G10610</t>
  </si>
  <si>
    <t>C00350</t>
  </si>
  <si>
    <t>C00320</t>
  </si>
  <si>
    <t>C11437</t>
  </si>
  <si>
    <t>C18239</t>
  </si>
  <si>
    <t>C00957</t>
  </si>
  <si>
    <t>C21440</t>
  </si>
  <si>
    <t>C15812</t>
  </si>
  <si>
    <t>C01909</t>
  </si>
  <si>
    <t>C15811</t>
  </si>
  <si>
    <t>C16236</t>
  </si>
  <si>
    <t>C22160</t>
  </si>
  <si>
    <t>C22159</t>
  </si>
  <si>
    <t>C00798</t>
  </si>
  <si>
    <t>C04432</t>
  </si>
  <si>
    <t>C20755</t>
  </si>
  <si>
    <t>C20756</t>
  </si>
  <si>
    <t>C06481</t>
  </si>
  <si>
    <t>C03880</t>
  </si>
  <si>
    <t>C04230</t>
  </si>
  <si>
    <t>C00157</t>
  </si>
  <si>
    <t>C00670</t>
  </si>
  <si>
    <t>C04233</t>
  </si>
  <si>
    <t>C04438</t>
  </si>
  <si>
    <t>C05973</t>
  </si>
  <si>
    <t>C01883</t>
  </si>
  <si>
    <t>C04142</t>
  </si>
  <si>
    <t>C01031</t>
  </si>
  <si>
    <t>C01203</t>
  </si>
  <si>
    <t>C04088</t>
  </si>
  <si>
    <t>C20683</t>
  </si>
  <si>
    <t>C00154</t>
  </si>
  <si>
    <t>C00412</t>
  </si>
  <si>
    <t>C02041</t>
  </si>
  <si>
    <t>C00510</t>
  </si>
  <si>
    <t>C02050</t>
  </si>
  <si>
    <t>C16162</t>
  </si>
  <si>
    <t>C16165</t>
  </si>
  <si>
    <t>C03035</t>
  </si>
  <si>
    <t>C03595</t>
  </si>
  <si>
    <t>C02249</t>
  </si>
  <si>
    <t>C02843</t>
  </si>
  <si>
    <t>C15547</t>
  </si>
  <si>
    <t>C03899</t>
  </si>
  <si>
    <t>C01153</t>
  </si>
  <si>
    <t>C01081</t>
  </si>
  <si>
    <t>C03360</t>
  </si>
  <si>
    <t>C04454</t>
  </si>
  <si>
    <t>C00689</t>
  </si>
  <si>
    <t>G09795</t>
  </si>
  <si>
    <t>C00562</t>
  </si>
  <si>
    <t>C00988</t>
  </si>
  <si>
    <t>C00681</t>
  </si>
  <si>
    <t>C00934</t>
  </si>
  <si>
    <t>C15585</t>
  </si>
  <si>
    <t>C03546</t>
  </si>
  <si>
    <t>C04006</t>
  </si>
  <si>
    <t>C03892</t>
  </si>
  <si>
    <t>C02532</t>
  </si>
  <si>
    <t>C01167</t>
  </si>
  <si>
    <t>C02520</t>
  </si>
  <si>
    <t>C00455</t>
  </si>
  <si>
    <t>C00364</t>
  </si>
  <si>
    <t>C00362</t>
  </si>
  <si>
    <t>C00360</t>
  </si>
  <si>
    <t>C06196</t>
  </si>
  <si>
    <t>C02508</t>
  </si>
  <si>
    <t>C04778</t>
  </si>
  <si>
    <t>C21153</t>
  </si>
  <si>
    <t>C01204</t>
  </si>
  <si>
    <t>C11472</t>
  </si>
  <si>
    <t>C00676</t>
  </si>
  <si>
    <t>C01240</t>
  </si>
  <si>
    <t>C02353</t>
  </si>
  <si>
    <t>C02355</t>
  </si>
  <si>
    <t>C02354</t>
  </si>
  <si>
    <t>C06194</t>
  </si>
  <si>
    <t>C03120</t>
  </si>
  <si>
    <t>C01233</t>
  </si>
  <si>
    <t>C16463</t>
  </si>
  <si>
    <t>C00575</t>
  </si>
  <si>
    <t>C20440</t>
  </si>
  <si>
    <t>C01228</t>
  </si>
  <si>
    <t>C01935</t>
  </si>
  <si>
    <t>C11544</t>
  </si>
  <si>
    <t>G00370</t>
  </si>
  <si>
    <t>C00844</t>
  </si>
  <si>
    <t>C00963</t>
  </si>
  <si>
    <t>C05713</t>
  </si>
  <si>
    <t>C05839</t>
  </si>
  <si>
    <t>G00289</t>
  </si>
  <si>
    <t>C05143</t>
  </si>
  <si>
    <t>C08334</t>
  </si>
  <si>
    <t>C01594</t>
  </si>
  <si>
    <t>C10216</t>
  </si>
  <si>
    <t>C09126</t>
  </si>
  <si>
    <t>C05623</t>
  </si>
  <si>
    <t>C09099</t>
  </si>
  <si>
    <t>C05402</t>
  </si>
  <si>
    <t>C00492</t>
  </si>
  <si>
    <t>C05401</t>
  </si>
  <si>
    <t>C01235</t>
  </si>
  <si>
    <t>C05400</t>
  </si>
  <si>
    <t>C05399</t>
  </si>
  <si>
    <t>C04737</t>
  </si>
  <si>
    <t>C01613</t>
  </si>
  <si>
    <t>C06126</t>
  </si>
  <si>
    <t>C06037</t>
  </si>
  <si>
    <t>C05404</t>
  </si>
  <si>
    <t>G00249</t>
  </si>
  <si>
    <t>G01275</t>
  </si>
  <si>
    <t>G10488</t>
  </si>
  <si>
    <t>G00497</t>
  </si>
  <si>
    <t>G00501</t>
  </si>
  <si>
    <t>G10529</t>
  </si>
  <si>
    <t>G00278</t>
  </si>
  <si>
    <t>C00243</t>
  </si>
  <si>
    <t>C05796</t>
  </si>
  <si>
    <t>C01290</t>
  </si>
  <si>
    <t>C04911</t>
  </si>
  <si>
    <t>C05403</t>
  </si>
  <si>
    <t>C06136</t>
  </si>
  <si>
    <t>G00124</t>
  </si>
  <si>
    <t>G00110</t>
  </si>
  <si>
    <t>G10504</t>
  </si>
  <si>
    <t>G00092</t>
  </si>
  <si>
    <t>G10531</t>
  </si>
  <si>
    <t>G10534</t>
  </si>
  <si>
    <t>G01977</t>
  </si>
  <si>
    <t>G13040</t>
  </si>
  <si>
    <t>C11376</t>
  </si>
  <si>
    <t>G00526</t>
  </si>
  <si>
    <t>C05787</t>
  </si>
  <si>
    <t>C04900</t>
  </si>
  <si>
    <t>C00760</t>
  </si>
  <si>
    <t>C01674</t>
  </si>
  <si>
    <t>C06135</t>
  </si>
  <si>
    <t>C04884</t>
  </si>
  <si>
    <t>G00123</t>
  </si>
  <si>
    <t>G00109</t>
  </si>
  <si>
    <t>G10336</t>
  </si>
  <si>
    <t>G13074</t>
  </si>
  <si>
    <t>G13073</t>
  </si>
  <si>
    <t>G13057</t>
  </si>
  <si>
    <t>G00711</t>
  </si>
  <si>
    <t>G13056</t>
  </si>
  <si>
    <t>G05477</t>
  </si>
  <si>
    <t>C22467</t>
  </si>
  <si>
    <t>C04534</t>
  </si>
  <si>
    <t>G10518</t>
  </si>
  <si>
    <t>C06187</t>
  </si>
  <si>
    <t>C05359</t>
  </si>
  <si>
    <t>C22150</t>
  </si>
  <si>
    <t>C01637</t>
  </si>
  <si>
    <t>C01639</t>
  </si>
  <si>
    <t>C01649</t>
  </si>
  <si>
    <t>C01642</t>
  </si>
  <si>
    <t>C16636</t>
  </si>
  <si>
    <t>C01650</t>
  </si>
  <si>
    <t>C01647</t>
  </si>
  <si>
    <t>C00787</t>
  </si>
  <si>
    <t>C00288</t>
  </si>
  <si>
    <t>C20665</t>
  </si>
  <si>
    <t>C03024</t>
  </si>
  <si>
    <t>C05197</t>
  </si>
  <si>
    <t>C18902</t>
  </si>
  <si>
    <t>C03638</t>
  </si>
  <si>
    <t>C20969</t>
  </si>
  <si>
    <t>C04376</t>
  </si>
  <si>
    <t>C00327</t>
  </si>
  <si>
    <t>C03373</t>
  </si>
  <si>
    <t>C06249</t>
  </si>
  <si>
    <t>C06250</t>
  </si>
  <si>
    <t>C01037</t>
  </si>
  <si>
    <t>C04640</t>
  </si>
  <si>
    <t>C01212</t>
  </si>
  <si>
    <t>C04751 </t>
  </si>
  <si>
    <t>C03492</t>
  </si>
  <si>
    <t>C21015</t>
  </si>
  <si>
    <t>C00669</t>
  </si>
  <si>
    <t>C05928</t>
  </si>
  <si>
    <t>C03541</t>
  </si>
  <si>
    <t>C05892</t>
  </si>
  <si>
    <t>C00490</t>
  </si>
  <si>
    <t>C00318</t>
  </si>
  <si>
    <t>C21925</t>
  </si>
  <si>
    <t>C00249</t>
  </si>
  <si>
    <t>C00638</t>
  </si>
  <si>
    <t>C02730</t>
  </si>
  <si>
    <t>C00078</t>
  </si>
  <si>
    <t>C00463</t>
  </si>
  <si>
    <t>C00357</t>
  </si>
  <si>
    <t>C01879</t>
  </si>
  <si>
    <t>G00094</t>
  </si>
  <si>
    <t>C01132</t>
  </si>
  <si>
    <t>C03033</t>
  </si>
  <si>
    <t>G00093</t>
  </si>
  <si>
    <t>C05172</t>
  </si>
  <si>
    <t>C22154</t>
  </si>
  <si>
    <t>C17023</t>
  </si>
  <si>
    <t>C15813</t>
  </si>
  <si>
    <t>C02342 </t>
  </si>
  <si>
    <t>C20396</t>
  </si>
  <si>
    <t>G13182</t>
  </si>
  <si>
    <t>C06365</t>
  </si>
  <si>
    <t>C06040</t>
  </si>
  <si>
    <t>C04566</t>
  </si>
  <si>
    <t>C07838</t>
  </si>
  <si>
    <t>C03688</t>
  </si>
  <si>
    <t>C05250</t>
  </si>
  <si>
    <t>C01281</t>
  </si>
  <si>
    <t>C05697</t>
  </si>
  <si>
    <t>C01187</t>
  </si>
  <si>
    <t>C01134</t>
  </si>
  <si>
    <t>C04556</t>
  </si>
  <si>
    <t>C21748</t>
  </si>
  <si>
    <t>C01344</t>
  </si>
  <si>
    <t>C00363</t>
  </si>
  <si>
    <t>C00454</t>
  </si>
  <si>
    <t>C00404</t>
  </si>
  <si>
    <t>C00615</t>
  </si>
  <si>
    <t>C00624</t>
  </si>
  <si>
    <t>C04125</t>
  </si>
  <si>
    <t>C01609</t>
  </si>
  <si>
    <t>C00378</t>
  </si>
  <si>
    <t>C02067</t>
  </si>
  <si>
    <t>C00645</t>
  </si>
  <si>
    <t>C00625</t>
  </si>
  <si>
    <t>C01216</t>
  </si>
  <si>
    <t>C01487</t>
  </si>
  <si>
    <t>C00309</t>
  </si>
  <si>
    <t>C04294</t>
  </si>
  <si>
    <t>C00312</t>
  </si>
  <si>
    <t>C01279</t>
  </si>
  <si>
    <t>C00475</t>
  </si>
  <si>
    <t>C02336</t>
  </si>
  <si>
    <t>C00250</t>
  </si>
  <si>
    <t>C04079</t>
  </si>
  <si>
    <t>C00831</t>
  </si>
  <si>
    <t>C00864</t>
  </si>
  <si>
    <t>C05686</t>
  </si>
  <si>
    <t>C00882</t>
  </si>
  <si>
    <t>C20830</t>
  </si>
  <si>
    <t>C19803</t>
  </si>
  <si>
    <t>C19769</t>
  </si>
  <si>
    <t>C04932</t>
  </si>
  <si>
    <t>C00641</t>
  </si>
  <si>
    <t>C01092</t>
  </si>
  <si>
    <t>C15556</t>
  </si>
  <si>
    <t>C03657</t>
  </si>
  <si>
    <t>C05335</t>
  </si>
  <si>
    <t>C05688</t>
  </si>
  <si>
    <t>C20246</t>
  </si>
  <si>
    <t>C20247</t>
  </si>
  <si>
    <t>C04327</t>
  </si>
  <si>
    <t>C05774</t>
  </si>
  <si>
    <t>C00853</t>
  </si>
  <si>
    <t>C00568</t>
  </si>
  <si>
    <t>C20446</t>
  </si>
  <si>
    <t>C17556</t>
  </si>
  <si>
    <t>C21982</t>
  </si>
  <si>
    <t>C04919</t>
  </si>
  <si>
    <t>C03114</t>
  </si>
  <si>
    <t>C00338</t>
  </si>
  <si>
    <t>C20415</t>
  </si>
  <si>
    <t>G11109</t>
  </si>
  <si>
    <t>C01289</t>
  </si>
  <si>
    <t>C06174</t>
  </si>
  <si>
    <t>C05141</t>
  </si>
  <si>
    <t>C00486</t>
  </si>
  <si>
    <t>C01335</t>
  </si>
  <si>
    <t>C19645</t>
  </si>
  <si>
    <t>G10557</t>
  </si>
  <si>
    <t>C11827</t>
  </si>
  <si>
    <t>G10554</t>
  </si>
  <si>
    <t>C16739</t>
  </si>
  <si>
    <t>C21388</t>
  </si>
  <si>
    <t>C05689</t>
  </si>
  <si>
    <t>C03687</t>
  </si>
  <si>
    <t>C21984 </t>
  </si>
  <si>
    <t>C19884</t>
  </si>
  <si>
    <t>C21193</t>
  </si>
  <si>
    <t>C20933</t>
  </si>
  <si>
    <t>C06251</t>
  </si>
  <si>
    <t>C06025</t>
  </si>
  <si>
    <t>C17324</t>
  </si>
  <si>
    <t>C22409</t>
  </si>
  <si>
    <t>C22157</t>
  </si>
  <si>
    <t>C22158</t>
  </si>
  <si>
    <t>C16240</t>
  </si>
  <si>
    <t>C00602</t>
  </si>
  <si>
    <t>C02720</t>
  </si>
  <si>
    <t>C16685</t>
  </si>
  <si>
    <t>C00614</t>
  </si>
  <si>
    <t>C05196</t>
  </si>
  <si>
    <t>C00343</t>
  </si>
  <si>
    <t>C03170</t>
  </si>
  <si>
    <t>C16664</t>
  </si>
  <si>
    <t>C16618</t>
  </si>
  <si>
    <t>C20248</t>
  </si>
  <si>
    <t>C19722</t>
  </si>
  <si>
    <t>C05921</t>
  </si>
  <si>
    <t>C05983</t>
  </si>
  <si>
    <t>C05993</t>
  </si>
  <si>
    <t>C01641</t>
  </si>
  <si>
    <t>C01638</t>
  </si>
  <si>
    <t>C01171</t>
  </si>
  <si>
    <t>C01159</t>
  </si>
  <si>
    <t>C05754</t>
  </si>
  <si>
    <t>C02191</t>
  </si>
  <si>
    <t>C21310</t>
  </si>
  <si>
    <t>C05699</t>
  </si>
  <si>
    <t>C02749</t>
  </si>
  <si>
    <t>C00491</t>
  </si>
  <si>
    <t>C02291</t>
  </si>
  <si>
    <t>C02882</t>
  </si>
  <si>
    <t>C06393</t>
  </si>
  <si>
    <t>C01102</t>
  </si>
  <si>
    <t>C06761</t>
  </si>
  <si>
    <t>C00106</t>
  </si>
  <si>
    <t>C01417</t>
  </si>
  <si>
    <t>C11355</t>
  </si>
  <si>
    <t>C05807</t>
  </si>
  <si>
    <t>C00596</t>
  </si>
  <si>
    <t>C00236</t>
  </si>
  <si>
    <t>C06206</t>
  </si>
  <si>
    <t>C02133</t>
  </si>
  <si>
    <t>C20422</t>
  </si>
  <si>
    <t>C19967</t>
  </si>
  <si>
    <t>C05227</t>
  </si>
  <si>
    <t>C01260</t>
  </si>
  <si>
    <t>C04574</t>
  </si>
  <si>
    <t>C21751</t>
  </si>
  <si>
    <t>C00857</t>
  </si>
  <si>
    <t>C00301</t>
  </si>
  <si>
    <t>C04494</t>
  </si>
  <si>
    <t>C00445</t>
  </si>
  <si>
    <t>C16635</t>
  </si>
  <si>
    <t>C00881</t>
  </si>
  <si>
    <t>C00242</t>
  </si>
  <si>
    <t>C02741</t>
  </si>
  <si>
    <t>C06060</t>
  </si>
  <si>
    <t>C00499</t>
  </si>
  <si>
    <t>C02091</t>
  </si>
  <si>
    <t>C03296</t>
  </si>
  <si>
    <t>C00179</t>
  </si>
  <si>
    <t>C00395</t>
  </si>
  <si>
    <t>C05551</t>
  </si>
  <si>
    <t>C01866</t>
  </si>
  <si>
    <t>C16630</t>
  </si>
  <si>
    <t>C11821</t>
  </si>
  <si>
    <t>C05931</t>
  </si>
  <si>
    <t>C15767</t>
  </si>
  <si>
    <t>C04258</t>
  </si>
  <si>
    <t>C11439</t>
  </si>
  <si>
    <t>C02999</t>
  </si>
  <si>
    <t>C06376</t>
  </si>
  <si>
    <t>C15532</t>
  </si>
  <si>
    <t>C21468</t>
  </si>
  <si>
    <t>C21467</t>
  </si>
  <si>
    <t>C21466</t>
  </si>
  <si>
    <t>C00940</t>
  </si>
  <si>
    <t>C20232</t>
  </si>
  <si>
    <t>C20231</t>
  </si>
  <si>
    <t>C20256</t>
  </si>
  <si>
    <t>C20254</t>
  </si>
  <si>
    <t>C22418</t>
  </si>
  <si>
    <t>C00241</t>
  </si>
  <si>
    <t>C04090</t>
  </si>
  <si>
    <t>C00884</t>
  </si>
  <si>
    <t>C00386</t>
  </si>
  <si>
    <t>C05729</t>
  </si>
  <si>
    <t>C01419</t>
  </si>
  <si>
    <t>C03169</t>
  </si>
  <si>
    <t>C00170</t>
  </si>
  <si>
    <t>C01177</t>
  </si>
  <si>
    <t>C00376</t>
  </si>
  <si>
    <t>C05445</t>
  </si>
  <si>
    <t>C06613</t>
  </si>
  <si>
    <t>C16348</t>
  </si>
  <si>
    <t>C14090</t>
  </si>
  <si>
    <t>C14099</t>
  </si>
  <si>
    <t>C16551</t>
  </si>
  <si>
    <t>C08492</t>
  </si>
  <si>
    <t>C01450</t>
  </si>
  <si>
    <t>C16596</t>
  </si>
  <si>
    <t>C00772</t>
  </si>
  <si>
    <t>C00685</t>
  </si>
  <si>
    <t>C05744</t>
  </si>
  <si>
    <t>C05753</t>
  </si>
  <si>
    <t>C05750</t>
  </si>
  <si>
    <t>C05762</t>
  </si>
  <si>
    <t>C05759</t>
  </si>
  <si>
    <t>C05746</t>
  </si>
  <si>
    <t>C05756</t>
  </si>
  <si>
    <t>C16220</t>
  </si>
  <si>
    <t>C04575</t>
  </si>
  <si>
    <t>C00802</t>
  </si>
  <si>
    <t>C04643</t>
  </si>
  <si>
    <t>C06102</t>
  </si>
  <si>
    <t>C22438</t>
  </si>
  <si>
    <t>C01062</t>
  </si>
  <si>
    <t>C00222</t>
  </si>
  <si>
    <t>C02780</t>
  </si>
  <si>
    <t>C21181</t>
  </si>
  <si>
    <t>C00546</t>
  </si>
  <si>
    <t>C05235</t>
  </si>
  <si>
    <t>C00937</t>
  </si>
  <si>
    <t>C00266</t>
  </si>
  <si>
    <t>C06032</t>
  </si>
  <si>
    <t>C03459</t>
  </si>
  <si>
    <t>C03232</t>
  </si>
  <si>
    <t>C00198</t>
  </si>
  <si>
    <t>C07293</t>
  </si>
  <si>
    <t>C00127</t>
  </si>
  <si>
    <t>C16237</t>
  </si>
  <si>
    <t>C02505</t>
  </si>
  <si>
    <t>C05640</t>
  </si>
  <si>
    <t>C21754</t>
  </si>
  <si>
    <t>C04524</t>
  </si>
  <si>
    <t>C00094</t>
  </si>
  <si>
    <t>C14819</t>
  </si>
  <si>
    <t>C00366</t>
  </si>
  <si>
    <t>C22500</t>
  </si>
  <si>
    <t>C20258</t>
  </si>
  <si>
    <t>C03723</t>
  </si>
  <si>
    <t>C03802</t>
  </si>
  <si>
    <t>C19647</t>
  </si>
  <si>
    <t>C00667</t>
  </si>
  <si>
    <t>C03082</t>
  </si>
  <si>
    <t>C00431</t>
  </si>
  <si>
    <t>C04133</t>
  </si>
  <si>
    <t>C07086</t>
  </si>
  <si>
    <t>C03287</t>
  </si>
  <si>
    <t>C05580</t>
  </si>
  <si>
    <t>C05582</t>
  </si>
  <si>
    <t>C05584</t>
  </si>
  <si>
    <t>C05828</t>
  </si>
  <si>
    <t>C07646</t>
  </si>
  <si>
    <t>C16591</t>
  </si>
  <si>
    <t>C11150</t>
  </si>
  <si>
    <t>C03393</t>
  </si>
  <si>
    <t>C00719</t>
  </si>
  <si>
    <t>C16255</t>
  </si>
  <si>
    <t>C16254</t>
  </si>
  <si>
    <t>C06697</t>
  </si>
  <si>
    <t>C00178</t>
  </si>
  <si>
    <t>C01179</t>
  </si>
  <si>
    <t>C04512</t>
  </si>
  <si>
    <t>C22258</t>
  </si>
  <si>
    <t>C00693</t>
  </si>
  <si>
    <t>C04246</t>
  </si>
  <si>
    <t>C05758</t>
  </si>
  <si>
    <t>C05748</t>
  </si>
  <si>
    <t>C05751</t>
  </si>
  <si>
    <t>C05760</t>
  </si>
  <si>
    <t>C05763</t>
  </si>
  <si>
    <t>C04631</t>
  </si>
  <si>
    <t>C00390</t>
  </si>
  <si>
    <t>C00295</t>
  </si>
  <si>
    <t>C20748</t>
  </si>
  <si>
    <t>C03069</t>
  </si>
  <si>
    <t>C05840</t>
  </si>
  <si>
    <t>C03912</t>
  </si>
  <si>
    <t>C04281</t>
  </si>
  <si>
    <t>C05649</t>
  </si>
  <si>
    <t>C00272</t>
  </si>
  <si>
    <t>C05819</t>
  </si>
  <si>
    <t>C05850</t>
  </si>
  <si>
    <t>C03313</t>
  </si>
  <si>
    <t>C15996</t>
  </si>
  <si>
    <t>C01104</t>
  </si>
  <si>
    <t>C00192</t>
  </si>
  <si>
    <t>C00923</t>
  </si>
  <si>
    <t>C00248</t>
  </si>
  <si>
    <t>C02582</t>
  </si>
  <si>
    <t>C05526</t>
  </si>
  <si>
    <t>C05684</t>
  </si>
  <si>
    <t>C03895</t>
  </si>
  <si>
    <t>C15999</t>
  </si>
  <si>
    <t>C15653</t>
  </si>
  <si>
    <t>C15998</t>
  </si>
  <si>
    <t>C02989</t>
  </si>
  <si>
    <t>C11143</t>
  </si>
  <si>
    <t>C04144</t>
  </si>
  <si>
    <t>C20858</t>
  </si>
  <si>
    <t>C00415</t>
  </si>
  <si>
    <t>C03800</t>
  </si>
  <si>
    <t>C04377</t>
  </si>
  <si>
    <t>C00141</t>
  </si>
  <si>
    <t>C12215</t>
  </si>
  <si>
    <t>C13378</t>
  </si>
  <si>
    <t>C00512</t>
  </si>
  <si>
    <t>C16470</t>
  </si>
  <si>
    <t>C22410</t>
  </si>
  <si>
    <t>C21991</t>
  </si>
  <si>
    <t>C02876</t>
  </si>
  <si>
    <t>C00012</t>
  </si>
  <si>
    <t>C05951</t>
  </si>
  <si>
    <t>C05711</t>
  </si>
  <si>
    <t>C06114</t>
  </si>
  <si>
    <t>G10619</t>
  </si>
  <si>
    <t>C11133</t>
  </si>
  <si>
    <t>C11135</t>
  </si>
  <si>
    <t>C11134</t>
  </si>
  <si>
    <t>C11061</t>
  </si>
  <si>
    <t>C05503</t>
  </si>
  <si>
    <t>C11136</t>
  </si>
  <si>
    <t>C11132</t>
  </si>
  <si>
    <t>C11131</t>
  </si>
  <si>
    <t>C14869</t>
  </si>
  <si>
    <t>C16643</t>
  </si>
  <si>
    <t>C16578</t>
  </si>
  <si>
    <t>C19605</t>
  </si>
  <si>
    <t>C19606</t>
  </si>
  <si>
    <t>G10550</t>
  </si>
  <si>
    <t>C20498</t>
  </si>
  <si>
    <t>C15587</t>
  </si>
  <si>
    <t>C00153</t>
  </si>
  <si>
    <t>C00253</t>
  </si>
  <si>
    <t>C16634</t>
  </si>
  <si>
    <t>C00108</t>
  </si>
  <si>
    <t>C19883</t>
  </si>
  <si>
    <t>C19890</t>
  </si>
  <si>
    <t>C22002</t>
  </si>
  <si>
    <t>C16156</t>
  </si>
  <si>
    <t>C04051</t>
  </si>
  <si>
    <t>C16615</t>
  </si>
  <si>
    <t>C16619</t>
  </si>
  <si>
    <t>C21215</t>
  </si>
  <si>
    <t>C00921</t>
  </si>
  <si>
    <t>C00536</t>
  </si>
  <si>
    <t>C06506</t>
  </si>
  <si>
    <t>C00462</t>
  </si>
  <si>
    <t>C14864</t>
  </si>
  <si>
    <t>C14863</t>
  </si>
  <si>
    <t>C14868</t>
  </si>
  <si>
    <t>C14874</t>
  </si>
  <si>
    <t>C14871</t>
  </si>
  <si>
    <t>C01326</t>
  </si>
  <si>
    <t>C14856</t>
  </si>
  <si>
    <t>C11583</t>
  </si>
  <si>
    <t>C13425</t>
  </si>
  <si>
    <t>C00166</t>
  </si>
  <si>
    <t>C05528</t>
  </si>
  <si>
    <t>C05527</t>
  </si>
  <si>
    <t>C04462</t>
  </si>
  <si>
    <t>C00671</t>
  </si>
  <si>
    <t>C06054</t>
  </si>
  <si>
    <t>C04425</t>
  </si>
  <si>
    <t>C01180</t>
  </si>
  <si>
    <t>C01267</t>
  </si>
  <si>
    <t>C01801</t>
  </si>
  <si>
    <t>C20730</t>
  </si>
  <si>
    <t>C04242</t>
  </si>
  <si>
    <t>C14899</t>
  </si>
  <si>
    <t>C03028</t>
  </si>
  <si>
    <t>C22443</t>
  </si>
  <si>
    <t>C20864</t>
  </si>
  <si>
    <t>C19085</t>
  </si>
  <si>
    <t>C21485</t>
  </si>
  <si>
    <t>C19871</t>
  </si>
  <si>
    <t>G13164</t>
  </si>
  <si>
    <t>C00246</t>
  </si>
  <si>
    <t>C20753</t>
  </si>
  <si>
    <t>C20758</t>
  </si>
  <si>
    <t>C06482</t>
  </si>
  <si>
    <t>C03523</t>
  </si>
  <si>
    <t>C00870</t>
  </si>
  <si>
    <t>C01885</t>
  </si>
  <si>
    <t>C11477</t>
  </si>
  <si>
    <t>C00137</t>
  </si>
  <si>
    <t>C00585</t>
  </si>
  <si>
    <t>C00911</t>
  </si>
  <si>
    <t>C05775</t>
  </si>
  <si>
    <t>C04563</t>
  </si>
  <si>
    <t>C02269</t>
  </si>
  <si>
    <t>C00721</t>
  </si>
  <si>
    <t>C00159</t>
  </si>
  <si>
    <t>C00561</t>
  </si>
  <si>
    <t>C08325</t>
  </si>
  <si>
    <t>C05712</t>
  </si>
  <si>
    <t>C05838</t>
  </si>
  <si>
    <t>C03742</t>
  </si>
  <si>
    <t>C18796</t>
  </si>
  <si>
    <t>C02659</t>
  </si>
  <si>
    <t>C10208</t>
  </si>
  <si>
    <t>C06563</t>
  </si>
  <si>
    <t>C00509</t>
  </si>
  <si>
    <t>C00794</t>
  </si>
  <si>
    <t>C02686</t>
  </si>
  <si>
    <t>C03692</t>
  </si>
  <si>
    <t>G11121</t>
  </si>
  <si>
    <t>C01190</t>
  </si>
  <si>
    <t>C05394</t>
  </si>
  <si>
    <t>G10238</t>
  </si>
  <si>
    <t>G09660</t>
  </si>
  <si>
    <t>C05791</t>
  </si>
  <si>
    <t>C12632</t>
  </si>
  <si>
    <t>C03272</t>
  </si>
  <si>
    <t>C04730</t>
  </si>
  <si>
    <t>G00108</t>
  </si>
  <si>
    <t>G01391</t>
  </si>
  <si>
    <t>G10008</t>
  </si>
  <si>
    <t>G10920</t>
  </si>
  <si>
    <t>C03405</t>
  </si>
  <si>
    <t>C00530</t>
  </si>
  <si>
    <t>C02323</t>
  </si>
  <si>
    <t>C00396</t>
  </si>
  <si>
    <t>C00380</t>
  </si>
  <si>
    <t>C22288</t>
  </si>
  <si>
    <t>C05726</t>
  </si>
  <si>
    <t>C00496</t>
  </si>
  <si>
    <t>C21747</t>
  </si>
  <si>
    <t>C06022</t>
  </si>
  <si>
    <t>C20253</t>
  </si>
  <si>
    <t>C20255</t>
  </si>
  <si>
    <t>C20249</t>
  </si>
  <si>
    <t>C20250</t>
  </si>
  <si>
    <t>C00613</t>
  </si>
  <si>
    <t>C02188</t>
  </si>
  <si>
    <t>C06377</t>
  </si>
  <si>
    <t>C02713</t>
  </si>
  <si>
    <t>C11440</t>
  </si>
  <si>
    <t>C12248</t>
  </si>
  <si>
    <t>C20451</t>
  </si>
  <si>
    <t>C19968</t>
  </si>
  <si>
    <t>C20423</t>
  </si>
  <si>
    <t>C05925</t>
  </si>
  <si>
    <t>C00180</t>
  </si>
  <si>
    <t>C00215</t>
  </si>
  <si>
    <t>C00519</t>
  </si>
  <si>
    <t>C05768</t>
  </si>
  <si>
    <t>C05810</t>
  </si>
  <si>
    <t>C04309</t>
  </si>
  <si>
    <t>C16698</t>
  </si>
  <si>
    <t>C00417</t>
  </si>
  <si>
    <t>C02631</t>
  </si>
  <si>
    <t>C20374</t>
  </si>
  <si>
    <t>C20378</t>
  </si>
  <si>
    <t>C01168</t>
  </si>
  <si>
    <t>C04225</t>
  </si>
  <si>
    <t>C06056</t>
  </si>
  <si>
    <t>C11823</t>
  </si>
  <si>
    <t>C00812</t>
  </si>
  <si>
    <t>C01336</t>
  </si>
  <si>
    <t>C11838</t>
  </si>
  <si>
    <t>C00942</t>
  </si>
  <si>
    <t>C00032</t>
  </si>
  <si>
    <t>C20958</t>
  </si>
  <si>
    <t>C02984</t>
  </si>
  <si>
    <t>C05821</t>
  </si>
  <si>
    <t>C19723</t>
  </si>
  <si>
    <t>C01352</t>
  </si>
  <si>
    <t>C05360</t>
  </si>
  <si>
    <t>C06735</t>
  </si>
  <si>
    <t>C16663</t>
  </si>
  <si>
    <t>C02090</t>
  </si>
  <si>
    <t>C04570</t>
  </si>
  <si>
    <t>C00126</t>
  </si>
  <si>
    <t>C02463</t>
  </si>
  <si>
    <t>C05778</t>
  </si>
  <si>
    <t>C11514</t>
  </si>
  <si>
    <t>C04153</t>
  </si>
  <si>
    <t>C04154</t>
  </si>
  <si>
    <t>C20796</t>
  </si>
  <si>
    <t>C04152</t>
  </si>
  <si>
    <t>C19859</t>
  </si>
  <si>
    <t>C04157</t>
  </si>
  <si>
    <t>C04160</t>
  </si>
  <si>
    <t>C03446</t>
  </si>
  <si>
    <t>C04728</t>
  </si>
  <si>
    <t>C11475</t>
  </si>
  <si>
    <t>C03391</t>
  </si>
  <si>
    <t>C04311</t>
  </si>
  <si>
    <t>C04340</t>
  </si>
  <si>
    <t>C03294</t>
  </si>
  <si>
    <t>C16684</t>
  </si>
  <si>
    <t>C02709</t>
  </si>
  <si>
    <t>C00264</t>
  </si>
  <si>
    <t>C00332</t>
  </si>
  <si>
    <t>C02232</t>
  </si>
  <si>
    <t>C03344</t>
  </si>
  <si>
    <t>C05269</t>
  </si>
  <si>
    <t>C05265</t>
  </si>
  <si>
    <t>C05261</t>
  </si>
  <si>
    <t>C05259</t>
  </si>
  <si>
    <t>C05263</t>
  </si>
  <si>
    <t>C05267</t>
  </si>
  <si>
    <t>C16330</t>
  </si>
  <si>
    <t>C16334</t>
  </si>
  <si>
    <t>C16338</t>
  </si>
  <si>
    <t>C16376</t>
  </si>
  <si>
    <t>C16389</t>
  </si>
  <si>
    <t>C03773</t>
  </si>
  <si>
    <t>C20751</t>
  </si>
  <si>
    <t>C21194</t>
  </si>
  <si>
    <t>C21983</t>
  </si>
  <si>
    <t>C21993</t>
  </si>
  <si>
    <t>C02297</t>
  </si>
  <si>
    <t>C02714</t>
  </si>
  <si>
    <t>C06157</t>
  </si>
  <si>
    <t>G10592</t>
  </si>
  <si>
    <t>C03363</t>
  </si>
  <si>
    <t>C03740</t>
  </si>
  <si>
    <t>C05844</t>
  </si>
  <si>
    <t>C05695</t>
  </si>
  <si>
    <t>C21387</t>
  </si>
  <si>
    <t>C21386</t>
  </si>
  <si>
    <t>C02429</t>
  </si>
  <si>
    <t>C19646</t>
  </si>
  <si>
    <t>C05504</t>
  </si>
  <si>
    <t>C16577</t>
  </si>
  <si>
    <t>G11113</t>
  </si>
  <si>
    <t>C04473</t>
  </si>
  <si>
    <t>C16637</t>
  </si>
  <si>
    <t>C00315</t>
  </si>
  <si>
    <t>C01327</t>
  </si>
  <si>
    <t>C03885</t>
  </si>
  <si>
    <t>C00302</t>
  </si>
  <si>
    <t>C19770</t>
  </si>
  <si>
    <t>C20831</t>
  </si>
  <si>
    <t>C01182</t>
  </si>
  <si>
    <t>C05696</t>
  </si>
  <si>
    <t>C01099</t>
  </si>
  <si>
    <t>C22337</t>
  </si>
  <si>
    <t>C00686</t>
  </si>
  <si>
    <t>C04257</t>
  </si>
  <si>
    <t>C03175</t>
  </si>
  <si>
    <t>C02729</t>
  </si>
  <si>
    <t>C04564</t>
  </si>
  <si>
    <t>C01345</t>
  </si>
  <si>
    <t>C21749</t>
  </si>
  <si>
    <t>C04121</t>
  </si>
  <si>
    <t>C22408</t>
  </si>
  <si>
    <t>C05326</t>
  </si>
  <si>
    <t>C04809</t>
  </si>
  <si>
    <t>C06041</t>
  </si>
  <si>
    <t>C20897</t>
  </si>
  <si>
    <t>G13183</t>
  </si>
  <si>
    <t>C19772</t>
  </si>
  <si>
    <t>C21173</t>
  </si>
  <si>
    <t>C21174</t>
  </si>
  <si>
    <t>C01755</t>
  </si>
  <si>
    <t>C04161</t>
  </si>
  <si>
    <t>C22155</t>
  </si>
  <si>
    <t>C00712</t>
  </si>
  <si>
    <t>C02679</t>
  </si>
  <si>
    <t>C08362</t>
  </si>
  <si>
    <t>C01530</t>
  </si>
  <si>
    <t>C06425</t>
  </si>
  <si>
    <t>C01595</t>
  </si>
  <si>
    <t>C06427</t>
  </si>
  <si>
    <t>C06428</t>
  </si>
  <si>
    <t>C06429</t>
  </si>
  <si>
    <t>C06426</t>
  </si>
  <si>
    <t>C03242</t>
  </si>
  <si>
    <t>C02929</t>
  </si>
  <si>
    <t>C00962</t>
  </si>
  <si>
    <t>C04132</t>
  </si>
  <si>
    <t>G13058</t>
  </si>
  <si>
    <t>G10665</t>
  </si>
  <si>
    <t>C03089</t>
  </si>
  <si>
    <t>C01432</t>
  </si>
  <si>
    <t>C03617</t>
  </si>
  <si>
    <t>C01304</t>
  </si>
  <si>
    <t>C21113</t>
  </si>
  <si>
    <t>C00991</t>
  </si>
  <si>
    <t>C01468</t>
  </si>
  <si>
    <t>C04262</t>
  </si>
  <si>
    <t>C05703</t>
  </si>
  <si>
    <t>C05199</t>
  </si>
  <si>
    <t>C03161</t>
  </si>
  <si>
    <t>C05691</t>
  </si>
  <si>
    <t>C01962</t>
  </si>
  <si>
    <t>C02839</t>
  </si>
  <si>
    <t>C05336</t>
  </si>
  <si>
    <t>C02553</t>
  </si>
  <si>
    <t>C02412</t>
  </si>
  <si>
    <t>C02702</t>
  </si>
  <si>
    <t>C03125</t>
  </si>
  <si>
    <t>C02282</t>
  </si>
  <si>
    <t>C02163</t>
  </si>
  <si>
    <t>C03512</t>
  </si>
  <si>
    <t>C03511</t>
  </si>
  <si>
    <t>C02988</t>
  </si>
  <si>
    <t>C03402</t>
  </si>
  <si>
    <t>C02992</t>
  </si>
  <si>
    <t>C03127</t>
  </si>
  <si>
    <t>C01931</t>
  </si>
  <si>
    <t>C00886</t>
  </si>
  <si>
    <t>C02554</t>
  </si>
  <si>
    <t>C04334</t>
  </si>
  <si>
    <t>C21927</t>
  </si>
  <si>
    <t>C00531</t>
  </si>
  <si>
    <t>C15699</t>
  </si>
  <si>
    <t>C09332</t>
  </si>
  <si>
    <t>C05929</t>
  </si>
  <si>
    <t>C21016</t>
  </si>
  <si>
    <t>C00692</t>
  </si>
  <si>
    <t>C04419</t>
  </si>
  <si>
    <t>C04681</t>
  </si>
  <si>
    <t>C04312</t>
  </si>
  <si>
    <t>C05312</t>
  </si>
  <si>
    <t xml:space="preserve">Compound Initial Concentration </t>
  </si>
  <si>
    <t>No</t>
  </si>
  <si>
    <t>Enzyme mRNA Objects</t>
  </si>
  <si>
    <t>Enzyme Objects</t>
  </si>
  <si>
    <t>Enzyme Kcat</t>
  </si>
  <si>
    <t>1_11_1_24</t>
  </si>
  <si>
    <t>1_11_1_25</t>
  </si>
  <si>
    <t>1_11_1_26</t>
  </si>
  <si>
    <t>1_11_1_27</t>
  </si>
  <si>
    <t>1_11_1_28</t>
  </si>
  <si>
    <t>1_11_1_26 </t>
  </si>
  <si>
    <t>7_1_1_1</t>
  </si>
  <si>
    <t>1_7_1_1 </t>
  </si>
  <si>
    <t>1_7_1_2</t>
  </si>
  <si>
    <t>1_7_1_3</t>
  </si>
  <si>
    <t>1_7_7_2</t>
  </si>
  <si>
    <t>1_7_1_1</t>
  </si>
  <si>
    <t>1_7_1_2 </t>
  </si>
  <si>
    <t>1_7_7_2 </t>
  </si>
  <si>
    <t>2_3_3_5</t>
  </si>
  <si>
    <t>2_4_99_28</t>
  </si>
  <si>
    <t>6_2_1_71</t>
  </si>
  <si>
    <t>4_98_1_1</t>
  </si>
  <si>
    <t>EC number</t>
  </si>
  <si>
    <t xml:space="preserve">New EC number </t>
  </si>
  <si>
    <t>Enzyme Code</t>
  </si>
  <si>
    <t>C00071 + C00004 + C00080</t>
  </si>
  <si>
    <t>C04738  * C00001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</si>
</sst>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indexed="8"/>
      <name val="Helvetica Neue"/>
    </font>
    <font>
      <sz val="12"/>
      <color indexed="8"/>
      <name val="Helvetica Neue"/>
      <family val="2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sz val="16"/>
      <color rgb="FF212121"/>
      <name val="Helvetica Neue"/>
      <family val="2"/>
    </font>
    <font>
      <u/>
      <sz val="16"/>
      <color rgb="FF0071BC"/>
      <name val="Helvetica Neue"/>
      <family val="2"/>
    </font>
    <font>
      <sz val="16"/>
      <color indexed="8"/>
      <name val="Helvetica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indexed="8"/>
      <name val="Helvetica"/>
      <family val="2"/>
    </font>
    <font>
      <sz val="10"/>
      <color theme="1"/>
      <name val="Helvetica Neue"/>
      <family val="2"/>
    </font>
    <font>
      <sz val="14"/>
      <color rgb="FF003399"/>
      <name val="Consolas"/>
      <family val="2"/>
    </font>
    <font>
      <u/>
      <sz val="10"/>
      <color theme="10"/>
      <name val="Helvetica Neue"/>
      <family val="2"/>
    </font>
    <font>
      <sz val="10"/>
      <color theme="1"/>
      <name val="Helvetica Neue (Body)"/>
    </font>
    <font>
      <sz val="10"/>
      <color theme="1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theme="1"/>
      <name val="Helvetica Neue"/>
      <family val="2"/>
      <scheme val="major"/>
    </font>
    <font>
      <sz val="9"/>
      <color theme="1"/>
      <name val="Helvetica Neue"/>
      <family val="2"/>
      <scheme val="minor"/>
    </font>
    <font>
      <sz val="8"/>
      <name val="Helvetica Neue"/>
      <family val="2"/>
    </font>
    <font>
      <sz val="10"/>
      <color rgb="FF000000"/>
      <name val="Helvetica Neue"/>
      <family val="2"/>
      <scheme val="minor"/>
    </font>
    <font>
      <b/>
      <sz val="10"/>
      <color indexed="8"/>
      <name val="Helvetica Neue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color theme="1"/>
      <name val="Calibri"/>
      <family val="2"/>
    </font>
    <font>
      <sz val="9"/>
      <color theme="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12" fillId="0" borderId="0" applyNumberFormat="0" applyFill="0" applyBorder="0" applyAlignment="0" applyProtection="0">
      <alignment vertical="top" wrapText="1"/>
    </xf>
  </cellStyleXfs>
  <cellXfs count="123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49" fontId="0" fillId="0" borderId="7" xfId="0" applyNumberFormat="1" applyBorder="1" applyAlignment="1">
      <alignment vertical="top"/>
    </xf>
    <xf numFmtId="0" fontId="3" fillId="0" borderId="0" xfId="0" applyFont="1">
      <alignment vertical="top" wrapText="1"/>
    </xf>
    <xf numFmtId="0" fontId="4" fillId="0" borderId="0" xfId="0" applyFont="1">
      <alignment vertical="top" wrapText="1"/>
    </xf>
    <xf numFmtId="0" fontId="5" fillId="0" borderId="0" xfId="0" applyFont="1">
      <alignment vertical="top" wrapText="1"/>
    </xf>
    <xf numFmtId="0" fontId="6" fillId="0" borderId="0" xfId="0" applyFont="1">
      <alignment vertical="top" wrapText="1"/>
    </xf>
    <xf numFmtId="3" fontId="0" fillId="0" borderId="0" xfId="0" applyNumberFormat="1">
      <alignment vertical="top" wrapText="1"/>
    </xf>
    <xf numFmtId="3" fontId="6" fillId="0" borderId="0" xfId="0" applyNumberFormat="1" applyFont="1">
      <alignment vertical="top" wrapText="1"/>
    </xf>
    <xf numFmtId="0" fontId="8" fillId="0" borderId="0" xfId="0" applyFont="1">
      <alignment vertical="top" wrapText="1"/>
    </xf>
    <xf numFmtId="0" fontId="9" fillId="0" borderId="0" xfId="0" applyFont="1">
      <alignment vertical="top" wrapText="1"/>
    </xf>
    <xf numFmtId="0" fontId="7" fillId="0" borderId="0" xfId="0" applyFont="1">
      <alignment vertical="top" wrapText="1"/>
    </xf>
    <xf numFmtId="49" fontId="3" fillId="0" borderId="7" xfId="0" applyNumberFormat="1" applyFont="1" applyBorder="1" applyAlignment="1">
      <alignment vertical="top"/>
    </xf>
    <xf numFmtId="49" fontId="2" fillId="2" borderId="8" xfId="0" applyNumberFormat="1" applyFont="1" applyFill="1" applyBorder="1" applyAlignment="1">
      <alignment vertical="top"/>
    </xf>
    <xf numFmtId="0" fontId="11" fillId="0" borderId="0" xfId="0" applyFont="1">
      <alignment vertical="top" wrapText="1"/>
    </xf>
    <xf numFmtId="0" fontId="13" fillId="0" borderId="0" xfId="0" applyFont="1">
      <alignment vertical="top" wrapText="1"/>
    </xf>
    <xf numFmtId="0" fontId="10" fillId="0" borderId="0" xfId="1" applyFont="1">
      <alignment vertical="top" wrapText="1"/>
    </xf>
    <xf numFmtId="0" fontId="10" fillId="0" borderId="0" xfId="0" applyFont="1">
      <alignment vertical="top" wrapText="1"/>
    </xf>
    <xf numFmtId="0" fontId="14" fillId="0" borderId="0" xfId="0" applyFont="1">
      <alignment vertical="top" wrapText="1"/>
    </xf>
    <xf numFmtId="0" fontId="13" fillId="0" borderId="0" xfId="1" applyFont="1">
      <alignment vertical="top" wrapText="1"/>
    </xf>
    <xf numFmtId="0" fontId="14" fillId="0" borderId="0" xfId="1" applyFont="1">
      <alignment vertical="top" wrapText="1"/>
    </xf>
    <xf numFmtId="0" fontId="3" fillId="0" borderId="7" xfId="0" applyFont="1" applyBorder="1">
      <alignment vertical="top" wrapText="1"/>
    </xf>
    <xf numFmtId="0" fontId="3" fillId="4" borderId="7" xfId="0" applyFont="1" applyFill="1" applyBorder="1">
      <alignment vertical="top" wrapText="1"/>
    </xf>
    <xf numFmtId="49" fontId="0" fillId="4" borderId="7" xfId="0" applyNumberFormat="1" applyFill="1" applyBorder="1" applyAlignment="1">
      <alignment vertical="top"/>
    </xf>
    <xf numFmtId="0" fontId="0" fillId="4" borderId="7" xfId="0" applyNumberFormat="1" applyFill="1" applyBorder="1" applyAlignment="1">
      <alignment vertical="top"/>
    </xf>
    <xf numFmtId="0" fontId="0" fillId="4" borderId="0" xfId="0" applyFill="1">
      <alignment vertical="top" wrapText="1"/>
    </xf>
    <xf numFmtId="0" fontId="0" fillId="0" borderId="7" xfId="0" applyBorder="1">
      <alignment vertical="top" wrapText="1"/>
    </xf>
    <xf numFmtId="0" fontId="0" fillId="4" borderId="7" xfId="0" applyFill="1" applyBorder="1">
      <alignment vertical="top" wrapText="1"/>
    </xf>
    <xf numFmtId="0" fontId="15" fillId="0" borderId="0" xfId="0" applyFont="1">
      <alignment vertical="top" wrapText="1"/>
    </xf>
    <xf numFmtId="0" fontId="10" fillId="4" borderId="9" xfId="1" applyFont="1" applyFill="1" applyBorder="1">
      <alignment vertical="top" wrapText="1"/>
    </xf>
    <xf numFmtId="0" fontId="10" fillId="4" borderId="7" xfId="1" applyFont="1" applyFill="1" applyBorder="1">
      <alignment vertical="top" wrapText="1"/>
    </xf>
    <xf numFmtId="0" fontId="10" fillId="0" borderId="7" xfId="0" applyFont="1" applyBorder="1">
      <alignment vertical="top" wrapText="1"/>
    </xf>
    <xf numFmtId="0" fontId="14" fillId="0" borderId="7" xfId="0" applyFont="1" applyBorder="1">
      <alignment vertical="top" wrapText="1"/>
    </xf>
    <xf numFmtId="0" fontId="14" fillId="0" borderId="0" xfId="0" applyFont="1" applyFill="1" applyBorder="1">
      <alignment vertical="top" wrapText="1"/>
    </xf>
    <xf numFmtId="0" fontId="10" fillId="0" borderId="7" xfId="1" applyFont="1" applyBorder="1">
      <alignment vertical="top" wrapText="1"/>
    </xf>
    <xf numFmtId="0" fontId="14" fillId="0" borderId="7" xfId="1" applyFont="1" applyBorder="1">
      <alignment vertical="top" wrapText="1"/>
    </xf>
    <xf numFmtId="0" fontId="0" fillId="4" borderId="7" xfId="0" applyFill="1" applyBorder="1" applyAlignment="1">
      <alignment vertical="top"/>
    </xf>
    <xf numFmtId="49" fontId="0" fillId="0" borderId="10" xfId="0" applyNumberFormat="1" applyBorder="1" applyAlignment="1">
      <alignment vertical="top"/>
    </xf>
    <xf numFmtId="0" fontId="0" fillId="0" borderId="10" xfId="0" applyNumberFormat="1" applyBorder="1" applyAlignment="1">
      <alignment vertical="top"/>
    </xf>
    <xf numFmtId="0" fontId="3" fillId="0" borderId="0" xfId="0" applyFont="1" applyFill="1" applyBorder="1">
      <alignment vertical="top" wrapText="1"/>
    </xf>
    <xf numFmtId="0" fontId="0" fillId="0" borderId="9" xfId="0" applyBorder="1">
      <alignment vertical="top" wrapText="1"/>
    </xf>
    <xf numFmtId="0" fontId="14" fillId="0" borderId="9" xfId="0" applyFont="1" applyBorder="1">
      <alignment vertical="top" wrapText="1"/>
    </xf>
    <xf numFmtId="0" fontId="16" fillId="0" borderId="0" xfId="0" applyFont="1">
      <alignment vertical="top" wrapText="1"/>
    </xf>
    <xf numFmtId="0" fontId="17" fillId="0" borderId="0" xfId="0" applyFont="1">
      <alignment vertical="top" wrapText="1"/>
    </xf>
    <xf numFmtId="0" fontId="3" fillId="0" borderId="0" xfId="0" applyFont="1" applyBorder="1">
      <alignment vertical="top" wrapText="1"/>
    </xf>
    <xf numFmtId="0" fontId="3" fillId="4" borderId="0" xfId="0" applyFont="1" applyFill="1" applyBorder="1">
      <alignment vertical="top" wrapText="1"/>
    </xf>
    <xf numFmtId="0" fontId="10" fillId="4" borderId="0" xfId="0" applyFont="1" applyFill="1" applyBorder="1" applyAlignment="1">
      <alignment vertical="top"/>
    </xf>
    <xf numFmtId="0" fontId="0" fillId="0" borderId="0" xfId="0" applyBorder="1">
      <alignment vertical="top" wrapText="1"/>
    </xf>
    <xf numFmtId="0" fontId="0" fillId="4" borderId="0" xfId="0" applyFill="1" applyBorder="1">
      <alignment vertical="top" wrapText="1"/>
    </xf>
    <xf numFmtId="0" fontId="10" fillId="0" borderId="0" xfId="1" applyFont="1" applyBorder="1">
      <alignment vertical="top" wrapText="1"/>
    </xf>
    <xf numFmtId="0" fontId="14" fillId="0" borderId="0" xfId="0" applyFont="1" applyBorder="1">
      <alignment vertical="top" wrapText="1"/>
    </xf>
    <xf numFmtId="0" fontId="14" fillId="4" borderId="0" xfId="0" applyFont="1" applyFill="1" applyBorder="1">
      <alignment vertical="top" wrapText="1"/>
    </xf>
    <xf numFmtId="0" fontId="10" fillId="4" borderId="0" xfId="1" applyFont="1" applyFill="1" applyBorder="1">
      <alignment vertical="top" wrapText="1"/>
    </xf>
    <xf numFmtId="0" fontId="10" fillId="0" borderId="0" xfId="0" applyFont="1" applyBorder="1">
      <alignment vertical="top" wrapText="1"/>
    </xf>
    <xf numFmtId="0" fontId="10" fillId="4" borderId="0" xfId="0" applyFont="1" applyFill="1" applyBorder="1">
      <alignment vertical="top" wrapText="1"/>
    </xf>
    <xf numFmtId="0" fontId="14" fillId="0" borderId="0" xfId="1" applyFont="1" applyBorder="1">
      <alignment vertical="top" wrapText="1"/>
    </xf>
    <xf numFmtId="0" fontId="14" fillId="4" borderId="0" xfId="1" applyFont="1" applyFill="1" applyBorder="1">
      <alignment vertical="top" wrapText="1"/>
    </xf>
    <xf numFmtId="0" fontId="16" fillId="0" borderId="7" xfId="0" applyFont="1" applyBorder="1">
      <alignment vertical="top" wrapText="1"/>
    </xf>
    <xf numFmtId="0" fontId="7" fillId="0" borderId="7" xfId="0" applyFont="1" applyBorder="1">
      <alignment vertical="top" wrapText="1"/>
    </xf>
    <xf numFmtId="49" fontId="0" fillId="0" borderId="0" xfId="0" applyNumberFormat="1" applyBorder="1" applyAlignment="1">
      <alignment vertical="top"/>
    </xf>
    <xf numFmtId="0" fontId="17" fillId="0" borderId="9" xfId="0" applyFont="1" applyBorder="1">
      <alignment vertical="top" wrapText="1"/>
    </xf>
    <xf numFmtId="0" fontId="20" fillId="0" borderId="0" xfId="0" applyFont="1" applyFill="1">
      <alignment vertical="top" wrapText="1"/>
    </xf>
    <xf numFmtId="0" fontId="19" fillId="0" borderId="0" xfId="0" applyFont="1">
      <alignment vertical="top" wrapText="1"/>
    </xf>
    <xf numFmtId="0" fontId="0" fillId="5" borderId="0" xfId="0" applyFill="1">
      <alignment vertical="top" wrapText="1"/>
    </xf>
    <xf numFmtId="0" fontId="0" fillId="7" borderId="0" xfId="0" applyFill="1">
      <alignment vertical="top" wrapText="1"/>
    </xf>
    <xf numFmtId="0" fontId="22" fillId="0" borderId="0" xfId="0" applyFont="1">
      <alignment vertical="top" wrapText="1"/>
    </xf>
    <xf numFmtId="0" fontId="22" fillId="5" borderId="0" xfId="0" applyFont="1" applyFill="1">
      <alignment vertical="top" wrapText="1"/>
    </xf>
    <xf numFmtId="0" fontId="22" fillId="7" borderId="0" xfId="0" applyFont="1" applyFill="1">
      <alignment vertical="top" wrapText="1"/>
    </xf>
    <xf numFmtId="0" fontId="21" fillId="0" borderId="12" xfId="0" applyFont="1" applyFill="1" applyBorder="1">
      <alignment vertical="top" wrapText="1"/>
    </xf>
    <xf numFmtId="0" fontId="21" fillId="5" borderId="12" xfId="0" applyFont="1" applyFill="1" applyBorder="1">
      <alignment vertical="top" wrapText="1"/>
    </xf>
    <xf numFmtId="0" fontId="21" fillId="7" borderId="12" xfId="0" applyFont="1" applyFill="1" applyBorder="1">
      <alignment vertical="top" wrapText="1"/>
    </xf>
    <xf numFmtId="0" fontId="22" fillId="0" borderId="12" xfId="0" applyFont="1" applyBorder="1">
      <alignment vertical="top" wrapText="1"/>
    </xf>
    <xf numFmtId="0" fontId="23" fillId="0" borderId="12" xfId="0" applyFont="1" applyBorder="1">
      <alignment vertical="top" wrapText="1"/>
    </xf>
    <xf numFmtId="0" fontId="22" fillId="5" borderId="12" xfId="0" applyFont="1" applyFill="1" applyBorder="1">
      <alignment vertical="top" wrapText="1"/>
    </xf>
    <xf numFmtId="0" fontId="22" fillId="7" borderId="12" xfId="0" applyFont="1" applyFill="1" applyBorder="1">
      <alignment vertical="top" wrapText="1"/>
    </xf>
    <xf numFmtId="0" fontId="24" fillId="0" borderId="12" xfId="0" applyFont="1" applyBorder="1">
      <alignment vertical="top" wrapText="1"/>
    </xf>
    <xf numFmtId="0" fontId="25" fillId="0" borderId="12" xfId="0" applyFont="1" applyBorder="1">
      <alignment vertical="top" wrapText="1"/>
    </xf>
    <xf numFmtId="0" fontId="21" fillId="0" borderId="12" xfId="0" applyFont="1" applyBorder="1">
      <alignment vertical="top" wrapText="1"/>
    </xf>
    <xf numFmtId="49" fontId="21" fillId="0" borderId="8" xfId="0" applyNumberFormat="1" applyFont="1" applyFill="1" applyBorder="1">
      <alignment vertical="top" wrapText="1"/>
    </xf>
    <xf numFmtId="0" fontId="22" fillId="0" borderId="0" xfId="0" applyFont="1" applyFill="1">
      <alignment vertical="top" wrapText="1"/>
    </xf>
    <xf numFmtId="0" fontId="22" fillId="6" borderId="0" xfId="0" applyFont="1" applyFill="1">
      <alignment vertical="top" wrapText="1"/>
    </xf>
    <xf numFmtId="0" fontId="22" fillId="8" borderId="0" xfId="0" applyFont="1" applyFill="1">
      <alignment vertical="top" wrapText="1"/>
    </xf>
    <xf numFmtId="0" fontId="22" fillId="9" borderId="0" xfId="0" applyFont="1" applyFill="1">
      <alignment vertical="top" wrapText="1"/>
    </xf>
    <xf numFmtId="0" fontId="22" fillId="10" borderId="0" xfId="0" applyFont="1" applyFill="1">
      <alignment vertical="top" wrapText="1"/>
    </xf>
    <xf numFmtId="0" fontId="22" fillId="11" borderId="0" xfId="0" applyFont="1" applyFill="1">
      <alignment vertical="top" wrapText="1"/>
    </xf>
    <xf numFmtId="0" fontId="22" fillId="12" borderId="0" xfId="0" applyFont="1" applyFill="1">
      <alignment vertical="top" wrapText="1"/>
    </xf>
    <xf numFmtId="49" fontId="21" fillId="0" borderId="11" xfId="0" applyNumberFormat="1" applyFont="1" applyFill="1" applyBorder="1">
      <alignment vertical="top" wrapText="1"/>
    </xf>
    <xf numFmtId="49" fontId="21" fillId="0" borderId="12" xfId="0" applyNumberFormat="1" applyFont="1" applyFill="1" applyBorder="1">
      <alignment vertical="top" wrapText="1"/>
    </xf>
    <xf numFmtId="49" fontId="21" fillId="5" borderId="12" xfId="0" applyNumberFormat="1" applyFont="1" applyFill="1" applyBorder="1">
      <alignment vertical="top" wrapText="1"/>
    </xf>
    <xf numFmtId="49" fontId="21" fillId="6" borderId="12" xfId="0" applyNumberFormat="1" applyFont="1" applyFill="1" applyBorder="1">
      <alignment vertical="top" wrapText="1"/>
    </xf>
    <xf numFmtId="49" fontId="21" fillId="7" borderId="12" xfId="0" applyNumberFormat="1" applyFont="1" applyFill="1" applyBorder="1">
      <alignment vertical="top" wrapText="1"/>
    </xf>
    <xf numFmtId="49" fontId="21" fillId="8" borderId="12" xfId="0" applyNumberFormat="1" applyFont="1" applyFill="1" applyBorder="1">
      <alignment vertical="top" wrapText="1"/>
    </xf>
    <xf numFmtId="0" fontId="21" fillId="9" borderId="12" xfId="0" applyFont="1" applyFill="1" applyBorder="1">
      <alignment vertical="top" wrapText="1"/>
    </xf>
    <xf numFmtId="0" fontId="21" fillId="10" borderId="12" xfId="0" applyFont="1" applyFill="1" applyBorder="1">
      <alignment vertical="top" wrapText="1"/>
    </xf>
    <xf numFmtId="49" fontId="21" fillId="11" borderId="12" xfId="0" applyNumberFormat="1" applyFont="1" applyFill="1" applyBorder="1">
      <alignment vertical="top" wrapText="1"/>
    </xf>
    <xf numFmtId="49" fontId="21" fillId="12" borderId="12" xfId="0" applyNumberFormat="1" applyFont="1" applyFill="1" applyBorder="1">
      <alignment vertical="top" wrapText="1"/>
    </xf>
    <xf numFmtId="0" fontId="22" fillId="6" borderId="12" xfId="0" applyFont="1" applyFill="1" applyBorder="1">
      <alignment vertical="top" wrapText="1"/>
    </xf>
    <xf numFmtId="0" fontId="22" fillId="8" borderId="12" xfId="0" applyFont="1" applyFill="1" applyBorder="1">
      <alignment vertical="top" wrapText="1"/>
    </xf>
    <xf numFmtId="0" fontId="22" fillId="9" borderId="12" xfId="0" applyFont="1" applyFill="1" applyBorder="1">
      <alignment vertical="top" wrapText="1"/>
    </xf>
    <xf numFmtId="0" fontId="22" fillId="10" borderId="12" xfId="0" applyFont="1" applyFill="1" applyBorder="1">
      <alignment vertical="top" wrapText="1"/>
    </xf>
    <xf numFmtId="0" fontId="22" fillId="11" borderId="12" xfId="0" applyFont="1" applyFill="1" applyBorder="1">
      <alignment vertical="top" wrapText="1"/>
    </xf>
    <xf numFmtId="0" fontId="22" fillId="12" borderId="12" xfId="0" applyFont="1" applyFill="1" applyBorder="1">
      <alignment vertical="top" wrapText="1"/>
    </xf>
    <xf numFmtId="0" fontId="24" fillId="0" borderId="12" xfId="0" applyFont="1" applyFill="1" applyBorder="1">
      <alignment vertical="top" wrapText="1"/>
    </xf>
    <xf numFmtId="0" fontId="22" fillId="4" borderId="12" xfId="0" applyFont="1" applyFill="1" applyBorder="1">
      <alignment vertical="top" wrapText="1"/>
    </xf>
    <xf numFmtId="0" fontId="25" fillId="0" borderId="12" xfId="1" applyFont="1" applyBorder="1" applyAlignment="1">
      <alignment vertical="top" wrapText="1"/>
    </xf>
    <xf numFmtId="0" fontId="25" fillId="4" borderId="12" xfId="0" applyFont="1" applyFill="1" applyBorder="1">
      <alignment vertical="top" wrapText="1"/>
    </xf>
    <xf numFmtId="0" fontId="22" fillId="0" borderId="12" xfId="0" applyFont="1" applyFill="1" applyBorder="1">
      <alignment vertical="top" wrapText="1"/>
    </xf>
    <xf numFmtId="0" fontId="25" fillId="0" borderId="12" xfId="1" applyFont="1" applyBorder="1">
      <alignment vertical="top" wrapText="1"/>
    </xf>
    <xf numFmtId="0" fontId="25" fillId="4" borderId="12" xfId="1" applyFont="1" applyFill="1" applyBorder="1">
      <alignment vertical="top" wrapText="1"/>
    </xf>
    <xf numFmtId="0" fontId="26" fillId="0" borderId="12" xfId="0" applyFont="1" applyBorder="1">
      <alignment vertical="top" wrapText="1"/>
    </xf>
    <xf numFmtId="0" fontId="25" fillId="0" borderId="12" xfId="0" applyFont="1" applyFill="1" applyBorder="1">
      <alignment vertical="top" wrapText="1"/>
    </xf>
    <xf numFmtId="0" fontId="25" fillId="4" borderId="12" xfId="0" applyFont="1" applyFill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datasets/genome/GCF_013166975.1/c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R00183" TargetMode="External"/><Relationship Id="rId671" Type="http://schemas.openxmlformats.org/officeDocument/2006/relationships/hyperlink" Target="https://www.genome.jp/entry/C00217" TargetMode="External"/><Relationship Id="rId769" Type="http://schemas.openxmlformats.org/officeDocument/2006/relationships/hyperlink" Target="https://www.genome.jp/entry/2.6.1.1" TargetMode="External"/><Relationship Id="rId21" Type="http://schemas.openxmlformats.org/officeDocument/2006/relationships/hyperlink" Target="https://www.genome.jp/entry/C02504" TargetMode="External"/><Relationship Id="rId324" Type="http://schemas.openxmlformats.org/officeDocument/2006/relationships/hyperlink" Target="https://www.genome.jp/entry/C05946" TargetMode="External"/><Relationship Id="rId531" Type="http://schemas.openxmlformats.org/officeDocument/2006/relationships/hyperlink" Target="https://www.genome.jp/entry/C20904" TargetMode="External"/><Relationship Id="rId629" Type="http://schemas.openxmlformats.org/officeDocument/2006/relationships/hyperlink" Target="https://www.genome.jp/entry/C00188" TargetMode="External"/><Relationship Id="rId170" Type="http://schemas.openxmlformats.org/officeDocument/2006/relationships/hyperlink" Target="https://www.genome.jp/entry/C00030" TargetMode="External"/><Relationship Id="rId836" Type="http://schemas.openxmlformats.org/officeDocument/2006/relationships/hyperlink" Target="https://www.genome.jp/entry/3.2.1.23" TargetMode="External"/><Relationship Id="rId268" Type="http://schemas.openxmlformats.org/officeDocument/2006/relationships/hyperlink" Target="https://www.genome.jp/entry/1.11.1.25" TargetMode="External"/><Relationship Id="rId475" Type="http://schemas.openxmlformats.org/officeDocument/2006/relationships/hyperlink" Target="https://www.genome.jp/entry/C00235" TargetMode="External"/><Relationship Id="rId682" Type="http://schemas.openxmlformats.org/officeDocument/2006/relationships/hyperlink" Target="https://www.genome.jp/entry/C00668" TargetMode="External"/><Relationship Id="rId32" Type="http://schemas.openxmlformats.org/officeDocument/2006/relationships/hyperlink" Target="https://www.genome.jp/entry/R00489" TargetMode="External"/><Relationship Id="rId128" Type="http://schemas.openxmlformats.org/officeDocument/2006/relationships/hyperlink" Target="https://www.genome.jp/entry/C03103" TargetMode="External"/><Relationship Id="rId335" Type="http://schemas.openxmlformats.org/officeDocument/2006/relationships/hyperlink" Target="https://www.genome.jp/entry/C00636" TargetMode="External"/><Relationship Id="rId542" Type="http://schemas.openxmlformats.org/officeDocument/2006/relationships/hyperlink" Target="https://www.genome.jp/entry/3.5.1.124" TargetMode="External"/><Relationship Id="rId181" Type="http://schemas.openxmlformats.org/officeDocument/2006/relationships/hyperlink" Target="https://www.genome.jp/entry/C00438" TargetMode="External"/><Relationship Id="rId402" Type="http://schemas.openxmlformats.org/officeDocument/2006/relationships/hyperlink" Target="https://www.genome.jp/entry/C00868" TargetMode="External"/><Relationship Id="rId847" Type="http://schemas.openxmlformats.org/officeDocument/2006/relationships/hyperlink" Target="https://www.genome.jp/entry/3.2.1.23" TargetMode="External"/><Relationship Id="rId279" Type="http://schemas.openxmlformats.org/officeDocument/2006/relationships/hyperlink" Target="https://www.genome.jp/entry/C00506" TargetMode="External"/><Relationship Id="rId486" Type="http://schemas.openxmlformats.org/officeDocument/2006/relationships/hyperlink" Target="https://www.genome.jp/entry/C00447" TargetMode="External"/><Relationship Id="rId693" Type="http://schemas.openxmlformats.org/officeDocument/2006/relationships/hyperlink" Target="https://www.genome.jp/entry/C00041" TargetMode="External"/><Relationship Id="rId707" Type="http://schemas.openxmlformats.org/officeDocument/2006/relationships/hyperlink" Target="https://www.genome.jp/entry/C00149" TargetMode="External"/><Relationship Id="rId43" Type="http://schemas.openxmlformats.org/officeDocument/2006/relationships/hyperlink" Target="https://www.genome.jp/entry/R12920" TargetMode="External"/><Relationship Id="rId139" Type="http://schemas.openxmlformats.org/officeDocument/2006/relationships/hyperlink" Target="https://www.genome.jp/entry/2.8.1.12" TargetMode="External"/><Relationship Id="rId346" Type="http://schemas.openxmlformats.org/officeDocument/2006/relationships/hyperlink" Target="https://www.genome.jp/entry/C01222" TargetMode="External"/><Relationship Id="rId553" Type="http://schemas.openxmlformats.org/officeDocument/2006/relationships/hyperlink" Target="https://www.genome.jp/entry/C22382" TargetMode="External"/><Relationship Id="rId760" Type="http://schemas.openxmlformats.org/officeDocument/2006/relationships/hyperlink" Target="https://www.genome.jp/entry/1.1.1.100" TargetMode="External"/><Relationship Id="rId192" Type="http://schemas.openxmlformats.org/officeDocument/2006/relationships/hyperlink" Target="https://www.genome.jp/entry/C00031" TargetMode="External"/><Relationship Id="rId206" Type="http://schemas.openxmlformats.org/officeDocument/2006/relationships/hyperlink" Target="https://www.genome.jp/entry/1.9.6.1" TargetMode="External"/><Relationship Id="rId413" Type="http://schemas.openxmlformats.org/officeDocument/2006/relationships/hyperlink" Target="https://www.genome.jp/entry/1.11.1.24" TargetMode="External"/><Relationship Id="rId858" Type="http://schemas.openxmlformats.org/officeDocument/2006/relationships/hyperlink" Target="https://www.genome.jp/entry/3.2.1.20" TargetMode="External"/><Relationship Id="rId497" Type="http://schemas.openxmlformats.org/officeDocument/2006/relationships/hyperlink" Target="https://www.genome.jp/entry/4.4.1.13" TargetMode="External"/><Relationship Id="rId620" Type="http://schemas.openxmlformats.org/officeDocument/2006/relationships/hyperlink" Target="https://www.genome.jp/entry/C16672" TargetMode="External"/><Relationship Id="rId718" Type="http://schemas.openxmlformats.org/officeDocument/2006/relationships/hyperlink" Target="https://www.genome.jp/entry/C20483" TargetMode="External"/><Relationship Id="rId357" Type="http://schemas.openxmlformats.org/officeDocument/2006/relationships/hyperlink" Target="https://www.genome.jp/entry/C00031" TargetMode="External"/><Relationship Id="rId54" Type="http://schemas.openxmlformats.org/officeDocument/2006/relationships/hyperlink" Target="https://www.genome.jp/entry/C05382" TargetMode="External"/><Relationship Id="rId217" Type="http://schemas.openxmlformats.org/officeDocument/2006/relationships/hyperlink" Target="https://www.genome.jp/entry/C03506" TargetMode="External"/><Relationship Id="rId564" Type="http://schemas.openxmlformats.org/officeDocument/2006/relationships/hyperlink" Target="https://www.genome.jp/entry/1.7.1.4" TargetMode="External"/><Relationship Id="rId771" Type="http://schemas.openxmlformats.org/officeDocument/2006/relationships/hyperlink" Target="https://www.genome.jp/entry/2.6.1.1" TargetMode="External"/><Relationship Id="rId869" Type="http://schemas.openxmlformats.org/officeDocument/2006/relationships/hyperlink" Target="https://www.genome.jp/entry/2.7.7.8" TargetMode="External"/><Relationship Id="rId424" Type="http://schemas.openxmlformats.org/officeDocument/2006/relationships/hyperlink" Target="https://www.genome.jp/entry/2.4.99.28" TargetMode="External"/><Relationship Id="rId631" Type="http://schemas.openxmlformats.org/officeDocument/2006/relationships/hyperlink" Target="https://www.genome.jp/entry/C20905" TargetMode="External"/><Relationship Id="rId729" Type="http://schemas.openxmlformats.org/officeDocument/2006/relationships/hyperlink" Target="https://www.genome.jp/entry/C05822" TargetMode="External"/><Relationship Id="rId270" Type="http://schemas.openxmlformats.org/officeDocument/2006/relationships/hyperlink" Target="https://www.genome.jp/entry/1.11.1.27" TargetMode="External"/><Relationship Id="rId65" Type="http://schemas.openxmlformats.org/officeDocument/2006/relationships/hyperlink" Target="https://www.genome.jp/entry/C01563" TargetMode="External"/><Relationship Id="rId130" Type="http://schemas.openxmlformats.org/officeDocument/2006/relationships/hyperlink" Target="https://www.genome.jp/entry/C17509" TargetMode="External"/><Relationship Id="rId368" Type="http://schemas.openxmlformats.org/officeDocument/2006/relationships/hyperlink" Target="https://www.genome.jp/entry/1.7.1.3" TargetMode="External"/><Relationship Id="rId575" Type="http://schemas.openxmlformats.org/officeDocument/2006/relationships/hyperlink" Target="https://www.genome.jp/entry/R02111" TargetMode="External"/><Relationship Id="rId782" Type="http://schemas.openxmlformats.org/officeDocument/2006/relationships/hyperlink" Target="https://www.genome.jp/entry/2.7.4.6" TargetMode="External"/><Relationship Id="rId228" Type="http://schemas.openxmlformats.org/officeDocument/2006/relationships/hyperlink" Target="https://www.genome.jp/entry/R08307" TargetMode="External"/><Relationship Id="rId435" Type="http://schemas.openxmlformats.org/officeDocument/2006/relationships/hyperlink" Target="https://www.genome.jp/entry/C03539" TargetMode="External"/><Relationship Id="rId642" Type="http://schemas.openxmlformats.org/officeDocument/2006/relationships/hyperlink" Target="https://www.genome.jp/entry/C01170" TargetMode="External"/><Relationship Id="rId281" Type="http://schemas.openxmlformats.org/officeDocument/2006/relationships/hyperlink" Target="https://www.genome.jp/entry/R03632" TargetMode="External"/><Relationship Id="rId502" Type="http://schemas.openxmlformats.org/officeDocument/2006/relationships/hyperlink" Target="https://www.genome.jp/entry/4.4.1.13" TargetMode="External"/><Relationship Id="rId76" Type="http://schemas.openxmlformats.org/officeDocument/2006/relationships/hyperlink" Target="https://www.genome.jp/entry/C00031" TargetMode="External"/><Relationship Id="rId141" Type="http://schemas.openxmlformats.org/officeDocument/2006/relationships/hyperlink" Target="https://www.genome.jp/entry/C14791" TargetMode="External"/><Relationship Id="rId379" Type="http://schemas.openxmlformats.org/officeDocument/2006/relationships/hyperlink" Target="https://www.genome.jp/entry/C01934" TargetMode="External"/><Relationship Id="rId586" Type="http://schemas.openxmlformats.org/officeDocument/2006/relationships/hyperlink" Target="https://www.genome.jp/entry/C00049" TargetMode="External"/><Relationship Id="rId793" Type="http://schemas.openxmlformats.org/officeDocument/2006/relationships/hyperlink" Target="https://www.genome.jp/entry/2.7.4.6" TargetMode="External"/><Relationship Id="rId807" Type="http://schemas.openxmlformats.org/officeDocument/2006/relationships/hyperlink" Target="https://www.genome.jp/entry/4.1.2.13" TargetMode="External"/><Relationship Id="rId7" Type="http://schemas.openxmlformats.org/officeDocument/2006/relationships/hyperlink" Target="https://www.genome.jp/entry/C20750" TargetMode="External"/><Relationship Id="rId239" Type="http://schemas.openxmlformats.org/officeDocument/2006/relationships/hyperlink" Target="https://www.genome.jp/entry/2.1.1.63" TargetMode="External"/><Relationship Id="rId446" Type="http://schemas.openxmlformats.org/officeDocument/2006/relationships/hyperlink" Target="https://www.genome.jp/entry/C02218" TargetMode="External"/><Relationship Id="rId653" Type="http://schemas.openxmlformats.org/officeDocument/2006/relationships/hyperlink" Target="https://www.genome.jp/entry/C02338" TargetMode="External"/><Relationship Id="rId292" Type="http://schemas.openxmlformats.org/officeDocument/2006/relationships/hyperlink" Target="https://www.genome.jp/entry/C00275" TargetMode="External"/><Relationship Id="rId306" Type="http://schemas.openxmlformats.org/officeDocument/2006/relationships/hyperlink" Target="https://www.genome.jp/entry/C02320" TargetMode="External"/><Relationship Id="rId860" Type="http://schemas.openxmlformats.org/officeDocument/2006/relationships/hyperlink" Target="https://www.genome.jp/entry/5.3.1.12" TargetMode="External"/><Relationship Id="rId45" Type="http://schemas.openxmlformats.org/officeDocument/2006/relationships/hyperlink" Target="https://www.genome.jp/entry/2.4.1.182" TargetMode="External"/><Relationship Id="rId87" Type="http://schemas.openxmlformats.org/officeDocument/2006/relationships/hyperlink" Target="https://www.genome.jp/entry/4.98.1.1" TargetMode="External"/><Relationship Id="rId110" Type="http://schemas.openxmlformats.org/officeDocument/2006/relationships/hyperlink" Target="https://www.genome.jp/entry/C00158" TargetMode="External"/><Relationship Id="rId348" Type="http://schemas.openxmlformats.org/officeDocument/2006/relationships/hyperlink" Target="https://www.genome.jp/entry/C00096" TargetMode="External"/><Relationship Id="rId513" Type="http://schemas.openxmlformats.org/officeDocument/2006/relationships/hyperlink" Target="https://www.genome.jp/entry/C04874" TargetMode="External"/><Relationship Id="rId555" Type="http://schemas.openxmlformats.org/officeDocument/2006/relationships/hyperlink" Target="https://www.genome.jp/entry/1.1.1.25" TargetMode="External"/><Relationship Id="rId597" Type="http://schemas.openxmlformats.org/officeDocument/2006/relationships/hyperlink" Target="https://www.genome.jp/entry/C00267" TargetMode="External"/><Relationship Id="rId720" Type="http://schemas.openxmlformats.org/officeDocument/2006/relationships/hyperlink" Target="https://www.genome.jp/entry/C01101" TargetMode="External"/><Relationship Id="rId762" Type="http://schemas.openxmlformats.org/officeDocument/2006/relationships/hyperlink" Target="https://www.genome.jp/entry/6.3.5.5" TargetMode="External"/><Relationship Id="rId818" Type="http://schemas.openxmlformats.org/officeDocument/2006/relationships/hyperlink" Target="https://www.genome.jp/entry/3.5.1.1" TargetMode="External"/><Relationship Id="rId152" Type="http://schemas.openxmlformats.org/officeDocument/2006/relationships/hyperlink" Target="https://www.genome.jp/entry/C11278" TargetMode="External"/><Relationship Id="rId194" Type="http://schemas.openxmlformats.org/officeDocument/2006/relationships/hyperlink" Target="https://www.genome.jp/entry/1.7.1.2" TargetMode="External"/><Relationship Id="rId208" Type="http://schemas.openxmlformats.org/officeDocument/2006/relationships/hyperlink" Target="https://www.genome.jp/entry/1.9.6.1" TargetMode="External"/><Relationship Id="rId415" Type="http://schemas.openxmlformats.org/officeDocument/2006/relationships/hyperlink" Target="https://www.genome.jp/entry/1.11.1.26" TargetMode="External"/><Relationship Id="rId457" Type="http://schemas.openxmlformats.org/officeDocument/2006/relationships/hyperlink" Target="https://www.genome.jp/entry/C00739" TargetMode="External"/><Relationship Id="rId622" Type="http://schemas.openxmlformats.org/officeDocument/2006/relationships/hyperlink" Target="https://www.genome.jp/entry/C00022" TargetMode="External"/><Relationship Id="rId261" Type="http://schemas.openxmlformats.org/officeDocument/2006/relationships/hyperlink" Target="https://www.genome.jp/entry/1.7.7.2" TargetMode="External"/><Relationship Id="rId499" Type="http://schemas.openxmlformats.org/officeDocument/2006/relationships/hyperlink" Target="https://www.genome.jp/entry/4.4.1.13" TargetMode="External"/><Relationship Id="rId664" Type="http://schemas.openxmlformats.org/officeDocument/2006/relationships/hyperlink" Target="https://www.genome.jp/entry/C15806" TargetMode="External"/><Relationship Id="rId871" Type="http://schemas.openxmlformats.org/officeDocument/2006/relationships/hyperlink" Target="https://www.genome.jp/entry/4.1.3.3" TargetMode="External"/><Relationship Id="rId14" Type="http://schemas.openxmlformats.org/officeDocument/2006/relationships/hyperlink" Target="https://www.genome.jp/entry/C00508" TargetMode="External"/><Relationship Id="rId56" Type="http://schemas.openxmlformats.org/officeDocument/2006/relationships/hyperlink" Target="https://www.genome.jp/entry/3.1.2.12" TargetMode="External"/><Relationship Id="rId317" Type="http://schemas.openxmlformats.org/officeDocument/2006/relationships/hyperlink" Target="https://www.genome.jp/entry/C00065" TargetMode="External"/><Relationship Id="rId359" Type="http://schemas.openxmlformats.org/officeDocument/2006/relationships/hyperlink" Target="https://www.genome.jp/entry/C00031" TargetMode="External"/><Relationship Id="rId524" Type="http://schemas.openxmlformats.org/officeDocument/2006/relationships/hyperlink" Target="https://www.genome.jp/entry/C00191" TargetMode="External"/><Relationship Id="rId566" Type="http://schemas.openxmlformats.org/officeDocument/2006/relationships/hyperlink" Target="https://www.genome.jp/entry/C00117" TargetMode="External"/><Relationship Id="rId731" Type="http://schemas.openxmlformats.org/officeDocument/2006/relationships/hyperlink" Target="https://www.genome.jp/entry/C00009" TargetMode="External"/><Relationship Id="rId773" Type="http://schemas.openxmlformats.org/officeDocument/2006/relationships/hyperlink" Target="https://www.genome.jp/entry/2.6.1.1" TargetMode="External"/><Relationship Id="rId98" Type="http://schemas.openxmlformats.org/officeDocument/2006/relationships/hyperlink" Target="https://www.genome.jp/entry/C15667" TargetMode="External"/><Relationship Id="rId121" Type="http://schemas.openxmlformats.org/officeDocument/2006/relationships/hyperlink" Target="https://www.genome.jp/entry/C00092" TargetMode="External"/><Relationship Id="rId163" Type="http://schemas.openxmlformats.org/officeDocument/2006/relationships/hyperlink" Target="https://www.genome.jp/entry/C05747" TargetMode="External"/><Relationship Id="rId219" Type="http://schemas.openxmlformats.org/officeDocument/2006/relationships/hyperlink" Target="https://www.genome.jp/entry/C01302" TargetMode="External"/><Relationship Id="rId370" Type="http://schemas.openxmlformats.org/officeDocument/2006/relationships/hyperlink" Target="https://www.genome.jp/entry/1.7.7.2" TargetMode="External"/><Relationship Id="rId426" Type="http://schemas.openxmlformats.org/officeDocument/2006/relationships/hyperlink" Target="https://www.genome.jp/entry/2.4.99.28" TargetMode="External"/><Relationship Id="rId633" Type="http://schemas.openxmlformats.org/officeDocument/2006/relationships/hyperlink" Target="https://www.genome.jp/entry/C05167" TargetMode="External"/><Relationship Id="rId829" Type="http://schemas.openxmlformats.org/officeDocument/2006/relationships/hyperlink" Target="https://www.genome.jp/entry/3.2.1.23" TargetMode="External"/><Relationship Id="rId230" Type="http://schemas.openxmlformats.org/officeDocument/2006/relationships/hyperlink" Target="https://www.genome.jp/entry/R02537" TargetMode="External"/><Relationship Id="rId468" Type="http://schemas.openxmlformats.org/officeDocument/2006/relationships/hyperlink" Target="https://www.genome.jp/entry/C04053" TargetMode="External"/><Relationship Id="rId675" Type="http://schemas.openxmlformats.org/officeDocument/2006/relationships/hyperlink" Target="https://www.genome.jp/entry/C00201" TargetMode="External"/><Relationship Id="rId840" Type="http://schemas.openxmlformats.org/officeDocument/2006/relationships/hyperlink" Target="https://www.genome.jp/entry/3.2.1.23" TargetMode="External"/><Relationship Id="rId882" Type="http://schemas.openxmlformats.org/officeDocument/2006/relationships/hyperlink" Target="https://www.genome.jp/entry/2.3.2.2" TargetMode="External"/><Relationship Id="rId25" Type="http://schemas.openxmlformats.org/officeDocument/2006/relationships/hyperlink" Target="https://www.genome.jp/entry/C04236" TargetMode="External"/><Relationship Id="rId67" Type="http://schemas.openxmlformats.org/officeDocument/2006/relationships/hyperlink" Target="https://www.genome.jp/entry/C12624" TargetMode="External"/><Relationship Id="rId272" Type="http://schemas.openxmlformats.org/officeDocument/2006/relationships/hyperlink" Target="https://www.genome.jp/entry/1.11.1.27" TargetMode="External"/><Relationship Id="rId328" Type="http://schemas.openxmlformats.org/officeDocument/2006/relationships/hyperlink" Target="https://www.genome.jp/entry/6.1.1.19" TargetMode="External"/><Relationship Id="rId535" Type="http://schemas.openxmlformats.org/officeDocument/2006/relationships/hyperlink" Target="https://www.genome.jp/entry/4.1.2.20" TargetMode="External"/><Relationship Id="rId577" Type="http://schemas.openxmlformats.org/officeDocument/2006/relationships/hyperlink" Target="https://www.genome.jp/entry/1.1.5.3" TargetMode="External"/><Relationship Id="rId700" Type="http://schemas.openxmlformats.org/officeDocument/2006/relationships/hyperlink" Target="https://www.genome.jp/entry/C01151" TargetMode="External"/><Relationship Id="rId742" Type="http://schemas.openxmlformats.org/officeDocument/2006/relationships/hyperlink" Target="https://www.genome.jp/entry/C04052" TargetMode="External"/><Relationship Id="rId132" Type="http://schemas.openxmlformats.org/officeDocument/2006/relationships/hyperlink" Target="https://www.genome.jp/entry/1.3.5.1" TargetMode="External"/><Relationship Id="rId174" Type="http://schemas.openxmlformats.org/officeDocument/2006/relationships/hyperlink" Target="https://www.genome.jp/entry/C16396" TargetMode="External"/><Relationship Id="rId381" Type="http://schemas.openxmlformats.org/officeDocument/2006/relationships/hyperlink" Target="https://www.genome.jp/entry/C03160" TargetMode="External"/><Relationship Id="rId602" Type="http://schemas.openxmlformats.org/officeDocument/2006/relationships/hyperlink" Target="https://www.genome.jp/entry/C00208" TargetMode="External"/><Relationship Id="rId784" Type="http://schemas.openxmlformats.org/officeDocument/2006/relationships/hyperlink" Target="https://www.genome.jp/entry/2.7.4.6" TargetMode="External"/><Relationship Id="rId241" Type="http://schemas.openxmlformats.org/officeDocument/2006/relationships/hyperlink" Target="https://www.genome.jp/entry/C00044" TargetMode="External"/><Relationship Id="rId437" Type="http://schemas.openxmlformats.org/officeDocument/2006/relationships/hyperlink" Target="https://www.genome.jp/entry/C00199" TargetMode="External"/><Relationship Id="rId479" Type="http://schemas.openxmlformats.org/officeDocument/2006/relationships/hyperlink" Target="https://www.genome.jp/entry/C00199" TargetMode="External"/><Relationship Id="rId644" Type="http://schemas.openxmlformats.org/officeDocument/2006/relationships/hyperlink" Target="https://www.genome.jp/entry/C01024" TargetMode="External"/><Relationship Id="rId686" Type="http://schemas.openxmlformats.org/officeDocument/2006/relationships/hyperlink" Target="https://www.genome.jp/entry/C00668" TargetMode="External"/><Relationship Id="rId851" Type="http://schemas.openxmlformats.org/officeDocument/2006/relationships/hyperlink" Target="https://www.genome.jp/entry/3.2.1.23" TargetMode="External"/><Relationship Id="rId36" Type="http://schemas.openxmlformats.org/officeDocument/2006/relationships/hyperlink" Target="https://www.genome.jp/entry/C03741" TargetMode="External"/><Relationship Id="rId283" Type="http://schemas.openxmlformats.org/officeDocument/2006/relationships/hyperlink" Target="https://www.genome.jp/entry/C20960" TargetMode="External"/><Relationship Id="rId339" Type="http://schemas.openxmlformats.org/officeDocument/2006/relationships/hyperlink" Target="https://www.genome.jp/entry/C05345" TargetMode="External"/><Relationship Id="rId490" Type="http://schemas.openxmlformats.org/officeDocument/2006/relationships/hyperlink" Target="https://www.genome.jp/entry/2.2.1.1" TargetMode="External"/><Relationship Id="rId504" Type="http://schemas.openxmlformats.org/officeDocument/2006/relationships/hyperlink" Target="https://www.genome.jp/entry/4.4.1.13" TargetMode="External"/><Relationship Id="rId546" Type="http://schemas.openxmlformats.org/officeDocument/2006/relationships/hyperlink" Target="https://www.genome.jp/entry/C01112" TargetMode="External"/><Relationship Id="rId711" Type="http://schemas.openxmlformats.org/officeDocument/2006/relationships/hyperlink" Target="https://www.genome.jp/entry/1.3.5.1" TargetMode="External"/><Relationship Id="rId753" Type="http://schemas.openxmlformats.org/officeDocument/2006/relationships/hyperlink" Target="https://www.genome.jp/entry/1.1.1.100" TargetMode="External"/><Relationship Id="rId78" Type="http://schemas.openxmlformats.org/officeDocument/2006/relationships/hyperlink" Target="https://www.genome.jp/entry/R10209" TargetMode="External"/><Relationship Id="rId101" Type="http://schemas.openxmlformats.org/officeDocument/2006/relationships/hyperlink" Target="https://www.genome.jp/entry/C03633" TargetMode="External"/><Relationship Id="rId143" Type="http://schemas.openxmlformats.org/officeDocument/2006/relationships/hyperlink" Target="https://www.genome.jp/entry/C14792" TargetMode="External"/><Relationship Id="rId185" Type="http://schemas.openxmlformats.org/officeDocument/2006/relationships/hyperlink" Target="https://www.genome.jp/entry/R11317" TargetMode="External"/><Relationship Id="rId350" Type="http://schemas.openxmlformats.org/officeDocument/2006/relationships/hyperlink" Target="https://www.genome.jp/entry/C03785" TargetMode="External"/><Relationship Id="rId406" Type="http://schemas.openxmlformats.org/officeDocument/2006/relationships/hyperlink" Target="https://www.genome.jp/entry/C00740" TargetMode="External"/><Relationship Id="rId588" Type="http://schemas.openxmlformats.org/officeDocument/2006/relationships/hyperlink" Target="https://www.genome.jp/entry/C00606" TargetMode="External"/><Relationship Id="rId795" Type="http://schemas.openxmlformats.org/officeDocument/2006/relationships/hyperlink" Target="https://www.genome.jp/entry/2.7.4.6" TargetMode="External"/><Relationship Id="rId809" Type="http://schemas.openxmlformats.org/officeDocument/2006/relationships/hyperlink" Target="https://www.genome.jp/entry/3.1.3.11" TargetMode="External"/><Relationship Id="rId9" Type="http://schemas.openxmlformats.org/officeDocument/2006/relationships/hyperlink" Target="https://www.genome.jp/entry/C07335" TargetMode="External"/><Relationship Id="rId210" Type="http://schemas.openxmlformats.org/officeDocument/2006/relationships/hyperlink" Target="https://www.genome.jp/entry/1.7.1.2" TargetMode="External"/><Relationship Id="rId392" Type="http://schemas.openxmlformats.org/officeDocument/2006/relationships/hyperlink" Target="https://www.genome.jp/entry/C14805" TargetMode="External"/><Relationship Id="rId448" Type="http://schemas.openxmlformats.org/officeDocument/2006/relationships/hyperlink" Target="https://www.genome.jp/entry/C05167" TargetMode="External"/><Relationship Id="rId613" Type="http://schemas.openxmlformats.org/officeDocument/2006/relationships/hyperlink" Target="https://www.genome.jp/entry/C00022" TargetMode="External"/><Relationship Id="rId655" Type="http://schemas.openxmlformats.org/officeDocument/2006/relationships/hyperlink" Target="https://www.genome.jp/entry/C06441" TargetMode="External"/><Relationship Id="rId697" Type="http://schemas.openxmlformats.org/officeDocument/2006/relationships/hyperlink" Target="https://www.genome.jp/entry/C00199" TargetMode="External"/><Relationship Id="rId820" Type="http://schemas.openxmlformats.org/officeDocument/2006/relationships/hyperlink" Target="https://www.genome.jp/entry/2.3.1.51" TargetMode="External"/><Relationship Id="rId862" Type="http://schemas.openxmlformats.org/officeDocument/2006/relationships/hyperlink" Target="https://www.genome.jp/entry/1.1.1.60" TargetMode="External"/><Relationship Id="rId252" Type="http://schemas.openxmlformats.org/officeDocument/2006/relationships/hyperlink" Target="https://www.genome.jp/entry/1.9.6.1" TargetMode="External"/><Relationship Id="rId294" Type="http://schemas.openxmlformats.org/officeDocument/2006/relationships/hyperlink" Target="https://www.genome.jp/entry/C14791" TargetMode="External"/><Relationship Id="rId308" Type="http://schemas.openxmlformats.org/officeDocument/2006/relationships/hyperlink" Target="https://www.genome.jp/entry/C04332" TargetMode="External"/><Relationship Id="rId515" Type="http://schemas.openxmlformats.org/officeDocument/2006/relationships/hyperlink" Target="https://www.genome.jp/entry/C00898" TargetMode="External"/><Relationship Id="rId722" Type="http://schemas.openxmlformats.org/officeDocument/2006/relationships/hyperlink" Target="https://www.genome.jp/entry/C01101" TargetMode="External"/><Relationship Id="rId47" Type="http://schemas.openxmlformats.org/officeDocument/2006/relationships/hyperlink" Target="https://www.genome.jp/entry/R04238" TargetMode="External"/><Relationship Id="rId89" Type="http://schemas.openxmlformats.org/officeDocument/2006/relationships/hyperlink" Target="https://www.genome.jp/entry/R08163" TargetMode="External"/><Relationship Id="rId112" Type="http://schemas.openxmlformats.org/officeDocument/2006/relationships/hyperlink" Target="https://www.genome.jp/entry/R12206" TargetMode="External"/><Relationship Id="rId154" Type="http://schemas.openxmlformats.org/officeDocument/2006/relationships/hyperlink" Target="https://www.genome.jp/entry/C00188" TargetMode="External"/><Relationship Id="rId361" Type="http://schemas.openxmlformats.org/officeDocument/2006/relationships/hyperlink" Target="https://www.genome.jp/entry/C06148" TargetMode="External"/><Relationship Id="rId557" Type="http://schemas.openxmlformats.org/officeDocument/2006/relationships/hyperlink" Target="https://www.genome.jp/entry/C00201" TargetMode="External"/><Relationship Id="rId599" Type="http://schemas.openxmlformats.org/officeDocument/2006/relationships/hyperlink" Target="https://www.genome.jp/entry/C00181" TargetMode="External"/><Relationship Id="rId764" Type="http://schemas.openxmlformats.org/officeDocument/2006/relationships/hyperlink" Target="https://www.genome.jp/entry/6.3.5.5" TargetMode="External"/><Relationship Id="rId196" Type="http://schemas.openxmlformats.org/officeDocument/2006/relationships/hyperlink" Target="https://www.genome.jp/entry/1.7.5.1" TargetMode="External"/><Relationship Id="rId417" Type="http://schemas.openxmlformats.org/officeDocument/2006/relationships/hyperlink" Target="https://www.genome.jp/entry/1.11.1.28" TargetMode="External"/><Relationship Id="rId459" Type="http://schemas.openxmlformats.org/officeDocument/2006/relationships/hyperlink" Target="https://www.genome.jp/entry/C00792" TargetMode="External"/><Relationship Id="rId624" Type="http://schemas.openxmlformats.org/officeDocument/2006/relationships/hyperlink" Target="https://www.genome.jp/entry/C00022" TargetMode="External"/><Relationship Id="rId666" Type="http://schemas.openxmlformats.org/officeDocument/2006/relationships/hyperlink" Target="https://www.genome.jp/entry/C15804" TargetMode="External"/><Relationship Id="rId831" Type="http://schemas.openxmlformats.org/officeDocument/2006/relationships/hyperlink" Target="https://www.genome.jp/entry/3.2.1.23" TargetMode="External"/><Relationship Id="rId873" Type="http://schemas.openxmlformats.org/officeDocument/2006/relationships/hyperlink" Target="https://www.genome.jp/entry/3.5.1.88" TargetMode="External"/><Relationship Id="rId16" Type="http://schemas.openxmlformats.org/officeDocument/2006/relationships/hyperlink" Target="https://www.genome.jp/entry/C00508" TargetMode="External"/><Relationship Id="rId221" Type="http://schemas.openxmlformats.org/officeDocument/2006/relationships/hyperlink" Target="https://www.genome.jp/entry/C01302" TargetMode="External"/><Relationship Id="rId263" Type="http://schemas.openxmlformats.org/officeDocument/2006/relationships/hyperlink" Target="https://www.genome.jp/entry/1.9.6.1" TargetMode="External"/><Relationship Id="rId319" Type="http://schemas.openxmlformats.org/officeDocument/2006/relationships/hyperlink" Target="https://www.genome.jp/entry/C02218" TargetMode="External"/><Relationship Id="rId470" Type="http://schemas.openxmlformats.org/officeDocument/2006/relationships/hyperlink" Target="https://www.genome.jp/entry/C00716" TargetMode="External"/><Relationship Id="rId526" Type="http://schemas.openxmlformats.org/officeDocument/2006/relationships/hyperlink" Target="https://www.genome.jp/entry/C00333" TargetMode="External"/><Relationship Id="rId58" Type="http://schemas.openxmlformats.org/officeDocument/2006/relationships/hyperlink" Target="https://www.genome.jp/entry/C18076" TargetMode="External"/><Relationship Id="rId123" Type="http://schemas.openxmlformats.org/officeDocument/2006/relationships/hyperlink" Target="https://www.genome.jp/entry/C00620" TargetMode="External"/><Relationship Id="rId330" Type="http://schemas.openxmlformats.org/officeDocument/2006/relationships/hyperlink" Target="https://www.genome.jp/entry/C04666" TargetMode="External"/><Relationship Id="rId568" Type="http://schemas.openxmlformats.org/officeDocument/2006/relationships/hyperlink" Target="https://www.genome.jp/entry/C00673" TargetMode="External"/><Relationship Id="rId733" Type="http://schemas.openxmlformats.org/officeDocument/2006/relationships/hyperlink" Target="https://www.genome.jp/entry/C19910" TargetMode="External"/><Relationship Id="rId775" Type="http://schemas.openxmlformats.org/officeDocument/2006/relationships/hyperlink" Target="https://www.genome.jp/entry/2.6.1.1" TargetMode="External"/><Relationship Id="rId165" Type="http://schemas.openxmlformats.org/officeDocument/2006/relationships/hyperlink" Target="https://www.genome.jp/entry/C20373" TargetMode="External"/><Relationship Id="rId372" Type="http://schemas.openxmlformats.org/officeDocument/2006/relationships/hyperlink" Target="https://www.genome.jp/entry/1.7.1.2" TargetMode="External"/><Relationship Id="rId428" Type="http://schemas.openxmlformats.org/officeDocument/2006/relationships/hyperlink" Target="https://www.genome.jp/entry/3.4.11.23" TargetMode="External"/><Relationship Id="rId635" Type="http://schemas.openxmlformats.org/officeDocument/2006/relationships/hyperlink" Target="https://www.genome.jp/entry/C06006" TargetMode="External"/><Relationship Id="rId677" Type="http://schemas.openxmlformats.org/officeDocument/2006/relationships/hyperlink" Target="https://www.genome.jp/entry/C00201" TargetMode="External"/><Relationship Id="rId800" Type="http://schemas.openxmlformats.org/officeDocument/2006/relationships/hyperlink" Target="https://www.genome.jp/entry/3.1.3.25" TargetMode="External"/><Relationship Id="rId842" Type="http://schemas.openxmlformats.org/officeDocument/2006/relationships/hyperlink" Target="https://www.genome.jp/entry/3.2.1.23" TargetMode="External"/><Relationship Id="rId232" Type="http://schemas.openxmlformats.org/officeDocument/2006/relationships/hyperlink" Target="https://www.genome.jp/entry/R04883" TargetMode="External"/><Relationship Id="rId274" Type="http://schemas.openxmlformats.org/officeDocument/2006/relationships/hyperlink" Target="https://www.genome.jp/entry/C00133" TargetMode="External"/><Relationship Id="rId481" Type="http://schemas.openxmlformats.org/officeDocument/2006/relationships/hyperlink" Target="https://www.genome.jp/entry/C18096" TargetMode="External"/><Relationship Id="rId702" Type="http://schemas.openxmlformats.org/officeDocument/2006/relationships/hyperlink" Target="https://www.genome.jp/entry/R03618" TargetMode="External"/><Relationship Id="rId884" Type="http://schemas.openxmlformats.org/officeDocument/2006/relationships/hyperlink" Target="https://www.genome.jp/entry/2.3.2.2" TargetMode="External"/><Relationship Id="rId27" Type="http://schemas.openxmlformats.org/officeDocument/2006/relationships/hyperlink" Target="https://www.genome.jp/entry/R01150" TargetMode="External"/><Relationship Id="rId69" Type="http://schemas.openxmlformats.org/officeDocument/2006/relationships/hyperlink" Target="https://www.genome.jp/entry/C04115" TargetMode="External"/><Relationship Id="rId134" Type="http://schemas.openxmlformats.org/officeDocument/2006/relationships/hyperlink" Target="https://www.genome.jp/entry/2.5.1.72" TargetMode="External"/><Relationship Id="rId537" Type="http://schemas.openxmlformats.org/officeDocument/2006/relationships/hyperlink" Target="https://www.genome.jp/entry/C00679" TargetMode="External"/><Relationship Id="rId579" Type="http://schemas.openxmlformats.org/officeDocument/2006/relationships/hyperlink" Target="https://www.genome.jp/entry/2.4.1.21" TargetMode="External"/><Relationship Id="rId744" Type="http://schemas.openxmlformats.org/officeDocument/2006/relationships/hyperlink" Target="https://www.genome.jp/entry/C04324" TargetMode="External"/><Relationship Id="rId786" Type="http://schemas.openxmlformats.org/officeDocument/2006/relationships/hyperlink" Target="https://www.genome.jp/entry/2.7.4.6" TargetMode="External"/><Relationship Id="rId80" Type="http://schemas.openxmlformats.org/officeDocument/2006/relationships/hyperlink" Target="https://www.genome.jp/entry/R11564" TargetMode="External"/><Relationship Id="rId176" Type="http://schemas.openxmlformats.org/officeDocument/2006/relationships/hyperlink" Target="https://www.genome.jp/entry/C00030" TargetMode="External"/><Relationship Id="rId341" Type="http://schemas.openxmlformats.org/officeDocument/2006/relationships/hyperlink" Target="https://www.genome.jp/entry/C11907" TargetMode="External"/><Relationship Id="rId383" Type="http://schemas.openxmlformats.org/officeDocument/2006/relationships/hyperlink" Target="https://www.genome.jp/entry/C16519" TargetMode="External"/><Relationship Id="rId439" Type="http://schemas.openxmlformats.org/officeDocument/2006/relationships/hyperlink" Target="https://www.genome.jp/entry/C11436" TargetMode="External"/><Relationship Id="rId590" Type="http://schemas.openxmlformats.org/officeDocument/2006/relationships/hyperlink" Target="https://www.genome.jp/entry/C18076" TargetMode="External"/><Relationship Id="rId604" Type="http://schemas.openxmlformats.org/officeDocument/2006/relationships/hyperlink" Target="https://www.genome.jp/entry/C00231" TargetMode="External"/><Relationship Id="rId646" Type="http://schemas.openxmlformats.org/officeDocument/2006/relationships/hyperlink" Target="https://www.genome.jp/entry/C00044" TargetMode="External"/><Relationship Id="rId811" Type="http://schemas.openxmlformats.org/officeDocument/2006/relationships/hyperlink" Target="https://www.genome.jp/entry/2.2.1.1" TargetMode="External"/><Relationship Id="rId201" Type="http://schemas.openxmlformats.org/officeDocument/2006/relationships/hyperlink" Target="https://www.genome.jp/entry/1.7.1.2" TargetMode="External"/><Relationship Id="rId243" Type="http://schemas.openxmlformats.org/officeDocument/2006/relationships/hyperlink" Target="https://www.genome.jp/entry/1.7.1.2" TargetMode="External"/><Relationship Id="rId285" Type="http://schemas.openxmlformats.org/officeDocument/2006/relationships/hyperlink" Target="https://www.genome.jp/entry/C03508" TargetMode="External"/><Relationship Id="rId450" Type="http://schemas.openxmlformats.org/officeDocument/2006/relationships/hyperlink" Target="https://www.genome.jp/entry/C01721" TargetMode="External"/><Relationship Id="rId506" Type="http://schemas.openxmlformats.org/officeDocument/2006/relationships/hyperlink" Target="https://www.genome.jp/entry/3.1.4.53" TargetMode="External"/><Relationship Id="rId688" Type="http://schemas.openxmlformats.org/officeDocument/2006/relationships/hyperlink" Target="https://www.genome.jp/entry/C01172" TargetMode="External"/><Relationship Id="rId853" Type="http://schemas.openxmlformats.org/officeDocument/2006/relationships/hyperlink" Target="https://www.genome.jp/entry/3.2.1.23" TargetMode="External"/><Relationship Id="rId38" Type="http://schemas.openxmlformats.org/officeDocument/2006/relationships/hyperlink" Target="https://www.genome.jp/entry/2.7.4.22" TargetMode="External"/><Relationship Id="rId103" Type="http://schemas.openxmlformats.org/officeDocument/2006/relationships/hyperlink" Target="https://www.genome.jp/entry/C00251" TargetMode="External"/><Relationship Id="rId310" Type="http://schemas.openxmlformats.org/officeDocument/2006/relationships/hyperlink" Target="https://www.genome.jp/entry/C00149" TargetMode="External"/><Relationship Id="rId492" Type="http://schemas.openxmlformats.org/officeDocument/2006/relationships/hyperlink" Target="https://www.genome.jp/entry/2.5.1.6" TargetMode="External"/><Relationship Id="rId548" Type="http://schemas.openxmlformats.org/officeDocument/2006/relationships/hyperlink" Target="https://www.genome.jp/entry/2.4.99.28" TargetMode="External"/><Relationship Id="rId713" Type="http://schemas.openxmlformats.org/officeDocument/2006/relationships/hyperlink" Target="https://www.genome.jp/entry/1.3.5.1" TargetMode="External"/><Relationship Id="rId755" Type="http://schemas.openxmlformats.org/officeDocument/2006/relationships/hyperlink" Target="https://www.genome.jp/entry/1.1.1.100" TargetMode="External"/><Relationship Id="rId797" Type="http://schemas.openxmlformats.org/officeDocument/2006/relationships/hyperlink" Target="https://www.genome.jp/entry/2.8.1.2" TargetMode="External"/><Relationship Id="rId91" Type="http://schemas.openxmlformats.org/officeDocument/2006/relationships/hyperlink" Target="https://www.genome.jp/entry/R00013" TargetMode="External"/><Relationship Id="rId145" Type="http://schemas.openxmlformats.org/officeDocument/2006/relationships/hyperlink" Target="https://www.genome.jp/entry/C14804" TargetMode="External"/><Relationship Id="rId187" Type="http://schemas.openxmlformats.org/officeDocument/2006/relationships/hyperlink" Target="https://www.genome.jp/entry/C04823" TargetMode="External"/><Relationship Id="rId352" Type="http://schemas.openxmlformats.org/officeDocument/2006/relationships/hyperlink" Target="https://www.genome.jp/entry/C00354" TargetMode="External"/><Relationship Id="rId394" Type="http://schemas.openxmlformats.org/officeDocument/2006/relationships/hyperlink" Target="https://www.genome.jp/entry/C14847" TargetMode="External"/><Relationship Id="rId408" Type="http://schemas.openxmlformats.org/officeDocument/2006/relationships/hyperlink" Target="https://www.genome.jp/entry/C00313" TargetMode="External"/><Relationship Id="rId615" Type="http://schemas.openxmlformats.org/officeDocument/2006/relationships/hyperlink" Target="https://www.genome.jp/entry/C01286" TargetMode="External"/><Relationship Id="rId822" Type="http://schemas.openxmlformats.org/officeDocument/2006/relationships/hyperlink" Target="https://www.genome.jp/entry/1.13.11.29" TargetMode="External"/><Relationship Id="rId212" Type="http://schemas.openxmlformats.org/officeDocument/2006/relationships/hyperlink" Target="https://www.genome.jp/entry/1.7.5.1" TargetMode="External"/><Relationship Id="rId254" Type="http://schemas.openxmlformats.org/officeDocument/2006/relationships/hyperlink" Target="https://www.genome.jp/entry/1.7.1.1" TargetMode="External"/><Relationship Id="rId657" Type="http://schemas.openxmlformats.org/officeDocument/2006/relationships/hyperlink" Target="https://www.genome.jp/entry/C00861" TargetMode="External"/><Relationship Id="rId699" Type="http://schemas.openxmlformats.org/officeDocument/2006/relationships/hyperlink" Target="https://www.genome.jp/entry/C18096" TargetMode="External"/><Relationship Id="rId864" Type="http://schemas.openxmlformats.org/officeDocument/2006/relationships/hyperlink" Target="https://www.genome.jp/entry/3.5.1.25" TargetMode="External"/><Relationship Id="rId49" Type="http://schemas.openxmlformats.org/officeDocument/2006/relationships/hyperlink" Target="https://www.genome.jp/entry/R09768" TargetMode="External"/><Relationship Id="rId114" Type="http://schemas.openxmlformats.org/officeDocument/2006/relationships/hyperlink" Target="https://www.genome.jp/entry/2.4.99.28" TargetMode="External"/><Relationship Id="rId296" Type="http://schemas.openxmlformats.org/officeDocument/2006/relationships/hyperlink" Target="https://www.genome.jp/entry/C14792" TargetMode="External"/><Relationship Id="rId461" Type="http://schemas.openxmlformats.org/officeDocument/2006/relationships/hyperlink" Target="https://www.genome.jp/entry/C00819" TargetMode="External"/><Relationship Id="rId517" Type="http://schemas.openxmlformats.org/officeDocument/2006/relationships/hyperlink" Target="https://www.genome.jp/entry/3.2.1.23" TargetMode="External"/><Relationship Id="rId559" Type="http://schemas.openxmlformats.org/officeDocument/2006/relationships/hyperlink" Target="https://www.genome.jp/entry/C03798" TargetMode="External"/><Relationship Id="rId724" Type="http://schemas.openxmlformats.org/officeDocument/2006/relationships/hyperlink" Target="https://www.genome.jp/entry/C03798" TargetMode="External"/><Relationship Id="rId766" Type="http://schemas.openxmlformats.org/officeDocument/2006/relationships/hyperlink" Target="https://www.genome.jp/entry/6.2.1.17" TargetMode="External"/><Relationship Id="rId60" Type="http://schemas.openxmlformats.org/officeDocument/2006/relationships/hyperlink" Target="https://www.genome.jp/entry/R04424" TargetMode="External"/><Relationship Id="rId156" Type="http://schemas.openxmlformats.org/officeDocument/2006/relationships/hyperlink" Target="https://www.genome.jp/entry/2.6.1.1" TargetMode="External"/><Relationship Id="rId198" Type="http://schemas.openxmlformats.org/officeDocument/2006/relationships/hyperlink" Target="https://www.genome.jp/entry/1.7.1.2" TargetMode="External"/><Relationship Id="rId321" Type="http://schemas.openxmlformats.org/officeDocument/2006/relationships/hyperlink" Target="https://www.genome.jp/entry/C05167" TargetMode="External"/><Relationship Id="rId363" Type="http://schemas.openxmlformats.org/officeDocument/2006/relationships/hyperlink" Target="https://www.genome.jp/entry/C06148" TargetMode="External"/><Relationship Id="rId419" Type="http://schemas.openxmlformats.org/officeDocument/2006/relationships/hyperlink" Target="https://www.genome.jp/entry/C18076" TargetMode="External"/><Relationship Id="rId570" Type="http://schemas.openxmlformats.org/officeDocument/2006/relationships/hyperlink" Target="https://www.genome.jp/entry/C00231" TargetMode="External"/><Relationship Id="rId626" Type="http://schemas.openxmlformats.org/officeDocument/2006/relationships/hyperlink" Target="https://www.genome.jp/entry/C04039" TargetMode="External"/><Relationship Id="rId223" Type="http://schemas.openxmlformats.org/officeDocument/2006/relationships/hyperlink" Target="https://www.genome.jp/entry/C00311" TargetMode="External"/><Relationship Id="rId430" Type="http://schemas.openxmlformats.org/officeDocument/2006/relationships/hyperlink" Target="https://www.genome.jp/entry/2.1.2.1" TargetMode="External"/><Relationship Id="rId668" Type="http://schemas.openxmlformats.org/officeDocument/2006/relationships/hyperlink" Target="https://www.genome.jp/entry/C15807" TargetMode="External"/><Relationship Id="rId833" Type="http://schemas.openxmlformats.org/officeDocument/2006/relationships/hyperlink" Target="https://www.genome.jp/entry/3.2.1.23" TargetMode="External"/><Relationship Id="rId875" Type="http://schemas.openxmlformats.org/officeDocument/2006/relationships/hyperlink" Target="https://www.genome.jp/entry/1.1.5.3" TargetMode="External"/><Relationship Id="rId18" Type="http://schemas.openxmlformats.org/officeDocument/2006/relationships/hyperlink" Target="https://www.genome.jp/entry/C04411" TargetMode="External"/><Relationship Id="rId265" Type="http://schemas.openxmlformats.org/officeDocument/2006/relationships/hyperlink" Target="https://www.genome.jp/entry/R00792" TargetMode="External"/><Relationship Id="rId472" Type="http://schemas.openxmlformats.org/officeDocument/2006/relationships/hyperlink" Target="https://www.genome.jp/entry/C21029" TargetMode="External"/><Relationship Id="rId528" Type="http://schemas.openxmlformats.org/officeDocument/2006/relationships/hyperlink" Target="https://www.genome.jp/entry/C00065" TargetMode="External"/><Relationship Id="rId735" Type="http://schemas.openxmlformats.org/officeDocument/2006/relationships/hyperlink" Target="https://www.genome.jp/entry/C22382" TargetMode="External"/><Relationship Id="rId125" Type="http://schemas.openxmlformats.org/officeDocument/2006/relationships/hyperlink" Target="https://www.genome.jp/entry/C01171" TargetMode="External"/><Relationship Id="rId167" Type="http://schemas.openxmlformats.org/officeDocument/2006/relationships/hyperlink" Target="https://www.genome.jp/entry/C05754" TargetMode="External"/><Relationship Id="rId332" Type="http://schemas.openxmlformats.org/officeDocument/2006/relationships/hyperlink" Target="https://www.genome.jp/entry/C04916" TargetMode="External"/><Relationship Id="rId374" Type="http://schemas.openxmlformats.org/officeDocument/2006/relationships/hyperlink" Target="https://www.genome.jp/entry/C00024" TargetMode="External"/><Relationship Id="rId581" Type="http://schemas.openxmlformats.org/officeDocument/2006/relationships/hyperlink" Target="https://www.genome.jp/entry/C00369" TargetMode="External"/><Relationship Id="rId777" Type="http://schemas.openxmlformats.org/officeDocument/2006/relationships/hyperlink" Target="https://www.genome.jp/entry/3.6.1.11" TargetMode="External"/><Relationship Id="rId71" Type="http://schemas.openxmlformats.org/officeDocument/2006/relationships/hyperlink" Target="https://www.genome.jp/entry/C03589" TargetMode="External"/><Relationship Id="rId234" Type="http://schemas.openxmlformats.org/officeDocument/2006/relationships/hyperlink" Target="https://www.genome.jp/entry/C01172" TargetMode="External"/><Relationship Id="rId637" Type="http://schemas.openxmlformats.org/officeDocument/2006/relationships/hyperlink" Target="https://www.genome.jp/entry/C06010" TargetMode="External"/><Relationship Id="rId679" Type="http://schemas.openxmlformats.org/officeDocument/2006/relationships/hyperlink" Target="https://www.genome.jp/entry/C05766" TargetMode="External"/><Relationship Id="rId802" Type="http://schemas.openxmlformats.org/officeDocument/2006/relationships/hyperlink" Target="https://www.genome.jp/entry/3.1.3.25" TargetMode="External"/><Relationship Id="rId844" Type="http://schemas.openxmlformats.org/officeDocument/2006/relationships/hyperlink" Target="https://www.genome.jp/entry/3.2.1.23" TargetMode="External"/><Relationship Id="rId886" Type="http://schemas.openxmlformats.org/officeDocument/2006/relationships/hyperlink" Target="https://www.genome.jp/entry/1.3.5.1" TargetMode="External"/><Relationship Id="rId2" Type="http://schemas.openxmlformats.org/officeDocument/2006/relationships/hyperlink" Target="https://www.genome.jp/entry/1.1.1.100" TargetMode="External"/><Relationship Id="rId29" Type="http://schemas.openxmlformats.org/officeDocument/2006/relationships/hyperlink" Target="https://www.genome.jp/entry/C00158" TargetMode="External"/><Relationship Id="rId276" Type="http://schemas.openxmlformats.org/officeDocument/2006/relationships/hyperlink" Target="https://www.genome.jp/entry/C00044" TargetMode="External"/><Relationship Id="rId441" Type="http://schemas.openxmlformats.org/officeDocument/2006/relationships/hyperlink" Target="https://www.genome.jp/entry/C03356" TargetMode="External"/><Relationship Id="rId483" Type="http://schemas.openxmlformats.org/officeDocument/2006/relationships/hyperlink" Target="https://www.genome.jp/entry/4.1.2.13" TargetMode="External"/><Relationship Id="rId539" Type="http://schemas.openxmlformats.org/officeDocument/2006/relationships/hyperlink" Target="https://www.genome.jp/entry/C03785" TargetMode="External"/><Relationship Id="rId690" Type="http://schemas.openxmlformats.org/officeDocument/2006/relationships/hyperlink" Target="https://www.genome.jp/entry/C00668" TargetMode="External"/><Relationship Id="rId704" Type="http://schemas.openxmlformats.org/officeDocument/2006/relationships/hyperlink" Target="https://www.genome.jp/entry/R04019" TargetMode="External"/><Relationship Id="rId746" Type="http://schemas.openxmlformats.org/officeDocument/2006/relationships/hyperlink" Target="https://www.genome.jp/entry/C00673" TargetMode="External"/><Relationship Id="rId40" Type="http://schemas.openxmlformats.org/officeDocument/2006/relationships/hyperlink" Target="https://www.genome.jp/entry/C04620" TargetMode="External"/><Relationship Id="rId136" Type="http://schemas.openxmlformats.org/officeDocument/2006/relationships/hyperlink" Target="https://www.genome.jp/entry/C00197" TargetMode="External"/><Relationship Id="rId178" Type="http://schemas.openxmlformats.org/officeDocument/2006/relationships/hyperlink" Target="https://www.genome.jp/entry/C16399" TargetMode="External"/><Relationship Id="rId301" Type="http://schemas.openxmlformats.org/officeDocument/2006/relationships/hyperlink" Target="https://www.genome.jp/entry/C14847" TargetMode="External"/><Relationship Id="rId343" Type="http://schemas.openxmlformats.org/officeDocument/2006/relationships/hyperlink" Target="https://www.genome.jp/entry/C00842" TargetMode="External"/><Relationship Id="rId550" Type="http://schemas.openxmlformats.org/officeDocument/2006/relationships/hyperlink" Target="https://www.genome.jp/entry/2.4.99.28" TargetMode="External"/><Relationship Id="rId788" Type="http://schemas.openxmlformats.org/officeDocument/2006/relationships/hyperlink" Target="https://www.genome.jp/entry/2.7.4.6" TargetMode="External"/><Relationship Id="rId82" Type="http://schemas.openxmlformats.org/officeDocument/2006/relationships/hyperlink" Target="https://www.genome.jp/entry/C03633" TargetMode="External"/><Relationship Id="rId203" Type="http://schemas.openxmlformats.org/officeDocument/2006/relationships/hyperlink" Target="https://www.genome.jp/entry/1.7.5.1" TargetMode="External"/><Relationship Id="rId385" Type="http://schemas.openxmlformats.org/officeDocument/2006/relationships/hyperlink" Target="https://www.genome.jp/entry/C00885" TargetMode="External"/><Relationship Id="rId592" Type="http://schemas.openxmlformats.org/officeDocument/2006/relationships/hyperlink" Target="https://www.genome.jp/entry/C00185" TargetMode="External"/><Relationship Id="rId606" Type="http://schemas.openxmlformats.org/officeDocument/2006/relationships/hyperlink" Target="https://www.genome.jp/entry/C00197" TargetMode="External"/><Relationship Id="rId648" Type="http://schemas.openxmlformats.org/officeDocument/2006/relationships/hyperlink" Target="https://www.genome.jp/entry/C00680" TargetMode="External"/><Relationship Id="rId813" Type="http://schemas.openxmlformats.org/officeDocument/2006/relationships/hyperlink" Target="https://www.genome.jp/entry/2.2.1.1" TargetMode="External"/><Relationship Id="rId855" Type="http://schemas.openxmlformats.org/officeDocument/2006/relationships/hyperlink" Target="https://www.genome.jp/entry/3.2.1.20" TargetMode="External"/><Relationship Id="rId245" Type="http://schemas.openxmlformats.org/officeDocument/2006/relationships/hyperlink" Target="https://www.genome.jp/entry/1.7.5.1" TargetMode="External"/><Relationship Id="rId287" Type="http://schemas.openxmlformats.org/officeDocument/2006/relationships/hyperlink" Target="https://www.genome.jp/entry/7.1.1.1" TargetMode="External"/><Relationship Id="rId410" Type="http://schemas.openxmlformats.org/officeDocument/2006/relationships/hyperlink" Target="https://www.genome.jp/entry/C00189" TargetMode="External"/><Relationship Id="rId452" Type="http://schemas.openxmlformats.org/officeDocument/2006/relationships/hyperlink" Target="https://www.genome.jp/entry/C20836" TargetMode="External"/><Relationship Id="rId494" Type="http://schemas.openxmlformats.org/officeDocument/2006/relationships/hyperlink" Target="https://www.genome.jp/entry/3.5.1.1" TargetMode="External"/><Relationship Id="rId508" Type="http://schemas.openxmlformats.org/officeDocument/2006/relationships/hyperlink" Target="https://www.genome.jp/entry/1.13.11.29" TargetMode="External"/><Relationship Id="rId715" Type="http://schemas.openxmlformats.org/officeDocument/2006/relationships/hyperlink" Target="https://www.genome.jp/entry/C02737" TargetMode="External"/><Relationship Id="rId105" Type="http://schemas.openxmlformats.org/officeDocument/2006/relationships/hyperlink" Target="https://www.genome.jp/entry/6.2.1.71" TargetMode="External"/><Relationship Id="rId147" Type="http://schemas.openxmlformats.org/officeDocument/2006/relationships/hyperlink" Target="https://www.genome.jp/entry/C14806" TargetMode="External"/><Relationship Id="rId312" Type="http://schemas.openxmlformats.org/officeDocument/2006/relationships/hyperlink" Target="https://www.genome.jp/entry/2.8.1.1" TargetMode="External"/><Relationship Id="rId354" Type="http://schemas.openxmlformats.org/officeDocument/2006/relationships/hyperlink" Target="https://www.genome.jp/entry/C00447" TargetMode="External"/><Relationship Id="rId757" Type="http://schemas.openxmlformats.org/officeDocument/2006/relationships/hyperlink" Target="https://www.genome.jp/entry/1.1.1.100" TargetMode="External"/><Relationship Id="rId799" Type="http://schemas.openxmlformats.org/officeDocument/2006/relationships/hyperlink" Target="https://www.genome.jp/entry/3.4.11.23" TargetMode="External"/><Relationship Id="rId51" Type="http://schemas.openxmlformats.org/officeDocument/2006/relationships/hyperlink" Target="https://www.genome.jp/entry/C19882" TargetMode="External"/><Relationship Id="rId93" Type="http://schemas.openxmlformats.org/officeDocument/2006/relationships/hyperlink" Target="https://www.genome.jp/entry/C01146" TargetMode="External"/><Relationship Id="rId189" Type="http://schemas.openxmlformats.org/officeDocument/2006/relationships/hyperlink" Target="https://www.genome.jp/entry/C00041" TargetMode="External"/><Relationship Id="rId396" Type="http://schemas.openxmlformats.org/officeDocument/2006/relationships/hyperlink" Target="https://www.genome.jp/entry/C14855" TargetMode="External"/><Relationship Id="rId561" Type="http://schemas.openxmlformats.org/officeDocument/2006/relationships/hyperlink" Target="https://www.genome.jp/entry/C03633" TargetMode="External"/><Relationship Id="rId617" Type="http://schemas.openxmlformats.org/officeDocument/2006/relationships/hyperlink" Target="https://www.genome.jp/entry/C20904" TargetMode="External"/><Relationship Id="rId659" Type="http://schemas.openxmlformats.org/officeDocument/2006/relationships/hyperlink" Target="https://www.genome.jp/entry/C00111" TargetMode="External"/><Relationship Id="rId824" Type="http://schemas.openxmlformats.org/officeDocument/2006/relationships/hyperlink" Target="https://www.genome.jp/entry/2.7.7.72" TargetMode="External"/><Relationship Id="rId866" Type="http://schemas.openxmlformats.org/officeDocument/2006/relationships/hyperlink" Target="https://www.genome.jp/entry/3.5.1.124" TargetMode="External"/><Relationship Id="rId214" Type="http://schemas.openxmlformats.org/officeDocument/2006/relationships/hyperlink" Target="https://www.genome.jp/entry/1.9.6.1" TargetMode="External"/><Relationship Id="rId256" Type="http://schemas.openxmlformats.org/officeDocument/2006/relationships/hyperlink" Target="https://www.genome.jp/entry/1.7.1.2" TargetMode="External"/><Relationship Id="rId298" Type="http://schemas.openxmlformats.org/officeDocument/2006/relationships/hyperlink" Target="https://www.genome.jp/entry/C14804" TargetMode="External"/><Relationship Id="rId421" Type="http://schemas.openxmlformats.org/officeDocument/2006/relationships/hyperlink" Target="https://www.genome.jp/entry/1.1.1.205" TargetMode="External"/><Relationship Id="rId463" Type="http://schemas.openxmlformats.org/officeDocument/2006/relationships/hyperlink" Target="https://www.genome.jp/entry/C00740" TargetMode="External"/><Relationship Id="rId519" Type="http://schemas.openxmlformats.org/officeDocument/2006/relationships/hyperlink" Target="https://www.genome.jp/entry/3.2.1.20" TargetMode="External"/><Relationship Id="rId670" Type="http://schemas.openxmlformats.org/officeDocument/2006/relationships/hyperlink" Target="https://www.genome.jp/entry/C00025" TargetMode="External"/><Relationship Id="rId116" Type="http://schemas.openxmlformats.org/officeDocument/2006/relationships/hyperlink" Target="https://www.genome.jp/entry/2.4.99.28" TargetMode="External"/><Relationship Id="rId158" Type="http://schemas.openxmlformats.org/officeDocument/2006/relationships/hyperlink" Target="https://www.genome.jp/entry/C04618" TargetMode="External"/><Relationship Id="rId323" Type="http://schemas.openxmlformats.org/officeDocument/2006/relationships/hyperlink" Target="https://www.genome.jp/entry/C01127" TargetMode="External"/><Relationship Id="rId530" Type="http://schemas.openxmlformats.org/officeDocument/2006/relationships/hyperlink" Target="https://www.genome.jp/entry/C02218" TargetMode="External"/><Relationship Id="rId726" Type="http://schemas.openxmlformats.org/officeDocument/2006/relationships/hyperlink" Target="https://www.genome.jp/entry/C03419" TargetMode="External"/><Relationship Id="rId768" Type="http://schemas.openxmlformats.org/officeDocument/2006/relationships/hyperlink" Target="https://www.genome.jp/entry/1.3.5.1" TargetMode="External"/><Relationship Id="rId20" Type="http://schemas.openxmlformats.org/officeDocument/2006/relationships/hyperlink" Target="https://www.genome.jp/entry/C02504" TargetMode="External"/><Relationship Id="rId62" Type="http://schemas.openxmlformats.org/officeDocument/2006/relationships/hyperlink" Target="https://www.genome.jp/entry/R00925" TargetMode="External"/><Relationship Id="rId365" Type="http://schemas.openxmlformats.org/officeDocument/2006/relationships/hyperlink" Target="https://www.genome.jp/entry/R00792" TargetMode="External"/><Relationship Id="rId572" Type="http://schemas.openxmlformats.org/officeDocument/2006/relationships/hyperlink" Target="https://www.genome.jp/entry/R02719" TargetMode="External"/><Relationship Id="rId628" Type="http://schemas.openxmlformats.org/officeDocument/2006/relationships/hyperlink" Target="https://www.genome.jp/entry/C06007" TargetMode="External"/><Relationship Id="rId835" Type="http://schemas.openxmlformats.org/officeDocument/2006/relationships/hyperlink" Target="https://www.genome.jp/entry/3.2.1.23" TargetMode="External"/><Relationship Id="rId225" Type="http://schemas.openxmlformats.org/officeDocument/2006/relationships/hyperlink" Target="https://www.genome.jp/entry/C00311" TargetMode="External"/><Relationship Id="rId267" Type="http://schemas.openxmlformats.org/officeDocument/2006/relationships/hyperlink" Target="https://www.genome.jp/entry/1.11.1.24" TargetMode="External"/><Relationship Id="rId432" Type="http://schemas.openxmlformats.org/officeDocument/2006/relationships/hyperlink" Target="https://www.genome.jp/entry/C00251" TargetMode="External"/><Relationship Id="rId474" Type="http://schemas.openxmlformats.org/officeDocument/2006/relationships/hyperlink" Target="https://www.genome.jp/entry/C00129" TargetMode="External"/><Relationship Id="rId877" Type="http://schemas.openxmlformats.org/officeDocument/2006/relationships/hyperlink" Target="https://www.genome.jp/entry/2.4.1.21" TargetMode="External"/><Relationship Id="rId127" Type="http://schemas.openxmlformats.org/officeDocument/2006/relationships/hyperlink" Target="https://www.genome.jp/entry/C00077" TargetMode="External"/><Relationship Id="rId681" Type="http://schemas.openxmlformats.org/officeDocument/2006/relationships/hyperlink" Target="https://www.genome.jp/entry/C00311" TargetMode="External"/><Relationship Id="rId737" Type="http://schemas.openxmlformats.org/officeDocument/2006/relationships/hyperlink" Target="https://www.genome.jp/entry/C19910" TargetMode="External"/><Relationship Id="rId779" Type="http://schemas.openxmlformats.org/officeDocument/2006/relationships/hyperlink" Target="https://www.genome.jp/entry/6.3.5.2" TargetMode="External"/><Relationship Id="rId31" Type="http://schemas.openxmlformats.org/officeDocument/2006/relationships/hyperlink" Target="https://www.genome.jp/entry/C00311" TargetMode="External"/><Relationship Id="rId73" Type="http://schemas.openxmlformats.org/officeDocument/2006/relationships/hyperlink" Target="https://www.genome.jp/entry/C00430" TargetMode="External"/><Relationship Id="rId169" Type="http://schemas.openxmlformats.org/officeDocument/2006/relationships/hyperlink" Target="https://www.genome.jp/entry/C00111" TargetMode="External"/><Relationship Id="rId334" Type="http://schemas.openxmlformats.org/officeDocument/2006/relationships/hyperlink" Target="https://www.genome.jp/entry/C00275" TargetMode="External"/><Relationship Id="rId376" Type="http://schemas.openxmlformats.org/officeDocument/2006/relationships/hyperlink" Target="https://www.genome.jp/entry/R00848" TargetMode="External"/><Relationship Id="rId541" Type="http://schemas.openxmlformats.org/officeDocument/2006/relationships/hyperlink" Target="https://www.genome.jp/entry/3.5.1.25" TargetMode="External"/><Relationship Id="rId583" Type="http://schemas.openxmlformats.org/officeDocument/2006/relationships/hyperlink" Target="https://www.genome.jp/entry/G10545" TargetMode="External"/><Relationship Id="rId639" Type="http://schemas.openxmlformats.org/officeDocument/2006/relationships/hyperlink" Target="https://www.genome.jp/entry/C03798" TargetMode="External"/><Relationship Id="rId790" Type="http://schemas.openxmlformats.org/officeDocument/2006/relationships/hyperlink" Target="https://www.genome.jp/entry/2.7.4.6" TargetMode="External"/><Relationship Id="rId804" Type="http://schemas.openxmlformats.org/officeDocument/2006/relationships/hyperlink" Target="https://www.genome.jp/entry/1.4.3.16" TargetMode="External"/><Relationship Id="rId4" Type="http://schemas.openxmlformats.org/officeDocument/2006/relationships/hyperlink" Target="https://www.genome.jp/entry/R05884" TargetMode="External"/><Relationship Id="rId180" Type="http://schemas.openxmlformats.org/officeDocument/2006/relationships/hyperlink" Target="https://www.genome.jp/entry/C01563" TargetMode="External"/><Relationship Id="rId236" Type="http://schemas.openxmlformats.org/officeDocument/2006/relationships/hyperlink" Target="https://www.genome.jp/entry/C00092" TargetMode="External"/><Relationship Id="rId278" Type="http://schemas.openxmlformats.org/officeDocument/2006/relationships/hyperlink" Target="https://www.genome.jp/entry/C00049" TargetMode="External"/><Relationship Id="rId401" Type="http://schemas.openxmlformats.org/officeDocument/2006/relationships/hyperlink" Target="https://www.genome.jp/entry/C21094" TargetMode="External"/><Relationship Id="rId443" Type="http://schemas.openxmlformats.org/officeDocument/2006/relationships/hyperlink" Target="https://www.genome.jp/entry/C00818" TargetMode="External"/><Relationship Id="rId650" Type="http://schemas.openxmlformats.org/officeDocument/2006/relationships/hyperlink" Target="https://www.genome.jp/entry/C05809" TargetMode="External"/><Relationship Id="rId846" Type="http://schemas.openxmlformats.org/officeDocument/2006/relationships/hyperlink" Target="https://www.genome.jp/entry/3.2.1.23" TargetMode="External"/><Relationship Id="rId888" Type="http://schemas.openxmlformats.org/officeDocument/2006/relationships/hyperlink" Target="https://www.genome.jp/entry/R06178" TargetMode="External"/><Relationship Id="rId303" Type="http://schemas.openxmlformats.org/officeDocument/2006/relationships/hyperlink" Target="https://www.genome.jp/entry/C14855" TargetMode="External"/><Relationship Id="rId485" Type="http://schemas.openxmlformats.org/officeDocument/2006/relationships/hyperlink" Target="https://www.genome.jp/entry/C05378" TargetMode="External"/><Relationship Id="rId692" Type="http://schemas.openxmlformats.org/officeDocument/2006/relationships/hyperlink" Target="https://www.genome.jp/entry/C00251" TargetMode="External"/><Relationship Id="rId706" Type="http://schemas.openxmlformats.org/officeDocument/2006/relationships/hyperlink" Target="https://www.genome.jp/entry/R06091" TargetMode="External"/><Relationship Id="rId748" Type="http://schemas.openxmlformats.org/officeDocument/2006/relationships/hyperlink" Target="https://www.genome.jp/entry/C00117" TargetMode="External"/><Relationship Id="rId42" Type="http://schemas.openxmlformats.org/officeDocument/2006/relationships/hyperlink" Target="https://www.genome.jp/entry/C20373" TargetMode="External"/><Relationship Id="rId84" Type="http://schemas.openxmlformats.org/officeDocument/2006/relationships/hyperlink" Target="https://www.genome.jp/entry/C03633" TargetMode="External"/><Relationship Id="rId138" Type="http://schemas.openxmlformats.org/officeDocument/2006/relationships/hyperlink" Target="https://www.genome.jp/entry/C22458" TargetMode="External"/><Relationship Id="rId345" Type="http://schemas.openxmlformats.org/officeDocument/2006/relationships/hyperlink" Target="https://www.genome.jp/entry/C00636" TargetMode="External"/><Relationship Id="rId387" Type="http://schemas.openxmlformats.org/officeDocument/2006/relationships/hyperlink" Target="https://www.genome.jp/entry/C14791" TargetMode="External"/><Relationship Id="rId510" Type="http://schemas.openxmlformats.org/officeDocument/2006/relationships/hyperlink" Target="https://www.genome.jp/entry/C00199" TargetMode="External"/><Relationship Id="rId552" Type="http://schemas.openxmlformats.org/officeDocument/2006/relationships/hyperlink" Target="https://www.genome.jp/entry/4.1.3.3" TargetMode="External"/><Relationship Id="rId594" Type="http://schemas.openxmlformats.org/officeDocument/2006/relationships/hyperlink" Target="https://www.genome.jp/entry/C22501" TargetMode="External"/><Relationship Id="rId608" Type="http://schemas.openxmlformats.org/officeDocument/2006/relationships/hyperlink" Target="https://www.genome.jp/entry/C06398" TargetMode="External"/><Relationship Id="rId815" Type="http://schemas.openxmlformats.org/officeDocument/2006/relationships/hyperlink" Target="https://www.genome.jp/entry/2.2.1.1" TargetMode="External"/><Relationship Id="rId191" Type="http://schemas.openxmlformats.org/officeDocument/2006/relationships/hyperlink" Target="https://www.genome.jp/entry/C00031" TargetMode="External"/><Relationship Id="rId205" Type="http://schemas.openxmlformats.org/officeDocument/2006/relationships/hyperlink" Target="https://www.genome.jp/entry/1.9.6.1" TargetMode="External"/><Relationship Id="rId247" Type="http://schemas.openxmlformats.org/officeDocument/2006/relationships/hyperlink" Target="https://www.genome.jp/entry/1.9.6.1" TargetMode="External"/><Relationship Id="rId412" Type="http://schemas.openxmlformats.org/officeDocument/2006/relationships/hyperlink" Target="https://www.genome.jp/entry/C05167" TargetMode="External"/><Relationship Id="rId857" Type="http://schemas.openxmlformats.org/officeDocument/2006/relationships/hyperlink" Target="https://www.genome.jp/entry/3.2.1.20" TargetMode="External"/><Relationship Id="rId107" Type="http://schemas.openxmlformats.org/officeDocument/2006/relationships/hyperlink" Target="https://www.genome.jp/entry/6.2.1.71" TargetMode="External"/><Relationship Id="rId289" Type="http://schemas.openxmlformats.org/officeDocument/2006/relationships/hyperlink" Target="https://www.genome.jp/entry/C00149" TargetMode="External"/><Relationship Id="rId454" Type="http://schemas.openxmlformats.org/officeDocument/2006/relationships/hyperlink" Target="https://www.genome.jp/entry/C00151" TargetMode="External"/><Relationship Id="rId496" Type="http://schemas.openxmlformats.org/officeDocument/2006/relationships/hyperlink" Target="https://www.genome.jp/entry/4.4.1.13" TargetMode="External"/><Relationship Id="rId661" Type="http://schemas.openxmlformats.org/officeDocument/2006/relationships/hyperlink" Target="https://www.genome.jp/entry/C00590" TargetMode="External"/><Relationship Id="rId717" Type="http://schemas.openxmlformats.org/officeDocument/2006/relationships/hyperlink" Target="https://www.genome.jp/entry/C04856" TargetMode="External"/><Relationship Id="rId759" Type="http://schemas.openxmlformats.org/officeDocument/2006/relationships/hyperlink" Target="https://www.genome.jp/entry/1.1.1.100" TargetMode="External"/><Relationship Id="rId11" Type="http://schemas.openxmlformats.org/officeDocument/2006/relationships/hyperlink" Target="https://www.genome.jp/entry/C21031" TargetMode="External"/><Relationship Id="rId53" Type="http://schemas.openxmlformats.org/officeDocument/2006/relationships/hyperlink" Target="https://www.genome.jp/entry/C07836" TargetMode="External"/><Relationship Id="rId149" Type="http://schemas.openxmlformats.org/officeDocument/2006/relationships/hyperlink" Target="https://www.genome.jp/entry/C14848" TargetMode="External"/><Relationship Id="rId314" Type="http://schemas.openxmlformats.org/officeDocument/2006/relationships/hyperlink" Target="https://www.genome.jp/entry/2.7.9.3" TargetMode="External"/><Relationship Id="rId356" Type="http://schemas.openxmlformats.org/officeDocument/2006/relationships/hyperlink" Target="https://www.genome.jp/entry/C00221" TargetMode="External"/><Relationship Id="rId398" Type="http://schemas.openxmlformats.org/officeDocument/2006/relationships/hyperlink" Target="https://www.genome.jp/entry/C11278" TargetMode="External"/><Relationship Id="rId521" Type="http://schemas.openxmlformats.org/officeDocument/2006/relationships/hyperlink" Target="https://www.genome.jp/entry/C00267" TargetMode="External"/><Relationship Id="rId563" Type="http://schemas.openxmlformats.org/officeDocument/2006/relationships/hyperlink" Target="https://www.genome.jp/entry/C03633" TargetMode="External"/><Relationship Id="rId619" Type="http://schemas.openxmlformats.org/officeDocument/2006/relationships/hyperlink" Target="https://www.genome.jp/entry/C03806" TargetMode="External"/><Relationship Id="rId770" Type="http://schemas.openxmlformats.org/officeDocument/2006/relationships/hyperlink" Target="https://www.genome.jp/entry/2.6.1.1" TargetMode="External"/><Relationship Id="rId95" Type="http://schemas.openxmlformats.org/officeDocument/2006/relationships/hyperlink" Target="https://www.genome.jp/entry/R02423" TargetMode="External"/><Relationship Id="rId160" Type="http://schemas.openxmlformats.org/officeDocument/2006/relationships/hyperlink" Target="https://www.genome.jp/entry/C04620" TargetMode="External"/><Relationship Id="rId216" Type="http://schemas.openxmlformats.org/officeDocument/2006/relationships/hyperlink" Target="https://www.genome.jp/entry/1.9.6.1" TargetMode="External"/><Relationship Id="rId423" Type="http://schemas.openxmlformats.org/officeDocument/2006/relationships/hyperlink" Target="https://www.genome.jp/entry/2.4.99.28" TargetMode="External"/><Relationship Id="rId826" Type="http://schemas.openxmlformats.org/officeDocument/2006/relationships/hyperlink" Target="https://www.genome.jp/entry/2.7.7.72" TargetMode="External"/><Relationship Id="rId868" Type="http://schemas.openxmlformats.org/officeDocument/2006/relationships/hyperlink" Target="https://www.genome.jp/entry/2.7.7.8" TargetMode="External"/><Relationship Id="rId258" Type="http://schemas.openxmlformats.org/officeDocument/2006/relationships/hyperlink" Target="https://www.genome.jp/entry/1.7.1.3" TargetMode="External"/><Relationship Id="rId465" Type="http://schemas.openxmlformats.org/officeDocument/2006/relationships/hyperlink" Target="https://www.genome.jp/entry/C00515" TargetMode="External"/><Relationship Id="rId630" Type="http://schemas.openxmlformats.org/officeDocument/2006/relationships/hyperlink" Target="https://www.genome.jp/entry/C17234" TargetMode="External"/><Relationship Id="rId672" Type="http://schemas.openxmlformats.org/officeDocument/2006/relationships/hyperlink" Target="https://www.genome.jp/entry/C00631" TargetMode="External"/><Relationship Id="rId728" Type="http://schemas.openxmlformats.org/officeDocument/2006/relationships/hyperlink" Target="https://www.genome.jp/entry/C01368" TargetMode="External"/><Relationship Id="rId22" Type="http://schemas.openxmlformats.org/officeDocument/2006/relationships/hyperlink" Target="https://www.genome.jp/entry/C04411" TargetMode="External"/><Relationship Id="rId64" Type="http://schemas.openxmlformats.org/officeDocument/2006/relationships/hyperlink" Target="https://www.genome.jp/entry/R07316" TargetMode="External"/><Relationship Id="rId118" Type="http://schemas.openxmlformats.org/officeDocument/2006/relationships/hyperlink" Target="https://www.genome.jp/entry/3.5.99.6" TargetMode="External"/><Relationship Id="rId325" Type="http://schemas.openxmlformats.org/officeDocument/2006/relationships/hyperlink" Target="https://www.genome.jp/entry/C20485" TargetMode="External"/><Relationship Id="rId367" Type="http://schemas.openxmlformats.org/officeDocument/2006/relationships/hyperlink" Target="https://www.genome.jp/entry/1.7.1.2" TargetMode="External"/><Relationship Id="rId532" Type="http://schemas.openxmlformats.org/officeDocument/2006/relationships/hyperlink" Target="https://www.genome.jp/entry/C05167" TargetMode="External"/><Relationship Id="rId574" Type="http://schemas.openxmlformats.org/officeDocument/2006/relationships/hyperlink" Target="https://www.genome.jp/entry/G00275" TargetMode="External"/><Relationship Id="rId171" Type="http://schemas.openxmlformats.org/officeDocument/2006/relationships/hyperlink" Target="https://www.genome.jp/entry/C16396" TargetMode="External"/><Relationship Id="rId227" Type="http://schemas.openxmlformats.org/officeDocument/2006/relationships/hyperlink" Target="https://www.genome.jp/entry/C18076" TargetMode="External"/><Relationship Id="rId781" Type="http://schemas.openxmlformats.org/officeDocument/2006/relationships/hyperlink" Target="https://www.genome.jp/entry/1.1.1.205" TargetMode="External"/><Relationship Id="rId837" Type="http://schemas.openxmlformats.org/officeDocument/2006/relationships/hyperlink" Target="https://www.genome.jp/entry/3.2.1.23" TargetMode="External"/><Relationship Id="rId879" Type="http://schemas.openxmlformats.org/officeDocument/2006/relationships/hyperlink" Target="https://www.genome.jp/entry/2.3.2.2" TargetMode="External"/><Relationship Id="rId269" Type="http://schemas.openxmlformats.org/officeDocument/2006/relationships/hyperlink" Target="https://www.genome.jp/entry/1.11.1.26" TargetMode="External"/><Relationship Id="rId434" Type="http://schemas.openxmlformats.org/officeDocument/2006/relationships/hyperlink" Target="https://www.genome.jp/entry/C00044" TargetMode="External"/><Relationship Id="rId476" Type="http://schemas.openxmlformats.org/officeDocument/2006/relationships/hyperlink" Target="https://www.genome.jp/entry/C03479" TargetMode="External"/><Relationship Id="rId641" Type="http://schemas.openxmlformats.org/officeDocument/2006/relationships/hyperlink" Target="https://www.genome.jp/entry/C00043" TargetMode="External"/><Relationship Id="rId683" Type="http://schemas.openxmlformats.org/officeDocument/2006/relationships/hyperlink" Target="https://www.genome.jp/entry/C05345" TargetMode="External"/><Relationship Id="rId739" Type="http://schemas.openxmlformats.org/officeDocument/2006/relationships/hyperlink" Target="https://www.genome.jp/entry/C05601" TargetMode="External"/><Relationship Id="rId33" Type="http://schemas.openxmlformats.org/officeDocument/2006/relationships/hyperlink" Target="https://www.genome.jp/entry/C00049" TargetMode="External"/><Relationship Id="rId129" Type="http://schemas.openxmlformats.org/officeDocument/2006/relationships/hyperlink" Target="https://www.genome.jp/entry/C08249" TargetMode="External"/><Relationship Id="rId280" Type="http://schemas.openxmlformats.org/officeDocument/2006/relationships/hyperlink" Target="https://www.genome.jp/entry/C00606" TargetMode="External"/><Relationship Id="rId336" Type="http://schemas.openxmlformats.org/officeDocument/2006/relationships/hyperlink" Target="https://www.genome.jp/entry/C00275" TargetMode="External"/><Relationship Id="rId501" Type="http://schemas.openxmlformats.org/officeDocument/2006/relationships/hyperlink" Target="https://www.genome.jp/entry/4.4.1.13" TargetMode="External"/><Relationship Id="rId543" Type="http://schemas.openxmlformats.org/officeDocument/2006/relationships/hyperlink" Target="https://www.genome.jp/entry/2.7.7.8" TargetMode="External"/><Relationship Id="rId75" Type="http://schemas.openxmlformats.org/officeDocument/2006/relationships/hyperlink" Target="https://www.genome.jp/entry/R02412" TargetMode="External"/><Relationship Id="rId140" Type="http://schemas.openxmlformats.org/officeDocument/2006/relationships/hyperlink" Target="https://www.genome.jp/entry/2.8.1.12" TargetMode="External"/><Relationship Id="rId182" Type="http://schemas.openxmlformats.org/officeDocument/2006/relationships/hyperlink" Target="https://www.genome.jp/entry/C11355" TargetMode="External"/><Relationship Id="rId378" Type="http://schemas.openxmlformats.org/officeDocument/2006/relationships/hyperlink" Target="https://www.genome.jp/entry/C03979" TargetMode="External"/><Relationship Id="rId403" Type="http://schemas.openxmlformats.org/officeDocument/2006/relationships/hyperlink" Target="https://www.genome.jp/entry/C02764" TargetMode="External"/><Relationship Id="rId585" Type="http://schemas.openxmlformats.org/officeDocument/2006/relationships/hyperlink" Target="https://www.genome.jp/entry/C00025" TargetMode="External"/><Relationship Id="rId750" Type="http://schemas.openxmlformats.org/officeDocument/2006/relationships/hyperlink" Target="https://www.genome.jp/entry/C00673" TargetMode="External"/><Relationship Id="rId792" Type="http://schemas.openxmlformats.org/officeDocument/2006/relationships/hyperlink" Target="https://www.genome.jp/entry/2.7.4.6" TargetMode="External"/><Relationship Id="rId806" Type="http://schemas.openxmlformats.org/officeDocument/2006/relationships/hyperlink" Target="https://www.genome.jp/entry/4.1.2.13" TargetMode="External"/><Relationship Id="rId848" Type="http://schemas.openxmlformats.org/officeDocument/2006/relationships/hyperlink" Target="https://www.genome.jp/entry/3.2.1.23" TargetMode="External"/><Relationship Id="rId6" Type="http://schemas.openxmlformats.org/officeDocument/2006/relationships/hyperlink" Target="https://www.genome.jp/entry/6.3.5.5" TargetMode="External"/><Relationship Id="rId238" Type="http://schemas.openxmlformats.org/officeDocument/2006/relationships/hyperlink" Target="https://www.genome.jp/entry/C20958" TargetMode="External"/><Relationship Id="rId445" Type="http://schemas.openxmlformats.org/officeDocument/2006/relationships/hyperlink" Target="https://www.genome.jp/entry/C00065" TargetMode="External"/><Relationship Id="rId487" Type="http://schemas.openxmlformats.org/officeDocument/2006/relationships/hyperlink" Target="https://www.genome.jp/entry/C01094" TargetMode="External"/><Relationship Id="rId610" Type="http://schemas.openxmlformats.org/officeDocument/2006/relationships/hyperlink" Target="https://www.genome.jp/entry/3.6.1.23" TargetMode="External"/><Relationship Id="rId652" Type="http://schemas.openxmlformats.org/officeDocument/2006/relationships/hyperlink" Target="https://www.genome.jp/entry/C02476" TargetMode="External"/><Relationship Id="rId694" Type="http://schemas.openxmlformats.org/officeDocument/2006/relationships/hyperlink" Target="https://www.genome.jp/entry/C00133" TargetMode="External"/><Relationship Id="rId708" Type="http://schemas.openxmlformats.org/officeDocument/2006/relationships/hyperlink" Target="https://www.genome.jp/entry/C00049" TargetMode="External"/><Relationship Id="rId291" Type="http://schemas.openxmlformats.org/officeDocument/2006/relationships/hyperlink" Target="https://www.genome.jp/entry/C00085" TargetMode="External"/><Relationship Id="rId305" Type="http://schemas.openxmlformats.org/officeDocument/2006/relationships/hyperlink" Target="https://www.genome.jp/entry/C11278" TargetMode="External"/><Relationship Id="rId347" Type="http://schemas.openxmlformats.org/officeDocument/2006/relationships/hyperlink" Target="https://www.genome.jp/entry/C14830" TargetMode="External"/><Relationship Id="rId512" Type="http://schemas.openxmlformats.org/officeDocument/2006/relationships/hyperlink" Target="https://www.genome.jp/entry/C04874" TargetMode="External"/><Relationship Id="rId44" Type="http://schemas.openxmlformats.org/officeDocument/2006/relationships/hyperlink" Target="https://www.genome.jp/entry/R04567" TargetMode="External"/><Relationship Id="rId86" Type="http://schemas.openxmlformats.org/officeDocument/2006/relationships/hyperlink" Target="https://www.genome.jp/entry/C00008" TargetMode="External"/><Relationship Id="rId151" Type="http://schemas.openxmlformats.org/officeDocument/2006/relationships/hyperlink" Target="https://www.genome.jp/entry/C14861" TargetMode="External"/><Relationship Id="rId389" Type="http://schemas.openxmlformats.org/officeDocument/2006/relationships/hyperlink" Target="https://www.genome.jp/entry/C14792" TargetMode="External"/><Relationship Id="rId554" Type="http://schemas.openxmlformats.org/officeDocument/2006/relationships/hyperlink" Target="https://www.genome.jp/entry/C00270" TargetMode="External"/><Relationship Id="rId596" Type="http://schemas.openxmlformats.org/officeDocument/2006/relationships/hyperlink" Target="https://www.genome.jp/entry/C22502" TargetMode="External"/><Relationship Id="rId761" Type="http://schemas.openxmlformats.org/officeDocument/2006/relationships/hyperlink" Target="https://www.genome.jp/entry/6.3.5.5" TargetMode="External"/><Relationship Id="rId817" Type="http://schemas.openxmlformats.org/officeDocument/2006/relationships/hyperlink" Target="https://www.genome.jp/entry/6.3.2.3" TargetMode="External"/><Relationship Id="rId859" Type="http://schemas.openxmlformats.org/officeDocument/2006/relationships/hyperlink" Target="https://www.genome.jp/entry/3.2.1.20" TargetMode="External"/><Relationship Id="rId193" Type="http://schemas.openxmlformats.org/officeDocument/2006/relationships/hyperlink" Target="https://www.genome.jp/entry/1.7.1.1" TargetMode="External"/><Relationship Id="rId207" Type="http://schemas.openxmlformats.org/officeDocument/2006/relationships/hyperlink" Target="https://www.genome.jp/entry/1.7.1.2" TargetMode="External"/><Relationship Id="rId249" Type="http://schemas.openxmlformats.org/officeDocument/2006/relationships/hyperlink" Target="https://www.genome.jp/entry/1.7.1.3" TargetMode="External"/><Relationship Id="rId414" Type="http://schemas.openxmlformats.org/officeDocument/2006/relationships/hyperlink" Target="https://www.genome.jp/entry/1.11.1.25" TargetMode="External"/><Relationship Id="rId456" Type="http://schemas.openxmlformats.org/officeDocument/2006/relationships/hyperlink" Target="https://www.genome.jp/entry/C00047" TargetMode="External"/><Relationship Id="rId498" Type="http://schemas.openxmlformats.org/officeDocument/2006/relationships/hyperlink" Target="https://www.genome.jp/entry/4.4.1.13" TargetMode="External"/><Relationship Id="rId621" Type="http://schemas.openxmlformats.org/officeDocument/2006/relationships/hyperlink" Target="https://www.genome.jp/entry/C06567" TargetMode="External"/><Relationship Id="rId663" Type="http://schemas.openxmlformats.org/officeDocument/2006/relationships/hyperlink" Target="https://www.genome.jp/entry/C02325" TargetMode="External"/><Relationship Id="rId870" Type="http://schemas.openxmlformats.org/officeDocument/2006/relationships/hyperlink" Target="https://www.genome.jp/entry/2.7.7.8" TargetMode="External"/><Relationship Id="rId13" Type="http://schemas.openxmlformats.org/officeDocument/2006/relationships/hyperlink" Target="https://www.genome.jp/entry/C00231" TargetMode="External"/><Relationship Id="rId109" Type="http://schemas.openxmlformats.org/officeDocument/2006/relationships/hyperlink" Target="https://www.genome.jp/entry/C00566" TargetMode="External"/><Relationship Id="rId260" Type="http://schemas.openxmlformats.org/officeDocument/2006/relationships/hyperlink" Target="https://www.genome.jp/entry/1.7.5.1" TargetMode="External"/><Relationship Id="rId316" Type="http://schemas.openxmlformats.org/officeDocument/2006/relationships/hyperlink" Target="https://www.genome.jp/entry/C04236" TargetMode="External"/><Relationship Id="rId523" Type="http://schemas.openxmlformats.org/officeDocument/2006/relationships/hyperlink" Target="https://www.genome.jp/entry/5.3.1.12" TargetMode="External"/><Relationship Id="rId719" Type="http://schemas.openxmlformats.org/officeDocument/2006/relationships/hyperlink" Target="https://www.genome.jp/entry/C04899" TargetMode="External"/><Relationship Id="rId55" Type="http://schemas.openxmlformats.org/officeDocument/2006/relationships/hyperlink" Target="https://www.genome.jp/entry/C19878" TargetMode="External"/><Relationship Id="rId97" Type="http://schemas.openxmlformats.org/officeDocument/2006/relationships/hyperlink" Target="https://www.genome.jp/entry/C04751" TargetMode="External"/><Relationship Id="rId120" Type="http://schemas.openxmlformats.org/officeDocument/2006/relationships/hyperlink" Target="https://www.genome.jp/entry/C00103" TargetMode="External"/><Relationship Id="rId358" Type="http://schemas.openxmlformats.org/officeDocument/2006/relationships/hyperlink" Target="https://www.genome.jp/entry/C00221" TargetMode="External"/><Relationship Id="rId565" Type="http://schemas.openxmlformats.org/officeDocument/2006/relationships/hyperlink" Target="https://www.genome.jp/entry/C00620" TargetMode="External"/><Relationship Id="rId730" Type="http://schemas.openxmlformats.org/officeDocument/2006/relationships/hyperlink" Target="https://www.genome.jp/entry/C06193" TargetMode="External"/><Relationship Id="rId772" Type="http://schemas.openxmlformats.org/officeDocument/2006/relationships/hyperlink" Target="https://www.genome.jp/entry/2.6.1.1" TargetMode="External"/><Relationship Id="rId828" Type="http://schemas.openxmlformats.org/officeDocument/2006/relationships/hyperlink" Target="https://www.genome.jp/entry/3.2.1.23" TargetMode="External"/><Relationship Id="rId162" Type="http://schemas.openxmlformats.org/officeDocument/2006/relationships/hyperlink" Target="https://www.genome.jp/entry/C04688" TargetMode="External"/><Relationship Id="rId218" Type="http://schemas.openxmlformats.org/officeDocument/2006/relationships/hyperlink" Target="https://www.genome.jp/entry/C03506" TargetMode="External"/><Relationship Id="rId425" Type="http://schemas.openxmlformats.org/officeDocument/2006/relationships/hyperlink" Target="https://www.genome.jp/entry/2.4.99.28" TargetMode="External"/><Relationship Id="rId467" Type="http://schemas.openxmlformats.org/officeDocument/2006/relationships/hyperlink" Target="https://www.genome.jp/entry/C00793" TargetMode="External"/><Relationship Id="rId632" Type="http://schemas.openxmlformats.org/officeDocument/2006/relationships/hyperlink" Target="https://www.genome.jp/entry/C00065" TargetMode="External"/><Relationship Id="rId271" Type="http://schemas.openxmlformats.org/officeDocument/2006/relationships/hyperlink" Target="https://www.genome.jp/entry/1.11.1.28" TargetMode="External"/><Relationship Id="rId674" Type="http://schemas.openxmlformats.org/officeDocument/2006/relationships/hyperlink" Target="https://www.genome.jp/entry/R00443" TargetMode="External"/><Relationship Id="rId881" Type="http://schemas.openxmlformats.org/officeDocument/2006/relationships/hyperlink" Target="https://www.genome.jp/entry/2.3.2.2" TargetMode="External"/><Relationship Id="rId24" Type="http://schemas.openxmlformats.org/officeDocument/2006/relationships/hyperlink" Target="https://www.genome.jp/entry/C02504" TargetMode="External"/><Relationship Id="rId66" Type="http://schemas.openxmlformats.org/officeDocument/2006/relationships/hyperlink" Target="https://www.genome.jp/entry/C04479" TargetMode="External"/><Relationship Id="rId131" Type="http://schemas.openxmlformats.org/officeDocument/2006/relationships/hyperlink" Target="https://www.genome.jp/entry/C17510" TargetMode="External"/><Relationship Id="rId327" Type="http://schemas.openxmlformats.org/officeDocument/2006/relationships/hyperlink" Target="https://www.genome.jp/entry/6.1.1.12" TargetMode="External"/><Relationship Id="rId369" Type="http://schemas.openxmlformats.org/officeDocument/2006/relationships/hyperlink" Target="https://www.genome.jp/entry/1.7.5.1" TargetMode="External"/><Relationship Id="rId534" Type="http://schemas.openxmlformats.org/officeDocument/2006/relationships/hyperlink" Target="https://www.genome.jp/entry/1.1.1.60" TargetMode="External"/><Relationship Id="rId576" Type="http://schemas.openxmlformats.org/officeDocument/2006/relationships/hyperlink" Target="https://www.genome.jp/entry/6.5.1.4" TargetMode="External"/><Relationship Id="rId741" Type="http://schemas.openxmlformats.org/officeDocument/2006/relationships/hyperlink" Target="https://www.genome.jp/entry/C04186" TargetMode="External"/><Relationship Id="rId783" Type="http://schemas.openxmlformats.org/officeDocument/2006/relationships/hyperlink" Target="https://www.genome.jp/entry/2.7.4.6" TargetMode="External"/><Relationship Id="rId839" Type="http://schemas.openxmlformats.org/officeDocument/2006/relationships/hyperlink" Target="https://www.genome.jp/entry/3.2.1.23" TargetMode="External"/><Relationship Id="rId173" Type="http://schemas.openxmlformats.org/officeDocument/2006/relationships/hyperlink" Target="https://www.genome.jp/entry/C00030" TargetMode="External"/><Relationship Id="rId229" Type="http://schemas.openxmlformats.org/officeDocument/2006/relationships/hyperlink" Target="https://www.genome.jp/entry/R00711" TargetMode="External"/><Relationship Id="rId380" Type="http://schemas.openxmlformats.org/officeDocument/2006/relationships/hyperlink" Target="https://www.genome.jp/entry/C05817" TargetMode="External"/><Relationship Id="rId436" Type="http://schemas.openxmlformats.org/officeDocument/2006/relationships/hyperlink" Target="https://www.genome.jp/entry/C01112" TargetMode="External"/><Relationship Id="rId601" Type="http://schemas.openxmlformats.org/officeDocument/2006/relationships/hyperlink" Target="https://www.genome.jp/entry/C00369" TargetMode="External"/><Relationship Id="rId643" Type="http://schemas.openxmlformats.org/officeDocument/2006/relationships/hyperlink" Target="https://www.genome.jp/entry/C00842" TargetMode="External"/><Relationship Id="rId240" Type="http://schemas.openxmlformats.org/officeDocument/2006/relationships/hyperlink" Target="https://www.genome.jp/entry/2.7.7.65" TargetMode="External"/><Relationship Id="rId478" Type="http://schemas.openxmlformats.org/officeDocument/2006/relationships/hyperlink" Target="https://www.genome.jp/entry/C00117" TargetMode="External"/><Relationship Id="rId685" Type="http://schemas.openxmlformats.org/officeDocument/2006/relationships/hyperlink" Target="https://www.genome.jp/entry/C00085" TargetMode="External"/><Relationship Id="rId850" Type="http://schemas.openxmlformats.org/officeDocument/2006/relationships/hyperlink" Target="https://www.genome.jp/entry/3.2.1.23" TargetMode="External"/><Relationship Id="rId35" Type="http://schemas.openxmlformats.org/officeDocument/2006/relationships/hyperlink" Target="https://www.genome.jp/entry/C00430" TargetMode="External"/><Relationship Id="rId77" Type="http://schemas.openxmlformats.org/officeDocument/2006/relationships/hyperlink" Target="https://www.genome.jp/entry/R06084" TargetMode="External"/><Relationship Id="rId100" Type="http://schemas.openxmlformats.org/officeDocument/2006/relationships/hyperlink" Target="https://www.genome.jp/entry/C03798" TargetMode="External"/><Relationship Id="rId282" Type="http://schemas.openxmlformats.org/officeDocument/2006/relationships/hyperlink" Target="https://www.genome.jp/entry/C20959" TargetMode="External"/><Relationship Id="rId338" Type="http://schemas.openxmlformats.org/officeDocument/2006/relationships/hyperlink" Target="https://www.genome.jp/entry/C00275" TargetMode="External"/><Relationship Id="rId503" Type="http://schemas.openxmlformats.org/officeDocument/2006/relationships/hyperlink" Target="https://www.genome.jp/entry/4.4.1.13" TargetMode="External"/><Relationship Id="rId545" Type="http://schemas.openxmlformats.org/officeDocument/2006/relationships/hyperlink" Target="https://www.genome.jp/entry/C00352" TargetMode="External"/><Relationship Id="rId587" Type="http://schemas.openxmlformats.org/officeDocument/2006/relationships/hyperlink" Target="https://www.genome.jp/entry/C00506" TargetMode="External"/><Relationship Id="rId710" Type="http://schemas.openxmlformats.org/officeDocument/2006/relationships/hyperlink" Target="https://www.genome.jp/entry/1.3.5.1" TargetMode="External"/><Relationship Id="rId752" Type="http://schemas.openxmlformats.org/officeDocument/2006/relationships/hyperlink" Target="https://www.genome.jp/entry/1.1.1.100" TargetMode="External"/><Relationship Id="rId808" Type="http://schemas.openxmlformats.org/officeDocument/2006/relationships/hyperlink" Target="https://www.genome.jp/entry/4.1.2.13" TargetMode="External"/><Relationship Id="rId8" Type="http://schemas.openxmlformats.org/officeDocument/2006/relationships/hyperlink" Target="https://www.genome.jp/entry/C00008" TargetMode="External"/><Relationship Id="rId142" Type="http://schemas.openxmlformats.org/officeDocument/2006/relationships/hyperlink" Target="https://www.genome.jp/entry/C14793" TargetMode="External"/><Relationship Id="rId184" Type="http://schemas.openxmlformats.org/officeDocument/2006/relationships/hyperlink" Target="https://www.genome.jp/entry/C00140" TargetMode="External"/><Relationship Id="rId391" Type="http://schemas.openxmlformats.org/officeDocument/2006/relationships/hyperlink" Target="https://www.genome.jp/entry/C14804" TargetMode="External"/><Relationship Id="rId405" Type="http://schemas.openxmlformats.org/officeDocument/2006/relationships/hyperlink" Target="https://www.genome.jp/entry/C00024" TargetMode="External"/><Relationship Id="rId447" Type="http://schemas.openxmlformats.org/officeDocument/2006/relationships/hyperlink" Target="https://www.genome.jp/entry/C20904" TargetMode="External"/><Relationship Id="rId612" Type="http://schemas.openxmlformats.org/officeDocument/2006/relationships/hyperlink" Target="https://www.genome.jp/entry/C00022" TargetMode="External"/><Relationship Id="rId794" Type="http://schemas.openxmlformats.org/officeDocument/2006/relationships/hyperlink" Target="https://www.genome.jp/entry/2.7.4.6" TargetMode="External"/><Relationship Id="rId251" Type="http://schemas.openxmlformats.org/officeDocument/2006/relationships/hyperlink" Target="https://www.genome.jp/entry/1.7.7.2" TargetMode="External"/><Relationship Id="rId489" Type="http://schemas.openxmlformats.org/officeDocument/2006/relationships/hyperlink" Target="https://www.genome.jp/entry/3.1.3.11" TargetMode="External"/><Relationship Id="rId654" Type="http://schemas.openxmlformats.org/officeDocument/2006/relationships/hyperlink" Target="https://www.genome.jp/entry/C01131" TargetMode="External"/><Relationship Id="rId696" Type="http://schemas.openxmlformats.org/officeDocument/2006/relationships/hyperlink" Target="https://www.genome.jp/entry/C00117" TargetMode="External"/><Relationship Id="rId861" Type="http://schemas.openxmlformats.org/officeDocument/2006/relationships/hyperlink" Target="https://www.genome.jp/entry/2.7.2.15" TargetMode="External"/><Relationship Id="rId46" Type="http://schemas.openxmlformats.org/officeDocument/2006/relationships/hyperlink" Target="https://www.genome.jp/entry/R04606" TargetMode="External"/><Relationship Id="rId293" Type="http://schemas.openxmlformats.org/officeDocument/2006/relationships/hyperlink" Target="https://www.genome.jp/entry/C05345" TargetMode="External"/><Relationship Id="rId307" Type="http://schemas.openxmlformats.org/officeDocument/2006/relationships/hyperlink" Target="https://www.genome.jp/entry/C03451" TargetMode="External"/><Relationship Id="rId349" Type="http://schemas.openxmlformats.org/officeDocument/2006/relationships/hyperlink" Target="https://www.genome.jp/entry/C00044" TargetMode="External"/><Relationship Id="rId514" Type="http://schemas.openxmlformats.org/officeDocument/2006/relationships/hyperlink" Target="https://www.genome.jp/entry/C21008" TargetMode="External"/><Relationship Id="rId556" Type="http://schemas.openxmlformats.org/officeDocument/2006/relationships/hyperlink" Target="https://www.genome.jp/entry/3.5.1.88" TargetMode="External"/><Relationship Id="rId721" Type="http://schemas.openxmlformats.org/officeDocument/2006/relationships/hyperlink" Target="https://www.genome.jp/entry/C03291" TargetMode="External"/><Relationship Id="rId763" Type="http://schemas.openxmlformats.org/officeDocument/2006/relationships/hyperlink" Target="https://www.genome.jp/entry/6.3.5.5" TargetMode="External"/><Relationship Id="rId88" Type="http://schemas.openxmlformats.org/officeDocument/2006/relationships/hyperlink" Target="https://www.genome.jp/entry/R02744" TargetMode="External"/><Relationship Id="rId111" Type="http://schemas.openxmlformats.org/officeDocument/2006/relationships/hyperlink" Target="https://www.genome.jp/entry/C00158" TargetMode="External"/><Relationship Id="rId153" Type="http://schemas.openxmlformats.org/officeDocument/2006/relationships/hyperlink" Target="https://www.genome.jp/entry/C02320" TargetMode="External"/><Relationship Id="rId195" Type="http://schemas.openxmlformats.org/officeDocument/2006/relationships/hyperlink" Target="https://www.genome.jp/entry/1.7.1.3" TargetMode="External"/><Relationship Id="rId209" Type="http://schemas.openxmlformats.org/officeDocument/2006/relationships/hyperlink" Target="https://www.genome.jp/entry/1.7.1.1" TargetMode="External"/><Relationship Id="rId360" Type="http://schemas.openxmlformats.org/officeDocument/2006/relationships/hyperlink" Target="https://www.genome.jp/entry/C05922" TargetMode="External"/><Relationship Id="rId416" Type="http://schemas.openxmlformats.org/officeDocument/2006/relationships/hyperlink" Target="https://www.genome.jp/entry/1.11.1.27" TargetMode="External"/><Relationship Id="rId598" Type="http://schemas.openxmlformats.org/officeDocument/2006/relationships/hyperlink" Target="https://www.genome.jp/entry/C00095" TargetMode="External"/><Relationship Id="rId819" Type="http://schemas.openxmlformats.org/officeDocument/2006/relationships/hyperlink" Target="https://www.genome.jp/entry/4.4.1.13" TargetMode="External"/><Relationship Id="rId220" Type="http://schemas.openxmlformats.org/officeDocument/2006/relationships/hyperlink" Target="https://www.genome.jp/entry/C04302" TargetMode="External"/><Relationship Id="rId458" Type="http://schemas.openxmlformats.org/officeDocument/2006/relationships/hyperlink" Target="https://www.genome.jp/entry/C00062" TargetMode="External"/><Relationship Id="rId623" Type="http://schemas.openxmlformats.org/officeDocument/2006/relationships/hyperlink" Target="https://www.genome.jp/entry/C00022" TargetMode="External"/><Relationship Id="rId665" Type="http://schemas.openxmlformats.org/officeDocument/2006/relationships/hyperlink" Target="https://www.genome.jp/entry/C02646" TargetMode="External"/><Relationship Id="rId830" Type="http://schemas.openxmlformats.org/officeDocument/2006/relationships/hyperlink" Target="https://www.genome.jp/entry/3.2.1.23" TargetMode="External"/><Relationship Id="rId872" Type="http://schemas.openxmlformats.org/officeDocument/2006/relationships/hyperlink" Target="https://www.genome.jp/entry/1.1.1.25" TargetMode="External"/><Relationship Id="rId15" Type="http://schemas.openxmlformats.org/officeDocument/2006/relationships/hyperlink" Target="https://www.genome.jp/entry/C00259" TargetMode="External"/><Relationship Id="rId57" Type="http://schemas.openxmlformats.org/officeDocument/2006/relationships/hyperlink" Target="https://www.genome.jp/entry/C18076" TargetMode="External"/><Relationship Id="rId262" Type="http://schemas.openxmlformats.org/officeDocument/2006/relationships/hyperlink" Target="https://www.genome.jp/entry/1.7.7.2" TargetMode="External"/><Relationship Id="rId318" Type="http://schemas.openxmlformats.org/officeDocument/2006/relationships/hyperlink" Target="https://www.genome.jp/entry/C00065" TargetMode="External"/><Relationship Id="rId525" Type="http://schemas.openxmlformats.org/officeDocument/2006/relationships/hyperlink" Target="https://www.genome.jp/entry/C00905" TargetMode="External"/><Relationship Id="rId567" Type="http://schemas.openxmlformats.org/officeDocument/2006/relationships/hyperlink" Target="https://www.genome.jp/entry/C00672" TargetMode="External"/><Relationship Id="rId732" Type="http://schemas.openxmlformats.org/officeDocument/2006/relationships/hyperlink" Target="https://www.genome.jp/entry/C19909" TargetMode="External"/><Relationship Id="rId99" Type="http://schemas.openxmlformats.org/officeDocument/2006/relationships/hyperlink" Target="https://www.genome.jp/entry/R04273" TargetMode="External"/><Relationship Id="rId122" Type="http://schemas.openxmlformats.org/officeDocument/2006/relationships/hyperlink" Target="https://www.genome.jp/entry/C00668" TargetMode="External"/><Relationship Id="rId164" Type="http://schemas.openxmlformats.org/officeDocument/2006/relationships/hyperlink" Target="https://www.genome.jp/entry/C05757" TargetMode="External"/><Relationship Id="rId371" Type="http://schemas.openxmlformats.org/officeDocument/2006/relationships/hyperlink" Target="https://www.genome.jp/entry/1.9.6.1" TargetMode="External"/><Relationship Id="rId774" Type="http://schemas.openxmlformats.org/officeDocument/2006/relationships/hyperlink" Target="https://www.genome.jp/entry/2.6.1.1" TargetMode="External"/><Relationship Id="rId427" Type="http://schemas.openxmlformats.org/officeDocument/2006/relationships/hyperlink" Target="https://www.genome.jp/entry/2.8.1.2" TargetMode="External"/><Relationship Id="rId469" Type="http://schemas.openxmlformats.org/officeDocument/2006/relationships/hyperlink" Target="https://www.genome.jp/entry/C04349" TargetMode="External"/><Relationship Id="rId634" Type="http://schemas.openxmlformats.org/officeDocument/2006/relationships/hyperlink" Target="https://www.genome.jp/entry/R05068" TargetMode="External"/><Relationship Id="rId676" Type="http://schemas.openxmlformats.org/officeDocument/2006/relationships/hyperlink" Target="https://www.genome.jp/entry/R00443" TargetMode="External"/><Relationship Id="rId841" Type="http://schemas.openxmlformats.org/officeDocument/2006/relationships/hyperlink" Target="https://www.genome.jp/entry/3.2.1.23" TargetMode="External"/><Relationship Id="rId883" Type="http://schemas.openxmlformats.org/officeDocument/2006/relationships/hyperlink" Target="https://www.genome.jp/entry/2.3.2.2" TargetMode="External"/><Relationship Id="rId26" Type="http://schemas.openxmlformats.org/officeDocument/2006/relationships/hyperlink" Target="https://www.genome.jp/entry/R03193" TargetMode="External"/><Relationship Id="rId231" Type="http://schemas.openxmlformats.org/officeDocument/2006/relationships/hyperlink" Target="https://www.genome.jp/entry/R02697" TargetMode="External"/><Relationship Id="rId273" Type="http://schemas.openxmlformats.org/officeDocument/2006/relationships/hyperlink" Target="https://www.genome.jp/entry/1.11.1.28" TargetMode="External"/><Relationship Id="rId329" Type="http://schemas.openxmlformats.org/officeDocument/2006/relationships/hyperlink" Target="https://www.genome.jp/entry/C12248" TargetMode="External"/><Relationship Id="rId480" Type="http://schemas.openxmlformats.org/officeDocument/2006/relationships/hyperlink" Target="https://www.genome.jp/entry/C02962" TargetMode="External"/><Relationship Id="rId536" Type="http://schemas.openxmlformats.org/officeDocument/2006/relationships/hyperlink" Target="https://www.genome.jp/entry/C03921" TargetMode="External"/><Relationship Id="rId701" Type="http://schemas.openxmlformats.org/officeDocument/2006/relationships/hyperlink" Target="https://www.genome.jp/entry/C00062" TargetMode="External"/><Relationship Id="rId68" Type="http://schemas.openxmlformats.org/officeDocument/2006/relationships/hyperlink" Target="https://www.genome.jp/entry/C03589" TargetMode="External"/><Relationship Id="rId133" Type="http://schemas.openxmlformats.org/officeDocument/2006/relationships/hyperlink" Target="https://www.genome.jp/entry/R12095" TargetMode="External"/><Relationship Id="rId175" Type="http://schemas.openxmlformats.org/officeDocument/2006/relationships/hyperlink" Target="https://www.genome.jp/entry/C16399" TargetMode="External"/><Relationship Id="rId340" Type="http://schemas.openxmlformats.org/officeDocument/2006/relationships/hyperlink" Target="https://www.genome.jp/entry/5.1.3.13" TargetMode="External"/><Relationship Id="rId578" Type="http://schemas.openxmlformats.org/officeDocument/2006/relationships/hyperlink" Target="https://www.genome.jp/entry/R02111" TargetMode="External"/><Relationship Id="rId743" Type="http://schemas.openxmlformats.org/officeDocument/2006/relationships/hyperlink" Target="https://www.genome.jp/entry/C05364" TargetMode="External"/><Relationship Id="rId785" Type="http://schemas.openxmlformats.org/officeDocument/2006/relationships/hyperlink" Target="https://www.genome.jp/entry/2.7.4.6" TargetMode="External"/><Relationship Id="rId200" Type="http://schemas.openxmlformats.org/officeDocument/2006/relationships/hyperlink" Target="https://www.genome.jp/entry/1.7.1.1" TargetMode="External"/><Relationship Id="rId382" Type="http://schemas.openxmlformats.org/officeDocument/2006/relationships/hyperlink" Target="https://www.genome.jp/entry/C03160" TargetMode="External"/><Relationship Id="rId438" Type="http://schemas.openxmlformats.org/officeDocument/2006/relationships/hyperlink" Target="https://www.genome.jp/entry/R02719" TargetMode="External"/><Relationship Id="rId603" Type="http://schemas.openxmlformats.org/officeDocument/2006/relationships/hyperlink" Target="https://www.genome.jp/entry/C01101" TargetMode="External"/><Relationship Id="rId645" Type="http://schemas.openxmlformats.org/officeDocument/2006/relationships/hyperlink" Target="https://www.genome.jp/entry/C00002" TargetMode="External"/><Relationship Id="rId687" Type="http://schemas.openxmlformats.org/officeDocument/2006/relationships/hyperlink" Target="https://www.genome.jp/entry/C01172" TargetMode="External"/><Relationship Id="rId810" Type="http://schemas.openxmlformats.org/officeDocument/2006/relationships/hyperlink" Target="https://www.genome.jp/entry/3.1.3.11" TargetMode="External"/><Relationship Id="rId852" Type="http://schemas.openxmlformats.org/officeDocument/2006/relationships/hyperlink" Target="https://www.genome.jp/entry/3.2.1.23" TargetMode="External"/><Relationship Id="rId242" Type="http://schemas.openxmlformats.org/officeDocument/2006/relationships/hyperlink" Target="https://www.genome.jp/entry/1.7.1.1" TargetMode="External"/><Relationship Id="rId284" Type="http://schemas.openxmlformats.org/officeDocument/2006/relationships/hyperlink" Target="https://www.genome.jp/entry/C00044" TargetMode="External"/><Relationship Id="rId491" Type="http://schemas.openxmlformats.org/officeDocument/2006/relationships/hyperlink" Target="https://www.genome.jp/entry/C00062" TargetMode="External"/><Relationship Id="rId505" Type="http://schemas.openxmlformats.org/officeDocument/2006/relationships/hyperlink" Target="https://www.genome.jp/entry/2.3.1.51" TargetMode="External"/><Relationship Id="rId712" Type="http://schemas.openxmlformats.org/officeDocument/2006/relationships/hyperlink" Target="https://www.genome.jp/entry/1.3.5.1" TargetMode="External"/><Relationship Id="rId37" Type="http://schemas.openxmlformats.org/officeDocument/2006/relationships/hyperlink" Target="https://www.genome.jp/entry/2.7.7.59" TargetMode="External"/><Relationship Id="rId79" Type="http://schemas.openxmlformats.org/officeDocument/2006/relationships/hyperlink" Target="https://www.genome.jp/entry/R11562" TargetMode="External"/><Relationship Id="rId102" Type="http://schemas.openxmlformats.org/officeDocument/2006/relationships/hyperlink" Target="https://www.genome.jp/entry/R01794" TargetMode="External"/><Relationship Id="rId144" Type="http://schemas.openxmlformats.org/officeDocument/2006/relationships/hyperlink" Target="https://www.genome.jp/entry/C14803" TargetMode="External"/><Relationship Id="rId547" Type="http://schemas.openxmlformats.org/officeDocument/2006/relationships/hyperlink" Target="https://www.genome.jp/entry/C00199" TargetMode="External"/><Relationship Id="rId589" Type="http://schemas.openxmlformats.org/officeDocument/2006/relationships/hyperlink" Target="https://www.genome.jp/entry/3.1.4.52" TargetMode="External"/><Relationship Id="rId754" Type="http://schemas.openxmlformats.org/officeDocument/2006/relationships/hyperlink" Target="https://www.genome.jp/entry/1.1.1.100" TargetMode="External"/><Relationship Id="rId796" Type="http://schemas.openxmlformats.org/officeDocument/2006/relationships/hyperlink" Target="https://www.genome.jp/entry/2.7.4.6" TargetMode="External"/><Relationship Id="rId90" Type="http://schemas.openxmlformats.org/officeDocument/2006/relationships/hyperlink" Target="https://www.genome.jp/entry/C00603" TargetMode="External"/><Relationship Id="rId186" Type="http://schemas.openxmlformats.org/officeDocument/2006/relationships/hyperlink" Target="https://www.genome.jp/entry/C03794" TargetMode="External"/><Relationship Id="rId351" Type="http://schemas.openxmlformats.org/officeDocument/2006/relationships/hyperlink" Target="https://www.genome.jp/entry/C03785" TargetMode="External"/><Relationship Id="rId393" Type="http://schemas.openxmlformats.org/officeDocument/2006/relationships/hyperlink" Target="https://www.genome.jp/entry/C14806" TargetMode="External"/><Relationship Id="rId407" Type="http://schemas.openxmlformats.org/officeDocument/2006/relationships/hyperlink" Target="https://www.genome.jp/entry/C05167" TargetMode="External"/><Relationship Id="rId449" Type="http://schemas.openxmlformats.org/officeDocument/2006/relationships/hyperlink" Target="https://www.genome.jp/entry/C01019" TargetMode="External"/><Relationship Id="rId614" Type="http://schemas.openxmlformats.org/officeDocument/2006/relationships/hyperlink" Target="https://www.genome.jp/entry/C00880" TargetMode="External"/><Relationship Id="rId656" Type="http://schemas.openxmlformats.org/officeDocument/2006/relationships/hyperlink" Target="https://www.genome.jp/entry/C00507" TargetMode="External"/><Relationship Id="rId821" Type="http://schemas.openxmlformats.org/officeDocument/2006/relationships/hyperlink" Target="https://www.genome.jp/entry/2.3.1.51" TargetMode="External"/><Relationship Id="rId863" Type="http://schemas.openxmlformats.org/officeDocument/2006/relationships/hyperlink" Target="https://www.genome.jp/entry/4.1.2.20" TargetMode="External"/><Relationship Id="rId211" Type="http://schemas.openxmlformats.org/officeDocument/2006/relationships/hyperlink" Target="https://www.genome.jp/entry/1.7.1.3" TargetMode="External"/><Relationship Id="rId253" Type="http://schemas.openxmlformats.org/officeDocument/2006/relationships/hyperlink" Target="https://www.genome.jp/entry/R00792" TargetMode="External"/><Relationship Id="rId295" Type="http://schemas.openxmlformats.org/officeDocument/2006/relationships/hyperlink" Target="https://www.genome.jp/entry/C14793" TargetMode="External"/><Relationship Id="rId309" Type="http://schemas.openxmlformats.org/officeDocument/2006/relationships/hyperlink" Target="https://www.genome.jp/entry/1.2.7.5" TargetMode="External"/><Relationship Id="rId460" Type="http://schemas.openxmlformats.org/officeDocument/2006/relationships/hyperlink" Target="https://www.genome.jp/entry/C00064" TargetMode="External"/><Relationship Id="rId516" Type="http://schemas.openxmlformats.org/officeDocument/2006/relationships/hyperlink" Target="https://www.genome.jp/entry/1.16.1.9" TargetMode="External"/><Relationship Id="rId698" Type="http://schemas.openxmlformats.org/officeDocument/2006/relationships/hyperlink" Target="https://www.genome.jp/entry/C02962" TargetMode="External"/><Relationship Id="rId48" Type="http://schemas.openxmlformats.org/officeDocument/2006/relationships/hyperlink" Target="https://www.genome.jp/entry/R08878" TargetMode="External"/><Relationship Id="rId113" Type="http://schemas.openxmlformats.org/officeDocument/2006/relationships/hyperlink" Target="https://www.genome.jp/entry/2.4.99.28" TargetMode="External"/><Relationship Id="rId320" Type="http://schemas.openxmlformats.org/officeDocument/2006/relationships/hyperlink" Target="https://www.genome.jp/entry/C20904" TargetMode="External"/><Relationship Id="rId558" Type="http://schemas.openxmlformats.org/officeDocument/2006/relationships/hyperlink" Target="https://www.genome.jp/entry/C03798" TargetMode="External"/><Relationship Id="rId723" Type="http://schemas.openxmlformats.org/officeDocument/2006/relationships/hyperlink" Target="https://www.genome.jp/entry/C00231" TargetMode="External"/><Relationship Id="rId765" Type="http://schemas.openxmlformats.org/officeDocument/2006/relationships/hyperlink" Target="https://www.genome.jp/entry/6.3.5.5" TargetMode="External"/><Relationship Id="rId155" Type="http://schemas.openxmlformats.org/officeDocument/2006/relationships/hyperlink" Target="https://www.genome.jp/entry/C05519" TargetMode="External"/><Relationship Id="rId197" Type="http://schemas.openxmlformats.org/officeDocument/2006/relationships/hyperlink" Target="https://www.genome.jp/entry/1.7.7.2" TargetMode="External"/><Relationship Id="rId362" Type="http://schemas.openxmlformats.org/officeDocument/2006/relationships/hyperlink" Target="https://www.genome.jp/entry/C05923" TargetMode="External"/><Relationship Id="rId418" Type="http://schemas.openxmlformats.org/officeDocument/2006/relationships/hyperlink" Target="https://www.genome.jp/entry/3.6.1.11" TargetMode="External"/><Relationship Id="rId625" Type="http://schemas.openxmlformats.org/officeDocument/2006/relationships/hyperlink" Target="https://www.genome.jp/entry/C00022" TargetMode="External"/><Relationship Id="rId832" Type="http://schemas.openxmlformats.org/officeDocument/2006/relationships/hyperlink" Target="https://www.genome.jp/entry/3.2.1.23" TargetMode="External"/><Relationship Id="rId222" Type="http://schemas.openxmlformats.org/officeDocument/2006/relationships/hyperlink" Target="https://www.genome.jp/entry/C00158" TargetMode="External"/><Relationship Id="rId264" Type="http://schemas.openxmlformats.org/officeDocument/2006/relationships/hyperlink" Target="https://www.genome.jp/entry/1.9.6.1" TargetMode="External"/><Relationship Id="rId471" Type="http://schemas.openxmlformats.org/officeDocument/2006/relationships/hyperlink" Target="https://www.genome.jp/entry/C02642" TargetMode="External"/><Relationship Id="rId667" Type="http://schemas.openxmlformats.org/officeDocument/2006/relationships/hyperlink" Target="https://www.genome.jp/entry/C12205" TargetMode="External"/><Relationship Id="rId874" Type="http://schemas.openxmlformats.org/officeDocument/2006/relationships/hyperlink" Target="https://www.genome.jp/entry/1.7.1.4" TargetMode="External"/><Relationship Id="rId17" Type="http://schemas.openxmlformats.org/officeDocument/2006/relationships/hyperlink" Target="https://www.genome.jp/entry/C02504" TargetMode="External"/><Relationship Id="rId59" Type="http://schemas.openxmlformats.org/officeDocument/2006/relationships/hyperlink" Target="https://www.genome.jp/entry/R01481" TargetMode="External"/><Relationship Id="rId124" Type="http://schemas.openxmlformats.org/officeDocument/2006/relationships/hyperlink" Target="https://www.genome.jp/entry/C00117" TargetMode="External"/><Relationship Id="rId527" Type="http://schemas.openxmlformats.org/officeDocument/2006/relationships/hyperlink" Target="https://www.genome.jp/entry/C00558" TargetMode="External"/><Relationship Id="rId569" Type="http://schemas.openxmlformats.org/officeDocument/2006/relationships/hyperlink" Target="https://www.genome.jp/entry/C00199" TargetMode="External"/><Relationship Id="rId734" Type="http://schemas.openxmlformats.org/officeDocument/2006/relationships/hyperlink" Target="https://www.genome.jp/entry/C19909" TargetMode="External"/><Relationship Id="rId776" Type="http://schemas.openxmlformats.org/officeDocument/2006/relationships/hyperlink" Target="https://www.genome.jp/entry/1.2.7.5" TargetMode="External"/><Relationship Id="rId70" Type="http://schemas.openxmlformats.org/officeDocument/2006/relationships/hyperlink" Target="https://www.genome.jp/entry/C06762" TargetMode="External"/><Relationship Id="rId166" Type="http://schemas.openxmlformats.org/officeDocument/2006/relationships/hyperlink" Target="https://www.genome.jp/entry/C20377" TargetMode="External"/><Relationship Id="rId331" Type="http://schemas.openxmlformats.org/officeDocument/2006/relationships/hyperlink" Target="https://www.genome.jp/entry/C04896" TargetMode="External"/><Relationship Id="rId373" Type="http://schemas.openxmlformats.org/officeDocument/2006/relationships/hyperlink" Target="https://www.genome.jp/entry/1.9.6.1" TargetMode="External"/><Relationship Id="rId429" Type="http://schemas.openxmlformats.org/officeDocument/2006/relationships/hyperlink" Target="https://www.genome.jp/entry/3.1.3.25" TargetMode="External"/><Relationship Id="rId580" Type="http://schemas.openxmlformats.org/officeDocument/2006/relationships/hyperlink" Target="https://www.genome.jp/entry/C00718" TargetMode="External"/><Relationship Id="rId636" Type="http://schemas.openxmlformats.org/officeDocument/2006/relationships/hyperlink" Target="https://www.genome.jp/entry/C14463" TargetMode="External"/><Relationship Id="rId801" Type="http://schemas.openxmlformats.org/officeDocument/2006/relationships/hyperlink" Target="https://www.genome.jp/entry/3.1.3.25" TargetMode="External"/><Relationship Id="rId1" Type="http://schemas.openxmlformats.org/officeDocument/2006/relationships/hyperlink" Target="https://www.genome.jp/entry/R01773" TargetMode="External"/><Relationship Id="rId233" Type="http://schemas.openxmlformats.org/officeDocument/2006/relationships/hyperlink" Target="https://www.genome.jp/entry/C00663" TargetMode="External"/><Relationship Id="rId440" Type="http://schemas.openxmlformats.org/officeDocument/2006/relationships/hyperlink" Target="https://www.genome.jp/entry/C00631" TargetMode="External"/><Relationship Id="rId678" Type="http://schemas.openxmlformats.org/officeDocument/2006/relationships/hyperlink" Target="https://www.genome.jp/entry/C01051" TargetMode="External"/><Relationship Id="rId843" Type="http://schemas.openxmlformats.org/officeDocument/2006/relationships/hyperlink" Target="https://www.genome.jp/entry/3.2.1.23" TargetMode="External"/><Relationship Id="rId885" Type="http://schemas.openxmlformats.org/officeDocument/2006/relationships/hyperlink" Target="https://www.genome.jp/entry/3.6.1.23" TargetMode="External"/><Relationship Id="rId28" Type="http://schemas.openxmlformats.org/officeDocument/2006/relationships/hyperlink" Target="https://www.genome.jp/entry/R04112" TargetMode="External"/><Relationship Id="rId275" Type="http://schemas.openxmlformats.org/officeDocument/2006/relationships/hyperlink" Target="https://www.genome.jp/entry/C18076" TargetMode="External"/><Relationship Id="rId300" Type="http://schemas.openxmlformats.org/officeDocument/2006/relationships/hyperlink" Target="https://www.genome.jp/entry/C14806" TargetMode="External"/><Relationship Id="rId482" Type="http://schemas.openxmlformats.org/officeDocument/2006/relationships/hyperlink" Target="https://www.genome.jp/entry/C00091" TargetMode="External"/><Relationship Id="rId538" Type="http://schemas.openxmlformats.org/officeDocument/2006/relationships/hyperlink" Target="https://www.genome.jp/entry/C00879" TargetMode="External"/><Relationship Id="rId703" Type="http://schemas.openxmlformats.org/officeDocument/2006/relationships/hyperlink" Target="https://www.genome.jp/entry/R03634" TargetMode="External"/><Relationship Id="rId745" Type="http://schemas.openxmlformats.org/officeDocument/2006/relationships/hyperlink" Target="https://www.genome.jp/entry/C04642" TargetMode="External"/><Relationship Id="rId81" Type="http://schemas.openxmlformats.org/officeDocument/2006/relationships/hyperlink" Target="https://www.genome.jp/entry/C03798" TargetMode="External"/><Relationship Id="rId135" Type="http://schemas.openxmlformats.org/officeDocument/2006/relationships/hyperlink" Target="https://www.genome.jp/entry/C00631" TargetMode="External"/><Relationship Id="rId177" Type="http://schemas.openxmlformats.org/officeDocument/2006/relationships/hyperlink" Target="https://www.genome.jp/entry/C16396" TargetMode="External"/><Relationship Id="rId342" Type="http://schemas.openxmlformats.org/officeDocument/2006/relationships/hyperlink" Target="https://www.genome.jp/entry/C00688" TargetMode="External"/><Relationship Id="rId384" Type="http://schemas.openxmlformats.org/officeDocument/2006/relationships/hyperlink" Target="https://www.genome.jp/entry/C00251" TargetMode="External"/><Relationship Id="rId591" Type="http://schemas.openxmlformats.org/officeDocument/2006/relationships/hyperlink" Target="https://www.genome.jp/entry/C01898" TargetMode="External"/><Relationship Id="rId605" Type="http://schemas.openxmlformats.org/officeDocument/2006/relationships/hyperlink" Target="https://www.genome.jp/entry/C00631" TargetMode="External"/><Relationship Id="rId787" Type="http://schemas.openxmlformats.org/officeDocument/2006/relationships/hyperlink" Target="https://www.genome.jp/entry/2.7.4.6" TargetMode="External"/><Relationship Id="rId812" Type="http://schemas.openxmlformats.org/officeDocument/2006/relationships/hyperlink" Target="https://www.genome.jp/entry/2.2.1.1" TargetMode="External"/><Relationship Id="rId202" Type="http://schemas.openxmlformats.org/officeDocument/2006/relationships/hyperlink" Target="https://www.genome.jp/entry/1.7.1.3" TargetMode="External"/><Relationship Id="rId244" Type="http://schemas.openxmlformats.org/officeDocument/2006/relationships/hyperlink" Target="https://www.genome.jp/entry/1.7.1.3" TargetMode="External"/><Relationship Id="rId647" Type="http://schemas.openxmlformats.org/officeDocument/2006/relationships/hyperlink" Target="https://www.genome.jp/entry/C00666" TargetMode="External"/><Relationship Id="rId689" Type="http://schemas.openxmlformats.org/officeDocument/2006/relationships/hyperlink" Target="https://www.genome.jp/entry/C05345" TargetMode="External"/><Relationship Id="rId854" Type="http://schemas.openxmlformats.org/officeDocument/2006/relationships/hyperlink" Target="https://www.genome.jp/entry/3.2.1.23" TargetMode="External"/><Relationship Id="rId39" Type="http://schemas.openxmlformats.org/officeDocument/2006/relationships/hyperlink" Target="https://www.genome.jp/entry/C01271" TargetMode="External"/><Relationship Id="rId286" Type="http://schemas.openxmlformats.org/officeDocument/2006/relationships/hyperlink" Target="https://www.genome.jp/entry/R01154" TargetMode="External"/><Relationship Id="rId451" Type="http://schemas.openxmlformats.org/officeDocument/2006/relationships/hyperlink" Target="https://www.genome.jp/entry/C20835" TargetMode="External"/><Relationship Id="rId493" Type="http://schemas.openxmlformats.org/officeDocument/2006/relationships/hyperlink" Target="https://www.genome.jp/entry/6.3.2.3" TargetMode="External"/><Relationship Id="rId507" Type="http://schemas.openxmlformats.org/officeDocument/2006/relationships/hyperlink" Target="https://www.genome.jp/entry/C00020" TargetMode="External"/><Relationship Id="rId549" Type="http://schemas.openxmlformats.org/officeDocument/2006/relationships/hyperlink" Target="https://www.genome.jp/entry/2.4.99.28" TargetMode="External"/><Relationship Id="rId714" Type="http://schemas.openxmlformats.org/officeDocument/2006/relationships/hyperlink" Target="https://www.genome.jp/entry/1.3.5.1" TargetMode="External"/><Relationship Id="rId756" Type="http://schemas.openxmlformats.org/officeDocument/2006/relationships/hyperlink" Target="https://www.genome.jp/entry/1.1.1.100" TargetMode="External"/><Relationship Id="rId50" Type="http://schemas.openxmlformats.org/officeDocument/2006/relationships/hyperlink" Target="https://www.genome.jp/entry/C05382" TargetMode="External"/><Relationship Id="rId104" Type="http://schemas.openxmlformats.org/officeDocument/2006/relationships/hyperlink" Target="https://www.genome.jp/entry/C00885" TargetMode="External"/><Relationship Id="rId146" Type="http://schemas.openxmlformats.org/officeDocument/2006/relationships/hyperlink" Target="https://www.genome.jp/entry/C14805" TargetMode="External"/><Relationship Id="rId188" Type="http://schemas.openxmlformats.org/officeDocument/2006/relationships/hyperlink" Target="https://www.genome.jp/entry/C22395" TargetMode="External"/><Relationship Id="rId311" Type="http://schemas.openxmlformats.org/officeDocument/2006/relationships/hyperlink" Target="https://www.genome.jp/entry/C00944" TargetMode="External"/><Relationship Id="rId353" Type="http://schemas.openxmlformats.org/officeDocument/2006/relationships/hyperlink" Target="https://www.genome.jp/entry/C05378" TargetMode="External"/><Relationship Id="rId395" Type="http://schemas.openxmlformats.org/officeDocument/2006/relationships/hyperlink" Target="https://www.genome.jp/entry/C14848" TargetMode="External"/><Relationship Id="rId409" Type="http://schemas.openxmlformats.org/officeDocument/2006/relationships/hyperlink" Target="https://www.genome.jp/entry/C00189" TargetMode="External"/><Relationship Id="rId560" Type="http://schemas.openxmlformats.org/officeDocument/2006/relationships/hyperlink" Target="https://www.genome.jp/entry/C03633" TargetMode="External"/><Relationship Id="rId798" Type="http://schemas.openxmlformats.org/officeDocument/2006/relationships/hyperlink" Target="https://www.genome.jp/entry/2.8.1.2" TargetMode="External"/><Relationship Id="rId92" Type="http://schemas.openxmlformats.org/officeDocument/2006/relationships/hyperlink" Target="https://www.genome.jp/entry/C00048" TargetMode="External"/><Relationship Id="rId213" Type="http://schemas.openxmlformats.org/officeDocument/2006/relationships/hyperlink" Target="https://www.genome.jp/entry/1.7.7.2" TargetMode="External"/><Relationship Id="rId420" Type="http://schemas.openxmlformats.org/officeDocument/2006/relationships/hyperlink" Target="https://www.genome.jp/entry/6.3.5.2" TargetMode="External"/><Relationship Id="rId616" Type="http://schemas.openxmlformats.org/officeDocument/2006/relationships/hyperlink" Target="https://www.genome.jp/entry/C02218" TargetMode="External"/><Relationship Id="rId658" Type="http://schemas.openxmlformats.org/officeDocument/2006/relationships/hyperlink" Target="https://www.genome.jp/entry/C00118" TargetMode="External"/><Relationship Id="rId823" Type="http://schemas.openxmlformats.org/officeDocument/2006/relationships/hyperlink" Target="https://www.genome.jp/entry/1.13.11.29" TargetMode="External"/><Relationship Id="rId865" Type="http://schemas.openxmlformats.org/officeDocument/2006/relationships/hyperlink" Target="https://www.genome.jp/entry/3.5.1.124" TargetMode="External"/><Relationship Id="rId255" Type="http://schemas.openxmlformats.org/officeDocument/2006/relationships/hyperlink" Target="https://www.genome.jp/entry/1.7.1.2" TargetMode="External"/><Relationship Id="rId297" Type="http://schemas.openxmlformats.org/officeDocument/2006/relationships/hyperlink" Target="https://www.genome.jp/entry/C14803" TargetMode="External"/><Relationship Id="rId462" Type="http://schemas.openxmlformats.org/officeDocument/2006/relationships/hyperlink" Target="https://www.genome.jp/entry/C00065" TargetMode="External"/><Relationship Id="rId518" Type="http://schemas.openxmlformats.org/officeDocument/2006/relationships/hyperlink" Target="https://www.genome.jp/entry/3.2.1.23" TargetMode="External"/><Relationship Id="rId725" Type="http://schemas.openxmlformats.org/officeDocument/2006/relationships/hyperlink" Target="https://www.genome.jp/entry/C03633" TargetMode="External"/><Relationship Id="rId115" Type="http://schemas.openxmlformats.org/officeDocument/2006/relationships/hyperlink" Target="https://www.genome.jp/entry/2.4.99.28" TargetMode="External"/><Relationship Id="rId157" Type="http://schemas.openxmlformats.org/officeDocument/2006/relationships/hyperlink" Target="https://www.genome.jp/entry/C01271" TargetMode="External"/><Relationship Id="rId322" Type="http://schemas.openxmlformats.org/officeDocument/2006/relationships/hyperlink" Target="https://www.genome.jp/entry/C04442" TargetMode="External"/><Relationship Id="rId364" Type="http://schemas.openxmlformats.org/officeDocument/2006/relationships/hyperlink" Target="https://www.genome.jp/entry/C18076" TargetMode="External"/><Relationship Id="rId767" Type="http://schemas.openxmlformats.org/officeDocument/2006/relationships/hyperlink" Target="https://www.genome.jp/entry/6.2.1.17" TargetMode="External"/><Relationship Id="rId61" Type="http://schemas.openxmlformats.org/officeDocument/2006/relationships/hyperlink" Target="https://www.genome.jp/entry/6.2.1.17" TargetMode="External"/><Relationship Id="rId199" Type="http://schemas.openxmlformats.org/officeDocument/2006/relationships/hyperlink" Target="https://www.genome.jp/entry/1.9.6.1" TargetMode="External"/><Relationship Id="rId571" Type="http://schemas.openxmlformats.org/officeDocument/2006/relationships/hyperlink" Target="https://www.genome.jp/entry/C04691" TargetMode="External"/><Relationship Id="rId627" Type="http://schemas.openxmlformats.org/officeDocument/2006/relationships/hyperlink" Target="https://www.genome.jp/entry/C04272" TargetMode="External"/><Relationship Id="rId669" Type="http://schemas.openxmlformats.org/officeDocument/2006/relationships/hyperlink" Target="https://www.genome.jp/entry/C03406" TargetMode="External"/><Relationship Id="rId834" Type="http://schemas.openxmlformats.org/officeDocument/2006/relationships/hyperlink" Target="https://www.genome.jp/entry/3.2.1.23" TargetMode="External"/><Relationship Id="rId876" Type="http://schemas.openxmlformats.org/officeDocument/2006/relationships/hyperlink" Target="https://www.genome.jp/entry/1.1.5.3" TargetMode="External"/><Relationship Id="rId19" Type="http://schemas.openxmlformats.org/officeDocument/2006/relationships/hyperlink" Target="https://www.genome.jp/entry/C04411" TargetMode="External"/><Relationship Id="rId224" Type="http://schemas.openxmlformats.org/officeDocument/2006/relationships/hyperlink" Target="https://www.genome.jp/entry/C00158" TargetMode="External"/><Relationship Id="rId266" Type="http://schemas.openxmlformats.org/officeDocument/2006/relationships/hyperlink" Target="https://www.genome.jp/entry/C00036" TargetMode="External"/><Relationship Id="rId431" Type="http://schemas.openxmlformats.org/officeDocument/2006/relationships/hyperlink" Target="https://www.genome.jp/entry/1.4.3.16" TargetMode="External"/><Relationship Id="rId473" Type="http://schemas.openxmlformats.org/officeDocument/2006/relationships/hyperlink" Target="https://www.genome.jp/entry/C16631" TargetMode="External"/><Relationship Id="rId529" Type="http://schemas.openxmlformats.org/officeDocument/2006/relationships/hyperlink" Target="https://www.genome.jp/entry/C00065" TargetMode="External"/><Relationship Id="rId680" Type="http://schemas.openxmlformats.org/officeDocument/2006/relationships/hyperlink" Target="https://www.genome.jp/entry/C04734" TargetMode="External"/><Relationship Id="rId736" Type="http://schemas.openxmlformats.org/officeDocument/2006/relationships/hyperlink" Target="https://www.genome.jp/entry/C22382" TargetMode="External"/><Relationship Id="rId30" Type="http://schemas.openxmlformats.org/officeDocument/2006/relationships/hyperlink" Target="https://www.genome.jp/entry/C00311" TargetMode="External"/><Relationship Id="rId126" Type="http://schemas.openxmlformats.org/officeDocument/2006/relationships/hyperlink" Target="https://www.genome.jp/entry/C03735" TargetMode="External"/><Relationship Id="rId168" Type="http://schemas.openxmlformats.org/officeDocument/2006/relationships/hyperlink" Target="https://www.genome.jp/entry/C04180" TargetMode="External"/><Relationship Id="rId333" Type="http://schemas.openxmlformats.org/officeDocument/2006/relationships/hyperlink" Target="https://www.genome.jp/entry/C04896" TargetMode="External"/><Relationship Id="rId540" Type="http://schemas.openxmlformats.org/officeDocument/2006/relationships/hyperlink" Target="https://www.genome.jp/entry/C03785" TargetMode="External"/><Relationship Id="rId778" Type="http://schemas.openxmlformats.org/officeDocument/2006/relationships/hyperlink" Target="https://www.genome.jp/entry/6.3.5.2" TargetMode="External"/><Relationship Id="rId72" Type="http://schemas.openxmlformats.org/officeDocument/2006/relationships/hyperlink" Target="https://www.genome.jp/entry/R05320" TargetMode="External"/><Relationship Id="rId375" Type="http://schemas.openxmlformats.org/officeDocument/2006/relationships/hyperlink" Target="https://www.genome.jp/entry/R00848" TargetMode="External"/><Relationship Id="rId582" Type="http://schemas.openxmlformats.org/officeDocument/2006/relationships/hyperlink" Target="https://www.genome.jp/entry/G10495" TargetMode="External"/><Relationship Id="rId638" Type="http://schemas.openxmlformats.org/officeDocument/2006/relationships/hyperlink" Target="https://www.genome.jp/entry/C04181" TargetMode="External"/><Relationship Id="rId803" Type="http://schemas.openxmlformats.org/officeDocument/2006/relationships/hyperlink" Target="https://www.genome.jp/entry/2.1.2.1" TargetMode="External"/><Relationship Id="rId845" Type="http://schemas.openxmlformats.org/officeDocument/2006/relationships/hyperlink" Target="https://www.genome.jp/entry/3.2.1.23" TargetMode="External"/><Relationship Id="rId3" Type="http://schemas.openxmlformats.org/officeDocument/2006/relationships/hyperlink" Target="https://www.genome.jp/entry/C03633" TargetMode="External"/><Relationship Id="rId235" Type="http://schemas.openxmlformats.org/officeDocument/2006/relationships/hyperlink" Target="https://www.genome.jp/entry/C00663" TargetMode="External"/><Relationship Id="rId277" Type="http://schemas.openxmlformats.org/officeDocument/2006/relationships/hyperlink" Target="https://www.genome.jp/entry/C00025" TargetMode="External"/><Relationship Id="rId400" Type="http://schemas.openxmlformats.org/officeDocument/2006/relationships/hyperlink" Target="https://www.genome.jp/entry/C04895" TargetMode="External"/><Relationship Id="rId442" Type="http://schemas.openxmlformats.org/officeDocument/2006/relationships/hyperlink" Target="https://www.genome.jp/entry/C00818" TargetMode="External"/><Relationship Id="rId484" Type="http://schemas.openxmlformats.org/officeDocument/2006/relationships/hyperlink" Target="https://www.genome.jp/entry/C00354" TargetMode="External"/><Relationship Id="rId705" Type="http://schemas.openxmlformats.org/officeDocument/2006/relationships/hyperlink" Target="https://www.genome.jp/entry/R05549" TargetMode="External"/><Relationship Id="rId887" Type="http://schemas.openxmlformats.org/officeDocument/2006/relationships/hyperlink" Target="https://www.genome.jp/entry/1.11.1.28" TargetMode="External"/><Relationship Id="rId137" Type="http://schemas.openxmlformats.org/officeDocument/2006/relationships/hyperlink" Target="https://www.genome.jp/entry/R12933" TargetMode="External"/><Relationship Id="rId302" Type="http://schemas.openxmlformats.org/officeDocument/2006/relationships/hyperlink" Target="https://www.genome.jp/entry/C14848" TargetMode="External"/><Relationship Id="rId344" Type="http://schemas.openxmlformats.org/officeDocument/2006/relationships/hyperlink" Target="https://www.genome.jp/entry/C00275" TargetMode="External"/><Relationship Id="rId691" Type="http://schemas.openxmlformats.org/officeDocument/2006/relationships/hyperlink" Target="https://www.genome.jp/entry/C00085" TargetMode="External"/><Relationship Id="rId747" Type="http://schemas.openxmlformats.org/officeDocument/2006/relationships/hyperlink" Target="https://www.genome.jp/entry/C00620" TargetMode="External"/><Relationship Id="rId789" Type="http://schemas.openxmlformats.org/officeDocument/2006/relationships/hyperlink" Target="https://www.genome.jp/entry/2.7.4.6" TargetMode="External"/><Relationship Id="rId41" Type="http://schemas.openxmlformats.org/officeDocument/2006/relationships/hyperlink" Target="https://www.genome.jp/entry/C04688" TargetMode="External"/><Relationship Id="rId83" Type="http://schemas.openxmlformats.org/officeDocument/2006/relationships/hyperlink" Target="https://www.genome.jp/entry/C03798" TargetMode="External"/><Relationship Id="rId179" Type="http://schemas.openxmlformats.org/officeDocument/2006/relationships/hyperlink" Target="https://www.genome.jp/entry/R01010" TargetMode="External"/><Relationship Id="rId386" Type="http://schemas.openxmlformats.org/officeDocument/2006/relationships/hyperlink" Target="https://www.genome.jp/entry/R01569" TargetMode="External"/><Relationship Id="rId551" Type="http://schemas.openxmlformats.org/officeDocument/2006/relationships/hyperlink" Target="https://www.genome.jp/entry/2.4.99.28" TargetMode="External"/><Relationship Id="rId593" Type="http://schemas.openxmlformats.org/officeDocument/2006/relationships/hyperlink" Target="https://www.genome.jp/entry/C02205" TargetMode="External"/><Relationship Id="rId607" Type="http://schemas.openxmlformats.org/officeDocument/2006/relationships/hyperlink" Target="https://www.genome.jp/entry/C06397" TargetMode="External"/><Relationship Id="rId649" Type="http://schemas.openxmlformats.org/officeDocument/2006/relationships/hyperlink" Target="https://www.genome.jp/entry/C05848" TargetMode="External"/><Relationship Id="rId814" Type="http://schemas.openxmlformats.org/officeDocument/2006/relationships/hyperlink" Target="https://www.genome.jp/entry/2.2.1.1" TargetMode="External"/><Relationship Id="rId856" Type="http://schemas.openxmlformats.org/officeDocument/2006/relationships/hyperlink" Target="https://www.genome.jp/entry/3.2.1.20" TargetMode="External"/><Relationship Id="rId190" Type="http://schemas.openxmlformats.org/officeDocument/2006/relationships/hyperlink" Target="https://www.genome.jp/entry/C00133" TargetMode="External"/><Relationship Id="rId204" Type="http://schemas.openxmlformats.org/officeDocument/2006/relationships/hyperlink" Target="https://www.genome.jp/entry/1.7.7.2" TargetMode="External"/><Relationship Id="rId246" Type="http://schemas.openxmlformats.org/officeDocument/2006/relationships/hyperlink" Target="https://www.genome.jp/entry/1.7.7.2" TargetMode="External"/><Relationship Id="rId288" Type="http://schemas.openxmlformats.org/officeDocument/2006/relationships/hyperlink" Target="https://www.genome.jp/entry/C00149" TargetMode="External"/><Relationship Id="rId411" Type="http://schemas.openxmlformats.org/officeDocument/2006/relationships/hyperlink" Target="https://www.genome.jp/entry/C05167" TargetMode="External"/><Relationship Id="rId453" Type="http://schemas.openxmlformats.org/officeDocument/2006/relationships/hyperlink" Target="https://www.genome.jp/entry/C00680" TargetMode="External"/><Relationship Id="rId509" Type="http://schemas.openxmlformats.org/officeDocument/2006/relationships/hyperlink" Target="https://www.genome.jp/entry/C04796" TargetMode="External"/><Relationship Id="rId660" Type="http://schemas.openxmlformats.org/officeDocument/2006/relationships/hyperlink" Target="https://www.genome.jp/entry/C00027" TargetMode="External"/><Relationship Id="rId106" Type="http://schemas.openxmlformats.org/officeDocument/2006/relationships/hyperlink" Target="https://www.genome.jp/entry/6.2.1.71" TargetMode="External"/><Relationship Id="rId313" Type="http://schemas.openxmlformats.org/officeDocument/2006/relationships/hyperlink" Target="https://www.genome.jp/entry/R01668" TargetMode="External"/><Relationship Id="rId495" Type="http://schemas.openxmlformats.org/officeDocument/2006/relationships/hyperlink" Target="https://www.genome.jp/entry/C00077" TargetMode="External"/><Relationship Id="rId716" Type="http://schemas.openxmlformats.org/officeDocument/2006/relationships/hyperlink" Target="https://www.genome.jp/entry/C20482" TargetMode="External"/><Relationship Id="rId758" Type="http://schemas.openxmlformats.org/officeDocument/2006/relationships/hyperlink" Target="https://www.genome.jp/entry/1.1.1.100" TargetMode="External"/><Relationship Id="rId10" Type="http://schemas.openxmlformats.org/officeDocument/2006/relationships/hyperlink" Target="https://www.genome.jp/entry/C11039" TargetMode="External"/><Relationship Id="rId52" Type="http://schemas.openxmlformats.org/officeDocument/2006/relationships/hyperlink" Target="https://www.genome.jp/entry/C05382" TargetMode="External"/><Relationship Id="rId94" Type="http://schemas.openxmlformats.org/officeDocument/2006/relationships/hyperlink" Target="https://www.genome.jp/entry/R05554" TargetMode="External"/><Relationship Id="rId148" Type="http://schemas.openxmlformats.org/officeDocument/2006/relationships/hyperlink" Target="https://www.genome.jp/entry/C14847" TargetMode="External"/><Relationship Id="rId355" Type="http://schemas.openxmlformats.org/officeDocument/2006/relationships/hyperlink" Target="https://www.genome.jp/entry/C01094" TargetMode="External"/><Relationship Id="rId397" Type="http://schemas.openxmlformats.org/officeDocument/2006/relationships/hyperlink" Target="https://www.genome.jp/entry/C14861" TargetMode="External"/><Relationship Id="rId520" Type="http://schemas.openxmlformats.org/officeDocument/2006/relationships/hyperlink" Target="https://www.genome.jp/entry/C00031" TargetMode="External"/><Relationship Id="rId562" Type="http://schemas.openxmlformats.org/officeDocument/2006/relationships/hyperlink" Target="https://www.genome.jp/entry/C03798" TargetMode="External"/><Relationship Id="rId618" Type="http://schemas.openxmlformats.org/officeDocument/2006/relationships/hyperlink" Target="https://www.genome.jp/entry/C00078" TargetMode="External"/><Relationship Id="rId825" Type="http://schemas.openxmlformats.org/officeDocument/2006/relationships/hyperlink" Target="https://www.genome.jp/entry/2.7.7.72" TargetMode="External"/><Relationship Id="rId215" Type="http://schemas.openxmlformats.org/officeDocument/2006/relationships/hyperlink" Target="https://www.genome.jp/entry/1.7.1.2" TargetMode="External"/><Relationship Id="rId257" Type="http://schemas.openxmlformats.org/officeDocument/2006/relationships/hyperlink" Target="https://www.genome.jp/entry/1.7.1.3" TargetMode="External"/><Relationship Id="rId422" Type="http://schemas.openxmlformats.org/officeDocument/2006/relationships/hyperlink" Target="https://www.genome.jp/entry/2.7.4.6" TargetMode="External"/><Relationship Id="rId464" Type="http://schemas.openxmlformats.org/officeDocument/2006/relationships/hyperlink" Target="https://www.genome.jp/entry/C00077" TargetMode="External"/><Relationship Id="rId867" Type="http://schemas.openxmlformats.org/officeDocument/2006/relationships/hyperlink" Target="https://www.genome.jp/entry/2.7.7.8" TargetMode="External"/><Relationship Id="rId299" Type="http://schemas.openxmlformats.org/officeDocument/2006/relationships/hyperlink" Target="https://www.genome.jp/entry/C14805" TargetMode="External"/><Relationship Id="rId727" Type="http://schemas.openxmlformats.org/officeDocument/2006/relationships/hyperlink" Target="https://www.genome.jp/entry/C01367" TargetMode="External"/><Relationship Id="rId63" Type="http://schemas.openxmlformats.org/officeDocument/2006/relationships/hyperlink" Target="https://www.genome.jp/entry/C01353" TargetMode="External"/><Relationship Id="rId159" Type="http://schemas.openxmlformats.org/officeDocument/2006/relationships/hyperlink" Target="https://www.genome.jp/entry/C04619" TargetMode="External"/><Relationship Id="rId366" Type="http://schemas.openxmlformats.org/officeDocument/2006/relationships/hyperlink" Target="https://www.genome.jp/entry/1.7.1.1" TargetMode="External"/><Relationship Id="rId573" Type="http://schemas.openxmlformats.org/officeDocument/2006/relationships/hyperlink" Target="https://www.genome.jp/entry/C00208" TargetMode="External"/><Relationship Id="rId780" Type="http://schemas.openxmlformats.org/officeDocument/2006/relationships/hyperlink" Target="https://www.genome.jp/entry/6.3.5.2" TargetMode="External"/><Relationship Id="rId226" Type="http://schemas.openxmlformats.org/officeDocument/2006/relationships/hyperlink" Target="https://www.genome.jp/entry/C01103" TargetMode="External"/><Relationship Id="rId433" Type="http://schemas.openxmlformats.org/officeDocument/2006/relationships/hyperlink" Target="https://www.genome.jp/entry/C00254" TargetMode="External"/><Relationship Id="rId878" Type="http://schemas.openxmlformats.org/officeDocument/2006/relationships/hyperlink" Target="https://www.genome.jp/entry/2.3.2.2" TargetMode="External"/><Relationship Id="rId640" Type="http://schemas.openxmlformats.org/officeDocument/2006/relationships/hyperlink" Target="https://www.genome.jp/entry/C03633" TargetMode="External"/><Relationship Id="rId738" Type="http://schemas.openxmlformats.org/officeDocument/2006/relationships/hyperlink" Target="https://www.genome.jp/entry/C00514" TargetMode="External"/><Relationship Id="rId74" Type="http://schemas.openxmlformats.org/officeDocument/2006/relationships/hyperlink" Target="https://www.genome.jp/entry/C00044" TargetMode="External"/><Relationship Id="rId377" Type="http://schemas.openxmlformats.org/officeDocument/2006/relationships/hyperlink" Target="https://www.genome.jp/entry/R00848" TargetMode="External"/><Relationship Id="rId500" Type="http://schemas.openxmlformats.org/officeDocument/2006/relationships/hyperlink" Target="https://www.genome.jp/entry/4.4.1.13" TargetMode="External"/><Relationship Id="rId584" Type="http://schemas.openxmlformats.org/officeDocument/2006/relationships/hyperlink" Target="https://www.genome.jp/entry/2.3.2.2" TargetMode="External"/><Relationship Id="rId805" Type="http://schemas.openxmlformats.org/officeDocument/2006/relationships/hyperlink" Target="https://www.genome.jp/entry/5.3.1.6" TargetMode="External"/><Relationship Id="rId5" Type="http://schemas.openxmlformats.org/officeDocument/2006/relationships/hyperlink" Target="https://www.genome.jp/entry/R04198" TargetMode="External"/><Relationship Id="rId237" Type="http://schemas.openxmlformats.org/officeDocument/2006/relationships/hyperlink" Target="https://www.genome.jp/entry/C20957" TargetMode="External"/><Relationship Id="rId791" Type="http://schemas.openxmlformats.org/officeDocument/2006/relationships/hyperlink" Target="https://www.genome.jp/entry/2.7.4.6" TargetMode="External"/><Relationship Id="rId444" Type="http://schemas.openxmlformats.org/officeDocument/2006/relationships/hyperlink" Target="https://www.genome.jp/entry/C00065" TargetMode="External"/><Relationship Id="rId651" Type="http://schemas.openxmlformats.org/officeDocument/2006/relationships/hyperlink" Target="https://www.genome.jp/entry/C00024" TargetMode="External"/><Relationship Id="rId749" Type="http://schemas.openxmlformats.org/officeDocument/2006/relationships/hyperlink" Target="https://www.genome.jp/entry/C00672" TargetMode="External"/><Relationship Id="rId290" Type="http://schemas.openxmlformats.org/officeDocument/2006/relationships/hyperlink" Target="https://www.genome.jp/entry/C00275" TargetMode="External"/><Relationship Id="rId304" Type="http://schemas.openxmlformats.org/officeDocument/2006/relationships/hyperlink" Target="https://www.genome.jp/entry/C14861" TargetMode="External"/><Relationship Id="rId388" Type="http://schemas.openxmlformats.org/officeDocument/2006/relationships/hyperlink" Target="https://www.genome.jp/entry/C14793" TargetMode="External"/><Relationship Id="rId511" Type="http://schemas.openxmlformats.org/officeDocument/2006/relationships/hyperlink" Target="https://www.genome.jp/entry/2.7.7.72" TargetMode="External"/><Relationship Id="rId609" Type="http://schemas.openxmlformats.org/officeDocument/2006/relationships/hyperlink" Target="https://www.genome.jp/entry/C04352" TargetMode="External"/><Relationship Id="rId85" Type="http://schemas.openxmlformats.org/officeDocument/2006/relationships/hyperlink" Target="https://www.genome.jp/entry/C18076" TargetMode="External"/><Relationship Id="rId150" Type="http://schemas.openxmlformats.org/officeDocument/2006/relationships/hyperlink" Target="https://www.genome.jp/entry/C14855" TargetMode="External"/><Relationship Id="rId595" Type="http://schemas.openxmlformats.org/officeDocument/2006/relationships/hyperlink" Target="https://www.genome.jp/entry/C00267" TargetMode="External"/><Relationship Id="rId816" Type="http://schemas.openxmlformats.org/officeDocument/2006/relationships/hyperlink" Target="https://www.genome.jp/entry/2.5.1.6" TargetMode="External"/><Relationship Id="rId248" Type="http://schemas.openxmlformats.org/officeDocument/2006/relationships/hyperlink" Target="https://www.genome.jp/entry/1.7.1.2" TargetMode="External"/><Relationship Id="rId455" Type="http://schemas.openxmlformats.org/officeDocument/2006/relationships/hyperlink" Target="https://www.genome.jp/entry/C00405" TargetMode="External"/><Relationship Id="rId662" Type="http://schemas.openxmlformats.org/officeDocument/2006/relationships/hyperlink" Target="https://www.genome.jp/entry/C15805" TargetMode="External"/><Relationship Id="rId12" Type="http://schemas.openxmlformats.org/officeDocument/2006/relationships/hyperlink" Target="https://www.genome.jp/entry/C01101" TargetMode="External"/><Relationship Id="rId108" Type="http://schemas.openxmlformats.org/officeDocument/2006/relationships/hyperlink" Target="https://www.genome.jp/entry/C00158" TargetMode="External"/><Relationship Id="rId315" Type="http://schemas.openxmlformats.org/officeDocument/2006/relationships/hyperlink" Target="https://www.genome.jp/entry/C00044" TargetMode="External"/><Relationship Id="rId522" Type="http://schemas.openxmlformats.org/officeDocument/2006/relationships/hyperlink" Target="https://www.genome.jp/entry/C00817" TargetMode="External"/><Relationship Id="rId96" Type="http://schemas.openxmlformats.org/officeDocument/2006/relationships/hyperlink" Target="https://www.genome.jp/entry/R12185" TargetMode="External"/><Relationship Id="rId161" Type="http://schemas.openxmlformats.org/officeDocument/2006/relationships/hyperlink" Target="https://www.genome.jp/entry/C04633" TargetMode="External"/><Relationship Id="rId399" Type="http://schemas.openxmlformats.org/officeDocument/2006/relationships/hyperlink" Target="https://www.genome.jp/entry/C02320" TargetMode="External"/><Relationship Id="rId827" Type="http://schemas.openxmlformats.org/officeDocument/2006/relationships/hyperlink" Target="https://www.genome.jp/entry/3.2.1.23" TargetMode="External"/><Relationship Id="rId259" Type="http://schemas.openxmlformats.org/officeDocument/2006/relationships/hyperlink" Target="https://www.genome.jp/entry/1.7.5.1" TargetMode="External"/><Relationship Id="rId466" Type="http://schemas.openxmlformats.org/officeDocument/2006/relationships/hyperlink" Target="https://www.genome.jp/entry/C00097" TargetMode="External"/><Relationship Id="rId673" Type="http://schemas.openxmlformats.org/officeDocument/2006/relationships/hyperlink" Target="https://www.genome.jp/entry/C00197" TargetMode="External"/><Relationship Id="rId880" Type="http://schemas.openxmlformats.org/officeDocument/2006/relationships/hyperlink" Target="https://www.genome.jp/entry/2.3.2.2" TargetMode="External"/><Relationship Id="rId23" Type="http://schemas.openxmlformats.org/officeDocument/2006/relationships/hyperlink" Target="https://www.genome.jp/entry/C04411" TargetMode="External"/><Relationship Id="rId119" Type="http://schemas.openxmlformats.org/officeDocument/2006/relationships/hyperlink" Target="https://www.genome.jp/entry/6.1.1.18" TargetMode="External"/><Relationship Id="rId326" Type="http://schemas.openxmlformats.org/officeDocument/2006/relationships/hyperlink" Target="https://www.genome.jp/entry/C00345" TargetMode="External"/><Relationship Id="rId533" Type="http://schemas.openxmlformats.org/officeDocument/2006/relationships/hyperlink" Target="https://www.genome.jp/entry/2.7.2.15" TargetMode="External"/><Relationship Id="rId740" Type="http://schemas.openxmlformats.org/officeDocument/2006/relationships/hyperlink" Target="https://www.genome.jp/entry/C06201" TargetMode="External"/><Relationship Id="rId838" Type="http://schemas.openxmlformats.org/officeDocument/2006/relationships/hyperlink" Target="https://www.genome.jp/entry/3.2.1.23" TargetMode="External"/><Relationship Id="rId172" Type="http://schemas.openxmlformats.org/officeDocument/2006/relationships/hyperlink" Target="https://www.genome.jp/entry/C16399" TargetMode="External"/><Relationship Id="rId477" Type="http://schemas.openxmlformats.org/officeDocument/2006/relationships/hyperlink" Target="https://www.genome.jp/entry/5.3.1.6" TargetMode="External"/><Relationship Id="rId600" Type="http://schemas.openxmlformats.org/officeDocument/2006/relationships/hyperlink" Target="https://www.genome.jp/entry/C00310" TargetMode="External"/><Relationship Id="rId684" Type="http://schemas.openxmlformats.org/officeDocument/2006/relationships/hyperlink" Target="https://www.genome.jp/entry/C00092" TargetMode="External"/><Relationship Id="rId337" Type="http://schemas.openxmlformats.org/officeDocument/2006/relationships/hyperlink" Target="https://www.genome.jp/entry/C00085" TargetMode="External"/><Relationship Id="rId34" Type="http://schemas.openxmlformats.org/officeDocument/2006/relationships/hyperlink" Target="https://www.genome.jp/entry/C00966" TargetMode="External"/><Relationship Id="rId544" Type="http://schemas.openxmlformats.org/officeDocument/2006/relationships/hyperlink" Target="https://www.genome.jp/entry/C06156" TargetMode="External"/><Relationship Id="rId751" Type="http://schemas.openxmlformats.org/officeDocument/2006/relationships/hyperlink" Target="https://www.genome.jp/entry/1.1.1.100" TargetMode="External"/><Relationship Id="rId849" Type="http://schemas.openxmlformats.org/officeDocument/2006/relationships/hyperlink" Target="https://www.genome.jp/entry/3.2.1.23" TargetMode="External"/><Relationship Id="rId183" Type="http://schemas.openxmlformats.org/officeDocument/2006/relationships/hyperlink" Target="https://www.genome.jp/entry/C00140" TargetMode="External"/><Relationship Id="rId390" Type="http://schemas.openxmlformats.org/officeDocument/2006/relationships/hyperlink" Target="https://www.genome.jp/entry/C14803" TargetMode="External"/><Relationship Id="rId404" Type="http://schemas.openxmlformats.org/officeDocument/2006/relationships/hyperlink" Target="https://www.genome.jp/entry/C01269" TargetMode="External"/><Relationship Id="rId611" Type="http://schemas.openxmlformats.org/officeDocument/2006/relationships/hyperlink" Target="https://www.genome.jp/entry/C00201" TargetMode="External"/><Relationship Id="rId250" Type="http://schemas.openxmlformats.org/officeDocument/2006/relationships/hyperlink" Target="https://www.genome.jp/entry/1.7.5.1" TargetMode="External"/><Relationship Id="rId488" Type="http://schemas.openxmlformats.org/officeDocument/2006/relationships/hyperlink" Target="https://www.genome.jp/entry/C00149" TargetMode="External"/><Relationship Id="rId695" Type="http://schemas.openxmlformats.org/officeDocument/2006/relationships/hyperlink" Target="https://www.genome.jp/entry/C18076" TargetMode="External"/><Relationship Id="rId709" Type="http://schemas.openxmlformats.org/officeDocument/2006/relationships/hyperlink" Target="https://www.genome.jp/entry/1.3.5.1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enome.jp/entry/1.3.5.1" TargetMode="External"/><Relationship Id="rId3" Type="http://schemas.openxmlformats.org/officeDocument/2006/relationships/hyperlink" Target="https://www.genome.jp/entry/2.4.99.28" TargetMode="External"/><Relationship Id="rId7" Type="http://schemas.openxmlformats.org/officeDocument/2006/relationships/hyperlink" Target="https://www.genome.jp/entry/4.4.1.13" TargetMode="External"/><Relationship Id="rId2" Type="http://schemas.openxmlformats.org/officeDocument/2006/relationships/hyperlink" Target="https://www.genome.jp/entry/6.2.1.71" TargetMode="External"/><Relationship Id="rId1" Type="http://schemas.openxmlformats.org/officeDocument/2006/relationships/hyperlink" Target="https://www.genome.jp/entry/4.98.1.1" TargetMode="External"/><Relationship Id="rId6" Type="http://schemas.openxmlformats.org/officeDocument/2006/relationships/hyperlink" Target="https://www.genome.jp/entry/7.1.1.1" TargetMode="External"/><Relationship Id="rId5" Type="http://schemas.openxmlformats.org/officeDocument/2006/relationships/hyperlink" Target="https://www.genome.jp/entry/1.11.1.24" TargetMode="External"/><Relationship Id="rId4" Type="http://schemas.openxmlformats.org/officeDocument/2006/relationships/hyperlink" Target="https://www.genome.jp/entry/1.7.1.1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enome.jp/entry/C16396" TargetMode="External"/><Relationship Id="rId671" Type="http://schemas.openxmlformats.org/officeDocument/2006/relationships/hyperlink" Target="https://www.genome.jp/entry/C01172" TargetMode="External"/><Relationship Id="rId769" Type="http://schemas.openxmlformats.org/officeDocument/2006/relationships/hyperlink" Target="https://www.genome.jp/entry/C14793" TargetMode="External"/><Relationship Id="rId976" Type="http://schemas.openxmlformats.org/officeDocument/2006/relationships/hyperlink" Target="https://www.genome.jp/entry/C02325" TargetMode="External"/><Relationship Id="rId21" Type="http://schemas.openxmlformats.org/officeDocument/2006/relationships/hyperlink" Target="https://www.genome.jp/entry/C00158" TargetMode="External"/><Relationship Id="rId324" Type="http://schemas.openxmlformats.org/officeDocument/2006/relationships/hyperlink" Target="https://www.genome.jp/entry/C00062" TargetMode="External"/><Relationship Id="rId531" Type="http://schemas.openxmlformats.org/officeDocument/2006/relationships/hyperlink" Target="https://www.genome.jp/entry/C21031" TargetMode="External"/><Relationship Id="rId629" Type="http://schemas.openxmlformats.org/officeDocument/2006/relationships/hyperlink" Target="https://www.genome.jp/entry/C04633" TargetMode="External"/><Relationship Id="rId170" Type="http://schemas.openxmlformats.org/officeDocument/2006/relationships/hyperlink" Target="https://www.genome.jp/entry/C14791" TargetMode="External"/><Relationship Id="rId836" Type="http://schemas.openxmlformats.org/officeDocument/2006/relationships/hyperlink" Target="https://www.genome.jp/entry/C00129" TargetMode="External"/><Relationship Id="rId1021" Type="http://schemas.openxmlformats.org/officeDocument/2006/relationships/hyperlink" Target="https://www.genome.jp/entry/C03291" TargetMode="External"/><Relationship Id="rId1119" Type="http://schemas.openxmlformats.org/officeDocument/2006/relationships/hyperlink" Target="https://www.genome.jp/entry/2.4.99.28" TargetMode="External"/><Relationship Id="rId268" Type="http://schemas.openxmlformats.org/officeDocument/2006/relationships/hyperlink" Target="https://www.genome.jp/entry/C05167" TargetMode="External"/><Relationship Id="rId475" Type="http://schemas.openxmlformats.org/officeDocument/2006/relationships/hyperlink" Target="https://www.genome.jp/entry/C05345" TargetMode="External"/><Relationship Id="rId682" Type="http://schemas.openxmlformats.org/officeDocument/2006/relationships/hyperlink" Target="https://www.genome.jp/entry/C00049" TargetMode="External"/><Relationship Id="rId903" Type="http://schemas.openxmlformats.org/officeDocument/2006/relationships/hyperlink" Target="https://www.genome.jp/entry/C00506" TargetMode="External"/><Relationship Id="rId32" Type="http://schemas.openxmlformats.org/officeDocument/2006/relationships/hyperlink" Target="https://www.genome.jp/entry/C05382" TargetMode="External"/><Relationship Id="rId128" Type="http://schemas.openxmlformats.org/officeDocument/2006/relationships/hyperlink" Target="https://www.genome.jp/entry/C04823" TargetMode="External"/><Relationship Id="rId335" Type="http://schemas.openxmlformats.org/officeDocument/2006/relationships/hyperlink" Target="https://www.genome.jp/entry/C00817" TargetMode="External"/><Relationship Id="rId542" Type="http://schemas.openxmlformats.org/officeDocument/2006/relationships/hyperlink" Target="https://www.genome.jp/entry/C04411" TargetMode="External"/><Relationship Id="rId987" Type="http://schemas.openxmlformats.org/officeDocument/2006/relationships/hyperlink" Target="https://www.genome.jp/entry/C00201" TargetMode="External"/><Relationship Id="rId181" Type="http://schemas.openxmlformats.org/officeDocument/2006/relationships/hyperlink" Target="https://www.genome.jp/entry/C11278" TargetMode="External"/><Relationship Id="rId402" Type="http://schemas.openxmlformats.org/officeDocument/2006/relationships/hyperlink" Target="https://www.genome.jp/entry/C00022" TargetMode="External"/><Relationship Id="rId847" Type="http://schemas.openxmlformats.org/officeDocument/2006/relationships/hyperlink" Target="https://www.genome.jp/entry/C01094" TargetMode="External"/><Relationship Id="rId1032" Type="http://schemas.openxmlformats.org/officeDocument/2006/relationships/hyperlink" Target="https://www.genome.jp/entry/C19909" TargetMode="External"/><Relationship Id="rId279" Type="http://schemas.openxmlformats.org/officeDocument/2006/relationships/hyperlink" Target="https://www.genome.jp/entry/C00818" TargetMode="External"/><Relationship Id="rId486" Type="http://schemas.openxmlformats.org/officeDocument/2006/relationships/hyperlink" Target="https://www.genome.jp/entry/C01151" TargetMode="External"/><Relationship Id="rId693" Type="http://schemas.openxmlformats.org/officeDocument/2006/relationships/hyperlink" Target="https://www.genome.jp/entry/C00275" TargetMode="External"/><Relationship Id="rId707" Type="http://schemas.openxmlformats.org/officeDocument/2006/relationships/hyperlink" Target="https://www.genome.jp/entry/C02320" TargetMode="External"/><Relationship Id="rId914" Type="http://schemas.openxmlformats.org/officeDocument/2006/relationships/hyperlink" Target="https://www.genome.jp/entry/C00181" TargetMode="External"/><Relationship Id="rId43" Type="http://schemas.openxmlformats.org/officeDocument/2006/relationships/hyperlink" Target="https://www.genome.jp/entry/C12624" TargetMode="External"/><Relationship Id="rId139" Type="http://schemas.openxmlformats.org/officeDocument/2006/relationships/hyperlink" Target="https://www.genome.jp/entry/C00158" TargetMode="External"/><Relationship Id="rId346" Type="http://schemas.openxmlformats.org/officeDocument/2006/relationships/hyperlink" Target="https://www.genome.jp/entry/C00679" TargetMode="External"/><Relationship Id="rId553" Type="http://schemas.openxmlformats.org/officeDocument/2006/relationships/hyperlink" Target="https://www.genome.jp/entry/C01271" TargetMode="External"/><Relationship Id="rId760" Type="http://schemas.openxmlformats.org/officeDocument/2006/relationships/hyperlink" Target="https://www.genome.jp/entry/C03979" TargetMode="External"/><Relationship Id="rId998" Type="http://schemas.openxmlformats.org/officeDocument/2006/relationships/hyperlink" Target="https://www.genome.jp/entry/C01172" TargetMode="External"/><Relationship Id="rId192" Type="http://schemas.openxmlformats.org/officeDocument/2006/relationships/hyperlink" Target="https://www.genome.jp/entry/C20904" TargetMode="External"/><Relationship Id="rId206" Type="http://schemas.openxmlformats.org/officeDocument/2006/relationships/hyperlink" Target="https://www.genome.jp/entry/C00275" TargetMode="External"/><Relationship Id="rId413" Type="http://schemas.openxmlformats.org/officeDocument/2006/relationships/hyperlink" Target="https://www.genome.jp/entry/C00022" TargetMode="External"/><Relationship Id="rId858" Type="http://schemas.openxmlformats.org/officeDocument/2006/relationships/hyperlink" Target="https://www.genome.jp/entry/C00031" TargetMode="External"/><Relationship Id="rId1043" Type="http://schemas.openxmlformats.org/officeDocument/2006/relationships/hyperlink" Target="https://www.genome.jp/entry/C05364" TargetMode="External"/><Relationship Id="rId497" Type="http://schemas.openxmlformats.org/officeDocument/2006/relationships/hyperlink" Target="https://www.genome.jp/entry/C01101" TargetMode="External"/><Relationship Id="rId620" Type="http://schemas.openxmlformats.org/officeDocument/2006/relationships/hyperlink" Target="https://www.genome.jp/entry/C14861" TargetMode="External"/><Relationship Id="rId718" Type="http://schemas.openxmlformats.org/officeDocument/2006/relationships/hyperlink" Target="https://www.genome.jp/entry/C05167" TargetMode="External"/><Relationship Id="rId925" Type="http://schemas.openxmlformats.org/officeDocument/2006/relationships/hyperlink" Target="https://www.genome.jp/entry/C00201" TargetMode="External"/><Relationship Id="rId357" Type="http://schemas.openxmlformats.org/officeDocument/2006/relationships/hyperlink" Target="https://www.genome.jp/entry/C03798" TargetMode="External"/><Relationship Id="rId1110" Type="http://schemas.openxmlformats.org/officeDocument/2006/relationships/hyperlink" Target="https://www.genome.jp/entry/1.7.7.2" TargetMode="External"/><Relationship Id="rId54" Type="http://schemas.openxmlformats.org/officeDocument/2006/relationships/hyperlink" Target="https://www.genome.jp/entry/C03633" TargetMode="External"/><Relationship Id="rId217" Type="http://schemas.openxmlformats.org/officeDocument/2006/relationships/hyperlink" Target="https://www.genome.jp/entry/C00096" TargetMode="External"/><Relationship Id="rId564" Type="http://schemas.openxmlformats.org/officeDocument/2006/relationships/hyperlink" Target="https://www.genome.jp/entry/C18076" TargetMode="External"/><Relationship Id="rId771" Type="http://schemas.openxmlformats.org/officeDocument/2006/relationships/hyperlink" Target="https://www.genome.jp/entry/C14803" TargetMode="External"/><Relationship Id="rId869" Type="http://schemas.openxmlformats.org/officeDocument/2006/relationships/hyperlink" Target="https://www.genome.jp/entry/C05167" TargetMode="External"/><Relationship Id="rId424" Type="http://schemas.openxmlformats.org/officeDocument/2006/relationships/hyperlink" Target="https://www.genome.jp/entry/C14463" TargetMode="External"/><Relationship Id="rId631" Type="http://schemas.openxmlformats.org/officeDocument/2006/relationships/hyperlink" Target="https://www.genome.jp/entry/C05747" TargetMode="External"/><Relationship Id="rId729" Type="http://schemas.openxmlformats.org/officeDocument/2006/relationships/hyperlink" Target="https://www.genome.jp/entry/C00275" TargetMode="External"/><Relationship Id="rId1054" Type="http://schemas.openxmlformats.org/officeDocument/2006/relationships/hyperlink" Target="https://www.genome.jp/entry/6.2.1.71" TargetMode="External"/><Relationship Id="rId270" Type="http://schemas.openxmlformats.org/officeDocument/2006/relationships/hyperlink" Target="https://www.genome.jp/entry/C00251" TargetMode="External"/><Relationship Id="rId936" Type="http://schemas.openxmlformats.org/officeDocument/2006/relationships/hyperlink" Target="https://www.genome.jp/entry/C00022" TargetMode="External"/><Relationship Id="rId1121" Type="http://schemas.openxmlformats.org/officeDocument/2006/relationships/hyperlink" Target="https://www.genome.jp/entry/2.4.99.28" TargetMode="External"/><Relationship Id="rId65" Type="http://schemas.openxmlformats.org/officeDocument/2006/relationships/hyperlink" Target="https://www.genome.jp/entry/C00885" TargetMode="External"/><Relationship Id="rId130" Type="http://schemas.openxmlformats.org/officeDocument/2006/relationships/hyperlink" Target="https://www.genome.jp/entry/C00041" TargetMode="External"/><Relationship Id="rId368" Type="http://schemas.openxmlformats.org/officeDocument/2006/relationships/hyperlink" Target="https://www.genome.jp/entry/C00231" TargetMode="External"/><Relationship Id="rId575" Type="http://schemas.openxmlformats.org/officeDocument/2006/relationships/hyperlink" Target="https://www.genome.jp/entry/C00031" TargetMode="External"/><Relationship Id="rId782" Type="http://schemas.openxmlformats.org/officeDocument/2006/relationships/hyperlink" Target="https://www.genome.jp/entry/C21094" TargetMode="External"/><Relationship Id="rId228" Type="http://schemas.openxmlformats.org/officeDocument/2006/relationships/hyperlink" Target="https://www.genome.jp/entry/C00031" TargetMode="External"/><Relationship Id="rId435" Type="http://schemas.openxmlformats.org/officeDocument/2006/relationships/hyperlink" Target="https://www.genome.jp/entry/C00666" TargetMode="External"/><Relationship Id="rId642" Type="http://schemas.openxmlformats.org/officeDocument/2006/relationships/hyperlink" Target="https://www.genome.jp/entry/C16396" TargetMode="External"/><Relationship Id="rId1065" Type="http://schemas.openxmlformats.org/officeDocument/2006/relationships/hyperlink" Target="https://www.genome.jp/entry/1.9.6.1" TargetMode="External"/><Relationship Id="rId281" Type="http://schemas.openxmlformats.org/officeDocument/2006/relationships/hyperlink" Target="https://www.genome.jp/entry/C00065" TargetMode="External"/><Relationship Id="rId502" Type="http://schemas.openxmlformats.org/officeDocument/2006/relationships/hyperlink" Target="https://www.genome.jp/entry/C01367" TargetMode="External"/><Relationship Id="rId947" Type="http://schemas.openxmlformats.org/officeDocument/2006/relationships/hyperlink" Target="https://www.genome.jp/entry/C05167" TargetMode="External"/><Relationship Id="rId1132" Type="http://schemas.openxmlformats.org/officeDocument/2006/relationships/hyperlink" Target="https://www.genome.jp/entry/2.4.99.28" TargetMode="External"/><Relationship Id="rId76" Type="http://schemas.openxmlformats.org/officeDocument/2006/relationships/hyperlink" Target="https://www.genome.jp/entry/C03735" TargetMode="External"/><Relationship Id="rId141" Type="http://schemas.openxmlformats.org/officeDocument/2006/relationships/hyperlink" Target="https://www.genome.jp/entry/C00158" TargetMode="External"/><Relationship Id="rId379" Type="http://schemas.openxmlformats.org/officeDocument/2006/relationships/hyperlink" Target="https://www.genome.jp/entry/C00606" TargetMode="External"/><Relationship Id="rId586" Type="http://schemas.openxmlformats.org/officeDocument/2006/relationships/hyperlink" Target="https://www.genome.jp/entry/C15667" TargetMode="External"/><Relationship Id="rId793" Type="http://schemas.openxmlformats.org/officeDocument/2006/relationships/hyperlink" Target="https://www.genome.jp/entry/C05167" TargetMode="External"/><Relationship Id="rId807" Type="http://schemas.openxmlformats.org/officeDocument/2006/relationships/hyperlink" Target="https://www.genome.jp/entry/C00065" TargetMode="External"/><Relationship Id="rId7" Type="http://schemas.openxmlformats.org/officeDocument/2006/relationships/hyperlink" Target="https://www.genome.jp/entry/C01101" TargetMode="External"/><Relationship Id="rId239" Type="http://schemas.openxmlformats.org/officeDocument/2006/relationships/hyperlink" Target="https://www.genome.jp/entry/C03160" TargetMode="External"/><Relationship Id="rId446" Type="http://schemas.openxmlformats.org/officeDocument/2006/relationships/hyperlink" Target="https://www.genome.jp/entry/C00118" TargetMode="External"/><Relationship Id="rId653" Type="http://schemas.openxmlformats.org/officeDocument/2006/relationships/hyperlink" Target="https://www.genome.jp/entry/C04823" TargetMode="External"/><Relationship Id="rId1076" Type="http://schemas.openxmlformats.org/officeDocument/2006/relationships/hyperlink" Target="https://www.genome.jp/entry/1.7.1.2" TargetMode="External"/><Relationship Id="rId292" Type="http://schemas.openxmlformats.org/officeDocument/2006/relationships/hyperlink" Target="https://www.genome.jp/entry/C00405" TargetMode="External"/><Relationship Id="rId306" Type="http://schemas.openxmlformats.org/officeDocument/2006/relationships/hyperlink" Target="https://www.genome.jp/entry/C04349" TargetMode="External"/><Relationship Id="rId860" Type="http://schemas.openxmlformats.org/officeDocument/2006/relationships/hyperlink" Target="https://www.genome.jp/entry/C00817" TargetMode="External"/><Relationship Id="rId958" Type="http://schemas.openxmlformats.org/officeDocument/2006/relationships/hyperlink" Target="https://www.genome.jp/entry/C00002" TargetMode="External"/><Relationship Id="rId87" Type="http://schemas.openxmlformats.org/officeDocument/2006/relationships/hyperlink" Target="https://www.genome.jp/entry/C14792" TargetMode="External"/><Relationship Id="rId513" Type="http://schemas.openxmlformats.org/officeDocument/2006/relationships/hyperlink" Target="https://www.genome.jp/entry/C00514" TargetMode="External"/><Relationship Id="rId597" Type="http://schemas.openxmlformats.org/officeDocument/2006/relationships/hyperlink" Target="https://www.genome.jp/entry/C00668" TargetMode="External"/><Relationship Id="rId720" Type="http://schemas.openxmlformats.org/officeDocument/2006/relationships/hyperlink" Target="https://www.genome.jp/entry/C01127" TargetMode="External"/><Relationship Id="rId818" Type="http://schemas.openxmlformats.org/officeDocument/2006/relationships/hyperlink" Target="https://www.genome.jp/entry/C00047" TargetMode="External"/><Relationship Id="rId152" Type="http://schemas.openxmlformats.org/officeDocument/2006/relationships/hyperlink" Target="https://www.genome.jp/entry/C00036" TargetMode="External"/><Relationship Id="rId457" Type="http://schemas.openxmlformats.org/officeDocument/2006/relationships/hyperlink" Target="https://www.genome.jp/entry/C03406" TargetMode="External"/><Relationship Id="rId1003" Type="http://schemas.openxmlformats.org/officeDocument/2006/relationships/hyperlink" Target="https://www.genome.jp/entry/C00251" TargetMode="External"/><Relationship Id="rId1087" Type="http://schemas.openxmlformats.org/officeDocument/2006/relationships/hyperlink" Target="https://www.genome.jp/entry/1.7.7.2" TargetMode="External"/><Relationship Id="rId664" Type="http://schemas.openxmlformats.org/officeDocument/2006/relationships/hyperlink" Target="https://www.genome.jp/entry/C00158" TargetMode="External"/><Relationship Id="rId871" Type="http://schemas.openxmlformats.org/officeDocument/2006/relationships/hyperlink" Target="https://www.genome.jp/entry/C00679" TargetMode="External"/><Relationship Id="rId969" Type="http://schemas.openxmlformats.org/officeDocument/2006/relationships/hyperlink" Target="https://www.genome.jp/entry/C00507" TargetMode="External"/><Relationship Id="rId14" Type="http://schemas.openxmlformats.org/officeDocument/2006/relationships/hyperlink" Target="https://www.genome.jp/entry/C04411" TargetMode="External"/><Relationship Id="rId317" Type="http://schemas.openxmlformats.org/officeDocument/2006/relationships/hyperlink" Target="https://www.genome.jp/entry/C18096" TargetMode="External"/><Relationship Id="rId524" Type="http://schemas.openxmlformats.org/officeDocument/2006/relationships/hyperlink" Target="https://www.genome.jp/entry/C00672" TargetMode="External"/><Relationship Id="rId731" Type="http://schemas.openxmlformats.org/officeDocument/2006/relationships/hyperlink" Target="https://www.genome.jp/entry/C00275" TargetMode="External"/><Relationship Id="rId98" Type="http://schemas.openxmlformats.org/officeDocument/2006/relationships/hyperlink" Target="https://www.genome.jp/entry/C00188" TargetMode="External"/><Relationship Id="rId163" Type="http://schemas.openxmlformats.org/officeDocument/2006/relationships/hyperlink" Target="https://www.genome.jp/entry/C03508" TargetMode="External"/><Relationship Id="rId370" Type="http://schemas.openxmlformats.org/officeDocument/2006/relationships/hyperlink" Target="https://www.genome.jp/entry/C00208" TargetMode="External"/><Relationship Id="rId829" Type="http://schemas.openxmlformats.org/officeDocument/2006/relationships/hyperlink" Target="https://www.genome.jp/entry/C00793" TargetMode="External"/><Relationship Id="rId1014" Type="http://schemas.openxmlformats.org/officeDocument/2006/relationships/hyperlink" Target="https://www.genome.jp/entry/C00049" TargetMode="External"/><Relationship Id="rId230" Type="http://schemas.openxmlformats.org/officeDocument/2006/relationships/hyperlink" Target="https://www.genome.jp/entry/C06148" TargetMode="External"/><Relationship Id="rId468" Type="http://schemas.openxmlformats.org/officeDocument/2006/relationships/hyperlink" Target="https://www.genome.jp/entry/C00668" TargetMode="External"/><Relationship Id="rId675" Type="http://schemas.openxmlformats.org/officeDocument/2006/relationships/hyperlink" Target="https://www.genome.jp/entry/C20958" TargetMode="External"/><Relationship Id="rId882" Type="http://schemas.openxmlformats.org/officeDocument/2006/relationships/hyperlink" Target="https://www.genome.jp/entry/C03798" TargetMode="External"/><Relationship Id="rId1098" Type="http://schemas.openxmlformats.org/officeDocument/2006/relationships/hyperlink" Target="https://www.genome.jp/entry/1.9.6.1" TargetMode="External"/><Relationship Id="rId25" Type="http://schemas.openxmlformats.org/officeDocument/2006/relationships/hyperlink" Target="https://www.genome.jp/entry/C00966" TargetMode="External"/><Relationship Id="rId328" Type="http://schemas.openxmlformats.org/officeDocument/2006/relationships/hyperlink" Target="https://www.genome.jp/entry/C00199" TargetMode="External"/><Relationship Id="rId535" Type="http://schemas.openxmlformats.org/officeDocument/2006/relationships/hyperlink" Target="https://www.genome.jp/entry/C00259" TargetMode="External"/><Relationship Id="rId742" Type="http://schemas.openxmlformats.org/officeDocument/2006/relationships/hyperlink" Target="https://www.genome.jp/entry/C00096" TargetMode="External"/><Relationship Id="rId174" Type="http://schemas.openxmlformats.org/officeDocument/2006/relationships/hyperlink" Target="https://www.genome.jp/entry/C14804" TargetMode="External"/><Relationship Id="rId381" Type="http://schemas.openxmlformats.org/officeDocument/2006/relationships/hyperlink" Target="https://www.genome.jp/entry/C01898" TargetMode="External"/><Relationship Id="rId602" Type="http://schemas.openxmlformats.org/officeDocument/2006/relationships/hyperlink" Target="https://www.genome.jp/entry/C00077" TargetMode="External"/><Relationship Id="rId1025" Type="http://schemas.openxmlformats.org/officeDocument/2006/relationships/hyperlink" Target="https://www.genome.jp/entry/C03633" TargetMode="External"/><Relationship Id="rId241" Type="http://schemas.openxmlformats.org/officeDocument/2006/relationships/hyperlink" Target="https://www.genome.jp/entry/C00251" TargetMode="External"/><Relationship Id="rId479" Type="http://schemas.openxmlformats.org/officeDocument/2006/relationships/hyperlink" Target="https://www.genome.jp/entry/C00041" TargetMode="External"/><Relationship Id="rId686" Type="http://schemas.openxmlformats.org/officeDocument/2006/relationships/hyperlink" Target="https://www.genome.jp/entry/C20960" TargetMode="External"/><Relationship Id="rId893" Type="http://schemas.openxmlformats.org/officeDocument/2006/relationships/hyperlink" Target="https://www.genome.jp/entry/C00231" TargetMode="External"/><Relationship Id="rId907" Type="http://schemas.openxmlformats.org/officeDocument/2006/relationships/hyperlink" Target="https://www.genome.jp/entry/C00185" TargetMode="External"/><Relationship Id="rId36" Type="http://schemas.openxmlformats.org/officeDocument/2006/relationships/hyperlink" Target="https://www.genome.jp/entry/C05382" TargetMode="External"/><Relationship Id="rId339" Type="http://schemas.openxmlformats.org/officeDocument/2006/relationships/hyperlink" Target="https://www.genome.jp/entry/C00558" TargetMode="External"/><Relationship Id="rId546" Type="http://schemas.openxmlformats.org/officeDocument/2006/relationships/hyperlink" Target="https://www.genome.jp/entry/C00158" TargetMode="External"/><Relationship Id="rId753" Type="http://schemas.openxmlformats.org/officeDocument/2006/relationships/hyperlink" Target="https://www.genome.jp/entry/C00031" TargetMode="External"/><Relationship Id="rId101" Type="http://schemas.openxmlformats.org/officeDocument/2006/relationships/hyperlink" Target="https://www.genome.jp/entry/C04618" TargetMode="External"/><Relationship Id="rId185" Type="http://schemas.openxmlformats.org/officeDocument/2006/relationships/hyperlink" Target="https://www.genome.jp/entry/C00149" TargetMode="External"/><Relationship Id="rId406" Type="http://schemas.openxmlformats.org/officeDocument/2006/relationships/hyperlink" Target="https://www.genome.jp/entry/C20904" TargetMode="External"/><Relationship Id="rId960" Type="http://schemas.openxmlformats.org/officeDocument/2006/relationships/hyperlink" Target="https://www.genome.jp/entry/C00666" TargetMode="External"/><Relationship Id="rId1036" Type="http://schemas.openxmlformats.org/officeDocument/2006/relationships/hyperlink" Target="https://www.genome.jp/entry/C22382" TargetMode="External"/><Relationship Id="rId392" Type="http://schemas.openxmlformats.org/officeDocument/2006/relationships/hyperlink" Target="https://www.genome.jp/entry/C00208" TargetMode="External"/><Relationship Id="rId613" Type="http://schemas.openxmlformats.org/officeDocument/2006/relationships/hyperlink" Target="https://www.genome.jp/entry/C14803" TargetMode="External"/><Relationship Id="rId697" Type="http://schemas.openxmlformats.org/officeDocument/2006/relationships/hyperlink" Target="https://www.genome.jp/entry/C14792" TargetMode="External"/><Relationship Id="rId820" Type="http://schemas.openxmlformats.org/officeDocument/2006/relationships/hyperlink" Target="https://www.genome.jp/entry/C00062" TargetMode="External"/><Relationship Id="rId918" Type="http://schemas.openxmlformats.org/officeDocument/2006/relationships/hyperlink" Target="https://www.genome.jp/entry/C01101" TargetMode="External"/><Relationship Id="rId252" Type="http://schemas.openxmlformats.org/officeDocument/2006/relationships/hyperlink" Target="https://www.genome.jp/entry/C14855" TargetMode="External"/><Relationship Id="rId1103" Type="http://schemas.openxmlformats.org/officeDocument/2006/relationships/hyperlink" Target="https://www.genome.jp/entry/1.11.1.28" TargetMode="External"/><Relationship Id="rId47" Type="http://schemas.openxmlformats.org/officeDocument/2006/relationships/hyperlink" Target="https://www.genome.jp/entry/C03589" TargetMode="External"/><Relationship Id="rId112" Type="http://schemas.openxmlformats.org/officeDocument/2006/relationships/hyperlink" Target="https://www.genome.jp/entry/C00111" TargetMode="External"/><Relationship Id="rId557" Type="http://schemas.openxmlformats.org/officeDocument/2006/relationships/hyperlink" Target="https://www.genome.jp/entry/C05382" TargetMode="External"/><Relationship Id="rId764" Type="http://schemas.openxmlformats.org/officeDocument/2006/relationships/hyperlink" Target="https://www.genome.jp/entry/C03160" TargetMode="External"/><Relationship Id="rId971" Type="http://schemas.openxmlformats.org/officeDocument/2006/relationships/hyperlink" Target="https://www.genome.jp/entry/C00118" TargetMode="External"/><Relationship Id="rId196" Type="http://schemas.openxmlformats.org/officeDocument/2006/relationships/hyperlink" Target="https://www.genome.jp/entry/C05946" TargetMode="External"/><Relationship Id="rId417" Type="http://schemas.openxmlformats.org/officeDocument/2006/relationships/hyperlink" Target="https://www.genome.jp/entry/C06007" TargetMode="External"/><Relationship Id="rId624" Type="http://schemas.openxmlformats.org/officeDocument/2006/relationships/hyperlink" Target="https://www.genome.jp/entry/C05519" TargetMode="External"/><Relationship Id="rId831" Type="http://schemas.openxmlformats.org/officeDocument/2006/relationships/hyperlink" Target="https://www.genome.jp/entry/C04349" TargetMode="External"/><Relationship Id="rId1047" Type="http://schemas.openxmlformats.org/officeDocument/2006/relationships/hyperlink" Target="https://www.genome.jp/entry/C00620" TargetMode="External"/><Relationship Id="rId263" Type="http://schemas.openxmlformats.org/officeDocument/2006/relationships/hyperlink" Target="https://www.genome.jp/entry/C05167" TargetMode="External"/><Relationship Id="rId470" Type="http://schemas.openxmlformats.org/officeDocument/2006/relationships/hyperlink" Target="https://www.genome.jp/entry/C00092" TargetMode="External"/><Relationship Id="rId929" Type="http://schemas.openxmlformats.org/officeDocument/2006/relationships/hyperlink" Target="https://www.genome.jp/entry/C01286" TargetMode="External"/><Relationship Id="rId1114" Type="http://schemas.openxmlformats.org/officeDocument/2006/relationships/hyperlink" Target="https://www.genome.jp/entry/1.11.1.24" TargetMode="External"/><Relationship Id="rId58" Type="http://schemas.openxmlformats.org/officeDocument/2006/relationships/hyperlink" Target="https://www.genome.jp/entry/C00048" TargetMode="External"/><Relationship Id="rId123" Type="http://schemas.openxmlformats.org/officeDocument/2006/relationships/hyperlink" Target="https://www.genome.jp/entry/C00438" TargetMode="External"/><Relationship Id="rId330" Type="http://schemas.openxmlformats.org/officeDocument/2006/relationships/hyperlink" Target="https://www.genome.jp/entry/C04874" TargetMode="External"/><Relationship Id="rId568" Type="http://schemas.openxmlformats.org/officeDocument/2006/relationships/hyperlink" Target="https://www.genome.jp/entry/C12624" TargetMode="External"/><Relationship Id="rId775" Type="http://schemas.openxmlformats.org/officeDocument/2006/relationships/hyperlink" Target="https://www.genome.jp/entry/C14847" TargetMode="External"/><Relationship Id="rId982" Type="http://schemas.openxmlformats.org/officeDocument/2006/relationships/hyperlink" Target="https://www.genome.jp/entry/C03406" TargetMode="External"/><Relationship Id="rId428" Type="http://schemas.openxmlformats.org/officeDocument/2006/relationships/hyperlink" Target="https://www.genome.jp/entry/C03633" TargetMode="External"/><Relationship Id="rId635" Type="http://schemas.openxmlformats.org/officeDocument/2006/relationships/hyperlink" Target="https://www.genome.jp/entry/C05754" TargetMode="External"/><Relationship Id="rId842" Type="http://schemas.openxmlformats.org/officeDocument/2006/relationships/hyperlink" Target="https://www.genome.jp/entry/C18096" TargetMode="External"/><Relationship Id="rId1058" Type="http://schemas.openxmlformats.org/officeDocument/2006/relationships/hyperlink" Target="https://www.genome.jp/entry/2.4.99.28" TargetMode="External"/><Relationship Id="rId274" Type="http://schemas.openxmlformats.org/officeDocument/2006/relationships/hyperlink" Target="https://www.genome.jp/entry/C01112" TargetMode="External"/><Relationship Id="rId481" Type="http://schemas.openxmlformats.org/officeDocument/2006/relationships/hyperlink" Target="https://www.genome.jp/entry/C18076" TargetMode="External"/><Relationship Id="rId702" Type="http://schemas.openxmlformats.org/officeDocument/2006/relationships/hyperlink" Target="https://www.genome.jp/entry/C14847" TargetMode="External"/><Relationship Id="rId1125" Type="http://schemas.openxmlformats.org/officeDocument/2006/relationships/hyperlink" Target="https://www.genome.jp/entry/4.4.1.13" TargetMode="External"/><Relationship Id="rId69" Type="http://schemas.openxmlformats.org/officeDocument/2006/relationships/hyperlink" Target="https://www.genome.jp/entry/C00158" TargetMode="External"/><Relationship Id="rId134" Type="http://schemas.openxmlformats.org/officeDocument/2006/relationships/hyperlink" Target="https://www.genome.jp/entry/C03506" TargetMode="External"/><Relationship Id="rId579" Type="http://schemas.openxmlformats.org/officeDocument/2006/relationships/hyperlink" Target="https://www.genome.jp/entry/C03633" TargetMode="External"/><Relationship Id="rId786" Type="http://schemas.openxmlformats.org/officeDocument/2006/relationships/hyperlink" Target="https://www.genome.jp/entry/C00024" TargetMode="External"/><Relationship Id="rId993" Type="http://schemas.openxmlformats.org/officeDocument/2006/relationships/hyperlink" Target="https://www.genome.jp/entry/C00668" TargetMode="External"/><Relationship Id="rId341" Type="http://schemas.openxmlformats.org/officeDocument/2006/relationships/hyperlink" Target="https://www.genome.jp/entry/C00065" TargetMode="External"/><Relationship Id="rId439" Type="http://schemas.openxmlformats.org/officeDocument/2006/relationships/hyperlink" Target="https://www.genome.jp/entry/C00024" TargetMode="External"/><Relationship Id="rId646" Type="http://schemas.openxmlformats.org/officeDocument/2006/relationships/hyperlink" Target="https://www.genome.jp/entry/C16399" TargetMode="External"/><Relationship Id="rId1069" Type="http://schemas.openxmlformats.org/officeDocument/2006/relationships/hyperlink" Target="https://www.genome.jp/entry/1.7.5.1" TargetMode="External"/><Relationship Id="rId201" Type="http://schemas.openxmlformats.org/officeDocument/2006/relationships/hyperlink" Target="https://www.genome.jp/entry/C04896" TargetMode="External"/><Relationship Id="rId285" Type="http://schemas.openxmlformats.org/officeDocument/2006/relationships/hyperlink" Target="https://www.genome.jp/entry/C05167" TargetMode="External"/><Relationship Id="rId506" Type="http://schemas.openxmlformats.org/officeDocument/2006/relationships/hyperlink" Target="https://www.genome.jp/entry/C00009" TargetMode="External"/><Relationship Id="rId853" Type="http://schemas.openxmlformats.org/officeDocument/2006/relationships/hyperlink" Target="https://www.genome.jp/entry/C00199" TargetMode="External"/><Relationship Id="rId1136" Type="http://schemas.openxmlformats.org/officeDocument/2006/relationships/hyperlink" Target="https://www.genome.jp/entry/1.3.5.1" TargetMode="External"/><Relationship Id="rId492" Type="http://schemas.openxmlformats.org/officeDocument/2006/relationships/hyperlink" Target="https://www.genome.jp/entry/C04856" TargetMode="External"/><Relationship Id="rId713" Type="http://schemas.openxmlformats.org/officeDocument/2006/relationships/hyperlink" Target="https://www.genome.jp/entry/C04236" TargetMode="External"/><Relationship Id="rId797" Type="http://schemas.openxmlformats.org/officeDocument/2006/relationships/hyperlink" Target="https://www.genome.jp/entry/C00044" TargetMode="External"/><Relationship Id="rId920" Type="http://schemas.openxmlformats.org/officeDocument/2006/relationships/hyperlink" Target="https://www.genome.jp/entry/C00631" TargetMode="External"/><Relationship Id="rId145" Type="http://schemas.openxmlformats.org/officeDocument/2006/relationships/hyperlink" Target="https://www.genome.jp/entry/C00663" TargetMode="External"/><Relationship Id="rId352" Type="http://schemas.openxmlformats.org/officeDocument/2006/relationships/hyperlink" Target="https://www.genome.jp/entry/C01112" TargetMode="External"/><Relationship Id="rId212" Type="http://schemas.openxmlformats.org/officeDocument/2006/relationships/hyperlink" Target="https://www.genome.jp/entry/C00842" TargetMode="External"/><Relationship Id="rId657" Type="http://schemas.openxmlformats.org/officeDocument/2006/relationships/hyperlink" Target="https://www.genome.jp/entry/C00031" TargetMode="External"/><Relationship Id="rId864" Type="http://schemas.openxmlformats.org/officeDocument/2006/relationships/hyperlink" Target="https://www.genome.jp/entry/C00558" TargetMode="External"/><Relationship Id="rId296" Type="http://schemas.openxmlformats.org/officeDocument/2006/relationships/hyperlink" Target="https://www.genome.jp/entry/C00792" TargetMode="External"/><Relationship Id="rId517" Type="http://schemas.openxmlformats.org/officeDocument/2006/relationships/hyperlink" Target="https://www.genome.jp/entry/C04052" TargetMode="External"/><Relationship Id="rId724" Type="http://schemas.openxmlformats.org/officeDocument/2006/relationships/hyperlink" Target="https://www.genome.jp/entry/C12248" TargetMode="External"/><Relationship Id="rId931" Type="http://schemas.openxmlformats.org/officeDocument/2006/relationships/hyperlink" Target="https://www.genome.jp/entry/C20904" TargetMode="External"/><Relationship Id="rId60" Type="http://schemas.openxmlformats.org/officeDocument/2006/relationships/hyperlink" Target="https://www.genome.jp/entry/C04751" TargetMode="External"/><Relationship Id="rId156" Type="http://schemas.openxmlformats.org/officeDocument/2006/relationships/hyperlink" Target="https://www.genome.jp/entry/C00025" TargetMode="External"/><Relationship Id="rId363" Type="http://schemas.openxmlformats.org/officeDocument/2006/relationships/hyperlink" Target="https://www.genome.jp/entry/C00620" TargetMode="External"/><Relationship Id="rId570" Type="http://schemas.openxmlformats.org/officeDocument/2006/relationships/hyperlink" Target="https://www.genome.jp/entry/C04115" TargetMode="External"/><Relationship Id="rId1007" Type="http://schemas.openxmlformats.org/officeDocument/2006/relationships/hyperlink" Target="https://www.genome.jp/entry/C00117" TargetMode="External"/><Relationship Id="rId223" Type="http://schemas.openxmlformats.org/officeDocument/2006/relationships/hyperlink" Target="https://www.genome.jp/entry/C00447" TargetMode="External"/><Relationship Id="rId430" Type="http://schemas.openxmlformats.org/officeDocument/2006/relationships/hyperlink" Target="https://www.genome.jp/entry/C01170" TargetMode="External"/><Relationship Id="rId668" Type="http://schemas.openxmlformats.org/officeDocument/2006/relationships/hyperlink" Target="https://www.genome.jp/entry/C01103" TargetMode="External"/><Relationship Id="rId875" Type="http://schemas.openxmlformats.org/officeDocument/2006/relationships/hyperlink" Target="https://www.genome.jp/entry/C06156" TargetMode="External"/><Relationship Id="rId1060" Type="http://schemas.openxmlformats.org/officeDocument/2006/relationships/hyperlink" Target="https://www.genome.jp/entry/1.7.1.2" TargetMode="External"/><Relationship Id="rId18" Type="http://schemas.openxmlformats.org/officeDocument/2006/relationships/hyperlink" Target="https://www.genome.jp/entry/C04411" TargetMode="External"/><Relationship Id="rId528" Type="http://schemas.openxmlformats.org/officeDocument/2006/relationships/hyperlink" Target="https://www.genome.jp/entry/C00008" TargetMode="External"/><Relationship Id="rId735" Type="http://schemas.openxmlformats.org/officeDocument/2006/relationships/hyperlink" Target="https://www.genome.jp/entry/C11907" TargetMode="External"/><Relationship Id="rId942" Type="http://schemas.openxmlformats.org/officeDocument/2006/relationships/hyperlink" Target="https://www.genome.jp/entry/C06007" TargetMode="External"/><Relationship Id="rId167" Type="http://schemas.openxmlformats.org/officeDocument/2006/relationships/hyperlink" Target="https://www.genome.jp/entry/C00085" TargetMode="External"/><Relationship Id="rId374" Type="http://schemas.openxmlformats.org/officeDocument/2006/relationships/hyperlink" Target="https://www.genome.jp/entry/G10495" TargetMode="External"/><Relationship Id="rId581" Type="http://schemas.openxmlformats.org/officeDocument/2006/relationships/hyperlink" Target="https://www.genome.jp/entry/C00008" TargetMode="External"/><Relationship Id="rId1018" Type="http://schemas.openxmlformats.org/officeDocument/2006/relationships/hyperlink" Target="https://www.genome.jp/entry/C20483" TargetMode="External"/><Relationship Id="rId71" Type="http://schemas.openxmlformats.org/officeDocument/2006/relationships/hyperlink" Target="https://www.genome.jp/entry/C00092" TargetMode="External"/><Relationship Id="rId234" Type="http://schemas.openxmlformats.org/officeDocument/2006/relationships/hyperlink" Target="https://www.genome.jp/entry/C00024" TargetMode="External"/><Relationship Id="rId679" Type="http://schemas.openxmlformats.org/officeDocument/2006/relationships/hyperlink" Target="https://www.genome.jp/entry/C18076" TargetMode="External"/><Relationship Id="rId802" Type="http://schemas.openxmlformats.org/officeDocument/2006/relationships/hyperlink" Target="https://www.genome.jp/entry/C00631" TargetMode="External"/><Relationship Id="rId886" Type="http://schemas.openxmlformats.org/officeDocument/2006/relationships/hyperlink" Target="https://www.genome.jp/entry/C03798" TargetMode="External"/><Relationship Id="rId2" Type="http://schemas.openxmlformats.org/officeDocument/2006/relationships/hyperlink" Target="https://www.genome.jp/entry/C20750" TargetMode="External"/><Relationship Id="rId29" Type="http://schemas.openxmlformats.org/officeDocument/2006/relationships/hyperlink" Target="https://www.genome.jp/entry/C04620" TargetMode="External"/><Relationship Id="rId441" Type="http://schemas.openxmlformats.org/officeDocument/2006/relationships/hyperlink" Target="https://www.genome.jp/entry/C02338" TargetMode="External"/><Relationship Id="rId539" Type="http://schemas.openxmlformats.org/officeDocument/2006/relationships/hyperlink" Target="https://www.genome.jp/entry/C04411" TargetMode="External"/><Relationship Id="rId746" Type="http://schemas.openxmlformats.org/officeDocument/2006/relationships/hyperlink" Target="https://www.genome.jp/entry/C00354" TargetMode="External"/><Relationship Id="rId1071" Type="http://schemas.openxmlformats.org/officeDocument/2006/relationships/hyperlink" Target="https://www.genome.jp/entry/1.9.6.1" TargetMode="External"/><Relationship Id="rId178" Type="http://schemas.openxmlformats.org/officeDocument/2006/relationships/hyperlink" Target="https://www.genome.jp/entry/C14848" TargetMode="External"/><Relationship Id="rId301" Type="http://schemas.openxmlformats.org/officeDocument/2006/relationships/hyperlink" Target="https://www.genome.jp/entry/C00077" TargetMode="External"/><Relationship Id="rId953" Type="http://schemas.openxmlformats.org/officeDocument/2006/relationships/hyperlink" Target="https://www.genome.jp/entry/C03633" TargetMode="External"/><Relationship Id="rId1029" Type="http://schemas.openxmlformats.org/officeDocument/2006/relationships/hyperlink" Target="https://www.genome.jp/entry/C05822" TargetMode="External"/><Relationship Id="rId82" Type="http://schemas.openxmlformats.org/officeDocument/2006/relationships/hyperlink" Target="https://www.genome.jp/entry/C00631" TargetMode="External"/><Relationship Id="rId385" Type="http://schemas.openxmlformats.org/officeDocument/2006/relationships/hyperlink" Target="https://www.genome.jp/entry/C00267" TargetMode="External"/><Relationship Id="rId592" Type="http://schemas.openxmlformats.org/officeDocument/2006/relationships/hyperlink" Target="https://www.genome.jp/entry/C00566" TargetMode="External"/><Relationship Id="rId606" Type="http://schemas.openxmlformats.org/officeDocument/2006/relationships/hyperlink" Target="https://www.genome.jp/entry/C17510" TargetMode="External"/><Relationship Id="rId813" Type="http://schemas.openxmlformats.org/officeDocument/2006/relationships/hyperlink" Target="https://www.genome.jp/entry/C20835" TargetMode="External"/><Relationship Id="rId245" Type="http://schemas.openxmlformats.org/officeDocument/2006/relationships/hyperlink" Target="https://www.genome.jp/entry/C14792" TargetMode="External"/><Relationship Id="rId452" Type="http://schemas.openxmlformats.org/officeDocument/2006/relationships/hyperlink" Target="https://www.genome.jp/entry/C15806" TargetMode="External"/><Relationship Id="rId897" Type="http://schemas.openxmlformats.org/officeDocument/2006/relationships/hyperlink" Target="https://www.genome.jp/entry/C00718" TargetMode="External"/><Relationship Id="rId1082" Type="http://schemas.openxmlformats.org/officeDocument/2006/relationships/hyperlink" Target="https://www.genome.jp/entry/1.9.6.1" TargetMode="External"/><Relationship Id="rId105" Type="http://schemas.openxmlformats.org/officeDocument/2006/relationships/hyperlink" Target="https://www.genome.jp/entry/C04688" TargetMode="External"/><Relationship Id="rId312" Type="http://schemas.openxmlformats.org/officeDocument/2006/relationships/hyperlink" Target="https://www.genome.jp/entry/C00235" TargetMode="External"/><Relationship Id="rId757" Type="http://schemas.openxmlformats.org/officeDocument/2006/relationships/hyperlink" Target="https://www.genome.jp/entry/C06148" TargetMode="External"/><Relationship Id="rId964" Type="http://schemas.openxmlformats.org/officeDocument/2006/relationships/hyperlink" Target="https://www.genome.jp/entry/C00024" TargetMode="External"/><Relationship Id="rId93" Type="http://schemas.openxmlformats.org/officeDocument/2006/relationships/hyperlink" Target="https://www.genome.jp/entry/C14848" TargetMode="External"/><Relationship Id="rId189" Type="http://schemas.openxmlformats.org/officeDocument/2006/relationships/hyperlink" Target="https://www.genome.jp/entry/C00065" TargetMode="External"/><Relationship Id="rId396" Type="http://schemas.openxmlformats.org/officeDocument/2006/relationships/hyperlink" Target="https://www.genome.jp/entry/C00197" TargetMode="External"/><Relationship Id="rId617" Type="http://schemas.openxmlformats.org/officeDocument/2006/relationships/hyperlink" Target="https://www.genome.jp/entry/C14847" TargetMode="External"/><Relationship Id="rId824" Type="http://schemas.openxmlformats.org/officeDocument/2006/relationships/hyperlink" Target="https://www.genome.jp/entry/C00065" TargetMode="External"/><Relationship Id="rId256" Type="http://schemas.openxmlformats.org/officeDocument/2006/relationships/hyperlink" Target="https://www.genome.jp/entry/C04895" TargetMode="External"/><Relationship Id="rId463" Type="http://schemas.openxmlformats.org/officeDocument/2006/relationships/hyperlink" Target="https://www.genome.jp/entry/C00201" TargetMode="External"/><Relationship Id="rId670" Type="http://schemas.openxmlformats.org/officeDocument/2006/relationships/hyperlink" Target="https://www.genome.jp/entry/C00663" TargetMode="External"/><Relationship Id="rId1093" Type="http://schemas.openxmlformats.org/officeDocument/2006/relationships/hyperlink" Target="https://www.genome.jp/entry/1.7.1.2" TargetMode="External"/><Relationship Id="rId1107" Type="http://schemas.openxmlformats.org/officeDocument/2006/relationships/hyperlink" Target="https://www.genome.jp/entry/1.7.1.2" TargetMode="External"/><Relationship Id="rId116" Type="http://schemas.openxmlformats.org/officeDocument/2006/relationships/hyperlink" Target="https://www.genome.jp/entry/C00030" TargetMode="External"/><Relationship Id="rId323" Type="http://schemas.openxmlformats.org/officeDocument/2006/relationships/hyperlink" Target="https://www.genome.jp/entry/C00149" TargetMode="External"/><Relationship Id="rId530" Type="http://schemas.openxmlformats.org/officeDocument/2006/relationships/hyperlink" Target="https://www.genome.jp/entry/C11039" TargetMode="External"/><Relationship Id="rId768" Type="http://schemas.openxmlformats.org/officeDocument/2006/relationships/hyperlink" Target="https://www.genome.jp/entry/C14791" TargetMode="External"/><Relationship Id="rId975" Type="http://schemas.openxmlformats.org/officeDocument/2006/relationships/hyperlink" Target="https://www.genome.jp/entry/C15805" TargetMode="External"/><Relationship Id="rId20" Type="http://schemas.openxmlformats.org/officeDocument/2006/relationships/hyperlink" Target="https://www.genome.jp/entry/C04236" TargetMode="External"/><Relationship Id="rId628" Type="http://schemas.openxmlformats.org/officeDocument/2006/relationships/hyperlink" Target="https://www.genome.jp/entry/C04620" TargetMode="External"/><Relationship Id="rId835" Type="http://schemas.openxmlformats.org/officeDocument/2006/relationships/hyperlink" Target="https://www.genome.jp/entry/C16631" TargetMode="External"/><Relationship Id="rId267" Type="http://schemas.openxmlformats.org/officeDocument/2006/relationships/hyperlink" Target="https://www.genome.jp/entry/C05167" TargetMode="External"/><Relationship Id="rId474" Type="http://schemas.openxmlformats.org/officeDocument/2006/relationships/hyperlink" Target="https://www.genome.jp/entry/C01172" TargetMode="External"/><Relationship Id="rId1020" Type="http://schemas.openxmlformats.org/officeDocument/2006/relationships/hyperlink" Target="https://www.genome.jp/entry/C01101" TargetMode="External"/><Relationship Id="rId1118" Type="http://schemas.openxmlformats.org/officeDocument/2006/relationships/hyperlink" Target="https://www.genome.jp/entry/1.11.1.28" TargetMode="External"/><Relationship Id="rId127" Type="http://schemas.openxmlformats.org/officeDocument/2006/relationships/hyperlink" Target="https://www.genome.jp/entry/C03794" TargetMode="External"/><Relationship Id="rId681" Type="http://schemas.openxmlformats.org/officeDocument/2006/relationships/hyperlink" Target="https://www.genome.jp/entry/C00025" TargetMode="External"/><Relationship Id="rId779" Type="http://schemas.openxmlformats.org/officeDocument/2006/relationships/hyperlink" Target="https://www.genome.jp/entry/C11278" TargetMode="External"/><Relationship Id="rId902" Type="http://schemas.openxmlformats.org/officeDocument/2006/relationships/hyperlink" Target="https://www.genome.jp/entry/C00049" TargetMode="External"/><Relationship Id="rId986" Type="http://schemas.openxmlformats.org/officeDocument/2006/relationships/hyperlink" Target="https://www.genome.jp/entry/C00197" TargetMode="External"/><Relationship Id="rId31" Type="http://schemas.openxmlformats.org/officeDocument/2006/relationships/hyperlink" Target="https://www.genome.jp/entry/C20373" TargetMode="External"/><Relationship Id="rId334" Type="http://schemas.openxmlformats.org/officeDocument/2006/relationships/hyperlink" Target="https://www.genome.jp/entry/C00267" TargetMode="External"/><Relationship Id="rId541" Type="http://schemas.openxmlformats.org/officeDocument/2006/relationships/hyperlink" Target="https://www.genome.jp/entry/C02504" TargetMode="External"/><Relationship Id="rId639" Type="http://schemas.openxmlformats.org/officeDocument/2006/relationships/hyperlink" Target="https://www.genome.jp/entry/C16396" TargetMode="External"/><Relationship Id="rId4" Type="http://schemas.openxmlformats.org/officeDocument/2006/relationships/hyperlink" Target="https://www.genome.jp/entry/C07335" TargetMode="External"/><Relationship Id="rId180" Type="http://schemas.openxmlformats.org/officeDocument/2006/relationships/hyperlink" Target="https://www.genome.jp/entry/C14861" TargetMode="External"/><Relationship Id="rId236" Type="http://schemas.openxmlformats.org/officeDocument/2006/relationships/hyperlink" Target="https://www.genome.jp/entry/C01934" TargetMode="External"/><Relationship Id="rId278" Type="http://schemas.openxmlformats.org/officeDocument/2006/relationships/hyperlink" Target="https://www.genome.jp/entry/C03356" TargetMode="External"/><Relationship Id="rId401" Type="http://schemas.openxmlformats.org/officeDocument/2006/relationships/hyperlink" Target="https://www.genome.jp/entry/C00022" TargetMode="External"/><Relationship Id="rId443" Type="http://schemas.openxmlformats.org/officeDocument/2006/relationships/hyperlink" Target="https://www.genome.jp/entry/C06441" TargetMode="External"/><Relationship Id="rId650" Type="http://schemas.openxmlformats.org/officeDocument/2006/relationships/hyperlink" Target="https://www.genome.jp/entry/C00140" TargetMode="External"/><Relationship Id="rId846" Type="http://schemas.openxmlformats.org/officeDocument/2006/relationships/hyperlink" Target="https://www.genome.jp/entry/C00447" TargetMode="External"/><Relationship Id="rId888" Type="http://schemas.openxmlformats.org/officeDocument/2006/relationships/hyperlink" Target="https://www.genome.jp/entry/C00620" TargetMode="External"/><Relationship Id="rId1031" Type="http://schemas.openxmlformats.org/officeDocument/2006/relationships/hyperlink" Target="https://www.genome.jp/entry/C00009" TargetMode="External"/><Relationship Id="rId1073" Type="http://schemas.openxmlformats.org/officeDocument/2006/relationships/hyperlink" Target="https://www.genome.jp/entry/1.7.1.2" TargetMode="External"/><Relationship Id="rId1129" Type="http://schemas.openxmlformats.org/officeDocument/2006/relationships/hyperlink" Target="https://www.genome.jp/entry/4.4.1.13" TargetMode="External"/><Relationship Id="rId303" Type="http://schemas.openxmlformats.org/officeDocument/2006/relationships/hyperlink" Target="https://www.genome.jp/entry/C00097" TargetMode="External"/><Relationship Id="rId485" Type="http://schemas.openxmlformats.org/officeDocument/2006/relationships/hyperlink" Target="https://www.genome.jp/entry/C18096" TargetMode="External"/><Relationship Id="rId692" Type="http://schemas.openxmlformats.org/officeDocument/2006/relationships/hyperlink" Target="https://www.genome.jp/entry/C00085" TargetMode="External"/><Relationship Id="rId706" Type="http://schemas.openxmlformats.org/officeDocument/2006/relationships/hyperlink" Target="https://www.genome.jp/entry/C11278" TargetMode="External"/><Relationship Id="rId748" Type="http://schemas.openxmlformats.org/officeDocument/2006/relationships/hyperlink" Target="https://www.genome.jp/entry/C00447" TargetMode="External"/><Relationship Id="rId913" Type="http://schemas.openxmlformats.org/officeDocument/2006/relationships/hyperlink" Target="https://www.genome.jp/entry/C00095" TargetMode="External"/><Relationship Id="rId955" Type="http://schemas.openxmlformats.org/officeDocument/2006/relationships/hyperlink" Target="https://www.genome.jp/entry/C01170" TargetMode="External"/><Relationship Id="rId1140" Type="http://schemas.openxmlformats.org/officeDocument/2006/relationships/hyperlink" Target="https://www.genome.jp/entry/1.3.5.1" TargetMode="External"/><Relationship Id="rId42" Type="http://schemas.openxmlformats.org/officeDocument/2006/relationships/hyperlink" Target="https://www.genome.jp/entry/C04479" TargetMode="External"/><Relationship Id="rId84" Type="http://schemas.openxmlformats.org/officeDocument/2006/relationships/hyperlink" Target="https://www.genome.jp/entry/C22458" TargetMode="External"/><Relationship Id="rId138" Type="http://schemas.openxmlformats.org/officeDocument/2006/relationships/hyperlink" Target="https://www.genome.jp/entry/C01302" TargetMode="External"/><Relationship Id="rId345" Type="http://schemas.openxmlformats.org/officeDocument/2006/relationships/hyperlink" Target="https://www.genome.jp/entry/C03921" TargetMode="External"/><Relationship Id="rId387" Type="http://schemas.openxmlformats.org/officeDocument/2006/relationships/hyperlink" Target="https://www.genome.jp/entry/C00267" TargetMode="External"/><Relationship Id="rId510" Type="http://schemas.openxmlformats.org/officeDocument/2006/relationships/hyperlink" Target="https://www.genome.jp/entry/C22382" TargetMode="External"/><Relationship Id="rId552" Type="http://schemas.openxmlformats.org/officeDocument/2006/relationships/hyperlink" Target="https://www.genome.jp/entry/C03741" TargetMode="External"/><Relationship Id="rId594" Type="http://schemas.openxmlformats.org/officeDocument/2006/relationships/hyperlink" Target="https://www.genome.jp/entry/C00158" TargetMode="External"/><Relationship Id="rId608" Type="http://schemas.openxmlformats.org/officeDocument/2006/relationships/hyperlink" Target="https://www.genome.jp/entry/C00197" TargetMode="External"/><Relationship Id="rId815" Type="http://schemas.openxmlformats.org/officeDocument/2006/relationships/hyperlink" Target="https://www.genome.jp/entry/C00680" TargetMode="External"/><Relationship Id="rId997" Type="http://schemas.openxmlformats.org/officeDocument/2006/relationships/hyperlink" Target="https://www.genome.jp/entry/C00668" TargetMode="External"/><Relationship Id="rId191" Type="http://schemas.openxmlformats.org/officeDocument/2006/relationships/hyperlink" Target="https://www.genome.jp/entry/C02218" TargetMode="External"/><Relationship Id="rId205" Type="http://schemas.openxmlformats.org/officeDocument/2006/relationships/hyperlink" Target="https://www.genome.jp/entry/C00636" TargetMode="External"/><Relationship Id="rId247" Type="http://schemas.openxmlformats.org/officeDocument/2006/relationships/hyperlink" Target="https://www.genome.jp/entry/C14804" TargetMode="External"/><Relationship Id="rId412" Type="http://schemas.openxmlformats.org/officeDocument/2006/relationships/hyperlink" Target="https://www.genome.jp/entry/C00022" TargetMode="External"/><Relationship Id="rId857" Type="http://schemas.openxmlformats.org/officeDocument/2006/relationships/hyperlink" Target="https://www.genome.jp/entry/C00898" TargetMode="External"/><Relationship Id="rId899" Type="http://schemas.openxmlformats.org/officeDocument/2006/relationships/hyperlink" Target="https://www.genome.jp/entry/G10495" TargetMode="External"/><Relationship Id="rId1000" Type="http://schemas.openxmlformats.org/officeDocument/2006/relationships/hyperlink" Target="https://www.genome.jp/entry/C05345" TargetMode="External"/><Relationship Id="rId1042" Type="http://schemas.openxmlformats.org/officeDocument/2006/relationships/hyperlink" Target="https://www.genome.jp/entry/C04052" TargetMode="External"/><Relationship Id="rId1084" Type="http://schemas.openxmlformats.org/officeDocument/2006/relationships/hyperlink" Target="https://www.genome.jp/entry/1.7.1.2" TargetMode="External"/><Relationship Id="rId107" Type="http://schemas.openxmlformats.org/officeDocument/2006/relationships/hyperlink" Target="https://www.genome.jp/entry/C05757" TargetMode="External"/><Relationship Id="rId289" Type="http://schemas.openxmlformats.org/officeDocument/2006/relationships/hyperlink" Target="https://www.genome.jp/entry/C20836" TargetMode="External"/><Relationship Id="rId454" Type="http://schemas.openxmlformats.org/officeDocument/2006/relationships/hyperlink" Target="https://www.genome.jp/entry/C15804" TargetMode="External"/><Relationship Id="rId496" Type="http://schemas.openxmlformats.org/officeDocument/2006/relationships/hyperlink" Target="https://www.genome.jp/entry/C03291" TargetMode="External"/><Relationship Id="rId661" Type="http://schemas.openxmlformats.org/officeDocument/2006/relationships/hyperlink" Target="https://www.genome.jp/entry/C01302" TargetMode="External"/><Relationship Id="rId717" Type="http://schemas.openxmlformats.org/officeDocument/2006/relationships/hyperlink" Target="https://www.genome.jp/entry/C20904" TargetMode="External"/><Relationship Id="rId759" Type="http://schemas.openxmlformats.org/officeDocument/2006/relationships/hyperlink" Target="https://www.genome.jp/entry/C00024" TargetMode="External"/><Relationship Id="rId924" Type="http://schemas.openxmlformats.org/officeDocument/2006/relationships/hyperlink" Target="https://www.genome.jp/entry/C04352" TargetMode="External"/><Relationship Id="rId966" Type="http://schemas.openxmlformats.org/officeDocument/2006/relationships/hyperlink" Target="https://www.genome.jp/entry/C02338" TargetMode="External"/><Relationship Id="rId11" Type="http://schemas.openxmlformats.org/officeDocument/2006/relationships/hyperlink" Target="https://www.genome.jp/entry/C00508" TargetMode="External"/><Relationship Id="rId53" Type="http://schemas.openxmlformats.org/officeDocument/2006/relationships/hyperlink" Target="https://www.genome.jp/entry/C03798" TargetMode="External"/><Relationship Id="rId149" Type="http://schemas.openxmlformats.org/officeDocument/2006/relationships/hyperlink" Target="https://www.genome.jp/entry/C20957" TargetMode="External"/><Relationship Id="rId314" Type="http://schemas.openxmlformats.org/officeDocument/2006/relationships/hyperlink" Target="https://www.genome.jp/entry/C00117" TargetMode="External"/><Relationship Id="rId356" Type="http://schemas.openxmlformats.org/officeDocument/2006/relationships/hyperlink" Target="https://www.genome.jp/entry/C00201" TargetMode="External"/><Relationship Id="rId398" Type="http://schemas.openxmlformats.org/officeDocument/2006/relationships/hyperlink" Target="https://www.genome.jp/entry/C06398" TargetMode="External"/><Relationship Id="rId521" Type="http://schemas.openxmlformats.org/officeDocument/2006/relationships/hyperlink" Target="https://www.genome.jp/entry/C00673" TargetMode="External"/><Relationship Id="rId563" Type="http://schemas.openxmlformats.org/officeDocument/2006/relationships/hyperlink" Target="https://www.genome.jp/entry/C18076" TargetMode="External"/><Relationship Id="rId619" Type="http://schemas.openxmlformats.org/officeDocument/2006/relationships/hyperlink" Target="https://www.genome.jp/entry/C14855" TargetMode="External"/><Relationship Id="rId770" Type="http://schemas.openxmlformats.org/officeDocument/2006/relationships/hyperlink" Target="https://www.genome.jp/entry/C14792" TargetMode="External"/><Relationship Id="rId95" Type="http://schemas.openxmlformats.org/officeDocument/2006/relationships/hyperlink" Target="https://www.genome.jp/entry/C14861" TargetMode="External"/><Relationship Id="rId160" Type="http://schemas.openxmlformats.org/officeDocument/2006/relationships/hyperlink" Target="https://www.genome.jp/entry/C20959" TargetMode="External"/><Relationship Id="rId216" Type="http://schemas.openxmlformats.org/officeDocument/2006/relationships/hyperlink" Target="https://www.genome.jp/entry/C14830" TargetMode="External"/><Relationship Id="rId423" Type="http://schemas.openxmlformats.org/officeDocument/2006/relationships/hyperlink" Target="https://www.genome.jp/entry/C06006" TargetMode="External"/><Relationship Id="rId826" Type="http://schemas.openxmlformats.org/officeDocument/2006/relationships/hyperlink" Target="https://www.genome.jp/entry/C00077" TargetMode="External"/><Relationship Id="rId868" Type="http://schemas.openxmlformats.org/officeDocument/2006/relationships/hyperlink" Target="https://www.genome.jp/entry/C20904" TargetMode="External"/><Relationship Id="rId1011" Type="http://schemas.openxmlformats.org/officeDocument/2006/relationships/hyperlink" Target="https://www.genome.jp/entry/C01151" TargetMode="External"/><Relationship Id="rId1053" Type="http://schemas.openxmlformats.org/officeDocument/2006/relationships/hyperlink" Target="https://www.genome.jp/entry/6.2.1.71" TargetMode="External"/><Relationship Id="rId1109" Type="http://schemas.openxmlformats.org/officeDocument/2006/relationships/hyperlink" Target="https://www.genome.jp/entry/1.7.5.1" TargetMode="External"/><Relationship Id="rId258" Type="http://schemas.openxmlformats.org/officeDocument/2006/relationships/hyperlink" Target="https://www.genome.jp/entry/C00868" TargetMode="External"/><Relationship Id="rId465" Type="http://schemas.openxmlformats.org/officeDocument/2006/relationships/hyperlink" Target="https://www.genome.jp/entry/C05766" TargetMode="External"/><Relationship Id="rId630" Type="http://schemas.openxmlformats.org/officeDocument/2006/relationships/hyperlink" Target="https://www.genome.jp/entry/C04688" TargetMode="External"/><Relationship Id="rId672" Type="http://schemas.openxmlformats.org/officeDocument/2006/relationships/hyperlink" Target="https://www.genome.jp/entry/C00663" TargetMode="External"/><Relationship Id="rId728" Type="http://schemas.openxmlformats.org/officeDocument/2006/relationships/hyperlink" Target="https://www.genome.jp/entry/C04896" TargetMode="External"/><Relationship Id="rId935" Type="http://schemas.openxmlformats.org/officeDocument/2006/relationships/hyperlink" Target="https://www.genome.jp/entry/C06567" TargetMode="External"/><Relationship Id="rId1095" Type="http://schemas.openxmlformats.org/officeDocument/2006/relationships/hyperlink" Target="https://www.genome.jp/entry/1.7.5.1" TargetMode="External"/><Relationship Id="rId22" Type="http://schemas.openxmlformats.org/officeDocument/2006/relationships/hyperlink" Target="https://www.genome.jp/entry/C00311" TargetMode="External"/><Relationship Id="rId64" Type="http://schemas.openxmlformats.org/officeDocument/2006/relationships/hyperlink" Target="https://www.genome.jp/entry/C00251" TargetMode="External"/><Relationship Id="rId118" Type="http://schemas.openxmlformats.org/officeDocument/2006/relationships/hyperlink" Target="https://www.genome.jp/entry/C16399" TargetMode="External"/><Relationship Id="rId325" Type="http://schemas.openxmlformats.org/officeDocument/2006/relationships/hyperlink" Target="https://www.genome.jp/entry/C00077" TargetMode="External"/><Relationship Id="rId367" Type="http://schemas.openxmlformats.org/officeDocument/2006/relationships/hyperlink" Target="https://www.genome.jp/entry/C00199" TargetMode="External"/><Relationship Id="rId532" Type="http://schemas.openxmlformats.org/officeDocument/2006/relationships/hyperlink" Target="https://www.genome.jp/entry/C01101" TargetMode="External"/><Relationship Id="rId574" Type="http://schemas.openxmlformats.org/officeDocument/2006/relationships/hyperlink" Target="https://www.genome.jp/entry/C00044" TargetMode="External"/><Relationship Id="rId977" Type="http://schemas.openxmlformats.org/officeDocument/2006/relationships/hyperlink" Target="https://www.genome.jp/entry/C15806" TargetMode="External"/><Relationship Id="rId1120" Type="http://schemas.openxmlformats.org/officeDocument/2006/relationships/hyperlink" Target="https://www.genome.jp/entry/2.4.99.28" TargetMode="External"/><Relationship Id="rId171" Type="http://schemas.openxmlformats.org/officeDocument/2006/relationships/hyperlink" Target="https://www.genome.jp/entry/C14793" TargetMode="External"/><Relationship Id="rId227" Type="http://schemas.openxmlformats.org/officeDocument/2006/relationships/hyperlink" Target="https://www.genome.jp/entry/C00221" TargetMode="External"/><Relationship Id="rId781" Type="http://schemas.openxmlformats.org/officeDocument/2006/relationships/hyperlink" Target="https://www.genome.jp/entry/C04895" TargetMode="External"/><Relationship Id="rId837" Type="http://schemas.openxmlformats.org/officeDocument/2006/relationships/hyperlink" Target="https://www.genome.jp/entry/C00235" TargetMode="External"/><Relationship Id="rId879" Type="http://schemas.openxmlformats.org/officeDocument/2006/relationships/hyperlink" Target="https://www.genome.jp/entry/C22382" TargetMode="External"/><Relationship Id="rId1022" Type="http://schemas.openxmlformats.org/officeDocument/2006/relationships/hyperlink" Target="https://www.genome.jp/entry/C01101" TargetMode="External"/><Relationship Id="rId269" Type="http://schemas.openxmlformats.org/officeDocument/2006/relationships/hyperlink" Target="https://www.genome.jp/entry/C18076" TargetMode="External"/><Relationship Id="rId434" Type="http://schemas.openxmlformats.org/officeDocument/2006/relationships/hyperlink" Target="https://www.genome.jp/entry/C00044" TargetMode="External"/><Relationship Id="rId476" Type="http://schemas.openxmlformats.org/officeDocument/2006/relationships/hyperlink" Target="https://www.genome.jp/entry/C00668" TargetMode="External"/><Relationship Id="rId641" Type="http://schemas.openxmlformats.org/officeDocument/2006/relationships/hyperlink" Target="https://www.genome.jp/entry/C00030" TargetMode="External"/><Relationship Id="rId683" Type="http://schemas.openxmlformats.org/officeDocument/2006/relationships/hyperlink" Target="https://www.genome.jp/entry/C00506" TargetMode="External"/><Relationship Id="rId739" Type="http://schemas.openxmlformats.org/officeDocument/2006/relationships/hyperlink" Target="https://www.genome.jp/entry/C00636" TargetMode="External"/><Relationship Id="rId890" Type="http://schemas.openxmlformats.org/officeDocument/2006/relationships/hyperlink" Target="https://www.genome.jp/entry/C00672" TargetMode="External"/><Relationship Id="rId904" Type="http://schemas.openxmlformats.org/officeDocument/2006/relationships/hyperlink" Target="https://www.genome.jp/entry/C00606" TargetMode="External"/><Relationship Id="rId1064" Type="http://schemas.openxmlformats.org/officeDocument/2006/relationships/hyperlink" Target="https://www.genome.jp/entry/1.7.1.2" TargetMode="External"/><Relationship Id="rId33" Type="http://schemas.openxmlformats.org/officeDocument/2006/relationships/hyperlink" Target="https://www.genome.jp/entry/C19882" TargetMode="External"/><Relationship Id="rId129" Type="http://schemas.openxmlformats.org/officeDocument/2006/relationships/hyperlink" Target="https://www.genome.jp/entry/C22395" TargetMode="External"/><Relationship Id="rId280" Type="http://schemas.openxmlformats.org/officeDocument/2006/relationships/hyperlink" Target="https://www.genome.jp/entry/C00818" TargetMode="External"/><Relationship Id="rId336" Type="http://schemas.openxmlformats.org/officeDocument/2006/relationships/hyperlink" Target="https://www.genome.jp/entry/C00191" TargetMode="External"/><Relationship Id="rId501" Type="http://schemas.openxmlformats.org/officeDocument/2006/relationships/hyperlink" Target="https://www.genome.jp/entry/C03419" TargetMode="External"/><Relationship Id="rId543" Type="http://schemas.openxmlformats.org/officeDocument/2006/relationships/hyperlink" Target="https://www.genome.jp/entry/C04411" TargetMode="External"/><Relationship Id="rId946" Type="http://schemas.openxmlformats.org/officeDocument/2006/relationships/hyperlink" Target="https://www.genome.jp/entry/C00065" TargetMode="External"/><Relationship Id="rId988" Type="http://schemas.openxmlformats.org/officeDocument/2006/relationships/hyperlink" Target="https://www.genome.jp/entry/C00201" TargetMode="External"/><Relationship Id="rId1131" Type="http://schemas.openxmlformats.org/officeDocument/2006/relationships/hyperlink" Target="https://www.genome.jp/entry/2.4.99.28" TargetMode="External"/><Relationship Id="rId75" Type="http://schemas.openxmlformats.org/officeDocument/2006/relationships/hyperlink" Target="https://www.genome.jp/entry/C01171" TargetMode="External"/><Relationship Id="rId140" Type="http://schemas.openxmlformats.org/officeDocument/2006/relationships/hyperlink" Target="https://www.genome.jp/entry/C00311" TargetMode="External"/><Relationship Id="rId182" Type="http://schemas.openxmlformats.org/officeDocument/2006/relationships/hyperlink" Target="https://www.genome.jp/entry/C02320" TargetMode="External"/><Relationship Id="rId378" Type="http://schemas.openxmlformats.org/officeDocument/2006/relationships/hyperlink" Target="https://www.genome.jp/entry/C00506" TargetMode="External"/><Relationship Id="rId403" Type="http://schemas.openxmlformats.org/officeDocument/2006/relationships/hyperlink" Target="https://www.genome.jp/entry/C00880" TargetMode="External"/><Relationship Id="rId585" Type="http://schemas.openxmlformats.org/officeDocument/2006/relationships/hyperlink" Target="https://www.genome.jp/entry/C04751" TargetMode="External"/><Relationship Id="rId750" Type="http://schemas.openxmlformats.org/officeDocument/2006/relationships/hyperlink" Target="https://www.genome.jp/entry/C00221" TargetMode="External"/><Relationship Id="rId792" Type="http://schemas.openxmlformats.org/officeDocument/2006/relationships/hyperlink" Target="https://www.genome.jp/entry/C05167" TargetMode="External"/><Relationship Id="rId806" Type="http://schemas.openxmlformats.org/officeDocument/2006/relationships/hyperlink" Target="https://www.genome.jp/entry/C00065" TargetMode="External"/><Relationship Id="rId848" Type="http://schemas.openxmlformats.org/officeDocument/2006/relationships/hyperlink" Target="https://www.genome.jp/entry/C00149" TargetMode="External"/><Relationship Id="rId1033" Type="http://schemas.openxmlformats.org/officeDocument/2006/relationships/hyperlink" Target="https://www.genome.jp/entry/C19910" TargetMode="External"/><Relationship Id="rId6" Type="http://schemas.openxmlformats.org/officeDocument/2006/relationships/hyperlink" Target="https://www.genome.jp/entry/C21031" TargetMode="External"/><Relationship Id="rId238" Type="http://schemas.openxmlformats.org/officeDocument/2006/relationships/hyperlink" Target="https://www.genome.jp/entry/C03160" TargetMode="External"/><Relationship Id="rId445" Type="http://schemas.openxmlformats.org/officeDocument/2006/relationships/hyperlink" Target="https://www.genome.jp/entry/C00861" TargetMode="External"/><Relationship Id="rId487" Type="http://schemas.openxmlformats.org/officeDocument/2006/relationships/hyperlink" Target="https://www.genome.jp/entry/C00062" TargetMode="External"/><Relationship Id="rId610" Type="http://schemas.openxmlformats.org/officeDocument/2006/relationships/hyperlink" Target="https://www.genome.jp/entry/C14791" TargetMode="External"/><Relationship Id="rId652" Type="http://schemas.openxmlformats.org/officeDocument/2006/relationships/hyperlink" Target="https://www.genome.jp/entry/C03794" TargetMode="External"/><Relationship Id="rId694" Type="http://schemas.openxmlformats.org/officeDocument/2006/relationships/hyperlink" Target="https://www.genome.jp/entry/C05345" TargetMode="External"/><Relationship Id="rId708" Type="http://schemas.openxmlformats.org/officeDocument/2006/relationships/hyperlink" Target="https://www.genome.jp/entry/C03451" TargetMode="External"/><Relationship Id="rId915" Type="http://schemas.openxmlformats.org/officeDocument/2006/relationships/hyperlink" Target="https://www.genome.jp/entry/C00310" TargetMode="External"/><Relationship Id="rId1075" Type="http://schemas.openxmlformats.org/officeDocument/2006/relationships/hyperlink" Target="https://www.genome.jp/entry/1.7.1.1" TargetMode="External"/><Relationship Id="rId291" Type="http://schemas.openxmlformats.org/officeDocument/2006/relationships/hyperlink" Target="https://www.genome.jp/entry/C00151" TargetMode="External"/><Relationship Id="rId305" Type="http://schemas.openxmlformats.org/officeDocument/2006/relationships/hyperlink" Target="https://www.genome.jp/entry/C04053" TargetMode="External"/><Relationship Id="rId347" Type="http://schemas.openxmlformats.org/officeDocument/2006/relationships/hyperlink" Target="https://www.genome.jp/entry/C00879" TargetMode="External"/><Relationship Id="rId512" Type="http://schemas.openxmlformats.org/officeDocument/2006/relationships/hyperlink" Target="https://www.genome.jp/entry/C19910" TargetMode="External"/><Relationship Id="rId957" Type="http://schemas.openxmlformats.org/officeDocument/2006/relationships/hyperlink" Target="https://www.genome.jp/entry/C01024" TargetMode="External"/><Relationship Id="rId999" Type="http://schemas.openxmlformats.org/officeDocument/2006/relationships/hyperlink" Target="https://www.genome.jp/entry/C01172" TargetMode="External"/><Relationship Id="rId1100" Type="http://schemas.openxmlformats.org/officeDocument/2006/relationships/hyperlink" Target="https://www.genome.jp/entry/1.11.1.25" TargetMode="External"/><Relationship Id="rId44" Type="http://schemas.openxmlformats.org/officeDocument/2006/relationships/hyperlink" Target="https://www.genome.jp/entry/C03589" TargetMode="External"/><Relationship Id="rId86" Type="http://schemas.openxmlformats.org/officeDocument/2006/relationships/hyperlink" Target="https://www.genome.jp/entry/C14793" TargetMode="External"/><Relationship Id="rId151" Type="http://schemas.openxmlformats.org/officeDocument/2006/relationships/hyperlink" Target="https://www.genome.jp/entry/C00044" TargetMode="External"/><Relationship Id="rId389" Type="http://schemas.openxmlformats.org/officeDocument/2006/relationships/hyperlink" Target="https://www.genome.jp/entry/C00181" TargetMode="External"/><Relationship Id="rId554" Type="http://schemas.openxmlformats.org/officeDocument/2006/relationships/hyperlink" Target="https://www.genome.jp/entry/C04620" TargetMode="External"/><Relationship Id="rId596" Type="http://schemas.openxmlformats.org/officeDocument/2006/relationships/hyperlink" Target="https://www.genome.jp/entry/C00092" TargetMode="External"/><Relationship Id="rId761" Type="http://schemas.openxmlformats.org/officeDocument/2006/relationships/hyperlink" Target="https://www.genome.jp/entry/C01934" TargetMode="External"/><Relationship Id="rId817" Type="http://schemas.openxmlformats.org/officeDocument/2006/relationships/hyperlink" Target="https://www.genome.jp/entry/C00405" TargetMode="External"/><Relationship Id="rId859" Type="http://schemas.openxmlformats.org/officeDocument/2006/relationships/hyperlink" Target="https://www.genome.jp/entry/C00267" TargetMode="External"/><Relationship Id="rId1002" Type="http://schemas.openxmlformats.org/officeDocument/2006/relationships/hyperlink" Target="https://www.genome.jp/entry/C00085" TargetMode="External"/><Relationship Id="rId193" Type="http://schemas.openxmlformats.org/officeDocument/2006/relationships/hyperlink" Target="https://www.genome.jp/entry/C05167" TargetMode="External"/><Relationship Id="rId207" Type="http://schemas.openxmlformats.org/officeDocument/2006/relationships/hyperlink" Target="https://www.genome.jp/entry/C00085" TargetMode="External"/><Relationship Id="rId249" Type="http://schemas.openxmlformats.org/officeDocument/2006/relationships/hyperlink" Target="https://www.genome.jp/entry/C14806" TargetMode="External"/><Relationship Id="rId414" Type="http://schemas.openxmlformats.org/officeDocument/2006/relationships/hyperlink" Target="https://www.genome.jp/entry/C00022" TargetMode="External"/><Relationship Id="rId456" Type="http://schemas.openxmlformats.org/officeDocument/2006/relationships/hyperlink" Target="https://www.genome.jp/entry/C15807" TargetMode="External"/><Relationship Id="rId498" Type="http://schemas.openxmlformats.org/officeDocument/2006/relationships/hyperlink" Target="https://www.genome.jp/entry/C00231" TargetMode="External"/><Relationship Id="rId621" Type="http://schemas.openxmlformats.org/officeDocument/2006/relationships/hyperlink" Target="https://www.genome.jp/entry/C11278" TargetMode="External"/><Relationship Id="rId663" Type="http://schemas.openxmlformats.org/officeDocument/2006/relationships/hyperlink" Target="https://www.genome.jp/entry/C01302" TargetMode="External"/><Relationship Id="rId870" Type="http://schemas.openxmlformats.org/officeDocument/2006/relationships/hyperlink" Target="https://www.genome.jp/entry/C03921" TargetMode="External"/><Relationship Id="rId1044" Type="http://schemas.openxmlformats.org/officeDocument/2006/relationships/hyperlink" Target="https://www.genome.jp/entry/C04324" TargetMode="External"/><Relationship Id="rId1086" Type="http://schemas.openxmlformats.org/officeDocument/2006/relationships/hyperlink" Target="https://www.genome.jp/entry/1.7.5.1" TargetMode="External"/><Relationship Id="rId13" Type="http://schemas.openxmlformats.org/officeDocument/2006/relationships/hyperlink" Target="https://www.genome.jp/entry/C04411" TargetMode="External"/><Relationship Id="rId109" Type="http://schemas.openxmlformats.org/officeDocument/2006/relationships/hyperlink" Target="https://www.genome.jp/entry/C20377" TargetMode="External"/><Relationship Id="rId260" Type="http://schemas.openxmlformats.org/officeDocument/2006/relationships/hyperlink" Target="https://www.genome.jp/entry/C01269" TargetMode="External"/><Relationship Id="rId316" Type="http://schemas.openxmlformats.org/officeDocument/2006/relationships/hyperlink" Target="https://www.genome.jp/entry/C02962" TargetMode="External"/><Relationship Id="rId523" Type="http://schemas.openxmlformats.org/officeDocument/2006/relationships/hyperlink" Target="https://www.genome.jp/entry/C00117" TargetMode="External"/><Relationship Id="rId719" Type="http://schemas.openxmlformats.org/officeDocument/2006/relationships/hyperlink" Target="https://www.genome.jp/entry/C04442" TargetMode="External"/><Relationship Id="rId926" Type="http://schemas.openxmlformats.org/officeDocument/2006/relationships/hyperlink" Target="https://www.genome.jp/entry/C00022" TargetMode="External"/><Relationship Id="rId968" Type="http://schemas.openxmlformats.org/officeDocument/2006/relationships/hyperlink" Target="https://www.genome.jp/entry/C06441" TargetMode="External"/><Relationship Id="rId1111" Type="http://schemas.openxmlformats.org/officeDocument/2006/relationships/hyperlink" Target="https://www.genome.jp/entry/1.9.6.1" TargetMode="External"/><Relationship Id="rId55" Type="http://schemas.openxmlformats.org/officeDocument/2006/relationships/hyperlink" Target="https://www.genome.jp/entry/C18076" TargetMode="External"/><Relationship Id="rId97" Type="http://schemas.openxmlformats.org/officeDocument/2006/relationships/hyperlink" Target="https://www.genome.jp/entry/C02320" TargetMode="External"/><Relationship Id="rId120" Type="http://schemas.openxmlformats.org/officeDocument/2006/relationships/hyperlink" Target="https://www.genome.jp/entry/C16396" TargetMode="External"/><Relationship Id="rId358" Type="http://schemas.openxmlformats.org/officeDocument/2006/relationships/hyperlink" Target="https://www.genome.jp/entry/C03798" TargetMode="External"/><Relationship Id="rId565" Type="http://schemas.openxmlformats.org/officeDocument/2006/relationships/hyperlink" Target="https://www.genome.jp/entry/C01353" TargetMode="External"/><Relationship Id="rId730" Type="http://schemas.openxmlformats.org/officeDocument/2006/relationships/hyperlink" Target="https://www.genome.jp/entry/C00636" TargetMode="External"/><Relationship Id="rId772" Type="http://schemas.openxmlformats.org/officeDocument/2006/relationships/hyperlink" Target="https://www.genome.jp/entry/C14804" TargetMode="External"/><Relationship Id="rId828" Type="http://schemas.openxmlformats.org/officeDocument/2006/relationships/hyperlink" Target="https://www.genome.jp/entry/C00097" TargetMode="External"/><Relationship Id="rId1013" Type="http://schemas.openxmlformats.org/officeDocument/2006/relationships/hyperlink" Target="https://www.genome.jp/entry/C00149" TargetMode="External"/><Relationship Id="rId162" Type="http://schemas.openxmlformats.org/officeDocument/2006/relationships/hyperlink" Target="https://www.genome.jp/entry/C00044" TargetMode="External"/><Relationship Id="rId218" Type="http://schemas.openxmlformats.org/officeDocument/2006/relationships/hyperlink" Target="https://www.genome.jp/entry/C00044" TargetMode="External"/><Relationship Id="rId425" Type="http://schemas.openxmlformats.org/officeDocument/2006/relationships/hyperlink" Target="https://www.genome.jp/entry/C06010" TargetMode="External"/><Relationship Id="rId467" Type="http://schemas.openxmlformats.org/officeDocument/2006/relationships/hyperlink" Target="https://www.genome.jp/entry/C00311" TargetMode="External"/><Relationship Id="rId632" Type="http://schemas.openxmlformats.org/officeDocument/2006/relationships/hyperlink" Target="https://www.genome.jp/entry/C05757" TargetMode="External"/><Relationship Id="rId1055" Type="http://schemas.openxmlformats.org/officeDocument/2006/relationships/hyperlink" Target="https://www.genome.jp/entry/2.4.99.28" TargetMode="External"/><Relationship Id="rId1097" Type="http://schemas.openxmlformats.org/officeDocument/2006/relationships/hyperlink" Target="https://www.genome.jp/entry/1.9.6.1" TargetMode="External"/><Relationship Id="rId271" Type="http://schemas.openxmlformats.org/officeDocument/2006/relationships/hyperlink" Target="https://www.genome.jp/entry/C00254" TargetMode="External"/><Relationship Id="rId674" Type="http://schemas.openxmlformats.org/officeDocument/2006/relationships/hyperlink" Target="https://www.genome.jp/entry/C20957" TargetMode="External"/><Relationship Id="rId881" Type="http://schemas.openxmlformats.org/officeDocument/2006/relationships/hyperlink" Target="https://www.genome.jp/entry/C00201" TargetMode="External"/><Relationship Id="rId937" Type="http://schemas.openxmlformats.org/officeDocument/2006/relationships/hyperlink" Target="https://www.genome.jp/entry/C00022" TargetMode="External"/><Relationship Id="rId979" Type="http://schemas.openxmlformats.org/officeDocument/2006/relationships/hyperlink" Target="https://www.genome.jp/entry/C15804" TargetMode="External"/><Relationship Id="rId1122" Type="http://schemas.openxmlformats.org/officeDocument/2006/relationships/hyperlink" Target="https://www.genome.jp/entry/2.4.99.28" TargetMode="External"/><Relationship Id="rId24" Type="http://schemas.openxmlformats.org/officeDocument/2006/relationships/hyperlink" Target="https://www.genome.jp/entry/C00049" TargetMode="External"/><Relationship Id="rId66" Type="http://schemas.openxmlformats.org/officeDocument/2006/relationships/hyperlink" Target="https://www.genome.jp/entry/C00158" TargetMode="External"/><Relationship Id="rId131" Type="http://schemas.openxmlformats.org/officeDocument/2006/relationships/hyperlink" Target="https://www.genome.jp/entry/C00133" TargetMode="External"/><Relationship Id="rId327" Type="http://schemas.openxmlformats.org/officeDocument/2006/relationships/hyperlink" Target="https://www.genome.jp/entry/C04796" TargetMode="External"/><Relationship Id="rId369" Type="http://schemas.openxmlformats.org/officeDocument/2006/relationships/hyperlink" Target="https://www.genome.jp/entry/C04691" TargetMode="External"/><Relationship Id="rId534" Type="http://schemas.openxmlformats.org/officeDocument/2006/relationships/hyperlink" Target="https://www.genome.jp/entry/C00508" TargetMode="External"/><Relationship Id="rId576" Type="http://schemas.openxmlformats.org/officeDocument/2006/relationships/hyperlink" Target="https://www.genome.jp/entry/C03798" TargetMode="External"/><Relationship Id="rId741" Type="http://schemas.openxmlformats.org/officeDocument/2006/relationships/hyperlink" Target="https://www.genome.jp/entry/C14830" TargetMode="External"/><Relationship Id="rId783" Type="http://schemas.openxmlformats.org/officeDocument/2006/relationships/hyperlink" Target="https://www.genome.jp/entry/C00868" TargetMode="External"/><Relationship Id="rId839" Type="http://schemas.openxmlformats.org/officeDocument/2006/relationships/hyperlink" Target="https://www.genome.jp/entry/C00117" TargetMode="External"/><Relationship Id="rId990" Type="http://schemas.openxmlformats.org/officeDocument/2006/relationships/hyperlink" Target="https://www.genome.jp/entry/C05766" TargetMode="External"/><Relationship Id="rId173" Type="http://schemas.openxmlformats.org/officeDocument/2006/relationships/hyperlink" Target="https://www.genome.jp/entry/C14803" TargetMode="External"/><Relationship Id="rId229" Type="http://schemas.openxmlformats.org/officeDocument/2006/relationships/hyperlink" Target="https://www.genome.jp/entry/C05922" TargetMode="External"/><Relationship Id="rId380" Type="http://schemas.openxmlformats.org/officeDocument/2006/relationships/hyperlink" Target="https://www.genome.jp/entry/C18076" TargetMode="External"/><Relationship Id="rId436" Type="http://schemas.openxmlformats.org/officeDocument/2006/relationships/hyperlink" Target="https://www.genome.jp/entry/C00680" TargetMode="External"/><Relationship Id="rId601" Type="http://schemas.openxmlformats.org/officeDocument/2006/relationships/hyperlink" Target="https://www.genome.jp/entry/C03735" TargetMode="External"/><Relationship Id="rId643" Type="http://schemas.openxmlformats.org/officeDocument/2006/relationships/hyperlink" Target="https://www.genome.jp/entry/C16399" TargetMode="External"/><Relationship Id="rId1024" Type="http://schemas.openxmlformats.org/officeDocument/2006/relationships/hyperlink" Target="https://www.genome.jp/entry/C03798" TargetMode="External"/><Relationship Id="rId1066" Type="http://schemas.openxmlformats.org/officeDocument/2006/relationships/hyperlink" Target="https://www.genome.jp/entry/1.7.1.1" TargetMode="External"/><Relationship Id="rId240" Type="http://schemas.openxmlformats.org/officeDocument/2006/relationships/hyperlink" Target="https://www.genome.jp/entry/C16519" TargetMode="External"/><Relationship Id="rId478" Type="http://schemas.openxmlformats.org/officeDocument/2006/relationships/hyperlink" Target="https://www.genome.jp/entry/C00251" TargetMode="External"/><Relationship Id="rId685" Type="http://schemas.openxmlformats.org/officeDocument/2006/relationships/hyperlink" Target="https://www.genome.jp/entry/C20959" TargetMode="External"/><Relationship Id="rId850" Type="http://schemas.openxmlformats.org/officeDocument/2006/relationships/hyperlink" Target="https://www.genome.jp/entry/C00077" TargetMode="External"/><Relationship Id="rId892" Type="http://schemas.openxmlformats.org/officeDocument/2006/relationships/hyperlink" Target="https://www.genome.jp/entry/C00199" TargetMode="External"/><Relationship Id="rId906" Type="http://schemas.openxmlformats.org/officeDocument/2006/relationships/hyperlink" Target="https://www.genome.jp/entry/C01898" TargetMode="External"/><Relationship Id="rId948" Type="http://schemas.openxmlformats.org/officeDocument/2006/relationships/hyperlink" Target="https://www.genome.jp/entry/C06006" TargetMode="External"/><Relationship Id="rId1133" Type="http://schemas.openxmlformats.org/officeDocument/2006/relationships/hyperlink" Target="https://www.genome.jp/entry/2.4.99.28" TargetMode="External"/><Relationship Id="rId35" Type="http://schemas.openxmlformats.org/officeDocument/2006/relationships/hyperlink" Target="https://www.genome.jp/entry/C07836" TargetMode="External"/><Relationship Id="rId77" Type="http://schemas.openxmlformats.org/officeDocument/2006/relationships/hyperlink" Target="https://www.genome.jp/entry/C00077" TargetMode="External"/><Relationship Id="rId100" Type="http://schemas.openxmlformats.org/officeDocument/2006/relationships/hyperlink" Target="https://www.genome.jp/entry/C01271" TargetMode="External"/><Relationship Id="rId282" Type="http://schemas.openxmlformats.org/officeDocument/2006/relationships/hyperlink" Target="https://www.genome.jp/entry/C00065" TargetMode="External"/><Relationship Id="rId338" Type="http://schemas.openxmlformats.org/officeDocument/2006/relationships/hyperlink" Target="https://www.genome.jp/entry/C00333" TargetMode="External"/><Relationship Id="rId503" Type="http://schemas.openxmlformats.org/officeDocument/2006/relationships/hyperlink" Target="https://www.genome.jp/entry/C01368" TargetMode="External"/><Relationship Id="rId545" Type="http://schemas.openxmlformats.org/officeDocument/2006/relationships/hyperlink" Target="https://www.genome.jp/entry/C04236" TargetMode="External"/><Relationship Id="rId587" Type="http://schemas.openxmlformats.org/officeDocument/2006/relationships/hyperlink" Target="https://www.genome.jp/entry/C03798" TargetMode="External"/><Relationship Id="rId710" Type="http://schemas.openxmlformats.org/officeDocument/2006/relationships/hyperlink" Target="https://www.genome.jp/entry/C00149" TargetMode="External"/><Relationship Id="rId752" Type="http://schemas.openxmlformats.org/officeDocument/2006/relationships/hyperlink" Target="https://www.genome.jp/entry/C00221" TargetMode="External"/><Relationship Id="rId808" Type="http://schemas.openxmlformats.org/officeDocument/2006/relationships/hyperlink" Target="https://www.genome.jp/entry/C02218" TargetMode="External"/><Relationship Id="rId8" Type="http://schemas.openxmlformats.org/officeDocument/2006/relationships/hyperlink" Target="https://www.genome.jp/entry/C00231" TargetMode="External"/><Relationship Id="rId142" Type="http://schemas.openxmlformats.org/officeDocument/2006/relationships/hyperlink" Target="https://www.genome.jp/entry/C00311" TargetMode="External"/><Relationship Id="rId184" Type="http://schemas.openxmlformats.org/officeDocument/2006/relationships/hyperlink" Target="https://www.genome.jp/entry/C04332" TargetMode="External"/><Relationship Id="rId391" Type="http://schemas.openxmlformats.org/officeDocument/2006/relationships/hyperlink" Target="https://www.genome.jp/entry/C00369" TargetMode="External"/><Relationship Id="rId405" Type="http://schemas.openxmlformats.org/officeDocument/2006/relationships/hyperlink" Target="https://www.genome.jp/entry/C02218" TargetMode="External"/><Relationship Id="rId447" Type="http://schemas.openxmlformats.org/officeDocument/2006/relationships/hyperlink" Target="https://www.genome.jp/entry/C00111" TargetMode="External"/><Relationship Id="rId612" Type="http://schemas.openxmlformats.org/officeDocument/2006/relationships/hyperlink" Target="https://www.genome.jp/entry/C14792" TargetMode="External"/><Relationship Id="rId794" Type="http://schemas.openxmlformats.org/officeDocument/2006/relationships/hyperlink" Target="https://www.genome.jp/entry/C18076" TargetMode="External"/><Relationship Id="rId1035" Type="http://schemas.openxmlformats.org/officeDocument/2006/relationships/hyperlink" Target="https://www.genome.jp/entry/C22382" TargetMode="External"/><Relationship Id="rId1077" Type="http://schemas.openxmlformats.org/officeDocument/2006/relationships/hyperlink" Target="https://www.genome.jp/entry/1.7.1.3" TargetMode="External"/><Relationship Id="rId251" Type="http://schemas.openxmlformats.org/officeDocument/2006/relationships/hyperlink" Target="https://www.genome.jp/entry/C14848" TargetMode="External"/><Relationship Id="rId489" Type="http://schemas.openxmlformats.org/officeDocument/2006/relationships/hyperlink" Target="https://www.genome.jp/entry/C00049" TargetMode="External"/><Relationship Id="rId654" Type="http://schemas.openxmlformats.org/officeDocument/2006/relationships/hyperlink" Target="https://www.genome.jp/entry/C22395" TargetMode="External"/><Relationship Id="rId696" Type="http://schemas.openxmlformats.org/officeDocument/2006/relationships/hyperlink" Target="https://www.genome.jp/entry/C14793" TargetMode="External"/><Relationship Id="rId861" Type="http://schemas.openxmlformats.org/officeDocument/2006/relationships/hyperlink" Target="https://www.genome.jp/entry/C00191" TargetMode="External"/><Relationship Id="rId917" Type="http://schemas.openxmlformats.org/officeDocument/2006/relationships/hyperlink" Target="https://www.genome.jp/entry/C00208" TargetMode="External"/><Relationship Id="rId959" Type="http://schemas.openxmlformats.org/officeDocument/2006/relationships/hyperlink" Target="https://www.genome.jp/entry/C00044" TargetMode="External"/><Relationship Id="rId1102" Type="http://schemas.openxmlformats.org/officeDocument/2006/relationships/hyperlink" Target="https://www.genome.jp/entry/1.11.1.27" TargetMode="External"/><Relationship Id="rId46" Type="http://schemas.openxmlformats.org/officeDocument/2006/relationships/hyperlink" Target="https://www.genome.jp/entry/C06762" TargetMode="External"/><Relationship Id="rId293" Type="http://schemas.openxmlformats.org/officeDocument/2006/relationships/hyperlink" Target="https://www.genome.jp/entry/C00047" TargetMode="External"/><Relationship Id="rId307" Type="http://schemas.openxmlformats.org/officeDocument/2006/relationships/hyperlink" Target="https://www.genome.jp/entry/C00716" TargetMode="External"/><Relationship Id="rId349" Type="http://schemas.openxmlformats.org/officeDocument/2006/relationships/hyperlink" Target="https://www.genome.jp/entry/C03785" TargetMode="External"/><Relationship Id="rId514" Type="http://schemas.openxmlformats.org/officeDocument/2006/relationships/hyperlink" Target="https://www.genome.jp/entry/C05601" TargetMode="External"/><Relationship Id="rId556" Type="http://schemas.openxmlformats.org/officeDocument/2006/relationships/hyperlink" Target="https://www.genome.jp/entry/C20373" TargetMode="External"/><Relationship Id="rId721" Type="http://schemas.openxmlformats.org/officeDocument/2006/relationships/hyperlink" Target="https://www.genome.jp/entry/C05946" TargetMode="External"/><Relationship Id="rId763" Type="http://schemas.openxmlformats.org/officeDocument/2006/relationships/hyperlink" Target="https://www.genome.jp/entry/C03160" TargetMode="External"/><Relationship Id="rId88" Type="http://schemas.openxmlformats.org/officeDocument/2006/relationships/hyperlink" Target="https://www.genome.jp/entry/C14803" TargetMode="External"/><Relationship Id="rId111" Type="http://schemas.openxmlformats.org/officeDocument/2006/relationships/hyperlink" Target="https://www.genome.jp/entry/C04180" TargetMode="External"/><Relationship Id="rId153" Type="http://schemas.openxmlformats.org/officeDocument/2006/relationships/hyperlink" Target="https://www.genome.jp/entry/C00133" TargetMode="External"/><Relationship Id="rId195" Type="http://schemas.openxmlformats.org/officeDocument/2006/relationships/hyperlink" Target="https://www.genome.jp/entry/C01127" TargetMode="External"/><Relationship Id="rId209" Type="http://schemas.openxmlformats.org/officeDocument/2006/relationships/hyperlink" Target="https://www.genome.jp/entry/C05345" TargetMode="External"/><Relationship Id="rId360" Type="http://schemas.openxmlformats.org/officeDocument/2006/relationships/hyperlink" Target="https://www.genome.jp/entry/C03633" TargetMode="External"/><Relationship Id="rId416" Type="http://schemas.openxmlformats.org/officeDocument/2006/relationships/hyperlink" Target="https://www.genome.jp/entry/C04272" TargetMode="External"/><Relationship Id="rId598" Type="http://schemas.openxmlformats.org/officeDocument/2006/relationships/hyperlink" Target="https://www.genome.jp/entry/C00620" TargetMode="External"/><Relationship Id="rId819" Type="http://schemas.openxmlformats.org/officeDocument/2006/relationships/hyperlink" Target="https://www.genome.jp/entry/C00739" TargetMode="External"/><Relationship Id="rId970" Type="http://schemas.openxmlformats.org/officeDocument/2006/relationships/hyperlink" Target="https://www.genome.jp/entry/C00861" TargetMode="External"/><Relationship Id="rId1004" Type="http://schemas.openxmlformats.org/officeDocument/2006/relationships/hyperlink" Target="https://www.genome.jp/entry/C00041" TargetMode="External"/><Relationship Id="rId1046" Type="http://schemas.openxmlformats.org/officeDocument/2006/relationships/hyperlink" Target="https://www.genome.jp/entry/C00673" TargetMode="External"/><Relationship Id="rId220" Type="http://schemas.openxmlformats.org/officeDocument/2006/relationships/hyperlink" Target="https://www.genome.jp/entry/C03785" TargetMode="External"/><Relationship Id="rId458" Type="http://schemas.openxmlformats.org/officeDocument/2006/relationships/hyperlink" Target="https://www.genome.jp/entry/C00025" TargetMode="External"/><Relationship Id="rId623" Type="http://schemas.openxmlformats.org/officeDocument/2006/relationships/hyperlink" Target="https://www.genome.jp/entry/C00188" TargetMode="External"/><Relationship Id="rId665" Type="http://schemas.openxmlformats.org/officeDocument/2006/relationships/hyperlink" Target="https://www.genome.jp/entry/C00311" TargetMode="External"/><Relationship Id="rId830" Type="http://schemas.openxmlformats.org/officeDocument/2006/relationships/hyperlink" Target="https://www.genome.jp/entry/C04053" TargetMode="External"/><Relationship Id="rId872" Type="http://schemas.openxmlformats.org/officeDocument/2006/relationships/hyperlink" Target="https://www.genome.jp/entry/C00879" TargetMode="External"/><Relationship Id="rId928" Type="http://schemas.openxmlformats.org/officeDocument/2006/relationships/hyperlink" Target="https://www.genome.jp/entry/C00880" TargetMode="External"/><Relationship Id="rId1088" Type="http://schemas.openxmlformats.org/officeDocument/2006/relationships/hyperlink" Target="https://www.genome.jp/entry/1.9.6.1" TargetMode="External"/><Relationship Id="rId15" Type="http://schemas.openxmlformats.org/officeDocument/2006/relationships/hyperlink" Target="https://www.genome.jp/entry/C02504" TargetMode="External"/><Relationship Id="rId57" Type="http://schemas.openxmlformats.org/officeDocument/2006/relationships/hyperlink" Target="https://www.genome.jp/entry/C00603" TargetMode="External"/><Relationship Id="rId262" Type="http://schemas.openxmlformats.org/officeDocument/2006/relationships/hyperlink" Target="https://www.genome.jp/entry/C00740" TargetMode="External"/><Relationship Id="rId318" Type="http://schemas.openxmlformats.org/officeDocument/2006/relationships/hyperlink" Target="https://www.genome.jp/entry/C00091" TargetMode="External"/><Relationship Id="rId525" Type="http://schemas.openxmlformats.org/officeDocument/2006/relationships/hyperlink" Target="https://www.genome.jp/entry/C00673" TargetMode="External"/><Relationship Id="rId567" Type="http://schemas.openxmlformats.org/officeDocument/2006/relationships/hyperlink" Target="https://www.genome.jp/entry/C04479" TargetMode="External"/><Relationship Id="rId732" Type="http://schemas.openxmlformats.org/officeDocument/2006/relationships/hyperlink" Target="https://www.genome.jp/entry/C00085" TargetMode="External"/><Relationship Id="rId1113" Type="http://schemas.openxmlformats.org/officeDocument/2006/relationships/hyperlink" Target="https://www.genome.jp/entry/1.9.6.1" TargetMode="External"/><Relationship Id="rId99" Type="http://schemas.openxmlformats.org/officeDocument/2006/relationships/hyperlink" Target="https://www.genome.jp/entry/C05519" TargetMode="External"/><Relationship Id="rId122" Type="http://schemas.openxmlformats.org/officeDocument/2006/relationships/hyperlink" Target="https://www.genome.jp/entry/C01563" TargetMode="External"/><Relationship Id="rId164" Type="http://schemas.openxmlformats.org/officeDocument/2006/relationships/hyperlink" Target="https://www.genome.jp/entry/C00149" TargetMode="External"/><Relationship Id="rId371" Type="http://schemas.openxmlformats.org/officeDocument/2006/relationships/hyperlink" Target="https://www.genome.jp/entry/G00275" TargetMode="External"/><Relationship Id="rId774" Type="http://schemas.openxmlformats.org/officeDocument/2006/relationships/hyperlink" Target="https://www.genome.jp/entry/C14806" TargetMode="External"/><Relationship Id="rId981" Type="http://schemas.openxmlformats.org/officeDocument/2006/relationships/hyperlink" Target="https://www.genome.jp/entry/C15807" TargetMode="External"/><Relationship Id="rId1015" Type="http://schemas.openxmlformats.org/officeDocument/2006/relationships/hyperlink" Target="https://www.genome.jp/entry/C02737" TargetMode="External"/><Relationship Id="rId1057" Type="http://schemas.openxmlformats.org/officeDocument/2006/relationships/hyperlink" Target="https://www.genome.jp/entry/2.4.99.28" TargetMode="External"/><Relationship Id="rId427" Type="http://schemas.openxmlformats.org/officeDocument/2006/relationships/hyperlink" Target="https://www.genome.jp/entry/C03798" TargetMode="External"/><Relationship Id="rId469" Type="http://schemas.openxmlformats.org/officeDocument/2006/relationships/hyperlink" Target="https://www.genome.jp/entry/C05345" TargetMode="External"/><Relationship Id="rId634" Type="http://schemas.openxmlformats.org/officeDocument/2006/relationships/hyperlink" Target="https://www.genome.jp/entry/C20377" TargetMode="External"/><Relationship Id="rId676" Type="http://schemas.openxmlformats.org/officeDocument/2006/relationships/hyperlink" Target="https://www.genome.jp/entry/C00044" TargetMode="External"/><Relationship Id="rId841" Type="http://schemas.openxmlformats.org/officeDocument/2006/relationships/hyperlink" Target="https://www.genome.jp/entry/C02962" TargetMode="External"/><Relationship Id="rId883" Type="http://schemas.openxmlformats.org/officeDocument/2006/relationships/hyperlink" Target="https://www.genome.jp/entry/C03798" TargetMode="External"/><Relationship Id="rId1099" Type="http://schemas.openxmlformats.org/officeDocument/2006/relationships/hyperlink" Target="https://www.genome.jp/entry/1.11.1.24" TargetMode="External"/><Relationship Id="rId26" Type="http://schemas.openxmlformats.org/officeDocument/2006/relationships/hyperlink" Target="https://www.genome.jp/entry/C00430" TargetMode="External"/><Relationship Id="rId231" Type="http://schemas.openxmlformats.org/officeDocument/2006/relationships/hyperlink" Target="https://www.genome.jp/entry/C05923" TargetMode="External"/><Relationship Id="rId273" Type="http://schemas.openxmlformats.org/officeDocument/2006/relationships/hyperlink" Target="https://www.genome.jp/entry/C03539" TargetMode="External"/><Relationship Id="rId329" Type="http://schemas.openxmlformats.org/officeDocument/2006/relationships/hyperlink" Target="https://www.genome.jp/entry/C04874" TargetMode="External"/><Relationship Id="rId480" Type="http://schemas.openxmlformats.org/officeDocument/2006/relationships/hyperlink" Target="https://www.genome.jp/entry/C00133" TargetMode="External"/><Relationship Id="rId536" Type="http://schemas.openxmlformats.org/officeDocument/2006/relationships/hyperlink" Target="https://www.genome.jp/entry/C00508" TargetMode="External"/><Relationship Id="rId701" Type="http://schemas.openxmlformats.org/officeDocument/2006/relationships/hyperlink" Target="https://www.genome.jp/entry/C14806" TargetMode="External"/><Relationship Id="rId939" Type="http://schemas.openxmlformats.org/officeDocument/2006/relationships/hyperlink" Target="https://www.genome.jp/entry/C00022" TargetMode="External"/><Relationship Id="rId1124" Type="http://schemas.openxmlformats.org/officeDocument/2006/relationships/hyperlink" Target="https://www.genome.jp/entry/4.4.1.13" TargetMode="External"/><Relationship Id="rId68" Type="http://schemas.openxmlformats.org/officeDocument/2006/relationships/hyperlink" Target="https://www.genome.jp/entry/C00158" TargetMode="External"/><Relationship Id="rId133" Type="http://schemas.openxmlformats.org/officeDocument/2006/relationships/hyperlink" Target="https://www.genome.jp/entry/C00031" TargetMode="External"/><Relationship Id="rId175" Type="http://schemas.openxmlformats.org/officeDocument/2006/relationships/hyperlink" Target="https://www.genome.jp/entry/C14805" TargetMode="External"/><Relationship Id="rId340" Type="http://schemas.openxmlformats.org/officeDocument/2006/relationships/hyperlink" Target="https://www.genome.jp/entry/C00065" TargetMode="External"/><Relationship Id="rId578" Type="http://schemas.openxmlformats.org/officeDocument/2006/relationships/hyperlink" Target="https://www.genome.jp/entry/C03798" TargetMode="External"/><Relationship Id="rId743" Type="http://schemas.openxmlformats.org/officeDocument/2006/relationships/hyperlink" Target="https://www.genome.jp/entry/C00044" TargetMode="External"/><Relationship Id="rId785" Type="http://schemas.openxmlformats.org/officeDocument/2006/relationships/hyperlink" Target="https://www.genome.jp/entry/C01269" TargetMode="External"/><Relationship Id="rId950" Type="http://schemas.openxmlformats.org/officeDocument/2006/relationships/hyperlink" Target="https://www.genome.jp/entry/C06010" TargetMode="External"/><Relationship Id="rId992" Type="http://schemas.openxmlformats.org/officeDocument/2006/relationships/hyperlink" Target="https://www.genome.jp/entry/C00311" TargetMode="External"/><Relationship Id="rId1026" Type="http://schemas.openxmlformats.org/officeDocument/2006/relationships/hyperlink" Target="https://www.genome.jp/entry/C03419" TargetMode="External"/><Relationship Id="rId200" Type="http://schemas.openxmlformats.org/officeDocument/2006/relationships/hyperlink" Target="https://www.genome.jp/entry/C04666" TargetMode="External"/><Relationship Id="rId382" Type="http://schemas.openxmlformats.org/officeDocument/2006/relationships/hyperlink" Target="https://www.genome.jp/entry/C00185" TargetMode="External"/><Relationship Id="rId438" Type="http://schemas.openxmlformats.org/officeDocument/2006/relationships/hyperlink" Target="https://www.genome.jp/entry/C05809" TargetMode="External"/><Relationship Id="rId603" Type="http://schemas.openxmlformats.org/officeDocument/2006/relationships/hyperlink" Target="https://www.genome.jp/entry/C03103" TargetMode="External"/><Relationship Id="rId645" Type="http://schemas.openxmlformats.org/officeDocument/2006/relationships/hyperlink" Target="https://www.genome.jp/entry/C16396" TargetMode="External"/><Relationship Id="rId687" Type="http://schemas.openxmlformats.org/officeDocument/2006/relationships/hyperlink" Target="https://www.genome.jp/entry/C00044" TargetMode="External"/><Relationship Id="rId810" Type="http://schemas.openxmlformats.org/officeDocument/2006/relationships/hyperlink" Target="https://www.genome.jp/entry/C05167" TargetMode="External"/><Relationship Id="rId852" Type="http://schemas.openxmlformats.org/officeDocument/2006/relationships/hyperlink" Target="https://www.genome.jp/entry/C04796" TargetMode="External"/><Relationship Id="rId908" Type="http://schemas.openxmlformats.org/officeDocument/2006/relationships/hyperlink" Target="https://www.genome.jp/entry/C02205" TargetMode="External"/><Relationship Id="rId1068" Type="http://schemas.openxmlformats.org/officeDocument/2006/relationships/hyperlink" Target="https://www.genome.jp/entry/1.7.1.3" TargetMode="External"/><Relationship Id="rId242" Type="http://schemas.openxmlformats.org/officeDocument/2006/relationships/hyperlink" Target="https://www.genome.jp/entry/C00885" TargetMode="External"/><Relationship Id="rId284" Type="http://schemas.openxmlformats.org/officeDocument/2006/relationships/hyperlink" Target="https://www.genome.jp/entry/C20904" TargetMode="External"/><Relationship Id="rId491" Type="http://schemas.openxmlformats.org/officeDocument/2006/relationships/hyperlink" Target="https://www.genome.jp/entry/C20482" TargetMode="External"/><Relationship Id="rId505" Type="http://schemas.openxmlformats.org/officeDocument/2006/relationships/hyperlink" Target="https://www.genome.jp/entry/C06193" TargetMode="External"/><Relationship Id="rId712" Type="http://schemas.openxmlformats.org/officeDocument/2006/relationships/hyperlink" Target="https://www.genome.jp/entry/C00044" TargetMode="External"/><Relationship Id="rId894" Type="http://schemas.openxmlformats.org/officeDocument/2006/relationships/hyperlink" Target="https://www.genome.jp/entry/C04691" TargetMode="External"/><Relationship Id="rId1135" Type="http://schemas.openxmlformats.org/officeDocument/2006/relationships/hyperlink" Target="https://www.genome.jp/entry/1.3.5.1" TargetMode="External"/><Relationship Id="rId37" Type="http://schemas.openxmlformats.org/officeDocument/2006/relationships/hyperlink" Target="https://www.genome.jp/entry/C19878" TargetMode="External"/><Relationship Id="rId79" Type="http://schemas.openxmlformats.org/officeDocument/2006/relationships/hyperlink" Target="https://www.genome.jp/entry/C08249" TargetMode="External"/><Relationship Id="rId102" Type="http://schemas.openxmlformats.org/officeDocument/2006/relationships/hyperlink" Target="https://www.genome.jp/entry/C04619" TargetMode="External"/><Relationship Id="rId144" Type="http://schemas.openxmlformats.org/officeDocument/2006/relationships/hyperlink" Target="https://www.genome.jp/entry/C18076" TargetMode="External"/><Relationship Id="rId547" Type="http://schemas.openxmlformats.org/officeDocument/2006/relationships/hyperlink" Target="https://www.genome.jp/entry/C00311" TargetMode="External"/><Relationship Id="rId589" Type="http://schemas.openxmlformats.org/officeDocument/2006/relationships/hyperlink" Target="https://www.genome.jp/entry/C00251" TargetMode="External"/><Relationship Id="rId754" Type="http://schemas.openxmlformats.org/officeDocument/2006/relationships/hyperlink" Target="https://www.genome.jp/entry/C05922" TargetMode="External"/><Relationship Id="rId796" Type="http://schemas.openxmlformats.org/officeDocument/2006/relationships/hyperlink" Target="https://www.genome.jp/entry/C00254" TargetMode="External"/><Relationship Id="rId961" Type="http://schemas.openxmlformats.org/officeDocument/2006/relationships/hyperlink" Target="https://www.genome.jp/entry/C00680" TargetMode="External"/><Relationship Id="rId90" Type="http://schemas.openxmlformats.org/officeDocument/2006/relationships/hyperlink" Target="https://www.genome.jp/entry/C14805" TargetMode="External"/><Relationship Id="rId186" Type="http://schemas.openxmlformats.org/officeDocument/2006/relationships/hyperlink" Target="https://www.genome.jp/entry/C00944" TargetMode="External"/><Relationship Id="rId351" Type="http://schemas.openxmlformats.org/officeDocument/2006/relationships/hyperlink" Target="https://www.genome.jp/entry/C00352" TargetMode="External"/><Relationship Id="rId393" Type="http://schemas.openxmlformats.org/officeDocument/2006/relationships/hyperlink" Target="https://www.genome.jp/entry/C01101" TargetMode="External"/><Relationship Id="rId407" Type="http://schemas.openxmlformats.org/officeDocument/2006/relationships/hyperlink" Target="https://www.genome.jp/entry/C00078" TargetMode="External"/><Relationship Id="rId449" Type="http://schemas.openxmlformats.org/officeDocument/2006/relationships/hyperlink" Target="https://www.genome.jp/entry/C00590" TargetMode="External"/><Relationship Id="rId614" Type="http://schemas.openxmlformats.org/officeDocument/2006/relationships/hyperlink" Target="https://www.genome.jp/entry/C14804" TargetMode="External"/><Relationship Id="rId656" Type="http://schemas.openxmlformats.org/officeDocument/2006/relationships/hyperlink" Target="https://www.genome.jp/entry/C00133" TargetMode="External"/><Relationship Id="rId821" Type="http://schemas.openxmlformats.org/officeDocument/2006/relationships/hyperlink" Target="https://www.genome.jp/entry/C00792" TargetMode="External"/><Relationship Id="rId863" Type="http://schemas.openxmlformats.org/officeDocument/2006/relationships/hyperlink" Target="https://www.genome.jp/entry/C00333" TargetMode="External"/><Relationship Id="rId1037" Type="http://schemas.openxmlformats.org/officeDocument/2006/relationships/hyperlink" Target="https://www.genome.jp/entry/C19910" TargetMode="External"/><Relationship Id="rId1079" Type="http://schemas.openxmlformats.org/officeDocument/2006/relationships/hyperlink" Target="https://www.genome.jp/entry/1.7.7.2" TargetMode="External"/><Relationship Id="rId211" Type="http://schemas.openxmlformats.org/officeDocument/2006/relationships/hyperlink" Target="https://www.genome.jp/entry/C00688" TargetMode="External"/><Relationship Id="rId253" Type="http://schemas.openxmlformats.org/officeDocument/2006/relationships/hyperlink" Target="https://www.genome.jp/entry/C14861" TargetMode="External"/><Relationship Id="rId295" Type="http://schemas.openxmlformats.org/officeDocument/2006/relationships/hyperlink" Target="https://www.genome.jp/entry/C00062" TargetMode="External"/><Relationship Id="rId309" Type="http://schemas.openxmlformats.org/officeDocument/2006/relationships/hyperlink" Target="https://www.genome.jp/entry/C21029" TargetMode="External"/><Relationship Id="rId460" Type="http://schemas.openxmlformats.org/officeDocument/2006/relationships/hyperlink" Target="https://www.genome.jp/entry/C00631" TargetMode="External"/><Relationship Id="rId516" Type="http://schemas.openxmlformats.org/officeDocument/2006/relationships/hyperlink" Target="https://www.genome.jp/entry/C04186" TargetMode="External"/><Relationship Id="rId698" Type="http://schemas.openxmlformats.org/officeDocument/2006/relationships/hyperlink" Target="https://www.genome.jp/entry/C14803" TargetMode="External"/><Relationship Id="rId919" Type="http://schemas.openxmlformats.org/officeDocument/2006/relationships/hyperlink" Target="https://www.genome.jp/entry/C00231" TargetMode="External"/><Relationship Id="rId1090" Type="http://schemas.openxmlformats.org/officeDocument/2006/relationships/hyperlink" Target="https://www.genome.jp/entry/1.9.6.1" TargetMode="External"/><Relationship Id="rId1104" Type="http://schemas.openxmlformats.org/officeDocument/2006/relationships/hyperlink" Target="https://www.genome.jp/entry/1.11.1.28" TargetMode="External"/><Relationship Id="rId48" Type="http://schemas.openxmlformats.org/officeDocument/2006/relationships/hyperlink" Target="https://www.genome.jp/entry/C00430" TargetMode="External"/><Relationship Id="rId113" Type="http://schemas.openxmlformats.org/officeDocument/2006/relationships/hyperlink" Target="https://www.genome.jp/entry/C00030" TargetMode="External"/><Relationship Id="rId320" Type="http://schemas.openxmlformats.org/officeDocument/2006/relationships/hyperlink" Target="https://www.genome.jp/entry/C05378" TargetMode="External"/><Relationship Id="rId558" Type="http://schemas.openxmlformats.org/officeDocument/2006/relationships/hyperlink" Target="https://www.genome.jp/entry/C19882" TargetMode="External"/><Relationship Id="rId723" Type="http://schemas.openxmlformats.org/officeDocument/2006/relationships/hyperlink" Target="https://www.genome.jp/entry/C00345" TargetMode="External"/><Relationship Id="rId765" Type="http://schemas.openxmlformats.org/officeDocument/2006/relationships/hyperlink" Target="https://www.genome.jp/entry/C16519" TargetMode="External"/><Relationship Id="rId930" Type="http://schemas.openxmlformats.org/officeDocument/2006/relationships/hyperlink" Target="https://www.genome.jp/entry/C02218" TargetMode="External"/><Relationship Id="rId972" Type="http://schemas.openxmlformats.org/officeDocument/2006/relationships/hyperlink" Target="https://www.genome.jp/entry/C00111" TargetMode="External"/><Relationship Id="rId1006" Type="http://schemas.openxmlformats.org/officeDocument/2006/relationships/hyperlink" Target="https://www.genome.jp/entry/C18076" TargetMode="External"/><Relationship Id="rId155" Type="http://schemas.openxmlformats.org/officeDocument/2006/relationships/hyperlink" Target="https://www.genome.jp/entry/C00044" TargetMode="External"/><Relationship Id="rId197" Type="http://schemas.openxmlformats.org/officeDocument/2006/relationships/hyperlink" Target="https://www.genome.jp/entry/C20485" TargetMode="External"/><Relationship Id="rId362" Type="http://schemas.openxmlformats.org/officeDocument/2006/relationships/hyperlink" Target="https://www.genome.jp/entry/C03633" TargetMode="External"/><Relationship Id="rId418" Type="http://schemas.openxmlformats.org/officeDocument/2006/relationships/hyperlink" Target="https://www.genome.jp/entry/C00188" TargetMode="External"/><Relationship Id="rId625" Type="http://schemas.openxmlformats.org/officeDocument/2006/relationships/hyperlink" Target="https://www.genome.jp/entry/C01271" TargetMode="External"/><Relationship Id="rId832" Type="http://schemas.openxmlformats.org/officeDocument/2006/relationships/hyperlink" Target="https://www.genome.jp/entry/C00716" TargetMode="External"/><Relationship Id="rId1048" Type="http://schemas.openxmlformats.org/officeDocument/2006/relationships/hyperlink" Target="https://www.genome.jp/entry/C00117" TargetMode="External"/><Relationship Id="rId222" Type="http://schemas.openxmlformats.org/officeDocument/2006/relationships/hyperlink" Target="https://www.genome.jp/entry/C05378" TargetMode="External"/><Relationship Id="rId264" Type="http://schemas.openxmlformats.org/officeDocument/2006/relationships/hyperlink" Target="https://www.genome.jp/entry/C00313" TargetMode="External"/><Relationship Id="rId471" Type="http://schemas.openxmlformats.org/officeDocument/2006/relationships/hyperlink" Target="https://www.genome.jp/entry/C00085" TargetMode="External"/><Relationship Id="rId667" Type="http://schemas.openxmlformats.org/officeDocument/2006/relationships/hyperlink" Target="https://www.genome.jp/entry/C00311" TargetMode="External"/><Relationship Id="rId874" Type="http://schemas.openxmlformats.org/officeDocument/2006/relationships/hyperlink" Target="https://www.genome.jp/entry/C03785" TargetMode="External"/><Relationship Id="rId1115" Type="http://schemas.openxmlformats.org/officeDocument/2006/relationships/hyperlink" Target="https://www.genome.jp/entry/1.11.1.25" TargetMode="External"/><Relationship Id="rId17" Type="http://schemas.openxmlformats.org/officeDocument/2006/relationships/hyperlink" Target="https://www.genome.jp/entry/C04411" TargetMode="External"/><Relationship Id="rId59" Type="http://schemas.openxmlformats.org/officeDocument/2006/relationships/hyperlink" Target="https://www.genome.jp/entry/C01146" TargetMode="External"/><Relationship Id="rId124" Type="http://schemas.openxmlformats.org/officeDocument/2006/relationships/hyperlink" Target="https://www.genome.jp/entry/C11355" TargetMode="External"/><Relationship Id="rId527" Type="http://schemas.openxmlformats.org/officeDocument/2006/relationships/hyperlink" Target="https://www.genome.jp/entry/C20750" TargetMode="External"/><Relationship Id="rId569" Type="http://schemas.openxmlformats.org/officeDocument/2006/relationships/hyperlink" Target="https://www.genome.jp/entry/C03589" TargetMode="External"/><Relationship Id="rId734" Type="http://schemas.openxmlformats.org/officeDocument/2006/relationships/hyperlink" Target="https://www.genome.jp/entry/C05345" TargetMode="External"/><Relationship Id="rId776" Type="http://schemas.openxmlformats.org/officeDocument/2006/relationships/hyperlink" Target="https://www.genome.jp/entry/C14848" TargetMode="External"/><Relationship Id="rId941" Type="http://schemas.openxmlformats.org/officeDocument/2006/relationships/hyperlink" Target="https://www.genome.jp/entry/C04272" TargetMode="External"/><Relationship Id="rId983" Type="http://schemas.openxmlformats.org/officeDocument/2006/relationships/hyperlink" Target="https://www.genome.jp/entry/C00025" TargetMode="External"/><Relationship Id="rId70" Type="http://schemas.openxmlformats.org/officeDocument/2006/relationships/hyperlink" Target="https://www.genome.jp/entry/C00103" TargetMode="External"/><Relationship Id="rId166" Type="http://schemas.openxmlformats.org/officeDocument/2006/relationships/hyperlink" Target="https://www.genome.jp/entry/C00275" TargetMode="External"/><Relationship Id="rId331" Type="http://schemas.openxmlformats.org/officeDocument/2006/relationships/hyperlink" Target="https://www.genome.jp/entry/C21008" TargetMode="External"/><Relationship Id="rId373" Type="http://schemas.openxmlformats.org/officeDocument/2006/relationships/hyperlink" Target="https://www.genome.jp/entry/C00369" TargetMode="External"/><Relationship Id="rId429" Type="http://schemas.openxmlformats.org/officeDocument/2006/relationships/hyperlink" Target="https://www.genome.jp/entry/C00043" TargetMode="External"/><Relationship Id="rId580" Type="http://schemas.openxmlformats.org/officeDocument/2006/relationships/hyperlink" Target="https://www.genome.jp/entry/C18076" TargetMode="External"/><Relationship Id="rId636" Type="http://schemas.openxmlformats.org/officeDocument/2006/relationships/hyperlink" Target="https://www.genome.jp/entry/C04180" TargetMode="External"/><Relationship Id="rId801" Type="http://schemas.openxmlformats.org/officeDocument/2006/relationships/hyperlink" Target="https://www.genome.jp/entry/C11436" TargetMode="External"/><Relationship Id="rId1017" Type="http://schemas.openxmlformats.org/officeDocument/2006/relationships/hyperlink" Target="https://www.genome.jp/entry/C04856" TargetMode="External"/><Relationship Id="rId1059" Type="http://schemas.openxmlformats.org/officeDocument/2006/relationships/hyperlink" Target="https://www.genome.jp/entry/1.7.1.1" TargetMode="External"/><Relationship Id="rId1" Type="http://schemas.openxmlformats.org/officeDocument/2006/relationships/hyperlink" Target="https://www.genome.jp/entry/C03633" TargetMode="External"/><Relationship Id="rId233" Type="http://schemas.openxmlformats.org/officeDocument/2006/relationships/hyperlink" Target="https://www.genome.jp/entry/C18076" TargetMode="External"/><Relationship Id="rId440" Type="http://schemas.openxmlformats.org/officeDocument/2006/relationships/hyperlink" Target="https://www.genome.jp/entry/C02476" TargetMode="External"/><Relationship Id="rId678" Type="http://schemas.openxmlformats.org/officeDocument/2006/relationships/hyperlink" Target="https://www.genome.jp/entry/C00133" TargetMode="External"/><Relationship Id="rId843" Type="http://schemas.openxmlformats.org/officeDocument/2006/relationships/hyperlink" Target="https://www.genome.jp/entry/C00091" TargetMode="External"/><Relationship Id="rId885" Type="http://schemas.openxmlformats.org/officeDocument/2006/relationships/hyperlink" Target="https://www.genome.jp/entry/C03633" TargetMode="External"/><Relationship Id="rId1070" Type="http://schemas.openxmlformats.org/officeDocument/2006/relationships/hyperlink" Target="https://www.genome.jp/entry/1.7.7.2" TargetMode="External"/><Relationship Id="rId1126" Type="http://schemas.openxmlformats.org/officeDocument/2006/relationships/hyperlink" Target="https://www.genome.jp/entry/4.4.1.13" TargetMode="External"/><Relationship Id="rId28" Type="http://schemas.openxmlformats.org/officeDocument/2006/relationships/hyperlink" Target="https://www.genome.jp/entry/C01271" TargetMode="External"/><Relationship Id="rId275" Type="http://schemas.openxmlformats.org/officeDocument/2006/relationships/hyperlink" Target="https://www.genome.jp/entry/C00199" TargetMode="External"/><Relationship Id="rId300" Type="http://schemas.openxmlformats.org/officeDocument/2006/relationships/hyperlink" Target="https://www.genome.jp/entry/C00740" TargetMode="External"/><Relationship Id="rId482" Type="http://schemas.openxmlformats.org/officeDocument/2006/relationships/hyperlink" Target="https://www.genome.jp/entry/C00117" TargetMode="External"/><Relationship Id="rId538" Type="http://schemas.openxmlformats.org/officeDocument/2006/relationships/hyperlink" Target="https://www.genome.jp/entry/C04411" TargetMode="External"/><Relationship Id="rId703" Type="http://schemas.openxmlformats.org/officeDocument/2006/relationships/hyperlink" Target="https://www.genome.jp/entry/C14848" TargetMode="External"/><Relationship Id="rId745" Type="http://schemas.openxmlformats.org/officeDocument/2006/relationships/hyperlink" Target="https://www.genome.jp/entry/C03785" TargetMode="External"/><Relationship Id="rId910" Type="http://schemas.openxmlformats.org/officeDocument/2006/relationships/hyperlink" Target="https://www.genome.jp/entry/C00267" TargetMode="External"/><Relationship Id="rId952" Type="http://schemas.openxmlformats.org/officeDocument/2006/relationships/hyperlink" Target="https://www.genome.jp/entry/C03798" TargetMode="External"/><Relationship Id="rId81" Type="http://schemas.openxmlformats.org/officeDocument/2006/relationships/hyperlink" Target="https://www.genome.jp/entry/C17510" TargetMode="External"/><Relationship Id="rId135" Type="http://schemas.openxmlformats.org/officeDocument/2006/relationships/hyperlink" Target="https://www.genome.jp/entry/C03506" TargetMode="External"/><Relationship Id="rId177" Type="http://schemas.openxmlformats.org/officeDocument/2006/relationships/hyperlink" Target="https://www.genome.jp/entry/C14847" TargetMode="External"/><Relationship Id="rId342" Type="http://schemas.openxmlformats.org/officeDocument/2006/relationships/hyperlink" Target="https://www.genome.jp/entry/C02218" TargetMode="External"/><Relationship Id="rId384" Type="http://schemas.openxmlformats.org/officeDocument/2006/relationships/hyperlink" Target="https://www.genome.jp/entry/C22501" TargetMode="External"/><Relationship Id="rId591" Type="http://schemas.openxmlformats.org/officeDocument/2006/relationships/hyperlink" Target="https://www.genome.jp/entry/C00158" TargetMode="External"/><Relationship Id="rId605" Type="http://schemas.openxmlformats.org/officeDocument/2006/relationships/hyperlink" Target="https://www.genome.jp/entry/C17509" TargetMode="External"/><Relationship Id="rId787" Type="http://schemas.openxmlformats.org/officeDocument/2006/relationships/hyperlink" Target="https://www.genome.jp/entry/C00740" TargetMode="External"/><Relationship Id="rId812" Type="http://schemas.openxmlformats.org/officeDocument/2006/relationships/hyperlink" Target="https://www.genome.jp/entry/C01721" TargetMode="External"/><Relationship Id="rId994" Type="http://schemas.openxmlformats.org/officeDocument/2006/relationships/hyperlink" Target="https://www.genome.jp/entry/C05345" TargetMode="External"/><Relationship Id="rId1028" Type="http://schemas.openxmlformats.org/officeDocument/2006/relationships/hyperlink" Target="https://www.genome.jp/entry/C01368" TargetMode="External"/><Relationship Id="rId202" Type="http://schemas.openxmlformats.org/officeDocument/2006/relationships/hyperlink" Target="https://www.genome.jp/entry/C04916" TargetMode="External"/><Relationship Id="rId244" Type="http://schemas.openxmlformats.org/officeDocument/2006/relationships/hyperlink" Target="https://www.genome.jp/entry/C14793" TargetMode="External"/><Relationship Id="rId647" Type="http://schemas.openxmlformats.org/officeDocument/2006/relationships/hyperlink" Target="https://www.genome.jp/entry/C01563" TargetMode="External"/><Relationship Id="rId689" Type="http://schemas.openxmlformats.org/officeDocument/2006/relationships/hyperlink" Target="https://www.genome.jp/entry/C00149" TargetMode="External"/><Relationship Id="rId854" Type="http://schemas.openxmlformats.org/officeDocument/2006/relationships/hyperlink" Target="https://www.genome.jp/entry/C04874" TargetMode="External"/><Relationship Id="rId896" Type="http://schemas.openxmlformats.org/officeDocument/2006/relationships/hyperlink" Target="https://www.genome.jp/entry/G00275" TargetMode="External"/><Relationship Id="rId1081" Type="http://schemas.openxmlformats.org/officeDocument/2006/relationships/hyperlink" Target="https://www.genome.jp/entry/1.7.1.2" TargetMode="External"/><Relationship Id="rId39" Type="http://schemas.openxmlformats.org/officeDocument/2006/relationships/hyperlink" Target="https://www.genome.jp/entry/C18076" TargetMode="External"/><Relationship Id="rId286" Type="http://schemas.openxmlformats.org/officeDocument/2006/relationships/hyperlink" Target="https://www.genome.jp/entry/C01019" TargetMode="External"/><Relationship Id="rId451" Type="http://schemas.openxmlformats.org/officeDocument/2006/relationships/hyperlink" Target="https://www.genome.jp/entry/C02325" TargetMode="External"/><Relationship Id="rId493" Type="http://schemas.openxmlformats.org/officeDocument/2006/relationships/hyperlink" Target="https://www.genome.jp/entry/C20483" TargetMode="External"/><Relationship Id="rId507" Type="http://schemas.openxmlformats.org/officeDocument/2006/relationships/hyperlink" Target="https://www.genome.jp/entry/C19909" TargetMode="External"/><Relationship Id="rId549" Type="http://schemas.openxmlformats.org/officeDocument/2006/relationships/hyperlink" Target="https://www.genome.jp/entry/C00049" TargetMode="External"/><Relationship Id="rId714" Type="http://schemas.openxmlformats.org/officeDocument/2006/relationships/hyperlink" Target="https://www.genome.jp/entry/C00065" TargetMode="External"/><Relationship Id="rId756" Type="http://schemas.openxmlformats.org/officeDocument/2006/relationships/hyperlink" Target="https://www.genome.jp/entry/C05923" TargetMode="External"/><Relationship Id="rId921" Type="http://schemas.openxmlformats.org/officeDocument/2006/relationships/hyperlink" Target="https://www.genome.jp/entry/C00197" TargetMode="External"/><Relationship Id="rId1137" Type="http://schemas.openxmlformats.org/officeDocument/2006/relationships/hyperlink" Target="https://www.genome.jp/entry/1.3.5.1" TargetMode="External"/><Relationship Id="rId50" Type="http://schemas.openxmlformats.org/officeDocument/2006/relationships/hyperlink" Target="https://www.genome.jp/entry/C00031" TargetMode="External"/><Relationship Id="rId104" Type="http://schemas.openxmlformats.org/officeDocument/2006/relationships/hyperlink" Target="https://www.genome.jp/entry/C04633" TargetMode="External"/><Relationship Id="rId146" Type="http://schemas.openxmlformats.org/officeDocument/2006/relationships/hyperlink" Target="https://www.genome.jp/entry/C01172" TargetMode="External"/><Relationship Id="rId188" Type="http://schemas.openxmlformats.org/officeDocument/2006/relationships/hyperlink" Target="https://www.genome.jp/entry/C04236" TargetMode="External"/><Relationship Id="rId311" Type="http://schemas.openxmlformats.org/officeDocument/2006/relationships/hyperlink" Target="https://www.genome.jp/entry/C00129" TargetMode="External"/><Relationship Id="rId353" Type="http://schemas.openxmlformats.org/officeDocument/2006/relationships/hyperlink" Target="https://www.genome.jp/entry/C00199" TargetMode="External"/><Relationship Id="rId395" Type="http://schemas.openxmlformats.org/officeDocument/2006/relationships/hyperlink" Target="https://www.genome.jp/entry/C00631" TargetMode="External"/><Relationship Id="rId409" Type="http://schemas.openxmlformats.org/officeDocument/2006/relationships/hyperlink" Target="https://www.genome.jp/entry/C16672" TargetMode="External"/><Relationship Id="rId560" Type="http://schemas.openxmlformats.org/officeDocument/2006/relationships/hyperlink" Target="https://www.genome.jp/entry/C07836" TargetMode="External"/><Relationship Id="rId798" Type="http://schemas.openxmlformats.org/officeDocument/2006/relationships/hyperlink" Target="https://www.genome.jp/entry/C03539" TargetMode="External"/><Relationship Id="rId963" Type="http://schemas.openxmlformats.org/officeDocument/2006/relationships/hyperlink" Target="https://www.genome.jp/entry/C05809" TargetMode="External"/><Relationship Id="rId1039" Type="http://schemas.openxmlformats.org/officeDocument/2006/relationships/hyperlink" Target="https://www.genome.jp/entry/C05601" TargetMode="External"/><Relationship Id="rId92" Type="http://schemas.openxmlformats.org/officeDocument/2006/relationships/hyperlink" Target="https://www.genome.jp/entry/C14847" TargetMode="External"/><Relationship Id="rId213" Type="http://schemas.openxmlformats.org/officeDocument/2006/relationships/hyperlink" Target="https://www.genome.jp/entry/C00275" TargetMode="External"/><Relationship Id="rId420" Type="http://schemas.openxmlformats.org/officeDocument/2006/relationships/hyperlink" Target="https://www.genome.jp/entry/C20905" TargetMode="External"/><Relationship Id="rId616" Type="http://schemas.openxmlformats.org/officeDocument/2006/relationships/hyperlink" Target="https://www.genome.jp/entry/C14806" TargetMode="External"/><Relationship Id="rId658" Type="http://schemas.openxmlformats.org/officeDocument/2006/relationships/hyperlink" Target="https://www.genome.jp/entry/C00031" TargetMode="External"/><Relationship Id="rId823" Type="http://schemas.openxmlformats.org/officeDocument/2006/relationships/hyperlink" Target="https://www.genome.jp/entry/C00819" TargetMode="External"/><Relationship Id="rId865" Type="http://schemas.openxmlformats.org/officeDocument/2006/relationships/hyperlink" Target="https://www.genome.jp/entry/C00065" TargetMode="External"/><Relationship Id="rId1050" Type="http://schemas.openxmlformats.org/officeDocument/2006/relationships/hyperlink" Target="https://www.genome.jp/entry/C00673" TargetMode="External"/><Relationship Id="rId255" Type="http://schemas.openxmlformats.org/officeDocument/2006/relationships/hyperlink" Target="https://www.genome.jp/entry/C02320" TargetMode="External"/><Relationship Id="rId297" Type="http://schemas.openxmlformats.org/officeDocument/2006/relationships/hyperlink" Target="https://www.genome.jp/entry/C00064" TargetMode="External"/><Relationship Id="rId462" Type="http://schemas.openxmlformats.org/officeDocument/2006/relationships/hyperlink" Target="https://www.genome.jp/entry/C00201" TargetMode="External"/><Relationship Id="rId518" Type="http://schemas.openxmlformats.org/officeDocument/2006/relationships/hyperlink" Target="https://www.genome.jp/entry/C05364" TargetMode="External"/><Relationship Id="rId725" Type="http://schemas.openxmlformats.org/officeDocument/2006/relationships/hyperlink" Target="https://www.genome.jp/entry/C04666" TargetMode="External"/><Relationship Id="rId932" Type="http://schemas.openxmlformats.org/officeDocument/2006/relationships/hyperlink" Target="https://www.genome.jp/entry/C00078" TargetMode="External"/><Relationship Id="rId1092" Type="http://schemas.openxmlformats.org/officeDocument/2006/relationships/hyperlink" Target="https://www.genome.jp/entry/1.7.1.2" TargetMode="External"/><Relationship Id="rId1106" Type="http://schemas.openxmlformats.org/officeDocument/2006/relationships/hyperlink" Target="https://www.genome.jp/entry/1.7.1.1" TargetMode="External"/><Relationship Id="rId115" Type="http://schemas.openxmlformats.org/officeDocument/2006/relationships/hyperlink" Target="https://www.genome.jp/entry/C16399" TargetMode="External"/><Relationship Id="rId157" Type="http://schemas.openxmlformats.org/officeDocument/2006/relationships/hyperlink" Target="https://www.genome.jp/entry/C00049" TargetMode="External"/><Relationship Id="rId322" Type="http://schemas.openxmlformats.org/officeDocument/2006/relationships/hyperlink" Target="https://www.genome.jp/entry/C01094" TargetMode="External"/><Relationship Id="rId364" Type="http://schemas.openxmlformats.org/officeDocument/2006/relationships/hyperlink" Target="https://www.genome.jp/entry/C00117" TargetMode="External"/><Relationship Id="rId767" Type="http://schemas.openxmlformats.org/officeDocument/2006/relationships/hyperlink" Target="https://www.genome.jp/entry/C00885" TargetMode="External"/><Relationship Id="rId974" Type="http://schemas.openxmlformats.org/officeDocument/2006/relationships/hyperlink" Target="https://www.genome.jp/entry/C00590" TargetMode="External"/><Relationship Id="rId1008" Type="http://schemas.openxmlformats.org/officeDocument/2006/relationships/hyperlink" Target="https://www.genome.jp/entry/C00199" TargetMode="External"/><Relationship Id="rId61" Type="http://schemas.openxmlformats.org/officeDocument/2006/relationships/hyperlink" Target="https://www.genome.jp/entry/C15667" TargetMode="External"/><Relationship Id="rId199" Type="http://schemas.openxmlformats.org/officeDocument/2006/relationships/hyperlink" Target="https://www.genome.jp/entry/C12248" TargetMode="External"/><Relationship Id="rId571" Type="http://schemas.openxmlformats.org/officeDocument/2006/relationships/hyperlink" Target="https://www.genome.jp/entry/C06762" TargetMode="External"/><Relationship Id="rId627" Type="http://schemas.openxmlformats.org/officeDocument/2006/relationships/hyperlink" Target="https://www.genome.jp/entry/C04619" TargetMode="External"/><Relationship Id="rId669" Type="http://schemas.openxmlformats.org/officeDocument/2006/relationships/hyperlink" Target="https://www.genome.jp/entry/C18076" TargetMode="External"/><Relationship Id="rId834" Type="http://schemas.openxmlformats.org/officeDocument/2006/relationships/hyperlink" Target="https://www.genome.jp/entry/C21029" TargetMode="External"/><Relationship Id="rId876" Type="http://schemas.openxmlformats.org/officeDocument/2006/relationships/hyperlink" Target="https://www.genome.jp/entry/C00352" TargetMode="External"/><Relationship Id="rId19" Type="http://schemas.openxmlformats.org/officeDocument/2006/relationships/hyperlink" Target="https://www.genome.jp/entry/C02504" TargetMode="External"/><Relationship Id="rId224" Type="http://schemas.openxmlformats.org/officeDocument/2006/relationships/hyperlink" Target="https://www.genome.jp/entry/C01094" TargetMode="External"/><Relationship Id="rId266" Type="http://schemas.openxmlformats.org/officeDocument/2006/relationships/hyperlink" Target="https://www.genome.jp/entry/C00189" TargetMode="External"/><Relationship Id="rId431" Type="http://schemas.openxmlformats.org/officeDocument/2006/relationships/hyperlink" Target="https://www.genome.jp/entry/C00842" TargetMode="External"/><Relationship Id="rId473" Type="http://schemas.openxmlformats.org/officeDocument/2006/relationships/hyperlink" Target="https://www.genome.jp/entry/C01172" TargetMode="External"/><Relationship Id="rId529" Type="http://schemas.openxmlformats.org/officeDocument/2006/relationships/hyperlink" Target="https://www.genome.jp/entry/C07335" TargetMode="External"/><Relationship Id="rId680" Type="http://schemas.openxmlformats.org/officeDocument/2006/relationships/hyperlink" Target="https://www.genome.jp/entry/C00044" TargetMode="External"/><Relationship Id="rId736" Type="http://schemas.openxmlformats.org/officeDocument/2006/relationships/hyperlink" Target="https://www.genome.jp/entry/C00688" TargetMode="External"/><Relationship Id="rId901" Type="http://schemas.openxmlformats.org/officeDocument/2006/relationships/hyperlink" Target="https://www.genome.jp/entry/C00025" TargetMode="External"/><Relationship Id="rId1061" Type="http://schemas.openxmlformats.org/officeDocument/2006/relationships/hyperlink" Target="https://www.genome.jp/entry/1.7.1.3" TargetMode="External"/><Relationship Id="rId1117" Type="http://schemas.openxmlformats.org/officeDocument/2006/relationships/hyperlink" Target="https://www.genome.jp/entry/1.11.1.27" TargetMode="External"/><Relationship Id="rId30" Type="http://schemas.openxmlformats.org/officeDocument/2006/relationships/hyperlink" Target="https://www.genome.jp/entry/C04688" TargetMode="External"/><Relationship Id="rId126" Type="http://schemas.openxmlformats.org/officeDocument/2006/relationships/hyperlink" Target="https://www.genome.jp/entry/C00140" TargetMode="External"/><Relationship Id="rId168" Type="http://schemas.openxmlformats.org/officeDocument/2006/relationships/hyperlink" Target="https://www.genome.jp/entry/C00275" TargetMode="External"/><Relationship Id="rId333" Type="http://schemas.openxmlformats.org/officeDocument/2006/relationships/hyperlink" Target="https://www.genome.jp/entry/C00031" TargetMode="External"/><Relationship Id="rId540" Type="http://schemas.openxmlformats.org/officeDocument/2006/relationships/hyperlink" Target="https://www.genome.jp/entry/C02504" TargetMode="External"/><Relationship Id="rId778" Type="http://schemas.openxmlformats.org/officeDocument/2006/relationships/hyperlink" Target="https://www.genome.jp/entry/C14861" TargetMode="External"/><Relationship Id="rId943" Type="http://schemas.openxmlformats.org/officeDocument/2006/relationships/hyperlink" Target="https://www.genome.jp/entry/C00188" TargetMode="External"/><Relationship Id="rId985" Type="http://schemas.openxmlformats.org/officeDocument/2006/relationships/hyperlink" Target="https://www.genome.jp/entry/C00631" TargetMode="External"/><Relationship Id="rId1019" Type="http://schemas.openxmlformats.org/officeDocument/2006/relationships/hyperlink" Target="https://www.genome.jp/entry/C04899" TargetMode="External"/><Relationship Id="rId72" Type="http://schemas.openxmlformats.org/officeDocument/2006/relationships/hyperlink" Target="https://www.genome.jp/entry/C00668" TargetMode="External"/><Relationship Id="rId375" Type="http://schemas.openxmlformats.org/officeDocument/2006/relationships/hyperlink" Target="https://www.genome.jp/entry/G10545" TargetMode="External"/><Relationship Id="rId582" Type="http://schemas.openxmlformats.org/officeDocument/2006/relationships/hyperlink" Target="https://www.genome.jp/entry/C00603" TargetMode="External"/><Relationship Id="rId638" Type="http://schemas.openxmlformats.org/officeDocument/2006/relationships/hyperlink" Target="https://www.genome.jp/entry/C00030" TargetMode="External"/><Relationship Id="rId803" Type="http://schemas.openxmlformats.org/officeDocument/2006/relationships/hyperlink" Target="https://www.genome.jp/entry/C03356" TargetMode="External"/><Relationship Id="rId845" Type="http://schemas.openxmlformats.org/officeDocument/2006/relationships/hyperlink" Target="https://www.genome.jp/entry/C05378" TargetMode="External"/><Relationship Id="rId1030" Type="http://schemas.openxmlformats.org/officeDocument/2006/relationships/hyperlink" Target="https://www.genome.jp/entry/C06193" TargetMode="External"/><Relationship Id="rId3" Type="http://schemas.openxmlformats.org/officeDocument/2006/relationships/hyperlink" Target="https://www.genome.jp/entry/C00008" TargetMode="External"/><Relationship Id="rId235" Type="http://schemas.openxmlformats.org/officeDocument/2006/relationships/hyperlink" Target="https://www.genome.jp/entry/C03979" TargetMode="External"/><Relationship Id="rId277" Type="http://schemas.openxmlformats.org/officeDocument/2006/relationships/hyperlink" Target="https://www.genome.jp/entry/C00631" TargetMode="External"/><Relationship Id="rId400" Type="http://schemas.openxmlformats.org/officeDocument/2006/relationships/hyperlink" Target="https://www.genome.jp/entry/C00201" TargetMode="External"/><Relationship Id="rId442" Type="http://schemas.openxmlformats.org/officeDocument/2006/relationships/hyperlink" Target="https://www.genome.jp/entry/C01131" TargetMode="External"/><Relationship Id="rId484" Type="http://schemas.openxmlformats.org/officeDocument/2006/relationships/hyperlink" Target="https://www.genome.jp/entry/C02962" TargetMode="External"/><Relationship Id="rId705" Type="http://schemas.openxmlformats.org/officeDocument/2006/relationships/hyperlink" Target="https://www.genome.jp/entry/C14861" TargetMode="External"/><Relationship Id="rId887" Type="http://schemas.openxmlformats.org/officeDocument/2006/relationships/hyperlink" Target="https://www.genome.jp/entry/C03633" TargetMode="External"/><Relationship Id="rId1072" Type="http://schemas.openxmlformats.org/officeDocument/2006/relationships/hyperlink" Target="https://www.genome.jp/entry/1.9.6.1" TargetMode="External"/><Relationship Id="rId1128" Type="http://schemas.openxmlformats.org/officeDocument/2006/relationships/hyperlink" Target="https://www.genome.jp/entry/4.4.1.13" TargetMode="External"/><Relationship Id="rId137" Type="http://schemas.openxmlformats.org/officeDocument/2006/relationships/hyperlink" Target="https://www.genome.jp/entry/C04302" TargetMode="External"/><Relationship Id="rId302" Type="http://schemas.openxmlformats.org/officeDocument/2006/relationships/hyperlink" Target="https://www.genome.jp/entry/C00515" TargetMode="External"/><Relationship Id="rId344" Type="http://schemas.openxmlformats.org/officeDocument/2006/relationships/hyperlink" Target="https://www.genome.jp/entry/C05167" TargetMode="External"/><Relationship Id="rId691" Type="http://schemas.openxmlformats.org/officeDocument/2006/relationships/hyperlink" Target="https://www.genome.jp/entry/C00275" TargetMode="External"/><Relationship Id="rId747" Type="http://schemas.openxmlformats.org/officeDocument/2006/relationships/hyperlink" Target="https://www.genome.jp/entry/C05378" TargetMode="External"/><Relationship Id="rId789" Type="http://schemas.openxmlformats.org/officeDocument/2006/relationships/hyperlink" Target="https://www.genome.jp/entry/C00313" TargetMode="External"/><Relationship Id="rId912" Type="http://schemas.openxmlformats.org/officeDocument/2006/relationships/hyperlink" Target="https://www.genome.jp/entry/C00267" TargetMode="External"/><Relationship Id="rId954" Type="http://schemas.openxmlformats.org/officeDocument/2006/relationships/hyperlink" Target="https://www.genome.jp/entry/C00043" TargetMode="External"/><Relationship Id="rId996" Type="http://schemas.openxmlformats.org/officeDocument/2006/relationships/hyperlink" Target="https://www.genome.jp/entry/C00085" TargetMode="External"/><Relationship Id="rId41" Type="http://schemas.openxmlformats.org/officeDocument/2006/relationships/hyperlink" Target="https://www.genome.jp/entry/C01563" TargetMode="External"/><Relationship Id="rId83" Type="http://schemas.openxmlformats.org/officeDocument/2006/relationships/hyperlink" Target="https://www.genome.jp/entry/C00197" TargetMode="External"/><Relationship Id="rId179" Type="http://schemas.openxmlformats.org/officeDocument/2006/relationships/hyperlink" Target="https://www.genome.jp/entry/C14855" TargetMode="External"/><Relationship Id="rId386" Type="http://schemas.openxmlformats.org/officeDocument/2006/relationships/hyperlink" Target="https://www.genome.jp/entry/C22502" TargetMode="External"/><Relationship Id="rId551" Type="http://schemas.openxmlformats.org/officeDocument/2006/relationships/hyperlink" Target="https://www.genome.jp/entry/C00430" TargetMode="External"/><Relationship Id="rId593" Type="http://schemas.openxmlformats.org/officeDocument/2006/relationships/hyperlink" Target="https://www.genome.jp/entry/C00158" TargetMode="External"/><Relationship Id="rId607" Type="http://schemas.openxmlformats.org/officeDocument/2006/relationships/hyperlink" Target="https://www.genome.jp/entry/C00631" TargetMode="External"/><Relationship Id="rId649" Type="http://schemas.openxmlformats.org/officeDocument/2006/relationships/hyperlink" Target="https://www.genome.jp/entry/C11355" TargetMode="External"/><Relationship Id="rId814" Type="http://schemas.openxmlformats.org/officeDocument/2006/relationships/hyperlink" Target="https://www.genome.jp/entry/C20836" TargetMode="External"/><Relationship Id="rId856" Type="http://schemas.openxmlformats.org/officeDocument/2006/relationships/hyperlink" Target="https://www.genome.jp/entry/C21008" TargetMode="External"/><Relationship Id="rId190" Type="http://schemas.openxmlformats.org/officeDocument/2006/relationships/hyperlink" Target="https://www.genome.jp/entry/C00065" TargetMode="External"/><Relationship Id="rId204" Type="http://schemas.openxmlformats.org/officeDocument/2006/relationships/hyperlink" Target="https://www.genome.jp/entry/C00275" TargetMode="External"/><Relationship Id="rId246" Type="http://schemas.openxmlformats.org/officeDocument/2006/relationships/hyperlink" Target="https://www.genome.jp/entry/C14803" TargetMode="External"/><Relationship Id="rId288" Type="http://schemas.openxmlformats.org/officeDocument/2006/relationships/hyperlink" Target="https://www.genome.jp/entry/C20835" TargetMode="External"/><Relationship Id="rId411" Type="http://schemas.openxmlformats.org/officeDocument/2006/relationships/hyperlink" Target="https://www.genome.jp/entry/C00022" TargetMode="External"/><Relationship Id="rId453" Type="http://schemas.openxmlformats.org/officeDocument/2006/relationships/hyperlink" Target="https://www.genome.jp/entry/C02646" TargetMode="External"/><Relationship Id="rId509" Type="http://schemas.openxmlformats.org/officeDocument/2006/relationships/hyperlink" Target="https://www.genome.jp/entry/C19909" TargetMode="External"/><Relationship Id="rId660" Type="http://schemas.openxmlformats.org/officeDocument/2006/relationships/hyperlink" Target="https://www.genome.jp/entry/C03506" TargetMode="External"/><Relationship Id="rId898" Type="http://schemas.openxmlformats.org/officeDocument/2006/relationships/hyperlink" Target="https://www.genome.jp/entry/C00369" TargetMode="External"/><Relationship Id="rId1041" Type="http://schemas.openxmlformats.org/officeDocument/2006/relationships/hyperlink" Target="https://www.genome.jp/entry/C04186" TargetMode="External"/><Relationship Id="rId1083" Type="http://schemas.openxmlformats.org/officeDocument/2006/relationships/hyperlink" Target="https://www.genome.jp/entry/1.7.1.1" TargetMode="External"/><Relationship Id="rId1139" Type="http://schemas.openxmlformats.org/officeDocument/2006/relationships/hyperlink" Target="https://www.genome.jp/entry/1.3.5.1" TargetMode="External"/><Relationship Id="rId106" Type="http://schemas.openxmlformats.org/officeDocument/2006/relationships/hyperlink" Target="https://www.genome.jp/entry/C05747" TargetMode="External"/><Relationship Id="rId313" Type="http://schemas.openxmlformats.org/officeDocument/2006/relationships/hyperlink" Target="https://www.genome.jp/entry/C03479" TargetMode="External"/><Relationship Id="rId495" Type="http://schemas.openxmlformats.org/officeDocument/2006/relationships/hyperlink" Target="https://www.genome.jp/entry/C01101" TargetMode="External"/><Relationship Id="rId716" Type="http://schemas.openxmlformats.org/officeDocument/2006/relationships/hyperlink" Target="https://www.genome.jp/entry/C02218" TargetMode="External"/><Relationship Id="rId758" Type="http://schemas.openxmlformats.org/officeDocument/2006/relationships/hyperlink" Target="https://www.genome.jp/entry/C18076" TargetMode="External"/><Relationship Id="rId923" Type="http://schemas.openxmlformats.org/officeDocument/2006/relationships/hyperlink" Target="https://www.genome.jp/entry/C06398" TargetMode="External"/><Relationship Id="rId965" Type="http://schemas.openxmlformats.org/officeDocument/2006/relationships/hyperlink" Target="https://www.genome.jp/entry/C02476" TargetMode="External"/><Relationship Id="rId10" Type="http://schemas.openxmlformats.org/officeDocument/2006/relationships/hyperlink" Target="https://www.genome.jp/entry/C00259" TargetMode="External"/><Relationship Id="rId52" Type="http://schemas.openxmlformats.org/officeDocument/2006/relationships/hyperlink" Target="https://www.genome.jp/entry/C03633" TargetMode="External"/><Relationship Id="rId94" Type="http://schemas.openxmlformats.org/officeDocument/2006/relationships/hyperlink" Target="https://www.genome.jp/entry/C14855" TargetMode="External"/><Relationship Id="rId148" Type="http://schemas.openxmlformats.org/officeDocument/2006/relationships/hyperlink" Target="https://www.genome.jp/entry/C00092" TargetMode="External"/><Relationship Id="rId355" Type="http://schemas.openxmlformats.org/officeDocument/2006/relationships/hyperlink" Target="https://www.genome.jp/entry/C00270" TargetMode="External"/><Relationship Id="rId397" Type="http://schemas.openxmlformats.org/officeDocument/2006/relationships/hyperlink" Target="https://www.genome.jp/entry/C06397" TargetMode="External"/><Relationship Id="rId520" Type="http://schemas.openxmlformats.org/officeDocument/2006/relationships/hyperlink" Target="https://www.genome.jp/entry/C04642" TargetMode="External"/><Relationship Id="rId562" Type="http://schemas.openxmlformats.org/officeDocument/2006/relationships/hyperlink" Target="https://www.genome.jp/entry/C19878" TargetMode="External"/><Relationship Id="rId618" Type="http://schemas.openxmlformats.org/officeDocument/2006/relationships/hyperlink" Target="https://www.genome.jp/entry/C14848" TargetMode="External"/><Relationship Id="rId825" Type="http://schemas.openxmlformats.org/officeDocument/2006/relationships/hyperlink" Target="https://www.genome.jp/entry/C00740" TargetMode="External"/><Relationship Id="rId215" Type="http://schemas.openxmlformats.org/officeDocument/2006/relationships/hyperlink" Target="https://www.genome.jp/entry/C01222" TargetMode="External"/><Relationship Id="rId257" Type="http://schemas.openxmlformats.org/officeDocument/2006/relationships/hyperlink" Target="https://www.genome.jp/entry/C21094" TargetMode="External"/><Relationship Id="rId422" Type="http://schemas.openxmlformats.org/officeDocument/2006/relationships/hyperlink" Target="https://www.genome.jp/entry/C05167" TargetMode="External"/><Relationship Id="rId464" Type="http://schemas.openxmlformats.org/officeDocument/2006/relationships/hyperlink" Target="https://www.genome.jp/entry/C01051" TargetMode="External"/><Relationship Id="rId867" Type="http://schemas.openxmlformats.org/officeDocument/2006/relationships/hyperlink" Target="https://www.genome.jp/entry/C02218" TargetMode="External"/><Relationship Id="rId1010" Type="http://schemas.openxmlformats.org/officeDocument/2006/relationships/hyperlink" Target="https://www.genome.jp/entry/C18096" TargetMode="External"/><Relationship Id="rId1052" Type="http://schemas.openxmlformats.org/officeDocument/2006/relationships/hyperlink" Target="https://www.genome.jp/entry/6.2.1.71" TargetMode="External"/><Relationship Id="rId1094" Type="http://schemas.openxmlformats.org/officeDocument/2006/relationships/hyperlink" Target="https://www.genome.jp/entry/1.7.1.3" TargetMode="External"/><Relationship Id="rId1108" Type="http://schemas.openxmlformats.org/officeDocument/2006/relationships/hyperlink" Target="https://www.genome.jp/entry/1.7.1.3" TargetMode="External"/><Relationship Id="rId299" Type="http://schemas.openxmlformats.org/officeDocument/2006/relationships/hyperlink" Target="https://www.genome.jp/entry/C00065" TargetMode="External"/><Relationship Id="rId727" Type="http://schemas.openxmlformats.org/officeDocument/2006/relationships/hyperlink" Target="https://www.genome.jp/entry/C04916" TargetMode="External"/><Relationship Id="rId934" Type="http://schemas.openxmlformats.org/officeDocument/2006/relationships/hyperlink" Target="https://www.genome.jp/entry/C16672" TargetMode="External"/><Relationship Id="rId63" Type="http://schemas.openxmlformats.org/officeDocument/2006/relationships/hyperlink" Target="https://www.genome.jp/entry/C03633" TargetMode="External"/><Relationship Id="rId159" Type="http://schemas.openxmlformats.org/officeDocument/2006/relationships/hyperlink" Target="https://www.genome.jp/entry/C00606" TargetMode="External"/><Relationship Id="rId366" Type="http://schemas.openxmlformats.org/officeDocument/2006/relationships/hyperlink" Target="https://www.genome.jp/entry/C00673" TargetMode="External"/><Relationship Id="rId573" Type="http://schemas.openxmlformats.org/officeDocument/2006/relationships/hyperlink" Target="https://www.genome.jp/entry/C00430" TargetMode="External"/><Relationship Id="rId780" Type="http://schemas.openxmlformats.org/officeDocument/2006/relationships/hyperlink" Target="https://www.genome.jp/entry/C02320" TargetMode="External"/><Relationship Id="rId226" Type="http://schemas.openxmlformats.org/officeDocument/2006/relationships/hyperlink" Target="https://www.genome.jp/entry/C00031" TargetMode="External"/><Relationship Id="rId433" Type="http://schemas.openxmlformats.org/officeDocument/2006/relationships/hyperlink" Target="https://www.genome.jp/entry/C00002" TargetMode="External"/><Relationship Id="rId878" Type="http://schemas.openxmlformats.org/officeDocument/2006/relationships/hyperlink" Target="https://www.genome.jp/entry/C00199" TargetMode="External"/><Relationship Id="rId1063" Type="http://schemas.openxmlformats.org/officeDocument/2006/relationships/hyperlink" Target="https://www.genome.jp/entry/1.7.7.2" TargetMode="External"/><Relationship Id="rId640" Type="http://schemas.openxmlformats.org/officeDocument/2006/relationships/hyperlink" Target="https://www.genome.jp/entry/C16399" TargetMode="External"/><Relationship Id="rId738" Type="http://schemas.openxmlformats.org/officeDocument/2006/relationships/hyperlink" Target="https://www.genome.jp/entry/C00275" TargetMode="External"/><Relationship Id="rId945" Type="http://schemas.openxmlformats.org/officeDocument/2006/relationships/hyperlink" Target="https://www.genome.jp/entry/C20905" TargetMode="External"/><Relationship Id="rId74" Type="http://schemas.openxmlformats.org/officeDocument/2006/relationships/hyperlink" Target="https://www.genome.jp/entry/C00117" TargetMode="External"/><Relationship Id="rId377" Type="http://schemas.openxmlformats.org/officeDocument/2006/relationships/hyperlink" Target="https://www.genome.jp/entry/C00049" TargetMode="External"/><Relationship Id="rId500" Type="http://schemas.openxmlformats.org/officeDocument/2006/relationships/hyperlink" Target="https://www.genome.jp/entry/C03633" TargetMode="External"/><Relationship Id="rId584" Type="http://schemas.openxmlformats.org/officeDocument/2006/relationships/hyperlink" Target="https://www.genome.jp/entry/C01146" TargetMode="External"/><Relationship Id="rId805" Type="http://schemas.openxmlformats.org/officeDocument/2006/relationships/hyperlink" Target="https://www.genome.jp/entry/C00818" TargetMode="External"/><Relationship Id="rId1130" Type="http://schemas.openxmlformats.org/officeDocument/2006/relationships/hyperlink" Target="https://www.genome.jp/entry/4.4.1.13" TargetMode="External"/><Relationship Id="rId5" Type="http://schemas.openxmlformats.org/officeDocument/2006/relationships/hyperlink" Target="https://www.genome.jp/entry/C11039" TargetMode="External"/><Relationship Id="rId237" Type="http://schemas.openxmlformats.org/officeDocument/2006/relationships/hyperlink" Target="https://www.genome.jp/entry/C05817" TargetMode="External"/><Relationship Id="rId791" Type="http://schemas.openxmlformats.org/officeDocument/2006/relationships/hyperlink" Target="https://www.genome.jp/entry/C00189" TargetMode="External"/><Relationship Id="rId889" Type="http://schemas.openxmlformats.org/officeDocument/2006/relationships/hyperlink" Target="https://www.genome.jp/entry/C00117" TargetMode="External"/><Relationship Id="rId1074" Type="http://schemas.openxmlformats.org/officeDocument/2006/relationships/hyperlink" Target="https://www.genome.jp/entry/1.9.6.1" TargetMode="External"/><Relationship Id="rId444" Type="http://schemas.openxmlformats.org/officeDocument/2006/relationships/hyperlink" Target="https://www.genome.jp/entry/C00507" TargetMode="External"/><Relationship Id="rId651" Type="http://schemas.openxmlformats.org/officeDocument/2006/relationships/hyperlink" Target="https://www.genome.jp/entry/C00140" TargetMode="External"/><Relationship Id="rId749" Type="http://schemas.openxmlformats.org/officeDocument/2006/relationships/hyperlink" Target="https://www.genome.jp/entry/C01094" TargetMode="External"/><Relationship Id="rId290" Type="http://schemas.openxmlformats.org/officeDocument/2006/relationships/hyperlink" Target="https://www.genome.jp/entry/C00680" TargetMode="External"/><Relationship Id="rId304" Type="http://schemas.openxmlformats.org/officeDocument/2006/relationships/hyperlink" Target="https://www.genome.jp/entry/C00793" TargetMode="External"/><Relationship Id="rId388" Type="http://schemas.openxmlformats.org/officeDocument/2006/relationships/hyperlink" Target="https://www.genome.jp/entry/C00095" TargetMode="External"/><Relationship Id="rId511" Type="http://schemas.openxmlformats.org/officeDocument/2006/relationships/hyperlink" Target="https://www.genome.jp/entry/C22382" TargetMode="External"/><Relationship Id="rId609" Type="http://schemas.openxmlformats.org/officeDocument/2006/relationships/hyperlink" Target="https://www.genome.jp/entry/C22458" TargetMode="External"/><Relationship Id="rId956" Type="http://schemas.openxmlformats.org/officeDocument/2006/relationships/hyperlink" Target="https://www.genome.jp/entry/C00842" TargetMode="External"/><Relationship Id="rId1141" Type="http://schemas.openxmlformats.org/officeDocument/2006/relationships/hyperlink" Target="https://www.genome.jp/entry/1.11.1.28" TargetMode="External"/><Relationship Id="rId85" Type="http://schemas.openxmlformats.org/officeDocument/2006/relationships/hyperlink" Target="https://www.genome.jp/entry/C14791" TargetMode="External"/><Relationship Id="rId150" Type="http://schemas.openxmlformats.org/officeDocument/2006/relationships/hyperlink" Target="https://www.genome.jp/entry/C20958" TargetMode="External"/><Relationship Id="rId595" Type="http://schemas.openxmlformats.org/officeDocument/2006/relationships/hyperlink" Target="https://www.genome.jp/entry/C00103" TargetMode="External"/><Relationship Id="rId816" Type="http://schemas.openxmlformats.org/officeDocument/2006/relationships/hyperlink" Target="https://www.genome.jp/entry/C00151" TargetMode="External"/><Relationship Id="rId1001" Type="http://schemas.openxmlformats.org/officeDocument/2006/relationships/hyperlink" Target="https://www.genome.jp/entry/C00668" TargetMode="External"/><Relationship Id="rId248" Type="http://schemas.openxmlformats.org/officeDocument/2006/relationships/hyperlink" Target="https://www.genome.jp/entry/C14805" TargetMode="External"/><Relationship Id="rId455" Type="http://schemas.openxmlformats.org/officeDocument/2006/relationships/hyperlink" Target="https://www.genome.jp/entry/C12205" TargetMode="External"/><Relationship Id="rId662" Type="http://schemas.openxmlformats.org/officeDocument/2006/relationships/hyperlink" Target="https://www.genome.jp/entry/C04302" TargetMode="External"/><Relationship Id="rId1085" Type="http://schemas.openxmlformats.org/officeDocument/2006/relationships/hyperlink" Target="https://www.genome.jp/entry/1.7.1.3" TargetMode="External"/><Relationship Id="rId12" Type="http://schemas.openxmlformats.org/officeDocument/2006/relationships/hyperlink" Target="https://www.genome.jp/entry/C02504" TargetMode="External"/><Relationship Id="rId108" Type="http://schemas.openxmlformats.org/officeDocument/2006/relationships/hyperlink" Target="https://www.genome.jp/entry/C20373" TargetMode="External"/><Relationship Id="rId315" Type="http://schemas.openxmlformats.org/officeDocument/2006/relationships/hyperlink" Target="https://www.genome.jp/entry/C00199" TargetMode="External"/><Relationship Id="rId522" Type="http://schemas.openxmlformats.org/officeDocument/2006/relationships/hyperlink" Target="https://www.genome.jp/entry/C00620" TargetMode="External"/><Relationship Id="rId967" Type="http://schemas.openxmlformats.org/officeDocument/2006/relationships/hyperlink" Target="https://www.genome.jp/entry/C01131" TargetMode="External"/><Relationship Id="rId96" Type="http://schemas.openxmlformats.org/officeDocument/2006/relationships/hyperlink" Target="https://www.genome.jp/entry/C11278" TargetMode="External"/><Relationship Id="rId161" Type="http://schemas.openxmlformats.org/officeDocument/2006/relationships/hyperlink" Target="https://www.genome.jp/entry/C20960" TargetMode="External"/><Relationship Id="rId399" Type="http://schemas.openxmlformats.org/officeDocument/2006/relationships/hyperlink" Target="https://www.genome.jp/entry/C04352" TargetMode="External"/><Relationship Id="rId827" Type="http://schemas.openxmlformats.org/officeDocument/2006/relationships/hyperlink" Target="https://www.genome.jp/entry/C00515" TargetMode="External"/><Relationship Id="rId1012" Type="http://schemas.openxmlformats.org/officeDocument/2006/relationships/hyperlink" Target="https://www.genome.jp/entry/C00062" TargetMode="External"/><Relationship Id="rId259" Type="http://schemas.openxmlformats.org/officeDocument/2006/relationships/hyperlink" Target="https://www.genome.jp/entry/C02764" TargetMode="External"/><Relationship Id="rId466" Type="http://schemas.openxmlformats.org/officeDocument/2006/relationships/hyperlink" Target="https://www.genome.jp/entry/C04734" TargetMode="External"/><Relationship Id="rId673" Type="http://schemas.openxmlformats.org/officeDocument/2006/relationships/hyperlink" Target="https://www.genome.jp/entry/C00092" TargetMode="External"/><Relationship Id="rId880" Type="http://schemas.openxmlformats.org/officeDocument/2006/relationships/hyperlink" Target="https://www.genome.jp/entry/C00270" TargetMode="External"/><Relationship Id="rId1096" Type="http://schemas.openxmlformats.org/officeDocument/2006/relationships/hyperlink" Target="https://www.genome.jp/entry/1.7.7.2" TargetMode="External"/><Relationship Id="rId23" Type="http://schemas.openxmlformats.org/officeDocument/2006/relationships/hyperlink" Target="https://www.genome.jp/entry/C00311" TargetMode="External"/><Relationship Id="rId119" Type="http://schemas.openxmlformats.org/officeDocument/2006/relationships/hyperlink" Target="https://www.genome.jp/entry/C00030" TargetMode="External"/><Relationship Id="rId326" Type="http://schemas.openxmlformats.org/officeDocument/2006/relationships/hyperlink" Target="https://www.genome.jp/entry/C00020" TargetMode="External"/><Relationship Id="rId533" Type="http://schemas.openxmlformats.org/officeDocument/2006/relationships/hyperlink" Target="https://www.genome.jp/entry/C00231" TargetMode="External"/><Relationship Id="rId978" Type="http://schemas.openxmlformats.org/officeDocument/2006/relationships/hyperlink" Target="https://www.genome.jp/entry/C02646" TargetMode="External"/><Relationship Id="rId740" Type="http://schemas.openxmlformats.org/officeDocument/2006/relationships/hyperlink" Target="https://www.genome.jp/entry/C01222" TargetMode="External"/><Relationship Id="rId838" Type="http://schemas.openxmlformats.org/officeDocument/2006/relationships/hyperlink" Target="https://www.genome.jp/entry/C03479" TargetMode="External"/><Relationship Id="rId1023" Type="http://schemas.openxmlformats.org/officeDocument/2006/relationships/hyperlink" Target="https://www.genome.jp/entry/C00231" TargetMode="External"/><Relationship Id="rId172" Type="http://schemas.openxmlformats.org/officeDocument/2006/relationships/hyperlink" Target="https://www.genome.jp/entry/C14792" TargetMode="External"/><Relationship Id="rId477" Type="http://schemas.openxmlformats.org/officeDocument/2006/relationships/hyperlink" Target="https://www.genome.jp/entry/C00085" TargetMode="External"/><Relationship Id="rId600" Type="http://schemas.openxmlformats.org/officeDocument/2006/relationships/hyperlink" Target="https://www.genome.jp/entry/C01171" TargetMode="External"/><Relationship Id="rId684" Type="http://schemas.openxmlformats.org/officeDocument/2006/relationships/hyperlink" Target="https://www.genome.jp/entry/C00606" TargetMode="External"/><Relationship Id="rId337" Type="http://schemas.openxmlformats.org/officeDocument/2006/relationships/hyperlink" Target="https://www.genome.jp/entry/C00905" TargetMode="External"/><Relationship Id="rId891" Type="http://schemas.openxmlformats.org/officeDocument/2006/relationships/hyperlink" Target="https://www.genome.jp/entry/C00673" TargetMode="External"/><Relationship Id="rId905" Type="http://schemas.openxmlformats.org/officeDocument/2006/relationships/hyperlink" Target="https://www.genome.jp/entry/C18076" TargetMode="External"/><Relationship Id="rId989" Type="http://schemas.openxmlformats.org/officeDocument/2006/relationships/hyperlink" Target="https://www.genome.jp/entry/C01051" TargetMode="External"/><Relationship Id="rId34" Type="http://schemas.openxmlformats.org/officeDocument/2006/relationships/hyperlink" Target="https://www.genome.jp/entry/C05382" TargetMode="External"/><Relationship Id="rId544" Type="http://schemas.openxmlformats.org/officeDocument/2006/relationships/hyperlink" Target="https://www.genome.jp/entry/C02504" TargetMode="External"/><Relationship Id="rId751" Type="http://schemas.openxmlformats.org/officeDocument/2006/relationships/hyperlink" Target="https://www.genome.jp/entry/C00031" TargetMode="External"/><Relationship Id="rId849" Type="http://schemas.openxmlformats.org/officeDocument/2006/relationships/hyperlink" Target="https://www.genome.jp/entry/C00062" TargetMode="External"/><Relationship Id="rId183" Type="http://schemas.openxmlformats.org/officeDocument/2006/relationships/hyperlink" Target="https://www.genome.jp/entry/C03451" TargetMode="External"/><Relationship Id="rId390" Type="http://schemas.openxmlformats.org/officeDocument/2006/relationships/hyperlink" Target="https://www.genome.jp/entry/C00310" TargetMode="External"/><Relationship Id="rId404" Type="http://schemas.openxmlformats.org/officeDocument/2006/relationships/hyperlink" Target="https://www.genome.jp/entry/C01286" TargetMode="External"/><Relationship Id="rId611" Type="http://schemas.openxmlformats.org/officeDocument/2006/relationships/hyperlink" Target="https://www.genome.jp/entry/C14793" TargetMode="External"/><Relationship Id="rId1034" Type="http://schemas.openxmlformats.org/officeDocument/2006/relationships/hyperlink" Target="https://www.genome.jp/entry/C19909" TargetMode="External"/><Relationship Id="rId250" Type="http://schemas.openxmlformats.org/officeDocument/2006/relationships/hyperlink" Target="https://www.genome.jp/entry/C14847" TargetMode="External"/><Relationship Id="rId488" Type="http://schemas.openxmlformats.org/officeDocument/2006/relationships/hyperlink" Target="https://www.genome.jp/entry/C00149" TargetMode="External"/><Relationship Id="rId695" Type="http://schemas.openxmlformats.org/officeDocument/2006/relationships/hyperlink" Target="https://www.genome.jp/entry/C14791" TargetMode="External"/><Relationship Id="rId709" Type="http://schemas.openxmlformats.org/officeDocument/2006/relationships/hyperlink" Target="https://www.genome.jp/entry/C04332" TargetMode="External"/><Relationship Id="rId916" Type="http://schemas.openxmlformats.org/officeDocument/2006/relationships/hyperlink" Target="https://www.genome.jp/entry/C00369" TargetMode="External"/><Relationship Id="rId1101" Type="http://schemas.openxmlformats.org/officeDocument/2006/relationships/hyperlink" Target="https://www.genome.jp/entry/1.11.1.26" TargetMode="External"/><Relationship Id="rId45" Type="http://schemas.openxmlformats.org/officeDocument/2006/relationships/hyperlink" Target="https://www.genome.jp/entry/C04115" TargetMode="External"/><Relationship Id="rId110" Type="http://schemas.openxmlformats.org/officeDocument/2006/relationships/hyperlink" Target="https://www.genome.jp/entry/C05754" TargetMode="External"/><Relationship Id="rId348" Type="http://schemas.openxmlformats.org/officeDocument/2006/relationships/hyperlink" Target="https://www.genome.jp/entry/C03785" TargetMode="External"/><Relationship Id="rId555" Type="http://schemas.openxmlformats.org/officeDocument/2006/relationships/hyperlink" Target="https://www.genome.jp/entry/C04688" TargetMode="External"/><Relationship Id="rId762" Type="http://schemas.openxmlformats.org/officeDocument/2006/relationships/hyperlink" Target="https://www.genome.jp/entry/C05817" TargetMode="External"/><Relationship Id="rId194" Type="http://schemas.openxmlformats.org/officeDocument/2006/relationships/hyperlink" Target="https://www.genome.jp/entry/C04442" TargetMode="External"/><Relationship Id="rId208" Type="http://schemas.openxmlformats.org/officeDocument/2006/relationships/hyperlink" Target="https://www.genome.jp/entry/C00275" TargetMode="External"/><Relationship Id="rId415" Type="http://schemas.openxmlformats.org/officeDocument/2006/relationships/hyperlink" Target="https://www.genome.jp/entry/C04039" TargetMode="External"/><Relationship Id="rId622" Type="http://schemas.openxmlformats.org/officeDocument/2006/relationships/hyperlink" Target="https://www.genome.jp/entry/C02320" TargetMode="External"/><Relationship Id="rId1045" Type="http://schemas.openxmlformats.org/officeDocument/2006/relationships/hyperlink" Target="https://www.genome.jp/entry/C04642" TargetMode="External"/><Relationship Id="rId261" Type="http://schemas.openxmlformats.org/officeDocument/2006/relationships/hyperlink" Target="https://www.genome.jp/entry/C00024" TargetMode="External"/><Relationship Id="rId499" Type="http://schemas.openxmlformats.org/officeDocument/2006/relationships/hyperlink" Target="https://www.genome.jp/entry/C03798" TargetMode="External"/><Relationship Id="rId927" Type="http://schemas.openxmlformats.org/officeDocument/2006/relationships/hyperlink" Target="https://www.genome.jp/entry/C00022" TargetMode="External"/><Relationship Id="rId1112" Type="http://schemas.openxmlformats.org/officeDocument/2006/relationships/hyperlink" Target="https://www.genome.jp/entry/1.7.1.2" TargetMode="External"/><Relationship Id="rId56" Type="http://schemas.openxmlformats.org/officeDocument/2006/relationships/hyperlink" Target="https://www.genome.jp/entry/C00008" TargetMode="External"/><Relationship Id="rId359" Type="http://schemas.openxmlformats.org/officeDocument/2006/relationships/hyperlink" Target="https://www.genome.jp/entry/C03633" TargetMode="External"/><Relationship Id="rId566" Type="http://schemas.openxmlformats.org/officeDocument/2006/relationships/hyperlink" Target="https://www.genome.jp/entry/C01563" TargetMode="External"/><Relationship Id="rId773" Type="http://schemas.openxmlformats.org/officeDocument/2006/relationships/hyperlink" Target="https://www.genome.jp/entry/C14805" TargetMode="External"/><Relationship Id="rId121" Type="http://schemas.openxmlformats.org/officeDocument/2006/relationships/hyperlink" Target="https://www.genome.jp/entry/C16399" TargetMode="External"/><Relationship Id="rId219" Type="http://schemas.openxmlformats.org/officeDocument/2006/relationships/hyperlink" Target="https://www.genome.jp/entry/C03785" TargetMode="External"/><Relationship Id="rId426" Type="http://schemas.openxmlformats.org/officeDocument/2006/relationships/hyperlink" Target="https://www.genome.jp/entry/C04181" TargetMode="External"/><Relationship Id="rId633" Type="http://schemas.openxmlformats.org/officeDocument/2006/relationships/hyperlink" Target="https://www.genome.jp/entry/C20373" TargetMode="External"/><Relationship Id="rId980" Type="http://schemas.openxmlformats.org/officeDocument/2006/relationships/hyperlink" Target="https://www.genome.jp/entry/C12205" TargetMode="External"/><Relationship Id="rId1056" Type="http://schemas.openxmlformats.org/officeDocument/2006/relationships/hyperlink" Target="https://www.genome.jp/entry/2.4.99.28" TargetMode="External"/><Relationship Id="rId840" Type="http://schemas.openxmlformats.org/officeDocument/2006/relationships/hyperlink" Target="https://www.genome.jp/entry/C00199" TargetMode="External"/><Relationship Id="rId938" Type="http://schemas.openxmlformats.org/officeDocument/2006/relationships/hyperlink" Target="https://www.genome.jp/entry/C00022" TargetMode="External"/><Relationship Id="rId67" Type="http://schemas.openxmlformats.org/officeDocument/2006/relationships/hyperlink" Target="https://www.genome.jp/entry/C00566" TargetMode="External"/><Relationship Id="rId272" Type="http://schemas.openxmlformats.org/officeDocument/2006/relationships/hyperlink" Target="https://www.genome.jp/entry/C00044" TargetMode="External"/><Relationship Id="rId577" Type="http://schemas.openxmlformats.org/officeDocument/2006/relationships/hyperlink" Target="https://www.genome.jp/entry/C03633" TargetMode="External"/><Relationship Id="rId700" Type="http://schemas.openxmlformats.org/officeDocument/2006/relationships/hyperlink" Target="https://www.genome.jp/entry/C14805" TargetMode="External"/><Relationship Id="rId1123" Type="http://schemas.openxmlformats.org/officeDocument/2006/relationships/hyperlink" Target="https://www.genome.jp/entry/4.4.1.13" TargetMode="External"/><Relationship Id="rId132" Type="http://schemas.openxmlformats.org/officeDocument/2006/relationships/hyperlink" Target="https://www.genome.jp/entry/C00031" TargetMode="External"/><Relationship Id="rId784" Type="http://schemas.openxmlformats.org/officeDocument/2006/relationships/hyperlink" Target="https://www.genome.jp/entry/C02764" TargetMode="External"/><Relationship Id="rId991" Type="http://schemas.openxmlformats.org/officeDocument/2006/relationships/hyperlink" Target="https://www.genome.jp/entry/C04734" TargetMode="External"/><Relationship Id="rId1067" Type="http://schemas.openxmlformats.org/officeDocument/2006/relationships/hyperlink" Target="https://www.genome.jp/entry/1.7.1.2" TargetMode="External"/><Relationship Id="rId437" Type="http://schemas.openxmlformats.org/officeDocument/2006/relationships/hyperlink" Target="https://www.genome.jp/entry/C05848" TargetMode="External"/><Relationship Id="rId644" Type="http://schemas.openxmlformats.org/officeDocument/2006/relationships/hyperlink" Target="https://www.genome.jp/entry/C00030" TargetMode="External"/><Relationship Id="rId851" Type="http://schemas.openxmlformats.org/officeDocument/2006/relationships/hyperlink" Target="https://www.genome.jp/entry/C00020" TargetMode="External"/><Relationship Id="rId283" Type="http://schemas.openxmlformats.org/officeDocument/2006/relationships/hyperlink" Target="https://www.genome.jp/entry/C02218" TargetMode="External"/><Relationship Id="rId490" Type="http://schemas.openxmlformats.org/officeDocument/2006/relationships/hyperlink" Target="https://www.genome.jp/entry/C02737" TargetMode="External"/><Relationship Id="rId504" Type="http://schemas.openxmlformats.org/officeDocument/2006/relationships/hyperlink" Target="https://www.genome.jp/entry/C05822" TargetMode="External"/><Relationship Id="rId711" Type="http://schemas.openxmlformats.org/officeDocument/2006/relationships/hyperlink" Target="https://www.genome.jp/entry/C00944" TargetMode="External"/><Relationship Id="rId949" Type="http://schemas.openxmlformats.org/officeDocument/2006/relationships/hyperlink" Target="https://www.genome.jp/entry/C14463" TargetMode="External"/><Relationship Id="rId1134" Type="http://schemas.openxmlformats.org/officeDocument/2006/relationships/hyperlink" Target="https://www.genome.jp/entry/2.4.99.28" TargetMode="External"/><Relationship Id="rId78" Type="http://schemas.openxmlformats.org/officeDocument/2006/relationships/hyperlink" Target="https://www.genome.jp/entry/C03103" TargetMode="External"/><Relationship Id="rId143" Type="http://schemas.openxmlformats.org/officeDocument/2006/relationships/hyperlink" Target="https://www.genome.jp/entry/C01103" TargetMode="External"/><Relationship Id="rId350" Type="http://schemas.openxmlformats.org/officeDocument/2006/relationships/hyperlink" Target="https://www.genome.jp/entry/C06156" TargetMode="External"/><Relationship Id="rId588" Type="http://schemas.openxmlformats.org/officeDocument/2006/relationships/hyperlink" Target="https://www.genome.jp/entry/C03633" TargetMode="External"/><Relationship Id="rId795" Type="http://schemas.openxmlformats.org/officeDocument/2006/relationships/hyperlink" Target="https://www.genome.jp/entry/C00251" TargetMode="External"/><Relationship Id="rId809" Type="http://schemas.openxmlformats.org/officeDocument/2006/relationships/hyperlink" Target="https://www.genome.jp/entry/C20904" TargetMode="External"/><Relationship Id="rId9" Type="http://schemas.openxmlformats.org/officeDocument/2006/relationships/hyperlink" Target="https://www.genome.jp/entry/C00508" TargetMode="External"/><Relationship Id="rId210" Type="http://schemas.openxmlformats.org/officeDocument/2006/relationships/hyperlink" Target="https://www.genome.jp/entry/C11907" TargetMode="External"/><Relationship Id="rId448" Type="http://schemas.openxmlformats.org/officeDocument/2006/relationships/hyperlink" Target="https://www.genome.jp/entry/C00027" TargetMode="External"/><Relationship Id="rId655" Type="http://schemas.openxmlformats.org/officeDocument/2006/relationships/hyperlink" Target="https://www.genome.jp/entry/C00041" TargetMode="External"/><Relationship Id="rId862" Type="http://schemas.openxmlformats.org/officeDocument/2006/relationships/hyperlink" Target="https://www.genome.jp/entry/C00905" TargetMode="External"/><Relationship Id="rId1078" Type="http://schemas.openxmlformats.org/officeDocument/2006/relationships/hyperlink" Target="https://www.genome.jp/entry/1.7.5.1" TargetMode="External"/><Relationship Id="rId294" Type="http://schemas.openxmlformats.org/officeDocument/2006/relationships/hyperlink" Target="https://www.genome.jp/entry/C00739" TargetMode="External"/><Relationship Id="rId308" Type="http://schemas.openxmlformats.org/officeDocument/2006/relationships/hyperlink" Target="https://www.genome.jp/entry/C02642" TargetMode="External"/><Relationship Id="rId515" Type="http://schemas.openxmlformats.org/officeDocument/2006/relationships/hyperlink" Target="https://www.genome.jp/entry/C06201" TargetMode="External"/><Relationship Id="rId722" Type="http://schemas.openxmlformats.org/officeDocument/2006/relationships/hyperlink" Target="https://www.genome.jp/entry/C20485" TargetMode="External"/><Relationship Id="rId89" Type="http://schemas.openxmlformats.org/officeDocument/2006/relationships/hyperlink" Target="https://www.genome.jp/entry/C14804" TargetMode="External"/><Relationship Id="rId154" Type="http://schemas.openxmlformats.org/officeDocument/2006/relationships/hyperlink" Target="https://www.genome.jp/entry/C18076" TargetMode="External"/><Relationship Id="rId361" Type="http://schemas.openxmlformats.org/officeDocument/2006/relationships/hyperlink" Target="https://www.genome.jp/entry/C03798" TargetMode="External"/><Relationship Id="rId599" Type="http://schemas.openxmlformats.org/officeDocument/2006/relationships/hyperlink" Target="https://www.genome.jp/entry/C00117" TargetMode="External"/><Relationship Id="rId1005" Type="http://schemas.openxmlformats.org/officeDocument/2006/relationships/hyperlink" Target="https://www.genome.jp/entry/C00133" TargetMode="External"/><Relationship Id="rId459" Type="http://schemas.openxmlformats.org/officeDocument/2006/relationships/hyperlink" Target="https://www.genome.jp/entry/C00217" TargetMode="External"/><Relationship Id="rId666" Type="http://schemas.openxmlformats.org/officeDocument/2006/relationships/hyperlink" Target="https://www.genome.jp/entry/C00158" TargetMode="External"/><Relationship Id="rId873" Type="http://schemas.openxmlformats.org/officeDocument/2006/relationships/hyperlink" Target="https://www.genome.jp/entry/C03785" TargetMode="External"/><Relationship Id="rId1089" Type="http://schemas.openxmlformats.org/officeDocument/2006/relationships/hyperlink" Target="https://www.genome.jp/entry/1.7.1.2" TargetMode="External"/><Relationship Id="rId16" Type="http://schemas.openxmlformats.org/officeDocument/2006/relationships/hyperlink" Target="https://www.genome.jp/entry/C02504" TargetMode="External"/><Relationship Id="rId221" Type="http://schemas.openxmlformats.org/officeDocument/2006/relationships/hyperlink" Target="https://www.genome.jp/entry/C00354" TargetMode="External"/><Relationship Id="rId319" Type="http://schemas.openxmlformats.org/officeDocument/2006/relationships/hyperlink" Target="https://www.genome.jp/entry/C00354" TargetMode="External"/><Relationship Id="rId526" Type="http://schemas.openxmlformats.org/officeDocument/2006/relationships/hyperlink" Target="https://www.genome.jp/entry/C03633" TargetMode="External"/><Relationship Id="rId733" Type="http://schemas.openxmlformats.org/officeDocument/2006/relationships/hyperlink" Target="https://www.genome.jp/entry/C00275" TargetMode="External"/><Relationship Id="rId940" Type="http://schemas.openxmlformats.org/officeDocument/2006/relationships/hyperlink" Target="https://www.genome.jp/entry/C04039" TargetMode="External"/><Relationship Id="rId1016" Type="http://schemas.openxmlformats.org/officeDocument/2006/relationships/hyperlink" Target="https://www.genome.jp/entry/C20482" TargetMode="External"/><Relationship Id="rId165" Type="http://schemas.openxmlformats.org/officeDocument/2006/relationships/hyperlink" Target="https://www.genome.jp/entry/C00149" TargetMode="External"/><Relationship Id="rId372" Type="http://schemas.openxmlformats.org/officeDocument/2006/relationships/hyperlink" Target="https://www.genome.jp/entry/C00718" TargetMode="External"/><Relationship Id="rId677" Type="http://schemas.openxmlformats.org/officeDocument/2006/relationships/hyperlink" Target="https://www.genome.jp/entry/C00036" TargetMode="External"/><Relationship Id="rId800" Type="http://schemas.openxmlformats.org/officeDocument/2006/relationships/hyperlink" Target="https://www.genome.jp/entry/C00199" TargetMode="External"/><Relationship Id="rId232" Type="http://schemas.openxmlformats.org/officeDocument/2006/relationships/hyperlink" Target="https://www.genome.jp/entry/C06148" TargetMode="External"/><Relationship Id="rId884" Type="http://schemas.openxmlformats.org/officeDocument/2006/relationships/hyperlink" Target="https://www.genome.jp/entry/C03633" TargetMode="External"/><Relationship Id="rId27" Type="http://schemas.openxmlformats.org/officeDocument/2006/relationships/hyperlink" Target="https://www.genome.jp/entry/C03741" TargetMode="External"/><Relationship Id="rId537" Type="http://schemas.openxmlformats.org/officeDocument/2006/relationships/hyperlink" Target="https://www.genome.jp/entry/C02504" TargetMode="External"/><Relationship Id="rId744" Type="http://schemas.openxmlformats.org/officeDocument/2006/relationships/hyperlink" Target="https://www.genome.jp/entry/C03785" TargetMode="External"/><Relationship Id="rId951" Type="http://schemas.openxmlformats.org/officeDocument/2006/relationships/hyperlink" Target="https://www.genome.jp/entry/C04181" TargetMode="External"/><Relationship Id="rId80" Type="http://schemas.openxmlformats.org/officeDocument/2006/relationships/hyperlink" Target="https://www.genome.jp/entry/C17509" TargetMode="External"/><Relationship Id="rId176" Type="http://schemas.openxmlformats.org/officeDocument/2006/relationships/hyperlink" Target="https://www.genome.jp/entry/C14806" TargetMode="External"/><Relationship Id="rId383" Type="http://schemas.openxmlformats.org/officeDocument/2006/relationships/hyperlink" Target="https://www.genome.jp/entry/C02205" TargetMode="External"/><Relationship Id="rId590" Type="http://schemas.openxmlformats.org/officeDocument/2006/relationships/hyperlink" Target="https://www.genome.jp/entry/C00885" TargetMode="External"/><Relationship Id="rId604" Type="http://schemas.openxmlformats.org/officeDocument/2006/relationships/hyperlink" Target="https://www.genome.jp/entry/C08249" TargetMode="External"/><Relationship Id="rId811" Type="http://schemas.openxmlformats.org/officeDocument/2006/relationships/hyperlink" Target="https://www.genome.jp/entry/C01019" TargetMode="External"/><Relationship Id="rId1027" Type="http://schemas.openxmlformats.org/officeDocument/2006/relationships/hyperlink" Target="https://www.genome.jp/entry/C01367" TargetMode="External"/><Relationship Id="rId243" Type="http://schemas.openxmlformats.org/officeDocument/2006/relationships/hyperlink" Target="https://www.genome.jp/entry/C14791" TargetMode="External"/><Relationship Id="rId450" Type="http://schemas.openxmlformats.org/officeDocument/2006/relationships/hyperlink" Target="https://www.genome.jp/entry/C15805" TargetMode="External"/><Relationship Id="rId688" Type="http://schemas.openxmlformats.org/officeDocument/2006/relationships/hyperlink" Target="https://www.genome.jp/entry/C03508" TargetMode="External"/><Relationship Id="rId895" Type="http://schemas.openxmlformats.org/officeDocument/2006/relationships/hyperlink" Target="https://www.genome.jp/entry/C00208" TargetMode="External"/><Relationship Id="rId909" Type="http://schemas.openxmlformats.org/officeDocument/2006/relationships/hyperlink" Target="https://www.genome.jp/entry/C22501" TargetMode="External"/><Relationship Id="rId1080" Type="http://schemas.openxmlformats.org/officeDocument/2006/relationships/hyperlink" Target="https://www.genome.jp/entry/1.9.6.1" TargetMode="External"/><Relationship Id="rId38" Type="http://schemas.openxmlformats.org/officeDocument/2006/relationships/hyperlink" Target="https://www.genome.jp/entry/C18076" TargetMode="External"/><Relationship Id="rId103" Type="http://schemas.openxmlformats.org/officeDocument/2006/relationships/hyperlink" Target="https://www.genome.jp/entry/C04620" TargetMode="External"/><Relationship Id="rId310" Type="http://schemas.openxmlformats.org/officeDocument/2006/relationships/hyperlink" Target="https://www.genome.jp/entry/C16631" TargetMode="External"/><Relationship Id="rId548" Type="http://schemas.openxmlformats.org/officeDocument/2006/relationships/hyperlink" Target="https://www.genome.jp/entry/C00311" TargetMode="External"/><Relationship Id="rId755" Type="http://schemas.openxmlformats.org/officeDocument/2006/relationships/hyperlink" Target="https://www.genome.jp/entry/C06148" TargetMode="External"/><Relationship Id="rId962" Type="http://schemas.openxmlformats.org/officeDocument/2006/relationships/hyperlink" Target="https://www.genome.jp/entry/C05848" TargetMode="External"/><Relationship Id="rId91" Type="http://schemas.openxmlformats.org/officeDocument/2006/relationships/hyperlink" Target="https://www.genome.jp/entry/C14806" TargetMode="External"/><Relationship Id="rId187" Type="http://schemas.openxmlformats.org/officeDocument/2006/relationships/hyperlink" Target="https://www.genome.jp/entry/C00044" TargetMode="External"/><Relationship Id="rId394" Type="http://schemas.openxmlformats.org/officeDocument/2006/relationships/hyperlink" Target="https://www.genome.jp/entry/C00231" TargetMode="External"/><Relationship Id="rId408" Type="http://schemas.openxmlformats.org/officeDocument/2006/relationships/hyperlink" Target="https://www.genome.jp/entry/C03806" TargetMode="External"/><Relationship Id="rId615" Type="http://schemas.openxmlformats.org/officeDocument/2006/relationships/hyperlink" Target="https://www.genome.jp/entry/C14805" TargetMode="External"/><Relationship Id="rId822" Type="http://schemas.openxmlformats.org/officeDocument/2006/relationships/hyperlink" Target="https://www.genome.jp/entry/C00064" TargetMode="External"/><Relationship Id="rId1038" Type="http://schemas.openxmlformats.org/officeDocument/2006/relationships/hyperlink" Target="https://www.genome.jp/entry/C00514" TargetMode="External"/><Relationship Id="rId254" Type="http://schemas.openxmlformats.org/officeDocument/2006/relationships/hyperlink" Target="https://www.genome.jp/entry/C11278" TargetMode="External"/><Relationship Id="rId699" Type="http://schemas.openxmlformats.org/officeDocument/2006/relationships/hyperlink" Target="https://www.genome.jp/entry/C14804" TargetMode="External"/><Relationship Id="rId1091" Type="http://schemas.openxmlformats.org/officeDocument/2006/relationships/hyperlink" Target="https://www.genome.jp/entry/1.7.1.1" TargetMode="External"/><Relationship Id="rId1105" Type="http://schemas.openxmlformats.org/officeDocument/2006/relationships/hyperlink" Target="https://www.genome.jp/entry/7.1.1.1" TargetMode="External"/><Relationship Id="rId49" Type="http://schemas.openxmlformats.org/officeDocument/2006/relationships/hyperlink" Target="https://www.genome.jp/entry/C00044" TargetMode="External"/><Relationship Id="rId114" Type="http://schemas.openxmlformats.org/officeDocument/2006/relationships/hyperlink" Target="https://www.genome.jp/entry/C16396" TargetMode="External"/><Relationship Id="rId461" Type="http://schemas.openxmlformats.org/officeDocument/2006/relationships/hyperlink" Target="https://www.genome.jp/entry/C00197" TargetMode="External"/><Relationship Id="rId559" Type="http://schemas.openxmlformats.org/officeDocument/2006/relationships/hyperlink" Target="https://www.genome.jp/entry/C05382" TargetMode="External"/><Relationship Id="rId766" Type="http://schemas.openxmlformats.org/officeDocument/2006/relationships/hyperlink" Target="https://www.genome.jp/entry/C00251" TargetMode="External"/><Relationship Id="rId198" Type="http://schemas.openxmlformats.org/officeDocument/2006/relationships/hyperlink" Target="https://www.genome.jp/entry/C00345" TargetMode="External"/><Relationship Id="rId321" Type="http://schemas.openxmlformats.org/officeDocument/2006/relationships/hyperlink" Target="https://www.genome.jp/entry/C00447" TargetMode="External"/><Relationship Id="rId419" Type="http://schemas.openxmlformats.org/officeDocument/2006/relationships/hyperlink" Target="https://www.genome.jp/entry/C17234" TargetMode="External"/><Relationship Id="rId626" Type="http://schemas.openxmlformats.org/officeDocument/2006/relationships/hyperlink" Target="https://www.genome.jp/entry/C04618" TargetMode="External"/><Relationship Id="rId973" Type="http://schemas.openxmlformats.org/officeDocument/2006/relationships/hyperlink" Target="https://www.genome.jp/entry/C00027" TargetMode="External"/><Relationship Id="rId1049" Type="http://schemas.openxmlformats.org/officeDocument/2006/relationships/hyperlink" Target="https://www.genome.jp/entry/C00672" TargetMode="External"/><Relationship Id="rId833" Type="http://schemas.openxmlformats.org/officeDocument/2006/relationships/hyperlink" Target="https://www.genome.jp/entry/C02642" TargetMode="External"/><Relationship Id="rId1116" Type="http://schemas.openxmlformats.org/officeDocument/2006/relationships/hyperlink" Target="https://www.genome.jp/entry/1.11.1.26" TargetMode="External"/><Relationship Id="rId265" Type="http://schemas.openxmlformats.org/officeDocument/2006/relationships/hyperlink" Target="https://www.genome.jp/entry/C00189" TargetMode="External"/><Relationship Id="rId472" Type="http://schemas.openxmlformats.org/officeDocument/2006/relationships/hyperlink" Target="https://www.genome.jp/entry/C00668" TargetMode="External"/><Relationship Id="rId900" Type="http://schemas.openxmlformats.org/officeDocument/2006/relationships/hyperlink" Target="https://www.genome.jp/entry/G10545" TargetMode="External"/><Relationship Id="rId125" Type="http://schemas.openxmlformats.org/officeDocument/2006/relationships/hyperlink" Target="https://www.genome.jp/entry/C00140" TargetMode="External"/><Relationship Id="rId332" Type="http://schemas.openxmlformats.org/officeDocument/2006/relationships/hyperlink" Target="https://www.genome.jp/entry/C00898" TargetMode="External"/><Relationship Id="rId777" Type="http://schemas.openxmlformats.org/officeDocument/2006/relationships/hyperlink" Target="https://www.genome.jp/entry/C14855" TargetMode="External"/><Relationship Id="rId984" Type="http://schemas.openxmlformats.org/officeDocument/2006/relationships/hyperlink" Target="https://www.genome.jp/entry/C00217" TargetMode="External"/><Relationship Id="rId637" Type="http://schemas.openxmlformats.org/officeDocument/2006/relationships/hyperlink" Target="https://www.genome.jp/entry/C00111" TargetMode="External"/><Relationship Id="rId844" Type="http://schemas.openxmlformats.org/officeDocument/2006/relationships/hyperlink" Target="https://www.genome.jp/entry/C00354" TargetMode="External"/><Relationship Id="rId276" Type="http://schemas.openxmlformats.org/officeDocument/2006/relationships/hyperlink" Target="https://www.genome.jp/entry/C11436" TargetMode="External"/><Relationship Id="rId483" Type="http://schemas.openxmlformats.org/officeDocument/2006/relationships/hyperlink" Target="https://www.genome.jp/entry/C00199" TargetMode="External"/><Relationship Id="rId690" Type="http://schemas.openxmlformats.org/officeDocument/2006/relationships/hyperlink" Target="https://www.genome.jp/entry/C00149" TargetMode="External"/><Relationship Id="rId704" Type="http://schemas.openxmlformats.org/officeDocument/2006/relationships/hyperlink" Target="https://www.genome.jp/entry/C14855" TargetMode="External"/><Relationship Id="rId911" Type="http://schemas.openxmlformats.org/officeDocument/2006/relationships/hyperlink" Target="https://www.genome.jp/entry/C22502" TargetMode="External"/><Relationship Id="rId1127" Type="http://schemas.openxmlformats.org/officeDocument/2006/relationships/hyperlink" Target="https://www.genome.jp/entry/4.4.1.13" TargetMode="External"/><Relationship Id="rId40" Type="http://schemas.openxmlformats.org/officeDocument/2006/relationships/hyperlink" Target="https://www.genome.jp/entry/C01353" TargetMode="External"/><Relationship Id="rId136" Type="http://schemas.openxmlformats.org/officeDocument/2006/relationships/hyperlink" Target="https://www.genome.jp/entry/C01302" TargetMode="External"/><Relationship Id="rId343" Type="http://schemas.openxmlformats.org/officeDocument/2006/relationships/hyperlink" Target="https://www.genome.jp/entry/C20904" TargetMode="External"/><Relationship Id="rId550" Type="http://schemas.openxmlformats.org/officeDocument/2006/relationships/hyperlink" Target="https://www.genome.jp/entry/C00966" TargetMode="External"/><Relationship Id="rId788" Type="http://schemas.openxmlformats.org/officeDocument/2006/relationships/hyperlink" Target="https://www.genome.jp/entry/C05167" TargetMode="External"/><Relationship Id="rId995" Type="http://schemas.openxmlformats.org/officeDocument/2006/relationships/hyperlink" Target="https://www.genome.jp/entry/C00092" TargetMode="External"/><Relationship Id="rId203" Type="http://schemas.openxmlformats.org/officeDocument/2006/relationships/hyperlink" Target="https://www.genome.jp/entry/C04896" TargetMode="External"/><Relationship Id="rId648" Type="http://schemas.openxmlformats.org/officeDocument/2006/relationships/hyperlink" Target="https://www.genome.jp/entry/C00438" TargetMode="External"/><Relationship Id="rId855" Type="http://schemas.openxmlformats.org/officeDocument/2006/relationships/hyperlink" Target="https://www.genome.jp/entry/C04874" TargetMode="External"/><Relationship Id="rId1040" Type="http://schemas.openxmlformats.org/officeDocument/2006/relationships/hyperlink" Target="https://www.genome.jp/entry/C06201" TargetMode="External"/><Relationship Id="rId287" Type="http://schemas.openxmlformats.org/officeDocument/2006/relationships/hyperlink" Target="https://www.genome.jp/entry/C01721" TargetMode="External"/><Relationship Id="rId410" Type="http://schemas.openxmlformats.org/officeDocument/2006/relationships/hyperlink" Target="https://www.genome.jp/entry/C06567" TargetMode="External"/><Relationship Id="rId494" Type="http://schemas.openxmlformats.org/officeDocument/2006/relationships/hyperlink" Target="https://www.genome.jp/entry/C04899" TargetMode="External"/><Relationship Id="rId508" Type="http://schemas.openxmlformats.org/officeDocument/2006/relationships/hyperlink" Target="https://www.genome.jp/entry/C19910" TargetMode="External"/><Relationship Id="rId715" Type="http://schemas.openxmlformats.org/officeDocument/2006/relationships/hyperlink" Target="https://www.genome.jp/entry/C00065" TargetMode="External"/><Relationship Id="rId922" Type="http://schemas.openxmlformats.org/officeDocument/2006/relationships/hyperlink" Target="https://www.genome.jp/entry/C06397" TargetMode="External"/><Relationship Id="rId1138" Type="http://schemas.openxmlformats.org/officeDocument/2006/relationships/hyperlink" Target="https://www.genome.jp/entry/1.3.5.1" TargetMode="External"/><Relationship Id="rId147" Type="http://schemas.openxmlformats.org/officeDocument/2006/relationships/hyperlink" Target="https://www.genome.jp/entry/C00663" TargetMode="External"/><Relationship Id="rId354" Type="http://schemas.openxmlformats.org/officeDocument/2006/relationships/hyperlink" Target="https://www.genome.jp/entry/C22382" TargetMode="External"/><Relationship Id="rId799" Type="http://schemas.openxmlformats.org/officeDocument/2006/relationships/hyperlink" Target="https://www.genome.jp/entry/C01112" TargetMode="External"/><Relationship Id="rId51" Type="http://schemas.openxmlformats.org/officeDocument/2006/relationships/hyperlink" Target="https://www.genome.jp/entry/C03798" TargetMode="External"/><Relationship Id="rId561" Type="http://schemas.openxmlformats.org/officeDocument/2006/relationships/hyperlink" Target="https://www.genome.jp/entry/C05382" TargetMode="External"/><Relationship Id="rId659" Type="http://schemas.openxmlformats.org/officeDocument/2006/relationships/hyperlink" Target="https://www.genome.jp/entry/C03506" TargetMode="External"/><Relationship Id="rId866" Type="http://schemas.openxmlformats.org/officeDocument/2006/relationships/hyperlink" Target="https://www.genome.jp/entry/C00065" TargetMode="External"/><Relationship Id="rId214" Type="http://schemas.openxmlformats.org/officeDocument/2006/relationships/hyperlink" Target="https://www.genome.jp/entry/C00636" TargetMode="External"/><Relationship Id="rId298" Type="http://schemas.openxmlformats.org/officeDocument/2006/relationships/hyperlink" Target="https://www.genome.jp/entry/C00819" TargetMode="External"/><Relationship Id="rId421" Type="http://schemas.openxmlformats.org/officeDocument/2006/relationships/hyperlink" Target="https://www.genome.jp/entry/C00065" TargetMode="External"/><Relationship Id="rId519" Type="http://schemas.openxmlformats.org/officeDocument/2006/relationships/hyperlink" Target="https://www.genome.jp/entry/C04324" TargetMode="External"/><Relationship Id="rId1051" Type="http://schemas.openxmlformats.org/officeDocument/2006/relationships/hyperlink" Target="https://www.genome.jp/entry/4.98.1.1" TargetMode="External"/><Relationship Id="rId158" Type="http://schemas.openxmlformats.org/officeDocument/2006/relationships/hyperlink" Target="https://www.genome.jp/entry/C00506" TargetMode="External"/><Relationship Id="rId726" Type="http://schemas.openxmlformats.org/officeDocument/2006/relationships/hyperlink" Target="https://www.genome.jp/entry/C04896" TargetMode="External"/><Relationship Id="rId933" Type="http://schemas.openxmlformats.org/officeDocument/2006/relationships/hyperlink" Target="https://www.genome.jp/entry/C03806" TargetMode="External"/><Relationship Id="rId1009" Type="http://schemas.openxmlformats.org/officeDocument/2006/relationships/hyperlink" Target="https://www.genome.jp/entry/C02962" TargetMode="External"/><Relationship Id="rId62" Type="http://schemas.openxmlformats.org/officeDocument/2006/relationships/hyperlink" Target="https://www.genome.jp/entry/C03798" TargetMode="External"/><Relationship Id="rId365" Type="http://schemas.openxmlformats.org/officeDocument/2006/relationships/hyperlink" Target="https://www.genome.jp/entry/C00672" TargetMode="External"/><Relationship Id="rId572" Type="http://schemas.openxmlformats.org/officeDocument/2006/relationships/hyperlink" Target="https://www.genome.jp/entry/C03589" TargetMode="External"/><Relationship Id="rId225" Type="http://schemas.openxmlformats.org/officeDocument/2006/relationships/hyperlink" Target="https://www.genome.jp/entry/C00221" TargetMode="External"/><Relationship Id="rId432" Type="http://schemas.openxmlformats.org/officeDocument/2006/relationships/hyperlink" Target="https://www.genome.jp/entry/C01024" TargetMode="External"/><Relationship Id="rId877" Type="http://schemas.openxmlformats.org/officeDocument/2006/relationships/hyperlink" Target="https://www.genome.jp/entry/C01112" TargetMode="External"/><Relationship Id="rId1062" Type="http://schemas.openxmlformats.org/officeDocument/2006/relationships/hyperlink" Target="https://www.genome.jp/entry/1.7.5.1" TargetMode="External"/><Relationship Id="rId737" Type="http://schemas.openxmlformats.org/officeDocument/2006/relationships/hyperlink" Target="https://www.genome.jp/entry/C00842" TargetMode="External"/><Relationship Id="rId944" Type="http://schemas.openxmlformats.org/officeDocument/2006/relationships/hyperlink" Target="https://www.genome.jp/entry/C17234" TargetMode="External"/><Relationship Id="rId73" Type="http://schemas.openxmlformats.org/officeDocument/2006/relationships/hyperlink" Target="https://www.genome.jp/entry/C00620" TargetMode="External"/><Relationship Id="rId169" Type="http://schemas.openxmlformats.org/officeDocument/2006/relationships/hyperlink" Target="https://www.genome.jp/entry/C05345" TargetMode="External"/><Relationship Id="rId376" Type="http://schemas.openxmlformats.org/officeDocument/2006/relationships/hyperlink" Target="https://www.genome.jp/entry/C00025" TargetMode="External"/><Relationship Id="rId583" Type="http://schemas.openxmlformats.org/officeDocument/2006/relationships/hyperlink" Target="https://www.genome.jp/entry/C00048" TargetMode="External"/><Relationship Id="rId790" Type="http://schemas.openxmlformats.org/officeDocument/2006/relationships/hyperlink" Target="https://www.genome.jp/entry/C00189" TargetMode="External"/><Relationship Id="rId804" Type="http://schemas.openxmlformats.org/officeDocument/2006/relationships/hyperlink" Target="https://www.genome.jp/entry/C0081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2B5A2-934A-FE43-8F33-95274F3E8874}">
  <dimension ref="A1:N18"/>
  <sheetViews>
    <sheetView zoomScale="92" workbookViewId="0">
      <selection activeCell="C38" sqref="C38"/>
    </sheetView>
  </sheetViews>
  <sheetFormatPr defaultColWidth="10.90625" defaultRowHeight="12.5"/>
  <cols>
    <col min="1" max="1" width="16.453125" customWidth="1"/>
    <col min="2" max="2" width="43.453125" customWidth="1"/>
    <col min="3" max="3" width="54.36328125" customWidth="1"/>
  </cols>
  <sheetData>
    <row r="1" spans="1:3" ht="25">
      <c r="A1" s="13" t="s">
        <v>15990</v>
      </c>
      <c r="B1" s="26" t="s">
        <v>20022</v>
      </c>
      <c r="C1" t="s">
        <v>15991</v>
      </c>
    </row>
    <row r="2" spans="1:3" ht="25">
      <c r="A2" s="13" t="s">
        <v>15992</v>
      </c>
      <c r="B2" s="14" t="s">
        <v>15993</v>
      </c>
    </row>
    <row r="3" spans="1:3" ht="25">
      <c r="A3" s="13" t="s">
        <v>15994</v>
      </c>
      <c r="B3" s="14" t="s">
        <v>15995</v>
      </c>
    </row>
    <row r="5" spans="1:3">
      <c r="A5" s="13" t="s">
        <v>15996</v>
      </c>
      <c r="B5" s="13" t="s">
        <v>15997</v>
      </c>
      <c r="C5" s="13" t="s">
        <v>15997</v>
      </c>
    </row>
    <row r="6" spans="1:3" ht="20">
      <c r="A6" s="13" t="s">
        <v>15998</v>
      </c>
      <c r="B6" s="15" t="s">
        <v>15999</v>
      </c>
      <c r="C6" s="15" t="s">
        <v>15999</v>
      </c>
    </row>
    <row r="8" spans="1:3">
      <c r="B8" s="13" t="s">
        <v>16000</v>
      </c>
      <c r="C8" s="13" t="s">
        <v>16001</v>
      </c>
    </row>
    <row r="9" spans="1:3" ht="20">
      <c r="A9" s="13" t="s">
        <v>16002</v>
      </c>
      <c r="B9" s="16" t="s">
        <v>16006</v>
      </c>
      <c r="C9" s="16" t="s">
        <v>16006</v>
      </c>
    </row>
    <row r="10" spans="1:3" ht="40">
      <c r="A10" s="13" t="s">
        <v>6</v>
      </c>
      <c r="B10" s="16" t="s">
        <v>16007</v>
      </c>
      <c r="C10" s="16" t="s">
        <v>16007</v>
      </c>
    </row>
    <row r="11" spans="1:3" ht="20">
      <c r="A11" s="13" t="s">
        <v>16003</v>
      </c>
      <c r="B11" s="16" t="s">
        <v>16008</v>
      </c>
      <c r="C11" s="16" t="s">
        <v>16008</v>
      </c>
    </row>
    <row r="12" spans="1:3" ht="20">
      <c r="A12" s="13" t="s">
        <v>16004</v>
      </c>
      <c r="B12" s="17">
        <v>4414</v>
      </c>
      <c r="C12" s="18">
        <v>4414</v>
      </c>
    </row>
    <row r="13" spans="1:3" ht="20">
      <c r="A13" s="13" t="s">
        <v>16005</v>
      </c>
      <c r="B13" s="18">
        <v>4110</v>
      </c>
      <c r="C13" s="18">
        <v>4110</v>
      </c>
    </row>
    <row r="17" spans="1:14" ht="39">
      <c r="A17" s="19" t="s">
        <v>16009</v>
      </c>
      <c r="B17" s="19" t="s">
        <v>16010</v>
      </c>
      <c r="C17" s="19" t="s">
        <v>16011</v>
      </c>
      <c r="D17" s="19" t="s">
        <v>16012</v>
      </c>
      <c r="E17" s="19" t="s">
        <v>16013</v>
      </c>
      <c r="F17" s="19" t="s">
        <v>16014</v>
      </c>
      <c r="G17" s="19" t="s">
        <v>16015</v>
      </c>
      <c r="H17" s="19" t="s">
        <v>16016</v>
      </c>
      <c r="I17" s="19" t="s">
        <v>16017</v>
      </c>
      <c r="J17" s="19" t="s">
        <v>16018</v>
      </c>
      <c r="K17" s="19" t="s">
        <v>16019</v>
      </c>
      <c r="L17" s="19" t="s">
        <v>16020</v>
      </c>
      <c r="M17" s="19" t="s">
        <v>16021</v>
      </c>
      <c r="N17" s="19" t="s">
        <v>16022</v>
      </c>
    </row>
    <row r="18" spans="1:14" ht="25">
      <c r="A18" s="19" t="s">
        <v>15993</v>
      </c>
      <c r="B18" s="20"/>
      <c r="C18" s="21" t="s">
        <v>16023</v>
      </c>
      <c r="D18" s="21" t="s">
        <v>16024</v>
      </c>
      <c r="E18" s="21">
        <v>2301045</v>
      </c>
      <c r="F18" s="21">
        <v>51</v>
      </c>
      <c r="G18" s="21" t="s">
        <v>16025</v>
      </c>
      <c r="H18" s="21" t="s">
        <v>4</v>
      </c>
      <c r="I18" s="20"/>
      <c r="J18" s="21" t="s">
        <v>14</v>
      </c>
      <c r="K18" s="21" t="s">
        <v>16026</v>
      </c>
      <c r="L18" s="21">
        <v>4529413</v>
      </c>
      <c r="M18" s="20"/>
      <c r="N18" s="20"/>
    </row>
  </sheetData>
  <hyperlinks>
    <hyperlink ref="B1" r:id="rId1" xr:uid="{34A2FCE8-AA6A-834E-B5BD-0B005AADE38A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416"/>
  <sheetViews>
    <sheetView showGridLines="0" zoomScale="180" workbookViewId="0">
      <selection activeCell="D17" sqref="D17"/>
    </sheetView>
  </sheetViews>
  <sheetFormatPr defaultColWidth="8.36328125" defaultRowHeight="20" customHeight="1"/>
  <cols>
    <col min="1" max="1" width="14" style="1" customWidth="1"/>
    <col min="2" max="3" width="6.1796875" style="1" customWidth="1"/>
    <col min="4" max="4" width="12.1796875" style="1" customWidth="1"/>
    <col min="5" max="5" width="10.36328125" style="1" customWidth="1"/>
    <col min="6" max="6" width="69.1796875" style="1" customWidth="1"/>
    <col min="7" max="7" width="7.36328125" style="1" customWidth="1"/>
    <col min="8" max="8" width="7.81640625" style="1" customWidth="1"/>
    <col min="9" max="9" width="12.36328125" style="1" customWidth="1"/>
    <col min="10" max="10" width="18.81640625" style="1" customWidth="1"/>
    <col min="11" max="11" width="15.6328125" style="1" customWidth="1"/>
    <col min="12" max="12" width="12.6328125" style="1" customWidth="1"/>
    <col min="13" max="13" width="14.36328125" style="1" customWidth="1"/>
    <col min="14" max="14" width="8.36328125" style="1" customWidth="1"/>
    <col min="15" max="16384" width="8.36328125" style="1"/>
  </cols>
  <sheetData>
    <row r="1" spans="1:13" ht="27.75" customHeight="1">
      <c r="A1" s="122" t="s">
        <v>0</v>
      </c>
      <c r="B1" s="122"/>
      <c r="C1" s="122"/>
      <c r="D1" s="122"/>
      <c r="E1" s="122"/>
      <c r="F1" s="122"/>
      <c r="G1" s="122"/>
      <c r="H1" s="122"/>
      <c r="I1" s="122"/>
      <c r="J1" s="122"/>
      <c r="K1" s="122"/>
      <c r="L1" s="122"/>
      <c r="M1" s="122"/>
    </row>
    <row r="2" spans="1:13" ht="20.2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</row>
    <row r="3" spans="1:13" ht="20.25" customHeight="1">
      <c r="A3" s="3" t="s">
        <v>14</v>
      </c>
      <c r="B3" s="4">
        <v>190</v>
      </c>
      <c r="C3" s="5">
        <v>255</v>
      </c>
      <c r="D3" s="6"/>
      <c r="E3" s="7" t="s">
        <v>15</v>
      </c>
      <c r="F3" s="7" t="s">
        <v>16</v>
      </c>
      <c r="G3" s="7" t="s">
        <v>17</v>
      </c>
      <c r="H3" s="5">
        <v>0</v>
      </c>
      <c r="I3" s="7" t="s">
        <v>18</v>
      </c>
      <c r="J3" s="6"/>
      <c r="K3" s="7" t="s">
        <v>19</v>
      </c>
      <c r="L3" s="5">
        <v>21</v>
      </c>
      <c r="M3" s="7" t="s">
        <v>20</v>
      </c>
    </row>
    <row r="4" spans="1:13" ht="20" customHeight="1">
      <c r="A4" s="8" t="s">
        <v>14</v>
      </c>
      <c r="B4" s="9">
        <v>336</v>
      </c>
      <c r="C4" s="10">
        <v>2798</v>
      </c>
      <c r="D4" s="11"/>
      <c r="E4" s="12" t="s">
        <v>15</v>
      </c>
      <c r="F4" s="12" t="s">
        <v>21</v>
      </c>
      <c r="G4" s="12" t="s">
        <v>22</v>
      </c>
      <c r="H4" s="10">
        <v>0</v>
      </c>
      <c r="I4" s="12" t="s">
        <v>18</v>
      </c>
      <c r="J4" s="11"/>
      <c r="K4" s="12" t="s">
        <v>23</v>
      </c>
      <c r="L4" s="10">
        <v>820</v>
      </c>
      <c r="M4" s="12" t="s">
        <v>24</v>
      </c>
    </row>
    <row r="5" spans="1:13" ht="20" customHeight="1">
      <c r="A5" s="8" t="s">
        <v>14</v>
      </c>
      <c r="B5" s="9">
        <v>2800</v>
      </c>
      <c r="C5" s="10">
        <v>3732</v>
      </c>
      <c r="D5" s="11"/>
      <c r="E5" s="12" t="s">
        <v>15</v>
      </c>
      <c r="F5" s="12" t="s">
        <v>25</v>
      </c>
      <c r="G5" s="12" t="s">
        <v>26</v>
      </c>
      <c r="H5" s="10">
        <v>0</v>
      </c>
      <c r="I5" s="12" t="s">
        <v>18</v>
      </c>
      <c r="J5" s="11"/>
      <c r="K5" s="12" t="s">
        <v>27</v>
      </c>
      <c r="L5" s="10">
        <v>310</v>
      </c>
      <c r="M5" s="12" t="s">
        <v>28</v>
      </c>
    </row>
    <row r="6" spans="1:13" ht="20" customHeight="1">
      <c r="A6" s="8" t="s">
        <v>14</v>
      </c>
      <c r="B6" s="9">
        <v>3733</v>
      </c>
      <c r="C6" s="10">
        <v>5019</v>
      </c>
      <c r="D6" s="11"/>
      <c r="E6" s="12" t="s">
        <v>15</v>
      </c>
      <c r="F6" s="12" t="s">
        <v>29</v>
      </c>
      <c r="G6" s="12" t="s">
        <v>30</v>
      </c>
      <c r="H6" s="10">
        <v>0</v>
      </c>
      <c r="I6" s="12" t="s">
        <v>18</v>
      </c>
      <c r="J6" s="11"/>
      <c r="K6" s="12" t="s">
        <v>31</v>
      </c>
      <c r="L6" s="10">
        <v>428</v>
      </c>
      <c r="M6" s="12" t="s">
        <v>32</v>
      </c>
    </row>
    <row r="7" spans="1:13" ht="20" customHeight="1">
      <c r="A7" s="8" t="s">
        <v>14</v>
      </c>
      <c r="B7" s="9">
        <v>5232</v>
      </c>
      <c r="C7" s="10">
        <v>5528</v>
      </c>
      <c r="D7" s="11"/>
      <c r="E7" s="12" t="s">
        <v>15</v>
      </c>
      <c r="F7" s="12" t="s">
        <v>33</v>
      </c>
      <c r="G7" s="12" t="s">
        <v>34</v>
      </c>
      <c r="H7" s="10">
        <v>0</v>
      </c>
      <c r="I7" s="12" t="s">
        <v>18</v>
      </c>
      <c r="J7" s="11"/>
      <c r="K7" s="12" t="s">
        <v>35</v>
      </c>
      <c r="L7" s="10">
        <v>98</v>
      </c>
      <c r="M7" s="12" t="s">
        <v>36</v>
      </c>
    </row>
    <row r="8" spans="1:13" ht="20" customHeight="1">
      <c r="A8" s="8" t="s">
        <v>14</v>
      </c>
      <c r="B8" s="9">
        <v>5681</v>
      </c>
      <c r="C8" s="10">
        <v>6457</v>
      </c>
      <c r="D8" s="11"/>
      <c r="E8" s="12" t="s">
        <v>37</v>
      </c>
      <c r="F8" s="12" t="s">
        <v>38</v>
      </c>
      <c r="G8" s="12" t="s">
        <v>39</v>
      </c>
      <c r="H8" s="10">
        <v>0</v>
      </c>
      <c r="I8" s="12" t="s">
        <v>18</v>
      </c>
      <c r="J8" s="11"/>
      <c r="K8" s="12" t="s">
        <v>40</v>
      </c>
      <c r="L8" s="10">
        <v>258</v>
      </c>
      <c r="M8" s="12" t="s">
        <v>41</v>
      </c>
    </row>
    <row r="9" spans="1:13" ht="20" customHeight="1">
      <c r="A9" s="8" t="s">
        <v>14</v>
      </c>
      <c r="B9" s="9">
        <v>6527</v>
      </c>
      <c r="C9" s="10">
        <v>7957</v>
      </c>
      <c r="D9" s="11"/>
      <c r="E9" s="12" t="s">
        <v>37</v>
      </c>
      <c r="F9" s="12" t="s">
        <v>42</v>
      </c>
      <c r="G9" s="12" t="s">
        <v>43</v>
      </c>
      <c r="H9" s="10">
        <v>0</v>
      </c>
      <c r="I9" s="12" t="s">
        <v>18</v>
      </c>
      <c r="J9" s="11"/>
      <c r="K9" s="12" t="s">
        <v>44</v>
      </c>
      <c r="L9" s="10">
        <v>476</v>
      </c>
      <c r="M9" s="12" t="s">
        <v>45</v>
      </c>
    </row>
    <row r="10" spans="1:13" ht="20" customHeight="1">
      <c r="A10" s="8" t="s">
        <v>14</v>
      </c>
      <c r="B10" s="9">
        <v>8236</v>
      </c>
      <c r="C10" s="10">
        <v>9189</v>
      </c>
      <c r="D10" s="11"/>
      <c r="E10" s="12" t="s">
        <v>15</v>
      </c>
      <c r="F10" s="12" t="s">
        <v>46</v>
      </c>
      <c r="G10" s="12" t="s">
        <v>47</v>
      </c>
      <c r="H10" s="10">
        <v>0</v>
      </c>
      <c r="I10" s="12" t="s">
        <v>18</v>
      </c>
      <c r="J10" s="11"/>
      <c r="K10" s="12" t="s">
        <v>48</v>
      </c>
      <c r="L10" s="10">
        <v>317</v>
      </c>
      <c r="M10" s="12" t="s">
        <v>49</v>
      </c>
    </row>
    <row r="11" spans="1:13" ht="20" customHeight="1">
      <c r="A11" s="8" t="s">
        <v>14</v>
      </c>
      <c r="B11" s="9">
        <v>9304</v>
      </c>
      <c r="C11" s="10">
        <v>9891</v>
      </c>
      <c r="D11" s="11"/>
      <c r="E11" s="12" t="s">
        <v>15</v>
      </c>
      <c r="F11" s="12" t="s">
        <v>50</v>
      </c>
      <c r="G11" s="12" t="s">
        <v>51</v>
      </c>
      <c r="H11" s="10">
        <v>0</v>
      </c>
      <c r="I11" s="12" t="s">
        <v>18</v>
      </c>
      <c r="J11" s="11"/>
      <c r="K11" s="12" t="s">
        <v>52</v>
      </c>
      <c r="L11" s="10">
        <v>195</v>
      </c>
      <c r="M11" s="12" t="s">
        <v>53</v>
      </c>
    </row>
    <row r="12" spans="1:13" ht="20" customHeight="1">
      <c r="A12" s="8" t="s">
        <v>14</v>
      </c>
      <c r="B12" s="9">
        <v>9926</v>
      </c>
      <c r="C12" s="10">
        <v>10492</v>
      </c>
      <c r="D12" s="11"/>
      <c r="E12" s="12" t="s">
        <v>37</v>
      </c>
      <c r="F12" s="12" t="s">
        <v>54</v>
      </c>
      <c r="G12" s="12" t="s">
        <v>55</v>
      </c>
      <c r="H12" s="10">
        <v>0</v>
      </c>
      <c r="I12" s="12" t="s">
        <v>18</v>
      </c>
      <c r="J12" s="11"/>
      <c r="K12" s="12" t="s">
        <v>56</v>
      </c>
      <c r="L12" s="10">
        <v>188</v>
      </c>
      <c r="M12" s="12" t="s">
        <v>57</v>
      </c>
    </row>
    <row r="13" spans="1:13" ht="20" customHeight="1">
      <c r="A13" s="8" t="s">
        <v>14</v>
      </c>
      <c r="B13" s="9">
        <v>10641</v>
      </c>
      <c r="C13" s="10">
        <v>11354</v>
      </c>
      <c r="D13" s="11"/>
      <c r="E13" s="12" t="s">
        <v>37</v>
      </c>
      <c r="F13" s="12" t="s">
        <v>58</v>
      </c>
      <c r="G13" s="12" t="s">
        <v>59</v>
      </c>
      <c r="H13" s="10">
        <v>0</v>
      </c>
      <c r="I13" s="12" t="s">
        <v>18</v>
      </c>
      <c r="J13" s="11"/>
      <c r="K13" s="12" t="s">
        <v>60</v>
      </c>
      <c r="L13" s="10">
        <v>237</v>
      </c>
      <c r="M13" s="12" t="s">
        <v>61</v>
      </c>
    </row>
    <row r="14" spans="1:13" ht="20" customHeight="1">
      <c r="A14" s="8" t="s">
        <v>14</v>
      </c>
      <c r="B14" s="9">
        <v>11380</v>
      </c>
      <c r="C14" s="10">
        <v>11784</v>
      </c>
      <c r="D14" s="11"/>
      <c r="E14" s="12" t="s">
        <v>37</v>
      </c>
      <c r="F14" s="12" t="s">
        <v>62</v>
      </c>
      <c r="G14" s="12" t="s">
        <v>63</v>
      </c>
      <c r="H14" s="10">
        <v>0</v>
      </c>
      <c r="I14" s="12" t="s">
        <v>18</v>
      </c>
      <c r="J14" s="11"/>
      <c r="K14" s="12" t="s">
        <v>64</v>
      </c>
      <c r="L14" s="10">
        <v>134</v>
      </c>
      <c r="M14" s="12" t="s">
        <v>65</v>
      </c>
    </row>
    <row r="15" spans="1:13" ht="20" customHeight="1">
      <c r="A15" s="8" t="s">
        <v>14</v>
      </c>
      <c r="B15" s="9">
        <v>12161</v>
      </c>
      <c r="C15" s="10">
        <v>14077</v>
      </c>
      <c r="D15" s="11"/>
      <c r="E15" s="12" t="s">
        <v>15</v>
      </c>
      <c r="F15" s="12" t="s">
        <v>66</v>
      </c>
      <c r="G15" s="12" t="s">
        <v>67</v>
      </c>
      <c r="H15" s="10">
        <v>0</v>
      </c>
      <c r="I15" s="12" t="s">
        <v>18</v>
      </c>
      <c r="J15" s="11"/>
      <c r="K15" s="12" t="s">
        <v>68</v>
      </c>
      <c r="L15" s="10">
        <v>638</v>
      </c>
      <c r="M15" s="12" t="s">
        <v>69</v>
      </c>
    </row>
    <row r="16" spans="1:13" ht="20" customHeight="1">
      <c r="A16" s="8" t="s">
        <v>14</v>
      </c>
      <c r="B16" s="9">
        <v>14166</v>
      </c>
      <c r="C16" s="10">
        <v>15296</v>
      </c>
      <c r="D16" s="11"/>
      <c r="E16" s="12" t="s">
        <v>15</v>
      </c>
      <c r="F16" s="12" t="s">
        <v>70</v>
      </c>
      <c r="G16" s="12" t="s">
        <v>71</v>
      </c>
      <c r="H16" s="10">
        <v>0</v>
      </c>
      <c r="I16" s="12" t="s">
        <v>18</v>
      </c>
      <c r="J16" s="11"/>
      <c r="K16" s="12" t="s">
        <v>72</v>
      </c>
      <c r="L16" s="10">
        <v>376</v>
      </c>
      <c r="M16" s="12" t="s">
        <v>73</v>
      </c>
    </row>
    <row r="17" spans="1:13" ht="20" customHeight="1">
      <c r="A17" s="8" t="s">
        <v>14</v>
      </c>
      <c r="B17" s="9">
        <v>15443</v>
      </c>
      <c r="C17" s="10">
        <v>16555</v>
      </c>
      <c r="D17" s="11"/>
      <c r="E17" s="12" t="s">
        <v>15</v>
      </c>
      <c r="F17" s="12" t="s">
        <v>74</v>
      </c>
      <c r="G17" s="11"/>
      <c r="H17" s="10">
        <v>0</v>
      </c>
      <c r="I17" s="12" t="s">
        <v>18</v>
      </c>
      <c r="J17" s="11"/>
      <c r="K17" s="12" t="s">
        <v>75</v>
      </c>
      <c r="L17" s="10">
        <v>370</v>
      </c>
      <c r="M17" s="12" t="s">
        <v>76</v>
      </c>
    </row>
    <row r="18" spans="1:13" ht="20" customHeight="1">
      <c r="A18" s="8" t="s">
        <v>14</v>
      </c>
      <c r="B18" s="9">
        <v>16749</v>
      </c>
      <c r="C18" s="10">
        <v>16901</v>
      </c>
      <c r="D18" s="11"/>
      <c r="E18" s="12" t="s">
        <v>37</v>
      </c>
      <c r="F18" s="12" t="s">
        <v>77</v>
      </c>
      <c r="G18" s="12" t="s">
        <v>78</v>
      </c>
      <c r="H18" s="10">
        <v>0</v>
      </c>
      <c r="I18" s="12" t="s">
        <v>18</v>
      </c>
      <c r="J18" s="11"/>
      <c r="K18" s="12" t="s">
        <v>79</v>
      </c>
      <c r="L18" s="10">
        <v>50</v>
      </c>
      <c r="M18" s="12" t="s">
        <v>80</v>
      </c>
    </row>
    <row r="19" spans="1:13" ht="20" customHeight="1">
      <c r="A19" s="8" t="s">
        <v>14</v>
      </c>
      <c r="B19" s="9">
        <v>17488</v>
      </c>
      <c r="C19" s="10">
        <v>18654</v>
      </c>
      <c r="D19" s="11"/>
      <c r="E19" s="12" t="s">
        <v>15</v>
      </c>
      <c r="F19" s="12" t="s">
        <v>81</v>
      </c>
      <c r="G19" s="12" t="s">
        <v>82</v>
      </c>
      <c r="H19" s="10">
        <v>0</v>
      </c>
      <c r="I19" s="12" t="s">
        <v>18</v>
      </c>
      <c r="J19" s="11"/>
      <c r="K19" s="12" t="s">
        <v>83</v>
      </c>
      <c r="L19" s="10">
        <v>388</v>
      </c>
      <c r="M19" s="12" t="s">
        <v>84</v>
      </c>
    </row>
    <row r="20" spans="1:13" ht="20" customHeight="1">
      <c r="A20" s="8" t="s">
        <v>14</v>
      </c>
      <c r="B20" s="9">
        <v>18720</v>
      </c>
      <c r="C20" s="10">
        <v>19619</v>
      </c>
      <c r="D20" s="11"/>
      <c r="E20" s="12" t="s">
        <v>15</v>
      </c>
      <c r="F20" s="12" t="s">
        <v>85</v>
      </c>
      <c r="G20" s="12" t="s">
        <v>86</v>
      </c>
      <c r="H20" s="10">
        <v>0</v>
      </c>
      <c r="I20" s="12" t="s">
        <v>18</v>
      </c>
      <c r="J20" s="11"/>
      <c r="K20" s="12" t="s">
        <v>87</v>
      </c>
      <c r="L20" s="10">
        <v>299</v>
      </c>
      <c r="M20" s="12" t="s">
        <v>88</v>
      </c>
    </row>
    <row r="21" spans="1:13" ht="20" customHeight="1">
      <c r="A21" s="8" t="s">
        <v>14</v>
      </c>
      <c r="B21" s="9">
        <v>19658</v>
      </c>
      <c r="C21" s="10">
        <v>20617</v>
      </c>
      <c r="D21" s="11"/>
      <c r="E21" s="12" t="s">
        <v>37</v>
      </c>
      <c r="F21" s="12" t="s">
        <v>89</v>
      </c>
      <c r="G21" s="11"/>
      <c r="H21" s="10">
        <v>0</v>
      </c>
      <c r="I21" s="12" t="s">
        <v>18</v>
      </c>
      <c r="J21" s="11"/>
      <c r="K21" s="12" t="s">
        <v>90</v>
      </c>
      <c r="L21" s="10">
        <v>319</v>
      </c>
      <c r="M21" s="12" t="s">
        <v>91</v>
      </c>
    </row>
    <row r="22" spans="1:13" ht="20" customHeight="1">
      <c r="A22" s="8" t="s">
        <v>14</v>
      </c>
      <c r="B22" s="9">
        <v>20630</v>
      </c>
      <c r="C22" s="10">
        <v>21982</v>
      </c>
      <c r="D22" s="11"/>
      <c r="E22" s="12" t="s">
        <v>37</v>
      </c>
      <c r="F22" s="12" t="s">
        <v>92</v>
      </c>
      <c r="G22" s="11"/>
      <c r="H22" s="10">
        <v>0</v>
      </c>
      <c r="I22" s="12" t="s">
        <v>93</v>
      </c>
      <c r="J22" s="11"/>
      <c r="K22" s="11"/>
      <c r="L22" s="11"/>
      <c r="M22" s="12" t="s">
        <v>94</v>
      </c>
    </row>
    <row r="23" spans="1:13" ht="20" customHeight="1">
      <c r="A23" s="8" t="s">
        <v>14</v>
      </c>
      <c r="B23" s="9">
        <v>22208</v>
      </c>
      <c r="C23" s="10">
        <v>23296</v>
      </c>
      <c r="D23" s="11"/>
      <c r="E23" s="12" t="s">
        <v>37</v>
      </c>
      <c r="F23" s="12" t="s">
        <v>92</v>
      </c>
      <c r="G23" s="12" t="s">
        <v>95</v>
      </c>
      <c r="H23" s="10">
        <v>0</v>
      </c>
      <c r="I23" s="12" t="s">
        <v>93</v>
      </c>
      <c r="J23" s="11"/>
      <c r="K23" s="11"/>
      <c r="L23" s="11"/>
      <c r="M23" s="12" t="s">
        <v>96</v>
      </c>
    </row>
    <row r="24" spans="1:13" ht="20" customHeight="1">
      <c r="A24" s="8" t="s">
        <v>14</v>
      </c>
      <c r="B24" s="9">
        <v>23346</v>
      </c>
      <c r="C24" s="10">
        <v>24043</v>
      </c>
      <c r="D24" s="11"/>
      <c r="E24" s="12" t="s">
        <v>15</v>
      </c>
      <c r="F24" s="12" t="s">
        <v>97</v>
      </c>
      <c r="G24" s="11"/>
      <c r="H24" s="10">
        <v>0</v>
      </c>
      <c r="I24" s="12" t="s">
        <v>18</v>
      </c>
      <c r="J24" s="11"/>
      <c r="K24" s="12" t="s">
        <v>98</v>
      </c>
      <c r="L24" s="10">
        <v>232</v>
      </c>
      <c r="M24" s="12" t="s">
        <v>99</v>
      </c>
    </row>
    <row r="25" spans="1:13" ht="20" customHeight="1">
      <c r="A25" s="8" t="s">
        <v>14</v>
      </c>
      <c r="B25" s="9">
        <v>24058</v>
      </c>
      <c r="C25" s="10">
        <v>24404</v>
      </c>
      <c r="D25" s="11"/>
      <c r="E25" s="12" t="s">
        <v>37</v>
      </c>
      <c r="F25" s="12" t="s">
        <v>92</v>
      </c>
      <c r="G25" s="11"/>
      <c r="H25" s="10">
        <v>0</v>
      </c>
      <c r="I25" s="12" t="s">
        <v>93</v>
      </c>
      <c r="J25" s="11"/>
      <c r="K25" s="11"/>
      <c r="L25" s="11"/>
      <c r="M25" s="12" t="s">
        <v>100</v>
      </c>
    </row>
    <row r="26" spans="1:13" ht="20" customHeight="1">
      <c r="A26" s="8" t="s">
        <v>14</v>
      </c>
      <c r="B26" s="9">
        <v>24887</v>
      </c>
      <c r="C26" s="10">
        <v>25150</v>
      </c>
      <c r="D26" s="11"/>
      <c r="E26" s="12" t="s">
        <v>37</v>
      </c>
      <c r="F26" s="12" t="s">
        <v>101</v>
      </c>
      <c r="G26" s="12" t="s">
        <v>102</v>
      </c>
      <c r="H26" s="10">
        <v>0</v>
      </c>
      <c r="I26" s="12" t="s">
        <v>18</v>
      </c>
      <c r="J26" s="11"/>
      <c r="K26" s="12" t="s">
        <v>103</v>
      </c>
      <c r="L26" s="10">
        <v>87</v>
      </c>
      <c r="M26" s="12" t="s">
        <v>104</v>
      </c>
    </row>
    <row r="27" spans="1:13" ht="20" customHeight="1">
      <c r="A27" s="8" t="s">
        <v>14</v>
      </c>
      <c r="B27" s="9">
        <v>25253</v>
      </c>
      <c r="C27" s="10">
        <v>25471</v>
      </c>
      <c r="D27" s="11"/>
      <c r="E27" s="12" t="s">
        <v>15</v>
      </c>
      <c r="F27" s="12" t="s">
        <v>105</v>
      </c>
      <c r="G27" s="12" t="s">
        <v>106</v>
      </c>
      <c r="H27" s="10">
        <v>0</v>
      </c>
      <c r="I27" s="12" t="s">
        <v>18</v>
      </c>
      <c r="J27" s="11"/>
      <c r="K27" s="12" t="s">
        <v>107</v>
      </c>
      <c r="L27" s="10">
        <v>72</v>
      </c>
      <c r="M27" s="12" t="s">
        <v>108</v>
      </c>
    </row>
    <row r="28" spans="1:13" ht="20" customHeight="1">
      <c r="A28" s="8" t="s">
        <v>14</v>
      </c>
      <c r="B28" s="9">
        <v>25479</v>
      </c>
      <c r="C28" s="10">
        <v>26420</v>
      </c>
      <c r="D28" s="11"/>
      <c r="E28" s="12" t="s">
        <v>15</v>
      </c>
      <c r="F28" s="12" t="s">
        <v>109</v>
      </c>
      <c r="G28" s="12" t="s">
        <v>110</v>
      </c>
      <c r="H28" s="10">
        <v>0</v>
      </c>
      <c r="I28" s="12" t="s">
        <v>18</v>
      </c>
      <c r="J28" s="11"/>
      <c r="K28" s="12" t="s">
        <v>111</v>
      </c>
      <c r="L28" s="10">
        <v>313</v>
      </c>
      <c r="M28" s="12" t="s">
        <v>112</v>
      </c>
    </row>
    <row r="29" spans="1:13" ht="20" customHeight="1">
      <c r="A29" s="8" t="s">
        <v>14</v>
      </c>
      <c r="B29" s="9">
        <v>26463</v>
      </c>
      <c r="C29" s="10">
        <v>29279</v>
      </c>
      <c r="D29" s="11"/>
      <c r="E29" s="12" t="s">
        <v>15</v>
      </c>
      <c r="F29" s="12" t="s">
        <v>113</v>
      </c>
      <c r="G29" s="12" t="s">
        <v>114</v>
      </c>
      <c r="H29" s="10">
        <v>0</v>
      </c>
      <c r="I29" s="12" t="s">
        <v>18</v>
      </c>
      <c r="J29" s="11"/>
      <c r="K29" s="12" t="s">
        <v>115</v>
      </c>
      <c r="L29" s="10">
        <v>938</v>
      </c>
      <c r="M29" s="12" t="s">
        <v>116</v>
      </c>
    </row>
    <row r="30" spans="1:13" ht="20" customHeight="1">
      <c r="A30" s="8" t="s">
        <v>14</v>
      </c>
      <c r="B30" s="9">
        <v>29279</v>
      </c>
      <c r="C30" s="10">
        <v>29773</v>
      </c>
      <c r="D30" s="11"/>
      <c r="E30" s="12" t="s">
        <v>15</v>
      </c>
      <c r="F30" s="12" t="s">
        <v>117</v>
      </c>
      <c r="G30" s="12" t="s">
        <v>118</v>
      </c>
      <c r="H30" s="10">
        <v>0</v>
      </c>
      <c r="I30" s="12" t="s">
        <v>18</v>
      </c>
      <c r="J30" s="11"/>
      <c r="K30" s="12" t="s">
        <v>119</v>
      </c>
      <c r="L30" s="10">
        <v>164</v>
      </c>
      <c r="M30" s="12" t="s">
        <v>120</v>
      </c>
    </row>
    <row r="31" spans="1:13" ht="20" customHeight="1">
      <c r="A31" s="8" t="s">
        <v>14</v>
      </c>
      <c r="B31" s="9">
        <v>29898</v>
      </c>
      <c r="C31" s="10">
        <v>30347</v>
      </c>
      <c r="D31" s="11"/>
      <c r="E31" s="12" t="s">
        <v>15</v>
      </c>
      <c r="F31" s="12" t="s">
        <v>121</v>
      </c>
      <c r="G31" s="12" t="s">
        <v>122</v>
      </c>
      <c r="H31" s="10">
        <v>0</v>
      </c>
      <c r="I31" s="12" t="s">
        <v>18</v>
      </c>
      <c r="J31" s="11"/>
      <c r="K31" s="12" t="s">
        <v>123</v>
      </c>
      <c r="L31" s="10">
        <v>149</v>
      </c>
      <c r="M31" s="12" t="s">
        <v>124</v>
      </c>
    </row>
    <row r="32" spans="1:13" ht="20" customHeight="1">
      <c r="A32" s="8" t="s">
        <v>14</v>
      </c>
      <c r="B32" s="9">
        <v>30349</v>
      </c>
      <c r="C32" s="10">
        <v>31299</v>
      </c>
      <c r="D32" s="11"/>
      <c r="E32" s="12" t="s">
        <v>15</v>
      </c>
      <c r="F32" s="12" t="s">
        <v>125</v>
      </c>
      <c r="G32" s="12" t="s">
        <v>126</v>
      </c>
      <c r="H32" s="10">
        <v>0</v>
      </c>
      <c r="I32" s="12" t="s">
        <v>18</v>
      </c>
      <c r="J32" s="11"/>
      <c r="K32" s="12" t="s">
        <v>127</v>
      </c>
      <c r="L32" s="10">
        <v>316</v>
      </c>
      <c r="M32" s="12" t="s">
        <v>128</v>
      </c>
    </row>
    <row r="33" spans="1:13" ht="20" customHeight="1">
      <c r="A33" s="8" t="s">
        <v>14</v>
      </c>
      <c r="B33" s="9">
        <v>31365</v>
      </c>
      <c r="C33" s="10">
        <v>32279</v>
      </c>
      <c r="D33" s="11"/>
      <c r="E33" s="12" t="s">
        <v>15</v>
      </c>
      <c r="F33" s="12" t="s">
        <v>129</v>
      </c>
      <c r="G33" s="12" t="s">
        <v>130</v>
      </c>
      <c r="H33" s="10">
        <v>0</v>
      </c>
      <c r="I33" s="12" t="s">
        <v>18</v>
      </c>
      <c r="J33" s="11"/>
      <c r="K33" s="12" t="s">
        <v>131</v>
      </c>
      <c r="L33" s="10">
        <v>304</v>
      </c>
      <c r="M33" s="12" t="s">
        <v>132</v>
      </c>
    </row>
    <row r="34" spans="1:13" ht="20" customHeight="1">
      <c r="A34" s="8" t="s">
        <v>14</v>
      </c>
      <c r="B34" s="9">
        <v>32446</v>
      </c>
      <c r="C34" s="10">
        <v>33267</v>
      </c>
      <c r="D34" s="11"/>
      <c r="E34" s="12" t="s">
        <v>15</v>
      </c>
      <c r="F34" s="12" t="s">
        <v>133</v>
      </c>
      <c r="G34" s="12" t="s">
        <v>134</v>
      </c>
      <c r="H34" s="10">
        <v>0</v>
      </c>
      <c r="I34" s="12" t="s">
        <v>18</v>
      </c>
      <c r="J34" s="11"/>
      <c r="K34" s="12" t="s">
        <v>135</v>
      </c>
      <c r="L34" s="10">
        <v>273</v>
      </c>
      <c r="M34" s="12" t="s">
        <v>136</v>
      </c>
    </row>
    <row r="35" spans="1:13" ht="20" customHeight="1">
      <c r="A35" s="8" t="s">
        <v>14</v>
      </c>
      <c r="B35" s="9">
        <v>33723</v>
      </c>
      <c r="C35" s="10">
        <v>34871</v>
      </c>
      <c r="D35" s="11"/>
      <c r="E35" s="12" t="s">
        <v>15</v>
      </c>
      <c r="F35" s="12" t="s">
        <v>137</v>
      </c>
      <c r="G35" s="12" t="s">
        <v>138</v>
      </c>
      <c r="H35" s="10">
        <v>0</v>
      </c>
      <c r="I35" s="12" t="s">
        <v>18</v>
      </c>
      <c r="J35" s="11"/>
      <c r="K35" s="12" t="s">
        <v>139</v>
      </c>
      <c r="L35" s="10">
        <v>382</v>
      </c>
      <c r="M35" s="12" t="s">
        <v>140</v>
      </c>
    </row>
    <row r="36" spans="1:13" ht="20" customHeight="1">
      <c r="A36" s="8" t="s">
        <v>14</v>
      </c>
      <c r="B36" s="9">
        <v>34889</v>
      </c>
      <c r="C36" s="10">
        <v>38110</v>
      </c>
      <c r="D36" s="11"/>
      <c r="E36" s="12" t="s">
        <v>15</v>
      </c>
      <c r="F36" s="12" t="s">
        <v>141</v>
      </c>
      <c r="G36" s="12" t="s">
        <v>142</v>
      </c>
      <c r="H36" s="10">
        <v>0</v>
      </c>
      <c r="I36" s="12" t="s">
        <v>18</v>
      </c>
      <c r="J36" s="11"/>
      <c r="K36" s="12" t="s">
        <v>143</v>
      </c>
      <c r="L36" s="10">
        <v>1073</v>
      </c>
      <c r="M36" s="12" t="s">
        <v>144</v>
      </c>
    </row>
    <row r="37" spans="1:13" ht="20" customHeight="1">
      <c r="A37" s="8" t="s">
        <v>14</v>
      </c>
      <c r="B37" s="9">
        <v>38372</v>
      </c>
      <c r="C37" s="10">
        <v>38767</v>
      </c>
      <c r="D37" s="11"/>
      <c r="E37" s="12" t="s">
        <v>15</v>
      </c>
      <c r="F37" s="12" t="s">
        <v>145</v>
      </c>
      <c r="G37" s="12" t="s">
        <v>146</v>
      </c>
      <c r="H37" s="10">
        <v>0</v>
      </c>
      <c r="I37" s="12" t="s">
        <v>18</v>
      </c>
      <c r="J37" s="11"/>
      <c r="K37" s="12" t="s">
        <v>147</v>
      </c>
      <c r="L37" s="10">
        <v>131</v>
      </c>
      <c r="M37" s="12" t="s">
        <v>148</v>
      </c>
    </row>
    <row r="38" spans="1:13" ht="20" customHeight="1">
      <c r="A38" s="8" t="s">
        <v>14</v>
      </c>
      <c r="B38" s="9">
        <v>38976</v>
      </c>
      <c r="C38" s="10">
        <v>39566</v>
      </c>
      <c r="D38" s="11"/>
      <c r="E38" s="12" t="s">
        <v>37</v>
      </c>
      <c r="F38" s="12" t="s">
        <v>149</v>
      </c>
      <c r="G38" s="12" t="s">
        <v>150</v>
      </c>
      <c r="H38" s="10">
        <v>0</v>
      </c>
      <c r="I38" s="12" t="s">
        <v>18</v>
      </c>
      <c r="J38" s="11"/>
      <c r="K38" s="12" t="s">
        <v>151</v>
      </c>
      <c r="L38" s="10">
        <v>196</v>
      </c>
      <c r="M38" s="12" t="s">
        <v>152</v>
      </c>
    </row>
    <row r="39" spans="1:13" ht="20" customHeight="1">
      <c r="A39" s="8" t="s">
        <v>14</v>
      </c>
      <c r="B39" s="9">
        <v>39572</v>
      </c>
      <c r="C39" s="10">
        <v>40357</v>
      </c>
      <c r="D39" s="11"/>
      <c r="E39" s="12" t="s">
        <v>37</v>
      </c>
      <c r="F39" s="12" t="s">
        <v>153</v>
      </c>
      <c r="G39" s="12" t="s">
        <v>154</v>
      </c>
      <c r="H39" s="10">
        <v>0</v>
      </c>
      <c r="I39" s="12" t="s">
        <v>18</v>
      </c>
      <c r="J39" s="11"/>
      <c r="K39" s="12" t="s">
        <v>155</v>
      </c>
      <c r="L39" s="10">
        <v>261</v>
      </c>
      <c r="M39" s="12" t="s">
        <v>156</v>
      </c>
    </row>
    <row r="40" spans="1:13" ht="20" customHeight="1">
      <c r="A40" s="8" t="s">
        <v>14</v>
      </c>
      <c r="B40" s="9">
        <v>40466</v>
      </c>
      <c r="C40" s="10">
        <v>42019</v>
      </c>
      <c r="D40" s="11"/>
      <c r="E40" s="12" t="s">
        <v>37</v>
      </c>
      <c r="F40" s="12" t="s">
        <v>157</v>
      </c>
      <c r="G40" s="12" t="s">
        <v>158</v>
      </c>
      <c r="H40" s="10">
        <v>0</v>
      </c>
      <c r="I40" s="12" t="s">
        <v>18</v>
      </c>
      <c r="J40" s="11"/>
      <c r="K40" s="12" t="s">
        <v>159</v>
      </c>
      <c r="L40" s="10">
        <v>517</v>
      </c>
      <c r="M40" s="12" t="s">
        <v>160</v>
      </c>
    </row>
    <row r="41" spans="1:13" ht="20" customHeight="1">
      <c r="A41" s="8" t="s">
        <v>14</v>
      </c>
      <c r="B41" s="9">
        <v>42093</v>
      </c>
      <c r="C41" s="10">
        <v>43309</v>
      </c>
      <c r="D41" s="11"/>
      <c r="E41" s="12" t="s">
        <v>37</v>
      </c>
      <c r="F41" s="12" t="s">
        <v>92</v>
      </c>
      <c r="G41" s="12" t="s">
        <v>161</v>
      </c>
      <c r="H41" s="10">
        <v>0</v>
      </c>
      <c r="I41" s="12" t="s">
        <v>93</v>
      </c>
      <c r="J41" s="11"/>
      <c r="K41" s="11"/>
      <c r="L41" s="11"/>
      <c r="M41" s="12" t="s">
        <v>162</v>
      </c>
    </row>
    <row r="42" spans="1:13" ht="20" customHeight="1">
      <c r="A42" s="8" t="s">
        <v>14</v>
      </c>
      <c r="B42" s="9">
        <v>43438</v>
      </c>
      <c r="C42" s="10">
        <v>44580</v>
      </c>
      <c r="D42" s="11"/>
      <c r="E42" s="12" t="s">
        <v>37</v>
      </c>
      <c r="F42" s="12" t="s">
        <v>163</v>
      </c>
      <c r="G42" s="12" t="s">
        <v>164</v>
      </c>
      <c r="H42" s="10">
        <v>0</v>
      </c>
      <c r="I42" s="12" t="s">
        <v>18</v>
      </c>
      <c r="J42" s="11"/>
      <c r="K42" s="12" t="s">
        <v>165</v>
      </c>
      <c r="L42" s="10">
        <v>380</v>
      </c>
      <c r="M42" s="12" t="s">
        <v>166</v>
      </c>
    </row>
    <row r="43" spans="1:13" ht="20" customHeight="1">
      <c r="A43" s="8" t="s">
        <v>14</v>
      </c>
      <c r="B43" s="9">
        <v>44611</v>
      </c>
      <c r="C43" s="10">
        <v>46125</v>
      </c>
      <c r="D43" s="11"/>
      <c r="E43" s="12" t="s">
        <v>37</v>
      </c>
      <c r="F43" s="12" t="s">
        <v>167</v>
      </c>
      <c r="G43" s="12" t="s">
        <v>168</v>
      </c>
      <c r="H43" s="10">
        <v>0</v>
      </c>
      <c r="I43" s="12" t="s">
        <v>18</v>
      </c>
      <c r="J43" s="11"/>
      <c r="K43" s="12" t="s">
        <v>169</v>
      </c>
      <c r="L43" s="10">
        <v>504</v>
      </c>
      <c r="M43" s="12" t="s">
        <v>170</v>
      </c>
    </row>
    <row r="44" spans="1:13" ht="20" customHeight="1">
      <c r="A44" s="8" t="s">
        <v>14</v>
      </c>
      <c r="B44" s="9">
        <v>46599</v>
      </c>
      <c r="C44" s="10">
        <v>47369</v>
      </c>
      <c r="D44" s="11"/>
      <c r="E44" s="12" t="s">
        <v>15</v>
      </c>
      <c r="F44" s="12" t="s">
        <v>171</v>
      </c>
      <c r="G44" s="12" t="s">
        <v>172</v>
      </c>
      <c r="H44" s="10">
        <v>0</v>
      </c>
      <c r="I44" s="12" t="s">
        <v>18</v>
      </c>
      <c r="J44" s="11"/>
      <c r="K44" s="12" t="s">
        <v>173</v>
      </c>
      <c r="L44" s="10">
        <v>256</v>
      </c>
      <c r="M44" s="12" t="s">
        <v>174</v>
      </c>
    </row>
    <row r="45" spans="1:13" ht="20" customHeight="1">
      <c r="A45" s="8" t="s">
        <v>14</v>
      </c>
      <c r="B45" s="9">
        <v>47384</v>
      </c>
      <c r="C45" s="10">
        <v>48325</v>
      </c>
      <c r="D45" s="11"/>
      <c r="E45" s="12" t="s">
        <v>15</v>
      </c>
      <c r="F45" s="12" t="s">
        <v>175</v>
      </c>
      <c r="G45" s="12" t="s">
        <v>176</v>
      </c>
      <c r="H45" s="10">
        <v>0</v>
      </c>
      <c r="I45" s="12" t="s">
        <v>18</v>
      </c>
      <c r="J45" s="11"/>
      <c r="K45" s="12" t="s">
        <v>177</v>
      </c>
      <c r="L45" s="10">
        <v>313</v>
      </c>
      <c r="M45" s="12" t="s">
        <v>178</v>
      </c>
    </row>
    <row r="46" spans="1:13" ht="20" customHeight="1">
      <c r="A46" s="8" t="s">
        <v>14</v>
      </c>
      <c r="B46" s="9">
        <v>48376</v>
      </c>
      <c r="C46" s="10">
        <v>49662</v>
      </c>
      <c r="D46" s="11"/>
      <c r="E46" s="12" t="s">
        <v>15</v>
      </c>
      <c r="F46" s="12" t="s">
        <v>179</v>
      </c>
      <c r="G46" s="12" t="s">
        <v>180</v>
      </c>
      <c r="H46" s="10">
        <v>0</v>
      </c>
      <c r="I46" s="12" t="s">
        <v>18</v>
      </c>
      <c r="J46" s="11"/>
      <c r="K46" s="12" t="s">
        <v>181</v>
      </c>
      <c r="L46" s="10">
        <v>428</v>
      </c>
      <c r="M46" s="12" t="s">
        <v>182</v>
      </c>
    </row>
    <row r="47" spans="1:13" ht="20" customHeight="1">
      <c r="A47" s="8" t="s">
        <v>14</v>
      </c>
      <c r="B47" s="9">
        <v>49659</v>
      </c>
      <c r="C47" s="10">
        <v>49946</v>
      </c>
      <c r="D47" s="11"/>
      <c r="E47" s="12" t="s">
        <v>15</v>
      </c>
      <c r="F47" s="12" t="s">
        <v>183</v>
      </c>
      <c r="G47" s="12" t="s">
        <v>184</v>
      </c>
      <c r="H47" s="10">
        <v>0</v>
      </c>
      <c r="I47" s="12" t="s">
        <v>18</v>
      </c>
      <c r="J47" s="11"/>
      <c r="K47" s="12" t="s">
        <v>185</v>
      </c>
      <c r="L47" s="10">
        <v>95</v>
      </c>
      <c r="M47" s="12" t="s">
        <v>186</v>
      </c>
    </row>
    <row r="48" spans="1:13" ht="20" customHeight="1">
      <c r="A48" s="8" t="s">
        <v>14</v>
      </c>
      <c r="B48" s="9">
        <v>50003</v>
      </c>
      <c r="C48" s="10">
        <v>51334</v>
      </c>
      <c r="D48" s="11"/>
      <c r="E48" s="12" t="s">
        <v>15</v>
      </c>
      <c r="F48" s="12" t="s">
        <v>187</v>
      </c>
      <c r="G48" s="12" t="s">
        <v>188</v>
      </c>
      <c r="H48" s="10">
        <v>0</v>
      </c>
      <c r="I48" s="12" t="s">
        <v>18</v>
      </c>
      <c r="J48" s="11"/>
      <c r="K48" s="12" t="s">
        <v>189</v>
      </c>
      <c r="L48" s="10">
        <v>443</v>
      </c>
      <c r="M48" s="12" t="s">
        <v>190</v>
      </c>
    </row>
    <row r="49" spans="1:13" ht="20" customHeight="1">
      <c r="A49" s="8" t="s">
        <v>14</v>
      </c>
      <c r="B49" s="9">
        <v>51442</v>
      </c>
      <c r="C49" s="10">
        <v>51972</v>
      </c>
      <c r="D49" s="11"/>
      <c r="E49" s="12" t="s">
        <v>15</v>
      </c>
      <c r="F49" s="12" t="s">
        <v>191</v>
      </c>
      <c r="G49" s="12" t="s">
        <v>192</v>
      </c>
      <c r="H49" s="10">
        <v>0</v>
      </c>
      <c r="I49" s="12" t="s">
        <v>18</v>
      </c>
      <c r="J49" s="11"/>
      <c r="K49" s="12" t="s">
        <v>193</v>
      </c>
      <c r="L49" s="10">
        <v>176</v>
      </c>
      <c r="M49" s="12" t="s">
        <v>194</v>
      </c>
    </row>
    <row r="50" spans="1:13" ht="20" customHeight="1">
      <c r="A50" s="8" t="s">
        <v>14</v>
      </c>
      <c r="B50" s="9">
        <v>51965</v>
      </c>
      <c r="C50" s="10">
        <v>53827</v>
      </c>
      <c r="D50" s="11"/>
      <c r="E50" s="12" t="s">
        <v>15</v>
      </c>
      <c r="F50" s="12" t="s">
        <v>195</v>
      </c>
      <c r="G50" s="12" t="s">
        <v>196</v>
      </c>
      <c r="H50" s="10">
        <v>0</v>
      </c>
      <c r="I50" s="12" t="s">
        <v>18</v>
      </c>
      <c r="J50" s="11"/>
      <c r="K50" s="12" t="s">
        <v>197</v>
      </c>
      <c r="L50" s="10">
        <v>620</v>
      </c>
      <c r="M50" s="12" t="s">
        <v>198</v>
      </c>
    </row>
    <row r="51" spans="1:13" ht="20" customHeight="1">
      <c r="A51" s="8" t="s">
        <v>14</v>
      </c>
      <c r="B51" s="9">
        <v>54019</v>
      </c>
      <c r="C51" s="10">
        <v>54498</v>
      </c>
      <c r="D51" s="11"/>
      <c r="E51" s="12" t="s">
        <v>15</v>
      </c>
      <c r="F51" s="12" t="s">
        <v>199</v>
      </c>
      <c r="G51" s="12" t="s">
        <v>200</v>
      </c>
      <c r="H51" s="10">
        <v>0</v>
      </c>
      <c r="I51" s="12" t="s">
        <v>18</v>
      </c>
      <c r="J51" s="11"/>
      <c r="K51" s="12" t="s">
        <v>201</v>
      </c>
      <c r="L51" s="10">
        <v>159</v>
      </c>
      <c r="M51" s="12" t="s">
        <v>202</v>
      </c>
    </row>
    <row r="52" spans="1:13" ht="20" customHeight="1">
      <c r="A52" s="8" t="s">
        <v>14</v>
      </c>
      <c r="B52" s="9">
        <v>54576</v>
      </c>
      <c r="C52" s="10">
        <v>55418</v>
      </c>
      <c r="D52" s="11"/>
      <c r="E52" s="12" t="s">
        <v>37</v>
      </c>
      <c r="F52" s="12" t="s">
        <v>203</v>
      </c>
      <c r="G52" s="12" t="s">
        <v>204</v>
      </c>
      <c r="H52" s="10">
        <v>0</v>
      </c>
      <c r="I52" s="12" t="s">
        <v>18</v>
      </c>
      <c r="J52" s="11"/>
      <c r="K52" s="12" t="s">
        <v>205</v>
      </c>
      <c r="L52" s="10">
        <v>280</v>
      </c>
      <c r="M52" s="12" t="s">
        <v>206</v>
      </c>
    </row>
    <row r="53" spans="1:13" ht="20" customHeight="1">
      <c r="A53" s="8" t="s">
        <v>14</v>
      </c>
      <c r="B53" s="9">
        <v>55425</v>
      </c>
      <c r="C53" s="10">
        <v>55802</v>
      </c>
      <c r="D53" s="11"/>
      <c r="E53" s="12" t="s">
        <v>37</v>
      </c>
      <c r="F53" s="12" t="s">
        <v>207</v>
      </c>
      <c r="G53" s="12" t="s">
        <v>208</v>
      </c>
      <c r="H53" s="10">
        <v>0</v>
      </c>
      <c r="I53" s="12" t="s">
        <v>18</v>
      </c>
      <c r="J53" s="11"/>
      <c r="K53" s="12" t="s">
        <v>209</v>
      </c>
      <c r="L53" s="10">
        <v>125</v>
      </c>
      <c r="M53" s="12" t="s">
        <v>210</v>
      </c>
    </row>
    <row r="54" spans="1:13" ht="20" customHeight="1">
      <c r="A54" s="8" t="s">
        <v>14</v>
      </c>
      <c r="B54" s="9">
        <v>55805</v>
      </c>
      <c r="C54" s="10">
        <v>56626</v>
      </c>
      <c r="D54" s="11"/>
      <c r="E54" s="12" t="s">
        <v>37</v>
      </c>
      <c r="F54" s="12" t="s">
        <v>211</v>
      </c>
      <c r="G54" s="12" t="s">
        <v>212</v>
      </c>
      <c r="H54" s="10">
        <v>0</v>
      </c>
      <c r="I54" s="12" t="s">
        <v>18</v>
      </c>
      <c r="J54" s="11"/>
      <c r="K54" s="12" t="s">
        <v>213</v>
      </c>
      <c r="L54" s="10">
        <v>273</v>
      </c>
      <c r="M54" s="12" t="s">
        <v>214</v>
      </c>
    </row>
    <row r="55" spans="1:13" ht="20" customHeight="1">
      <c r="A55" s="8" t="s">
        <v>14</v>
      </c>
      <c r="B55" s="9">
        <v>56623</v>
      </c>
      <c r="C55" s="10">
        <v>57612</v>
      </c>
      <c r="D55" s="11"/>
      <c r="E55" s="12" t="s">
        <v>37</v>
      </c>
      <c r="F55" s="12" t="s">
        <v>215</v>
      </c>
      <c r="G55" s="12" t="s">
        <v>216</v>
      </c>
      <c r="H55" s="10">
        <v>0</v>
      </c>
      <c r="I55" s="12" t="s">
        <v>18</v>
      </c>
      <c r="J55" s="11"/>
      <c r="K55" s="12" t="s">
        <v>217</v>
      </c>
      <c r="L55" s="10">
        <v>329</v>
      </c>
      <c r="M55" s="12" t="s">
        <v>218</v>
      </c>
    </row>
    <row r="56" spans="1:13" ht="20" customHeight="1">
      <c r="A56" s="8" t="s">
        <v>14</v>
      </c>
      <c r="B56" s="9">
        <v>57612</v>
      </c>
      <c r="C56" s="10">
        <v>58898</v>
      </c>
      <c r="D56" s="11"/>
      <c r="E56" s="12" t="s">
        <v>37</v>
      </c>
      <c r="F56" s="12" t="s">
        <v>219</v>
      </c>
      <c r="G56" s="12" t="s">
        <v>220</v>
      </c>
      <c r="H56" s="10">
        <v>0</v>
      </c>
      <c r="I56" s="12" t="s">
        <v>18</v>
      </c>
      <c r="J56" s="11"/>
      <c r="K56" s="12" t="s">
        <v>221</v>
      </c>
      <c r="L56" s="10">
        <v>428</v>
      </c>
      <c r="M56" s="12" t="s">
        <v>222</v>
      </c>
    </row>
    <row r="57" spans="1:13" ht="20" customHeight="1">
      <c r="A57" s="8" t="s">
        <v>14</v>
      </c>
      <c r="B57" s="9">
        <v>58951</v>
      </c>
      <c r="C57" s="10">
        <v>61305</v>
      </c>
      <c r="D57" s="11"/>
      <c r="E57" s="12" t="s">
        <v>37</v>
      </c>
      <c r="F57" s="12" t="s">
        <v>223</v>
      </c>
      <c r="G57" s="12" t="s">
        <v>224</v>
      </c>
      <c r="H57" s="10">
        <v>0</v>
      </c>
      <c r="I57" s="12" t="s">
        <v>18</v>
      </c>
      <c r="J57" s="11"/>
      <c r="K57" s="12" t="s">
        <v>225</v>
      </c>
      <c r="L57" s="10">
        <v>784</v>
      </c>
      <c r="M57" s="12" t="s">
        <v>226</v>
      </c>
    </row>
    <row r="58" spans="1:13" ht="20" customHeight="1">
      <c r="A58" s="8" t="s">
        <v>14</v>
      </c>
      <c r="B58" s="9">
        <v>61560</v>
      </c>
      <c r="C58" s="10">
        <v>62375</v>
      </c>
      <c r="D58" s="11"/>
      <c r="E58" s="12" t="s">
        <v>15</v>
      </c>
      <c r="F58" s="12" t="s">
        <v>227</v>
      </c>
      <c r="G58" s="12" t="s">
        <v>228</v>
      </c>
      <c r="H58" s="10">
        <v>0</v>
      </c>
      <c r="I58" s="12" t="s">
        <v>18</v>
      </c>
      <c r="J58" s="11"/>
      <c r="K58" s="12" t="s">
        <v>229</v>
      </c>
      <c r="L58" s="10">
        <v>271</v>
      </c>
      <c r="M58" s="12" t="s">
        <v>230</v>
      </c>
    </row>
    <row r="59" spans="1:13" ht="20" customHeight="1">
      <c r="A59" s="8" t="s">
        <v>14</v>
      </c>
      <c r="B59" s="9">
        <v>62492</v>
      </c>
      <c r="C59" s="10">
        <v>63151</v>
      </c>
      <c r="D59" s="11"/>
      <c r="E59" s="12" t="s">
        <v>37</v>
      </c>
      <c r="F59" s="12" t="s">
        <v>231</v>
      </c>
      <c r="G59" s="12" t="s">
        <v>232</v>
      </c>
      <c r="H59" s="10">
        <v>0</v>
      </c>
      <c r="I59" s="12" t="s">
        <v>18</v>
      </c>
      <c r="J59" s="11"/>
      <c r="K59" s="12" t="s">
        <v>233</v>
      </c>
      <c r="L59" s="10">
        <v>219</v>
      </c>
      <c r="M59" s="12" t="s">
        <v>234</v>
      </c>
    </row>
    <row r="60" spans="1:13" ht="20" customHeight="1">
      <c r="A60" s="8" t="s">
        <v>14</v>
      </c>
      <c r="B60" s="9">
        <v>63163</v>
      </c>
      <c r="C60" s="10">
        <v>66069</v>
      </c>
      <c r="D60" s="11"/>
      <c r="E60" s="12" t="s">
        <v>37</v>
      </c>
      <c r="F60" s="12" t="s">
        <v>235</v>
      </c>
      <c r="G60" s="12" t="s">
        <v>236</v>
      </c>
      <c r="H60" s="10">
        <v>0</v>
      </c>
      <c r="I60" s="12" t="s">
        <v>18</v>
      </c>
      <c r="J60" s="11"/>
      <c r="K60" s="12" t="s">
        <v>237</v>
      </c>
      <c r="L60" s="10">
        <v>968</v>
      </c>
      <c r="M60" s="12" t="s">
        <v>238</v>
      </c>
    </row>
    <row r="61" spans="1:13" ht="20" customHeight="1">
      <c r="A61" s="8" t="s">
        <v>14</v>
      </c>
      <c r="B61" s="9">
        <v>66234</v>
      </c>
      <c r="C61" s="10">
        <v>68585</v>
      </c>
      <c r="D61" s="11"/>
      <c r="E61" s="12" t="s">
        <v>37</v>
      </c>
      <c r="F61" s="12" t="s">
        <v>239</v>
      </c>
      <c r="G61" s="12" t="s">
        <v>240</v>
      </c>
      <c r="H61" s="10">
        <v>0</v>
      </c>
      <c r="I61" s="12" t="s">
        <v>18</v>
      </c>
      <c r="J61" s="11"/>
      <c r="K61" s="12" t="s">
        <v>241</v>
      </c>
      <c r="L61" s="10">
        <v>783</v>
      </c>
      <c r="M61" s="12" t="s">
        <v>242</v>
      </c>
    </row>
    <row r="62" spans="1:13" ht="20" customHeight="1">
      <c r="A62" s="8" t="s">
        <v>14</v>
      </c>
      <c r="B62" s="9">
        <v>68660</v>
      </c>
      <c r="C62" s="10">
        <v>69355</v>
      </c>
      <c r="D62" s="11"/>
      <c r="E62" s="12" t="s">
        <v>37</v>
      </c>
      <c r="F62" s="12" t="s">
        <v>243</v>
      </c>
      <c r="G62" s="12" t="s">
        <v>244</v>
      </c>
      <c r="H62" s="10">
        <v>0</v>
      </c>
      <c r="I62" s="12" t="s">
        <v>18</v>
      </c>
      <c r="J62" s="11"/>
      <c r="K62" s="12" t="s">
        <v>245</v>
      </c>
      <c r="L62" s="10">
        <v>231</v>
      </c>
      <c r="M62" s="12" t="s">
        <v>246</v>
      </c>
    </row>
    <row r="63" spans="1:13" ht="20" customHeight="1">
      <c r="A63" s="8" t="s">
        <v>14</v>
      </c>
      <c r="B63" s="9">
        <v>69640</v>
      </c>
      <c r="C63" s="10">
        <v>71142</v>
      </c>
      <c r="D63" s="11"/>
      <c r="E63" s="12" t="s">
        <v>37</v>
      </c>
      <c r="F63" s="12" t="s">
        <v>247</v>
      </c>
      <c r="G63" s="12" t="s">
        <v>248</v>
      </c>
      <c r="H63" s="10">
        <v>0</v>
      </c>
      <c r="I63" s="12" t="s">
        <v>18</v>
      </c>
      <c r="J63" s="11"/>
      <c r="K63" s="12" t="s">
        <v>249</v>
      </c>
      <c r="L63" s="10">
        <v>500</v>
      </c>
      <c r="M63" s="12" t="s">
        <v>250</v>
      </c>
    </row>
    <row r="64" spans="1:13" ht="20" customHeight="1">
      <c r="A64" s="8" t="s">
        <v>14</v>
      </c>
      <c r="B64" s="9">
        <v>71153</v>
      </c>
      <c r="C64" s="10">
        <v>72853</v>
      </c>
      <c r="D64" s="11"/>
      <c r="E64" s="12" t="s">
        <v>37</v>
      </c>
      <c r="F64" s="12" t="s">
        <v>251</v>
      </c>
      <c r="G64" s="12" t="s">
        <v>252</v>
      </c>
      <c r="H64" s="10">
        <v>0</v>
      </c>
      <c r="I64" s="12" t="s">
        <v>18</v>
      </c>
      <c r="J64" s="11"/>
      <c r="K64" s="12" t="s">
        <v>253</v>
      </c>
      <c r="L64" s="10">
        <v>566</v>
      </c>
      <c r="M64" s="12" t="s">
        <v>254</v>
      </c>
    </row>
    <row r="65" spans="1:13" ht="20" customHeight="1">
      <c r="A65" s="8" t="s">
        <v>14</v>
      </c>
      <c r="B65" s="9">
        <v>73192</v>
      </c>
      <c r="C65" s="10">
        <v>74070</v>
      </c>
      <c r="D65" s="11"/>
      <c r="E65" s="12" t="s">
        <v>15</v>
      </c>
      <c r="F65" s="12" t="s">
        <v>255</v>
      </c>
      <c r="G65" s="12" t="s">
        <v>256</v>
      </c>
      <c r="H65" s="10">
        <v>0</v>
      </c>
      <c r="I65" s="12" t="s">
        <v>18</v>
      </c>
      <c r="J65" s="11"/>
      <c r="K65" s="12" t="s">
        <v>257</v>
      </c>
      <c r="L65" s="10">
        <v>292</v>
      </c>
      <c r="M65" s="12" t="s">
        <v>258</v>
      </c>
    </row>
    <row r="66" spans="1:13" ht="20" customHeight="1">
      <c r="A66" s="8" t="s">
        <v>14</v>
      </c>
      <c r="B66" s="9">
        <v>74156</v>
      </c>
      <c r="C66" s="10">
        <v>74920</v>
      </c>
      <c r="D66" s="11"/>
      <c r="E66" s="12" t="s">
        <v>15</v>
      </c>
      <c r="F66" s="12" t="s">
        <v>259</v>
      </c>
      <c r="G66" s="12" t="s">
        <v>260</v>
      </c>
      <c r="H66" s="10">
        <v>0</v>
      </c>
      <c r="I66" s="12" t="s">
        <v>18</v>
      </c>
      <c r="J66" s="11"/>
      <c r="K66" s="12" t="s">
        <v>261</v>
      </c>
      <c r="L66" s="10">
        <v>254</v>
      </c>
      <c r="M66" s="12" t="s">
        <v>262</v>
      </c>
    </row>
    <row r="67" spans="1:13" ht="20" customHeight="1">
      <c r="A67" s="8" t="s">
        <v>14</v>
      </c>
      <c r="B67" s="9">
        <v>75034</v>
      </c>
      <c r="C67" s="10">
        <v>75732</v>
      </c>
      <c r="D67" s="11"/>
      <c r="E67" s="12" t="s">
        <v>37</v>
      </c>
      <c r="F67" s="12" t="s">
        <v>263</v>
      </c>
      <c r="G67" s="12" t="s">
        <v>264</v>
      </c>
      <c r="H67" s="10">
        <v>0</v>
      </c>
      <c r="I67" s="12" t="s">
        <v>18</v>
      </c>
      <c r="J67" s="11"/>
      <c r="K67" s="12" t="s">
        <v>265</v>
      </c>
      <c r="L67" s="10">
        <v>232</v>
      </c>
      <c r="M67" s="12" t="s">
        <v>266</v>
      </c>
    </row>
    <row r="68" spans="1:13" ht="20" customHeight="1">
      <c r="A68" s="8" t="s">
        <v>14</v>
      </c>
      <c r="B68" s="9">
        <v>75716</v>
      </c>
      <c r="C68" s="10">
        <v>77326</v>
      </c>
      <c r="D68" s="11"/>
      <c r="E68" s="12" t="s">
        <v>37</v>
      </c>
      <c r="F68" s="12" t="s">
        <v>267</v>
      </c>
      <c r="G68" s="12" t="s">
        <v>268</v>
      </c>
      <c r="H68" s="10">
        <v>0</v>
      </c>
      <c r="I68" s="12" t="s">
        <v>18</v>
      </c>
      <c r="J68" s="11"/>
      <c r="K68" s="12" t="s">
        <v>269</v>
      </c>
      <c r="L68" s="10">
        <v>536</v>
      </c>
      <c r="M68" s="12" t="s">
        <v>270</v>
      </c>
    </row>
    <row r="69" spans="1:13" ht="20" customHeight="1">
      <c r="A69" s="8" t="s">
        <v>14</v>
      </c>
      <c r="B69" s="9">
        <v>77302</v>
      </c>
      <c r="C69" s="10">
        <v>78285</v>
      </c>
      <c r="D69" s="11"/>
      <c r="E69" s="12" t="s">
        <v>37</v>
      </c>
      <c r="F69" s="12" t="s">
        <v>271</v>
      </c>
      <c r="G69" s="12" t="s">
        <v>272</v>
      </c>
      <c r="H69" s="10">
        <v>0</v>
      </c>
      <c r="I69" s="12" t="s">
        <v>18</v>
      </c>
      <c r="J69" s="11"/>
      <c r="K69" s="12" t="s">
        <v>273</v>
      </c>
      <c r="L69" s="10">
        <v>327</v>
      </c>
      <c r="M69" s="12" t="s">
        <v>274</v>
      </c>
    </row>
    <row r="70" spans="1:13" ht="20" customHeight="1">
      <c r="A70" s="8" t="s">
        <v>14</v>
      </c>
      <c r="B70" s="9">
        <v>78449</v>
      </c>
      <c r="C70" s="10">
        <v>80104</v>
      </c>
      <c r="D70" s="11"/>
      <c r="E70" s="12" t="s">
        <v>37</v>
      </c>
      <c r="F70" s="12" t="s">
        <v>275</v>
      </c>
      <c r="G70" s="12" t="s">
        <v>276</v>
      </c>
      <c r="H70" s="10">
        <v>0</v>
      </c>
      <c r="I70" s="12" t="s">
        <v>18</v>
      </c>
      <c r="J70" s="11"/>
      <c r="K70" s="12" t="s">
        <v>277</v>
      </c>
      <c r="L70" s="10">
        <v>551</v>
      </c>
      <c r="M70" s="12" t="s">
        <v>278</v>
      </c>
    </row>
    <row r="71" spans="1:13" ht="20" customHeight="1">
      <c r="A71" s="8" t="s">
        <v>14</v>
      </c>
      <c r="B71" s="9">
        <v>80193</v>
      </c>
      <c r="C71" s="10">
        <v>80324</v>
      </c>
      <c r="D71" s="11"/>
      <c r="E71" s="12" t="s">
        <v>15</v>
      </c>
      <c r="F71" s="12" t="s">
        <v>279</v>
      </c>
      <c r="G71" s="12" t="s">
        <v>280</v>
      </c>
      <c r="H71" s="10">
        <v>0</v>
      </c>
      <c r="I71" s="12" t="s">
        <v>18</v>
      </c>
      <c r="J71" s="11"/>
      <c r="K71" s="12" t="s">
        <v>281</v>
      </c>
      <c r="L71" s="10">
        <v>43</v>
      </c>
      <c r="M71" s="12" t="s">
        <v>282</v>
      </c>
    </row>
    <row r="72" spans="1:13" ht="20" customHeight="1">
      <c r="A72" s="8" t="s">
        <v>14</v>
      </c>
      <c r="B72" s="9">
        <v>80426</v>
      </c>
      <c r="C72" s="10">
        <v>81604</v>
      </c>
      <c r="D72" s="11"/>
      <c r="E72" s="12" t="s">
        <v>15</v>
      </c>
      <c r="F72" s="12" t="s">
        <v>283</v>
      </c>
      <c r="G72" s="12" t="s">
        <v>284</v>
      </c>
      <c r="H72" s="10">
        <v>0</v>
      </c>
      <c r="I72" s="12" t="s">
        <v>18</v>
      </c>
      <c r="J72" s="11"/>
      <c r="K72" s="12" t="s">
        <v>285</v>
      </c>
      <c r="L72" s="10">
        <v>392</v>
      </c>
      <c r="M72" s="12" t="s">
        <v>286</v>
      </c>
    </row>
    <row r="73" spans="1:13" ht="20" customHeight="1">
      <c r="A73" s="8" t="s">
        <v>14</v>
      </c>
      <c r="B73" s="9">
        <v>81653</v>
      </c>
      <c r="C73" s="10">
        <v>82258</v>
      </c>
      <c r="D73" s="11"/>
      <c r="E73" s="12" t="s">
        <v>37</v>
      </c>
      <c r="F73" s="12" t="s">
        <v>287</v>
      </c>
      <c r="G73" s="12" t="s">
        <v>288</v>
      </c>
      <c r="H73" s="10">
        <v>0</v>
      </c>
      <c r="I73" s="12" t="s">
        <v>18</v>
      </c>
      <c r="J73" s="11"/>
      <c r="K73" s="12" t="s">
        <v>289</v>
      </c>
      <c r="L73" s="10">
        <v>201</v>
      </c>
      <c r="M73" s="12" t="s">
        <v>290</v>
      </c>
    </row>
    <row r="74" spans="1:13" ht="20" customHeight="1">
      <c r="A74" s="8" t="s">
        <v>14</v>
      </c>
      <c r="B74" s="9">
        <v>82269</v>
      </c>
      <c r="C74" s="10">
        <v>83669</v>
      </c>
      <c r="D74" s="11"/>
      <c r="E74" s="12" t="s">
        <v>37</v>
      </c>
      <c r="F74" s="12" t="s">
        <v>291</v>
      </c>
      <c r="G74" s="12" t="s">
        <v>292</v>
      </c>
      <c r="H74" s="10">
        <v>0</v>
      </c>
      <c r="I74" s="12" t="s">
        <v>18</v>
      </c>
      <c r="J74" s="11"/>
      <c r="K74" s="12" t="s">
        <v>293</v>
      </c>
      <c r="L74" s="10">
        <v>466</v>
      </c>
      <c r="M74" s="12" t="s">
        <v>294</v>
      </c>
    </row>
    <row r="75" spans="1:13" ht="20" customHeight="1">
      <c r="A75" s="8" t="s">
        <v>14</v>
      </c>
      <c r="B75" s="9">
        <v>83672</v>
      </c>
      <c r="C75" s="10">
        <v>84763</v>
      </c>
      <c r="D75" s="11"/>
      <c r="E75" s="12" t="s">
        <v>37</v>
      </c>
      <c r="F75" s="12" t="s">
        <v>295</v>
      </c>
      <c r="G75" s="12" t="s">
        <v>296</v>
      </c>
      <c r="H75" s="10">
        <v>0</v>
      </c>
      <c r="I75" s="12" t="s">
        <v>18</v>
      </c>
      <c r="J75" s="11"/>
      <c r="K75" s="12" t="s">
        <v>297</v>
      </c>
      <c r="L75" s="10">
        <v>363</v>
      </c>
      <c r="M75" s="12" t="s">
        <v>298</v>
      </c>
    </row>
    <row r="76" spans="1:13" ht="20" customHeight="1">
      <c r="A76" s="8" t="s">
        <v>14</v>
      </c>
      <c r="B76" s="9">
        <v>84763</v>
      </c>
      <c r="C76" s="10">
        <v>86334</v>
      </c>
      <c r="D76" s="11"/>
      <c r="E76" s="12" t="s">
        <v>37</v>
      </c>
      <c r="F76" s="12" t="s">
        <v>299</v>
      </c>
      <c r="G76" s="12" t="s">
        <v>300</v>
      </c>
      <c r="H76" s="10">
        <v>0</v>
      </c>
      <c r="I76" s="12" t="s">
        <v>18</v>
      </c>
      <c r="J76" s="11"/>
      <c r="K76" s="12" t="s">
        <v>301</v>
      </c>
      <c r="L76" s="10">
        <v>523</v>
      </c>
      <c r="M76" s="12" t="s">
        <v>302</v>
      </c>
    </row>
    <row r="77" spans="1:13" ht="20" customHeight="1">
      <c r="A77" s="8" t="s">
        <v>14</v>
      </c>
      <c r="B77" s="9">
        <v>86427</v>
      </c>
      <c r="C77" s="10">
        <v>86513</v>
      </c>
      <c r="D77" s="11"/>
      <c r="E77" s="12" t="s">
        <v>37</v>
      </c>
      <c r="F77" s="12" t="s">
        <v>303</v>
      </c>
      <c r="G77" s="12" t="s">
        <v>304</v>
      </c>
      <c r="H77" s="10">
        <v>0</v>
      </c>
      <c r="I77" s="12" t="s">
        <v>18</v>
      </c>
      <c r="J77" s="11"/>
      <c r="K77" s="12" t="s">
        <v>305</v>
      </c>
      <c r="L77" s="10">
        <v>28</v>
      </c>
      <c r="M77" s="12" t="s">
        <v>306</v>
      </c>
    </row>
    <row r="78" spans="1:13" ht="20" customHeight="1">
      <c r="A78" s="8" t="s">
        <v>14</v>
      </c>
      <c r="B78" s="9">
        <v>87173</v>
      </c>
      <c r="C78" s="10">
        <v>88117</v>
      </c>
      <c r="D78" s="11"/>
      <c r="E78" s="12" t="s">
        <v>15</v>
      </c>
      <c r="F78" s="12" t="s">
        <v>307</v>
      </c>
      <c r="G78" s="12" t="s">
        <v>308</v>
      </c>
      <c r="H78" s="10">
        <v>0</v>
      </c>
      <c r="I78" s="12" t="s">
        <v>18</v>
      </c>
      <c r="J78" s="11"/>
      <c r="K78" s="12" t="s">
        <v>309</v>
      </c>
      <c r="L78" s="10">
        <v>314</v>
      </c>
      <c r="M78" s="12" t="s">
        <v>310</v>
      </c>
    </row>
    <row r="79" spans="1:13" ht="20" customHeight="1">
      <c r="A79" s="8" t="s">
        <v>14</v>
      </c>
      <c r="B79" s="9">
        <v>88272</v>
      </c>
      <c r="C79" s="10">
        <v>88316</v>
      </c>
      <c r="D79" s="11"/>
      <c r="E79" s="12" t="s">
        <v>37</v>
      </c>
      <c r="F79" s="12" t="s">
        <v>89</v>
      </c>
      <c r="G79" s="11"/>
      <c r="H79" s="10">
        <v>0</v>
      </c>
      <c r="I79" s="12" t="s">
        <v>18</v>
      </c>
      <c r="J79" s="11"/>
      <c r="K79" s="12" t="s">
        <v>311</v>
      </c>
      <c r="L79" s="10">
        <v>14</v>
      </c>
      <c r="M79" s="12" t="s">
        <v>312</v>
      </c>
    </row>
    <row r="80" spans="1:13" ht="20" customHeight="1">
      <c r="A80" s="8" t="s">
        <v>14</v>
      </c>
      <c r="B80" s="9">
        <v>88435</v>
      </c>
      <c r="C80" s="10">
        <v>90159</v>
      </c>
      <c r="D80" s="11"/>
      <c r="E80" s="12" t="s">
        <v>15</v>
      </c>
      <c r="F80" s="12" t="s">
        <v>313</v>
      </c>
      <c r="G80" s="12" t="s">
        <v>314</v>
      </c>
      <c r="H80" s="10">
        <v>0</v>
      </c>
      <c r="I80" s="12" t="s">
        <v>18</v>
      </c>
      <c r="J80" s="11"/>
      <c r="K80" s="12" t="s">
        <v>315</v>
      </c>
      <c r="L80" s="10">
        <v>574</v>
      </c>
      <c r="M80" s="12" t="s">
        <v>316</v>
      </c>
    </row>
    <row r="81" spans="1:13" ht="20" customHeight="1">
      <c r="A81" s="8" t="s">
        <v>14</v>
      </c>
      <c r="B81" s="9">
        <v>90162</v>
      </c>
      <c r="C81" s="10">
        <v>90653</v>
      </c>
      <c r="D81" s="11"/>
      <c r="E81" s="12" t="s">
        <v>15</v>
      </c>
      <c r="F81" s="12" t="s">
        <v>317</v>
      </c>
      <c r="G81" s="12" t="s">
        <v>318</v>
      </c>
      <c r="H81" s="10">
        <v>0</v>
      </c>
      <c r="I81" s="12" t="s">
        <v>18</v>
      </c>
      <c r="J81" s="11"/>
      <c r="K81" s="12" t="s">
        <v>319</v>
      </c>
      <c r="L81" s="10">
        <v>163</v>
      </c>
      <c r="M81" s="12" t="s">
        <v>320</v>
      </c>
    </row>
    <row r="82" spans="1:13" ht="20" customHeight="1">
      <c r="A82" s="8" t="s">
        <v>14</v>
      </c>
      <c r="B82" s="9">
        <v>90665</v>
      </c>
      <c r="C82" s="10">
        <v>90751</v>
      </c>
      <c r="D82" s="11"/>
      <c r="E82" s="12" t="s">
        <v>15</v>
      </c>
      <c r="F82" s="12" t="s">
        <v>321</v>
      </c>
      <c r="G82" s="11"/>
      <c r="H82" s="10">
        <v>0</v>
      </c>
      <c r="I82" s="12" t="s">
        <v>18</v>
      </c>
      <c r="J82" s="11"/>
      <c r="K82" s="12" t="s">
        <v>322</v>
      </c>
      <c r="L82" s="10">
        <v>28</v>
      </c>
      <c r="M82" s="12" t="s">
        <v>323</v>
      </c>
    </row>
    <row r="83" spans="1:13" ht="20" customHeight="1">
      <c r="A83" s="8" t="s">
        <v>14</v>
      </c>
      <c r="B83" s="9">
        <v>90833</v>
      </c>
      <c r="C83" s="10">
        <v>91837</v>
      </c>
      <c r="D83" s="11"/>
      <c r="E83" s="12" t="s">
        <v>15</v>
      </c>
      <c r="F83" s="12" t="s">
        <v>324</v>
      </c>
      <c r="G83" s="12" t="s">
        <v>325</v>
      </c>
      <c r="H83" s="10">
        <v>0</v>
      </c>
      <c r="I83" s="12" t="s">
        <v>18</v>
      </c>
      <c r="J83" s="11"/>
      <c r="K83" s="12" t="s">
        <v>326</v>
      </c>
      <c r="L83" s="10">
        <v>334</v>
      </c>
      <c r="M83" s="12" t="s">
        <v>327</v>
      </c>
    </row>
    <row r="84" spans="1:13" ht="20" customHeight="1">
      <c r="A84" s="8" t="s">
        <v>14</v>
      </c>
      <c r="B84" s="9">
        <v>92439</v>
      </c>
      <c r="C84" s="10">
        <v>92897</v>
      </c>
      <c r="D84" s="11"/>
      <c r="E84" s="12" t="s">
        <v>15</v>
      </c>
      <c r="F84" s="12" t="s">
        <v>328</v>
      </c>
      <c r="G84" s="12" t="s">
        <v>329</v>
      </c>
      <c r="H84" s="10">
        <v>0</v>
      </c>
      <c r="I84" s="12" t="s">
        <v>18</v>
      </c>
      <c r="J84" s="11"/>
      <c r="K84" s="12" t="s">
        <v>330</v>
      </c>
      <c r="L84" s="10">
        <v>152</v>
      </c>
      <c r="M84" s="12" t="s">
        <v>331</v>
      </c>
    </row>
    <row r="85" spans="1:13" ht="20" customHeight="1">
      <c r="A85" s="8" t="s">
        <v>14</v>
      </c>
      <c r="B85" s="9">
        <v>92899</v>
      </c>
      <c r="C85" s="10">
        <v>93840</v>
      </c>
      <c r="D85" s="11"/>
      <c r="E85" s="12" t="s">
        <v>15</v>
      </c>
      <c r="F85" s="12" t="s">
        <v>332</v>
      </c>
      <c r="G85" s="12" t="s">
        <v>333</v>
      </c>
      <c r="H85" s="10">
        <v>0</v>
      </c>
      <c r="I85" s="12" t="s">
        <v>18</v>
      </c>
      <c r="J85" s="11"/>
      <c r="K85" s="12" t="s">
        <v>334</v>
      </c>
      <c r="L85" s="10">
        <v>313</v>
      </c>
      <c r="M85" s="12" t="s">
        <v>335</v>
      </c>
    </row>
    <row r="86" spans="1:13" ht="20" customHeight="1">
      <c r="A86" s="8" t="s">
        <v>14</v>
      </c>
      <c r="B86" s="9">
        <v>93837</v>
      </c>
      <c r="C86" s="10">
        <v>94202</v>
      </c>
      <c r="D86" s="11"/>
      <c r="E86" s="12" t="s">
        <v>15</v>
      </c>
      <c r="F86" s="12" t="s">
        <v>336</v>
      </c>
      <c r="G86" s="12" t="s">
        <v>337</v>
      </c>
      <c r="H86" s="10">
        <v>0</v>
      </c>
      <c r="I86" s="12" t="s">
        <v>18</v>
      </c>
      <c r="J86" s="11"/>
      <c r="K86" s="12" t="s">
        <v>338</v>
      </c>
      <c r="L86" s="10">
        <v>121</v>
      </c>
      <c r="M86" s="12" t="s">
        <v>339</v>
      </c>
    </row>
    <row r="87" spans="1:13" ht="20" customHeight="1">
      <c r="A87" s="8" t="s">
        <v>14</v>
      </c>
      <c r="B87" s="9">
        <v>94218</v>
      </c>
      <c r="C87" s="10">
        <v>95984</v>
      </c>
      <c r="D87" s="11"/>
      <c r="E87" s="12" t="s">
        <v>15</v>
      </c>
      <c r="F87" s="12" t="s">
        <v>340</v>
      </c>
      <c r="G87" s="12" t="s">
        <v>341</v>
      </c>
      <c r="H87" s="10">
        <v>0</v>
      </c>
      <c r="I87" s="12" t="s">
        <v>18</v>
      </c>
      <c r="J87" s="11"/>
      <c r="K87" s="12" t="s">
        <v>342</v>
      </c>
      <c r="L87" s="10">
        <v>588</v>
      </c>
      <c r="M87" s="12" t="s">
        <v>343</v>
      </c>
    </row>
    <row r="88" spans="1:13" ht="20" customHeight="1">
      <c r="A88" s="8" t="s">
        <v>14</v>
      </c>
      <c r="B88" s="9">
        <v>95971</v>
      </c>
      <c r="C88" s="10">
        <v>97458</v>
      </c>
      <c r="D88" s="11"/>
      <c r="E88" s="12" t="s">
        <v>15</v>
      </c>
      <c r="F88" s="12" t="s">
        <v>344</v>
      </c>
      <c r="G88" s="12" t="s">
        <v>345</v>
      </c>
      <c r="H88" s="10">
        <v>0</v>
      </c>
      <c r="I88" s="12" t="s">
        <v>18</v>
      </c>
      <c r="J88" s="11"/>
      <c r="K88" s="12" t="s">
        <v>346</v>
      </c>
      <c r="L88" s="10">
        <v>495</v>
      </c>
      <c r="M88" s="12" t="s">
        <v>347</v>
      </c>
    </row>
    <row r="89" spans="1:13" ht="20" customHeight="1">
      <c r="A89" s="8" t="s">
        <v>14</v>
      </c>
      <c r="B89" s="9">
        <v>97455</v>
      </c>
      <c r="C89" s="10">
        <v>98813</v>
      </c>
      <c r="D89" s="11"/>
      <c r="E89" s="12" t="s">
        <v>15</v>
      </c>
      <c r="F89" s="12" t="s">
        <v>348</v>
      </c>
      <c r="G89" s="12" t="s">
        <v>349</v>
      </c>
      <c r="H89" s="10">
        <v>0</v>
      </c>
      <c r="I89" s="12" t="s">
        <v>18</v>
      </c>
      <c r="J89" s="11"/>
      <c r="K89" s="12" t="s">
        <v>350</v>
      </c>
      <c r="L89" s="10">
        <v>452</v>
      </c>
      <c r="M89" s="12" t="s">
        <v>351</v>
      </c>
    </row>
    <row r="90" spans="1:13" ht="20" customHeight="1">
      <c r="A90" s="8" t="s">
        <v>14</v>
      </c>
      <c r="B90" s="9">
        <v>98807</v>
      </c>
      <c r="C90" s="10">
        <v>99889</v>
      </c>
      <c r="D90" s="11"/>
      <c r="E90" s="12" t="s">
        <v>15</v>
      </c>
      <c r="F90" s="12" t="s">
        <v>352</v>
      </c>
      <c r="G90" s="12" t="s">
        <v>353</v>
      </c>
      <c r="H90" s="10">
        <v>0</v>
      </c>
      <c r="I90" s="12" t="s">
        <v>18</v>
      </c>
      <c r="J90" s="11"/>
      <c r="K90" s="12" t="s">
        <v>354</v>
      </c>
      <c r="L90" s="10">
        <v>360</v>
      </c>
      <c r="M90" s="12" t="s">
        <v>355</v>
      </c>
    </row>
    <row r="91" spans="1:13" ht="20" customHeight="1">
      <c r="A91" s="8" t="s">
        <v>14</v>
      </c>
      <c r="B91" s="9">
        <v>99892</v>
      </c>
      <c r="C91" s="10">
        <v>101208</v>
      </c>
      <c r="D91" s="11"/>
      <c r="E91" s="12" t="s">
        <v>15</v>
      </c>
      <c r="F91" s="12" t="s">
        <v>356</v>
      </c>
      <c r="G91" s="12" t="s">
        <v>357</v>
      </c>
      <c r="H91" s="10">
        <v>0</v>
      </c>
      <c r="I91" s="12" t="s">
        <v>18</v>
      </c>
      <c r="J91" s="11"/>
      <c r="K91" s="12" t="s">
        <v>358</v>
      </c>
      <c r="L91" s="10">
        <v>438</v>
      </c>
      <c r="M91" s="12" t="s">
        <v>359</v>
      </c>
    </row>
    <row r="92" spans="1:13" ht="20" customHeight="1">
      <c r="A92" s="8" t="s">
        <v>14</v>
      </c>
      <c r="B92" s="9">
        <v>101208</v>
      </c>
      <c r="C92" s="10">
        <v>102452</v>
      </c>
      <c r="D92" s="11"/>
      <c r="E92" s="12" t="s">
        <v>15</v>
      </c>
      <c r="F92" s="12" t="s">
        <v>360</v>
      </c>
      <c r="G92" s="12" t="s">
        <v>361</v>
      </c>
      <c r="H92" s="10">
        <v>0</v>
      </c>
      <c r="I92" s="12" t="s">
        <v>18</v>
      </c>
      <c r="J92" s="11"/>
      <c r="K92" s="12" t="s">
        <v>362</v>
      </c>
      <c r="L92" s="10">
        <v>414</v>
      </c>
      <c r="M92" s="12" t="s">
        <v>363</v>
      </c>
    </row>
    <row r="93" spans="1:13" ht="20" customHeight="1">
      <c r="A93" s="8" t="s">
        <v>14</v>
      </c>
      <c r="B93" s="9">
        <v>102449</v>
      </c>
      <c r="C93" s="10">
        <v>103516</v>
      </c>
      <c r="D93" s="11"/>
      <c r="E93" s="12" t="s">
        <v>15</v>
      </c>
      <c r="F93" s="12" t="s">
        <v>364</v>
      </c>
      <c r="G93" s="12" t="s">
        <v>365</v>
      </c>
      <c r="H93" s="10">
        <v>0</v>
      </c>
      <c r="I93" s="12" t="s">
        <v>18</v>
      </c>
      <c r="J93" s="11"/>
      <c r="K93" s="12" t="s">
        <v>366</v>
      </c>
      <c r="L93" s="10">
        <v>355</v>
      </c>
      <c r="M93" s="12" t="s">
        <v>367</v>
      </c>
    </row>
    <row r="94" spans="1:13" ht="20" customHeight="1">
      <c r="A94" s="8" t="s">
        <v>14</v>
      </c>
      <c r="B94" s="9">
        <v>103570</v>
      </c>
      <c r="C94" s="10">
        <v>105045</v>
      </c>
      <c r="D94" s="11"/>
      <c r="E94" s="12" t="s">
        <v>15</v>
      </c>
      <c r="F94" s="12" t="s">
        <v>368</v>
      </c>
      <c r="G94" s="12" t="s">
        <v>369</v>
      </c>
      <c r="H94" s="10">
        <v>0</v>
      </c>
      <c r="I94" s="12" t="s">
        <v>18</v>
      </c>
      <c r="J94" s="11"/>
      <c r="K94" s="12" t="s">
        <v>370</v>
      </c>
      <c r="L94" s="10">
        <v>491</v>
      </c>
      <c r="M94" s="12" t="s">
        <v>371</v>
      </c>
    </row>
    <row r="95" spans="1:13" ht="20" customHeight="1">
      <c r="A95" s="8" t="s">
        <v>14</v>
      </c>
      <c r="B95" s="9">
        <v>105038</v>
      </c>
      <c r="C95" s="10">
        <v>105958</v>
      </c>
      <c r="D95" s="11"/>
      <c r="E95" s="12" t="s">
        <v>15</v>
      </c>
      <c r="F95" s="12" t="s">
        <v>372</v>
      </c>
      <c r="G95" s="12" t="s">
        <v>373</v>
      </c>
      <c r="H95" s="10">
        <v>0</v>
      </c>
      <c r="I95" s="12" t="s">
        <v>18</v>
      </c>
      <c r="J95" s="11"/>
      <c r="K95" s="12" t="s">
        <v>374</v>
      </c>
      <c r="L95" s="10">
        <v>306</v>
      </c>
      <c r="M95" s="12" t="s">
        <v>375</v>
      </c>
    </row>
    <row r="96" spans="1:13" ht="20" customHeight="1">
      <c r="A96" s="8" t="s">
        <v>14</v>
      </c>
      <c r="B96" s="9">
        <v>105960</v>
      </c>
      <c r="C96" s="10">
        <v>106790</v>
      </c>
      <c r="D96" s="11"/>
      <c r="E96" s="12" t="s">
        <v>15</v>
      </c>
      <c r="F96" s="12" t="s">
        <v>376</v>
      </c>
      <c r="G96" s="12" t="s">
        <v>377</v>
      </c>
      <c r="H96" s="10">
        <v>0</v>
      </c>
      <c r="I96" s="12" t="s">
        <v>18</v>
      </c>
      <c r="J96" s="11"/>
      <c r="K96" s="12" t="s">
        <v>378</v>
      </c>
      <c r="L96" s="10">
        <v>276</v>
      </c>
      <c r="M96" s="12" t="s">
        <v>379</v>
      </c>
    </row>
    <row r="97" spans="1:13" ht="20" customHeight="1">
      <c r="A97" s="8" t="s">
        <v>14</v>
      </c>
      <c r="B97" s="9">
        <v>106787</v>
      </c>
      <c r="C97" s="10">
        <v>108049</v>
      </c>
      <c r="D97" s="11"/>
      <c r="E97" s="12" t="s">
        <v>15</v>
      </c>
      <c r="F97" s="12" t="s">
        <v>380</v>
      </c>
      <c r="G97" s="12" t="s">
        <v>381</v>
      </c>
      <c r="H97" s="10">
        <v>0</v>
      </c>
      <c r="I97" s="12" t="s">
        <v>18</v>
      </c>
      <c r="J97" s="11"/>
      <c r="K97" s="12" t="s">
        <v>382</v>
      </c>
      <c r="L97" s="10">
        <v>420</v>
      </c>
      <c r="M97" s="12" t="s">
        <v>383</v>
      </c>
    </row>
    <row r="98" spans="1:13" ht="20" customHeight="1">
      <c r="A98" s="8" t="s">
        <v>14</v>
      </c>
      <c r="B98" s="9">
        <v>108110</v>
      </c>
      <c r="C98" s="10">
        <v>109261</v>
      </c>
      <c r="D98" s="11"/>
      <c r="E98" s="12" t="s">
        <v>15</v>
      </c>
      <c r="F98" s="12" t="s">
        <v>384</v>
      </c>
      <c r="G98" s="12" t="s">
        <v>385</v>
      </c>
      <c r="H98" s="10">
        <v>0</v>
      </c>
      <c r="I98" s="12" t="s">
        <v>18</v>
      </c>
      <c r="J98" s="11"/>
      <c r="K98" s="12" t="s">
        <v>386</v>
      </c>
      <c r="L98" s="10">
        <v>383</v>
      </c>
      <c r="M98" s="12" t="s">
        <v>387</v>
      </c>
    </row>
    <row r="99" spans="1:13" ht="20" customHeight="1">
      <c r="A99" s="8" t="s">
        <v>14</v>
      </c>
      <c r="B99" s="9">
        <v>109362</v>
      </c>
      <c r="C99" s="10">
        <v>110279</v>
      </c>
      <c r="D99" s="11"/>
      <c r="E99" s="12" t="s">
        <v>15</v>
      </c>
      <c r="F99" s="12" t="s">
        <v>388</v>
      </c>
      <c r="G99" s="12" t="s">
        <v>389</v>
      </c>
      <c r="H99" s="10">
        <v>0</v>
      </c>
      <c r="I99" s="12" t="s">
        <v>18</v>
      </c>
      <c r="J99" s="11"/>
      <c r="K99" s="12" t="s">
        <v>390</v>
      </c>
      <c r="L99" s="10">
        <v>305</v>
      </c>
      <c r="M99" s="12" t="s">
        <v>391</v>
      </c>
    </row>
    <row r="100" spans="1:13" ht="20" customHeight="1">
      <c r="A100" s="8" t="s">
        <v>14</v>
      </c>
      <c r="B100" s="9">
        <v>110510</v>
      </c>
      <c r="C100" s="10">
        <v>111022</v>
      </c>
      <c r="D100" s="11"/>
      <c r="E100" s="12" t="s">
        <v>15</v>
      </c>
      <c r="F100" s="12" t="s">
        <v>392</v>
      </c>
      <c r="G100" s="12" t="s">
        <v>393</v>
      </c>
      <c r="H100" s="10">
        <v>0</v>
      </c>
      <c r="I100" s="12" t="s">
        <v>18</v>
      </c>
      <c r="J100" s="11"/>
      <c r="K100" s="12" t="s">
        <v>394</v>
      </c>
      <c r="L100" s="10">
        <v>170</v>
      </c>
      <c r="M100" s="12" t="s">
        <v>395</v>
      </c>
    </row>
    <row r="101" spans="1:13" ht="20" customHeight="1">
      <c r="A101" s="8" t="s">
        <v>14</v>
      </c>
      <c r="B101" s="9">
        <v>111084</v>
      </c>
      <c r="C101" s="10">
        <v>113789</v>
      </c>
      <c r="D101" s="11"/>
      <c r="E101" s="12" t="s">
        <v>15</v>
      </c>
      <c r="F101" s="12" t="s">
        <v>396</v>
      </c>
      <c r="G101" s="12" t="s">
        <v>397</v>
      </c>
      <c r="H101" s="10">
        <v>0</v>
      </c>
      <c r="I101" s="12" t="s">
        <v>18</v>
      </c>
      <c r="J101" s="11"/>
      <c r="K101" s="12" t="s">
        <v>398</v>
      </c>
      <c r="L101" s="10">
        <v>901</v>
      </c>
      <c r="M101" s="12" t="s">
        <v>399</v>
      </c>
    </row>
    <row r="102" spans="1:13" ht="20" customHeight="1">
      <c r="A102" s="8" t="s">
        <v>14</v>
      </c>
      <c r="B102" s="9">
        <v>113849</v>
      </c>
      <c r="C102" s="10">
        <v>114238</v>
      </c>
      <c r="D102" s="11"/>
      <c r="E102" s="12" t="s">
        <v>15</v>
      </c>
      <c r="F102" s="12" t="s">
        <v>400</v>
      </c>
      <c r="G102" s="12" t="s">
        <v>401</v>
      </c>
      <c r="H102" s="10">
        <v>0</v>
      </c>
      <c r="I102" s="12" t="s">
        <v>18</v>
      </c>
      <c r="J102" s="11"/>
      <c r="K102" s="12" t="s">
        <v>402</v>
      </c>
      <c r="L102" s="10">
        <v>129</v>
      </c>
      <c r="M102" s="12" t="s">
        <v>403</v>
      </c>
    </row>
    <row r="103" spans="1:13" ht="20" customHeight="1">
      <c r="A103" s="8" t="s">
        <v>14</v>
      </c>
      <c r="B103" s="9">
        <v>114454</v>
      </c>
      <c r="C103" s="10">
        <v>114651</v>
      </c>
      <c r="D103" s="11"/>
      <c r="E103" s="12" t="s">
        <v>37</v>
      </c>
      <c r="F103" s="12" t="s">
        <v>404</v>
      </c>
      <c r="G103" s="12" t="s">
        <v>405</v>
      </c>
      <c r="H103" s="10">
        <v>0</v>
      </c>
      <c r="I103" s="12" t="s">
        <v>18</v>
      </c>
      <c r="J103" s="11"/>
      <c r="K103" s="12" t="s">
        <v>406</v>
      </c>
      <c r="L103" s="10">
        <v>65</v>
      </c>
      <c r="M103" s="12" t="s">
        <v>407</v>
      </c>
    </row>
    <row r="104" spans="1:13" ht="20" customHeight="1">
      <c r="A104" s="8" t="s">
        <v>14</v>
      </c>
      <c r="B104" s="9">
        <v>114661</v>
      </c>
      <c r="C104" s="10">
        <v>115404</v>
      </c>
      <c r="D104" s="11"/>
      <c r="E104" s="12" t="s">
        <v>37</v>
      </c>
      <c r="F104" s="12" t="s">
        <v>408</v>
      </c>
      <c r="G104" s="12" t="s">
        <v>409</v>
      </c>
      <c r="H104" s="10">
        <v>0</v>
      </c>
      <c r="I104" s="12" t="s">
        <v>18</v>
      </c>
      <c r="J104" s="11"/>
      <c r="K104" s="12" t="s">
        <v>410</v>
      </c>
      <c r="L104" s="10">
        <v>247</v>
      </c>
      <c r="M104" s="12" t="s">
        <v>411</v>
      </c>
    </row>
    <row r="105" spans="1:13" ht="20" customHeight="1">
      <c r="A105" s="8" t="s">
        <v>14</v>
      </c>
      <c r="B105" s="9">
        <v>115404</v>
      </c>
      <c r="C105" s="10">
        <v>116024</v>
      </c>
      <c r="D105" s="11"/>
      <c r="E105" s="12" t="s">
        <v>37</v>
      </c>
      <c r="F105" s="12" t="s">
        <v>412</v>
      </c>
      <c r="G105" s="12" t="s">
        <v>413</v>
      </c>
      <c r="H105" s="10">
        <v>0</v>
      </c>
      <c r="I105" s="12" t="s">
        <v>18</v>
      </c>
      <c r="J105" s="11"/>
      <c r="K105" s="12" t="s">
        <v>414</v>
      </c>
      <c r="L105" s="10">
        <v>206</v>
      </c>
      <c r="M105" s="12" t="s">
        <v>415</v>
      </c>
    </row>
    <row r="106" spans="1:13" ht="20" customHeight="1">
      <c r="A106" s="8" t="s">
        <v>14</v>
      </c>
      <c r="B106" s="9">
        <v>116049</v>
      </c>
      <c r="C106" s="10">
        <v>116093</v>
      </c>
      <c r="D106" s="11"/>
      <c r="E106" s="12" t="s">
        <v>15</v>
      </c>
      <c r="F106" s="12" t="s">
        <v>416</v>
      </c>
      <c r="G106" s="11"/>
      <c r="H106" s="10">
        <v>0</v>
      </c>
      <c r="I106" s="12" t="s">
        <v>18</v>
      </c>
      <c r="J106" s="11"/>
      <c r="K106" s="12" t="s">
        <v>417</v>
      </c>
      <c r="L106" s="10">
        <v>14</v>
      </c>
      <c r="M106" s="12" t="s">
        <v>418</v>
      </c>
    </row>
    <row r="107" spans="1:13" ht="20" customHeight="1">
      <c r="A107" s="8" t="s">
        <v>14</v>
      </c>
      <c r="B107" s="9">
        <v>116249</v>
      </c>
      <c r="C107" s="10">
        <v>117292</v>
      </c>
      <c r="D107" s="11"/>
      <c r="E107" s="12" t="s">
        <v>15</v>
      </c>
      <c r="F107" s="12" t="s">
        <v>419</v>
      </c>
      <c r="G107" s="12" t="s">
        <v>420</v>
      </c>
      <c r="H107" s="10">
        <v>0</v>
      </c>
      <c r="I107" s="12" t="s">
        <v>18</v>
      </c>
      <c r="J107" s="11"/>
      <c r="K107" s="12" t="s">
        <v>421</v>
      </c>
      <c r="L107" s="10">
        <v>347</v>
      </c>
      <c r="M107" s="12" t="s">
        <v>422</v>
      </c>
    </row>
    <row r="108" spans="1:13" ht="20" customHeight="1">
      <c r="A108" s="8" t="s">
        <v>14</v>
      </c>
      <c r="B108" s="9">
        <v>117327</v>
      </c>
      <c r="C108" s="10">
        <v>118529</v>
      </c>
      <c r="D108" s="11"/>
      <c r="E108" s="12" t="s">
        <v>37</v>
      </c>
      <c r="F108" s="12" t="s">
        <v>423</v>
      </c>
      <c r="G108" s="12" t="s">
        <v>424</v>
      </c>
      <c r="H108" s="10">
        <v>0</v>
      </c>
      <c r="I108" s="12" t="s">
        <v>18</v>
      </c>
      <c r="J108" s="11"/>
      <c r="K108" s="12" t="s">
        <v>425</v>
      </c>
      <c r="L108" s="10">
        <v>400</v>
      </c>
      <c r="M108" s="12" t="s">
        <v>426</v>
      </c>
    </row>
    <row r="109" spans="1:13" ht="20" customHeight="1">
      <c r="A109" s="8" t="s">
        <v>14</v>
      </c>
      <c r="B109" s="9">
        <v>118519</v>
      </c>
      <c r="C109" s="10">
        <v>119904</v>
      </c>
      <c r="D109" s="11"/>
      <c r="E109" s="12" t="s">
        <v>37</v>
      </c>
      <c r="F109" s="12" t="s">
        <v>427</v>
      </c>
      <c r="G109" s="12" t="s">
        <v>428</v>
      </c>
      <c r="H109" s="10">
        <v>0</v>
      </c>
      <c r="I109" s="12" t="s">
        <v>18</v>
      </c>
      <c r="J109" s="11"/>
      <c r="K109" s="12" t="s">
        <v>429</v>
      </c>
      <c r="L109" s="10">
        <v>461</v>
      </c>
      <c r="M109" s="12" t="s">
        <v>430</v>
      </c>
    </row>
    <row r="110" spans="1:13" ht="20" customHeight="1">
      <c r="A110" s="8" t="s">
        <v>14</v>
      </c>
      <c r="B110" s="9">
        <v>119914</v>
      </c>
      <c r="C110" s="10">
        <v>120354</v>
      </c>
      <c r="D110" s="11"/>
      <c r="E110" s="12" t="s">
        <v>37</v>
      </c>
      <c r="F110" s="12" t="s">
        <v>431</v>
      </c>
      <c r="G110" s="12" t="s">
        <v>432</v>
      </c>
      <c r="H110" s="10">
        <v>0</v>
      </c>
      <c r="I110" s="12" t="s">
        <v>18</v>
      </c>
      <c r="J110" s="11"/>
      <c r="K110" s="12" t="s">
        <v>433</v>
      </c>
      <c r="L110" s="10">
        <v>146</v>
      </c>
      <c r="M110" s="12" t="s">
        <v>434</v>
      </c>
    </row>
    <row r="111" spans="1:13" ht="20" customHeight="1">
      <c r="A111" s="8" t="s">
        <v>14</v>
      </c>
      <c r="B111" s="9">
        <v>120557</v>
      </c>
      <c r="C111" s="10">
        <v>121450</v>
      </c>
      <c r="D111" s="11"/>
      <c r="E111" s="12" t="s">
        <v>37</v>
      </c>
      <c r="F111" s="12" t="s">
        <v>435</v>
      </c>
      <c r="G111" s="12" t="s">
        <v>436</v>
      </c>
      <c r="H111" s="10">
        <v>0</v>
      </c>
      <c r="I111" s="12" t="s">
        <v>18</v>
      </c>
      <c r="J111" s="11"/>
      <c r="K111" s="12" t="s">
        <v>437</v>
      </c>
      <c r="L111" s="10">
        <v>297</v>
      </c>
      <c r="M111" s="12" t="s">
        <v>438</v>
      </c>
    </row>
    <row r="112" spans="1:13" ht="20" customHeight="1">
      <c r="A112" s="8" t="s">
        <v>14</v>
      </c>
      <c r="B112" s="9">
        <v>121538</v>
      </c>
      <c r="C112" s="10">
        <v>122089</v>
      </c>
      <c r="D112" s="11"/>
      <c r="E112" s="12" t="s">
        <v>15</v>
      </c>
      <c r="F112" s="12" t="s">
        <v>439</v>
      </c>
      <c r="G112" s="12" t="s">
        <v>440</v>
      </c>
      <c r="H112" s="10">
        <v>0</v>
      </c>
      <c r="I112" s="12" t="s">
        <v>18</v>
      </c>
      <c r="J112" s="11"/>
      <c r="K112" s="12" t="s">
        <v>441</v>
      </c>
      <c r="L112" s="10">
        <v>183</v>
      </c>
      <c r="M112" s="12" t="s">
        <v>442</v>
      </c>
    </row>
    <row r="113" spans="1:13" ht="20" customHeight="1">
      <c r="A113" s="8" t="s">
        <v>14</v>
      </c>
      <c r="B113" s="9">
        <v>122086</v>
      </c>
      <c r="C113" s="10">
        <v>122940</v>
      </c>
      <c r="D113" s="11"/>
      <c r="E113" s="12" t="s">
        <v>15</v>
      </c>
      <c r="F113" s="12" t="s">
        <v>443</v>
      </c>
      <c r="G113" s="12" t="s">
        <v>444</v>
      </c>
      <c r="H113" s="10">
        <v>0</v>
      </c>
      <c r="I113" s="12" t="s">
        <v>18</v>
      </c>
      <c r="J113" s="11"/>
      <c r="K113" s="12" t="s">
        <v>445</v>
      </c>
      <c r="L113" s="10">
        <v>284</v>
      </c>
      <c r="M113" s="12" t="s">
        <v>446</v>
      </c>
    </row>
    <row r="114" spans="1:13" ht="20" customHeight="1">
      <c r="A114" s="8" t="s">
        <v>14</v>
      </c>
      <c r="B114" s="9">
        <v>122983</v>
      </c>
      <c r="C114" s="10">
        <v>124356</v>
      </c>
      <c r="D114" s="11"/>
      <c r="E114" s="12" t="s">
        <v>37</v>
      </c>
      <c r="F114" s="12" t="s">
        <v>447</v>
      </c>
      <c r="G114" s="12" t="s">
        <v>448</v>
      </c>
      <c r="H114" s="10">
        <v>0</v>
      </c>
      <c r="I114" s="12" t="s">
        <v>18</v>
      </c>
      <c r="J114" s="11"/>
      <c r="K114" s="12" t="s">
        <v>449</v>
      </c>
      <c r="L114" s="10">
        <v>457</v>
      </c>
      <c r="M114" s="12" t="s">
        <v>450</v>
      </c>
    </row>
    <row r="115" spans="1:13" ht="20" customHeight="1">
      <c r="A115" s="8" t="s">
        <v>14</v>
      </c>
      <c r="B115" s="9">
        <v>124897</v>
      </c>
      <c r="C115" s="10">
        <v>125661</v>
      </c>
      <c r="D115" s="11"/>
      <c r="E115" s="12" t="s">
        <v>15</v>
      </c>
      <c r="F115" s="12" t="s">
        <v>451</v>
      </c>
      <c r="G115" s="12" t="s">
        <v>452</v>
      </c>
      <c r="H115" s="10">
        <v>0</v>
      </c>
      <c r="I115" s="12" t="s">
        <v>18</v>
      </c>
      <c r="J115" s="11"/>
      <c r="K115" s="12" t="s">
        <v>453</v>
      </c>
      <c r="L115" s="10">
        <v>254</v>
      </c>
      <c r="M115" s="12" t="s">
        <v>454</v>
      </c>
    </row>
    <row r="116" spans="1:13" ht="20" customHeight="1">
      <c r="A116" s="8" t="s">
        <v>14</v>
      </c>
      <c r="B116" s="9">
        <v>125822</v>
      </c>
      <c r="C116" s="10">
        <v>128485</v>
      </c>
      <c r="D116" s="11"/>
      <c r="E116" s="12" t="s">
        <v>15</v>
      </c>
      <c r="F116" s="12" t="s">
        <v>455</v>
      </c>
      <c r="G116" s="12" t="s">
        <v>456</v>
      </c>
      <c r="H116" s="10">
        <v>0</v>
      </c>
      <c r="I116" s="12" t="s">
        <v>18</v>
      </c>
      <c r="J116" s="11"/>
      <c r="K116" s="12" t="s">
        <v>457</v>
      </c>
      <c r="L116" s="10">
        <v>887</v>
      </c>
      <c r="M116" s="12" t="s">
        <v>458</v>
      </c>
    </row>
    <row r="117" spans="1:13" ht="20" customHeight="1">
      <c r="A117" s="8" t="s">
        <v>14</v>
      </c>
      <c r="B117" s="9">
        <v>128500</v>
      </c>
      <c r="C117" s="10">
        <v>130392</v>
      </c>
      <c r="D117" s="11"/>
      <c r="E117" s="12" t="s">
        <v>15</v>
      </c>
      <c r="F117" s="12" t="s">
        <v>459</v>
      </c>
      <c r="G117" s="12" t="s">
        <v>460</v>
      </c>
      <c r="H117" s="10">
        <v>0</v>
      </c>
      <c r="I117" s="12" t="s">
        <v>18</v>
      </c>
      <c r="J117" s="11"/>
      <c r="K117" s="12" t="s">
        <v>461</v>
      </c>
      <c r="L117" s="10">
        <v>630</v>
      </c>
      <c r="M117" s="12" t="s">
        <v>462</v>
      </c>
    </row>
    <row r="118" spans="1:13" ht="20" customHeight="1">
      <c r="A118" s="8" t="s">
        <v>14</v>
      </c>
      <c r="B118" s="9">
        <v>130717</v>
      </c>
      <c r="C118" s="10">
        <v>132141</v>
      </c>
      <c r="D118" s="11"/>
      <c r="E118" s="12" t="s">
        <v>15</v>
      </c>
      <c r="F118" s="12" t="s">
        <v>463</v>
      </c>
      <c r="G118" s="12" t="s">
        <v>464</v>
      </c>
      <c r="H118" s="10">
        <v>0</v>
      </c>
      <c r="I118" s="12" t="s">
        <v>18</v>
      </c>
      <c r="J118" s="11"/>
      <c r="K118" s="12" t="s">
        <v>465</v>
      </c>
      <c r="L118" s="10">
        <v>474</v>
      </c>
      <c r="M118" s="12" t="s">
        <v>466</v>
      </c>
    </row>
    <row r="119" spans="1:13" ht="20" customHeight="1">
      <c r="A119" s="8" t="s">
        <v>14</v>
      </c>
      <c r="B119" s="9">
        <v>132212</v>
      </c>
      <c r="C119" s="10">
        <v>134065</v>
      </c>
      <c r="D119" s="11"/>
      <c r="E119" s="12" t="s">
        <v>37</v>
      </c>
      <c r="F119" s="12" t="s">
        <v>467</v>
      </c>
      <c r="G119" s="12" t="s">
        <v>468</v>
      </c>
      <c r="H119" s="10">
        <v>0</v>
      </c>
      <c r="I119" s="12" t="s">
        <v>18</v>
      </c>
      <c r="J119" s="11"/>
      <c r="K119" s="12" t="s">
        <v>469</v>
      </c>
      <c r="L119" s="10">
        <v>617</v>
      </c>
      <c r="M119" s="12" t="s">
        <v>470</v>
      </c>
    </row>
    <row r="120" spans="1:13" ht="20" customHeight="1">
      <c r="A120" s="8" t="s">
        <v>14</v>
      </c>
      <c r="B120" s="9">
        <v>134420</v>
      </c>
      <c r="C120" s="10">
        <v>137017</v>
      </c>
      <c r="D120" s="11"/>
      <c r="E120" s="12" t="s">
        <v>15</v>
      </c>
      <c r="F120" s="12" t="s">
        <v>471</v>
      </c>
      <c r="G120" s="12" t="s">
        <v>472</v>
      </c>
      <c r="H120" s="10">
        <v>0</v>
      </c>
      <c r="I120" s="12" t="s">
        <v>18</v>
      </c>
      <c r="J120" s="11"/>
      <c r="K120" s="12" t="s">
        <v>473</v>
      </c>
      <c r="L120" s="10">
        <v>865</v>
      </c>
      <c r="M120" s="12" t="s">
        <v>474</v>
      </c>
    </row>
    <row r="121" spans="1:13" ht="20" customHeight="1">
      <c r="A121" s="8" t="s">
        <v>14</v>
      </c>
      <c r="B121" s="9">
        <v>137192</v>
      </c>
      <c r="C121" s="10">
        <v>137554</v>
      </c>
      <c r="D121" s="11"/>
      <c r="E121" s="12" t="s">
        <v>15</v>
      </c>
      <c r="F121" s="12" t="s">
        <v>475</v>
      </c>
      <c r="G121" s="12" t="s">
        <v>476</v>
      </c>
      <c r="H121" s="10">
        <v>0</v>
      </c>
      <c r="I121" s="12" t="s">
        <v>18</v>
      </c>
      <c r="J121" s="11"/>
      <c r="K121" s="12" t="s">
        <v>477</v>
      </c>
      <c r="L121" s="10">
        <v>120</v>
      </c>
      <c r="M121" s="12" t="s">
        <v>478</v>
      </c>
    </row>
    <row r="122" spans="1:13" ht="20" customHeight="1">
      <c r="A122" s="8" t="s">
        <v>14</v>
      </c>
      <c r="B122" s="9">
        <v>137592</v>
      </c>
      <c r="C122" s="10">
        <v>138386</v>
      </c>
      <c r="D122" s="11"/>
      <c r="E122" s="12" t="s">
        <v>37</v>
      </c>
      <c r="F122" s="12" t="s">
        <v>479</v>
      </c>
      <c r="G122" s="12" t="s">
        <v>480</v>
      </c>
      <c r="H122" s="10">
        <v>0</v>
      </c>
      <c r="I122" s="12" t="s">
        <v>18</v>
      </c>
      <c r="J122" s="11"/>
      <c r="K122" s="12" t="s">
        <v>481</v>
      </c>
      <c r="L122" s="10">
        <v>264</v>
      </c>
      <c r="M122" s="12" t="s">
        <v>482</v>
      </c>
    </row>
    <row r="123" spans="1:13" ht="20" customHeight="1">
      <c r="A123" s="8" t="s">
        <v>14</v>
      </c>
      <c r="B123" s="9">
        <v>138402</v>
      </c>
      <c r="C123" s="10">
        <v>139268</v>
      </c>
      <c r="D123" s="11"/>
      <c r="E123" s="12" t="s">
        <v>37</v>
      </c>
      <c r="F123" s="12" t="s">
        <v>483</v>
      </c>
      <c r="G123" s="12" t="s">
        <v>484</v>
      </c>
      <c r="H123" s="10">
        <v>0</v>
      </c>
      <c r="I123" s="12" t="s">
        <v>18</v>
      </c>
      <c r="J123" s="11"/>
      <c r="K123" s="12" t="s">
        <v>485</v>
      </c>
      <c r="L123" s="10">
        <v>288</v>
      </c>
      <c r="M123" s="12" t="s">
        <v>486</v>
      </c>
    </row>
    <row r="124" spans="1:13" ht="20" customHeight="1">
      <c r="A124" s="8" t="s">
        <v>14</v>
      </c>
      <c r="B124" s="9">
        <v>139374</v>
      </c>
      <c r="C124" s="10">
        <v>139721</v>
      </c>
      <c r="D124" s="11"/>
      <c r="E124" s="12" t="s">
        <v>37</v>
      </c>
      <c r="F124" s="12" t="s">
        <v>487</v>
      </c>
      <c r="G124" s="12" t="s">
        <v>488</v>
      </c>
      <c r="H124" s="10">
        <v>0</v>
      </c>
      <c r="I124" s="12" t="s">
        <v>18</v>
      </c>
      <c r="J124" s="11"/>
      <c r="K124" s="12" t="s">
        <v>489</v>
      </c>
      <c r="L124" s="10">
        <v>115</v>
      </c>
      <c r="M124" s="12" t="s">
        <v>490</v>
      </c>
    </row>
    <row r="125" spans="1:13" ht="20" customHeight="1">
      <c r="A125" s="8" t="s">
        <v>14</v>
      </c>
      <c r="B125" s="9">
        <v>139887</v>
      </c>
      <c r="C125" s="10">
        <v>141437</v>
      </c>
      <c r="D125" s="11"/>
      <c r="E125" s="12" t="s">
        <v>15</v>
      </c>
      <c r="F125" s="12" t="s">
        <v>491</v>
      </c>
      <c r="G125" s="12" t="s">
        <v>492</v>
      </c>
      <c r="H125" s="10">
        <v>0</v>
      </c>
      <c r="I125" s="12" t="s">
        <v>18</v>
      </c>
      <c r="J125" s="11"/>
      <c r="K125" s="12" t="s">
        <v>493</v>
      </c>
      <c r="L125" s="10">
        <v>516</v>
      </c>
      <c r="M125" s="12" t="s">
        <v>494</v>
      </c>
    </row>
    <row r="126" spans="1:13" ht="20" customHeight="1">
      <c r="A126" s="8" t="s">
        <v>14</v>
      </c>
      <c r="B126" s="9">
        <v>141639</v>
      </c>
      <c r="C126" s="10">
        <v>144029</v>
      </c>
      <c r="D126" s="11"/>
      <c r="E126" s="12" t="s">
        <v>37</v>
      </c>
      <c r="F126" s="12" t="s">
        <v>495</v>
      </c>
      <c r="G126" s="12" t="s">
        <v>496</v>
      </c>
      <c r="H126" s="10">
        <v>0</v>
      </c>
      <c r="I126" s="12" t="s">
        <v>18</v>
      </c>
      <c r="J126" s="11"/>
      <c r="K126" s="12" t="s">
        <v>497</v>
      </c>
      <c r="L126" s="10">
        <v>796</v>
      </c>
      <c r="M126" s="12" t="s">
        <v>498</v>
      </c>
    </row>
    <row r="127" spans="1:13" ht="20" customHeight="1">
      <c r="A127" s="8" t="s">
        <v>14</v>
      </c>
      <c r="B127" s="9">
        <v>144235</v>
      </c>
      <c r="C127" s="10">
        <v>144771</v>
      </c>
      <c r="D127" s="11"/>
      <c r="E127" s="12" t="s">
        <v>15</v>
      </c>
      <c r="F127" s="12" t="s">
        <v>499</v>
      </c>
      <c r="G127" s="12" t="s">
        <v>500</v>
      </c>
      <c r="H127" s="10">
        <v>0</v>
      </c>
      <c r="I127" s="12" t="s">
        <v>18</v>
      </c>
      <c r="J127" s="11"/>
      <c r="K127" s="12" t="s">
        <v>501</v>
      </c>
      <c r="L127" s="10">
        <v>178</v>
      </c>
      <c r="M127" s="12" t="s">
        <v>502</v>
      </c>
    </row>
    <row r="128" spans="1:13" ht="20" customHeight="1">
      <c r="A128" s="8" t="s">
        <v>14</v>
      </c>
      <c r="B128" s="9">
        <v>144812</v>
      </c>
      <c r="C128" s="10">
        <v>145474</v>
      </c>
      <c r="D128" s="11"/>
      <c r="E128" s="12" t="s">
        <v>37</v>
      </c>
      <c r="F128" s="12" t="s">
        <v>503</v>
      </c>
      <c r="G128" s="12" t="s">
        <v>504</v>
      </c>
      <c r="H128" s="10">
        <v>0</v>
      </c>
      <c r="I128" s="12" t="s">
        <v>18</v>
      </c>
      <c r="J128" s="11"/>
      <c r="K128" s="12" t="s">
        <v>505</v>
      </c>
      <c r="L128" s="10">
        <v>220</v>
      </c>
      <c r="M128" s="12" t="s">
        <v>506</v>
      </c>
    </row>
    <row r="129" spans="1:13" ht="20" customHeight="1">
      <c r="A129" s="8" t="s">
        <v>14</v>
      </c>
      <c r="B129" s="9">
        <v>145583</v>
      </c>
      <c r="C129" s="10">
        <v>146509</v>
      </c>
      <c r="D129" s="11"/>
      <c r="E129" s="12" t="s">
        <v>15</v>
      </c>
      <c r="F129" s="12" t="s">
        <v>507</v>
      </c>
      <c r="G129" s="12" t="s">
        <v>508</v>
      </c>
      <c r="H129" s="10">
        <v>0</v>
      </c>
      <c r="I129" s="12" t="s">
        <v>18</v>
      </c>
      <c r="J129" s="11"/>
      <c r="K129" s="12" t="s">
        <v>509</v>
      </c>
      <c r="L129" s="10">
        <v>308</v>
      </c>
      <c r="M129" s="12" t="s">
        <v>510</v>
      </c>
    </row>
    <row r="130" spans="1:13" ht="20" customHeight="1">
      <c r="A130" s="8" t="s">
        <v>14</v>
      </c>
      <c r="B130" s="9">
        <v>146506</v>
      </c>
      <c r="C130" s="10">
        <v>147276</v>
      </c>
      <c r="D130" s="11"/>
      <c r="E130" s="12" t="s">
        <v>15</v>
      </c>
      <c r="F130" s="12" t="s">
        <v>511</v>
      </c>
      <c r="G130" s="12" t="s">
        <v>512</v>
      </c>
      <c r="H130" s="10">
        <v>0</v>
      </c>
      <c r="I130" s="12" t="s">
        <v>18</v>
      </c>
      <c r="J130" s="11"/>
      <c r="K130" s="12" t="s">
        <v>513</v>
      </c>
      <c r="L130" s="10">
        <v>256</v>
      </c>
      <c r="M130" s="12" t="s">
        <v>514</v>
      </c>
    </row>
    <row r="131" spans="1:13" ht="20" customHeight="1">
      <c r="A131" s="8" t="s">
        <v>14</v>
      </c>
      <c r="B131" s="9">
        <v>147381</v>
      </c>
      <c r="C131" s="10">
        <v>147821</v>
      </c>
      <c r="D131" s="11"/>
      <c r="E131" s="12" t="s">
        <v>15</v>
      </c>
      <c r="F131" s="12" t="s">
        <v>515</v>
      </c>
      <c r="G131" s="12" t="s">
        <v>516</v>
      </c>
      <c r="H131" s="10">
        <v>0</v>
      </c>
      <c r="I131" s="12" t="s">
        <v>18</v>
      </c>
      <c r="J131" s="11"/>
      <c r="K131" s="12" t="s">
        <v>517</v>
      </c>
      <c r="L131" s="10">
        <v>146</v>
      </c>
      <c r="M131" s="12" t="s">
        <v>518</v>
      </c>
    </row>
    <row r="132" spans="1:13" ht="20" customHeight="1">
      <c r="A132" s="8" t="s">
        <v>14</v>
      </c>
      <c r="B132" s="9">
        <v>147885</v>
      </c>
      <c r="C132" s="10">
        <v>149114</v>
      </c>
      <c r="D132" s="11"/>
      <c r="E132" s="12" t="s">
        <v>15</v>
      </c>
      <c r="F132" s="12" t="s">
        <v>519</v>
      </c>
      <c r="G132" s="12" t="s">
        <v>520</v>
      </c>
      <c r="H132" s="10">
        <v>0</v>
      </c>
      <c r="I132" s="12" t="s">
        <v>18</v>
      </c>
      <c r="J132" s="11"/>
      <c r="K132" s="12" t="s">
        <v>521</v>
      </c>
      <c r="L132" s="10">
        <v>409</v>
      </c>
      <c r="M132" s="12" t="s">
        <v>522</v>
      </c>
    </row>
    <row r="133" spans="1:13" ht="20" customHeight="1">
      <c r="A133" s="8" t="s">
        <v>14</v>
      </c>
      <c r="B133" s="9">
        <v>149118</v>
      </c>
      <c r="C133" s="10">
        <v>149498</v>
      </c>
      <c r="D133" s="11"/>
      <c r="E133" s="12" t="s">
        <v>37</v>
      </c>
      <c r="F133" s="12" t="s">
        <v>523</v>
      </c>
      <c r="G133" s="12" t="s">
        <v>524</v>
      </c>
      <c r="H133" s="10">
        <v>0</v>
      </c>
      <c r="I133" s="12" t="s">
        <v>18</v>
      </c>
      <c r="J133" s="11"/>
      <c r="K133" s="12" t="s">
        <v>525</v>
      </c>
      <c r="L133" s="10">
        <v>126</v>
      </c>
      <c r="M133" s="12" t="s">
        <v>526</v>
      </c>
    </row>
    <row r="134" spans="1:13" ht="20" customHeight="1">
      <c r="A134" s="8" t="s">
        <v>14</v>
      </c>
      <c r="B134" s="9">
        <v>149772</v>
      </c>
      <c r="C134" s="10">
        <v>150674</v>
      </c>
      <c r="D134" s="11"/>
      <c r="E134" s="12" t="s">
        <v>15</v>
      </c>
      <c r="F134" s="12" t="s">
        <v>527</v>
      </c>
      <c r="G134" s="12" t="s">
        <v>528</v>
      </c>
      <c r="H134" s="10">
        <v>0</v>
      </c>
      <c r="I134" s="12" t="s">
        <v>18</v>
      </c>
      <c r="J134" s="11"/>
      <c r="K134" s="12" t="s">
        <v>529</v>
      </c>
      <c r="L134" s="10">
        <v>300</v>
      </c>
      <c r="M134" s="12" t="s">
        <v>530</v>
      </c>
    </row>
    <row r="135" spans="1:13" ht="20" customHeight="1">
      <c r="A135" s="8" t="s">
        <v>14</v>
      </c>
      <c r="B135" s="9">
        <v>150748</v>
      </c>
      <c r="C135" s="10">
        <v>151599</v>
      </c>
      <c r="D135" s="11"/>
      <c r="E135" s="12" t="s">
        <v>37</v>
      </c>
      <c r="F135" s="12" t="s">
        <v>531</v>
      </c>
      <c r="G135" s="12" t="s">
        <v>532</v>
      </c>
      <c r="H135" s="10">
        <v>0</v>
      </c>
      <c r="I135" s="12" t="s">
        <v>18</v>
      </c>
      <c r="J135" s="11"/>
      <c r="K135" s="12" t="s">
        <v>533</v>
      </c>
      <c r="L135" s="10">
        <v>283</v>
      </c>
      <c r="M135" s="12" t="s">
        <v>534</v>
      </c>
    </row>
    <row r="136" spans="1:13" ht="20" customHeight="1">
      <c r="A136" s="8" t="s">
        <v>14</v>
      </c>
      <c r="B136" s="9">
        <v>151611</v>
      </c>
      <c r="C136" s="10">
        <v>152405</v>
      </c>
      <c r="D136" s="11"/>
      <c r="E136" s="12" t="s">
        <v>37</v>
      </c>
      <c r="F136" s="12" t="s">
        <v>535</v>
      </c>
      <c r="G136" s="12" t="s">
        <v>536</v>
      </c>
      <c r="H136" s="10">
        <v>0</v>
      </c>
      <c r="I136" s="12" t="s">
        <v>18</v>
      </c>
      <c r="J136" s="11"/>
      <c r="K136" s="12" t="s">
        <v>537</v>
      </c>
      <c r="L136" s="10">
        <v>264</v>
      </c>
      <c r="M136" s="12" t="s">
        <v>538</v>
      </c>
    </row>
    <row r="137" spans="1:13" ht="20" customHeight="1">
      <c r="A137" s="8" t="s">
        <v>14</v>
      </c>
      <c r="B137" s="9">
        <v>152519</v>
      </c>
      <c r="C137" s="10">
        <v>153769</v>
      </c>
      <c r="D137" s="11"/>
      <c r="E137" s="12" t="s">
        <v>37</v>
      </c>
      <c r="F137" s="12" t="s">
        <v>539</v>
      </c>
      <c r="G137" s="12" t="s">
        <v>540</v>
      </c>
      <c r="H137" s="10">
        <v>0</v>
      </c>
      <c r="I137" s="12" t="s">
        <v>18</v>
      </c>
      <c r="J137" s="11"/>
      <c r="K137" s="12" t="s">
        <v>541</v>
      </c>
      <c r="L137" s="10">
        <v>416</v>
      </c>
      <c r="M137" s="12" t="s">
        <v>542</v>
      </c>
    </row>
    <row r="138" spans="1:13" ht="20" customHeight="1">
      <c r="A138" s="8" t="s">
        <v>14</v>
      </c>
      <c r="B138" s="9">
        <v>153807</v>
      </c>
      <c r="C138" s="10">
        <v>154403</v>
      </c>
      <c r="D138" s="11"/>
      <c r="E138" s="12" t="s">
        <v>37</v>
      </c>
      <c r="F138" s="12" t="s">
        <v>543</v>
      </c>
      <c r="G138" s="12" t="s">
        <v>544</v>
      </c>
      <c r="H138" s="10">
        <v>0</v>
      </c>
      <c r="I138" s="12" t="s">
        <v>18</v>
      </c>
      <c r="J138" s="11"/>
      <c r="K138" s="12" t="s">
        <v>545</v>
      </c>
      <c r="L138" s="10">
        <v>198</v>
      </c>
      <c r="M138" s="12" t="s">
        <v>546</v>
      </c>
    </row>
    <row r="139" spans="1:13" ht="20" customHeight="1">
      <c r="A139" s="8" t="s">
        <v>14</v>
      </c>
      <c r="B139" s="9">
        <v>154430</v>
      </c>
      <c r="C139" s="10">
        <v>155035</v>
      </c>
      <c r="D139" s="11"/>
      <c r="E139" s="12" t="s">
        <v>37</v>
      </c>
      <c r="F139" s="12" t="s">
        <v>547</v>
      </c>
      <c r="G139" s="12" t="s">
        <v>548</v>
      </c>
      <c r="H139" s="10">
        <v>0</v>
      </c>
      <c r="I139" s="12" t="s">
        <v>18</v>
      </c>
      <c r="J139" s="11"/>
      <c r="K139" s="12" t="s">
        <v>549</v>
      </c>
      <c r="L139" s="10">
        <v>201</v>
      </c>
      <c r="M139" s="12" t="s">
        <v>550</v>
      </c>
    </row>
    <row r="140" spans="1:13" ht="20" customHeight="1">
      <c r="A140" s="8" t="s">
        <v>14</v>
      </c>
      <c r="B140" s="9">
        <v>155047</v>
      </c>
      <c r="C140" s="10">
        <v>155616</v>
      </c>
      <c r="D140" s="11"/>
      <c r="E140" s="12" t="s">
        <v>37</v>
      </c>
      <c r="F140" s="12" t="s">
        <v>551</v>
      </c>
      <c r="G140" s="12" t="s">
        <v>552</v>
      </c>
      <c r="H140" s="10">
        <v>0</v>
      </c>
      <c r="I140" s="12" t="s">
        <v>18</v>
      </c>
      <c r="J140" s="11"/>
      <c r="K140" s="12" t="s">
        <v>553</v>
      </c>
      <c r="L140" s="10">
        <v>189</v>
      </c>
      <c r="M140" s="12" t="s">
        <v>554</v>
      </c>
    </row>
    <row r="141" spans="1:13" ht="20" customHeight="1">
      <c r="A141" s="8" t="s">
        <v>14</v>
      </c>
      <c r="B141" s="9">
        <v>155633</v>
      </c>
      <c r="C141" s="10">
        <v>158230</v>
      </c>
      <c r="D141" s="11"/>
      <c r="E141" s="12" t="s">
        <v>37</v>
      </c>
      <c r="F141" s="12" t="s">
        <v>555</v>
      </c>
      <c r="G141" s="12" t="s">
        <v>556</v>
      </c>
      <c r="H141" s="10">
        <v>0</v>
      </c>
      <c r="I141" s="12" t="s">
        <v>18</v>
      </c>
      <c r="J141" s="11"/>
      <c r="K141" s="12" t="s">
        <v>557</v>
      </c>
      <c r="L141" s="10">
        <v>865</v>
      </c>
      <c r="M141" s="12" t="s">
        <v>558</v>
      </c>
    </row>
    <row r="142" spans="1:13" ht="20" customHeight="1">
      <c r="A142" s="8" t="s">
        <v>14</v>
      </c>
      <c r="B142" s="9">
        <v>158265</v>
      </c>
      <c r="C142" s="10">
        <v>159005</v>
      </c>
      <c r="D142" s="11"/>
      <c r="E142" s="12" t="s">
        <v>37</v>
      </c>
      <c r="F142" s="12" t="s">
        <v>559</v>
      </c>
      <c r="G142" s="12" t="s">
        <v>560</v>
      </c>
      <c r="H142" s="10">
        <v>0</v>
      </c>
      <c r="I142" s="12" t="s">
        <v>18</v>
      </c>
      <c r="J142" s="11"/>
      <c r="K142" s="12" t="s">
        <v>561</v>
      </c>
      <c r="L142" s="10">
        <v>246</v>
      </c>
      <c r="M142" s="12" t="s">
        <v>562</v>
      </c>
    </row>
    <row r="143" spans="1:13" ht="20" customHeight="1">
      <c r="A143" s="8" t="s">
        <v>14</v>
      </c>
      <c r="B143" s="9">
        <v>159103</v>
      </c>
      <c r="C143" s="10">
        <v>159687</v>
      </c>
      <c r="D143" s="11"/>
      <c r="E143" s="12" t="s">
        <v>37</v>
      </c>
      <c r="F143" s="12" t="s">
        <v>551</v>
      </c>
      <c r="G143" s="12" t="s">
        <v>563</v>
      </c>
      <c r="H143" s="10">
        <v>0</v>
      </c>
      <c r="I143" s="12" t="s">
        <v>18</v>
      </c>
      <c r="J143" s="11"/>
      <c r="K143" s="12" t="s">
        <v>564</v>
      </c>
      <c r="L143" s="10">
        <v>194</v>
      </c>
      <c r="M143" s="12" t="s">
        <v>565</v>
      </c>
    </row>
    <row r="144" spans="1:13" ht="20" customHeight="1">
      <c r="A144" s="8" t="s">
        <v>14</v>
      </c>
      <c r="B144" s="9">
        <v>160057</v>
      </c>
      <c r="C144" s="10">
        <v>160536</v>
      </c>
      <c r="D144" s="11"/>
      <c r="E144" s="12" t="s">
        <v>37</v>
      </c>
      <c r="F144" s="12" t="s">
        <v>566</v>
      </c>
      <c r="G144" s="12" t="s">
        <v>567</v>
      </c>
      <c r="H144" s="10">
        <v>0</v>
      </c>
      <c r="I144" s="12" t="s">
        <v>18</v>
      </c>
      <c r="J144" s="11"/>
      <c r="K144" s="12" t="s">
        <v>568</v>
      </c>
      <c r="L144" s="10">
        <v>159</v>
      </c>
      <c r="M144" s="12" t="s">
        <v>569</v>
      </c>
    </row>
    <row r="145" spans="1:13" ht="20" customHeight="1">
      <c r="A145" s="8" t="s">
        <v>14</v>
      </c>
      <c r="B145" s="9">
        <v>160533</v>
      </c>
      <c r="C145" s="10">
        <v>161930</v>
      </c>
      <c r="D145" s="11"/>
      <c r="E145" s="12" t="s">
        <v>37</v>
      </c>
      <c r="F145" s="12" t="s">
        <v>570</v>
      </c>
      <c r="G145" s="12" t="s">
        <v>571</v>
      </c>
      <c r="H145" s="10">
        <v>0</v>
      </c>
      <c r="I145" s="12" t="s">
        <v>18</v>
      </c>
      <c r="J145" s="11"/>
      <c r="K145" s="12" t="s">
        <v>572</v>
      </c>
      <c r="L145" s="10">
        <v>465</v>
      </c>
      <c r="M145" s="12" t="s">
        <v>573</v>
      </c>
    </row>
    <row r="146" spans="1:13" ht="20" customHeight="1">
      <c r="A146" s="8" t="s">
        <v>14</v>
      </c>
      <c r="B146" s="9">
        <v>161990</v>
      </c>
      <c r="C146" s="10">
        <v>162886</v>
      </c>
      <c r="D146" s="11"/>
      <c r="E146" s="12" t="s">
        <v>37</v>
      </c>
      <c r="F146" s="12" t="s">
        <v>574</v>
      </c>
      <c r="G146" s="12" t="s">
        <v>575</v>
      </c>
      <c r="H146" s="10">
        <v>0</v>
      </c>
      <c r="I146" s="12" t="s">
        <v>18</v>
      </c>
      <c r="J146" s="11"/>
      <c r="K146" s="12" t="s">
        <v>576</v>
      </c>
      <c r="L146" s="10">
        <v>298</v>
      </c>
      <c r="M146" s="12" t="s">
        <v>577</v>
      </c>
    </row>
    <row r="147" spans="1:13" ht="20" customHeight="1">
      <c r="A147" s="8" t="s">
        <v>14</v>
      </c>
      <c r="B147" s="9">
        <v>162953</v>
      </c>
      <c r="C147" s="10">
        <v>163408</v>
      </c>
      <c r="D147" s="11"/>
      <c r="E147" s="12" t="s">
        <v>37</v>
      </c>
      <c r="F147" s="12" t="s">
        <v>578</v>
      </c>
      <c r="G147" s="12" t="s">
        <v>579</v>
      </c>
      <c r="H147" s="10">
        <v>0</v>
      </c>
      <c r="I147" s="12" t="s">
        <v>18</v>
      </c>
      <c r="J147" s="11"/>
      <c r="K147" s="12" t="s">
        <v>580</v>
      </c>
      <c r="L147" s="10">
        <v>151</v>
      </c>
      <c r="M147" s="12" t="s">
        <v>581</v>
      </c>
    </row>
    <row r="148" spans="1:13" ht="20" customHeight="1">
      <c r="A148" s="8" t="s">
        <v>14</v>
      </c>
      <c r="B148" s="9">
        <v>163586</v>
      </c>
      <c r="C148" s="10">
        <v>164290</v>
      </c>
      <c r="D148" s="11"/>
      <c r="E148" s="12" t="s">
        <v>37</v>
      </c>
      <c r="F148" s="12" t="s">
        <v>582</v>
      </c>
      <c r="G148" s="12" t="s">
        <v>583</v>
      </c>
      <c r="H148" s="10">
        <v>0</v>
      </c>
      <c r="I148" s="12" t="s">
        <v>18</v>
      </c>
      <c r="J148" s="11"/>
      <c r="K148" s="12" t="s">
        <v>584</v>
      </c>
      <c r="L148" s="10">
        <v>234</v>
      </c>
      <c r="M148" s="12" t="s">
        <v>585</v>
      </c>
    </row>
    <row r="149" spans="1:13" ht="20" customHeight="1">
      <c r="A149" s="8" t="s">
        <v>14</v>
      </c>
      <c r="B149" s="9">
        <v>164305</v>
      </c>
      <c r="C149" s="10">
        <v>164835</v>
      </c>
      <c r="D149" s="11"/>
      <c r="E149" s="12" t="s">
        <v>37</v>
      </c>
      <c r="F149" s="12" t="s">
        <v>586</v>
      </c>
      <c r="G149" s="12" t="s">
        <v>587</v>
      </c>
      <c r="H149" s="10">
        <v>0</v>
      </c>
      <c r="I149" s="12" t="s">
        <v>18</v>
      </c>
      <c r="J149" s="11"/>
      <c r="K149" s="12" t="s">
        <v>588</v>
      </c>
      <c r="L149" s="10">
        <v>176</v>
      </c>
      <c r="M149" s="12" t="s">
        <v>589</v>
      </c>
    </row>
    <row r="150" spans="1:13" ht="20" customHeight="1">
      <c r="A150" s="8" t="s">
        <v>14</v>
      </c>
      <c r="B150" s="9">
        <v>164909</v>
      </c>
      <c r="C150" s="10">
        <v>167338</v>
      </c>
      <c r="D150" s="11"/>
      <c r="E150" s="12" t="s">
        <v>15</v>
      </c>
      <c r="F150" s="12" t="s">
        <v>590</v>
      </c>
      <c r="G150" s="12" t="s">
        <v>591</v>
      </c>
      <c r="H150" s="10">
        <v>0</v>
      </c>
      <c r="I150" s="12" t="s">
        <v>18</v>
      </c>
      <c r="J150" s="11"/>
      <c r="K150" s="12" t="s">
        <v>592</v>
      </c>
      <c r="L150" s="10">
        <v>809</v>
      </c>
      <c r="M150" s="12" t="s">
        <v>593</v>
      </c>
    </row>
    <row r="151" spans="1:13" ht="20" customHeight="1">
      <c r="A151" s="8" t="s">
        <v>14</v>
      </c>
      <c r="B151" s="9">
        <v>167534</v>
      </c>
      <c r="C151" s="10">
        <v>170068</v>
      </c>
      <c r="D151" s="11"/>
      <c r="E151" s="12" t="s">
        <v>15</v>
      </c>
      <c r="F151" s="12" t="s">
        <v>594</v>
      </c>
      <c r="G151" s="12" t="s">
        <v>595</v>
      </c>
      <c r="H151" s="10">
        <v>0</v>
      </c>
      <c r="I151" s="12" t="s">
        <v>18</v>
      </c>
      <c r="J151" s="11"/>
      <c r="K151" s="12" t="s">
        <v>596</v>
      </c>
      <c r="L151" s="10">
        <v>844</v>
      </c>
      <c r="M151" s="12" t="s">
        <v>597</v>
      </c>
    </row>
    <row r="152" spans="1:13" ht="20" customHeight="1">
      <c r="A152" s="8" t="s">
        <v>14</v>
      </c>
      <c r="B152" s="9">
        <v>170288</v>
      </c>
      <c r="C152" s="10">
        <v>170722</v>
      </c>
      <c r="D152" s="11"/>
      <c r="E152" s="12" t="s">
        <v>15</v>
      </c>
      <c r="F152" s="12" t="s">
        <v>92</v>
      </c>
      <c r="G152" s="11"/>
      <c r="H152" s="10">
        <v>0</v>
      </c>
      <c r="I152" s="12" t="s">
        <v>93</v>
      </c>
      <c r="J152" s="11"/>
      <c r="K152" s="11"/>
      <c r="L152" s="11"/>
      <c r="M152" s="12" t="s">
        <v>598</v>
      </c>
    </row>
    <row r="153" spans="1:13" ht="20" customHeight="1">
      <c r="A153" s="8" t="s">
        <v>14</v>
      </c>
      <c r="B153" s="9">
        <v>170735</v>
      </c>
      <c r="C153" s="10">
        <v>171963</v>
      </c>
      <c r="D153" s="11"/>
      <c r="E153" s="12" t="s">
        <v>37</v>
      </c>
      <c r="F153" s="12" t="s">
        <v>599</v>
      </c>
      <c r="G153" s="11"/>
      <c r="H153" s="10">
        <v>0</v>
      </c>
      <c r="I153" s="12" t="s">
        <v>18</v>
      </c>
      <c r="J153" s="11"/>
      <c r="K153" s="12" t="s">
        <v>600</v>
      </c>
      <c r="L153" s="10">
        <v>409</v>
      </c>
      <c r="M153" s="12" t="s">
        <v>601</v>
      </c>
    </row>
    <row r="154" spans="1:13" ht="20" customHeight="1">
      <c r="A154" s="8" t="s">
        <v>14</v>
      </c>
      <c r="B154" s="9">
        <v>172056</v>
      </c>
      <c r="C154" s="10">
        <v>173867</v>
      </c>
      <c r="D154" s="11"/>
      <c r="E154" s="12" t="s">
        <v>15</v>
      </c>
      <c r="F154" s="12" t="s">
        <v>92</v>
      </c>
      <c r="G154" s="12" t="s">
        <v>602</v>
      </c>
      <c r="H154" s="10">
        <v>0</v>
      </c>
      <c r="I154" s="12" t="s">
        <v>93</v>
      </c>
      <c r="J154" s="11"/>
      <c r="K154" s="11"/>
      <c r="L154" s="11"/>
      <c r="M154" s="12" t="s">
        <v>603</v>
      </c>
    </row>
    <row r="155" spans="1:13" ht="20" customHeight="1">
      <c r="A155" s="8" t="s">
        <v>14</v>
      </c>
      <c r="B155" s="9">
        <v>173918</v>
      </c>
      <c r="C155" s="10">
        <v>174715</v>
      </c>
      <c r="D155" s="11"/>
      <c r="E155" s="12" t="s">
        <v>15</v>
      </c>
      <c r="F155" s="12" t="s">
        <v>604</v>
      </c>
      <c r="G155" s="12" t="s">
        <v>605</v>
      </c>
      <c r="H155" s="10">
        <v>0</v>
      </c>
      <c r="I155" s="12" t="s">
        <v>18</v>
      </c>
      <c r="J155" s="11"/>
      <c r="K155" s="12" t="s">
        <v>606</v>
      </c>
      <c r="L155" s="10">
        <v>265</v>
      </c>
      <c r="M155" s="12" t="s">
        <v>607</v>
      </c>
    </row>
    <row r="156" spans="1:13" ht="20" customHeight="1">
      <c r="A156" s="8" t="s">
        <v>14</v>
      </c>
      <c r="B156" s="9">
        <v>174715</v>
      </c>
      <c r="C156" s="10">
        <v>175605</v>
      </c>
      <c r="D156" s="11"/>
      <c r="E156" s="12" t="s">
        <v>15</v>
      </c>
      <c r="F156" s="12" t="s">
        <v>608</v>
      </c>
      <c r="G156" s="12" t="s">
        <v>609</v>
      </c>
      <c r="H156" s="10">
        <v>0</v>
      </c>
      <c r="I156" s="12" t="s">
        <v>18</v>
      </c>
      <c r="J156" s="11"/>
      <c r="K156" s="12" t="s">
        <v>610</v>
      </c>
      <c r="L156" s="10">
        <v>296</v>
      </c>
      <c r="M156" s="12" t="s">
        <v>611</v>
      </c>
    </row>
    <row r="157" spans="1:13" ht="20" customHeight="1">
      <c r="A157" s="8" t="s">
        <v>14</v>
      </c>
      <c r="B157" s="9">
        <v>175602</v>
      </c>
      <c r="C157" s="10">
        <v>177584</v>
      </c>
      <c r="D157" s="11"/>
      <c r="E157" s="12" t="s">
        <v>15</v>
      </c>
      <c r="F157" s="12" t="s">
        <v>612</v>
      </c>
      <c r="G157" s="12" t="s">
        <v>613</v>
      </c>
      <c r="H157" s="10">
        <v>0</v>
      </c>
      <c r="I157" s="12" t="s">
        <v>18</v>
      </c>
      <c r="J157" s="11"/>
      <c r="K157" s="12" t="s">
        <v>614</v>
      </c>
      <c r="L157" s="10">
        <v>660</v>
      </c>
      <c r="M157" s="12" t="s">
        <v>615</v>
      </c>
    </row>
    <row r="158" spans="1:13" ht="20" customHeight="1">
      <c r="A158" s="8" t="s">
        <v>14</v>
      </c>
      <c r="B158" s="9">
        <v>177742</v>
      </c>
      <c r="C158" s="10">
        <v>179022</v>
      </c>
      <c r="D158" s="11"/>
      <c r="E158" s="12" t="s">
        <v>37</v>
      </c>
      <c r="F158" s="12" t="s">
        <v>616</v>
      </c>
      <c r="G158" s="12" t="s">
        <v>617</v>
      </c>
      <c r="H158" s="10">
        <v>0</v>
      </c>
      <c r="I158" s="12" t="s">
        <v>18</v>
      </c>
      <c r="J158" s="11"/>
      <c r="K158" s="12" t="s">
        <v>618</v>
      </c>
      <c r="L158" s="10">
        <v>426</v>
      </c>
      <c r="M158" s="12" t="s">
        <v>619</v>
      </c>
    </row>
    <row r="159" spans="1:13" ht="20" customHeight="1">
      <c r="A159" s="8" t="s">
        <v>14</v>
      </c>
      <c r="B159" s="9">
        <v>179188</v>
      </c>
      <c r="C159" s="10">
        <v>179235</v>
      </c>
      <c r="D159" s="11"/>
      <c r="E159" s="12" t="s">
        <v>15</v>
      </c>
      <c r="F159" s="12" t="s">
        <v>620</v>
      </c>
      <c r="G159" s="12" t="s">
        <v>621</v>
      </c>
      <c r="H159" s="10">
        <v>0</v>
      </c>
      <c r="I159" s="12" t="s">
        <v>18</v>
      </c>
      <c r="J159" s="11"/>
      <c r="K159" s="12" t="s">
        <v>622</v>
      </c>
      <c r="L159" s="10">
        <v>15</v>
      </c>
      <c r="M159" s="12" t="s">
        <v>623</v>
      </c>
    </row>
    <row r="160" spans="1:13" ht="20" customHeight="1">
      <c r="A160" s="8" t="s">
        <v>14</v>
      </c>
      <c r="B160" s="9">
        <v>179247</v>
      </c>
      <c r="C160" s="10">
        <v>180668</v>
      </c>
      <c r="D160" s="11"/>
      <c r="E160" s="12" t="s">
        <v>15</v>
      </c>
      <c r="F160" s="12" t="s">
        <v>624</v>
      </c>
      <c r="G160" s="12" t="s">
        <v>625</v>
      </c>
      <c r="H160" s="10">
        <v>0</v>
      </c>
      <c r="I160" s="12" t="s">
        <v>18</v>
      </c>
      <c r="J160" s="11"/>
      <c r="K160" s="12" t="s">
        <v>626</v>
      </c>
      <c r="L160" s="10">
        <v>473</v>
      </c>
      <c r="M160" s="12" t="s">
        <v>627</v>
      </c>
    </row>
    <row r="161" spans="1:13" ht="20" customHeight="1">
      <c r="A161" s="8" t="s">
        <v>14</v>
      </c>
      <c r="B161" s="9">
        <v>180692</v>
      </c>
      <c r="C161" s="10">
        <v>180757</v>
      </c>
      <c r="D161" s="11"/>
      <c r="E161" s="12" t="s">
        <v>15</v>
      </c>
      <c r="F161" s="12" t="s">
        <v>628</v>
      </c>
      <c r="G161" s="12" t="s">
        <v>629</v>
      </c>
      <c r="H161" s="10">
        <v>0</v>
      </c>
      <c r="I161" s="12" t="s">
        <v>18</v>
      </c>
      <c r="J161" s="11"/>
      <c r="K161" s="12" t="s">
        <v>630</v>
      </c>
      <c r="L161" s="10">
        <v>21</v>
      </c>
      <c r="M161" s="12" t="s">
        <v>631</v>
      </c>
    </row>
    <row r="162" spans="1:13" ht="20" customHeight="1">
      <c r="A162" s="8" t="s">
        <v>14</v>
      </c>
      <c r="B162" s="9">
        <v>180750</v>
      </c>
      <c r="C162" s="10">
        <v>181094</v>
      </c>
      <c r="D162" s="11"/>
      <c r="E162" s="12" t="s">
        <v>15</v>
      </c>
      <c r="F162" s="12" t="s">
        <v>632</v>
      </c>
      <c r="G162" s="12" t="s">
        <v>633</v>
      </c>
      <c r="H162" s="10">
        <v>0</v>
      </c>
      <c r="I162" s="12" t="s">
        <v>18</v>
      </c>
      <c r="J162" s="11"/>
      <c r="K162" s="12" t="s">
        <v>634</v>
      </c>
      <c r="L162" s="10">
        <v>114</v>
      </c>
      <c r="M162" s="12" t="s">
        <v>635</v>
      </c>
    </row>
    <row r="163" spans="1:13" ht="20" customHeight="1">
      <c r="A163" s="8" t="s">
        <v>14</v>
      </c>
      <c r="B163" s="9">
        <v>181141</v>
      </c>
      <c r="C163" s="10">
        <v>181764</v>
      </c>
      <c r="D163" s="11"/>
      <c r="E163" s="12" t="s">
        <v>37</v>
      </c>
      <c r="F163" s="12" t="s">
        <v>636</v>
      </c>
      <c r="G163" s="12" t="s">
        <v>637</v>
      </c>
      <c r="H163" s="10">
        <v>0</v>
      </c>
      <c r="I163" s="12" t="s">
        <v>18</v>
      </c>
      <c r="J163" s="11"/>
      <c r="K163" s="12" t="s">
        <v>638</v>
      </c>
      <c r="L163" s="10">
        <v>207</v>
      </c>
      <c r="M163" s="12" t="s">
        <v>639</v>
      </c>
    </row>
    <row r="164" spans="1:13" ht="20" customHeight="1">
      <c r="A164" s="8" t="s">
        <v>14</v>
      </c>
      <c r="B164" s="9">
        <v>181802</v>
      </c>
      <c r="C164" s="10">
        <v>182602</v>
      </c>
      <c r="D164" s="11"/>
      <c r="E164" s="12" t="s">
        <v>37</v>
      </c>
      <c r="F164" s="12" t="s">
        <v>640</v>
      </c>
      <c r="G164" s="12" t="s">
        <v>641</v>
      </c>
      <c r="H164" s="10">
        <v>0</v>
      </c>
      <c r="I164" s="12" t="s">
        <v>18</v>
      </c>
      <c r="J164" s="11"/>
      <c r="K164" s="12" t="s">
        <v>642</v>
      </c>
      <c r="L164" s="10">
        <v>266</v>
      </c>
      <c r="M164" s="12" t="s">
        <v>643</v>
      </c>
    </row>
    <row r="165" spans="1:13" ht="20" customHeight="1">
      <c r="A165" s="8" t="s">
        <v>14</v>
      </c>
      <c r="B165" s="9">
        <v>182595</v>
      </c>
      <c r="C165" s="10">
        <v>183293</v>
      </c>
      <c r="D165" s="11"/>
      <c r="E165" s="12" t="s">
        <v>37</v>
      </c>
      <c r="F165" s="12" t="s">
        <v>644</v>
      </c>
      <c r="G165" s="12" t="s">
        <v>645</v>
      </c>
      <c r="H165" s="10">
        <v>0</v>
      </c>
      <c r="I165" s="12" t="s">
        <v>18</v>
      </c>
      <c r="J165" s="11"/>
      <c r="K165" s="12" t="s">
        <v>646</v>
      </c>
      <c r="L165" s="10">
        <v>232</v>
      </c>
      <c r="M165" s="12" t="s">
        <v>647</v>
      </c>
    </row>
    <row r="166" spans="1:13" ht="20" customHeight="1">
      <c r="A166" s="8" t="s">
        <v>14</v>
      </c>
      <c r="B166" s="9">
        <v>183377</v>
      </c>
      <c r="C166" s="10">
        <v>184894</v>
      </c>
      <c r="D166" s="11"/>
      <c r="E166" s="12" t="s">
        <v>15</v>
      </c>
      <c r="F166" s="12" t="s">
        <v>648</v>
      </c>
      <c r="G166" s="12" t="s">
        <v>649</v>
      </c>
      <c r="H166" s="10">
        <v>0</v>
      </c>
      <c r="I166" s="12" t="s">
        <v>18</v>
      </c>
      <c r="J166" s="11"/>
      <c r="K166" s="12" t="s">
        <v>650</v>
      </c>
      <c r="L166" s="10">
        <v>505</v>
      </c>
      <c r="M166" s="12" t="s">
        <v>651</v>
      </c>
    </row>
    <row r="167" spans="1:13" ht="20" customHeight="1">
      <c r="A167" s="8" t="s">
        <v>14</v>
      </c>
      <c r="B167" s="9">
        <v>185024</v>
      </c>
      <c r="C167" s="10">
        <v>186448</v>
      </c>
      <c r="D167" s="11"/>
      <c r="E167" s="12" t="s">
        <v>15</v>
      </c>
      <c r="F167" s="12" t="s">
        <v>652</v>
      </c>
      <c r="G167" s="12" t="s">
        <v>653</v>
      </c>
      <c r="H167" s="10">
        <v>0</v>
      </c>
      <c r="I167" s="12" t="s">
        <v>18</v>
      </c>
      <c r="J167" s="11"/>
      <c r="K167" s="12" t="s">
        <v>654</v>
      </c>
      <c r="L167" s="10">
        <v>474</v>
      </c>
      <c r="M167" s="12" t="s">
        <v>655</v>
      </c>
    </row>
    <row r="168" spans="1:13" ht="20" customHeight="1">
      <c r="A168" s="8" t="s">
        <v>14</v>
      </c>
      <c r="B168" s="9">
        <v>186603</v>
      </c>
      <c r="C168" s="10">
        <v>187760</v>
      </c>
      <c r="D168" s="11"/>
      <c r="E168" s="12" t="s">
        <v>15</v>
      </c>
      <c r="F168" s="12" t="s">
        <v>656</v>
      </c>
      <c r="G168" s="12" t="s">
        <v>657</v>
      </c>
      <c r="H168" s="10">
        <v>0</v>
      </c>
      <c r="I168" s="12" t="s">
        <v>18</v>
      </c>
      <c r="J168" s="11"/>
      <c r="K168" s="12" t="s">
        <v>658</v>
      </c>
      <c r="L168" s="10">
        <v>385</v>
      </c>
      <c r="M168" s="12" t="s">
        <v>659</v>
      </c>
    </row>
    <row r="169" spans="1:13" ht="20" customHeight="1">
      <c r="A169" s="8" t="s">
        <v>14</v>
      </c>
      <c r="B169" s="9">
        <v>187849</v>
      </c>
      <c r="C169" s="10">
        <v>188235</v>
      </c>
      <c r="D169" s="11"/>
      <c r="E169" s="12" t="s">
        <v>37</v>
      </c>
      <c r="F169" s="12" t="s">
        <v>660</v>
      </c>
      <c r="G169" s="12" t="s">
        <v>661</v>
      </c>
      <c r="H169" s="10">
        <v>0</v>
      </c>
      <c r="I169" s="12" t="s">
        <v>18</v>
      </c>
      <c r="J169" s="11"/>
      <c r="K169" s="12" t="s">
        <v>662</v>
      </c>
      <c r="L169" s="10">
        <v>128</v>
      </c>
      <c r="M169" s="12" t="s">
        <v>663</v>
      </c>
    </row>
    <row r="170" spans="1:13" ht="20" customHeight="1">
      <c r="A170" s="8" t="s">
        <v>14</v>
      </c>
      <c r="B170" s="9">
        <v>188397</v>
      </c>
      <c r="C170" s="10">
        <v>189209</v>
      </c>
      <c r="D170" s="11"/>
      <c r="E170" s="12" t="s">
        <v>37</v>
      </c>
      <c r="F170" s="12" t="s">
        <v>664</v>
      </c>
      <c r="G170" s="12" t="s">
        <v>665</v>
      </c>
      <c r="H170" s="10">
        <v>0</v>
      </c>
      <c r="I170" s="12" t="s">
        <v>18</v>
      </c>
      <c r="J170" s="11"/>
      <c r="K170" s="12" t="s">
        <v>666</v>
      </c>
      <c r="L170" s="10">
        <v>270</v>
      </c>
      <c r="M170" s="12" t="s">
        <v>667</v>
      </c>
    </row>
    <row r="171" spans="1:13" ht="20" customHeight="1">
      <c r="A171" s="8" t="s">
        <v>14</v>
      </c>
      <c r="B171" s="9">
        <v>189263</v>
      </c>
      <c r="C171" s="10">
        <v>190087</v>
      </c>
      <c r="D171" s="11"/>
      <c r="E171" s="12" t="s">
        <v>37</v>
      </c>
      <c r="F171" s="12" t="s">
        <v>668</v>
      </c>
      <c r="G171" s="12" t="s">
        <v>669</v>
      </c>
      <c r="H171" s="10">
        <v>0</v>
      </c>
      <c r="I171" s="12" t="s">
        <v>18</v>
      </c>
      <c r="J171" s="11"/>
      <c r="K171" s="12" t="s">
        <v>670</v>
      </c>
      <c r="L171" s="10">
        <v>274</v>
      </c>
      <c r="M171" s="12" t="s">
        <v>671</v>
      </c>
    </row>
    <row r="172" spans="1:13" ht="20" customHeight="1">
      <c r="A172" s="8" t="s">
        <v>14</v>
      </c>
      <c r="B172" s="9">
        <v>190118</v>
      </c>
      <c r="C172" s="10">
        <v>192790</v>
      </c>
      <c r="D172" s="11"/>
      <c r="E172" s="12" t="s">
        <v>37</v>
      </c>
      <c r="F172" s="12" t="s">
        <v>672</v>
      </c>
      <c r="G172" s="12" t="s">
        <v>673</v>
      </c>
      <c r="H172" s="10">
        <v>0</v>
      </c>
      <c r="I172" s="12" t="s">
        <v>18</v>
      </c>
      <c r="J172" s="11"/>
      <c r="K172" s="12" t="s">
        <v>674</v>
      </c>
      <c r="L172" s="10">
        <v>890</v>
      </c>
      <c r="M172" s="12" t="s">
        <v>675</v>
      </c>
    </row>
    <row r="173" spans="1:13" ht="20" customHeight="1">
      <c r="A173" s="8" t="s">
        <v>14</v>
      </c>
      <c r="B173" s="9">
        <v>192852</v>
      </c>
      <c r="C173" s="10">
        <v>193646</v>
      </c>
      <c r="D173" s="11"/>
      <c r="E173" s="12" t="s">
        <v>37</v>
      </c>
      <c r="F173" s="12" t="s">
        <v>676</v>
      </c>
      <c r="G173" s="12" t="s">
        <v>677</v>
      </c>
      <c r="H173" s="10">
        <v>0</v>
      </c>
      <c r="I173" s="12" t="s">
        <v>18</v>
      </c>
      <c r="J173" s="11"/>
      <c r="K173" s="12" t="s">
        <v>678</v>
      </c>
      <c r="L173" s="10">
        <v>264</v>
      </c>
      <c r="M173" s="12" t="s">
        <v>679</v>
      </c>
    </row>
    <row r="174" spans="1:13" ht="20" customHeight="1">
      <c r="A174" s="8" t="s">
        <v>14</v>
      </c>
      <c r="B174" s="9">
        <v>194014</v>
      </c>
      <c r="C174" s="10">
        <v>194739</v>
      </c>
      <c r="D174" s="11"/>
      <c r="E174" s="12" t="s">
        <v>15</v>
      </c>
      <c r="F174" s="12" t="s">
        <v>680</v>
      </c>
      <c r="G174" s="12" t="s">
        <v>681</v>
      </c>
      <c r="H174" s="10">
        <v>0</v>
      </c>
      <c r="I174" s="12" t="s">
        <v>18</v>
      </c>
      <c r="J174" s="11"/>
      <c r="K174" s="12" t="s">
        <v>682</v>
      </c>
      <c r="L174" s="10">
        <v>241</v>
      </c>
      <c r="M174" s="12" t="s">
        <v>683</v>
      </c>
    </row>
    <row r="175" spans="1:13" ht="20" customHeight="1">
      <c r="A175" s="8" t="s">
        <v>14</v>
      </c>
      <c r="B175" s="9">
        <v>194997</v>
      </c>
      <c r="C175" s="10">
        <v>195848</v>
      </c>
      <c r="D175" s="11"/>
      <c r="E175" s="12" t="s">
        <v>15</v>
      </c>
      <c r="F175" s="12" t="s">
        <v>684</v>
      </c>
      <c r="G175" s="12" t="s">
        <v>685</v>
      </c>
      <c r="H175" s="10">
        <v>0</v>
      </c>
      <c r="I175" s="12" t="s">
        <v>18</v>
      </c>
      <c r="J175" s="11"/>
      <c r="K175" s="12" t="s">
        <v>686</v>
      </c>
      <c r="L175" s="10">
        <v>283</v>
      </c>
      <c r="M175" s="12" t="s">
        <v>687</v>
      </c>
    </row>
    <row r="176" spans="1:13" ht="20" customHeight="1">
      <c r="A176" s="8" t="s">
        <v>14</v>
      </c>
      <c r="B176" s="9">
        <v>195995</v>
      </c>
      <c r="C176" s="10">
        <v>196720</v>
      </c>
      <c r="D176" s="11"/>
      <c r="E176" s="12" t="s">
        <v>15</v>
      </c>
      <c r="F176" s="12" t="s">
        <v>688</v>
      </c>
      <c r="G176" s="12" t="s">
        <v>689</v>
      </c>
      <c r="H176" s="10">
        <v>0</v>
      </c>
      <c r="I176" s="12" t="s">
        <v>18</v>
      </c>
      <c r="J176" s="11"/>
      <c r="K176" s="12" t="s">
        <v>690</v>
      </c>
      <c r="L176" s="10">
        <v>241</v>
      </c>
      <c r="M176" s="12" t="s">
        <v>691</v>
      </c>
    </row>
    <row r="177" spans="1:13" ht="20" customHeight="1">
      <c r="A177" s="8" t="s">
        <v>14</v>
      </c>
      <c r="B177" s="9">
        <v>197012</v>
      </c>
      <c r="C177" s="10">
        <v>197569</v>
      </c>
      <c r="D177" s="11"/>
      <c r="E177" s="12" t="s">
        <v>15</v>
      </c>
      <c r="F177" s="12" t="s">
        <v>692</v>
      </c>
      <c r="G177" s="12" t="s">
        <v>693</v>
      </c>
      <c r="H177" s="10">
        <v>0</v>
      </c>
      <c r="I177" s="12" t="s">
        <v>18</v>
      </c>
      <c r="J177" s="11"/>
      <c r="K177" s="12" t="s">
        <v>694</v>
      </c>
      <c r="L177" s="10">
        <v>185</v>
      </c>
      <c r="M177" s="12" t="s">
        <v>695</v>
      </c>
    </row>
    <row r="178" spans="1:13" ht="20" customHeight="1">
      <c r="A178" s="8" t="s">
        <v>14</v>
      </c>
      <c r="B178" s="9">
        <v>197661</v>
      </c>
      <c r="C178" s="10">
        <v>198857</v>
      </c>
      <c r="D178" s="11"/>
      <c r="E178" s="12" t="s">
        <v>15</v>
      </c>
      <c r="F178" s="12" t="s">
        <v>696</v>
      </c>
      <c r="G178" s="12" t="s">
        <v>697</v>
      </c>
      <c r="H178" s="10">
        <v>0</v>
      </c>
      <c r="I178" s="12" t="s">
        <v>18</v>
      </c>
      <c r="J178" s="11"/>
      <c r="K178" s="12" t="s">
        <v>698</v>
      </c>
      <c r="L178" s="10">
        <v>398</v>
      </c>
      <c r="M178" s="12" t="s">
        <v>699</v>
      </c>
    </row>
    <row r="179" spans="1:13" ht="20" customHeight="1">
      <c r="A179" s="8" t="s">
        <v>14</v>
      </c>
      <c r="B179" s="9">
        <v>199046</v>
      </c>
      <c r="C179" s="10">
        <v>199804</v>
      </c>
      <c r="D179" s="11"/>
      <c r="E179" s="12" t="s">
        <v>15</v>
      </c>
      <c r="F179" s="12" t="s">
        <v>700</v>
      </c>
      <c r="G179" s="12" t="s">
        <v>701</v>
      </c>
      <c r="H179" s="10">
        <v>0</v>
      </c>
      <c r="I179" s="12" t="s">
        <v>18</v>
      </c>
      <c r="J179" s="11"/>
      <c r="K179" s="12" t="s">
        <v>702</v>
      </c>
      <c r="L179" s="10">
        <v>252</v>
      </c>
      <c r="M179" s="12" t="s">
        <v>703</v>
      </c>
    </row>
    <row r="180" spans="1:13" ht="20" customHeight="1">
      <c r="A180" s="8" t="s">
        <v>14</v>
      </c>
      <c r="B180" s="9">
        <v>199817</v>
      </c>
      <c r="C180" s="10">
        <v>200674</v>
      </c>
      <c r="D180" s="11"/>
      <c r="E180" s="12" t="s">
        <v>15</v>
      </c>
      <c r="F180" s="12" t="s">
        <v>704</v>
      </c>
      <c r="G180" s="12" t="s">
        <v>705</v>
      </c>
      <c r="H180" s="10">
        <v>0</v>
      </c>
      <c r="I180" s="12" t="s">
        <v>18</v>
      </c>
      <c r="J180" s="11"/>
      <c r="K180" s="12" t="s">
        <v>706</v>
      </c>
      <c r="L180" s="10">
        <v>285</v>
      </c>
      <c r="M180" s="12" t="s">
        <v>707</v>
      </c>
    </row>
    <row r="181" spans="1:13" ht="20" customHeight="1">
      <c r="A181" s="8" t="s">
        <v>14</v>
      </c>
      <c r="B181" s="9">
        <v>200686</v>
      </c>
      <c r="C181" s="10">
        <v>202038</v>
      </c>
      <c r="D181" s="11"/>
      <c r="E181" s="12" t="s">
        <v>15</v>
      </c>
      <c r="F181" s="12" t="s">
        <v>708</v>
      </c>
      <c r="G181" s="12" t="s">
        <v>709</v>
      </c>
      <c r="H181" s="10">
        <v>0</v>
      </c>
      <c r="I181" s="12" t="s">
        <v>18</v>
      </c>
      <c r="J181" s="11"/>
      <c r="K181" s="12" t="s">
        <v>710</v>
      </c>
      <c r="L181" s="10">
        <v>450</v>
      </c>
      <c r="M181" s="12" t="s">
        <v>711</v>
      </c>
    </row>
    <row r="182" spans="1:13" ht="20" customHeight="1">
      <c r="A182" s="8" t="s">
        <v>14</v>
      </c>
      <c r="B182" s="9">
        <v>202068</v>
      </c>
      <c r="C182" s="10">
        <v>204500</v>
      </c>
      <c r="D182" s="11"/>
      <c r="E182" s="12" t="s">
        <v>15</v>
      </c>
      <c r="F182" s="12" t="s">
        <v>712</v>
      </c>
      <c r="G182" s="12" t="s">
        <v>713</v>
      </c>
      <c r="H182" s="10">
        <v>0</v>
      </c>
      <c r="I182" s="12" t="s">
        <v>18</v>
      </c>
      <c r="J182" s="11"/>
      <c r="K182" s="12" t="s">
        <v>714</v>
      </c>
      <c r="L182" s="10">
        <v>810</v>
      </c>
      <c r="M182" s="12" t="s">
        <v>715</v>
      </c>
    </row>
    <row r="183" spans="1:13" ht="20" customHeight="1">
      <c r="A183" s="8" t="s">
        <v>14</v>
      </c>
      <c r="B183" s="9">
        <v>204622</v>
      </c>
      <c r="C183" s="10">
        <v>205107</v>
      </c>
      <c r="D183" s="11"/>
      <c r="E183" s="12" t="s">
        <v>15</v>
      </c>
      <c r="F183" s="12" t="s">
        <v>716</v>
      </c>
      <c r="G183" s="12" t="s">
        <v>717</v>
      </c>
      <c r="H183" s="10">
        <v>0</v>
      </c>
      <c r="I183" s="12" t="s">
        <v>18</v>
      </c>
      <c r="J183" s="11"/>
      <c r="K183" s="12" t="s">
        <v>718</v>
      </c>
      <c r="L183" s="10">
        <v>161</v>
      </c>
      <c r="M183" s="12" t="s">
        <v>719</v>
      </c>
    </row>
    <row r="184" spans="1:13" ht="20" customHeight="1">
      <c r="A184" s="8" t="s">
        <v>14</v>
      </c>
      <c r="B184" s="9">
        <v>205111</v>
      </c>
      <c r="C184" s="10">
        <v>206136</v>
      </c>
      <c r="D184" s="11"/>
      <c r="E184" s="12" t="s">
        <v>15</v>
      </c>
      <c r="F184" s="12" t="s">
        <v>720</v>
      </c>
      <c r="G184" s="12" t="s">
        <v>721</v>
      </c>
      <c r="H184" s="10">
        <v>0</v>
      </c>
      <c r="I184" s="12" t="s">
        <v>18</v>
      </c>
      <c r="J184" s="11"/>
      <c r="K184" s="12" t="s">
        <v>722</v>
      </c>
      <c r="L184" s="10">
        <v>341</v>
      </c>
      <c r="M184" s="12" t="s">
        <v>723</v>
      </c>
    </row>
    <row r="185" spans="1:13" ht="20" customHeight="1">
      <c r="A185" s="8" t="s">
        <v>14</v>
      </c>
      <c r="B185" s="9">
        <v>206241</v>
      </c>
      <c r="C185" s="10">
        <v>206696</v>
      </c>
      <c r="D185" s="11"/>
      <c r="E185" s="12" t="s">
        <v>15</v>
      </c>
      <c r="F185" s="12" t="s">
        <v>724</v>
      </c>
      <c r="G185" s="12" t="s">
        <v>725</v>
      </c>
      <c r="H185" s="10">
        <v>0</v>
      </c>
      <c r="I185" s="12" t="s">
        <v>18</v>
      </c>
      <c r="J185" s="11"/>
      <c r="K185" s="12" t="s">
        <v>726</v>
      </c>
      <c r="L185" s="10">
        <v>151</v>
      </c>
      <c r="M185" s="12" t="s">
        <v>727</v>
      </c>
    </row>
    <row r="186" spans="1:13" ht="20" customHeight="1">
      <c r="A186" s="8" t="s">
        <v>14</v>
      </c>
      <c r="B186" s="9">
        <v>206700</v>
      </c>
      <c r="C186" s="10">
        <v>207488</v>
      </c>
      <c r="D186" s="11"/>
      <c r="E186" s="12" t="s">
        <v>15</v>
      </c>
      <c r="F186" s="12" t="s">
        <v>728</v>
      </c>
      <c r="G186" s="12" t="s">
        <v>729</v>
      </c>
      <c r="H186" s="10">
        <v>0</v>
      </c>
      <c r="I186" s="12" t="s">
        <v>18</v>
      </c>
      <c r="J186" s="11"/>
      <c r="K186" s="12" t="s">
        <v>730</v>
      </c>
      <c r="L186" s="10">
        <v>262</v>
      </c>
      <c r="M186" s="12" t="s">
        <v>731</v>
      </c>
    </row>
    <row r="187" spans="1:13" ht="20" customHeight="1">
      <c r="A187" s="8" t="s">
        <v>14</v>
      </c>
      <c r="B187" s="9">
        <v>207488</v>
      </c>
      <c r="C187" s="10">
        <v>208636</v>
      </c>
      <c r="D187" s="11"/>
      <c r="E187" s="12" t="s">
        <v>15</v>
      </c>
      <c r="F187" s="12" t="s">
        <v>732</v>
      </c>
      <c r="G187" s="12" t="s">
        <v>733</v>
      </c>
      <c r="H187" s="10">
        <v>0</v>
      </c>
      <c r="I187" s="12" t="s">
        <v>18</v>
      </c>
      <c r="J187" s="11"/>
      <c r="K187" s="12" t="s">
        <v>734</v>
      </c>
      <c r="L187" s="10">
        <v>382</v>
      </c>
      <c r="M187" s="12" t="s">
        <v>735</v>
      </c>
    </row>
    <row r="188" spans="1:13" ht="20" customHeight="1">
      <c r="A188" s="8" t="s">
        <v>14</v>
      </c>
      <c r="B188" s="9">
        <v>208633</v>
      </c>
      <c r="C188" s="10">
        <v>209229</v>
      </c>
      <c r="D188" s="11"/>
      <c r="E188" s="12" t="s">
        <v>15</v>
      </c>
      <c r="F188" s="12" t="s">
        <v>736</v>
      </c>
      <c r="G188" s="12" t="s">
        <v>737</v>
      </c>
      <c r="H188" s="10">
        <v>0</v>
      </c>
      <c r="I188" s="12" t="s">
        <v>18</v>
      </c>
      <c r="J188" s="11"/>
      <c r="K188" s="12" t="s">
        <v>738</v>
      </c>
      <c r="L188" s="10">
        <v>198</v>
      </c>
      <c r="M188" s="12" t="s">
        <v>739</v>
      </c>
    </row>
    <row r="189" spans="1:13" ht="20" customHeight="1">
      <c r="A189" s="8" t="s">
        <v>14</v>
      </c>
      <c r="B189" s="9">
        <v>209266</v>
      </c>
      <c r="C189" s="10">
        <v>212748</v>
      </c>
      <c r="D189" s="11"/>
      <c r="E189" s="12" t="s">
        <v>15</v>
      </c>
      <c r="F189" s="12" t="s">
        <v>740</v>
      </c>
      <c r="G189" s="12" t="s">
        <v>741</v>
      </c>
      <c r="H189" s="10">
        <v>0</v>
      </c>
      <c r="I189" s="12" t="s">
        <v>18</v>
      </c>
      <c r="J189" s="11"/>
      <c r="K189" s="12" t="s">
        <v>742</v>
      </c>
      <c r="L189" s="10">
        <v>1160</v>
      </c>
      <c r="M189" s="12" t="s">
        <v>743</v>
      </c>
    </row>
    <row r="190" spans="1:13" ht="20" customHeight="1">
      <c r="A190" s="8" t="s">
        <v>14</v>
      </c>
      <c r="B190" s="9">
        <v>212761</v>
      </c>
      <c r="C190" s="10">
        <v>213720</v>
      </c>
      <c r="D190" s="11"/>
      <c r="E190" s="12" t="s">
        <v>15</v>
      </c>
      <c r="F190" s="12" t="s">
        <v>744</v>
      </c>
      <c r="G190" s="12" t="s">
        <v>745</v>
      </c>
      <c r="H190" s="10">
        <v>0</v>
      </c>
      <c r="I190" s="12" t="s">
        <v>18</v>
      </c>
      <c r="J190" s="11"/>
      <c r="K190" s="12" t="s">
        <v>746</v>
      </c>
      <c r="L190" s="10">
        <v>319</v>
      </c>
      <c r="M190" s="12" t="s">
        <v>747</v>
      </c>
    </row>
    <row r="191" spans="1:13" ht="20" customHeight="1">
      <c r="A191" s="8" t="s">
        <v>14</v>
      </c>
      <c r="B191" s="9">
        <v>213819</v>
      </c>
      <c r="C191" s="10">
        <v>215960</v>
      </c>
      <c r="D191" s="11"/>
      <c r="E191" s="12" t="s">
        <v>15</v>
      </c>
      <c r="F191" s="12" t="s">
        <v>748</v>
      </c>
      <c r="G191" s="12" t="s">
        <v>749</v>
      </c>
      <c r="H191" s="10">
        <v>0</v>
      </c>
      <c r="I191" s="12" t="s">
        <v>18</v>
      </c>
      <c r="J191" s="11"/>
      <c r="K191" s="12" t="s">
        <v>750</v>
      </c>
      <c r="L191" s="10">
        <v>713</v>
      </c>
      <c r="M191" s="12" t="s">
        <v>751</v>
      </c>
    </row>
    <row r="192" spans="1:13" ht="20" customHeight="1">
      <c r="A192" s="8" t="s">
        <v>14</v>
      </c>
      <c r="B192" s="9">
        <v>216017</v>
      </c>
      <c r="C192" s="10">
        <v>216406</v>
      </c>
      <c r="D192" s="11"/>
      <c r="E192" s="12" t="s">
        <v>15</v>
      </c>
      <c r="F192" s="12" t="s">
        <v>752</v>
      </c>
      <c r="G192" s="12" t="s">
        <v>753</v>
      </c>
      <c r="H192" s="10">
        <v>0</v>
      </c>
      <c r="I192" s="12" t="s">
        <v>18</v>
      </c>
      <c r="J192" s="11"/>
      <c r="K192" s="12" t="s">
        <v>754</v>
      </c>
      <c r="L192" s="10">
        <v>129</v>
      </c>
      <c r="M192" s="12" t="s">
        <v>755</v>
      </c>
    </row>
    <row r="193" spans="1:13" ht="20" customHeight="1">
      <c r="A193" s="8" t="s">
        <v>14</v>
      </c>
      <c r="B193" s="9">
        <v>216471</v>
      </c>
      <c r="C193" s="10">
        <v>217769</v>
      </c>
      <c r="D193" s="11"/>
      <c r="E193" s="12" t="s">
        <v>15</v>
      </c>
      <c r="F193" s="12" t="s">
        <v>756</v>
      </c>
      <c r="G193" s="12" t="s">
        <v>757</v>
      </c>
      <c r="H193" s="10">
        <v>0</v>
      </c>
      <c r="I193" s="12" t="s">
        <v>18</v>
      </c>
      <c r="J193" s="11"/>
      <c r="K193" s="12" t="s">
        <v>758</v>
      </c>
      <c r="L193" s="10">
        <v>432</v>
      </c>
      <c r="M193" s="12" t="s">
        <v>759</v>
      </c>
    </row>
    <row r="194" spans="1:13" ht="20" customHeight="1">
      <c r="A194" s="8" t="s">
        <v>14</v>
      </c>
      <c r="B194" s="9">
        <v>217818</v>
      </c>
      <c r="C194" s="10">
        <v>218078</v>
      </c>
      <c r="D194" s="11"/>
      <c r="E194" s="12" t="s">
        <v>37</v>
      </c>
      <c r="F194" s="12" t="s">
        <v>760</v>
      </c>
      <c r="G194" s="12" t="s">
        <v>761</v>
      </c>
      <c r="H194" s="10">
        <v>0</v>
      </c>
      <c r="I194" s="12" t="s">
        <v>18</v>
      </c>
      <c r="J194" s="11"/>
      <c r="K194" s="12" t="s">
        <v>762</v>
      </c>
      <c r="L194" s="10">
        <v>86</v>
      </c>
      <c r="M194" s="12" t="s">
        <v>763</v>
      </c>
    </row>
    <row r="195" spans="1:13" ht="20" customHeight="1">
      <c r="A195" s="8" t="s">
        <v>14</v>
      </c>
      <c r="B195" s="9">
        <v>218065</v>
      </c>
      <c r="C195" s="10">
        <v>218265</v>
      </c>
      <c r="D195" s="11"/>
      <c r="E195" s="12" t="s">
        <v>37</v>
      </c>
      <c r="F195" s="12" t="s">
        <v>764</v>
      </c>
      <c r="G195" s="12" t="s">
        <v>765</v>
      </c>
      <c r="H195" s="10">
        <v>0</v>
      </c>
      <c r="I195" s="12" t="s">
        <v>18</v>
      </c>
      <c r="J195" s="11"/>
      <c r="K195" s="12" t="s">
        <v>766</v>
      </c>
      <c r="L195" s="10">
        <v>66</v>
      </c>
      <c r="M195" s="12" t="s">
        <v>767</v>
      </c>
    </row>
    <row r="196" spans="1:13" ht="20" customHeight="1">
      <c r="A196" s="8" t="s">
        <v>14</v>
      </c>
      <c r="B196" s="9">
        <v>218431</v>
      </c>
      <c r="C196" s="10">
        <v>218976</v>
      </c>
      <c r="D196" s="11"/>
      <c r="E196" s="12" t="s">
        <v>15</v>
      </c>
      <c r="F196" s="12" t="s">
        <v>768</v>
      </c>
      <c r="G196" s="12" t="s">
        <v>769</v>
      </c>
      <c r="H196" s="10">
        <v>0</v>
      </c>
      <c r="I196" s="12" t="s">
        <v>18</v>
      </c>
      <c r="J196" s="11"/>
      <c r="K196" s="12" t="s">
        <v>770</v>
      </c>
      <c r="L196" s="10">
        <v>181</v>
      </c>
      <c r="M196" s="12" t="s">
        <v>771</v>
      </c>
    </row>
    <row r="197" spans="1:13" ht="20" customHeight="1">
      <c r="A197" s="8" t="s">
        <v>14</v>
      </c>
      <c r="B197" s="9">
        <v>218973</v>
      </c>
      <c r="C197" s="10">
        <v>219395</v>
      </c>
      <c r="D197" s="11"/>
      <c r="E197" s="12" t="s">
        <v>15</v>
      </c>
      <c r="F197" s="12" t="s">
        <v>772</v>
      </c>
      <c r="G197" s="12" t="s">
        <v>773</v>
      </c>
      <c r="H197" s="10">
        <v>0</v>
      </c>
      <c r="I197" s="12" t="s">
        <v>18</v>
      </c>
      <c r="J197" s="11"/>
      <c r="K197" s="12" t="s">
        <v>774</v>
      </c>
      <c r="L197" s="10">
        <v>140</v>
      </c>
      <c r="M197" s="12" t="s">
        <v>775</v>
      </c>
    </row>
    <row r="198" spans="1:13" ht="20" customHeight="1">
      <c r="A198" s="8" t="s">
        <v>14</v>
      </c>
      <c r="B198" s="9">
        <v>219409</v>
      </c>
      <c r="C198" s="10">
        <v>220119</v>
      </c>
      <c r="D198" s="11"/>
      <c r="E198" s="12" t="s">
        <v>15</v>
      </c>
      <c r="F198" s="12" t="s">
        <v>776</v>
      </c>
      <c r="G198" s="12" t="s">
        <v>777</v>
      </c>
      <c r="H198" s="10">
        <v>0</v>
      </c>
      <c r="I198" s="12" t="s">
        <v>18</v>
      </c>
      <c r="J198" s="11"/>
      <c r="K198" s="12" t="s">
        <v>778</v>
      </c>
      <c r="L198" s="10">
        <v>236</v>
      </c>
      <c r="M198" s="12" t="s">
        <v>779</v>
      </c>
    </row>
    <row r="199" spans="1:13" ht="20" customHeight="1">
      <c r="A199" s="8" t="s">
        <v>14</v>
      </c>
      <c r="B199" s="9">
        <v>220319</v>
      </c>
      <c r="C199" s="10">
        <v>221143</v>
      </c>
      <c r="D199" s="11"/>
      <c r="E199" s="12" t="s">
        <v>37</v>
      </c>
      <c r="F199" s="12" t="s">
        <v>780</v>
      </c>
      <c r="G199" s="12" t="s">
        <v>781</v>
      </c>
      <c r="H199" s="10">
        <v>0</v>
      </c>
      <c r="I199" s="12" t="s">
        <v>18</v>
      </c>
      <c r="J199" s="11"/>
      <c r="K199" s="12" t="s">
        <v>782</v>
      </c>
      <c r="L199" s="10">
        <v>274</v>
      </c>
      <c r="M199" s="12" t="s">
        <v>783</v>
      </c>
    </row>
    <row r="200" spans="1:13" ht="20" customHeight="1">
      <c r="A200" s="8" t="s">
        <v>14</v>
      </c>
      <c r="B200" s="9">
        <v>221196</v>
      </c>
      <c r="C200" s="10">
        <v>222914</v>
      </c>
      <c r="D200" s="11"/>
      <c r="E200" s="12" t="s">
        <v>37</v>
      </c>
      <c r="F200" s="12" t="s">
        <v>784</v>
      </c>
      <c r="G200" s="12" t="s">
        <v>785</v>
      </c>
      <c r="H200" s="10">
        <v>0</v>
      </c>
      <c r="I200" s="12" t="s">
        <v>18</v>
      </c>
      <c r="J200" s="11"/>
      <c r="K200" s="12" t="s">
        <v>786</v>
      </c>
      <c r="L200" s="10">
        <v>572</v>
      </c>
      <c r="M200" s="12" t="s">
        <v>787</v>
      </c>
    </row>
    <row r="201" spans="1:13" ht="20" customHeight="1">
      <c r="A201" s="8" t="s">
        <v>14</v>
      </c>
      <c r="B201" s="9">
        <v>223025</v>
      </c>
      <c r="C201" s="10">
        <v>223732</v>
      </c>
      <c r="D201" s="11"/>
      <c r="E201" s="12" t="s">
        <v>37</v>
      </c>
      <c r="F201" s="12" t="s">
        <v>788</v>
      </c>
      <c r="G201" s="12" t="s">
        <v>789</v>
      </c>
      <c r="H201" s="10">
        <v>0</v>
      </c>
      <c r="I201" s="12" t="s">
        <v>18</v>
      </c>
      <c r="J201" s="11"/>
      <c r="K201" s="12" t="s">
        <v>790</v>
      </c>
      <c r="L201" s="10">
        <v>235</v>
      </c>
      <c r="M201" s="12" t="s">
        <v>791</v>
      </c>
    </row>
    <row r="202" spans="1:13" ht="20" customHeight="1">
      <c r="A202" s="8" t="s">
        <v>14</v>
      </c>
      <c r="B202" s="9">
        <v>223729</v>
      </c>
      <c r="C202" s="10">
        <v>224133</v>
      </c>
      <c r="D202" s="11"/>
      <c r="E202" s="12" t="s">
        <v>37</v>
      </c>
      <c r="F202" s="12" t="s">
        <v>792</v>
      </c>
      <c r="G202" s="12" t="s">
        <v>793</v>
      </c>
      <c r="H202" s="10">
        <v>0</v>
      </c>
      <c r="I202" s="12" t="s">
        <v>18</v>
      </c>
      <c r="J202" s="11"/>
      <c r="K202" s="12" t="s">
        <v>794</v>
      </c>
      <c r="L202" s="10">
        <v>134</v>
      </c>
      <c r="M202" s="12" t="s">
        <v>795</v>
      </c>
    </row>
    <row r="203" spans="1:13" ht="20" customHeight="1">
      <c r="A203" s="8" t="s">
        <v>14</v>
      </c>
      <c r="B203" s="9">
        <v>224251</v>
      </c>
      <c r="C203" s="10">
        <v>225066</v>
      </c>
      <c r="D203" s="11"/>
      <c r="E203" s="12" t="s">
        <v>37</v>
      </c>
      <c r="F203" s="12" t="s">
        <v>796</v>
      </c>
      <c r="G203" s="12" t="s">
        <v>797</v>
      </c>
      <c r="H203" s="10">
        <v>0</v>
      </c>
      <c r="I203" s="12" t="s">
        <v>18</v>
      </c>
      <c r="J203" s="11"/>
      <c r="K203" s="12" t="s">
        <v>798</v>
      </c>
      <c r="L203" s="10">
        <v>271</v>
      </c>
      <c r="M203" s="12" t="s">
        <v>799</v>
      </c>
    </row>
    <row r="204" spans="1:13" ht="20" customHeight="1">
      <c r="A204" s="8" t="s">
        <v>14</v>
      </c>
      <c r="B204" s="9">
        <v>225106</v>
      </c>
      <c r="C204" s="10">
        <v>225759</v>
      </c>
      <c r="D204" s="11"/>
      <c r="E204" s="12" t="s">
        <v>37</v>
      </c>
      <c r="F204" s="12" t="s">
        <v>800</v>
      </c>
      <c r="G204" s="12" t="s">
        <v>801</v>
      </c>
      <c r="H204" s="10">
        <v>0</v>
      </c>
      <c r="I204" s="12" t="s">
        <v>18</v>
      </c>
      <c r="J204" s="11"/>
      <c r="K204" s="12" t="s">
        <v>802</v>
      </c>
      <c r="L204" s="10">
        <v>217</v>
      </c>
      <c r="M204" s="12" t="s">
        <v>803</v>
      </c>
    </row>
    <row r="205" spans="1:13" ht="20" customHeight="1">
      <c r="A205" s="8" t="s">
        <v>14</v>
      </c>
      <c r="B205" s="9">
        <v>225752</v>
      </c>
      <c r="C205" s="10">
        <v>226783</v>
      </c>
      <c r="D205" s="11"/>
      <c r="E205" s="12" t="s">
        <v>37</v>
      </c>
      <c r="F205" s="12" t="s">
        <v>804</v>
      </c>
      <c r="G205" s="12" t="s">
        <v>805</v>
      </c>
      <c r="H205" s="10">
        <v>0</v>
      </c>
      <c r="I205" s="12" t="s">
        <v>18</v>
      </c>
      <c r="J205" s="11"/>
      <c r="K205" s="12" t="s">
        <v>806</v>
      </c>
      <c r="L205" s="10">
        <v>343</v>
      </c>
      <c r="M205" s="12" t="s">
        <v>807</v>
      </c>
    </row>
    <row r="206" spans="1:13" ht="20" customHeight="1">
      <c r="A206" s="8" t="s">
        <v>14</v>
      </c>
      <c r="B206" s="9">
        <v>226971</v>
      </c>
      <c r="C206" s="10">
        <v>227543</v>
      </c>
      <c r="D206" s="11"/>
      <c r="E206" s="12" t="s">
        <v>15</v>
      </c>
      <c r="F206" s="12" t="s">
        <v>808</v>
      </c>
      <c r="G206" s="12" t="s">
        <v>809</v>
      </c>
      <c r="H206" s="10">
        <v>0</v>
      </c>
      <c r="I206" s="12" t="s">
        <v>18</v>
      </c>
      <c r="J206" s="11"/>
      <c r="K206" s="12" t="s">
        <v>810</v>
      </c>
      <c r="L206" s="10">
        <v>190</v>
      </c>
      <c r="M206" s="12" t="s">
        <v>811</v>
      </c>
    </row>
    <row r="207" spans="1:13" ht="20" customHeight="1">
      <c r="A207" s="8" t="s">
        <v>14</v>
      </c>
      <c r="B207" s="9">
        <v>227907</v>
      </c>
      <c r="C207" s="10">
        <v>229448</v>
      </c>
      <c r="D207" s="11"/>
      <c r="E207" s="12" t="s">
        <v>15</v>
      </c>
      <c r="F207" s="12" t="s">
        <v>812</v>
      </c>
      <c r="G207" s="11"/>
      <c r="H207" s="10">
        <v>0</v>
      </c>
      <c r="I207" s="12" t="s">
        <v>813</v>
      </c>
      <c r="J207" s="11"/>
      <c r="K207" s="11"/>
      <c r="L207" s="11"/>
      <c r="M207" s="12" t="s">
        <v>814</v>
      </c>
    </row>
    <row r="208" spans="1:13" ht="20" customHeight="1">
      <c r="A208" s="8" t="s">
        <v>14</v>
      </c>
      <c r="B208" s="9">
        <v>229517</v>
      </c>
      <c r="C208" s="10">
        <v>229593</v>
      </c>
      <c r="D208" s="11"/>
      <c r="E208" s="12" t="s">
        <v>15</v>
      </c>
      <c r="F208" s="12" t="s">
        <v>815</v>
      </c>
      <c r="G208" s="11"/>
      <c r="H208" s="10">
        <v>0</v>
      </c>
      <c r="I208" s="12" t="s">
        <v>816</v>
      </c>
      <c r="J208" s="11"/>
      <c r="K208" s="11"/>
      <c r="L208" s="11"/>
      <c r="M208" s="12" t="s">
        <v>817</v>
      </c>
    </row>
    <row r="209" spans="1:13" ht="20" customHeight="1">
      <c r="A209" s="8" t="s">
        <v>14</v>
      </c>
      <c r="B209" s="9">
        <v>229636</v>
      </c>
      <c r="C209" s="10">
        <v>229711</v>
      </c>
      <c r="D209" s="11"/>
      <c r="E209" s="12" t="s">
        <v>15</v>
      </c>
      <c r="F209" s="12" t="s">
        <v>818</v>
      </c>
      <c r="G209" s="11"/>
      <c r="H209" s="10">
        <v>0</v>
      </c>
      <c r="I209" s="12" t="s">
        <v>816</v>
      </c>
      <c r="J209" s="11"/>
      <c r="K209" s="11"/>
      <c r="L209" s="11"/>
      <c r="M209" s="12" t="s">
        <v>819</v>
      </c>
    </row>
    <row r="210" spans="1:13" ht="20" customHeight="1">
      <c r="A210" s="8" t="s">
        <v>14</v>
      </c>
      <c r="B210" s="9">
        <v>229886</v>
      </c>
      <c r="C210" s="10">
        <v>232793</v>
      </c>
      <c r="D210" s="11"/>
      <c r="E210" s="12" t="s">
        <v>15</v>
      </c>
      <c r="F210" s="12" t="s">
        <v>820</v>
      </c>
      <c r="G210" s="11"/>
      <c r="H210" s="10">
        <v>0</v>
      </c>
      <c r="I210" s="12" t="s">
        <v>813</v>
      </c>
      <c r="J210" s="11"/>
      <c r="K210" s="11"/>
      <c r="L210" s="11"/>
      <c r="M210" s="12" t="s">
        <v>821</v>
      </c>
    </row>
    <row r="211" spans="1:13" ht="20" customHeight="1">
      <c r="A211" s="8" t="s">
        <v>14</v>
      </c>
      <c r="B211" s="9">
        <v>232982</v>
      </c>
      <c r="C211" s="10">
        <v>233097</v>
      </c>
      <c r="D211" s="11"/>
      <c r="E211" s="12" t="s">
        <v>15</v>
      </c>
      <c r="F211" s="12" t="s">
        <v>822</v>
      </c>
      <c r="G211" s="12" t="s">
        <v>823</v>
      </c>
      <c r="H211" s="10">
        <v>0</v>
      </c>
      <c r="I211" s="12" t="s">
        <v>813</v>
      </c>
      <c r="J211" s="11"/>
      <c r="K211" s="11"/>
      <c r="L211" s="11"/>
      <c r="M211" s="12" t="s">
        <v>824</v>
      </c>
    </row>
    <row r="212" spans="1:13" ht="20" customHeight="1">
      <c r="A212" s="8" t="s">
        <v>14</v>
      </c>
      <c r="B212" s="9">
        <v>233152</v>
      </c>
      <c r="C212" s="10">
        <v>233228</v>
      </c>
      <c r="D212" s="11"/>
      <c r="E212" s="12" t="s">
        <v>15</v>
      </c>
      <c r="F212" s="12" t="s">
        <v>825</v>
      </c>
      <c r="G212" s="11"/>
      <c r="H212" s="10">
        <v>0</v>
      </c>
      <c r="I212" s="12" t="s">
        <v>816</v>
      </c>
      <c r="J212" s="11"/>
      <c r="K212" s="11"/>
      <c r="L212" s="11"/>
      <c r="M212" s="12" t="s">
        <v>826</v>
      </c>
    </row>
    <row r="213" spans="1:13" ht="20" customHeight="1">
      <c r="A213" s="8" t="s">
        <v>14</v>
      </c>
      <c r="B213" s="9">
        <v>233391</v>
      </c>
      <c r="C213" s="10">
        <v>234194</v>
      </c>
      <c r="D213" s="11"/>
      <c r="E213" s="12" t="s">
        <v>15</v>
      </c>
      <c r="F213" s="12" t="s">
        <v>827</v>
      </c>
      <c r="G213" s="12" t="s">
        <v>828</v>
      </c>
      <c r="H213" s="10">
        <v>0</v>
      </c>
      <c r="I213" s="12" t="s">
        <v>18</v>
      </c>
      <c r="J213" s="11"/>
      <c r="K213" s="12" t="s">
        <v>829</v>
      </c>
      <c r="L213" s="10">
        <v>267</v>
      </c>
      <c r="M213" s="12" t="s">
        <v>830</v>
      </c>
    </row>
    <row r="214" spans="1:13" ht="20" customHeight="1">
      <c r="A214" s="8" t="s">
        <v>14</v>
      </c>
      <c r="B214" s="9">
        <v>234191</v>
      </c>
      <c r="C214" s="10">
        <v>235105</v>
      </c>
      <c r="D214" s="11"/>
      <c r="E214" s="12" t="s">
        <v>37</v>
      </c>
      <c r="F214" s="12" t="s">
        <v>831</v>
      </c>
      <c r="G214" s="12" t="s">
        <v>832</v>
      </c>
      <c r="H214" s="10">
        <v>0</v>
      </c>
      <c r="I214" s="12" t="s">
        <v>18</v>
      </c>
      <c r="J214" s="11"/>
      <c r="K214" s="12" t="s">
        <v>833</v>
      </c>
      <c r="L214" s="10">
        <v>304</v>
      </c>
      <c r="M214" s="12" t="s">
        <v>834</v>
      </c>
    </row>
    <row r="215" spans="1:13" ht="20" customHeight="1">
      <c r="A215" s="8" t="s">
        <v>14</v>
      </c>
      <c r="B215" s="9">
        <v>235346</v>
      </c>
      <c r="C215" s="10">
        <v>236146</v>
      </c>
      <c r="D215" s="11"/>
      <c r="E215" s="12" t="s">
        <v>15</v>
      </c>
      <c r="F215" s="12" t="s">
        <v>835</v>
      </c>
      <c r="G215" s="12" t="s">
        <v>836</v>
      </c>
      <c r="H215" s="10">
        <v>0</v>
      </c>
      <c r="I215" s="12" t="s">
        <v>18</v>
      </c>
      <c r="J215" s="11"/>
      <c r="K215" s="12" t="s">
        <v>837</v>
      </c>
      <c r="L215" s="10">
        <v>266</v>
      </c>
      <c r="M215" s="12" t="s">
        <v>838</v>
      </c>
    </row>
    <row r="216" spans="1:13" ht="20" customHeight="1">
      <c r="A216" s="8" t="s">
        <v>14</v>
      </c>
      <c r="B216" s="9">
        <v>236150</v>
      </c>
      <c r="C216" s="10">
        <v>236773</v>
      </c>
      <c r="D216" s="11"/>
      <c r="E216" s="12" t="s">
        <v>15</v>
      </c>
      <c r="F216" s="12" t="s">
        <v>839</v>
      </c>
      <c r="G216" s="12" t="s">
        <v>840</v>
      </c>
      <c r="H216" s="10">
        <v>0</v>
      </c>
      <c r="I216" s="12" t="s">
        <v>18</v>
      </c>
      <c r="J216" s="11"/>
      <c r="K216" s="12" t="s">
        <v>841</v>
      </c>
      <c r="L216" s="10">
        <v>207</v>
      </c>
      <c r="M216" s="12" t="s">
        <v>842</v>
      </c>
    </row>
    <row r="217" spans="1:13" ht="20" customHeight="1">
      <c r="A217" s="8" t="s">
        <v>14</v>
      </c>
      <c r="B217" s="9">
        <v>236821</v>
      </c>
      <c r="C217" s="10">
        <v>238179</v>
      </c>
      <c r="D217" s="11"/>
      <c r="E217" s="12" t="s">
        <v>37</v>
      </c>
      <c r="F217" s="12" t="s">
        <v>843</v>
      </c>
      <c r="G217" s="12" t="s">
        <v>844</v>
      </c>
      <c r="H217" s="10">
        <v>0</v>
      </c>
      <c r="I217" s="12" t="s">
        <v>18</v>
      </c>
      <c r="J217" s="11"/>
      <c r="K217" s="12" t="s">
        <v>845</v>
      </c>
      <c r="L217" s="10">
        <v>452</v>
      </c>
      <c r="M217" s="12" t="s">
        <v>846</v>
      </c>
    </row>
    <row r="218" spans="1:13" ht="20" customHeight="1">
      <c r="A218" s="8" t="s">
        <v>14</v>
      </c>
      <c r="B218" s="9">
        <v>238251</v>
      </c>
      <c r="C218" s="10">
        <v>239006</v>
      </c>
      <c r="D218" s="11"/>
      <c r="E218" s="12" t="s">
        <v>37</v>
      </c>
      <c r="F218" s="12" t="s">
        <v>847</v>
      </c>
      <c r="G218" s="12" t="s">
        <v>848</v>
      </c>
      <c r="H218" s="10">
        <v>0</v>
      </c>
      <c r="I218" s="12" t="s">
        <v>18</v>
      </c>
      <c r="J218" s="11"/>
      <c r="K218" s="12" t="s">
        <v>849</v>
      </c>
      <c r="L218" s="10">
        <v>251</v>
      </c>
      <c r="M218" s="12" t="s">
        <v>850</v>
      </c>
    </row>
    <row r="219" spans="1:13" ht="20" customHeight="1">
      <c r="A219" s="8" t="s">
        <v>14</v>
      </c>
      <c r="B219" s="9">
        <v>239040</v>
      </c>
      <c r="C219" s="10">
        <v>239762</v>
      </c>
      <c r="D219" s="11"/>
      <c r="E219" s="12" t="s">
        <v>15</v>
      </c>
      <c r="F219" s="12" t="s">
        <v>839</v>
      </c>
      <c r="G219" s="12" t="s">
        <v>851</v>
      </c>
      <c r="H219" s="10">
        <v>0</v>
      </c>
      <c r="I219" s="12" t="s">
        <v>18</v>
      </c>
      <c r="J219" s="11"/>
      <c r="K219" s="12" t="s">
        <v>852</v>
      </c>
      <c r="L219" s="10">
        <v>240</v>
      </c>
      <c r="M219" s="12" t="s">
        <v>853</v>
      </c>
    </row>
    <row r="220" spans="1:13" ht="20" customHeight="1">
      <c r="A220" s="8" t="s">
        <v>14</v>
      </c>
      <c r="B220" s="9">
        <v>239759</v>
      </c>
      <c r="C220" s="10">
        <v>240226</v>
      </c>
      <c r="D220" s="11"/>
      <c r="E220" s="12" t="s">
        <v>37</v>
      </c>
      <c r="F220" s="12" t="s">
        <v>854</v>
      </c>
      <c r="G220" s="12" t="s">
        <v>855</v>
      </c>
      <c r="H220" s="10">
        <v>0</v>
      </c>
      <c r="I220" s="12" t="s">
        <v>18</v>
      </c>
      <c r="J220" s="11"/>
      <c r="K220" s="12" t="s">
        <v>856</v>
      </c>
      <c r="L220" s="10">
        <v>155</v>
      </c>
      <c r="M220" s="12" t="s">
        <v>857</v>
      </c>
    </row>
    <row r="221" spans="1:13" ht="20" customHeight="1">
      <c r="A221" s="8" t="s">
        <v>14</v>
      </c>
      <c r="B221" s="9">
        <v>240291</v>
      </c>
      <c r="C221" s="10">
        <v>241022</v>
      </c>
      <c r="D221" s="11"/>
      <c r="E221" s="12" t="s">
        <v>15</v>
      </c>
      <c r="F221" s="12" t="s">
        <v>858</v>
      </c>
      <c r="G221" s="12" t="s">
        <v>859</v>
      </c>
      <c r="H221" s="10">
        <v>0</v>
      </c>
      <c r="I221" s="12" t="s">
        <v>18</v>
      </c>
      <c r="J221" s="11"/>
      <c r="K221" s="12" t="s">
        <v>860</v>
      </c>
      <c r="L221" s="10">
        <v>243</v>
      </c>
      <c r="M221" s="12" t="s">
        <v>861</v>
      </c>
    </row>
    <row r="222" spans="1:13" ht="20" customHeight="1">
      <c r="A222" s="8" t="s">
        <v>14</v>
      </c>
      <c r="B222" s="9">
        <v>241155</v>
      </c>
      <c r="C222" s="10">
        <v>241231</v>
      </c>
      <c r="D222" s="11"/>
      <c r="E222" s="12" t="s">
        <v>15</v>
      </c>
      <c r="F222" s="12" t="s">
        <v>825</v>
      </c>
      <c r="G222" s="11"/>
      <c r="H222" s="10">
        <v>0</v>
      </c>
      <c r="I222" s="12" t="s">
        <v>816</v>
      </c>
      <c r="J222" s="11"/>
      <c r="K222" s="11"/>
      <c r="L222" s="11"/>
      <c r="M222" s="12" t="s">
        <v>862</v>
      </c>
    </row>
    <row r="223" spans="1:13" ht="20" customHeight="1">
      <c r="A223" s="8" t="s">
        <v>14</v>
      </c>
      <c r="B223" s="9">
        <v>241561</v>
      </c>
      <c r="C223" s="10">
        <v>242346</v>
      </c>
      <c r="D223" s="11"/>
      <c r="E223" s="12" t="s">
        <v>15</v>
      </c>
      <c r="F223" s="12" t="s">
        <v>89</v>
      </c>
      <c r="G223" s="11"/>
      <c r="H223" s="10">
        <v>0</v>
      </c>
      <c r="I223" s="12" t="s">
        <v>18</v>
      </c>
      <c r="J223" s="11"/>
      <c r="K223" s="12" t="s">
        <v>863</v>
      </c>
      <c r="L223" s="10">
        <v>261</v>
      </c>
      <c r="M223" s="12" t="s">
        <v>864</v>
      </c>
    </row>
    <row r="224" spans="1:13" ht="20" customHeight="1">
      <c r="A224" s="8" t="s">
        <v>14</v>
      </c>
      <c r="B224" s="9">
        <v>242483</v>
      </c>
      <c r="C224" s="10">
        <v>242554</v>
      </c>
      <c r="D224" s="11"/>
      <c r="E224" s="12" t="s">
        <v>37</v>
      </c>
      <c r="F224" s="12" t="s">
        <v>92</v>
      </c>
      <c r="G224" s="11"/>
      <c r="H224" s="10">
        <v>0</v>
      </c>
      <c r="I224" s="12" t="s">
        <v>93</v>
      </c>
      <c r="J224" s="11"/>
      <c r="K224" s="11"/>
      <c r="L224" s="11"/>
      <c r="M224" s="12" t="s">
        <v>865</v>
      </c>
    </row>
    <row r="225" spans="1:13" ht="20" customHeight="1">
      <c r="A225" s="8" t="s">
        <v>14</v>
      </c>
      <c r="B225" s="9">
        <v>242612</v>
      </c>
      <c r="C225" s="10">
        <v>243309</v>
      </c>
      <c r="D225" s="11"/>
      <c r="E225" s="12" t="s">
        <v>15</v>
      </c>
      <c r="F225" s="12" t="s">
        <v>97</v>
      </c>
      <c r="G225" s="11"/>
      <c r="H225" s="10">
        <v>0</v>
      </c>
      <c r="I225" s="12" t="s">
        <v>18</v>
      </c>
      <c r="J225" s="11"/>
      <c r="K225" s="12" t="s">
        <v>866</v>
      </c>
      <c r="L225" s="10">
        <v>232</v>
      </c>
      <c r="M225" s="12" t="s">
        <v>867</v>
      </c>
    </row>
    <row r="226" spans="1:13" ht="20" customHeight="1">
      <c r="A226" s="8" t="s">
        <v>14</v>
      </c>
      <c r="B226" s="9">
        <v>243311</v>
      </c>
      <c r="C226" s="10">
        <v>243682</v>
      </c>
      <c r="D226" s="11"/>
      <c r="E226" s="12" t="s">
        <v>15</v>
      </c>
      <c r="F226" s="12" t="s">
        <v>89</v>
      </c>
      <c r="G226" s="11"/>
      <c r="H226" s="10">
        <v>0</v>
      </c>
      <c r="I226" s="12" t="s">
        <v>18</v>
      </c>
      <c r="J226" s="11"/>
      <c r="K226" s="12" t="s">
        <v>868</v>
      </c>
      <c r="L226" s="10">
        <v>123</v>
      </c>
      <c r="M226" s="12" t="s">
        <v>869</v>
      </c>
    </row>
    <row r="227" spans="1:13" ht="20" customHeight="1">
      <c r="A227" s="8" t="s">
        <v>14</v>
      </c>
      <c r="B227" s="9">
        <v>244113</v>
      </c>
      <c r="C227" s="10">
        <v>245249</v>
      </c>
      <c r="D227" s="11"/>
      <c r="E227" s="12" t="s">
        <v>15</v>
      </c>
      <c r="F227" s="12" t="s">
        <v>870</v>
      </c>
      <c r="G227" s="11"/>
      <c r="H227" s="10">
        <v>0</v>
      </c>
      <c r="I227" s="12" t="s">
        <v>18</v>
      </c>
      <c r="J227" s="11"/>
      <c r="K227" s="12" t="s">
        <v>871</v>
      </c>
      <c r="L227" s="10">
        <v>378</v>
      </c>
      <c r="M227" s="12" t="s">
        <v>872</v>
      </c>
    </row>
    <row r="228" spans="1:13" ht="20" customHeight="1">
      <c r="A228" s="8" t="s">
        <v>14</v>
      </c>
      <c r="B228" s="9">
        <v>245290</v>
      </c>
      <c r="C228" s="10">
        <v>246060</v>
      </c>
      <c r="D228" s="11"/>
      <c r="E228" s="12" t="s">
        <v>37</v>
      </c>
      <c r="F228" s="12" t="s">
        <v>873</v>
      </c>
      <c r="G228" s="12" t="s">
        <v>874</v>
      </c>
      <c r="H228" s="10">
        <v>0</v>
      </c>
      <c r="I228" s="12" t="s">
        <v>18</v>
      </c>
      <c r="J228" s="11"/>
      <c r="K228" s="12" t="s">
        <v>875</v>
      </c>
      <c r="L228" s="10">
        <v>256</v>
      </c>
      <c r="M228" s="12" t="s">
        <v>876</v>
      </c>
    </row>
    <row r="229" spans="1:13" ht="20" customHeight="1">
      <c r="A229" s="8" t="s">
        <v>14</v>
      </c>
      <c r="B229" s="9">
        <v>246241</v>
      </c>
      <c r="C229" s="10">
        <v>246687</v>
      </c>
      <c r="D229" s="11"/>
      <c r="E229" s="12" t="s">
        <v>15</v>
      </c>
      <c r="F229" s="12" t="s">
        <v>877</v>
      </c>
      <c r="G229" s="12" t="s">
        <v>878</v>
      </c>
      <c r="H229" s="10">
        <v>0</v>
      </c>
      <c r="I229" s="12" t="s">
        <v>18</v>
      </c>
      <c r="J229" s="11"/>
      <c r="K229" s="12" t="s">
        <v>879</v>
      </c>
      <c r="L229" s="10">
        <v>148</v>
      </c>
      <c r="M229" s="12" t="s">
        <v>880</v>
      </c>
    </row>
    <row r="230" spans="1:13" ht="20" customHeight="1">
      <c r="A230" s="8" t="s">
        <v>14</v>
      </c>
      <c r="B230" s="9">
        <v>246730</v>
      </c>
      <c r="C230" s="10">
        <v>249174</v>
      </c>
      <c r="D230" s="11"/>
      <c r="E230" s="12" t="s">
        <v>37</v>
      </c>
      <c r="F230" s="12" t="s">
        <v>881</v>
      </c>
      <c r="G230" s="12" t="s">
        <v>882</v>
      </c>
      <c r="H230" s="10">
        <v>0</v>
      </c>
      <c r="I230" s="12" t="s">
        <v>18</v>
      </c>
      <c r="J230" s="11"/>
      <c r="K230" s="12" t="s">
        <v>883</v>
      </c>
      <c r="L230" s="10">
        <v>814</v>
      </c>
      <c r="M230" s="12" t="s">
        <v>884</v>
      </c>
    </row>
    <row r="231" spans="1:13" ht="20" customHeight="1">
      <c r="A231" s="8" t="s">
        <v>14</v>
      </c>
      <c r="B231" s="9">
        <v>249414</v>
      </c>
      <c r="C231" s="10">
        <v>249992</v>
      </c>
      <c r="D231" s="11"/>
      <c r="E231" s="12" t="s">
        <v>15</v>
      </c>
      <c r="F231" s="12" t="s">
        <v>885</v>
      </c>
      <c r="G231" s="12" t="s">
        <v>886</v>
      </c>
      <c r="H231" s="10">
        <v>0</v>
      </c>
      <c r="I231" s="12" t="s">
        <v>18</v>
      </c>
      <c r="J231" s="11"/>
      <c r="K231" s="12" t="s">
        <v>887</v>
      </c>
      <c r="L231" s="10">
        <v>192</v>
      </c>
      <c r="M231" s="12" t="s">
        <v>888</v>
      </c>
    </row>
    <row r="232" spans="1:13" ht="20" customHeight="1">
      <c r="A232" s="8" t="s">
        <v>14</v>
      </c>
      <c r="B232" s="9">
        <v>250198</v>
      </c>
      <c r="C232" s="10">
        <v>250965</v>
      </c>
      <c r="D232" s="11"/>
      <c r="E232" s="12" t="s">
        <v>15</v>
      </c>
      <c r="F232" s="12" t="s">
        <v>889</v>
      </c>
      <c r="G232" s="12" t="s">
        <v>890</v>
      </c>
      <c r="H232" s="10">
        <v>0</v>
      </c>
      <c r="I232" s="12" t="s">
        <v>18</v>
      </c>
      <c r="J232" s="11"/>
      <c r="K232" s="12" t="s">
        <v>891</v>
      </c>
      <c r="L232" s="10">
        <v>255</v>
      </c>
      <c r="M232" s="12" t="s">
        <v>892</v>
      </c>
    </row>
    <row r="233" spans="1:13" ht="20" customHeight="1">
      <c r="A233" s="8" t="s">
        <v>14</v>
      </c>
      <c r="B233" s="9">
        <v>250936</v>
      </c>
      <c r="C233" s="10">
        <v>251676</v>
      </c>
      <c r="D233" s="11"/>
      <c r="E233" s="12" t="s">
        <v>37</v>
      </c>
      <c r="F233" s="12" t="s">
        <v>893</v>
      </c>
      <c r="G233" s="12" t="s">
        <v>894</v>
      </c>
      <c r="H233" s="10">
        <v>0</v>
      </c>
      <c r="I233" s="12" t="s">
        <v>18</v>
      </c>
      <c r="J233" s="11"/>
      <c r="K233" s="12" t="s">
        <v>895</v>
      </c>
      <c r="L233" s="10">
        <v>246</v>
      </c>
      <c r="M233" s="12" t="s">
        <v>896</v>
      </c>
    </row>
    <row r="234" spans="1:13" ht="20" customHeight="1">
      <c r="A234" s="8" t="s">
        <v>14</v>
      </c>
      <c r="B234" s="9">
        <v>251832</v>
      </c>
      <c r="C234" s="10">
        <v>252110</v>
      </c>
      <c r="D234" s="11"/>
      <c r="E234" s="12" t="s">
        <v>37</v>
      </c>
      <c r="F234" s="12" t="s">
        <v>897</v>
      </c>
      <c r="G234" s="12" t="s">
        <v>898</v>
      </c>
      <c r="H234" s="10">
        <v>0</v>
      </c>
      <c r="I234" s="12" t="s">
        <v>18</v>
      </c>
      <c r="J234" s="11"/>
      <c r="K234" s="12" t="s">
        <v>899</v>
      </c>
      <c r="L234" s="10">
        <v>92</v>
      </c>
      <c r="M234" s="12" t="s">
        <v>900</v>
      </c>
    </row>
    <row r="235" spans="1:13" ht="20" customHeight="1">
      <c r="A235" s="8" t="s">
        <v>14</v>
      </c>
      <c r="B235" s="9">
        <v>252113</v>
      </c>
      <c r="C235" s="10">
        <v>252373</v>
      </c>
      <c r="D235" s="11"/>
      <c r="E235" s="12" t="s">
        <v>37</v>
      </c>
      <c r="F235" s="12" t="s">
        <v>901</v>
      </c>
      <c r="G235" s="12" t="s">
        <v>902</v>
      </c>
      <c r="H235" s="10">
        <v>0</v>
      </c>
      <c r="I235" s="12" t="s">
        <v>18</v>
      </c>
      <c r="J235" s="11"/>
      <c r="K235" s="12" t="s">
        <v>903</v>
      </c>
      <c r="L235" s="10">
        <v>86</v>
      </c>
      <c r="M235" s="12" t="s">
        <v>904</v>
      </c>
    </row>
    <row r="236" spans="1:13" ht="20" customHeight="1">
      <c r="A236" s="8" t="s">
        <v>14</v>
      </c>
      <c r="B236" s="9">
        <v>252559</v>
      </c>
      <c r="C236" s="10">
        <v>253332</v>
      </c>
      <c r="D236" s="11"/>
      <c r="E236" s="12" t="s">
        <v>15</v>
      </c>
      <c r="F236" s="12" t="s">
        <v>905</v>
      </c>
      <c r="G236" s="12" t="s">
        <v>906</v>
      </c>
      <c r="H236" s="10">
        <v>0</v>
      </c>
      <c r="I236" s="12" t="s">
        <v>18</v>
      </c>
      <c r="J236" s="11"/>
      <c r="K236" s="12" t="s">
        <v>907</v>
      </c>
      <c r="L236" s="10">
        <v>257</v>
      </c>
      <c r="M236" s="12" t="s">
        <v>908</v>
      </c>
    </row>
    <row r="237" spans="1:13" ht="20" customHeight="1">
      <c r="A237" s="8" t="s">
        <v>14</v>
      </c>
      <c r="B237" s="9">
        <v>253508</v>
      </c>
      <c r="C237" s="10">
        <v>254005</v>
      </c>
      <c r="D237" s="11"/>
      <c r="E237" s="12" t="s">
        <v>15</v>
      </c>
      <c r="F237" s="12" t="s">
        <v>909</v>
      </c>
      <c r="G237" s="12" t="s">
        <v>910</v>
      </c>
      <c r="H237" s="10">
        <v>0</v>
      </c>
      <c r="I237" s="12" t="s">
        <v>18</v>
      </c>
      <c r="J237" s="11"/>
      <c r="K237" s="12" t="s">
        <v>911</v>
      </c>
      <c r="L237" s="10">
        <v>165</v>
      </c>
      <c r="M237" s="12" t="s">
        <v>912</v>
      </c>
    </row>
    <row r="238" spans="1:13" ht="20" customHeight="1">
      <c r="A238" s="8" t="s">
        <v>14</v>
      </c>
      <c r="B238" s="9">
        <v>254221</v>
      </c>
      <c r="C238" s="10">
        <v>255933</v>
      </c>
      <c r="D238" s="11"/>
      <c r="E238" s="12" t="s">
        <v>37</v>
      </c>
      <c r="F238" s="12" t="s">
        <v>92</v>
      </c>
      <c r="G238" s="11"/>
      <c r="H238" s="10">
        <v>0</v>
      </c>
      <c r="I238" s="12" t="s">
        <v>93</v>
      </c>
      <c r="J238" s="11"/>
      <c r="K238" s="11"/>
      <c r="L238" s="11"/>
      <c r="M238" s="12" t="s">
        <v>913</v>
      </c>
    </row>
    <row r="239" spans="1:13" ht="20" customHeight="1">
      <c r="A239" s="8" t="s">
        <v>14</v>
      </c>
      <c r="B239" s="9">
        <v>255905</v>
      </c>
      <c r="C239" s="10">
        <v>256690</v>
      </c>
      <c r="D239" s="11"/>
      <c r="E239" s="12" t="s">
        <v>15</v>
      </c>
      <c r="F239" s="12" t="s">
        <v>914</v>
      </c>
      <c r="G239" s="12" t="s">
        <v>915</v>
      </c>
      <c r="H239" s="10">
        <v>0</v>
      </c>
      <c r="I239" s="12" t="s">
        <v>18</v>
      </c>
      <c r="J239" s="11"/>
      <c r="K239" s="12" t="s">
        <v>916</v>
      </c>
      <c r="L239" s="10">
        <v>261</v>
      </c>
      <c r="M239" s="12" t="s">
        <v>917</v>
      </c>
    </row>
    <row r="240" spans="1:13" ht="20" customHeight="1">
      <c r="A240" s="8" t="s">
        <v>14</v>
      </c>
      <c r="B240" s="9">
        <v>256761</v>
      </c>
      <c r="C240" s="10">
        <v>257816</v>
      </c>
      <c r="D240" s="11"/>
      <c r="E240" s="12" t="s">
        <v>15</v>
      </c>
      <c r="F240" s="12" t="s">
        <v>918</v>
      </c>
      <c r="G240" s="12" t="s">
        <v>919</v>
      </c>
      <c r="H240" s="10">
        <v>0</v>
      </c>
      <c r="I240" s="12" t="s">
        <v>18</v>
      </c>
      <c r="J240" s="11"/>
      <c r="K240" s="12" t="s">
        <v>920</v>
      </c>
      <c r="L240" s="10">
        <v>351</v>
      </c>
      <c r="M240" s="12" t="s">
        <v>921</v>
      </c>
    </row>
    <row r="241" spans="1:13" ht="20" customHeight="1">
      <c r="A241" s="8" t="s">
        <v>14</v>
      </c>
      <c r="B241" s="9">
        <v>257868</v>
      </c>
      <c r="C241" s="10">
        <v>258161</v>
      </c>
      <c r="D241" s="11"/>
      <c r="E241" s="12" t="s">
        <v>15</v>
      </c>
      <c r="F241" s="12" t="s">
        <v>922</v>
      </c>
      <c r="G241" s="12" t="s">
        <v>923</v>
      </c>
      <c r="H241" s="10">
        <v>0</v>
      </c>
      <c r="I241" s="12" t="s">
        <v>18</v>
      </c>
      <c r="J241" s="11"/>
      <c r="K241" s="12" t="s">
        <v>924</v>
      </c>
      <c r="L241" s="10">
        <v>97</v>
      </c>
      <c r="M241" s="12" t="s">
        <v>925</v>
      </c>
    </row>
    <row r="242" spans="1:13" ht="20" customHeight="1">
      <c r="A242" s="8" t="s">
        <v>14</v>
      </c>
      <c r="B242" s="9">
        <v>258164</v>
      </c>
      <c r="C242" s="10">
        <v>258562</v>
      </c>
      <c r="D242" s="11"/>
      <c r="E242" s="12" t="s">
        <v>15</v>
      </c>
      <c r="F242" s="12" t="s">
        <v>926</v>
      </c>
      <c r="G242" s="12" t="s">
        <v>927</v>
      </c>
      <c r="H242" s="10">
        <v>0</v>
      </c>
      <c r="I242" s="12" t="s">
        <v>18</v>
      </c>
      <c r="J242" s="11"/>
      <c r="K242" s="12" t="s">
        <v>928</v>
      </c>
      <c r="L242" s="10">
        <v>132</v>
      </c>
      <c r="M242" s="12" t="s">
        <v>929</v>
      </c>
    </row>
    <row r="243" spans="1:13" ht="20" customHeight="1">
      <c r="A243" s="8" t="s">
        <v>14</v>
      </c>
      <c r="B243" s="9">
        <v>258572</v>
      </c>
      <c r="C243" s="10">
        <v>259024</v>
      </c>
      <c r="D243" s="11"/>
      <c r="E243" s="12" t="s">
        <v>15</v>
      </c>
      <c r="F243" s="12" t="s">
        <v>930</v>
      </c>
      <c r="G243" s="12" t="s">
        <v>931</v>
      </c>
      <c r="H243" s="10">
        <v>0</v>
      </c>
      <c r="I243" s="12" t="s">
        <v>18</v>
      </c>
      <c r="J243" s="11"/>
      <c r="K243" s="12" t="s">
        <v>932</v>
      </c>
      <c r="L243" s="10">
        <v>150</v>
      </c>
      <c r="M243" s="12" t="s">
        <v>933</v>
      </c>
    </row>
    <row r="244" spans="1:13" ht="20" customHeight="1">
      <c r="A244" s="8" t="s">
        <v>14</v>
      </c>
      <c r="B244" s="9">
        <v>259270</v>
      </c>
      <c r="C244" s="10">
        <v>259473</v>
      </c>
      <c r="D244" s="11"/>
      <c r="E244" s="12" t="s">
        <v>15</v>
      </c>
      <c r="F244" s="12" t="s">
        <v>92</v>
      </c>
      <c r="G244" s="11"/>
      <c r="H244" s="10">
        <v>0</v>
      </c>
      <c r="I244" s="12" t="s">
        <v>93</v>
      </c>
      <c r="J244" s="11"/>
      <c r="K244" s="11"/>
      <c r="L244" s="11"/>
      <c r="M244" s="12" t="s">
        <v>934</v>
      </c>
    </row>
    <row r="245" spans="1:13" ht="20" customHeight="1">
      <c r="A245" s="8" t="s">
        <v>14</v>
      </c>
      <c r="B245" s="9">
        <v>259472</v>
      </c>
      <c r="C245" s="10">
        <v>259993</v>
      </c>
      <c r="D245" s="11"/>
      <c r="E245" s="12" t="s">
        <v>15</v>
      </c>
      <c r="F245" s="12" t="s">
        <v>92</v>
      </c>
      <c r="G245" s="12" t="s">
        <v>935</v>
      </c>
      <c r="H245" s="10">
        <v>0</v>
      </c>
      <c r="I245" s="12" t="s">
        <v>93</v>
      </c>
      <c r="J245" s="11"/>
      <c r="K245" s="11"/>
      <c r="L245" s="11"/>
      <c r="M245" s="12" t="s">
        <v>936</v>
      </c>
    </row>
    <row r="246" spans="1:13" ht="20" customHeight="1">
      <c r="A246" s="8" t="s">
        <v>14</v>
      </c>
      <c r="B246" s="9">
        <v>260050</v>
      </c>
      <c r="C246" s="10">
        <v>261507</v>
      </c>
      <c r="D246" s="11"/>
      <c r="E246" s="12" t="s">
        <v>37</v>
      </c>
      <c r="F246" s="12" t="s">
        <v>937</v>
      </c>
      <c r="G246" s="12" t="s">
        <v>938</v>
      </c>
      <c r="H246" s="10">
        <v>0</v>
      </c>
      <c r="I246" s="12" t="s">
        <v>18</v>
      </c>
      <c r="J246" s="11"/>
      <c r="K246" s="12" t="s">
        <v>939</v>
      </c>
      <c r="L246" s="10">
        <v>485</v>
      </c>
      <c r="M246" s="12" t="s">
        <v>940</v>
      </c>
    </row>
    <row r="247" spans="1:13" ht="20" customHeight="1">
      <c r="A247" s="8" t="s">
        <v>14</v>
      </c>
      <c r="B247" s="9">
        <v>261768</v>
      </c>
      <c r="C247" s="10">
        <v>262226</v>
      </c>
      <c r="D247" s="11"/>
      <c r="E247" s="12" t="s">
        <v>15</v>
      </c>
      <c r="F247" s="12" t="s">
        <v>941</v>
      </c>
      <c r="G247" s="12" t="s">
        <v>942</v>
      </c>
      <c r="H247" s="10">
        <v>0</v>
      </c>
      <c r="I247" s="12" t="s">
        <v>18</v>
      </c>
      <c r="J247" s="11"/>
      <c r="K247" s="12" t="s">
        <v>943</v>
      </c>
      <c r="L247" s="10">
        <v>152</v>
      </c>
      <c r="M247" s="12" t="s">
        <v>944</v>
      </c>
    </row>
    <row r="248" spans="1:13" ht="20" customHeight="1">
      <c r="A248" s="8" t="s">
        <v>14</v>
      </c>
      <c r="B248" s="9">
        <v>262318</v>
      </c>
      <c r="C248" s="10">
        <v>263562</v>
      </c>
      <c r="D248" s="11"/>
      <c r="E248" s="12" t="s">
        <v>15</v>
      </c>
      <c r="F248" s="12" t="s">
        <v>945</v>
      </c>
      <c r="G248" s="12" t="s">
        <v>946</v>
      </c>
      <c r="H248" s="10">
        <v>0</v>
      </c>
      <c r="I248" s="12" t="s">
        <v>18</v>
      </c>
      <c r="J248" s="11"/>
      <c r="K248" s="12" t="s">
        <v>947</v>
      </c>
      <c r="L248" s="10">
        <v>414</v>
      </c>
      <c r="M248" s="12" t="s">
        <v>948</v>
      </c>
    </row>
    <row r="249" spans="1:13" ht="20" customHeight="1">
      <c r="A249" s="8" t="s">
        <v>14</v>
      </c>
      <c r="B249" s="9">
        <v>263620</v>
      </c>
      <c r="C249" s="10">
        <v>264021</v>
      </c>
      <c r="D249" s="11"/>
      <c r="E249" s="12" t="s">
        <v>15</v>
      </c>
      <c r="F249" s="12" t="s">
        <v>949</v>
      </c>
      <c r="G249" s="12" t="s">
        <v>950</v>
      </c>
      <c r="H249" s="10">
        <v>0</v>
      </c>
      <c r="I249" s="12" t="s">
        <v>18</v>
      </c>
      <c r="J249" s="11"/>
      <c r="K249" s="12" t="s">
        <v>951</v>
      </c>
      <c r="L249" s="10">
        <v>133</v>
      </c>
      <c r="M249" s="12" t="s">
        <v>952</v>
      </c>
    </row>
    <row r="250" spans="1:13" ht="20" customHeight="1">
      <c r="A250" s="8" t="s">
        <v>14</v>
      </c>
      <c r="B250" s="9">
        <v>264147</v>
      </c>
      <c r="C250" s="10">
        <v>264844</v>
      </c>
      <c r="D250" s="11"/>
      <c r="E250" s="12" t="s">
        <v>15</v>
      </c>
      <c r="F250" s="12" t="s">
        <v>97</v>
      </c>
      <c r="G250" s="11"/>
      <c r="H250" s="10">
        <v>0</v>
      </c>
      <c r="I250" s="12" t="s">
        <v>18</v>
      </c>
      <c r="J250" s="11"/>
      <c r="K250" s="12" t="s">
        <v>98</v>
      </c>
      <c r="L250" s="10">
        <v>232</v>
      </c>
      <c r="M250" s="12" t="s">
        <v>953</v>
      </c>
    </row>
    <row r="251" spans="1:13" ht="20" customHeight="1">
      <c r="A251" s="8" t="s">
        <v>14</v>
      </c>
      <c r="B251" s="9">
        <v>264855</v>
      </c>
      <c r="C251" s="10">
        <v>265892</v>
      </c>
      <c r="D251" s="11"/>
      <c r="E251" s="12" t="s">
        <v>37</v>
      </c>
      <c r="F251" s="12" t="s">
        <v>954</v>
      </c>
      <c r="G251" s="12" t="s">
        <v>955</v>
      </c>
      <c r="H251" s="10">
        <v>0</v>
      </c>
      <c r="I251" s="12" t="s">
        <v>18</v>
      </c>
      <c r="J251" s="11"/>
      <c r="K251" s="12" t="s">
        <v>956</v>
      </c>
      <c r="L251" s="10">
        <v>345</v>
      </c>
      <c r="M251" s="12" t="s">
        <v>957</v>
      </c>
    </row>
    <row r="252" spans="1:13" ht="20" customHeight="1">
      <c r="A252" s="8" t="s">
        <v>14</v>
      </c>
      <c r="B252" s="9">
        <v>266180</v>
      </c>
      <c r="C252" s="10">
        <v>267283</v>
      </c>
      <c r="D252" s="11"/>
      <c r="E252" s="12" t="s">
        <v>15</v>
      </c>
      <c r="F252" s="12" t="s">
        <v>958</v>
      </c>
      <c r="G252" s="12" t="s">
        <v>959</v>
      </c>
      <c r="H252" s="10">
        <v>0</v>
      </c>
      <c r="I252" s="12" t="s">
        <v>18</v>
      </c>
      <c r="J252" s="11"/>
      <c r="K252" s="12" t="s">
        <v>960</v>
      </c>
      <c r="L252" s="10">
        <v>367</v>
      </c>
      <c r="M252" s="12" t="s">
        <v>961</v>
      </c>
    </row>
    <row r="253" spans="1:13" ht="20" customHeight="1">
      <c r="A253" s="8" t="s">
        <v>14</v>
      </c>
      <c r="B253" s="9">
        <v>267295</v>
      </c>
      <c r="C253" s="10">
        <v>268548</v>
      </c>
      <c r="D253" s="11"/>
      <c r="E253" s="12" t="s">
        <v>15</v>
      </c>
      <c r="F253" s="12" t="s">
        <v>962</v>
      </c>
      <c r="G253" s="12" t="s">
        <v>963</v>
      </c>
      <c r="H253" s="10">
        <v>0</v>
      </c>
      <c r="I253" s="12" t="s">
        <v>18</v>
      </c>
      <c r="J253" s="11"/>
      <c r="K253" s="12" t="s">
        <v>964</v>
      </c>
      <c r="L253" s="10">
        <v>417</v>
      </c>
      <c r="M253" s="12" t="s">
        <v>965</v>
      </c>
    </row>
    <row r="254" spans="1:13" ht="20" customHeight="1">
      <c r="A254" s="8" t="s">
        <v>14</v>
      </c>
      <c r="B254" s="9">
        <v>268663</v>
      </c>
      <c r="C254" s="10">
        <v>268738</v>
      </c>
      <c r="D254" s="11"/>
      <c r="E254" s="12" t="s">
        <v>15</v>
      </c>
      <c r="F254" s="12" t="s">
        <v>966</v>
      </c>
      <c r="G254" s="11"/>
      <c r="H254" s="10">
        <v>0</v>
      </c>
      <c r="I254" s="12" t="s">
        <v>816</v>
      </c>
      <c r="J254" s="11"/>
      <c r="K254" s="11"/>
      <c r="L254" s="11"/>
      <c r="M254" s="12" t="s">
        <v>967</v>
      </c>
    </row>
    <row r="255" spans="1:13" ht="20" customHeight="1">
      <c r="A255" s="8" t="s">
        <v>14</v>
      </c>
      <c r="B255" s="9">
        <v>268865</v>
      </c>
      <c r="C255" s="10">
        <v>269203</v>
      </c>
      <c r="D255" s="11"/>
      <c r="E255" s="12" t="s">
        <v>37</v>
      </c>
      <c r="F255" s="12" t="s">
        <v>92</v>
      </c>
      <c r="G255" s="11"/>
      <c r="H255" s="10">
        <v>0</v>
      </c>
      <c r="I255" s="12" t="s">
        <v>93</v>
      </c>
      <c r="J255" s="11"/>
      <c r="K255" s="11"/>
      <c r="L255" s="11"/>
      <c r="M255" s="12" t="s">
        <v>968</v>
      </c>
    </row>
    <row r="256" spans="1:13" ht="20" customHeight="1">
      <c r="A256" s="8" t="s">
        <v>14</v>
      </c>
      <c r="B256" s="9">
        <v>269254</v>
      </c>
      <c r="C256" s="10">
        <v>270210</v>
      </c>
      <c r="D256" s="11"/>
      <c r="E256" s="12" t="s">
        <v>37</v>
      </c>
      <c r="F256" s="12" t="s">
        <v>969</v>
      </c>
      <c r="G256" s="12" t="s">
        <v>970</v>
      </c>
      <c r="H256" s="10">
        <v>0</v>
      </c>
      <c r="I256" s="12" t="s">
        <v>18</v>
      </c>
      <c r="J256" s="11"/>
      <c r="K256" s="12" t="s">
        <v>971</v>
      </c>
      <c r="L256" s="10">
        <v>318</v>
      </c>
      <c r="M256" s="12" t="s">
        <v>972</v>
      </c>
    </row>
    <row r="257" spans="1:13" ht="20" customHeight="1">
      <c r="A257" s="8" t="s">
        <v>14</v>
      </c>
      <c r="B257" s="9">
        <v>270220</v>
      </c>
      <c r="C257" s="10">
        <v>272418</v>
      </c>
      <c r="D257" s="11"/>
      <c r="E257" s="12" t="s">
        <v>37</v>
      </c>
      <c r="F257" s="12" t="s">
        <v>973</v>
      </c>
      <c r="G257" s="12" t="s">
        <v>974</v>
      </c>
      <c r="H257" s="10">
        <v>0</v>
      </c>
      <c r="I257" s="12" t="s">
        <v>18</v>
      </c>
      <c r="J257" s="11"/>
      <c r="K257" s="12" t="s">
        <v>975</v>
      </c>
      <c r="L257" s="10">
        <v>732</v>
      </c>
      <c r="M257" s="12" t="s">
        <v>976</v>
      </c>
    </row>
    <row r="258" spans="1:13" ht="20" customHeight="1">
      <c r="A258" s="8" t="s">
        <v>14</v>
      </c>
      <c r="B258" s="9">
        <v>272415</v>
      </c>
      <c r="C258" s="10">
        <v>273371</v>
      </c>
      <c r="D258" s="11"/>
      <c r="E258" s="12" t="s">
        <v>37</v>
      </c>
      <c r="F258" s="12" t="s">
        <v>977</v>
      </c>
      <c r="G258" s="12" t="s">
        <v>978</v>
      </c>
      <c r="H258" s="10">
        <v>0</v>
      </c>
      <c r="I258" s="12" t="s">
        <v>18</v>
      </c>
      <c r="J258" s="11"/>
      <c r="K258" s="12" t="s">
        <v>979</v>
      </c>
      <c r="L258" s="10">
        <v>318</v>
      </c>
      <c r="M258" s="12" t="s">
        <v>980</v>
      </c>
    </row>
    <row r="259" spans="1:13" ht="20" customHeight="1">
      <c r="A259" s="8" t="s">
        <v>14</v>
      </c>
      <c r="B259" s="9">
        <v>273368</v>
      </c>
      <c r="C259" s="10">
        <v>274057</v>
      </c>
      <c r="D259" s="11"/>
      <c r="E259" s="12" t="s">
        <v>37</v>
      </c>
      <c r="F259" s="12" t="s">
        <v>981</v>
      </c>
      <c r="G259" s="12" t="s">
        <v>982</v>
      </c>
      <c r="H259" s="10">
        <v>0</v>
      </c>
      <c r="I259" s="12" t="s">
        <v>18</v>
      </c>
      <c r="J259" s="11"/>
      <c r="K259" s="12" t="s">
        <v>983</v>
      </c>
      <c r="L259" s="10">
        <v>229</v>
      </c>
      <c r="M259" s="12" t="s">
        <v>984</v>
      </c>
    </row>
    <row r="260" spans="1:13" ht="20" customHeight="1">
      <c r="A260" s="8" t="s">
        <v>14</v>
      </c>
      <c r="B260" s="9">
        <v>274474</v>
      </c>
      <c r="C260" s="10">
        <v>275088</v>
      </c>
      <c r="D260" s="11"/>
      <c r="E260" s="12" t="s">
        <v>15</v>
      </c>
      <c r="F260" s="12" t="s">
        <v>985</v>
      </c>
      <c r="G260" s="12" t="s">
        <v>986</v>
      </c>
      <c r="H260" s="10">
        <v>0</v>
      </c>
      <c r="I260" s="12" t="s">
        <v>18</v>
      </c>
      <c r="J260" s="11"/>
      <c r="K260" s="12" t="s">
        <v>987</v>
      </c>
      <c r="L260" s="10">
        <v>204</v>
      </c>
      <c r="M260" s="12" t="s">
        <v>988</v>
      </c>
    </row>
    <row r="261" spans="1:13" ht="20" customHeight="1">
      <c r="A261" s="8" t="s">
        <v>14</v>
      </c>
      <c r="B261" s="9">
        <v>275093</v>
      </c>
      <c r="C261" s="10">
        <v>275305</v>
      </c>
      <c r="D261" s="11"/>
      <c r="E261" s="12" t="s">
        <v>15</v>
      </c>
      <c r="F261" s="12" t="s">
        <v>89</v>
      </c>
      <c r="G261" s="11"/>
      <c r="H261" s="10">
        <v>0</v>
      </c>
      <c r="I261" s="12" t="s">
        <v>18</v>
      </c>
      <c r="J261" s="11"/>
      <c r="K261" s="12" t="s">
        <v>989</v>
      </c>
      <c r="L261" s="10">
        <v>70</v>
      </c>
      <c r="M261" s="12" t="s">
        <v>990</v>
      </c>
    </row>
    <row r="262" spans="1:13" ht="20" customHeight="1">
      <c r="A262" s="8" t="s">
        <v>14</v>
      </c>
      <c r="B262" s="9">
        <v>275335</v>
      </c>
      <c r="C262" s="10">
        <v>275664</v>
      </c>
      <c r="D262" s="11"/>
      <c r="E262" s="12" t="s">
        <v>37</v>
      </c>
      <c r="F262" s="12" t="s">
        <v>991</v>
      </c>
      <c r="G262" s="12" t="s">
        <v>992</v>
      </c>
      <c r="H262" s="10">
        <v>0</v>
      </c>
      <c r="I262" s="12" t="s">
        <v>18</v>
      </c>
      <c r="J262" s="11"/>
      <c r="K262" s="12" t="s">
        <v>993</v>
      </c>
      <c r="L262" s="10">
        <v>109</v>
      </c>
      <c r="M262" s="12" t="s">
        <v>994</v>
      </c>
    </row>
    <row r="263" spans="1:13" ht="20" customHeight="1">
      <c r="A263" s="8" t="s">
        <v>14</v>
      </c>
      <c r="B263" s="9">
        <v>275977</v>
      </c>
      <c r="C263" s="10">
        <v>276687</v>
      </c>
      <c r="D263" s="11"/>
      <c r="E263" s="12" t="s">
        <v>37</v>
      </c>
      <c r="F263" s="12" t="s">
        <v>995</v>
      </c>
      <c r="G263" s="12" t="s">
        <v>996</v>
      </c>
      <c r="H263" s="10">
        <v>0</v>
      </c>
      <c r="I263" s="12" t="s">
        <v>18</v>
      </c>
      <c r="J263" s="11"/>
      <c r="K263" s="12" t="s">
        <v>997</v>
      </c>
      <c r="L263" s="10">
        <v>236</v>
      </c>
      <c r="M263" s="12" t="s">
        <v>998</v>
      </c>
    </row>
    <row r="264" spans="1:13" ht="20" customHeight="1">
      <c r="A264" s="8" t="s">
        <v>14</v>
      </c>
      <c r="B264" s="9">
        <v>276656</v>
      </c>
      <c r="C264" s="10">
        <v>278299</v>
      </c>
      <c r="D264" s="11"/>
      <c r="E264" s="12" t="s">
        <v>37</v>
      </c>
      <c r="F264" s="12" t="s">
        <v>999</v>
      </c>
      <c r="G264" s="12" t="s">
        <v>1000</v>
      </c>
      <c r="H264" s="10">
        <v>0</v>
      </c>
      <c r="I264" s="12" t="s">
        <v>18</v>
      </c>
      <c r="J264" s="11"/>
      <c r="K264" s="12" t="s">
        <v>1001</v>
      </c>
      <c r="L264" s="10">
        <v>547</v>
      </c>
      <c r="M264" s="12" t="s">
        <v>1002</v>
      </c>
    </row>
    <row r="265" spans="1:13" ht="20" customHeight="1">
      <c r="A265" s="8" t="s">
        <v>14</v>
      </c>
      <c r="B265" s="9">
        <v>278289</v>
      </c>
      <c r="C265" s="10">
        <v>280814</v>
      </c>
      <c r="D265" s="11"/>
      <c r="E265" s="12" t="s">
        <v>37</v>
      </c>
      <c r="F265" s="12" t="s">
        <v>1003</v>
      </c>
      <c r="G265" s="12" t="s">
        <v>1004</v>
      </c>
      <c r="H265" s="10">
        <v>0</v>
      </c>
      <c r="I265" s="12" t="s">
        <v>18</v>
      </c>
      <c r="J265" s="11"/>
      <c r="K265" s="12" t="s">
        <v>1005</v>
      </c>
      <c r="L265" s="10">
        <v>841</v>
      </c>
      <c r="M265" s="12" t="s">
        <v>1006</v>
      </c>
    </row>
    <row r="266" spans="1:13" ht="20" customHeight="1">
      <c r="A266" s="8" t="s">
        <v>14</v>
      </c>
      <c r="B266" s="9">
        <v>280840</v>
      </c>
      <c r="C266" s="10">
        <v>281508</v>
      </c>
      <c r="D266" s="11"/>
      <c r="E266" s="12" t="s">
        <v>37</v>
      </c>
      <c r="F266" s="12" t="s">
        <v>1007</v>
      </c>
      <c r="G266" s="12" t="s">
        <v>1008</v>
      </c>
      <c r="H266" s="10">
        <v>0</v>
      </c>
      <c r="I266" s="12" t="s">
        <v>18</v>
      </c>
      <c r="J266" s="11"/>
      <c r="K266" s="12" t="s">
        <v>1009</v>
      </c>
      <c r="L266" s="10">
        <v>222</v>
      </c>
      <c r="M266" s="12" t="s">
        <v>1010</v>
      </c>
    </row>
    <row r="267" spans="1:13" ht="20" customHeight="1">
      <c r="A267" s="8" t="s">
        <v>14</v>
      </c>
      <c r="B267" s="9">
        <v>281566</v>
      </c>
      <c r="C267" s="10">
        <v>282201</v>
      </c>
      <c r="D267" s="11"/>
      <c r="E267" s="12" t="s">
        <v>37</v>
      </c>
      <c r="F267" s="12" t="s">
        <v>1011</v>
      </c>
      <c r="G267" s="12" t="s">
        <v>1012</v>
      </c>
      <c r="H267" s="10">
        <v>0</v>
      </c>
      <c r="I267" s="12" t="s">
        <v>18</v>
      </c>
      <c r="J267" s="11"/>
      <c r="K267" s="12" t="s">
        <v>1013</v>
      </c>
      <c r="L267" s="10">
        <v>211</v>
      </c>
      <c r="M267" s="12" t="s">
        <v>1014</v>
      </c>
    </row>
    <row r="268" spans="1:13" ht="20" customHeight="1">
      <c r="A268" s="8" t="s">
        <v>14</v>
      </c>
      <c r="B268" s="9">
        <v>282227</v>
      </c>
      <c r="C268" s="10">
        <v>282769</v>
      </c>
      <c r="D268" s="11"/>
      <c r="E268" s="12" t="s">
        <v>37</v>
      </c>
      <c r="F268" s="12" t="s">
        <v>1015</v>
      </c>
      <c r="G268" s="12" t="s">
        <v>1016</v>
      </c>
      <c r="H268" s="10">
        <v>0</v>
      </c>
      <c r="I268" s="12" t="s">
        <v>18</v>
      </c>
      <c r="J268" s="11"/>
      <c r="K268" s="12" t="s">
        <v>1017</v>
      </c>
      <c r="L268" s="10">
        <v>180</v>
      </c>
      <c r="M268" s="12" t="s">
        <v>1018</v>
      </c>
    </row>
    <row r="269" spans="1:13" ht="20" customHeight="1">
      <c r="A269" s="8" t="s">
        <v>14</v>
      </c>
      <c r="B269" s="9">
        <v>283592</v>
      </c>
      <c r="C269" s="10">
        <v>283819</v>
      </c>
      <c r="D269" s="11"/>
      <c r="E269" s="12" t="s">
        <v>15</v>
      </c>
      <c r="F269" s="12" t="s">
        <v>1019</v>
      </c>
      <c r="G269" s="12" t="s">
        <v>1020</v>
      </c>
      <c r="H269" s="10">
        <v>0</v>
      </c>
      <c r="I269" s="12" t="s">
        <v>18</v>
      </c>
      <c r="J269" s="11"/>
      <c r="K269" s="12" t="s">
        <v>1021</v>
      </c>
      <c r="L269" s="10">
        <v>75</v>
      </c>
      <c r="M269" s="12" t="s">
        <v>1022</v>
      </c>
    </row>
    <row r="270" spans="1:13" ht="20" customHeight="1">
      <c r="A270" s="8" t="s">
        <v>14</v>
      </c>
      <c r="B270" s="9">
        <v>283854</v>
      </c>
      <c r="C270" s="10">
        <v>283994</v>
      </c>
      <c r="D270" s="11"/>
      <c r="E270" s="12" t="s">
        <v>37</v>
      </c>
      <c r="F270" s="12" t="s">
        <v>1023</v>
      </c>
      <c r="G270" s="12" t="s">
        <v>1024</v>
      </c>
      <c r="H270" s="10">
        <v>0</v>
      </c>
      <c r="I270" s="12" t="s">
        <v>18</v>
      </c>
      <c r="J270" s="11"/>
      <c r="K270" s="12" t="s">
        <v>1025</v>
      </c>
      <c r="L270" s="10">
        <v>46</v>
      </c>
      <c r="M270" s="12" t="s">
        <v>1026</v>
      </c>
    </row>
    <row r="271" spans="1:13" ht="20" customHeight="1">
      <c r="A271" s="8" t="s">
        <v>14</v>
      </c>
      <c r="B271" s="9">
        <v>283994</v>
      </c>
      <c r="C271" s="10">
        <v>284257</v>
      </c>
      <c r="D271" s="11"/>
      <c r="E271" s="12" t="s">
        <v>37</v>
      </c>
      <c r="F271" s="12" t="s">
        <v>1027</v>
      </c>
      <c r="G271" s="12" t="s">
        <v>1028</v>
      </c>
      <c r="H271" s="10">
        <v>0</v>
      </c>
      <c r="I271" s="12" t="s">
        <v>18</v>
      </c>
      <c r="J271" s="11"/>
      <c r="K271" s="12" t="s">
        <v>1029</v>
      </c>
      <c r="L271" s="10">
        <v>87</v>
      </c>
      <c r="M271" s="12" t="s">
        <v>1030</v>
      </c>
    </row>
    <row r="272" spans="1:13" ht="20" customHeight="1">
      <c r="A272" s="8" t="s">
        <v>14</v>
      </c>
      <c r="B272" s="9">
        <v>284592</v>
      </c>
      <c r="C272" s="10">
        <v>284675</v>
      </c>
      <c r="D272" s="11"/>
      <c r="E272" s="12" t="s">
        <v>37</v>
      </c>
      <c r="F272" s="12" t="s">
        <v>92</v>
      </c>
      <c r="G272" s="11"/>
      <c r="H272" s="10">
        <v>0</v>
      </c>
      <c r="I272" s="12" t="s">
        <v>93</v>
      </c>
      <c r="J272" s="11"/>
      <c r="K272" s="11"/>
      <c r="L272" s="11"/>
      <c r="M272" s="12" t="s">
        <v>1031</v>
      </c>
    </row>
    <row r="273" spans="1:13" ht="20" customHeight="1">
      <c r="A273" s="8" t="s">
        <v>14</v>
      </c>
      <c r="B273" s="9">
        <v>285196</v>
      </c>
      <c r="C273" s="10">
        <v>285285</v>
      </c>
      <c r="D273" s="11"/>
      <c r="E273" s="12" t="s">
        <v>37</v>
      </c>
      <c r="F273" s="12" t="s">
        <v>92</v>
      </c>
      <c r="G273" s="11"/>
      <c r="H273" s="10">
        <v>0</v>
      </c>
      <c r="I273" s="12" t="s">
        <v>93</v>
      </c>
      <c r="J273" s="11"/>
      <c r="K273" s="11"/>
      <c r="L273" s="11"/>
      <c r="M273" s="12" t="s">
        <v>1032</v>
      </c>
    </row>
    <row r="274" spans="1:13" ht="20" customHeight="1">
      <c r="A274" s="8" t="s">
        <v>14</v>
      </c>
      <c r="B274" s="9">
        <v>285837</v>
      </c>
      <c r="C274" s="10">
        <v>286793</v>
      </c>
      <c r="D274" s="11"/>
      <c r="E274" s="12" t="s">
        <v>15</v>
      </c>
      <c r="F274" s="12" t="s">
        <v>92</v>
      </c>
      <c r="G274" s="11"/>
      <c r="H274" s="10">
        <v>0</v>
      </c>
      <c r="I274" s="12" t="s">
        <v>93</v>
      </c>
      <c r="J274" s="11"/>
      <c r="K274" s="11"/>
      <c r="L274" s="11"/>
      <c r="M274" s="12" t="s">
        <v>1033</v>
      </c>
    </row>
    <row r="275" spans="1:13" ht="20" customHeight="1">
      <c r="A275" s="8" t="s">
        <v>14</v>
      </c>
      <c r="B275" s="9">
        <v>287209</v>
      </c>
      <c r="C275" s="10">
        <v>288060</v>
      </c>
      <c r="D275" s="11"/>
      <c r="E275" s="12" t="s">
        <v>37</v>
      </c>
      <c r="F275" s="12" t="s">
        <v>1034</v>
      </c>
      <c r="G275" s="11"/>
      <c r="H275" s="10">
        <v>0</v>
      </c>
      <c r="I275" s="12" t="s">
        <v>18</v>
      </c>
      <c r="J275" s="11"/>
      <c r="K275" s="12" t="s">
        <v>1035</v>
      </c>
      <c r="L275" s="10">
        <v>283</v>
      </c>
      <c r="M275" s="12" t="s">
        <v>1036</v>
      </c>
    </row>
    <row r="276" spans="1:13" ht="20" customHeight="1">
      <c r="A276" s="8" t="s">
        <v>14</v>
      </c>
      <c r="B276" s="9">
        <v>288363</v>
      </c>
      <c r="C276" s="10">
        <v>288491</v>
      </c>
      <c r="D276" s="11"/>
      <c r="E276" s="12" t="s">
        <v>15</v>
      </c>
      <c r="F276" s="12" t="s">
        <v>92</v>
      </c>
      <c r="G276" s="11"/>
      <c r="H276" s="10">
        <v>0</v>
      </c>
      <c r="I276" s="12" t="s">
        <v>93</v>
      </c>
      <c r="J276" s="11"/>
      <c r="K276" s="11"/>
      <c r="L276" s="11"/>
      <c r="M276" s="12" t="s">
        <v>1037</v>
      </c>
    </row>
    <row r="277" spans="1:13" ht="20" customHeight="1">
      <c r="A277" s="8" t="s">
        <v>14</v>
      </c>
      <c r="B277" s="9">
        <v>288651</v>
      </c>
      <c r="C277" s="10">
        <v>289244</v>
      </c>
      <c r="D277" s="11"/>
      <c r="E277" s="12" t="s">
        <v>37</v>
      </c>
      <c r="F277" s="12" t="s">
        <v>1038</v>
      </c>
      <c r="G277" s="12" t="s">
        <v>1039</v>
      </c>
      <c r="H277" s="10">
        <v>0</v>
      </c>
      <c r="I277" s="12" t="s">
        <v>18</v>
      </c>
      <c r="J277" s="11"/>
      <c r="K277" s="12" t="s">
        <v>1040</v>
      </c>
      <c r="L277" s="10">
        <v>197</v>
      </c>
      <c r="M277" s="12" t="s">
        <v>1041</v>
      </c>
    </row>
    <row r="278" spans="1:13" ht="20" customHeight="1">
      <c r="A278" s="8" t="s">
        <v>14</v>
      </c>
      <c r="B278" s="9">
        <v>289256</v>
      </c>
      <c r="C278" s="10">
        <v>289492</v>
      </c>
      <c r="D278" s="11"/>
      <c r="E278" s="12" t="s">
        <v>37</v>
      </c>
      <c r="F278" s="12" t="s">
        <v>1042</v>
      </c>
      <c r="G278" s="12" t="s">
        <v>1043</v>
      </c>
      <c r="H278" s="10">
        <v>0</v>
      </c>
      <c r="I278" s="12" t="s">
        <v>18</v>
      </c>
      <c r="J278" s="11"/>
      <c r="K278" s="12" t="s">
        <v>1044</v>
      </c>
      <c r="L278" s="10">
        <v>78</v>
      </c>
      <c r="M278" s="12" t="s">
        <v>1045</v>
      </c>
    </row>
    <row r="279" spans="1:13" ht="20" customHeight="1">
      <c r="A279" s="8" t="s">
        <v>14</v>
      </c>
      <c r="B279" s="9">
        <v>289601</v>
      </c>
      <c r="C279" s="10">
        <v>290926</v>
      </c>
      <c r="D279" s="11"/>
      <c r="E279" s="12" t="s">
        <v>37</v>
      </c>
      <c r="F279" s="12" t="s">
        <v>1046</v>
      </c>
      <c r="G279" s="12" t="s">
        <v>1047</v>
      </c>
      <c r="H279" s="10">
        <v>0</v>
      </c>
      <c r="I279" s="12" t="s">
        <v>18</v>
      </c>
      <c r="J279" s="11"/>
      <c r="K279" s="12" t="s">
        <v>1048</v>
      </c>
      <c r="L279" s="10">
        <v>441</v>
      </c>
      <c r="M279" s="12" t="s">
        <v>1049</v>
      </c>
    </row>
    <row r="280" spans="1:13" ht="20" customHeight="1">
      <c r="A280" s="8" t="s">
        <v>14</v>
      </c>
      <c r="B280" s="9">
        <v>291152</v>
      </c>
      <c r="C280" s="10">
        <v>292006</v>
      </c>
      <c r="D280" s="11"/>
      <c r="E280" s="12" t="s">
        <v>15</v>
      </c>
      <c r="F280" s="12" t="s">
        <v>1050</v>
      </c>
      <c r="G280" s="12" t="s">
        <v>1051</v>
      </c>
      <c r="H280" s="10">
        <v>0</v>
      </c>
      <c r="I280" s="12" t="s">
        <v>18</v>
      </c>
      <c r="J280" s="11"/>
      <c r="K280" s="12" t="s">
        <v>1052</v>
      </c>
      <c r="L280" s="10">
        <v>284</v>
      </c>
      <c r="M280" s="12" t="s">
        <v>1053</v>
      </c>
    </row>
    <row r="281" spans="1:13" ht="20" customHeight="1">
      <c r="A281" s="8" t="s">
        <v>14</v>
      </c>
      <c r="B281" s="9">
        <v>292533</v>
      </c>
      <c r="C281" s="10">
        <v>293252</v>
      </c>
      <c r="D281" s="11"/>
      <c r="E281" s="12" t="s">
        <v>15</v>
      </c>
      <c r="F281" s="12" t="s">
        <v>1054</v>
      </c>
      <c r="G281" s="12" t="s">
        <v>1055</v>
      </c>
      <c r="H281" s="10">
        <v>0</v>
      </c>
      <c r="I281" s="12" t="s">
        <v>18</v>
      </c>
      <c r="J281" s="11"/>
      <c r="K281" s="12" t="s">
        <v>1056</v>
      </c>
      <c r="L281" s="10">
        <v>239</v>
      </c>
      <c r="M281" s="12" t="s">
        <v>1057</v>
      </c>
    </row>
    <row r="282" spans="1:13" ht="20" customHeight="1">
      <c r="A282" s="8" t="s">
        <v>14</v>
      </c>
      <c r="B282" s="9">
        <v>293263</v>
      </c>
      <c r="C282" s="10">
        <v>294690</v>
      </c>
      <c r="D282" s="11"/>
      <c r="E282" s="12" t="s">
        <v>15</v>
      </c>
      <c r="F282" s="12" t="s">
        <v>1058</v>
      </c>
      <c r="G282" s="12" t="s">
        <v>1059</v>
      </c>
      <c r="H282" s="10">
        <v>0</v>
      </c>
      <c r="I282" s="12" t="s">
        <v>18</v>
      </c>
      <c r="J282" s="11"/>
      <c r="K282" s="12" t="s">
        <v>1060</v>
      </c>
      <c r="L282" s="10">
        <v>475</v>
      </c>
      <c r="M282" s="12" t="s">
        <v>1061</v>
      </c>
    </row>
    <row r="283" spans="1:13" ht="20" customHeight="1">
      <c r="A283" s="8" t="s">
        <v>14</v>
      </c>
      <c r="B283" s="9">
        <v>294683</v>
      </c>
      <c r="C283" s="10">
        <v>295378</v>
      </c>
      <c r="D283" s="11"/>
      <c r="E283" s="12" t="s">
        <v>15</v>
      </c>
      <c r="F283" s="12" t="s">
        <v>1062</v>
      </c>
      <c r="G283" s="12" t="s">
        <v>1063</v>
      </c>
      <c r="H283" s="10">
        <v>0</v>
      </c>
      <c r="I283" s="12" t="s">
        <v>18</v>
      </c>
      <c r="J283" s="11"/>
      <c r="K283" s="12" t="s">
        <v>1064</v>
      </c>
      <c r="L283" s="10">
        <v>231</v>
      </c>
      <c r="M283" s="12" t="s">
        <v>1065</v>
      </c>
    </row>
    <row r="284" spans="1:13" ht="20" customHeight="1">
      <c r="A284" s="8" t="s">
        <v>14</v>
      </c>
      <c r="B284" s="9">
        <v>295621</v>
      </c>
      <c r="C284" s="10">
        <v>296289</v>
      </c>
      <c r="D284" s="11"/>
      <c r="E284" s="12" t="s">
        <v>37</v>
      </c>
      <c r="F284" s="12" t="s">
        <v>1066</v>
      </c>
      <c r="G284" s="12" t="s">
        <v>1067</v>
      </c>
      <c r="H284" s="10">
        <v>0</v>
      </c>
      <c r="I284" s="12" t="s">
        <v>18</v>
      </c>
      <c r="J284" s="11"/>
      <c r="K284" s="12" t="s">
        <v>1068</v>
      </c>
      <c r="L284" s="10">
        <v>222</v>
      </c>
      <c r="M284" s="12" t="s">
        <v>1069</v>
      </c>
    </row>
    <row r="285" spans="1:13" ht="20" customHeight="1">
      <c r="A285" s="8" t="s">
        <v>14</v>
      </c>
      <c r="B285" s="9">
        <v>296502</v>
      </c>
      <c r="C285" s="10">
        <v>298172</v>
      </c>
      <c r="D285" s="11"/>
      <c r="E285" s="12" t="s">
        <v>37</v>
      </c>
      <c r="F285" s="12" t="s">
        <v>1070</v>
      </c>
      <c r="G285" s="12" t="s">
        <v>1071</v>
      </c>
      <c r="H285" s="10">
        <v>0</v>
      </c>
      <c r="I285" s="12" t="s">
        <v>18</v>
      </c>
      <c r="J285" s="11"/>
      <c r="K285" s="12" t="s">
        <v>1072</v>
      </c>
      <c r="L285" s="10">
        <v>556</v>
      </c>
      <c r="M285" s="12" t="s">
        <v>1073</v>
      </c>
    </row>
    <row r="286" spans="1:13" ht="20" customHeight="1">
      <c r="A286" s="8" t="s">
        <v>14</v>
      </c>
      <c r="B286" s="9">
        <v>298186</v>
      </c>
      <c r="C286" s="10">
        <v>299658</v>
      </c>
      <c r="D286" s="11"/>
      <c r="E286" s="12" t="s">
        <v>37</v>
      </c>
      <c r="F286" s="12" t="s">
        <v>1074</v>
      </c>
      <c r="G286" s="12" t="s">
        <v>1075</v>
      </c>
      <c r="H286" s="10">
        <v>0</v>
      </c>
      <c r="I286" s="12" t="s">
        <v>18</v>
      </c>
      <c r="J286" s="11"/>
      <c r="K286" s="12" t="s">
        <v>1076</v>
      </c>
      <c r="L286" s="10">
        <v>490</v>
      </c>
      <c r="M286" s="12" t="s">
        <v>1077</v>
      </c>
    </row>
    <row r="287" spans="1:13" ht="20" customHeight="1">
      <c r="A287" s="8" t="s">
        <v>14</v>
      </c>
      <c r="B287" s="9">
        <v>299672</v>
      </c>
      <c r="C287" s="10">
        <v>300259</v>
      </c>
      <c r="D287" s="11"/>
      <c r="E287" s="12" t="s">
        <v>37</v>
      </c>
      <c r="F287" s="12" t="s">
        <v>1078</v>
      </c>
      <c r="G287" s="12" t="s">
        <v>1079</v>
      </c>
      <c r="H287" s="10">
        <v>0</v>
      </c>
      <c r="I287" s="12" t="s">
        <v>18</v>
      </c>
      <c r="J287" s="11"/>
      <c r="K287" s="12" t="s">
        <v>1080</v>
      </c>
      <c r="L287" s="10">
        <v>195</v>
      </c>
      <c r="M287" s="12" t="s">
        <v>1081</v>
      </c>
    </row>
    <row r="288" spans="1:13" ht="20" customHeight="1">
      <c r="A288" s="8" t="s">
        <v>14</v>
      </c>
      <c r="B288" s="9">
        <v>300388</v>
      </c>
      <c r="C288" s="10">
        <v>302421</v>
      </c>
      <c r="D288" s="11"/>
      <c r="E288" s="12" t="s">
        <v>15</v>
      </c>
      <c r="F288" s="12" t="s">
        <v>1082</v>
      </c>
      <c r="G288" s="12" t="s">
        <v>1083</v>
      </c>
      <c r="H288" s="10">
        <v>0</v>
      </c>
      <c r="I288" s="12" t="s">
        <v>18</v>
      </c>
      <c r="J288" s="11"/>
      <c r="K288" s="12" t="s">
        <v>1084</v>
      </c>
      <c r="L288" s="10">
        <v>677</v>
      </c>
      <c r="M288" s="12" t="s">
        <v>1085</v>
      </c>
    </row>
    <row r="289" spans="1:13" ht="20" customHeight="1">
      <c r="A289" s="8" t="s">
        <v>14</v>
      </c>
      <c r="B289" s="9">
        <v>302727</v>
      </c>
      <c r="C289" s="10">
        <v>302801</v>
      </c>
      <c r="D289" s="11"/>
      <c r="E289" s="12" t="s">
        <v>15</v>
      </c>
      <c r="F289" s="12" t="s">
        <v>1086</v>
      </c>
      <c r="G289" s="11"/>
      <c r="H289" s="10">
        <v>0</v>
      </c>
      <c r="I289" s="12" t="s">
        <v>18</v>
      </c>
      <c r="J289" s="11"/>
      <c r="K289" s="12" t="s">
        <v>1087</v>
      </c>
      <c r="L289" s="10">
        <v>24</v>
      </c>
      <c r="M289" s="12" t="s">
        <v>1088</v>
      </c>
    </row>
    <row r="290" spans="1:13" ht="20" customHeight="1">
      <c r="A290" s="8" t="s">
        <v>14</v>
      </c>
      <c r="B290" s="9">
        <v>303296</v>
      </c>
      <c r="C290" s="10">
        <v>304384</v>
      </c>
      <c r="D290" s="11"/>
      <c r="E290" s="12" t="s">
        <v>15</v>
      </c>
      <c r="F290" s="12" t="s">
        <v>1089</v>
      </c>
      <c r="G290" s="12" t="s">
        <v>1090</v>
      </c>
      <c r="H290" s="10">
        <v>0</v>
      </c>
      <c r="I290" s="12" t="s">
        <v>18</v>
      </c>
      <c r="J290" s="11"/>
      <c r="K290" s="12" t="s">
        <v>1091</v>
      </c>
      <c r="L290" s="10">
        <v>362</v>
      </c>
      <c r="M290" s="12" t="s">
        <v>1092</v>
      </c>
    </row>
    <row r="291" spans="1:13" ht="20" customHeight="1">
      <c r="A291" s="8" t="s">
        <v>14</v>
      </c>
      <c r="B291" s="9">
        <v>304426</v>
      </c>
      <c r="C291" s="10">
        <v>305358</v>
      </c>
      <c r="D291" s="11"/>
      <c r="E291" s="12" t="s">
        <v>37</v>
      </c>
      <c r="F291" s="12" t="s">
        <v>1093</v>
      </c>
      <c r="G291" s="12" t="s">
        <v>1094</v>
      </c>
      <c r="H291" s="10">
        <v>0</v>
      </c>
      <c r="I291" s="12" t="s">
        <v>18</v>
      </c>
      <c r="J291" s="11"/>
      <c r="K291" s="12" t="s">
        <v>1095</v>
      </c>
      <c r="L291" s="10">
        <v>310</v>
      </c>
      <c r="M291" s="12" t="s">
        <v>1096</v>
      </c>
    </row>
    <row r="292" spans="1:13" ht="20" customHeight="1">
      <c r="A292" s="8" t="s">
        <v>14</v>
      </c>
      <c r="B292" s="9">
        <v>305450</v>
      </c>
      <c r="C292" s="10">
        <v>305947</v>
      </c>
      <c r="D292" s="11"/>
      <c r="E292" s="12" t="s">
        <v>37</v>
      </c>
      <c r="F292" s="12" t="s">
        <v>1097</v>
      </c>
      <c r="G292" s="12" t="s">
        <v>1098</v>
      </c>
      <c r="H292" s="10">
        <v>0</v>
      </c>
      <c r="I292" s="12" t="s">
        <v>18</v>
      </c>
      <c r="J292" s="11"/>
      <c r="K292" s="12" t="s">
        <v>1099</v>
      </c>
      <c r="L292" s="10">
        <v>165</v>
      </c>
      <c r="M292" s="12" t="s">
        <v>1100</v>
      </c>
    </row>
    <row r="293" spans="1:13" ht="20" customHeight="1">
      <c r="A293" s="8" t="s">
        <v>14</v>
      </c>
      <c r="B293" s="9">
        <v>306205</v>
      </c>
      <c r="C293" s="10">
        <v>306810</v>
      </c>
      <c r="D293" s="11"/>
      <c r="E293" s="12" t="s">
        <v>15</v>
      </c>
      <c r="F293" s="12" t="s">
        <v>1101</v>
      </c>
      <c r="G293" s="12" t="s">
        <v>1102</v>
      </c>
      <c r="H293" s="10">
        <v>0</v>
      </c>
      <c r="I293" s="12" t="s">
        <v>18</v>
      </c>
      <c r="J293" s="11"/>
      <c r="K293" s="12" t="s">
        <v>1103</v>
      </c>
      <c r="L293" s="10">
        <v>201</v>
      </c>
      <c r="M293" s="12" t="s">
        <v>1104</v>
      </c>
    </row>
    <row r="294" spans="1:13" ht="20" customHeight="1">
      <c r="A294" s="8" t="s">
        <v>14</v>
      </c>
      <c r="B294" s="9">
        <v>306850</v>
      </c>
      <c r="C294" s="10">
        <v>307713</v>
      </c>
      <c r="D294" s="11"/>
      <c r="E294" s="12" t="s">
        <v>15</v>
      </c>
      <c r="F294" s="12" t="s">
        <v>1105</v>
      </c>
      <c r="G294" s="12" t="s">
        <v>1106</v>
      </c>
      <c r="H294" s="10">
        <v>0</v>
      </c>
      <c r="I294" s="12" t="s">
        <v>18</v>
      </c>
      <c r="J294" s="11"/>
      <c r="K294" s="12" t="s">
        <v>1107</v>
      </c>
      <c r="L294" s="10">
        <v>287</v>
      </c>
      <c r="M294" s="12" t="s">
        <v>1108</v>
      </c>
    </row>
    <row r="295" spans="1:13" ht="20" customHeight="1">
      <c r="A295" s="8" t="s">
        <v>14</v>
      </c>
      <c r="B295" s="9">
        <v>307703</v>
      </c>
      <c r="C295" s="10">
        <v>309250</v>
      </c>
      <c r="D295" s="11"/>
      <c r="E295" s="12" t="s">
        <v>15</v>
      </c>
      <c r="F295" s="12" t="s">
        <v>1109</v>
      </c>
      <c r="G295" s="12" t="s">
        <v>1110</v>
      </c>
      <c r="H295" s="10">
        <v>0</v>
      </c>
      <c r="I295" s="12" t="s">
        <v>18</v>
      </c>
      <c r="J295" s="11"/>
      <c r="K295" s="12" t="s">
        <v>1111</v>
      </c>
      <c r="L295" s="10">
        <v>515</v>
      </c>
      <c r="M295" s="12" t="s">
        <v>1112</v>
      </c>
    </row>
    <row r="296" spans="1:13" ht="20" customHeight="1">
      <c r="A296" s="8" t="s">
        <v>14</v>
      </c>
      <c r="B296" s="9">
        <v>309250</v>
      </c>
      <c r="C296" s="10">
        <v>310668</v>
      </c>
      <c r="D296" s="11"/>
      <c r="E296" s="12" t="s">
        <v>15</v>
      </c>
      <c r="F296" s="12" t="s">
        <v>1113</v>
      </c>
      <c r="G296" s="12" t="s">
        <v>1114</v>
      </c>
      <c r="H296" s="10">
        <v>0</v>
      </c>
      <c r="I296" s="12" t="s">
        <v>18</v>
      </c>
      <c r="J296" s="11"/>
      <c r="K296" s="12" t="s">
        <v>1115</v>
      </c>
      <c r="L296" s="10">
        <v>472</v>
      </c>
      <c r="M296" s="12" t="s">
        <v>1116</v>
      </c>
    </row>
    <row r="297" spans="1:13" ht="20" customHeight="1">
      <c r="A297" s="8" t="s">
        <v>14</v>
      </c>
      <c r="B297" s="9">
        <v>310694</v>
      </c>
      <c r="C297" s="10">
        <v>311014</v>
      </c>
      <c r="D297" s="11"/>
      <c r="E297" s="12" t="s">
        <v>15</v>
      </c>
      <c r="F297" s="12" t="s">
        <v>1117</v>
      </c>
      <c r="G297" s="12" t="s">
        <v>1118</v>
      </c>
      <c r="H297" s="10">
        <v>0</v>
      </c>
      <c r="I297" s="12" t="s">
        <v>18</v>
      </c>
      <c r="J297" s="11"/>
      <c r="K297" s="12" t="s">
        <v>1119</v>
      </c>
      <c r="L297" s="10">
        <v>106</v>
      </c>
      <c r="M297" s="12" t="s">
        <v>1120</v>
      </c>
    </row>
    <row r="298" spans="1:13" ht="20" customHeight="1">
      <c r="A298" s="8" t="s">
        <v>14</v>
      </c>
      <c r="B298" s="9">
        <v>311090</v>
      </c>
      <c r="C298" s="10">
        <v>312040</v>
      </c>
      <c r="D298" s="11"/>
      <c r="E298" s="12" t="s">
        <v>15</v>
      </c>
      <c r="F298" s="12" t="s">
        <v>1121</v>
      </c>
      <c r="G298" s="12" t="s">
        <v>1122</v>
      </c>
      <c r="H298" s="10">
        <v>0</v>
      </c>
      <c r="I298" s="12" t="s">
        <v>18</v>
      </c>
      <c r="J298" s="11"/>
      <c r="K298" s="12" t="s">
        <v>1123</v>
      </c>
      <c r="L298" s="10">
        <v>316</v>
      </c>
      <c r="M298" s="12" t="s">
        <v>1124</v>
      </c>
    </row>
    <row r="299" spans="1:13" ht="20" customHeight="1">
      <c r="A299" s="8" t="s">
        <v>14</v>
      </c>
      <c r="B299" s="9">
        <v>312050</v>
      </c>
      <c r="C299" s="10">
        <v>313432</v>
      </c>
      <c r="D299" s="11"/>
      <c r="E299" s="12" t="s">
        <v>15</v>
      </c>
      <c r="F299" s="12" t="s">
        <v>1125</v>
      </c>
      <c r="G299" s="12" t="s">
        <v>1126</v>
      </c>
      <c r="H299" s="10">
        <v>0</v>
      </c>
      <c r="I299" s="12" t="s">
        <v>18</v>
      </c>
      <c r="J299" s="11"/>
      <c r="K299" s="12" t="s">
        <v>1127</v>
      </c>
      <c r="L299" s="10">
        <v>460</v>
      </c>
      <c r="M299" s="12" t="s">
        <v>1128</v>
      </c>
    </row>
    <row r="300" spans="1:13" ht="20" customHeight="1">
      <c r="A300" s="8" t="s">
        <v>14</v>
      </c>
      <c r="B300" s="9">
        <v>313648</v>
      </c>
      <c r="C300" s="10">
        <v>313722</v>
      </c>
      <c r="D300" s="11"/>
      <c r="E300" s="12" t="s">
        <v>15</v>
      </c>
      <c r="F300" s="12" t="s">
        <v>92</v>
      </c>
      <c r="G300" s="11"/>
      <c r="H300" s="10">
        <v>0</v>
      </c>
      <c r="I300" s="12" t="s">
        <v>93</v>
      </c>
      <c r="J300" s="11"/>
      <c r="K300" s="11"/>
      <c r="L300" s="11"/>
      <c r="M300" s="12" t="s">
        <v>1129</v>
      </c>
    </row>
    <row r="301" spans="1:13" ht="20" customHeight="1">
      <c r="A301" s="8" t="s">
        <v>14</v>
      </c>
      <c r="B301" s="9">
        <v>313809</v>
      </c>
      <c r="C301" s="10">
        <v>314858</v>
      </c>
      <c r="D301" s="11"/>
      <c r="E301" s="12" t="s">
        <v>15</v>
      </c>
      <c r="F301" s="12" t="s">
        <v>1130</v>
      </c>
      <c r="G301" s="12" t="s">
        <v>1131</v>
      </c>
      <c r="H301" s="10">
        <v>0</v>
      </c>
      <c r="I301" s="12" t="s">
        <v>18</v>
      </c>
      <c r="J301" s="11"/>
      <c r="K301" s="12" t="s">
        <v>1132</v>
      </c>
      <c r="L301" s="10">
        <v>349</v>
      </c>
      <c r="M301" s="12" t="s">
        <v>1133</v>
      </c>
    </row>
    <row r="302" spans="1:13" ht="20" customHeight="1">
      <c r="A302" s="8" t="s">
        <v>14</v>
      </c>
      <c r="B302" s="9">
        <v>315102</v>
      </c>
      <c r="C302" s="10">
        <v>315917</v>
      </c>
      <c r="D302" s="11"/>
      <c r="E302" s="12" t="s">
        <v>15</v>
      </c>
      <c r="F302" s="12" t="s">
        <v>1134</v>
      </c>
      <c r="G302" s="12" t="s">
        <v>1135</v>
      </c>
      <c r="H302" s="10">
        <v>0</v>
      </c>
      <c r="I302" s="12" t="s">
        <v>18</v>
      </c>
      <c r="J302" s="11"/>
      <c r="K302" s="12" t="s">
        <v>1136</v>
      </c>
      <c r="L302" s="10">
        <v>271</v>
      </c>
      <c r="M302" s="12" t="s">
        <v>1137</v>
      </c>
    </row>
    <row r="303" spans="1:13" ht="20" customHeight="1">
      <c r="A303" s="8" t="s">
        <v>14</v>
      </c>
      <c r="B303" s="9">
        <v>316330</v>
      </c>
      <c r="C303" s="10">
        <v>316575</v>
      </c>
      <c r="D303" s="11"/>
      <c r="E303" s="12" t="s">
        <v>15</v>
      </c>
      <c r="F303" s="12" t="s">
        <v>1138</v>
      </c>
      <c r="G303" s="12" t="s">
        <v>1139</v>
      </c>
      <c r="H303" s="10">
        <v>0</v>
      </c>
      <c r="I303" s="12" t="s">
        <v>18</v>
      </c>
      <c r="J303" s="11"/>
      <c r="K303" s="12" t="s">
        <v>1140</v>
      </c>
      <c r="L303" s="10">
        <v>81</v>
      </c>
      <c r="M303" s="12" t="s">
        <v>1141</v>
      </c>
    </row>
    <row r="304" spans="1:13" ht="20" customHeight="1">
      <c r="A304" s="8" t="s">
        <v>14</v>
      </c>
      <c r="B304" s="9">
        <v>316592</v>
      </c>
      <c r="C304" s="10">
        <v>317263</v>
      </c>
      <c r="D304" s="11"/>
      <c r="E304" s="12" t="s">
        <v>37</v>
      </c>
      <c r="F304" s="12" t="s">
        <v>1142</v>
      </c>
      <c r="G304" s="12" t="s">
        <v>1143</v>
      </c>
      <c r="H304" s="10">
        <v>0</v>
      </c>
      <c r="I304" s="12" t="s">
        <v>18</v>
      </c>
      <c r="J304" s="11"/>
      <c r="K304" s="12" t="s">
        <v>1144</v>
      </c>
      <c r="L304" s="10">
        <v>223</v>
      </c>
      <c r="M304" s="12" t="s">
        <v>1145</v>
      </c>
    </row>
    <row r="305" spans="1:13" ht="20" customHeight="1">
      <c r="A305" s="8" t="s">
        <v>14</v>
      </c>
      <c r="B305" s="9">
        <v>317410</v>
      </c>
      <c r="C305" s="10">
        <v>317685</v>
      </c>
      <c r="D305" s="11"/>
      <c r="E305" s="12" t="s">
        <v>15</v>
      </c>
      <c r="F305" s="12" t="s">
        <v>1146</v>
      </c>
      <c r="G305" s="12" t="s">
        <v>1147</v>
      </c>
      <c r="H305" s="10">
        <v>0</v>
      </c>
      <c r="I305" s="12" t="s">
        <v>18</v>
      </c>
      <c r="J305" s="11"/>
      <c r="K305" s="12" t="s">
        <v>1148</v>
      </c>
      <c r="L305" s="10">
        <v>91</v>
      </c>
      <c r="M305" s="12" t="s">
        <v>1149</v>
      </c>
    </row>
    <row r="306" spans="1:13" ht="20" customHeight="1">
      <c r="A306" s="8" t="s">
        <v>14</v>
      </c>
      <c r="B306" s="9">
        <v>317783</v>
      </c>
      <c r="C306" s="10">
        <v>319369</v>
      </c>
      <c r="D306" s="11"/>
      <c r="E306" s="12" t="s">
        <v>37</v>
      </c>
      <c r="F306" s="12" t="s">
        <v>1150</v>
      </c>
      <c r="G306" s="12" t="s">
        <v>1151</v>
      </c>
      <c r="H306" s="10">
        <v>0</v>
      </c>
      <c r="I306" s="12" t="s">
        <v>18</v>
      </c>
      <c r="J306" s="11"/>
      <c r="K306" s="12" t="s">
        <v>1152</v>
      </c>
      <c r="L306" s="10">
        <v>528</v>
      </c>
      <c r="M306" s="12" t="s">
        <v>1153</v>
      </c>
    </row>
    <row r="307" spans="1:13" ht="20" customHeight="1">
      <c r="A307" s="8" t="s">
        <v>14</v>
      </c>
      <c r="B307" s="9">
        <v>319608</v>
      </c>
      <c r="C307" s="10">
        <v>320498</v>
      </c>
      <c r="D307" s="11"/>
      <c r="E307" s="12" t="s">
        <v>15</v>
      </c>
      <c r="F307" s="12" t="s">
        <v>1154</v>
      </c>
      <c r="G307" s="12" t="s">
        <v>1155</v>
      </c>
      <c r="H307" s="10">
        <v>0</v>
      </c>
      <c r="I307" s="12" t="s">
        <v>18</v>
      </c>
      <c r="J307" s="11"/>
      <c r="K307" s="12" t="s">
        <v>1156</v>
      </c>
      <c r="L307" s="10">
        <v>296</v>
      </c>
      <c r="M307" s="12" t="s">
        <v>1157</v>
      </c>
    </row>
    <row r="308" spans="1:13" ht="20" customHeight="1">
      <c r="A308" s="8" t="s">
        <v>14</v>
      </c>
      <c r="B308" s="9">
        <v>320938</v>
      </c>
      <c r="C308" s="10">
        <v>322107</v>
      </c>
      <c r="D308" s="11"/>
      <c r="E308" s="12" t="s">
        <v>15</v>
      </c>
      <c r="F308" s="12" t="s">
        <v>1158</v>
      </c>
      <c r="G308" s="12" t="s">
        <v>1159</v>
      </c>
      <c r="H308" s="10">
        <v>0</v>
      </c>
      <c r="I308" s="12" t="s">
        <v>18</v>
      </c>
      <c r="J308" s="11"/>
      <c r="K308" s="12" t="s">
        <v>1160</v>
      </c>
      <c r="L308" s="10">
        <v>389</v>
      </c>
      <c r="M308" s="12" t="s">
        <v>1161</v>
      </c>
    </row>
    <row r="309" spans="1:13" ht="20" customHeight="1">
      <c r="A309" s="8" t="s">
        <v>14</v>
      </c>
      <c r="B309" s="9">
        <v>322141</v>
      </c>
      <c r="C309" s="10">
        <v>323592</v>
      </c>
      <c r="D309" s="11"/>
      <c r="E309" s="12" t="s">
        <v>15</v>
      </c>
      <c r="F309" s="12" t="s">
        <v>1162</v>
      </c>
      <c r="G309" s="12" t="s">
        <v>1163</v>
      </c>
      <c r="H309" s="10">
        <v>0</v>
      </c>
      <c r="I309" s="12" t="s">
        <v>18</v>
      </c>
      <c r="J309" s="11"/>
      <c r="K309" s="12" t="s">
        <v>1164</v>
      </c>
      <c r="L309" s="10">
        <v>483</v>
      </c>
      <c r="M309" s="12" t="s">
        <v>1165</v>
      </c>
    </row>
    <row r="310" spans="1:13" ht="20" customHeight="1">
      <c r="A310" s="8" t="s">
        <v>14</v>
      </c>
      <c r="B310" s="9">
        <v>323632</v>
      </c>
      <c r="C310" s="10">
        <v>325518</v>
      </c>
      <c r="D310" s="11"/>
      <c r="E310" s="12" t="s">
        <v>15</v>
      </c>
      <c r="F310" s="12" t="s">
        <v>1166</v>
      </c>
      <c r="G310" s="12" t="s">
        <v>1167</v>
      </c>
      <c r="H310" s="10">
        <v>0</v>
      </c>
      <c r="I310" s="12" t="s">
        <v>18</v>
      </c>
      <c r="J310" s="11"/>
      <c r="K310" s="12" t="s">
        <v>1168</v>
      </c>
      <c r="L310" s="10">
        <v>628</v>
      </c>
      <c r="M310" s="12" t="s">
        <v>1169</v>
      </c>
    </row>
    <row r="311" spans="1:13" ht="20" customHeight="1">
      <c r="A311" s="8" t="s">
        <v>14</v>
      </c>
      <c r="B311" s="9">
        <v>325754</v>
      </c>
      <c r="C311" s="10">
        <v>327013</v>
      </c>
      <c r="D311" s="11"/>
      <c r="E311" s="12" t="s">
        <v>15</v>
      </c>
      <c r="F311" s="12" t="s">
        <v>1170</v>
      </c>
      <c r="G311" s="12" t="s">
        <v>1171</v>
      </c>
      <c r="H311" s="10">
        <v>0</v>
      </c>
      <c r="I311" s="12" t="s">
        <v>18</v>
      </c>
      <c r="J311" s="11"/>
      <c r="K311" s="12" t="s">
        <v>1172</v>
      </c>
      <c r="L311" s="10">
        <v>419</v>
      </c>
      <c r="M311" s="12" t="s">
        <v>1173</v>
      </c>
    </row>
    <row r="312" spans="1:13" ht="20" customHeight="1">
      <c r="A312" s="8" t="s">
        <v>14</v>
      </c>
      <c r="B312" s="9">
        <v>327003</v>
      </c>
      <c r="C312" s="10">
        <v>328286</v>
      </c>
      <c r="D312" s="11"/>
      <c r="E312" s="12" t="s">
        <v>15</v>
      </c>
      <c r="F312" s="12" t="s">
        <v>1174</v>
      </c>
      <c r="G312" s="12" t="s">
        <v>1175</v>
      </c>
      <c r="H312" s="10">
        <v>0</v>
      </c>
      <c r="I312" s="12" t="s">
        <v>18</v>
      </c>
      <c r="J312" s="11"/>
      <c r="K312" s="12" t="s">
        <v>1176</v>
      </c>
      <c r="L312" s="10">
        <v>427</v>
      </c>
      <c r="M312" s="12" t="s">
        <v>1177</v>
      </c>
    </row>
    <row r="313" spans="1:13" ht="20" customHeight="1">
      <c r="A313" s="8" t="s">
        <v>14</v>
      </c>
      <c r="B313" s="9">
        <v>328623</v>
      </c>
      <c r="C313" s="10">
        <v>329522</v>
      </c>
      <c r="D313" s="11"/>
      <c r="E313" s="12" t="s">
        <v>37</v>
      </c>
      <c r="F313" s="12" t="s">
        <v>1178</v>
      </c>
      <c r="G313" s="12" t="s">
        <v>1179</v>
      </c>
      <c r="H313" s="10">
        <v>0</v>
      </c>
      <c r="I313" s="12" t="s">
        <v>18</v>
      </c>
      <c r="J313" s="11"/>
      <c r="K313" s="12" t="s">
        <v>1180</v>
      </c>
      <c r="L313" s="10">
        <v>299</v>
      </c>
      <c r="M313" s="12" t="s">
        <v>1181</v>
      </c>
    </row>
    <row r="314" spans="1:13" ht="20" customHeight="1">
      <c r="A314" s="8" t="s">
        <v>14</v>
      </c>
      <c r="B314" s="9">
        <v>329631</v>
      </c>
      <c r="C314" s="10">
        <v>330290</v>
      </c>
      <c r="D314" s="11"/>
      <c r="E314" s="12" t="s">
        <v>15</v>
      </c>
      <c r="F314" s="12" t="s">
        <v>1182</v>
      </c>
      <c r="G314" s="12" t="s">
        <v>1183</v>
      </c>
      <c r="H314" s="10">
        <v>0</v>
      </c>
      <c r="I314" s="12" t="s">
        <v>18</v>
      </c>
      <c r="J314" s="11"/>
      <c r="K314" s="12" t="s">
        <v>1184</v>
      </c>
      <c r="L314" s="10">
        <v>219</v>
      </c>
      <c r="M314" s="12" t="s">
        <v>1185</v>
      </c>
    </row>
    <row r="315" spans="1:13" ht="20" customHeight="1">
      <c r="A315" s="8" t="s">
        <v>14</v>
      </c>
      <c r="B315" s="9">
        <v>330321</v>
      </c>
      <c r="C315" s="10">
        <v>330791</v>
      </c>
      <c r="D315" s="11"/>
      <c r="E315" s="12" t="s">
        <v>15</v>
      </c>
      <c r="F315" s="12" t="s">
        <v>1186</v>
      </c>
      <c r="G315" s="12" t="s">
        <v>1187</v>
      </c>
      <c r="H315" s="10">
        <v>0</v>
      </c>
      <c r="I315" s="12" t="s">
        <v>18</v>
      </c>
      <c r="J315" s="11"/>
      <c r="K315" s="12" t="s">
        <v>1188</v>
      </c>
      <c r="L315" s="10">
        <v>156</v>
      </c>
      <c r="M315" s="12" t="s">
        <v>1189</v>
      </c>
    </row>
    <row r="316" spans="1:13" ht="20" customHeight="1">
      <c r="A316" s="8" t="s">
        <v>14</v>
      </c>
      <c r="B316" s="9">
        <v>330797</v>
      </c>
      <c r="C316" s="10">
        <v>331978</v>
      </c>
      <c r="D316" s="11"/>
      <c r="E316" s="12" t="s">
        <v>15</v>
      </c>
      <c r="F316" s="12" t="s">
        <v>1190</v>
      </c>
      <c r="G316" s="12" t="s">
        <v>1191</v>
      </c>
      <c r="H316" s="10">
        <v>0</v>
      </c>
      <c r="I316" s="12" t="s">
        <v>18</v>
      </c>
      <c r="J316" s="11"/>
      <c r="K316" s="12" t="s">
        <v>1192</v>
      </c>
      <c r="L316" s="10">
        <v>393</v>
      </c>
      <c r="M316" s="12" t="s">
        <v>1193</v>
      </c>
    </row>
    <row r="317" spans="1:13" ht="20" customHeight="1">
      <c r="A317" s="8" t="s">
        <v>14</v>
      </c>
      <c r="B317" s="9">
        <v>332081</v>
      </c>
      <c r="C317" s="10">
        <v>332692</v>
      </c>
      <c r="D317" s="11"/>
      <c r="E317" s="12" t="s">
        <v>37</v>
      </c>
      <c r="F317" s="12" t="s">
        <v>1194</v>
      </c>
      <c r="G317" s="12" t="s">
        <v>1195</v>
      </c>
      <c r="H317" s="10">
        <v>0</v>
      </c>
      <c r="I317" s="12" t="s">
        <v>18</v>
      </c>
      <c r="J317" s="11"/>
      <c r="K317" s="12" t="s">
        <v>1196</v>
      </c>
      <c r="L317" s="10">
        <v>203</v>
      </c>
      <c r="M317" s="12" t="s">
        <v>1197</v>
      </c>
    </row>
    <row r="318" spans="1:13" ht="20" customHeight="1">
      <c r="A318" s="8" t="s">
        <v>14</v>
      </c>
      <c r="B318" s="9">
        <v>332758</v>
      </c>
      <c r="C318" s="10">
        <v>334011</v>
      </c>
      <c r="D318" s="11"/>
      <c r="E318" s="12" t="s">
        <v>37</v>
      </c>
      <c r="F318" s="12" t="s">
        <v>1198</v>
      </c>
      <c r="G318" s="12" t="s">
        <v>1199</v>
      </c>
      <c r="H318" s="10">
        <v>0</v>
      </c>
      <c r="I318" s="12" t="s">
        <v>18</v>
      </c>
      <c r="J318" s="11"/>
      <c r="K318" s="12" t="s">
        <v>1200</v>
      </c>
      <c r="L318" s="10">
        <v>417</v>
      </c>
      <c r="M318" s="12" t="s">
        <v>1201</v>
      </c>
    </row>
    <row r="319" spans="1:13" ht="20" customHeight="1">
      <c r="A319" s="8" t="s">
        <v>14</v>
      </c>
      <c r="B319" s="9">
        <v>334063</v>
      </c>
      <c r="C319" s="10">
        <v>337137</v>
      </c>
      <c r="D319" s="11"/>
      <c r="E319" s="12" t="s">
        <v>37</v>
      </c>
      <c r="F319" s="12" t="s">
        <v>1202</v>
      </c>
      <c r="G319" s="12" t="s">
        <v>1203</v>
      </c>
      <c r="H319" s="10">
        <v>0</v>
      </c>
      <c r="I319" s="12" t="s">
        <v>18</v>
      </c>
      <c r="J319" s="11"/>
      <c r="K319" s="12" t="s">
        <v>1204</v>
      </c>
      <c r="L319" s="10">
        <v>1024</v>
      </c>
      <c r="M319" s="12" t="s">
        <v>1205</v>
      </c>
    </row>
    <row r="320" spans="1:13" ht="20" customHeight="1">
      <c r="A320" s="8" t="s">
        <v>14</v>
      </c>
      <c r="B320" s="9">
        <v>337260</v>
      </c>
      <c r="C320" s="10">
        <v>338342</v>
      </c>
      <c r="D320" s="11"/>
      <c r="E320" s="12" t="s">
        <v>37</v>
      </c>
      <c r="F320" s="12" t="s">
        <v>1206</v>
      </c>
      <c r="G320" s="12" t="s">
        <v>1207</v>
      </c>
      <c r="H320" s="10">
        <v>0</v>
      </c>
      <c r="I320" s="12" t="s">
        <v>18</v>
      </c>
      <c r="J320" s="11"/>
      <c r="K320" s="12" t="s">
        <v>1208</v>
      </c>
      <c r="L320" s="10">
        <v>360</v>
      </c>
      <c r="M320" s="12" t="s">
        <v>1209</v>
      </c>
    </row>
    <row r="321" spans="1:13" ht="20" customHeight="1">
      <c r="A321" s="8" t="s">
        <v>14</v>
      </c>
      <c r="B321" s="9">
        <v>338419</v>
      </c>
      <c r="C321" s="10">
        <v>339252</v>
      </c>
      <c r="D321" s="11"/>
      <c r="E321" s="12" t="s">
        <v>37</v>
      </c>
      <c r="F321" s="12" t="s">
        <v>1210</v>
      </c>
      <c r="G321" s="12" t="s">
        <v>1211</v>
      </c>
      <c r="H321" s="10">
        <v>0</v>
      </c>
      <c r="I321" s="12" t="s">
        <v>18</v>
      </c>
      <c r="J321" s="11"/>
      <c r="K321" s="12" t="s">
        <v>1212</v>
      </c>
      <c r="L321" s="10">
        <v>277</v>
      </c>
      <c r="M321" s="12" t="s">
        <v>1213</v>
      </c>
    </row>
    <row r="322" spans="1:13" ht="20" customHeight="1">
      <c r="A322" s="8" t="s">
        <v>14</v>
      </c>
      <c r="B322" s="9">
        <v>339443</v>
      </c>
      <c r="C322" s="10">
        <v>341107</v>
      </c>
      <c r="D322" s="11"/>
      <c r="E322" s="12" t="s">
        <v>15</v>
      </c>
      <c r="F322" s="12" t="s">
        <v>1214</v>
      </c>
      <c r="G322" s="12" t="s">
        <v>1215</v>
      </c>
      <c r="H322" s="10">
        <v>0</v>
      </c>
      <c r="I322" s="12" t="s">
        <v>18</v>
      </c>
      <c r="J322" s="11"/>
      <c r="K322" s="12" t="s">
        <v>1216</v>
      </c>
      <c r="L322" s="10">
        <v>554</v>
      </c>
      <c r="M322" s="12" t="s">
        <v>1217</v>
      </c>
    </row>
    <row r="323" spans="1:13" ht="20" customHeight="1">
      <c r="A323" s="8" t="s">
        <v>14</v>
      </c>
      <c r="B323" s="9">
        <v>341109</v>
      </c>
      <c r="C323" s="10">
        <v>342053</v>
      </c>
      <c r="D323" s="11"/>
      <c r="E323" s="12" t="s">
        <v>15</v>
      </c>
      <c r="F323" s="12" t="s">
        <v>1218</v>
      </c>
      <c r="G323" s="12" t="s">
        <v>1219</v>
      </c>
      <c r="H323" s="10">
        <v>0</v>
      </c>
      <c r="I323" s="12" t="s">
        <v>18</v>
      </c>
      <c r="J323" s="11"/>
      <c r="K323" s="12" t="s">
        <v>1220</v>
      </c>
      <c r="L323" s="10">
        <v>314</v>
      </c>
      <c r="M323" s="12" t="s">
        <v>1221</v>
      </c>
    </row>
    <row r="324" spans="1:13" ht="20" customHeight="1">
      <c r="A324" s="8" t="s">
        <v>14</v>
      </c>
      <c r="B324" s="9">
        <v>342071</v>
      </c>
      <c r="C324" s="10">
        <v>342937</v>
      </c>
      <c r="D324" s="11"/>
      <c r="E324" s="12" t="s">
        <v>15</v>
      </c>
      <c r="F324" s="12" t="s">
        <v>1222</v>
      </c>
      <c r="G324" s="12" t="s">
        <v>1223</v>
      </c>
      <c r="H324" s="10">
        <v>0</v>
      </c>
      <c r="I324" s="12" t="s">
        <v>18</v>
      </c>
      <c r="J324" s="11"/>
      <c r="K324" s="12" t="s">
        <v>1224</v>
      </c>
      <c r="L324" s="10">
        <v>288</v>
      </c>
      <c r="M324" s="12" t="s">
        <v>1225</v>
      </c>
    </row>
    <row r="325" spans="1:13" ht="20" customHeight="1">
      <c r="A325" s="8" t="s">
        <v>14</v>
      </c>
      <c r="B325" s="9">
        <v>342947</v>
      </c>
      <c r="C325" s="10">
        <v>343756</v>
      </c>
      <c r="D325" s="11"/>
      <c r="E325" s="12" t="s">
        <v>15</v>
      </c>
      <c r="F325" s="12" t="s">
        <v>1226</v>
      </c>
      <c r="G325" s="12" t="s">
        <v>1227</v>
      </c>
      <c r="H325" s="10">
        <v>0</v>
      </c>
      <c r="I325" s="12" t="s">
        <v>18</v>
      </c>
      <c r="J325" s="11"/>
      <c r="K325" s="12" t="s">
        <v>1228</v>
      </c>
      <c r="L325" s="10">
        <v>269</v>
      </c>
      <c r="M325" s="12" t="s">
        <v>1229</v>
      </c>
    </row>
    <row r="326" spans="1:13" ht="20" customHeight="1">
      <c r="A326" s="8" t="s">
        <v>14</v>
      </c>
      <c r="B326" s="9">
        <v>343753</v>
      </c>
      <c r="C326" s="10">
        <v>344703</v>
      </c>
      <c r="D326" s="11"/>
      <c r="E326" s="12" t="s">
        <v>15</v>
      </c>
      <c r="F326" s="12" t="s">
        <v>1230</v>
      </c>
      <c r="G326" s="12" t="s">
        <v>1231</v>
      </c>
      <c r="H326" s="10">
        <v>0</v>
      </c>
      <c r="I326" s="12" t="s">
        <v>18</v>
      </c>
      <c r="J326" s="11"/>
      <c r="K326" s="12" t="s">
        <v>1232</v>
      </c>
      <c r="L326" s="10">
        <v>316</v>
      </c>
      <c r="M326" s="12" t="s">
        <v>1233</v>
      </c>
    </row>
    <row r="327" spans="1:13" ht="20" customHeight="1">
      <c r="A327" s="8" t="s">
        <v>14</v>
      </c>
      <c r="B327" s="9">
        <v>344700</v>
      </c>
      <c r="C327" s="10">
        <v>345713</v>
      </c>
      <c r="D327" s="11"/>
      <c r="E327" s="12" t="s">
        <v>15</v>
      </c>
      <c r="F327" s="12" t="s">
        <v>1234</v>
      </c>
      <c r="G327" s="12" t="s">
        <v>1235</v>
      </c>
      <c r="H327" s="10">
        <v>0</v>
      </c>
      <c r="I327" s="12" t="s">
        <v>18</v>
      </c>
      <c r="J327" s="11"/>
      <c r="K327" s="12" t="s">
        <v>1236</v>
      </c>
      <c r="L327" s="10">
        <v>337</v>
      </c>
      <c r="M327" s="12" t="s">
        <v>1237</v>
      </c>
    </row>
    <row r="328" spans="1:13" ht="20" customHeight="1">
      <c r="A328" s="8" t="s">
        <v>14</v>
      </c>
      <c r="B328" s="9">
        <v>346091</v>
      </c>
      <c r="C328" s="10">
        <v>347302</v>
      </c>
      <c r="D328" s="11"/>
      <c r="E328" s="12" t="s">
        <v>15</v>
      </c>
      <c r="F328" s="12" t="s">
        <v>1238</v>
      </c>
      <c r="G328" s="12" t="s">
        <v>1239</v>
      </c>
      <c r="H328" s="10">
        <v>0</v>
      </c>
      <c r="I328" s="12" t="s">
        <v>18</v>
      </c>
      <c r="J328" s="11"/>
      <c r="K328" s="12" t="s">
        <v>1240</v>
      </c>
      <c r="L328" s="10">
        <v>403</v>
      </c>
      <c r="M328" s="12" t="s">
        <v>1241</v>
      </c>
    </row>
    <row r="329" spans="1:13" ht="20" customHeight="1">
      <c r="A329" s="8" t="s">
        <v>14</v>
      </c>
      <c r="B329" s="9">
        <v>347404</v>
      </c>
      <c r="C329" s="10">
        <v>347943</v>
      </c>
      <c r="D329" s="11"/>
      <c r="E329" s="12" t="s">
        <v>15</v>
      </c>
      <c r="F329" s="12" t="s">
        <v>1242</v>
      </c>
      <c r="G329" s="12" t="s">
        <v>1243</v>
      </c>
      <c r="H329" s="10">
        <v>0</v>
      </c>
      <c r="I329" s="12" t="s">
        <v>18</v>
      </c>
      <c r="J329" s="11"/>
      <c r="K329" s="12" t="s">
        <v>1244</v>
      </c>
      <c r="L329" s="10">
        <v>179</v>
      </c>
      <c r="M329" s="12" t="s">
        <v>1245</v>
      </c>
    </row>
    <row r="330" spans="1:13" ht="20" customHeight="1">
      <c r="A330" s="8" t="s">
        <v>14</v>
      </c>
      <c r="B330" s="9">
        <v>348169</v>
      </c>
      <c r="C330" s="10">
        <v>349002</v>
      </c>
      <c r="D330" s="11"/>
      <c r="E330" s="12" t="s">
        <v>37</v>
      </c>
      <c r="F330" s="12" t="s">
        <v>1246</v>
      </c>
      <c r="G330" s="12" t="s">
        <v>1247</v>
      </c>
      <c r="H330" s="10">
        <v>0</v>
      </c>
      <c r="I330" s="12" t="s">
        <v>18</v>
      </c>
      <c r="J330" s="11"/>
      <c r="K330" s="12" t="s">
        <v>1248</v>
      </c>
      <c r="L330" s="10">
        <v>277</v>
      </c>
      <c r="M330" s="12" t="s">
        <v>1249</v>
      </c>
    </row>
    <row r="331" spans="1:13" ht="20" customHeight="1">
      <c r="A331" s="8" t="s">
        <v>14</v>
      </c>
      <c r="B331" s="9">
        <v>349095</v>
      </c>
      <c r="C331" s="10">
        <v>350204</v>
      </c>
      <c r="D331" s="11"/>
      <c r="E331" s="12" t="s">
        <v>37</v>
      </c>
      <c r="F331" s="12" t="s">
        <v>1250</v>
      </c>
      <c r="G331" s="12" t="s">
        <v>1251</v>
      </c>
      <c r="H331" s="10">
        <v>0</v>
      </c>
      <c r="I331" s="12" t="s">
        <v>18</v>
      </c>
      <c r="J331" s="11"/>
      <c r="K331" s="12" t="s">
        <v>1252</v>
      </c>
      <c r="L331" s="10">
        <v>369</v>
      </c>
      <c r="M331" s="12" t="s">
        <v>1253</v>
      </c>
    </row>
    <row r="332" spans="1:13" ht="20" customHeight="1">
      <c r="A332" s="8" t="s">
        <v>14</v>
      </c>
      <c r="B332" s="9">
        <v>350239</v>
      </c>
      <c r="C332" s="10">
        <v>350514</v>
      </c>
      <c r="D332" s="11"/>
      <c r="E332" s="12" t="s">
        <v>37</v>
      </c>
      <c r="F332" s="12" t="s">
        <v>1254</v>
      </c>
      <c r="G332" s="12" t="s">
        <v>1255</v>
      </c>
      <c r="H332" s="10">
        <v>0</v>
      </c>
      <c r="I332" s="12" t="s">
        <v>18</v>
      </c>
      <c r="J332" s="11"/>
      <c r="K332" s="12" t="s">
        <v>1256</v>
      </c>
      <c r="L332" s="10">
        <v>91</v>
      </c>
      <c r="M332" s="12" t="s">
        <v>1257</v>
      </c>
    </row>
    <row r="333" spans="1:13" ht="20" customHeight="1">
      <c r="A333" s="8" t="s">
        <v>14</v>
      </c>
      <c r="B333" s="9">
        <v>350700</v>
      </c>
      <c r="C333" s="10">
        <v>351473</v>
      </c>
      <c r="D333" s="11"/>
      <c r="E333" s="12" t="s">
        <v>37</v>
      </c>
      <c r="F333" s="12" t="s">
        <v>1258</v>
      </c>
      <c r="G333" s="12" t="s">
        <v>1259</v>
      </c>
      <c r="H333" s="10">
        <v>0</v>
      </c>
      <c r="I333" s="12" t="s">
        <v>18</v>
      </c>
      <c r="J333" s="11"/>
      <c r="K333" s="12" t="s">
        <v>1260</v>
      </c>
      <c r="L333" s="10">
        <v>257</v>
      </c>
      <c r="M333" s="12" t="s">
        <v>1261</v>
      </c>
    </row>
    <row r="334" spans="1:13" ht="20" customHeight="1">
      <c r="A334" s="8" t="s">
        <v>14</v>
      </c>
      <c r="B334" s="9">
        <v>351555</v>
      </c>
      <c r="C334" s="10">
        <v>352252</v>
      </c>
      <c r="D334" s="11"/>
      <c r="E334" s="12" t="s">
        <v>37</v>
      </c>
      <c r="F334" s="12" t="s">
        <v>97</v>
      </c>
      <c r="G334" s="11"/>
      <c r="H334" s="10">
        <v>0</v>
      </c>
      <c r="I334" s="12" t="s">
        <v>18</v>
      </c>
      <c r="J334" s="11"/>
      <c r="K334" s="12" t="s">
        <v>1262</v>
      </c>
      <c r="L334" s="10">
        <v>232</v>
      </c>
      <c r="M334" s="12" t="s">
        <v>1263</v>
      </c>
    </row>
    <row r="335" spans="1:13" ht="20" customHeight="1">
      <c r="A335" s="8" t="s">
        <v>14</v>
      </c>
      <c r="B335" s="9">
        <v>352416</v>
      </c>
      <c r="C335" s="10">
        <v>353378</v>
      </c>
      <c r="D335" s="11"/>
      <c r="E335" s="12" t="s">
        <v>15</v>
      </c>
      <c r="F335" s="12" t="s">
        <v>1264</v>
      </c>
      <c r="G335" s="12" t="s">
        <v>1265</v>
      </c>
      <c r="H335" s="10">
        <v>0</v>
      </c>
      <c r="I335" s="12" t="s">
        <v>18</v>
      </c>
      <c r="J335" s="11"/>
      <c r="K335" s="12" t="s">
        <v>1266</v>
      </c>
      <c r="L335" s="10">
        <v>320</v>
      </c>
      <c r="M335" s="12" t="s">
        <v>1267</v>
      </c>
    </row>
    <row r="336" spans="1:13" ht="20" customHeight="1">
      <c r="A336" s="8" t="s">
        <v>14</v>
      </c>
      <c r="B336" s="9">
        <v>353391</v>
      </c>
      <c r="C336" s="10">
        <v>354158</v>
      </c>
      <c r="D336" s="11"/>
      <c r="E336" s="12" t="s">
        <v>15</v>
      </c>
      <c r="F336" s="12" t="s">
        <v>1268</v>
      </c>
      <c r="G336" s="12" t="s">
        <v>1269</v>
      </c>
      <c r="H336" s="10">
        <v>0</v>
      </c>
      <c r="I336" s="12" t="s">
        <v>18</v>
      </c>
      <c r="J336" s="11"/>
      <c r="K336" s="12" t="s">
        <v>1270</v>
      </c>
      <c r="L336" s="10">
        <v>255</v>
      </c>
      <c r="M336" s="12" t="s">
        <v>1271</v>
      </c>
    </row>
    <row r="337" spans="1:13" ht="20" customHeight="1">
      <c r="A337" s="8" t="s">
        <v>14</v>
      </c>
      <c r="B337" s="9">
        <v>354155</v>
      </c>
      <c r="C337" s="10">
        <v>354982</v>
      </c>
      <c r="D337" s="11"/>
      <c r="E337" s="12" t="s">
        <v>15</v>
      </c>
      <c r="F337" s="12" t="s">
        <v>1272</v>
      </c>
      <c r="G337" s="12" t="s">
        <v>1273</v>
      </c>
      <c r="H337" s="10">
        <v>0</v>
      </c>
      <c r="I337" s="12" t="s">
        <v>18</v>
      </c>
      <c r="J337" s="11"/>
      <c r="K337" s="12" t="s">
        <v>1274</v>
      </c>
      <c r="L337" s="10">
        <v>275</v>
      </c>
      <c r="M337" s="12" t="s">
        <v>1275</v>
      </c>
    </row>
    <row r="338" spans="1:13" ht="20" customHeight="1">
      <c r="A338" s="8" t="s">
        <v>14</v>
      </c>
      <c r="B338" s="9">
        <v>354979</v>
      </c>
      <c r="C338" s="10">
        <v>355830</v>
      </c>
      <c r="D338" s="11"/>
      <c r="E338" s="12" t="s">
        <v>15</v>
      </c>
      <c r="F338" s="12" t="s">
        <v>1276</v>
      </c>
      <c r="G338" s="12" t="s">
        <v>1277</v>
      </c>
      <c r="H338" s="10">
        <v>0</v>
      </c>
      <c r="I338" s="12" t="s">
        <v>18</v>
      </c>
      <c r="J338" s="11"/>
      <c r="K338" s="12" t="s">
        <v>1278</v>
      </c>
      <c r="L338" s="10">
        <v>283</v>
      </c>
      <c r="M338" s="12" t="s">
        <v>1279</v>
      </c>
    </row>
    <row r="339" spans="1:13" ht="20" customHeight="1">
      <c r="A339" s="8" t="s">
        <v>14</v>
      </c>
      <c r="B339" s="9">
        <v>355937</v>
      </c>
      <c r="C339" s="10">
        <v>356911</v>
      </c>
      <c r="D339" s="11"/>
      <c r="E339" s="12" t="s">
        <v>37</v>
      </c>
      <c r="F339" s="12" t="s">
        <v>1280</v>
      </c>
      <c r="G339" s="12" t="s">
        <v>1281</v>
      </c>
      <c r="H339" s="10">
        <v>0</v>
      </c>
      <c r="I339" s="12" t="s">
        <v>18</v>
      </c>
      <c r="J339" s="11"/>
      <c r="K339" s="12" t="s">
        <v>1282</v>
      </c>
      <c r="L339" s="10">
        <v>324</v>
      </c>
      <c r="M339" s="12" t="s">
        <v>1283</v>
      </c>
    </row>
    <row r="340" spans="1:13" ht="20" customHeight="1">
      <c r="A340" s="8" t="s">
        <v>14</v>
      </c>
      <c r="B340" s="9">
        <v>357434</v>
      </c>
      <c r="C340" s="10">
        <v>360340</v>
      </c>
      <c r="D340" s="11"/>
      <c r="E340" s="12" t="s">
        <v>15</v>
      </c>
      <c r="F340" s="12" t="s">
        <v>1284</v>
      </c>
      <c r="G340" s="11"/>
      <c r="H340" s="10">
        <v>0</v>
      </c>
      <c r="I340" s="12" t="s">
        <v>18</v>
      </c>
      <c r="J340" s="11"/>
      <c r="K340" s="12" t="s">
        <v>1285</v>
      </c>
      <c r="L340" s="10">
        <v>968</v>
      </c>
      <c r="M340" s="12" t="s">
        <v>1286</v>
      </c>
    </row>
    <row r="341" spans="1:13" ht="20" customHeight="1">
      <c r="A341" s="8" t="s">
        <v>14</v>
      </c>
      <c r="B341" s="9">
        <v>360428</v>
      </c>
      <c r="C341" s="10">
        <v>361051</v>
      </c>
      <c r="D341" s="11"/>
      <c r="E341" s="12" t="s">
        <v>15</v>
      </c>
      <c r="F341" s="12" t="s">
        <v>1287</v>
      </c>
      <c r="G341" s="12" t="s">
        <v>1288</v>
      </c>
      <c r="H341" s="10">
        <v>0</v>
      </c>
      <c r="I341" s="12" t="s">
        <v>18</v>
      </c>
      <c r="J341" s="11"/>
      <c r="K341" s="12" t="s">
        <v>1289</v>
      </c>
      <c r="L341" s="10">
        <v>207</v>
      </c>
      <c r="M341" s="12" t="s">
        <v>1290</v>
      </c>
    </row>
    <row r="342" spans="1:13" ht="20" customHeight="1">
      <c r="A342" s="8" t="s">
        <v>14</v>
      </c>
      <c r="B342" s="9">
        <v>361052</v>
      </c>
      <c r="C342" s="10">
        <v>362209</v>
      </c>
      <c r="D342" s="11"/>
      <c r="E342" s="12" t="s">
        <v>37</v>
      </c>
      <c r="F342" s="12" t="s">
        <v>1291</v>
      </c>
      <c r="G342" s="12" t="s">
        <v>1292</v>
      </c>
      <c r="H342" s="10">
        <v>0</v>
      </c>
      <c r="I342" s="12" t="s">
        <v>18</v>
      </c>
      <c r="J342" s="11"/>
      <c r="K342" s="12" t="s">
        <v>1293</v>
      </c>
      <c r="L342" s="10">
        <v>385</v>
      </c>
      <c r="M342" s="12" t="s">
        <v>1294</v>
      </c>
    </row>
    <row r="343" spans="1:13" ht="20" customHeight="1">
      <c r="A343" s="8" t="s">
        <v>14</v>
      </c>
      <c r="B343" s="9">
        <v>362561</v>
      </c>
      <c r="C343" s="10">
        <v>363781</v>
      </c>
      <c r="D343" s="11"/>
      <c r="E343" s="12" t="s">
        <v>15</v>
      </c>
      <c r="F343" s="12" t="s">
        <v>1295</v>
      </c>
      <c r="G343" s="12" t="s">
        <v>1296</v>
      </c>
      <c r="H343" s="10">
        <v>0</v>
      </c>
      <c r="I343" s="12" t="s">
        <v>18</v>
      </c>
      <c r="J343" s="11"/>
      <c r="K343" s="12" t="s">
        <v>1297</v>
      </c>
      <c r="L343" s="10">
        <v>406</v>
      </c>
      <c r="M343" s="12" t="s">
        <v>1298</v>
      </c>
    </row>
    <row r="344" spans="1:13" ht="20" customHeight="1">
      <c r="A344" s="8" t="s">
        <v>14</v>
      </c>
      <c r="B344" s="9">
        <v>363794</v>
      </c>
      <c r="C344" s="10">
        <v>364888</v>
      </c>
      <c r="D344" s="11"/>
      <c r="E344" s="12" t="s">
        <v>15</v>
      </c>
      <c r="F344" s="12" t="s">
        <v>1299</v>
      </c>
      <c r="G344" s="12" t="s">
        <v>1300</v>
      </c>
      <c r="H344" s="10">
        <v>0</v>
      </c>
      <c r="I344" s="12" t="s">
        <v>18</v>
      </c>
      <c r="J344" s="11"/>
      <c r="K344" s="12" t="s">
        <v>1301</v>
      </c>
      <c r="L344" s="10">
        <v>364</v>
      </c>
      <c r="M344" s="12" t="s">
        <v>1302</v>
      </c>
    </row>
    <row r="345" spans="1:13" ht="20" customHeight="1">
      <c r="A345" s="8" t="s">
        <v>14</v>
      </c>
      <c r="B345" s="9">
        <v>364947</v>
      </c>
      <c r="C345" s="10">
        <v>365255</v>
      </c>
      <c r="D345" s="11"/>
      <c r="E345" s="12" t="s">
        <v>37</v>
      </c>
      <c r="F345" s="12" t="s">
        <v>1303</v>
      </c>
      <c r="G345" s="12" t="s">
        <v>1304</v>
      </c>
      <c r="H345" s="10">
        <v>0</v>
      </c>
      <c r="I345" s="12" t="s">
        <v>18</v>
      </c>
      <c r="J345" s="11"/>
      <c r="K345" s="12" t="s">
        <v>1305</v>
      </c>
      <c r="L345" s="10">
        <v>102</v>
      </c>
      <c r="M345" s="12" t="s">
        <v>1306</v>
      </c>
    </row>
    <row r="346" spans="1:13" ht="20" customHeight="1">
      <c r="A346" s="8" t="s">
        <v>14</v>
      </c>
      <c r="B346" s="9">
        <v>365515</v>
      </c>
      <c r="C346" s="10">
        <v>365727</v>
      </c>
      <c r="D346" s="11"/>
      <c r="E346" s="12" t="s">
        <v>15</v>
      </c>
      <c r="F346" s="12" t="s">
        <v>1307</v>
      </c>
      <c r="G346" s="12" t="s">
        <v>1308</v>
      </c>
      <c r="H346" s="10">
        <v>0</v>
      </c>
      <c r="I346" s="12" t="s">
        <v>18</v>
      </c>
      <c r="J346" s="11"/>
      <c r="K346" s="12" t="s">
        <v>1309</v>
      </c>
      <c r="L346" s="10">
        <v>70</v>
      </c>
      <c r="M346" s="12" t="s">
        <v>1310</v>
      </c>
    </row>
    <row r="347" spans="1:13" ht="20" customHeight="1">
      <c r="A347" s="8" t="s">
        <v>14</v>
      </c>
      <c r="B347" s="9">
        <v>365751</v>
      </c>
      <c r="C347" s="10">
        <v>366845</v>
      </c>
      <c r="D347" s="11"/>
      <c r="E347" s="12" t="s">
        <v>37</v>
      </c>
      <c r="F347" s="12" t="s">
        <v>372</v>
      </c>
      <c r="G347" s="12" t="s">
        <v>1311</v>
      </c>
      <c r="H347" s="10">
        <v>0</v>
      </c>
      <c r="I347" s="12" t="s">
        <v>18</v>
      </c>
      <c r="J347" s="11"/>
      <c r="K347" s="12" t="s">
        <v>1312</v>
      </c>
      <c r="L347" s="10">
        <v>364</v>
      </c>
      <c r="M347" s="12" t="s">
        <v>1313</v>
      </c>
    </row>
    <row r="348" spans="1:13" ht="20" customHeight="1">
      <c r="A348" s="8" t="s">
        <v>14</v>
      </c>
      <c r="B348" s="9">
        <v>366923</v>
      </c>
      <c r="C348" s="10">
        <v>367126</v>
      </c>
      <c r="D348" s="11"/>
      <c r="E348" s="12" t="s">
        <v>15</v>
      </c>
      <c r="F348" s="12" t="s">
        <v>89</v>
      </c>
      <c r="G348" s="11"/>
      <c r="H348" s="10">
        <v>0</v>
      </c>
      <c r="I348" s="12" t="s">
        <v>18</v>
      </c>
      <c r="J348" s="11"/>
      <c r="K348" s="12" t="s">
        <v>1314</v>
      </c>
      <c r="L348" s="10">
        <v>67</v>
      </c>
      <c r="M348" s="12" t="s">
        <v>1315</v>
      </c>
    </row>
    <row r="349" spans="1:13" ht="20" customHeight="1">
      <c r="A349" s="8" t="s">
        <v>14</v>
      </c>
      <c r="B349" s="9">
        <v>367308</v>
      </c>
      <c r="C349" s="10">
        <v>367568</v>
      </c>
      <c r="D349" s="11"/>
      <c r="E349" s="12" t="s">
        <v>15</v>
      </c>
      <c r="F349" s="12" t="s">
        <v>1316</v>
      </c>
      <c r="G349" s="12" t="s">
        <v>1317</v>
      </c>
      <c r="H349" s="10">
        <v>0</v>
      </c>
      <c r="I349" s="12" t="s">
        <v>18</v>
      </c>
      <c r="J349" s="11"/>
      <c r="K349" s="12" t="s">
        <v>1318</v>
      </c>
      <c r="L349" s="10">
        <v>86</v>
      </c>
      <c r="M349" s="12" t="s">
        <v>1319</v>
      </c>
    </row>
    <row r="350" spans="1:13" ht="20" customHeight="1">
      <c r="A350" s="8" t="s">
        <v>14</v>
      </c>
      <c r="B350" s="9">
        <v>367669</v>
      </c>
      <c r="C350" s="10">
        <v>369084</v>
      </c>
      <c r="D350" s="11"/>
      <c r="E350" s="12" t="s">
        <v>15</v>
      </c>
      <c r="F350" s="12" t="s">
        <v>1320</v>
      </c>
      <c r="G350" s="12" t="s">
        <v>1321</v>
      </c>
      <c r="H350" s="10">
        <v>0</v>
      </c>
      <c r="I350" s="12" t="s">
        <v>18</v>
      </c>
      <c r="J350" s="11"/>
      <c r="K350" s="12" t="s">
        <v>1322</v>
      </c>
      <c r="L350" s="10">
        <v>471</v>
      </c>
      <c r="M350" s="12" t="s">
        <v>1323</v>
      </c>
    </row>
    <row r="351" spans="1:13" ht="20" customHeight="1">
      <c r="A351" s="8" t="s">
        <v>14</v>
      </c>
      <c r="B351" s="9">
        <v>369203</v>
      </c>
      <c r="C351" s="10">
        <v>369523</v>
      </c>
      <c r="D351" s="11"/>
      <c r="E351" s="12" t="s">
        <v>15</v>
      </c>
      <c r="F351" s="12" t="s">
        <v>1324</v>
      </c>
      <c r="G351" s="12" t="s">
        <v>1325</v>
      </c>
      <c r="H351" s="10">
        <v>0</v>
      </c>
      <c r="I351" s="12" t="s">
        <v>18</v>
      </c>
      <c r="J351" s="11"/>
      <c r="K351" s="12" t="s">
        <v>1326</v>
      </c>
      <c r="L351" s="10">
        <v>106</v>
      </c>
      <c r="M351" s="12" t="s">
        <v>1327</v>
      </c>
    </row>
    <row r="352" spans="1:13" ht="20" customHeight="1">
      <c r="A352" s="8" t="s">
        <v>14</v>
      </c>
      <c r="B352" s="9">
        <v>369625</v>
      </c>
      <c r="C352" s="10">
        <v>370740</v>
      </c>
      <c r="D352" s="11"/>
      <c r="E352" s="12" t="s">
        <v>15</v>
      </c>
      <c r="F352" s="12" t="s">
        <v>1328</v>
      </c>
      <c r="G352" s="12" t="s">
        <v>1329</v>
      </c>
      <c r="H352" s="10">
        <v>0</v>
      </c>
      <c r="I352" s="12" t="s">
        <v>18</v>
      </c>
      <c r="J352" s="11"/>
      <c r="K352" s="12" t="s">
        <v>1330</v>
      </c>
      <c r="L352" s="10">
        <v>371</v>
      </c>
      <c r="M352" s="12" t="s">
        <v>1331</v>
      </c>
    </row>
    <row r="353" spans="1:13" ht="20" customHeight="1">
      <c r="A353" s="8" t="s">
        <v>14</v>
      </c>
      <c r="B353" s="9">
        <v>370757</v>
      </c>
      <c r="C353" s="10">
        <v>371566</v>
      </c>
      <c r="D353" s="11"/>
      <c r="E353" s="12" t="s">
        <v>37</v>
      </c>
      <c r="F353" s="12" t="s">
        <v>1332</v>
      </c>
      <c r="G353" s="12" t="s">
        <v>1333</v>
      </c>
      <c r="H353" s="10">
        <v>0</v>
      </c>
      <c r="I353" s="12" t="s">
        <v>18</v>
      </c>
      <c r="J353" s="11"/>
      <c r="K353" s="12" t="s">
        <v>1334</v>
      </c>
      <c r="L353" s="10">
        <v>269</v>
      </c>
      <c r="M353" s="12" t="s">
        <v>1335</v>
      </c>
    </row>
    <row r="354" spans="1:13" ht="20" customHeight="1">
      <c r="A354" s="8" t="s">
        <v>14</v>
      </c>
      <c r="B354" s="9">
        <v>371686</v>
      </c>
      <c r="C354" s="10">
        <v>372144</v>
      </c>
      <c r="D354" s="11"/>
      <c r="E354" s="12" t="s">
        <v>15</v>
      </c>
      <c r="F354" s="12" t="s">
        <v>1336</v>
      </c>
      <c r="G354" s="12" t="s">
        <v>1337</v>
      </c>
      <c r="H354" s="10">
        <v>0</v>
      </c>
      <c r="I354" s="12" t="s">
        <v>18</v>
      </c>
      <c r="J354" s="11"/>
      <c r="K354" s="12" t="s">
        <v>1338</v>
      </c>
      <c r="L354" s="10">
        <v>152</v>
      </c>
      <c r="M354" s="12" t="s">
        <v>1339</v>
      </c>
    </row>
    <row r="355" spans="1:13" ht="20" customHeight="1">
      <c r="A355" s="8" t="s">
        <v>14</v>
      </c>
      <c r="B355" s="9">
        <v>372327</v>
      </c>
      <c r="C355" s="10">
        <v>372851</v>
      </c>
      <c r="D355" s="11"/>
      <c r="E355" s="12" t="s">
        <v>15</v>
      </c>
      <c r="F355" s="12" t="s">
        <v>1340</v>
      </c>
      <c r="G355" s="12" t="s">
        <v>1341</v>
      </c>
      <c r="H355" s="10">
        <v>0</v>
      </c>
      <c r="I355" s="12" t="s">
        <v>18</v>
      </c>
      <c r="J355" s="11"/>
      <c r="K355" s="12" t="s">
        <v>1342</v>
      </c>
      <c r="L355" s="10">
        <v>174</v>
      </c>
      <c r="M355" s="12" t="s">
        <v>1343</v>
      </c>
    </row>
    <row r="356" spans="1:13" ht="20" customHeight="1">
      <c r="A356" s="8" t="s">
        <v>14</v>
      </c>
      <c r="B356" s="9">
        <v>372901</v>
      </c>
      <c r="C356" s="10">
        <v>373092</v>
      </c>
      <c r="D356" s="11"/>
      <c r="E356" s="12" t="s">
        <v>15</v>
      </c>
      <c r="F356" s="12" t="s">
        <v>1344</v>
      </c>
      <c r="G356" s="12" t="s">
        <v>1345</v>
      </c>
      <c r="H356" s="10">
        <v>0</v>
      </c>
      <c r="I356" s="12" t="s">
        <v>18</v>
      </c>
      <c r="J356" s="11"/>
      <c r="K356" s="12" t="s">
        <v>1346</v>
      </c>
      <c r="L356" s="10">
        <v>63</v>
      </c>
      <c r="M356" s="12" t="s">
        <v>1347</v>
      </c>
    </row>
    <row r="357" spans="1:13" ht="20" customHeight="1">
      <c r="A357" s="8" t="s">
        <v>14</v>
      </c>
      <c r="B357" s="9">
        <v>373350</v>
      </c>
      <c r="C357" s="10">
        <v>374027</v>
      </c>
      <c r="D357" s="11"/>
      <c r="E357" s="12" t="s">
        <v>15</v>
      </c>
      <c r="F357" s="12" t="s">
        <v>1348</v>
      </c>
      <c r="G357" s="12" t="s">
        <v>1349</v>
      </c>
      <c r="H357" s="10">
        <v>0</v>
      </c>
      <c r="I357" s="12" t="s">
        <v>18</v>
      </c>
      <c r="J357" s="11"/>
      <c r="K357" s="12" t="s">
        <v>1350</v>
      </c>
      <c r="L357" s="10">
        <v>225</v>
      </c>
      <c r="M357" s="12" t="s">
        <v>1351</v>
      </c>
    </row>
    <row r="358" spans="1:13" ht="20" customHeight="1">
      <c r="A358" s="8" t="s">
        <v>14</v>
      </c>
      <c r="B358" s="9">
        <v>374099</v>
      </c>
      <c r="C358" s="10">
        <v>374383</v>
      </c>
      <c r="D358" s="11"/>
      <c r="E358" s="12" t="s">
        <v>15</v>
      </c>
      <c r="F358" s="12" t="s">
        <v>1352</v>
      </c>
      <c r="G358" s="12" t="s">
        <v>1353</v>
      </c>
      <c r="H358" s="10">
        <v>0</v>
      </c>
      <c r="I358" s="12" t="s">
        <v>18</v>
      </c>
      <c r="J358" s="11"/>
      <c r="K358" s="12" t="s">
        <v>1354</v>
      </c>
      <c r="L358" s="10">
        <v>94</v>
      </c>
      <c r="M358" s="12" t="s">
        <v>1355</v>
      </c>
    </row>
    <row r="359" spans="1:13" ht="20" customHeight="1">
      <c r="A359" s="8" t="s">
        <v>14</v>
      </c>
      <c r="B359" s="9">
        <v>374531</v>
      </c>
      <c r="C359" s="10">
        <v>374872</v>
      </c>
      <c r="D359" s="11"/>
      <c r="E359" s="12" t="s">
        <v>15</v>
      </c>
      <c r="F359" s="12" t="s">
        <v>92</v>
      </c>
      <c r="G359" s="11"/>
      <c r="H359" s="10">
        <v>0</v>
      </c>
      <c r="I359" s="12" t="s">
        <v>93</v>
      </c>
      <c r="J359" s="11"/>
      <c r="K359" s="11"/>
      <c r="L359" s="11"/>
      <c r="M359" s="12" t="s">
        <v>1356</v>
      </c>
    </row>
    <row r="360" spans="1:13" ht="20" customHeight="1">
      <c r="A360" s="8" t="s">
        <v>14</v>
      </c>
      <c r="B360" s="9">
        <v>374869</v>
      </c>
      <c r="C360" s="10">
        <v>374952</v>
      </c>
      <c r="D360" s="11"/>
      <c r="E360" s="12" t="s">
        <v>15</v>
      </c>
      <c r="F360" s="12" t="s">
        <v>1357</v>
      </c>
      <c r="G360" s="11"/>
      <c r="H360" s="10">
        <v>0</v>
      </c>
      <c r="I360" s="12" t="s">
        <v>18</v>
      </c>
      <c r="J360" s="11"/>
      <c r="K360" s="12" t="s">
        <v>1358</v>
      </c>
      <c r="L360" s="10">
        <v>27</v>
      </c>
      <c r="M360" s="12" t="s">
        <v>1359</v>
      </c>
    </row>
    <row r="361" spans="1:13" ht="20" customHeight="1">
      <c r="A361" s="8" t="s">
        <v>14</v>
      </c>
      <c r="B361" s="9">
        <v>375040</v>
      </c>
      <c r="C361" s="10">
        <v>375737</v>
      </c>
      <c r="D361" s="11"/>
      <c r="E361" s="12" t="s">
        <v>37</v>
      </c>
      <c r="F361" s="12" t="s">
        <v>97</v>
      </c>
      <c r="G361" s="11"/>
      <c r="H361" s="10">
        <v>0</v>
      </c>
      <c r="I361" s="12" t="s">
        <v>18</v>
      </c>
      <c r="J361" s="11"/>
      <c r="K361" s="12" t="s">
        <v>1262</v>
      </c>
      <c r="L361" s="10">
        <v>232</v>
      </c>
      <c r="M361" s="12" t="s">
        <v>1360</v>
      </c>
    </row>
    <row r="362" spans="1:13" ht="20" customHeight="1">
      <c r="A362" s="8" t="s">
        <v>14</v>
      </c>
      <c r="B362" s="9">
        <v>375807</v>
      </c>
      <c r="C362" s="10">
        <v>376718</v>
      </c>
      <c r="D362" s="11"/>
      <c r="E362" s="12" t="s">
        <v>37</v>
      </c>
      <c r="F362" s="12" t="s">
        <v>1361</v>
      </c>
      <c r="G362" s="12" t="s">
        <v>1362</v>
      </c>
      <c r="H362" s="10">
        <v>0</v>
      </c>
      <c r="I362" s="12" t="s">
        <v>18</v>
      </c>
      <c r="J362" s="11"/>
      <c r="K362" s="12" t="s">
        <v>1363</v>
      </c>
      <c r="L362" s="10">
        <v>303</v>
      </c>
      <c r="M362" s="12" t="s">
        <v>1364</v>
      </c>
    </row>
    <row r="363" spans="1:13" ht="20" customHeight="1">
      <c r="A363" s="8" t="s">
        <v>14</v>
      </c>
      <c r="B363" s="9">
        <v>376843</v>
      </c>
      <c r="C363" s="10">
        <v>377751</v>
      </c>
      <c r="D363" s="11"/>
      <c r="E363" s="12" t="s">
        <v>15</v>
      </c>
      <c r="F363" s="12" t="s">
        <v>1365</v>
      </c>
      <c r="G363" s="12" t="s">
        <v>1366</v>
      </c>
      <c r="H363" s="10">
        <v>0</v>
      </c>
      <c r="I363" s="12" t="s">
        <v>18</v>
      </c>
      <c r="J363" s="11"/>
      <c r="K363" s="12" t="s">
        <v>1367</v>
      </c>
      <c r="L363" s="10">
        <v>302</v>
      </c>
      <c r="M363" s="12" t="s">
        <v>1368</v>
      </c>
    </row>
    <row r="364" spans="1:13" ht="20" customHeight="1">
      <c r="A364" s="8" t="s">
        <v>14</v>
      </c>
      <c r="B364" s="9">
        <v>377996</v>
      </c>
      <c r="C364" s="10">
        <v>379180</v>
      </c>
      <c r="D364" s="11"/>
      <c r="E364" s="12" t="s">
        <v>37</v>
      </c>
      <c r="F364" s="12" t="s">
        <v>1369</v>
      </c>
      <c r="G364" s="12" t="s">
        <v>1370</v>
      </c>
      <c r="H364" s="10">
        <v>0</v>
      </c>
      <c r="I364" s="12" t="s">
        <v>18</v>
      </c>
      <c r="J364" s="11"/>
      <c r="K364" s="12" t="s">
        <v>1371</v>
      </c>
      <c r="L364" s="10">
        <v>394</v>
      </c>
      <c r="M364" s="12" t="s">
        <v>1372</v>
      </c>
    </row>
    <row r="365" spans="1:13" ht="20" customHeight="1">
      <c r="A365" s="8" t="s">
        <v>14</v>
      </c>
      <c r="B365" s="9">
        <v>379306</v>
      </c>
      <c r="C365" s="10">
        <v>382452</v>
      </c>
      <c r="D365" s="11"/>
      <c r="E365" s="12" t="s">
        <v>37</v>
      </c>
      <c r="F365" s="12" t="s">
        <v>1373</v>
      </c>
      <c r="G365" s="12" t="s">
        <v>1374</v>
      </c>
      <c r="H365" s="10">
        <v>0</v>
      </c>
      <c r="I365" s="12" t="s">
        <v>18</v>
      </c>
      <c r="J365" s="11"/>
      <c r="K365" s="12" t="s">
        <v>1375</v>
      </c>
      <c r="L365" s="10">
        <v>1048</v>
      </c>
      <c r="M365" s="12" t="s">
        <v>1376</v>
      </c>
    </row>
    <row r="366" spans="1:13" ht="20" customHeight="1">
      <c r="A366" s="8" t="s">
        <v>14</v>
      </c>
      <c r="B366" s="9">
        <v>382449</v>
      </c>
      <c r="C366" s="10">
        <v>383651</v>
      </c>
      <c r="D366" s="11"/>
      <c r="E366" s="12" t="s">
        <v>37</v>
      </c>
      <c r="F366" s="12" t="s">
        <v>1377</v>
      </c>
      <c r="G366" s="12" t="s">
        <v>1378</v>
      </c>
      <c r="H366" s="10">
        <v>0</v>
      </c>
      <c r="I366" s="12" t="s">
        <v>18</v>
      </c>
      <c r="J366" s="11"/>
      <c r="K366" s="12" t="s">
        <v>1379</v>
      </c>
      <c r="L366" s="10">
        <v>400</v>
      </c>
      <c r="M366" s="12" t="s">
        <v>1380</v>
      </c>
    </row>
    <row r="367" spans="1:13" ht="20" customHeight="1">
      <c r="A367" s="8" t="s">
        <v>14</v>
      </c>
      <c r="B367" s="9">
        <v>383841</v>
      </c>
      <c r="C367" s="10">
        <v>384530</v>
      </c>
      <c r="D367" s="11"/>
      <c r="E367" s="12" t="s">
        <v>15</v>
      </c>
      <c r="F367" s="12" t="s">
        <v>1381</v>
      </c>
      <c r="G367" s="12" t="s">
        <v>1382</v>
      </c>
      <c r="H367" s="10">
        <v>0</v>
      </c>
      <c r="I367" s="12" t="s">
        <v>18</v>
      </c>
      <c r="J367" s="11"/>
      <c r="K367" s="12" t="s">
        <v>1383</v>
      </c>
      <c r="L367" s="10">
        <v>229</v>
      </c>
      <c r="M367" s="12" t="s">
        <v>1384</v>
      </c>
    </row>
    <row r="368" spans="1:13" ht="20" customHeight="1">
      <c r="A368" s="8" t="s">
        <v>14</v>
      </c>
      <c r="B368" s="9">
        <v>384588</v>
      </c>
      <c r="C368" s="10">
        <v>385883</v>
      </c>
      <c r="D368" s="11"/>
      <c r="E368" s="12" t="s">
        <v>15</v>
      </c>
      <c r="F368" s="12" t="s">
        <v>1385</v>
      </c>
      <c r="G368" s="12" t="s">
        <v>1386</v>
      </c>
      <c r="H368" s="10">
        <v>0</v>
      </c>
      <c r="I368" s="12" t="s">
        <v>18</v>
      </c>
      <c r="J368" s="11"/>
      <c r="K368" s="12" t="s">
        <v>1387</v>
      </c>
      <c r="L368" s="10">
        <v>431</v>
      </c>
      <c r="M368" s="12" t="s">
        <v>1388</v>
      </c>
    </row>
    <row r="369" spans="1:13" ht="20" customHeight="1">
      <c r="A369" s="8" t="s">
        <v>14</v>
      </c>
      <c r="B369" s="9">
        <v>386290</v>
      </c>
      <c r="C369" s="10">
        <v>387609</v>
      </c>
      <c r="D369" s="11"/>
      <c r="E369" s="12" t="s">
        <v>15</v>
      </c>
      <c r="F369" s="12" t="s">
        <v>1389</v>
      </c>
      <c r="G369" s="12" t="s">
        <v>1390</v>
      </c>
      <c r="H369" s="10">
        <v>0</v>
      </c>
      <c r="I369" s="12" t="s">
        <v>18</v>
      </c>
      <c r="J369" s="11"/>
      <c r="K369" s="12" t="s">
        <v>1391</v>
      </c>
      <c r="L369" s="10">
        <v>439</v>
      </c>
      <c r="M369" s="12" t="s">
        <v>1392</v>
      </c>
    </row>
    <row r="370" spans="1:13" ht="20" customHeight="1">
      <c r="A370" s="8" t="s">
        <v>14</v>
      </c>
      <c r="B370" s="9">
        <v>387685</v>
      </c>
      <c r="C370" s="10">
        <v>389058</v>
      </c>
      <c r="D370" s="11"/>
      <c r="E370" s="12" t="s">
        <v>15</v>
      </c>
      <c r="F370" s="12" t="s">
        <v>1393</v>
      </c>
      <c r="G370" s="12" t="s">
        <v>1394</v>
      </c>
      <c r="H370" s="10">
        <v>0</v>
      </c>
      <c r="I370" s="12" t="s">
        <v>18</v>
      </c>
      <c r="J370" s="11"/>
      <c r="K370" s="12" t="s">
        <v>1395</v>
      </c>
      <c r="L370" s="10">
        <v>457</v>
      </c>
      <c r="M370" s="12" t="s">
        <v>1396</v>
      </c>
    </row>
    <row r="371" spans="1:13" ht="20" customHeight="1">
      <c r="A371" s="8" t="s">
        <v>14</v>
      </c>
      <c r="B371" s="9">
        <v>389214</v>
      </c>
      <c r="C371" s="10">
        <v>391031</v>
      </c>
      <c r="D371" s="11"/>
      <c r="E371" s="12" t="s">
        <v>15</v>
      </c>
      <c r="F371" s="12" t="s">
        <v>1397</v>
      </c>
      <c r="G371" s="12" t="s">
        <v>1398</v>
      </c>
      <c r="H371" s="10">
        <v>0</v>
      </c>
      <c r="I371" s="12" t="s">
        <v>18</v>
      </c>
      <c r="J371" s="11"/>
      <c r="K371" s="12" t="s">
        <v>1399</v>
      </c>
      <c r="L371" s="10">
        <v>605</v>
      </c>
      <c r="M371" s="12" t="s">
        <v>1400</v>
      </c>
    </row>
    <row r="372" spans="1:13" ht="20" customHeight="1">
      <c r="A372" s="8" t="s">
        <v>14</v>
      </c>
      <c r="B372" s="9">
        <v>391036</v>
      </c>
      <c r="C372" s="10">
        <v>391617</v>
      </c>
      <c r="D372" s="11"/>
      <c r="E372" s="12" t="s">
        <v>37</v>
      </c>
      <c r="F372" s="12" t="s">
        <v>1401</v>
      </c>
      <c r="G372" s="12" t="s">
        <v>1402</v>
      </c>
      <c r="H372" s="10">
        <v>0</v>
      </c>
      <c r="I372" s="12" t="s">
        <v>18</v>
      </c>
      <c r="J372" s="11"/>
      <c r="K372" s="12" t="s">
        <v>1403</v>
      </c>
      <c r="L372" s="10">
        <v>193</v>
      </c>
      <c r="M372" s="12" t="s">
        <v>1404</v>
      </c>
    </row>
    <row r="373" spans="1:13" ht="20" customHeight="1">
      <c r="A373" s="8" t="s">
        <v>14</v>
      </c>
      <c r="B373" s="9">
        <v>391710</v>
      </c>
      <c r="C373" s="10">
        <v>392780</v>
      </c>
      <c r="D373" s="11"/>
      <c r="E373" s="12" t="s">
        <v>15</v>
      </c>
      <c r="F373" s="12" t="s">
        <v>1405</v>
      </c>
      <c r="G373" s="12" t="s">
        <v>1406</v>
      </c>
      <c r="H373" s="10">
        <v>0</v>
      </c>
      <c r="I373" s="12" t="s">
        <v>18</v>
      </c>
      <c r="J373" s="11"/>
      <c r="K373" s="12" t="s">
        <v>1407</v>
      </c>
      <c r="L373" s="10">
        <v>356</v>
      </c>
      <c r="M373" s="12" t="s">
        <v>1408</v>
      </c>
    </row>
    <row r="374" spans="1:13" ht="20" customHeight="1">
      <c r="A374" s="8" t="s">
        <v>14</v>
      </c>
      <c r="B374" s="9">
        <v>392836</v>
      </c>
      <c r="C374" s="10">
        <v>393963</v>
      </c>
      <c r="D374" s="11"/>
      <c r="E374" s="12" t="s">
        <v>15</v>
      </c>
      <c r="F374" s="12" t="s">
        <v>1409</v>
      </c>
      <c r="G374" s="12" t="s">
        <v>1410</v>
      </c>
      <c r="H374" s="10">
        <v>0</v>
      </c>
      <c r="I374" s="12" t="s">
        <v>18</v>
      </c>
      <c r="J374" s="11"/>
      <c r="K374" s="12" t="s">
        <v>1411</v>
      </c>
      <c r="L374" s="10">
        <v>375</v>
      </c>
      <c r="M374" s="12" t="s">
        <v>1412</v>
      </c>
    </row>
    <row r="375" spans="1:13" ht="20" customHeight="1">
      <c r="A375" s="8" t="s">
        <v>14</v>
      </c>
      <c r="B375" s="9">
        <v>393986</v>
      </c>
      <c r="C375" s="10">
        <v>394318</v>
      </c>
      <c r="D375" s="11"/>
      <c r="E375" s="12" t="s">
        <v>15</v>
      </c>
      <c r="F375" s="12" t="s">
        <v>1413</v>
      </c>
      <c r="G375" s="12" t="s">
        <v>1414</v>
      </c>
      <c r="H375" s="10">
        <v>0</v>
      </c>
      <c r="I375" s="12" t="s">
        <v>18</v>
      </c>
      <c r="J375" s="11"/>
      <c r="K375" s="12" t="s">
        <v>1415</v>
      </c>
      <c r="L375" s="10">
        <v>110</v>
      </c>
      <c r="M375" s="12" t="s">
        <v>1416</v>
      </c>
    </row>
    <row r="376" spans="1:13" ht="20" customHeight="1">
      <c r="A376" s="8" t="s">
        <v>14</v>
      </c>
      <c r="B376" s="9">
        <v>394346</v>
      </c>
      <c r="C376" s="10">
        <v>396193</v>
      </c>
      <c r="D376" s="11"/>
      <c r="E376" s="12" t="s">
        <v>15</v>
      </c>
      <c r="F376" s="12" t="s">
        <v>1417</v>
      </c>
      <c r="G376" s="12" t="s">
        <v>1418</v>
      </c>
      <c r="H376" s="10">
        <v>0</v>
      </c>
      <c r="I376" s="12" t="s">
        <v>18</v>
      </c>
      <c r="J376" s="11"/>
      <c r="K376" s="12" t="s">
        <v>1419</v>
      </c>
      <c r="L376" s="10">
        <v>615</v>
      </c>
      <c r="M376" s="12" t="s">
        <v>1420</v>
      </c>
    </row>
    <row r="377" spans="1:13" ht="20" customHeight="1">
      <c r="A377" s="8" t="s">
        <v>14</v>
      </c>
      <c r="B377" s="9">
        <v>396204</v>
      </c>
      <c r="C377" s="10">
        <v>397175</v>
      </c>
      <c r="D377" s="11"/>
      <c r="E377" s="12" t="s">
        <v>15</v>
      </c>
      <c r="F377" s="12" t="s">
        <v>1421</v>
      </c>
      <c r="G377" s="12" t="s">
        <v>1422</v>
      </c>
      <c r="H377" s="10">
        <v>0</v>
      </c>
      <c r="I377" s="12" t="s">
        <v>18</v>
      </c>
      <c r="J377" s="11"/>
      <c r="K377" s="12" t="s">
        <v>1423</v>
      </c>
      <c r="L377" s="10">
        <v>323</v>
      </c>
      <c r="M377" s="12" t="s">
        <v>1424</v>
      </c>
    </row>
    <row r="378" spans="1:13" ht="20" customHeight="1">
      <c r="A378" s="8" t="s">
        <v>14</v>
      </c>
      <c r="B378" s="9">
        <v>397303</v>
      </c>
      <c r="C378" s="10">
        <v>397650</v>
      </c>
      <c r="D378" s="11"/>
      <c r="E378" s="12" t="s">
        <v>15</v>
      </c>
      <c r="F378" s="12" t="s">
        <v>1425</v>
      </c>
      <c r="G378" s="12" t="s">
        <v>1426</v>
      </c>
      <c r="H378" s="10">
        <v>0</v>
      </c>
      <c r="I378" s="12" t="s">
        <v>18</v>
      </c>
      <c r="J378" s="11"/>
      <c r="K378" s="12" t="s">
        <v>1427</v>
      </c>
      <c r="L378" s="10">
        <v>115</v>
      </c>
      <c r="M378" s="12" t="s">
        <v>1428</v>
      </c>
    </row>
    <row r="379" spans="1:13" ht="20" customHeight="1">
      <c r="A379" s="8" t="s">
        <v>14</v>
      </c>
      <c r="B379" s="9">
        <v>397827</v>
      </c>
      <c r="C379" s="10">
        <v>398711</v>
      </c>
      <c r="D379" s="11"/>
      <c r="E379" s="12" t="s">
        <v>37</v>
      </c>
      <c r="F379" s="12" t="s">
        <v>1429</v>
      </c>
      <c r="G379" s="12" t="s">
        <v>1430</v>
      </c>
      <c r="H379" s="10">
        <v>0</v>
      </c>
      <c r="I379" s="12" t="s">
        <v>18</v>
      </c>
      <c r="J379" s="11"/>
      <c r="K379" s="12" t="s">
        <v>1431</v>
      </c>
      <c r="L379" s="10">
        <v>294</v>
      </c>
      <c r="M379" s="12" t="s">
        <v>1432</v>
      </c>
    </row>
    <row r="380" spans="1:13" ht="20" customHeight="1">
      <c r="A380" s="8" t="s">
        <v>14</v>
      </c>
      <c r="B380" s="9">
        <v>399010</v>
      </c>
      <c r="C380" s="10">
        <v>399549</v>
      </c>
      <c r="D380" s="11"/>
      <c r="E380" s="12" t="s">
        <v>37</v>
      </c>
      <c r="F380" s="12" t="s">
        <v>1433</v>
      </c>
      <c r="G380" s="12" t="s">
        <v>1434</v>
      </c>
      <c r="H380" s="10">
        <v>0</v>
      </c>
      <c r="I380" s="12" t="s">
        <v>18</v>
      </c>
      <c r="J380" s="11"/>
      <c r="K380" s="12" t="s">
        <v>1435</v>
      </c>
      <c r="L380" s="10">
        <v>179</v>
      </c>
      <c r="M380" s="12" t="s">
        <v>1436</v>
      </c>
    </row>
    <row r="381" spans="1:13" ht="20" customHeight="1">
      <c r="A381" s="8" t="s">
        <v>14</v>
      </c>
      <c r="B381" s="9">
        <v>399700</v>
      </c>
      <c r="C381" s="10">
        <v>400149</v>
      </c>
      <c r="D381" s="11"/>
      <c r="E381" s="12" t="s">
        <v>15</v>
      </c>
      <c r="F381" s="12" t="s">
        <v>1437</v>
      </c>
      <c r="G381" s="12" t="s">
        <v>1438</v>
      </c>
      <c r="H381" s="10">
        <v>0</v>
      </c>
      <c r="I381" s="12" t="s">
        <v>18</v>
      </c>
      <c r="J381" s="11"/>
      <c r="K381" s="12" t="s">
        <v>1439</v>
      </c>
      <c r="L381" s="10">
        <v>149</v>
      </c>
      <c r="M381" s="12" t="s">
        <v>1440</v>
      </c>
    </row>
    <row r="382" spans="1:13" ht="20" customHeight="1">
      <c r="A382" s="8" t="s">
        <v>14</v>
      </c>
      <c r="B382" s="9">
        <v>400153</v>
      </c>
      <c r="C382" s="10">
        <v>401256</v>
      </c>
      <c r="D382" s="11"/>
      <c r="E382" s="12" t="s">
        <v>15</v>
      </c>
      <c r="F382" s="12" t="s">
        <v>1441</v>
      </c>
      <c r="G382" s="12" t="s">
        <v>1442</v>
      </c>
      <c r="H382" s="10">
        <v>0</v>
      </c>
      <c r="I382" s="12" t="s">
        <v>18</v>
      </c>
      <c r="J382" s="11"/>
      <c r="K382" s="12" t="s">
        <v>1443</v>
      </c>
      <c r="L382" s="10">
        <v>367</v>
      </c>
      <c r="M382" s="12" t="s">
        <v>1444</v>
      </c>
    </row>
    <row r="383" spans="1:13" ht="20" customHeight="1">
      <c r="A383" s="8" t="s">
        <v>14</v>
      </c>
      <c r="B383" s="9">
        <v>401345</v>
      </c>
      <c r="C383" s="10">
        <v>401815</v>
      </c>
      <c r="D383" s="11"/>
      <c r="E383" s="12" t="s">
        <v>15</v>
      </c>
      <c r="F383" s="12" t="s">
        <v>1445</v>
      </c>
      <c r="G383" s="12" t="s">
        <v>1446</v>
      </c>
      <c r="H383" s="10">
        <v>0</v>
      </c>
      <c r="I383" s="12" t="s">
        <v>18</v>
      </c>
      <c r="J383" s="11"/>
      <c r="K383" s="12" t="s">
        <v>1447</v>
      </c>
      <c r="L383" s="10">
        <v>156</v>
      </c>
      <c r="M383" s="12" t="s">
        <v>1448</v>
      </c>
    </row>
    <row r="384" spans="1:13" ht="20" customHeight="1">
      <c r="A384" s="8" t="s">
        <v>14</v>
      </c>
      <c r="B384" s="9">
        <v>401835</v>
      </c>
      <c r="C384" s="10">
        <v>402254</v>
      </c>
      <c r="D384" s="11"/>
      <c r="E384" s="12" t="s">
        <v>15</v>
      </c>
      <c r="F384" s="12" t="s">
        <v>1449</v>
      </c>
      <c r="G384" s="12" t="s">
        <v>1450</v>
      </c>
      <c r="H384" s="10">
        <v>0</v>
      </c>
      <c r="I384" s="12" t="s">
        <v>18</v>
      </c>
      <c r="J384" s="11"/>
      <c r="K384" s="12" t="s">
        <v>1451</v>
      </c>
      <c r="L384" s="10">
        <v>139</v>
      </c>
      <c r="M384" s="12" t="s">
        <v>1452</v>
      </c>
    </row>
    <row r="385" spans="1:13" ht="20" customHeight="1">
      <c r="A385" s="8" t="s">
        <v>14</v>
      </c>
      <c r="B385" s="9">
        <v>402332</v>
      </c>
      <c r="C385" s="10">
        <v>403309</v>
      </c>
      <c r="D385" s="11"/>
      <c r="E385" s="12" t="s">
        <v>15</v>
      </c>
      <c r="F385" s="12" t="s">
        <v>1453</v>
      </c>
      <c r="G385" s="12" t="s">
        <v>1454</v>
      </c>
      <c r="H385" s="10">
        <v>0</v>
      </c>
      <c r="I385" s="12" t="s">
        <v>18</v>
      </c>
      <c r="J385" s="11"/>
      <c r="K385" s="12" t="s">
        <v>1455</v>
      </c>
      <c r="L385" s="10">
        <v>325</v>
      </c>
      <c r="M385" s="12" t="s">
        <v>1456</v>
      </c>
    </row>
    <row r="386" spans="1:13" ht="20" customHeight="1">
      <c r="A386" s="8" t="s">
        <v>14</v>
      </c>
      <c r="B386" s="9">
        <v>403287</v>
      </c>
      <c r="C386" s="10">
        <v>403805</v>
      </c>
      <c r="D386" s="11"/>
      <c r="E386" s="12" t="s">
        <v>15</v>
      </c>
      <c r="F386" s="12" t="s">
        <v>1457</v>
      </c>
      <c r="G386" s="12" t="s">
        <v>1458</v>
      </c>
      <c r="H386" s="10">
        <v>0</v>
      </c>
      <c r="I386" s="12" t="s">
        <v>18</v>
      </c>
      <c r="J386" s="11"/>
      <c r="K386" s="12" t="s">
        <v>1459</v>
      </c>
      <c r="L386" s="10">
        <v>172</v>
      </c>
      <c r="M386" s="12" t="s">
        <v>1460</v>
      </c>
    </row>
    <row r="387" spans="1:13" ht="20" customHeight="1">
      <c r="A387" s="8" t="s">
        <v>14</v>
      </c>
      <c r="B387" s="9">
        <v>403859</v>
      </c>
      <c r="C387" s="10">
        <v>404833</v>
      </c>
      <c r="D387" s="11"/>
      <c r="E387" s="12" t="s">
        <v>37</v>
      </c>
      <c r="F387" s="12" t="s">
        <v>1461</v>
      </c>
      <c r="G387" s="12" t="s">
        <v>1462</v>
      </c>
      <c r="H387" s="10">
        <v>0</v>
      </c>
      <c r="I387" s="12" t="s">
        <v>18</v>
      </c>
      <c r="J387" s="11"/>
      <c r="K387" s="12" t="s">
        <v>1463</v>
      </c>
      <c r="L387" s="10">
        <v>324</v>
      </c>
      <c r="M387" s="12" t="s">
        <v>1464</v>
      </c>
    </row>
    <row r="388" spans="1:13" ht="20" customHeight="1">
      <c r="A388" s="8" t="s">
        <v>14</v>
      </c>
      <c r="B388" s="9">
        <v>405013</v>
      </c>
      <c r="C388" s="10">
        <v>406875</v>
      </c>
      <c r="D388" s="11"/>
      <c r="E388" s="12" t="s">
        <v>37</v>
      </c>
      <c r="F388" s="12" t="s">
        <v>1465</v>
      </c>
      <c r="G388" s="12" t="s">
        <v>1466</v>
      </c>
      <c r="H388" s="10">
        <v>0</v>
      </c>
      <c r="I388" s="12" t="s">
        <v>18</v>
      </c>
      <c r="J388" s="11"/>
      <c r="K388" s="12" t="s">
        <v>1467</v>
      </c>
      <c r="L388" s="10">
        <v>620</v>
      </c>
      <c r="M388" s="12" t="s">
        <v>1468</v>
      </c>
    </row>
    <row r="389" spans="1:13" ht="20" customHeight="1">
      <c r="A389" s="8" t="s">
        <v>14</v>
      </c>
      <c r="B389" s="9">
        <v>406900</v>
      </c>
      <c r="C389" s="10">
        <v>407799</v>
      </c>
      <c r="D389" s="11"/>
      <c r="E389" s="12" t="s">
        <v>37</v>
      </c>
      <c r="F389" s="12" t="s">
        <v>1469</v>
      </c>
      <c r="G389" s="12" t="s">
        <v>1470</v>
      </c>
      <c r="H389" s="10">
        <v>0</v>
      </c>
      <c r="I389" s="12" t="s">
        <v>18</v>
      </c>
      <c r="J389" s="11"/>
      <c r="K389" s="12" t="s">
        <v>1471</v>
      </c>
      <c r="L389" s="10">
        <v>299</v>
      </c>
      <c r="M389" s="12" t="s">
        <v>1472</v>
      </c>
    </row>
    <row r="390" spans="1:13" ht="20" customHeight="1">
      <c r="A390" s="8" t="s">
        <v>14</v>
      </c>
      <c r="B390" s="9">
        <v>407799</v>
      </c>
      <c r="C390" s="10">
        <v>408041</v>
      </c>
      <c r="D390" s="11"/>
      <c r="E390" s="12" t="s">
        <v>37</v>
      </c>
      <c r="F390" s="12" t="s">
        <v>1473</v>
      </c>
      <c r="G390" s="12" t="s">
        <v>1474</v>
      </c>
      <c r="H390" s="10">
        <v>0</v>
      </c>
      <c r="I390" s="12" t="s">
        <v>18</v>
      </c>
      <c r="J390" s="11"/>
      <c r="K390" s="12" t="s">
        <v>1475</v>
      </c>
      <c r="L390" s="10">
        <v>80</v>
      </c>
      <c r="M390" s="12" t="s">
        <v>1476</v>
      </c>
    </row>
    <row r="391" spans="1:13" ht="20" customHeight="1">
      <c r="A391" s="8" t="s">
        <v>14</v>
      </c>
      <c r="B391" s="9">
        <v>408247</v>
      </c>
      <c r="C391" s="10">
        <v>409695</v>
      </c>
      <c r="D391" s="11"/>
      <c r="E391" s="12" t="s">
        <v>15</v>
      </c>
      <c r="F391" s="12" t="s">
        <v>1477</v>
      </c>
      <c r="G391" s="12" t="s">
        <v>1478</v>
      </c>
      <c r="H391" s="10">
        <v>0</v>
      </c>
      <c r="I391" s="12" t="s">
        <v>18</v>
      </c>
      <c r="J391" s="11"/>
      <c r="K391" s="12" t="s">
        <v>1479</v>
      </c>
      <c r="L391" s="10">
        <v>482</v>
      </c>
      <c r="M391" s="12" t="s">
        <v>1480</v>
      </c>
    </row>
    <row r="392" spans="1:13" ht="20" customHeight="1">
      <c r="A392" s="8" t="s">
        <v>14</v>
      </c>
      <c r="B392" s="9">
        <v>409749</v>
      </c>
      <c r="C392" s="10">
        <v>410339</v>
      </c>
      <c r="D392" s="11"/>
      <c r="E392" s="12" t="s">
        <v>37</v>
      </c>
      <c r="F392" s="12" t="s">
        <v>1481</v>
      </c>
      <c r="G392" s="12" t="s">
        <v>1482</v>
      </c>
      <c r="H392" s="10">
        <v>0</v>
      </c>
      <c r="I392" s="12" t="s">
        <v>18</v>
      </c>
      <c r="J392" s="11"/>
      <c r="K392" s="12" t="s">
        <v>1483</v>
      </c>
      <c r="L392" s="10">
        <v>196</v>
      </c>
      <c r="M392" s="12" t="s">
        <v>1484</v>
      </c>
    </row>
    <row r="393" spans="1:13" ht="20" customHeight="1">
      <c r="A393" s="8" t="s">
        <v>14</v>
      </c>
      <c r="B393" s="9">
        <v>410302</v>
      </c>
      <c r="C393" s="10">
        <v>411213</v>
      </c>
      <c r="D393" s="11"/>
      <c r="E393" s="12" t="s">
        <v>37</v>
      </c>
      <c r="F393" s="12" t="s">
        <v>1485</v>
      </c>
      <c r="G393" s="12" t="s">
        <v>1486</v>
      </c>
      <c r="H393" s="10">
        <v>0</v>
      </c>
      <c r="I393" s="12" t="s">
        <v>18</v>
      </c>
      <c r="J393" s="11"/>
      <c r="K393" s="12" t="s">
        <v>1487</v>
      </c>
      <c r="L393" s="10">
        <v>303</v>
      </c>
      <c r="M393" s="12" t="s">
        <v>1488</v>
      </c>
    </row>
    <row r="394" spans="1:13" ht="20" customHeight="1">
      <c r="A394" s="8" t="s">
        <v>14</v>
      </c>
      <c r="B394" s="9">
        <v>411381</v>
      </c>
      <c r="C394" s="10">
        <v>411872</v>
      </c>
      <c r="D394" s="11"/>
      <c r="E394" s="12" t="s">
        <v>15</v>
      </c>
      <c r="F394" s="12" t="s">
        <v>1489</v>
      </c>
      <c r="G394" s="12" t="s">
        <v>1490</v>
      </c>
      <c r="H394" s="10">
        <v>0</v>
      </c>
      <c r="I394" s="12" t="s">
        <v>18</v>
      </c>
      <c r="J394" s="11"/>
      <c r="K394" s="12" t="s">
        <v>1491</v>
      </c>
      <c r="L394" s="10">
        <v>163</v>
      </c>
      <c r="M394" s="12" t="s">
        <v>1492</v>
      </c>
    </row>
    <row r="395" spans="1:13" ht="20" customHeight="1">
      <c r="A395" s="8" t="s">
        <v>14</v>
      </c>
      <c r="B395" s="9">
        <v>412000</v>
      </c>
      <c r="C395" s="10">
        <v>413364</v>
      </c>
      <c r="D395" s="11"/>
      <c r="E395" s="12" t="s">
        <v>37</v>
      </c>
      <c r="F395" s="12" t="s">
        <v>187</v>
      </c>
      <c r="G395" s="12" t="s">
        <v>1493</v>
      </c>
      <c r="H395" s="10">
        <v>0</v>
      </c>
      <c r="I395" s="12" t="s">
        <v>18</v>
      </c>
      <c r="J395" s="11"/>
      <c r="K395" s="12" t="s">
        <v>1494</v>
      </c>
      <c r="L395" s="10">
        <v>454</v>
      </c>
      <c r="M395" s="12" t="s">
        <v>1495</v>
      </c>
    </row>
    <row r="396" spans="1:13" ht="20" customHeight="1">
      <c r="A396" s="8" t="s">
        <v>14</v>
      </c>
      <c r="B396" s="9">
        <v>413781</v>
      </c>
      <c r="C396" s="10">
        <v>414716</v>
      </c>
      <c r="D396" s="11"/>
      <c r="E396" s="12" t="s">
        <v>15</v>
      </c>
      <c r="F396" s="12" t="s">
        <v>1496</v>
      </c>
      <c r="G396" s="11"/>
      <c r="H396" s="10">
        <v>0</v>
      </c>
      <c r="I396" s="12" t="s">
        <v>18</v>
      </c>
      <c r="J396" s="11"/>
      <c r="K396" s="12" t="s">
        <v>1497</v>
      </c>
      <c r="L396" s="10">
        <v>311</v>
      </c>
      <c r="M396" s="12" t="s">
        <v>1498</v>
      </c>
    </row>
    <row r="397" spans="1:13" ht="20" customHeight="1">
      <c r="A397" s="8" t="s">
        <v>14</v>
      </c>
      <c r="B397" s="9">
        <v>414772</v>
      </c>
      <c r="C397" s="10">
        <v>415314</v>
      </c>
      <c r="D397" s="11"/>
      <c r="E397" s="12" t="s">
        <v>37</v>
      </c>
      <c r="F397" s="12" t="s">
        <v>930</v>
      </c>
      <c r="G397" s="11"/>
      <c r="H397" s="10">
        <v>0</v>
      </c>
      <c r="I397" s="12" t="s">
        <v>18</v>
      </c>
      <c r="J397" s="11"/>
      <c r="K397" s="12" t="s">
        <v>1499</v>
      </c>
      <c r="L397" s="10">
        <v>180</v>
      </c>
      <c r="M397" s="12" t="s">
        <v>1500</v>
      </c>
    </row>
    <row r="398" spans="1:13" ht="20" customHeight="1">
      <c r="A398" s="8" t="s">
        <v>14</v>
      </c>
      <c r="B398" s="9">
        <v>415298</v>
      </c>
      <c r="C398" s="10">
        <v>415609</v>
      </c>
      <c r="D398" s="11"/>
      <c r="E398" s="12" t="s">
        <v>37</v>
      </c>
      <c r="F398" s="12" t="s">
        <v>1501</v>
      </c>
      <c r="G398" s="11"/>
      <c r="H398" s="10">
        <v>0</v>
      </c>
      <c r="I398" s="12" t="s">
        <v>18</v>
      </c>
      <c r="J398" s="11"/>
      <c r="K398" s="12" t="s">
        <v>1502</v>
      </c>
      <c r="L398" s="10">
        <v>103</v>
      </c>
      <c r="M398" s="12" t="s">
        <v>1503</v>
      </c>
    </row>
    <row r="399" spans="1:13" ht="20" customHeight="1">
      <c r="A399" s="8" t="s">
        <v>14</v>
      </c>
      <c r="B399" s="9">
        <v>415794</v>
      </c>
      <c r="C399" s="10">
        <v>416684</v>
      </c>
      <c r="D399" s="11"/>
      <c r="E399" s="12" t="s">
        <v>37</v>
      </c>
      <c r="F399" s="12" t="s">
        <v>1504</v>
      </c>
      <c r="G399" s="12" t="s">
        <v>1505</v>
      </c>
      <c r="H399" s="10">
        <v>0</v>
      </c>
      <c r="I399" s="12" t="s">
        <v>18</v>
      </c>
      <c r="J399" s="11"/>
      <c r="K399" s="12" t="s">
        <v>1506</v>
      </c>
      <c r="L399" s="10">
        <v>296</v>
      </c>
      <c r="M399" s="12" t="s">
        <v>1507</v>
      </c>
    </row>
    <row r="400" spans="1:13" ht="20" customHeight="1">
      <c r="A400" s="8" t="s">
        <v>14</v>
      </c>
      <c r="B400" s="9">
        <v>416696</v>
      </c>
      <c r="C400" s="10">
        <v>417025</v>
      </c>
      <c r="D400" s="11"/>
      <c r="E400" s="12" t="s">
        <v>37</v>
      </c>
      <c r="F400" s="12" t="s">
        <v>1508</v>
      </c>
      <c r="G400" s="12" t="s">
        <v>1509</v>
      </c>
      <c r="H400" s="10">
        <v>0</v>
      </c>
      <c r="I400" s="12" t="s">
        <v>18</v>
      </c>
      <c r="J400" s="11"/>
      <c r="K400" s="12" t="s">
        <v>1510</v>
      </c>
      <c r="L400" s="10">
        <v>109</v>
      </c>
      <c r="M400" s="12" t="s">
        <v>1511</v>
      </c>
    </row>
    <row r="401" spans="1:13" ht="20" customHeight="1">
      <c r="A401" s="8" t="s">
        <v>14</v>
      </c>
      <c r="B401" s="9">
        <v>417025</v>
      </c>
      <c r="C401" s="10">
        <v>417639</v>
      </c>
      <c r="D401" s="11"/>
      <c r="E401" s="12" t="s">
        <v>37</v>
      </c>
      <c r="F401" s="12" t="s">
        <v>1512</v>
      </c>
      <c r="G401" s="12" t="s">
        <v>1513</v>
      </c>
      <c r="H401" s="10">
        <v>0</v>
      </c>
      <c r="I401" s="12" t="s">
        <v>18</v>
      </c>
      <c r="J401" s="11"/>
      <c r="K401" s="12" t="s">
        <v>1514</v>
      </c>
      <c r="L401" s="10">
        <v>204</v>
      </c>
      <c r="M401" s="12" t="s">
        <v>1515</v>
      </c>
    </row>
    <row r="402" spans="1:13" ht="20" customHeight="1">
      <c r="A402" s="8" t="s">
        <v>14</v>
      </c>
      <c r="B402" s="9">
        <v>417629</v>
      </c>
      <c r="C402" s="10">
        <v>419620</v>
      </c>
      <c r="D402" s="11"/>
      <c r="E402" s="12" t="s">
        <v>37</v>
      </c>
      <c r="F402" s="12" t="s">
        <v>1516</v>
      </c>
      <c r="G402" s="12" t="s">
        <v>1517</v>
      </c>
      <c r="H402" s="10">
        <v>0</v>
      </c>
      <c r="I402" s="12" t="s">
        <v>18</v>
      </c>
      <c r="J402" s="11"/>
      <c r="K402" s="12" t="s">
        <v>1518</v>
      </c>
      <c r="L402" s="10">
        <v>663</v>
      </c>
      <c r="M402" s="12" t="s">
        <v>1519</v>
      </c>
    </row>
    <row r="403" spans="1:13" ht="20" customHeight="1">
      <c r="A403" s="8" t="s">
        <v>14</v>
      </c>
      <c r="B403" s="9">
        <v>419642</v>
      </c>
      <c r="C403" s="10">
        <v>420589</v>
      </c>
      <c r="D403" s="11"/>
      <c r="E403" s="12" t="s">
        <v>37</v>
      </c>
      <c r="F403" s="12" t="s">
        <v>1520</v>
      </c>
      <c r="G403" s="12" t="s">
        <v>1521</v>
      </c>
      <c r="H403" s="10">
        <v>0</v>
      </c>
      <c r="I403" s="12" t="s">
        <v>18</v>
      </c>
      <c r="J403" s="11"/>
      <c r="K403" s="12" t="s">
        <v>1522</v>
      </c>
      <c r="L403" s="10">
        <v>315</v>
      </c>
      <c r="M403" s="12" t="s">
        <v>1523</v>
      </c>
    </row>
    <row r="404" spans="1:13" ht="20" customHeight="1">
      <c r="A404" s="8" t="s">
        <v>14</v>
      </c>
      <c r="B404" s="9">
        <v>421051</v>
      </c>
      <c r="C404" s="10">
        <v>422526</v>
      </c>
      <c r="D404" s="11"/>
      <c r="E404" s="12" t="s">
        <v>37</v>
      </c>
      <c r="F404" s="12" t="s">
        <v>1524</v>
      </c>
      <c r="G404" s="12" t="s">
        <v>1525</v>
      </c>
      <c r="H404" s="10">
        <v>0</v>
      </c>
      <c r="I404" s="12" t="s">
        <v>18</v>
      </c>
      <c r="J404" s="11"/>
      <c r="K404" s="12" t="s">
        <v>1526</v>
      </c>
      <c r="L404" s="10">
        <v>491</v>
      </c>
      <c r="M404" s="12" t="s">
        <v>1527</v>
      </c>
    </row>
    <row r="405" spans="1:13" ht="20" customHeight="1">
      <c r="A405" s="8" t="s">
        <v>14</v>
      </c>
      <c r="B405" s="9">
        <v>422570</v>
      </c>
      <c r="C405" s="10">
        <v>423148</v>
      </c>
      <c r="D405" s="11"/>
      <c r="E405" s="12" t="s">
        <v>37</v>
      </c>
      <c r="F405" s="12" t="s">
        <v>1528</v>
      </c>
      <c r="G405" s="12" t="s">
        <v>1529</v>
      </c>
      <c r="H405" s="10">
        <v>0</v>
      </c>
      <c r="I405" s="12" t="s">
        <v>18</v>
      </c>
      <c r="J405" s="11"/>
      <c r="K405" s="12" t="s">
        <v>1530</v>
      </c>
      <c r="L405" s="10">
        <v>192</v>
      </c>
      <c r="M405" s="12" t="s">
        <v>1531</v>
      </c>
    </row>
    <row r="406" spans="1:13" ht="20" customHeight="1">
      <c r="A406" s="8" t="s">
        <v>14</v>
      </c>
      <c r="B406" s="9">
        <v>423453</v>
      </c>
      <c r="C406" s="10">
        <v>423770</v>
      </c>
      <c r="D406" s="11"/>
      <c r="E406" s="12" t="s">
        <v>15</v>
      </c>
      <c r="F406" s="12" t="s">
        <v>1532</v>
      </c>
      <c r="G406" s="12" t="s">
        <v>1533</v>
      </c>
      <c r="H406" s="10">
        <v>0</v>
      </c>
      <c r="I406" s="12" t="s">
        <v>18</v>
      </c>
      <c r="J406" s="11"/>
      <c r="K406" s="12" t="s">
        <v>1534</v>
      </c>
      <c r="L406" s="10">
        <v>105</v>
      </c>
      <c r="M406" s="12" t="s">
        <v>1535</v>
      </c>
    </row>
    <row r="407" spans="1:13" ht="20" customHeight="1">
      <c r="A407" s="8" t="s">
        <v>14</v>
      </c>
      <c r="B407" s="9">
        <v>424114</v>
      </c>
      <c r="C407" s="10">
        <v>425412</v>
      </c>
      <c r="D407" s="11"/>
      <c r="E407" s="12" t="s">
        <v>15</v>
      </c>
      <c r="F407" s="12" t="s">
        <v>1536</v>
      </c>
      <c r="G407" s="12" t="s">
        <v>1537</v>
      </c>
      <c r="H407" s="10">
        <v>0</v>
      </c>
      <c r="I407" s="12" t="s">
        <v>18</v>
      </c>
      <c r="J407" s="11"/>
      <c r="K407" s="12" t="s">
        <v>1538</v>
      </c>
      <c r="L407" s="10">
        <v>432</v>
      </c>
      <c r="M407" s="12" t="s">
        <v>1539</v>
      </c>
    </row>
    <row r="408" spans="1:13" ht="20" customHeight="1">
      <c r="A408" s="8" t="s">
        <v>14</v>
      </c>
      <c r="B408" s="9">
        <v>425658</v>
      </c>
      <c r="C408" s="10">
        <v>426281</v>
      </c>
      <c r="D408" s="11"/>
      <c r="E408" s="12" t="s">
        <v>15</v>
      </c>
      <c r="F408" s="12" t="s">
        <v>1540</v>
      </c>
      <c r="G408" s="12" t="s">
        <v>1541</v>
      </c>
      <c r="H408" s="10">
        <v>0</v>
      </c>
      <c r="I408" s="12" t="s">
        <v>18</v>
      </c>
      <c r="J408" s="11"/>
      <c r="K408" s="12" t="s">
        <v>1542</v>
      </c>
      <c r="L408" s="10">
        <v>207</v>
      </c>
      <c r="M408" s="12" t="s">
        <v>1543</v>
      </c>
    </row>
    <row r="409" spans="1:13" ht="20" customHeight="1">
      <c r="A409" s="8" t="s">
        <v>14</v>
      </c>
      <c r="B409" s="9">
        <v>426407</v>
      </c>
      <c r="C409" s="10">
        <v>427681</v>
      </c>
      <c r="D409" s="11"/>
      <c r="E409" s="12" t="s">
        <v>15</v>
      </c>
      <c r="F409" s="12" t="s">
        <v>1544</v>
      </c>
      <c r="G409" s="12" t="s">
        <v>1545</v>
      </c>
      <c r="H409" s="10">
        <v>0</v>
      </c>
      <c r="I409" s="12" t="s">
        <v>18</v>
      </c>
      <c r="J409" s="11"/>
      <c r="K409" s="12" t="s">
        <v>1546</v>
      </c>
      <c r="L409" s="10">
        <v>424</v>
      </c>
      <c r="M409" s="12" t="s">
        <v>1547</v>
      </c>
    </row>
    <row r="410" spans="1:13" ht="20" customHeight="1">
      <c r="A410" s="8" t="s">
        <v>14</v>
      </c>
      <c r="B410" s="9">
        <v>427951</v>
      </c>
      <c r="C410" s="10">
        <v>429063</v>
      </c>
      <c r="D410" s="11"/>
      <c r="E410" s="12" t="s">
        <v>37</v>
      </c>
      <c r="F410" s="12" t="s">
        <v>74</v>
      </c>
      <c r="G410" s="11"/>
      <c r="H410" s="10">
        <v>0</v>
      </c>
      <c r="I410" s="12" t="s">
        <v>18</v>
      </c>
      <c r="J410" s="11"/>
      <c r="K410" s="12" t="s">
        <v>75</v>
      </c>
      <c r="L410" s="10">
        <v>370</v>
      </c>
      <c r="M410" s="12" t="s">
        <v>1548</v>
      </c>
    </row>
    <row r="411" spans="1:13" ht="20" customHeight="1">
      <c r="A411" s="8" t="s">
        <v>14</v>
      </c>
      <c r="B411" s="9">
        <v>429219</v>
      </c>
      <c r="C411" s="10">
        <v>431573</v>
      </c>
      <c r="D411" s="11"/>
      <c r="E411" s="12" t="s">
        <v>15</v>
      </c>
      <c r="F411" s="12" t="s">
        <v>1549</v>
      </c>
      <c r="G411" s="12" t="s">
        <v>1550</v>
      </c>
      <c r="H411" s="10">
        <v>0</v>
      </c>
      <c r="I411" s="12" t="s">
        <v>18</v>
      </c>
      <c r="J411" s="11"/>
      <c r="K411" s="12" t="s">
        <v>1551</v>
      </c>
      <c r="L411" s="10">
        <v>784</v>
      </c>
      <c r="M411" s="12" t="s">
        <v>1552</v>
      </c>
    </row>
    <row r="412" spans="1:13" ht="20" customHeight="1">
      <c r="A412" s="8" t="s">
        <v>14</v>
      </c>
      <c r="B412" s="9">
        <v>431764</v>
      </c>
      <c r="C412" s="10">
        <v>432054</v>
      </c>
      <c r="D412" s="11"/>
      <c r="E412" s="12" t="s">
        <v>15</v>
      </c>
      <c r="F412" s="12" t="s">
        <v>1553</v>
      </c>
      <c r="G412" s="12" t="s">
        <v>1554</v>
      </c>
      <c r="H412" s="10">
        <v>0</v>
      </c>
      <c r="I412" s="12" t="s">
        <v>18</v>
      </c>
      <c r="J412" s="11"/>
      <c r="K412" s="12" t="s">
        <v>1555</v>
      </c>
      <c r="L412" s="10">
        <v>96</v>
      </c>
      <c r="M412" s="12" t="s">
        <v>1556</v>
      </c>
    </row>
    <row r="413" spans="1:13" ht="20" customHeight="1">
      <c r="A413" s="8" t="s">
        <v>14</v>
      </c>
      <c r="B413" s="9">
        <v>432246</v>
      </c>
      <c r="C413" s="10">
        <v>434117</v>
      </c>
      <c r="D413" s="11"/>
      <c r="E413" s="12" t="s">
        <v>15</v>
      </c>
      <c r="F413" s="12" t="s">
        <v>1557</v>
      </c>
      <c r="G413" s="12" t="s">
        <v>1558</v>
      </c>
      <c r="H413" s="10">
        <v>0</v>
      </c>
      <c r="I413" s="12" t="s">
        <v>18</v>
      </c>
      <c r="J413" s="11"/>
      <c r="K413" s="12" t="s">
        <v>1559</v>
      </c>
      <c r="L413" s="10">
        <v>623</v>
      </c>
      <c r="M413" s="12" t="s">
        <v>1560</v>
      </c>
    </row>
    <row r="414" spans="1:13" ht="20" customHeight="1">
      <c r="A414" s="8" t="s">
        <v>14</v>
      </c>
      <c r="B414" s="9">
        <v>434268</v>
      </c>
      <c r="C414" s="10">
        <v>434639</v>
      </c>
      <c r="D414" s="11"/>
      <c r="E414" s="12" t="s">
        <v>15</v>
      </c>
      <c r="F414" s="12" t="s">
        <v>1561</v>
      </c>
      <c r="G414" s="12" t="s">
        <v>1562</v>
      </c>
      <c r="H414" s="10">
        <v>0</v>
      </c>
      <c r="I414" s="12" t="s">
        <v>18</v>
      </c>
      <c r="J414" s="11"/>
      <c r="K414" s="12" t="s">
        <v>1563</v>
      </c>
      <c r="L414" s="10">
        <v>123</v>
      </c>
      <c r="M414" s="12" t="s">
        <v>1564</v>
      </c>
    </row>
    <row r="415" spans="1:13" ht="20" customHeight="1">
      <c r="A415" s="8" t="s">
        <v>14</v>
      </c>
      <c r="B415" s="9">
        <v>434745</v>
      </c>
      <c r="C415" s="10">
        <v>435143</v>
      </c>
      <c r="D415" s="11"/>
      <c r="E415" s="12" t="s">
        <v>15</v>
      </c>
      <c r="F415" s="12" t="s">
        <v>1565</v>
      </c>
      <c r="G415" s="12" t="s">
        <v>1566</v>
      </c>
      <c r="H415" s="10">
        <v>0</v>
      </c>
      <c r="I415" s="12" t="s">
        <v>18</v>
      </c>
      <c r="J415" s="11"/>
      <c r="K415" s="12" t="s">
        <v>1567</v>
      </c>
      <c r="L415" s="10">
        <v>132</v>
      </c>
      <c r="M415" s="12" t="s">
        <v>1568</v>
      </c>
    </row>
    <row r="416" spans="1:13" ht="20" customHeight="1">
      <c r="A416" s="8" t="s">
        <v>14</v>
      </c>
      <c r="B416" s="9">
        <v>435195</v>
      </c>
      <c r="C416" s="10">
        <v>435890</v>
      </c>
      <c r="D416" s="11"/>
      <c r="E416" s="12" t="s">
        <v>37</v>
      </c>
      <c r="F416" s="12" t="s">
        <v>1569</v>
      </c>
      <c r="G416" s="12" t="s">
        <v>1570</v>
      </c>
      <c r="H416" s="10">
        <v>0</v>
      </c>
      <c r="I416" s="12" t="s">
        <v>18</v>
      </c>
      <c r="J416" s="11"/>
      <c r="K416" s="12" t="s">
        <v>1571</v>
      </c>
      <c r="L416" s="10">
        <v>231</v>
      </c>
      <c r="M416" s="12" t="s">
        <v>1572</v>
      </c>
    </row>
    <row r="417" spans="1:13" ht="20" customHeight="1">
      <c r="A417" s="8" t="s">
        <v>14</v>
      </c>
      <c r="B417" s="9">
        <v>435955</v>
      </c>
      <c r="C417" s="10">
        <v>437655</v>
      </c>
      <c r="D417" s="11"/>
      <c r="E417" s="12" t="s">
        <v>37</v>
      </c>
      <c r="F417" s="12" t="s">
        <v>1573</v>
      </c>
      <c r="G417" s="12" t="s">
        <v>1574</v>
      </c>
      <c r="H417" s="10">
        <v>0</v>
      </c>
      <c r="I417" s="12" t="s">
        <v>18</v>
      </c>
      <c r="J417" s="11"/>
      <c r="K417" s="12" t="s">
        <v>1575</v>
      </c>
      <c r="L417" s="10">
        <v>566</v>
      </c>
      <c r="M417" s="12" t="s">
        <v>1576</v>
      </c>
    </row>
    <row r="418" spans="1:13" ht="20" customHeight="1">
      <c r="A418" s="8" t="s">
        <v>14</v>
      </c>
      <c r="B418" s="9">
        <v>437755</v>
      </c>
      <c r="C418" s="10">
        <v>438573</v>
      </c>
      <c r="D418" s="11"/>
      <c r="E418" s="12" t="s">
        <v>15</v>
      </c>
      <c r="F418" s="12" t="s">
        <v>1577</v>
      </c>
      <c r="G418" s="12" t="s">
        <v>1578</v>
      </c>
      <c r="H418" s="10">
        <v>0</v>
      </c>
      <c r="I418" s="12" t="s">
        <v>18</v>
      </c>
      <c r="J418" s="11"/>
      <c r="K418" s="12" t="s">
        <v>1579</v>
      </c>
      <c r="L418" s="10">
        <v>272</v>
      </c>
      <c r="M418" s="12" t="s">
        <v>1580</v>
      </c>
    </row>
    <row r="419" spans="1:13" ht="20" customHeight="1">
      <c r="A419" s="8" t="s">
        <v>14</v>
      </c>
      <c r="B419" s="9">
        <v>438726</v>
      </c>
      <c r="C419" s="10">
        <v>439184</v>
      </c>
      <c r="D419" s="11"/>
      <c r="E419" s="12" t="s">
        <v>15</v>
      </c>
      <c r="F419" s="12" t="s">
        <v>1581</v>
      </c>
      <c r="G419" s="12" t="s">
        <v>1582</v>
      </c>
      <c r="H419" s="10">
        <v>0</v>
      </c>
      <c r="I419" s="12" t="s">
        <v>18</v>
      </c>
      <c r="J419" s="11"/>
      <c r="K419" s="12" t="s">
        <v>1583</v>
      </c>
      <c r="L419" s="10">
        <v>152</v>
      </c>
      <c r="M419" s="12" t="s">
        <v>1584</v>
      </c>
    </row>
    <row r="420" spans="1:13" ht="20" customHeight="1">
      <c r="A420" s="8" t="s">
        <v>14</v>
      </c>
      <c r="B420" s="9">
        <v>439214</v>
      </c>
      <c r="C420" s="10">
        <v>440986</v>
      </c>
      <c r="D420" s="11"/>
      <c r="E420" s="12" t="s">
        <v>15</v>
      </c>
      <c r="F420" s="12" t="s">
        <v>1585</v>
      </c>
      <c r="G420" s="12" t="s">
        <v>1586</v>
      </c>
      <c r="H420" s="10">
        <v>0</v>
      </c>
      <c r="I420" s="12" t="s">
        <v>18</v>
      </c>
      <c r="J420" s="11"/>
      <c r="K420" s="12" t="s">
        <v>1587</v>
      </c>
      <c r="L420" s="10">
        <v>590</v>
      </c>
      <c r="M420" s="12" t="s">
        <v>1588</v>
      </c>
    </row>
    <row r="421" spans="1:13" ht="20" customHeight="1">
      <c r="A421" s="8" t="s">
        <v>14</v>
      </c>
      <c r="B421" s="9">
        <v>440979</v>
      </c>
      <c r="C421" s="10">
        <v>442760</v>
      </c>
      <c r="D421" s="11"/>
      <c r="E421" s="12" t="s">
        <v>15</v>
      </c>
      <c r="F421" s="12" t="s">
        <v>1589</v>
      </c>
      <c r="G421" s="12" t="s">
        <v>1590</v>
      </c>
      <c r="H421" s="10">
        <v>0</v>
      </c>
      <c r="I421" s="12" t="s">
        <v>18</v>
      </c>
      <c r="J421" s="11"/>
      <c r="K421" s="12" t="s">
        <v>1591</v>
      </c>
      <c r="L421" s="10">
        <v>593</v>
      </c>
      <c r="M421" s="12" t="s">
        <v>1592</v>
      </c>
    </row>
    <row r="422" spans="1:13" ht="20" customHeight="1">
      <c r="A422" s="8" t="s">
        <v>14</v>
      </c>
      <c r="B422" s="9">
        <v>442941</v>
      </c>
      <c r="C422" s="10">
        <v>443279</v>
      </c>
      <c r="D422" s="11"/>
      <c r="E422" s="12" t="s">
        <v>15</v>
      </c>
      <c r="F422" s="12" t="s">
        <v>1593</v>
      </c>
      <c r="G422" s="12" t="s">
        <v>1594</v>
      </c>
      <c r="H422" s="10">
        <v>0</v>
      </c>
      <c r="I422" s="12" t="s">
        <v>18</v>
      </c>
      <c r="J422" s="11"/>
      <c r="K422" s="12" t="s">
        <v>1595</v>
      </c>
      <c r="L422" s="10">
        <v>112</v>
      </c>
      <c r="M422" s="12" t="s">
        <v>1596</v>
      </c>
    </row>
    <row r="423" spans="1:13" ht="20" customHeight="1">
      <c r="A423" s="8" t="s">
        <v>14</v>
      </c>
      <c r="B423" s="9">
        <v>443309</v>
      </c>
      <c r="C423" s="10">
        <v>444595</v>
      </c>
      <c r="D423" s="11"/>
      <c r="E423" s="12" t="s">
        <v>15</v>
      </c>
      <c r="F423" s="12" t="s">
        <v>1597</v>
      </c>
      <c r="G423" s="12" t="s">
        <v>1598</v>
      </c>
      <c r="H423" s="10">
        <v>0</v>
      </c>
      <c r="I423" s="12" t="s">
        <v>18</v>
      </c>
      <c r="J423" s="11"/>
      <c r="K423" s="12" t="s">
        <v>1599</v>
      </c>
      <c r="L423" s="10">
        <v>428</v>
      </c>
      <c r="M423" s="12" t="s">
        <v>1600</v>
      </c>
    </row>
    <row r="424" spans="1:13" ht="20" customHeight="1">
      <c r="A424" s="8" t="s">
        <v>14</v>
      </c>
      <c r="B424" s="9">
        <v>444644</v>
      </c>
      <c r="C424" s="10">
        <v>445504</v>
      </c>
      <c r="D424" s="11"/>
      <c r="E424" s="12" t="s">
        <v>37</v>
      </c>
      <c r="F424" s="12" t="s">
        <v>1601</v>
      </c>
      <c r="G424" s="12" t="s">
        <v>1602</v>
      </c>
      <c r="H424" s="10">
        <v>0</v>
      </c>
      <c r="I424" s="12" t="s">
        <v>18</v>
      </c>
      <c r="J424" s="11"/>
      <c r="K424" s="12" t="s">
        <v>1603</v>
      </c>
      <c r="L424" s="10">
        <v>286</v>
      </c>
      <c r="M424" s="12" t="s">
        <v>1604</v>
      </c>
    </row>
    <row r="425" spans="1:13" ht="20" customHeight="1">
      <c r="A425" s="8" t="s">
        <v>14</v>
      </c>
      <c r="B425" s="9">
        <v>445722</v>
      </c>
      <c r="C425" s="10">
        <v>446294</v>
      </c>
      <c r="D425" s="11"/>
      <c r="E425" s="12" t="s">
        <v>15</v>
      </c>
      <c r="F425" s="12" t="s">
        <v>1605</v>
      </c>
      <c r="G425" s="12" t="s">
        <v>1606</v>
      </c>
      <c r="H425" s="10">
        <v>0</v>
      </c>
      <c r="I425" s="12" t="s">
        <v>18</v>
      </c>
      <c r="J425" s="11"/>
      <c r="K425" s="12" t="s">
        <v>1607</v>
      </c>
      <c r="L425" s="10">
        <v>190</v>
      </c>
      <c r="M425" s="12" t="s">
        <v>1608</v>
      </c>
    </row>
    <row r="426" spans="1:13" ht="20" customHeight="1">
      <c r="A426" s="8" t="s">
        <v>14</v>
      </c>
      <c r="B426" s="9">
        <v>446325</v>
      </c>
      <c r="C426" s="10">
        <v>446636</v>
      </c>
      <c r="D426" s="11"/>
      <c r="E426" s="12" t="s">
        <v>37</v>
      </c>
      <c r="F426" s="12" t="s">
        <v>1609</v>
      </c>
      <c r="G426" s="11"/>
      <c r="H426" s="10">
        <v>0</v>
      </c>
      <c r="I426" s="12" t="s">
        <v>18</v>
      </c>
      <c r="J426" s="11"/>
      <c r="K426" s="12" t="s">
        <v>1610</v>
      </c>
      <c r="L426" s="10">
        <v>103</v>
      </c>
      <c r="M426" s="12" t="s">
        <v>1611</v>
      </c>
    </row>
    <row r="427" spans="1:13" ht="20" customHeight="1">
      <c r="A427" s="8" t="s">
        <v>14</v>
      </c>
      <c r="B427" s="9">
        <v>446799</v>
      </c>
      <c r="C427" s="10">
        <v>446895</v>
      </c>
      <c r="D427" s="11"/>
      <c r="E427" s="12" t="s">
        <v>15</v>
      </c>
      <c r="F427" s="12" t="s">
        <v>1612</v>
      </c>
      <c r="G427" s="12" t="s">
        <v>1613</v>
      </c>
      <c r="H427" s="10">
        <v>0</v>
      </c>
      <c r="I427" s="12" t="s">
        <v>1614</v>
      </c>
      <c r="J427" s="11"/>
      <c r="K427" s="11"/>
      <c r="L427" s="11"/>
      <c r="M427" s="12" t="s">
        <v>1615</v>
      </c>
    </row>
    <row r="428" spans="1:13" ht="20" customHeight="1">
      <c r="A428" s="8" t="s">
        <v>14</v>
      </c>
      <c r="B428" s="9">
        <v>447015</v>
      </c>
      <c r="C428" s="10">
        <v>447368</v>
      </c>
      <c r="D428" s="11"/>
      <c r="E428" s="12" t="s">
        <v>15</v>
      </c>
      <c r="F428" s="12" t="s">
        <v>1616</v>
      </c>
      <c r="G428" s="12" t="s">
        <v>1617</v>
      </c>
      <c r="H428" s="10">
        <v>0</v>
      </c>
      <c r="I428" s="12" t="s">
        <v>18</v>
      </c>
      <c r="J428" s="11"/>
      <c r="K428" s="12" t="s">
        <v>1618</v>
      </c>
      <c r="L428" s="10">
        <v>117</v>
      </c>
      <c r="M428" s="12" t="s">
        <v>1619</v>
      </c>
    </row>
    <row r="429" spans="1:13" ht="20" customHeight="1">
      <c r="A429" s="8" t="s">
        <v>14</v>
      </c>
      <c r="B429" s="9">
        <v>447410</v>
      </c>
      <c r="C429" s="10">
        <v>448960</v>
      </c>
      <c r="D429" s="11"/>
      <c r="E429" s="12" t="s">
        <v>37</v>
      </c>
      <c r="F429" s="12" t="s">
        <v>1620</v>
      </c>
      <c r="G429" s="12" t="s">
        <v>1621</v>
      </c>
      <c r="H429" s="10">
        <v>0</v>
      </c>
      <c r="I429" s="12" t="s">
        <v>18</v>
      </c>
      <c r="J429" s="11"/>
      <c r="K429" s="12" t="s">
        <v>1622</v>
      </c>
      <c r="L429" s="10">
        <v>516</v>
      </c>
      <c r="M429" s="12" t="s">
        <v>1623</v>
      </c>
    </row>
    <row r="430" spans="1:13" ht="20" customHeight="1">
      <c r="A430" s="8" t="s">
        <v>14</v>
      </c>
      <c r="B430" s="9">
        <v>449124</v>
      </c>
      <c r="C430" s="10">
        <v>449594</v>
      </c>
      <c r="D430" s="11"/>
      <c r="E430" s="12" t="s">
        <v>37</v>
      </c>
      <c r="F430" s="12" t="s">
        <v>1624</v>
      </c>
      <c r="G430" s="12" t="s">
        <v>1625</v>
      </c>
      <c r="H430" s="10">
        <v>0</v>
      </c>
      <c r="I430" s="12" t="s">
        <v>18</v>
      </c>
      <c r="J430" s="11"/>
      <c r="K430" s="12" t="s">
        <v>1626</v>
      </c>
      <c r="L430" s="10">
        <v>156</v>
      </c>
      <c r="M430" s="12" t="s">
        <v>1627</v>
      </c>
    </row>
    <row r="431" spans="1:13" ht="20" customHeight="1">
      <c r="A431" s="8" t="s">
        <v>14</v>
      </c>
      <c r="B431" s="9">
        <v>449710</v>
      </c>
      <c r="C431" s="10">
        <v>450261</v>
      </c>
      <c r="D431" s="11"/>
      <c r="E431" s="12" t="s">
        <v>37</v>
      </c>
      <c r="F431" s="12" t="s">
        <v>1628</v>
      </c>
      <c r="G431" s="12" t="s">
        <v>1629</v>
      </c>
      <c r="H431" s="10">
        <v>0</v>
      </c>
      <c r="I431" s="12" t="s">
        <v>18</v>
      </c>
      <c r="J431" s="11"/>
      <c r="K431" s="12" t="s">
        <v>1630</v>
      </c>
      <c r="L431" s="10">
        <v>183</v>
      </c>
      <c r="M431" s="12" t="s">
        <v>1631</v>
      </c>
    </row>
    <row r="432" spans="1:13" ht="20" customHeight="1">
      <c r="A432" s="8" t="s">
        <v>14</v>
      </c>
      <c r="B432" s="9">
        <v>450433</v>
      </c>
      <c r="C432" s="10">
        <v>450651</v>
      </c>
      <c r="D432" s="11"/>
      <c r="E432" s="12" t="s">
        <v>37</v>
      </c>
      <c r="F432" s="12" t="s">
        <v>1632</v>
      </c>
      <c r="G432" s="12" t="s">
        <v>1633</v>
      </c>
      <c r="H432" s="10">
        <v>0</v>
      </c>
      <c r="I432" s="12" t="s">
        <v>18</v>
      </c>
      <c r="J432" s="11"/>
      <c r="K432" s="12" t="s">
        <v>1634</v>
      </c>
      <c r="L432" s="10">
        <v>72</v>
      </c>
      <c r="M432" s="12" t="s">
        <v>1635</v>
      </c>
    </row>
    <row r="433" spans="1:13" ht="20" customHeight="1">
      <c r="A433" s="8" t="s">
        <v>14</v>
      </c>
      <c r="B433" s="9">
        <v>450677</v>
      </c>
      <c r="C433" s="10">
        <v>451051</v>
      </c>
      <c r="D433" s="11"/>
      <c r="E433" s="12" t="s">
        <v>37</v>
      </c>
      <c r="F433" s="12" t="s">
        <v>1636</v>
      </c>
      <c r="G433" s="12" t="s">
        <v>1637</v>
      </c>
      <c r="H433" s="10">
        <v>0</v>
      </c>
      <c r="I433" s="12" t="s">
        <v>18</v>
      </c>
      <c r="J433" s="11"/>
      <c r="K433" s="12" t="s">
        <v>1638</v>
      </c>
      <c r="L433" s="10">
        <v>124</v>
      </c>
      <c r="M433" s="12" t="s">
        <v>1639</v>
      </c>
    </row>
    <row r="434" spans="1:13" ht="20" customHeight="1">
      <c r="A434" s="8" t="s">
        <v>14</v>
      </c>
      <c r="B434" s="9">
        <v>451597</v>
      </c>
      <c r="C434" s="10">
        <v>454746</v>
      </c>
      <c r="D434" s="11"/>
      <c r="E434" s="12" t="s">
        <v>37</v>
      </c>
      <c r="F434" s="12" t="s">
        <v>1640</v>
      </c>
      <c r="G434" s="12" t="s">
        <v>1641</v>
      </c>
      <c r="H434" s="10">
        <v>0</v>
      </c>
      <c r="I434" s="12" t="s">
        <v>18</v>
      </c>
      <c r="J434" s="11"/>
      <c r="K434" s="12" t="s">
        <v>1642</v>
      </c>
      <c r="L434" s="10">
        <v>1049</v>
      </c>
      <c r="M434" s="12" t="s">
        <v>1643</v>
      </c>
    </row>
    <row r="435" spans="1:13" ht="20" customHeight="1">
      <c r="A435" s="8" t="s">
        <v>14</v>
      </c>
      <c r="B435" s="9">
        <v>454769</v>
      </c>
      <c r="C435" s="10">
        <v>455962</v>
      </c>
      <c r="D435" s="11"/>
      <c r="E435" s="12" t="s">
        <v>37</v>
      </c>
      <c r="F435" s="12" t="s">
        <v>1644</v>
      </c>
      <c r="G435" s="12" t="s">
        <v>1645</v>
      </c>
      <c r="H435" s="10">
        <v>0</v>
      </c>
      <c r="I435" s="12" t="s">
        <v>18</v>
      </c>
      <c r="J435" s="11"/>
      <c r="K435" s="12" t="s">
        <v>1646</v>
      </c>
      <c r="L435" s="10">
        <v>397</v>
      </c>
      <c r="M435" s="12" t="s">
        <v>1647</v>
      </c>
    </row>
    <row r="436" spans="1:13" ht="20" customHeight="1">
      <c r="A436" s="8" t="s">
        <v>14</v>
      </c>
      <c r="B436" s="9">
        <v>456104</v>
      </c>
      <c r="C436" s="10">
        <v>456751</v>
      </c>
      <c r="D436" s="11"/>
      <c r="E436" s="12" t="s">
        <v>15</v>
      </c>
      <c r="F436" s="12" t="s">
        <v>1648</v>
      </c>
      <c r="G436" s="12" t="s">
        <v>1649</v>
      </c>
      <c r="H436" s="10">
        <v>0</v>
      </c>
      <c r="I436" s="12" t="s">
        <v>18</v>
      </c>
      <c r="J436" s="11"/>
      <c r="K436" s="12" t="s">
        <v>1650</v>
      </c>
      <c r="L436" s="10">
        <v>215</v>
      </c>
      <c r="M436" s="12" t="s">
        <v>1651</v>
      </c>
    </row>
    <row r="437" spans="1:13" ht="20" customHeight="1">
      <c r="A437" s="8" t="s">
        <v>14</v>
      </c>
      <c r="B437" s="9">
        <v>456879</v>
      </c>
      <c r="C437" s="10">
        <v>460241</v>
      </c>
      <c r="D437" s="11"/>
      <c r="E437" s="12" t="s">
        <v>15</v>
      </c>
      <c r="F437" s="12" t="s">
        <v>1652</v>
      </c>
      <c r="G437" s="12" t="s">
        <v>1653</v>
      </c>
      <c r="H437" s="10">
        <v>0</v>
      </c>
      <c r="I437" s="12" t="s">
        <v>18</v>
      </c>
      <c r="J437" s="11"/>
      <c r="K437" s="12" t="s">
        <v>1654</v>
      </c>
      <c r="L437" s="10">
        <v>1120</v>
      </c>
      <c r="M437" s="12" t="s">
        <v>1655</v>
      </c>
    </row>
    <row r="438" spans="1:13" ht="20" customHeight="1">
      <c r="A438" s="8" t="s">
        <v>14</v>
      </c>
      <c r="B438" s="9">
        <v>460453</v>
      </c>
      <c r="C438" s="10">
        <v>460614</v>
      </c>
      <c r="D438" s="11"/>
      <c r="E438" s="12" t="s">
        <v>37</v>
      </c>
      <c r="F438" s="12" t="s">
        <v>1656</v>
      </c>
      <c r="G438" s="12" t="s">
        <v>1657</v>
      </c>
      <c r="H438" s="10">
        <v>0</v>
      </c>
      <c r="I438" s="12" t="s">
        <v>18</v>
      </c>
      <c r="J438" s="11"/>
      <c r="K438" s="12" t="s">
        <v>1658</v>
      </c>
      <c r="L438" s="10">
        <v>53</v>
      </c>
      <c r="M438" s="12" t="s">
        <v>1659</v>
      </c>
    </row>
    <row r="439" spans="1:13" ht="20" customHeight="1">
      <c r="A439" s="8" t="s">
        <v>14</v>
      </c>
      <c r="B439" s="9">
        <v>460628</v>
      </c>
      <c r="C439" s="10">
        <v>461155</v>
      </c>
      <c r="D439" s="11"/>
      <c r="E439" s="12" t="s">
        <v>37</v>
      </c>
      <c r="F439" s="12" t="s">
        <v>1660</v>
      </c>
      <c r="G439" s="12" t="s">
        <v>1661</v>
      </c>
      <c r="H439" s="10">
        <v>0</v>
      </c>
      <c r="I439" s="12" t="s">
        <v>18</v>
      </c>
      <c r="J439" s="11"/>
      <c r="K439" s="12" t="s">
        <v>1662</v>
      </c>
      <c r="L439" s="10">
        <v>175</v>
      </c>
      <c r="M439" s="12" t="s">
        <v>1663</v>
      </c>
    </row>
    <row r="440" spans="1:13" ht="20" customHeight="1">
      <c r="A440" s="8" t="s">
        <v>14</v>
      </c>
      <c r="B440" s="9">
        <v>461225</v>
      </c>
      <c r="C440" s="10">
        <v>461602</v>
      </c>
      <c r="D440" s="11"/>
      <c r="E440" s="12" t="s">
        <v>15</v>
      </c>
      <c r="F440" s="12" t="s">
        <v>1664</v>
      </c>
      <c r="G440" s="12" t="s">
        <v>1665</v>
      </c>
      <c r="H440" s="10">
        <v>0</v>
      </c>
      <c r="I440" s="12" t="s">
        <v>18</v>
      </c>
      <c r="J440" s="11"/>
      <c r="K440" s="12" t="s">
        <v>1666</v>
      </c>
      <c r="L440" s="10">
        <v>125</v>
      </c>
      <c r="M440" s="12" t="s">
        <v>1667</v>
      </c>
    </row>
    <row r="441" spans="1:13" ht="20" customHeight="1">
      <c r="A441" s="8" t="s">
        <v>14</v>
      </c>
      <c r="B441" s="9">
        <v>461755</v>
      </c>
      <c r="C441" s="10">
        <v>462306</v>
      </c>
      <c r="D441" s="11"/>
      <c r="E441" s="12" t="s">
        <v>15</v>
      </c>
      <c r="F441" s="12" t="s">
        <v>1668</v>
      </c>
      <c r="G441" s="12" t="s">
        <v>1669</v>
      </c>
      <c r="H441" s="10">
        <v>0</v>
      </c>
      <c r="I441" s="12" t="s">
        <v>18</v>
      </c>
      <c r="J441" s="11"/>
      <c r="K441" s="12" t="s">
        <v>1670</v>
      </c>
      <c r="L441" s="10">
        <v>183</v>
      </c>
      <c r="M441" s="12" t="s">
        <v>1671</v>
      </c>
    </row>
    <row r="442" spans="1:13" ht="20" customHeight="1">
      <c r="A442" s="8" t="s">
        <v>14</v>
      </c>
      <c r="B442" s="9">
        <v>462435</v>
      </c>
      <c r="C442" s="10">
        <v>464366</v>
      </c>
      <c r="D442" s="11"/>
      <c r="E442" s="12" t="s">
        <v>15</v>
      </c>
      <c r="F442" s="12" t="s">
        <v>1672</v>
      </c>
      <c r="G442" s="12" t="s">
        <v>1673</v>
      </c>
      <c r="H442" s="10">
        <v>0</v>
      </c>
      <c r="I442" s="12" t="s">
        <v>18</v>
      </c>
      <c r="J442" s="11"/>
      <c r="K442" s="12" t="s">
        <v>1674</v>
      </c>
      <c r="L442" s="10">
        <v>643</v>
      </c>
      <c r="M442" s="12" t="s">
        <v>1675</v>
      </c>
    </row>
    <row r="443" spans="1:13" ht="20" customHeight="1">
      <c r="A443" s="8" t="s">
        <v>14</v>
      </c>
      <c r="B443" s="9">
        <v>464419</v>
      </c>
      <c r="C443" s="10">
        <v>464748</v>
      </c>
      <c r="D443" s="11"/>
      <c r="E443" s="12" t="s">
        <v>15</v>
      </c>
      <c r="F443" s="12" t="s">
        <v>1676</v>
      </c>
      <c r="G443" s="12" t="s">
        <v>1677</v>
      </c>
      <c r="H443" s="10">
        <v>0</v>
      </c>
      <c r="I443" s="12" t="s">
        <v>18</v>
      </c>
      <c r="J443" s="11"/>
      <c r="K443" s="12" t="s">
        <v>1678</v>
      </c>
      <c r="L443" s="10">
        <v>109</v>
      </c>
      <c r="M443" s="12" t="s">
        <v>1679</v>
      </c>
    </row>
    <row r="444" spans="1:13" ht="20" customHeight="1">
      <c r="A444" s="8" t="s">
        <v>14</v>
      </c>
      <c r="B444" s="9">
        <v>464748</v>
      </c>
      <c r="C444" s="10">
        <v>465353</v>
      </c>
      <c r="D444" s="11"/>
      <c r="E444" s="12" t="s">
        <v>15</v>
      </c>
      <c r="F444" s="12" t="s">
        <v>1680</v>
      </c>
      <c r="G444" s="12" t="s">
        <v>1681</v>
      </c>
      <c r="H444" s="10">
        <v>0</v>
      </c>
      <c r="I444" s="12" t="s">
        <v>18</v>
      </c>
      <c r="J444" s="11"/>
      <c r="K444" s="12" t="s">
        <v>1682</v>
      </c>
      <c r="L444" s="10">
        <v>201</v>
      </c>
      <c r="M444" s="12" t="s">
        <v>1683</v>
      </c>
    </row>
    <row r="445" spans="1:13" ht="20" customHeight="1">
      <c r="A445" s="8" t="s">
        <v>14</v>
      </c>
      <c r="B445" s="9">
        <v>465463</v>
      </c>
      <c r="C445" s="10">
        <v>467337</v>
      </c>
      <c r="D445" s="11"/>
      <c r="E445" s="12" t="s">
        <v>15</v>
      </c>
      <c r="F445" s="12" t="s">
        <v>1684</v>
      </c>
      <c r="G445" s="12" t="s">
        <v>1685</v>
      </c>
      <c r="H445" s="10">
        <v>0</v>
      </c>
      <c r="I445" s="12" t="s">
        <v>18</v>
      </c>
      <c r="J445" s="11"/>
      <c r="K445" s="12" t="s">
        <v>1686</v>
      </c>
      <c r="L445" s="10">
        <v>624</v>
      </c>
      <c r="M445" s="12" t="s">
        <v>1687</v>
      </c>
    </row>
    <row r="446" spans="1:13" ht="20" customHeight="1">
      <c r="A446" s="8" t="s">
        <v>14</v>
      </c>
      <c r="B446" s="9">
        <v>467518</v>
      </c>
      <c r="C446" s="10">
        <v>468162</v>
      </c>
      <c r="D446" s="11"/>
      <c r="E446" s="12" t="s">
        <v>15</v>
      </c>
      <c r="F446" s="12" t="s">
        <v>1688</v>
      </c>
      <c r="G446" s="12" t="s">
        <v>1689</v>
      </c>
      <c r="H446" s="10">
        <v>0</v>
      </c>
      <c r="I446" s="12" t="s">
        <v>18</v>
      </c>
      <c r="J446" s="11"/>
      <c r="K446" s="12" t="s">
        <v>1690</v>
      </c>
      <c r="L446" s="10">
        <v>214</v>
      </c>
      <c r="M446" s="12" t="s">
        <v>1691</v>
      </c>
    </row>
    <row r="447" spans="1:13" ht="20" customHeight="1">
      <c r="A447" s="8" t="s">
        <v>14</v>
      </c>
      <c r="B447" s="9">
        <v>468398</v>
      </c>
      <c r="C447" s="10">
        <v>469360</v>
      </c>
      <c r="D447" s="11"/>
      <c r="E447" s="12" t="s">
        <v>15</v>
      </c>
      <c r="F447" s="12" t="s">
        <v>1692</v>
      </c>
      <c r="G447" s="12" t="s">
        <v>1693</v>
      </c>
      <c r="H447" s="10">
        <v>0</v>
      </c>
      <c r="I447" s="12" t="s">
        <v>18</v>
      </c>
      <c r="J447" s="11"/>
      <c r="K447" s="12" t="s">
        <v>1694</v>
      </c>
      <c r="L447" s="10">
        <v>320</v>
      </c>
      <c r="M447" s="12" t="s">
        <v>1695</v>
      </c>
    </row>
    <row r="448" spans="1:13" ht="20" customHeight="1">
      <c r="A448" s="8" t="s">
        <v>14</v>
      </c>
      <c r="B448" s="9">
        <v>469357</v>
      </c>
      <c r="C448" s="10">
        <v>470316</v>
      </c>
      <c r="D448" s="11"/>
      <c r="E448" s="12" t="s">
        <v>37</v>
      </c>
      <c r="F448" s="12" t="s">
        <v>1696</v>
      </c>
      <c r="G448" s="12" t="s">
        <v>1697</v>
      </c>
      <c r="H448" s="10">
        <v>0</v>
      </c>
      <c r="I448" s="12" t="s">
        <v>18</v>
      </c>
      <c r="J448" s="11"/>
      <c r="K448" s="12" t="s">
        <v>1698</v>
      </c>
      <c r="L448" s="10">
        <v>319</v>
      </c>
      <c r="M448" s="12" t="s">
        <v>1699</v>
      </c>
    </row>
    <row r="449" spans="1:13" ht="20" customHeight="1">
      <c r="A449" s="8" t="s">
        <v>14</v>
      </c>
      <c r="B449" s="9">
        <v>470468</v>
      </c>
      <c r="C449" s="10">
        <v>471772</v>
      </c>
      <c r="D449" s="11"/>
      <c r="E449" s="12" t="s">
        <v>15</v>
      </c>
      <c r="F449" s="12" t="s">
        <v>1700</v>
      </c>
      <c r="G449" s="12" t="s">
        <v>1701</v>
      </c>
      <c r="H449" s="10">
        <v>0</v>
      </c>
      <c r="I449" s="12" t="s">
        <v>18</v>
      </c>
      <c r="J449" s="11"/>
      <c r="K449" s="12" t="s">
        <v>1702</v>
      </c>
      <c r="L449" s="10">
        <v>434</v>
      </c>
      <c r="M449" s="12" t="s">
        <v>1703</v>
      </c>
    </row>
    <row r="450" spans="1:13" ht="20" customHeight="1">
      <c r="A450" s="8" t="s">
        <v>14</v>
      </c>
      <c r="B450" s="9">
        <v>471905</v>
      </c>
      <c r="C450" s="10">
        <v>473581</v>
      </c>
      <c r="D450" s="11"/>
      <c r="E450" s="12" t="s">
        <v>37</v>
      </c>
      <c r="F450" s="12" t="s">
        <v>1704</v>
      </c>
      <c r="G450" s="12" t="s">
        <v>1705</v>
      </c>
      <c r="H450" s="10">
        <v>0</v>
      </c>
      <c r="I450" s="12" t="s">
        <v>18</v>
      </c>
      <c r="J450" s="11"/>
      <c r="K450" s="12" t="s">
        <v>1706</v>
      </c>
      <c r="L450" s="10">
        <v>558</v>
      </c>
      <c r="M450" s="12" t="s">
        <v>1707</v>
      </c>
    </row>
    <row r="451" spans="1:13" ht="20" customHeight="1">
      <c r="A451" s="8" t="s">
        <v>14</v>
      </c>
      <c r="B451" s="9">
        <v>473819</v>
      </c>
      <c r="C451" s="10">
        <v>475039</v>
      </c>
      <c r="D451" s="11"/>
      <c r="E451" s="12" t="s">
        <v>37</v>
      </c>
      <c r="F451" s="12" t="s">
        <v>1708</v>
      </c>
      <c r="G451" s="12" t="s">
        <v>1709</v>
      </c>
      <c r="H451" s="10">
        <v>0</v>
      </c>
      <c r="I451" s="12" t="s">
        <v>18</v>
      </c>
      <c r="J451" s="11"/>
      <c r="K451" s="12" t="s">
        <v>1710</v>
      </c>
      <c r="L451" s="10">
        <v>406</v>
      </c>
      <c r="M451" s="12" t="s">
        <v>1711</v>
      </c>
    </row>
    <row r="452" spans="1:13" ht="20" customHeight="1">
      <c r="A452" s="8" t="s">
        <v>14</v>
      </c>
      <c r="B452" s="9">
        <v>475257</v>
      </c>
      <c r="C452" s="10">
        <v>476909</v>
      </c>
      <c r="D452" s="11"/>
      <c r="E452" s="12" t="s">
        <v>15</v>
      </c>
      <c r="F452" s="12" t="s">
        <v>1712</v>
      </c>
      <c r="G452" s="12" t="s">
        <v>1713</v>
      </c>
      <c r="H452" s="10">
        <v>0</v>
      </c>
      <c r="I452" s="12" t="s">
        <v>18</v>
      </c>
      <c r="J452" s="11"/>
      <c r="K452" s="12" t="s">
        <v>1714</v>
      </c>
      <c r="L452" s="10">
        <v>550</v>
      </c>
      <c r="M452" s="12" t="s">
        <v>1715</v>
      </c>
    </row>
    <row r="453" spans="1:13" ht="20" customHeight="1">
      <c r="A453" s="8" t="s">
        <v>14</v>
      </c>
      <c r="B453" s="9">
        <v>476946</v>
      </c>
      <c r="C453" s="10">
        <v>477425</v>
      </c>
      <c r="D453" s="11"/>
      <c r="E453" s="12" t="s">
        <v>37</v>
      </c>
      <c r="F453" s="12" t="s">
        <v>1716</v>
      </c>
      <c r="G453" s="12" t="s">
        <v>1717</v>
      </c>
      <c r="H453" s="10">
        <v>0</v>
      </c>
      <c r="I453" s="12" t="s">
        <v>18</v>
      </c>
      <c r="J453" s="11"/>
      <c r="K453" s="12" t="s">
        <v>1718</v>
      </c>
      <c r="L453" s="10">
        <v>159</v>
      </c>
      <c r="M453" s="12" t="s">
        <v>1719</v>
      </c>
    </row>
    <row r="454" spans="1:13" ht="20" customHeight="1">
      <c r="A454" s="8" t="s">
        <v>14</v>
      </c>
      <c r="B454" s="9">
        <v>477629</v>
      </c>
      <c r="C454" s="10">
        <v>478423</v>
      </c>
      <c r="D454" s="11"/>
      <c r="E454" s="12" t="s">
        <v>37</v>
      </c>
      <c r="F454" s="12" t="s">
        <v>1720</v>
      </c>
      <c r="G454" s="12" t="s">
        <v>1721</v>
      </c>
      <c r="H454" s="10">
        <v>0</v>
      </c>
      <c r="I454" s="12" t="s">
        <v>18</v>
      </c>
      <c r="J454" s="11"/>
      <c r="K454" s="12" t="s">
        <v>1722</v>
      </c>
      <c r="L454" s="10">
        <v>264</v>
      </c>
      <c r="M454" s="12" t="s">
        <v>1723</v>
      </c>
    </row>
    <row r="455" spans="1:13" ht="20" customHeight="1">
      <c r="A455" s="8" t="s">
        <v>14</v>
      </c>
      <c r="B455" s="9">
        <v>478561</v>
      </c>
      <c r="C455" s="10">
        <v>478902</v>
      </c>
      <c r="D455" s="11"/>
      <c r="E455" s="12" t="s">
        <v>15</v>
      </c>
      <c r="F455" s="12" t="s">
        <v>1724</v>
      </c>
      <c r="G455" s="12" t="s">
        <v>1725</v>
      </c>
      <c r="H455" s="10">
        <v>0</v>
      </c>
      <c r="I455" s="12" t="s">
        <v>18</v>
      </c>
      <c r="J455" s="11"/>
      <c r="K455" s="12" t="s">
        <v>1726</v>
      </c>
      <c r="L455" s="10">
        <v>113</v>
      </c>
      <c r="M455" s="12" t="s">
        <v>1727</v>
      </c>
    </row>
    <row r="456" spans="1:13" ht="20" customHeight="1">
      <c r="A456" s="8" t="s">
        <v>14</v>
      </c>
      <c r="B456" s="9">
        <v>479319</v>
      </c>
      <c r="C456" s="10">
        <v>481823</v>
      </c>
      <c r="D456" s="11"/>
      <c r="E456" s="12" t="s">
        <v>37</v>
      </c>
      <c r="F456" s="12" t="s">
        <v>1728</v>
      </c>
      <c r="G456" s="12" t="s">
        <v>1729</v>
      </c>
      <c r="H456" s="10">
        <v>0</v>
      </c>
      <c r="I456" s="12" t="s">
        <v>18</v>
      </c>
      <c r="J456" s="11"/>
      <c r="K456" s="12" t="s">
        <v>1730</v>
      </c>
      <c r="L456" s="10">
        <v>834</v>
      </c>
      <c r="M456" s="12" t="s">
        <v>1731</v>
      </c>
    </row>
    <row r="457" spans="1:13" ht="20" customHeight="1">
      <c r="A457" s="8" t="s">
        <v>14</v>
      </c>
      <c r="B457" s="9">
        <v>482085</v>
      </c>
      <c r="C457" s="10">
        <v>483017</v>
      </c>
      <c r="D457" s="11"/>
      <c r="E457" s="12" t="s">
        <v>15</v>
      </c>
      <c r="F457" s="12" t="s">
        <v>1732</v>
      </c>
      <c r="G457" s="12" t="s">
        <v>1733</v>
      </c>
      <c r="H457" s="10">
        <v>0</v>
      </c>
      <c r="I457" s="12" t="s">
        <v>18</v>
      </c>
      <c r="J457" s="11"/>
      <c r="K457" s="12" t="s">
        <v>1734</v>
      </c>
      <c r="L457" s="10">
        <v>310</v>
      </c>
      <c r="M457" s="12" t="s">
        <v>1735</v>
      </c>
    </row>
    <row r="458" spans="1:13" ht="20" customHeight="1">
      <c r="A458" s="8" t="s">
        <v>14</v>
      </c>
      <c r="B458" s="9">
        <v>483020</v>
      </c>
      <c r="C458" s="10">
        <v>484312</v>
      </c>
      <c r="D458" s="11"/>
      <c r="E458" s="12" t="s">
        <v>15</v>
      </c>
      <c r="F458" s="12" t="s">
        <v>1736</v>
      </c>
      <c r="G458" s="12" t="s">
        <v>1737</v>
      </c>
      <c r="H458" s="10">
        <v>0</v>
      </c>
      <c r="I458" s="12" t="s">
        <v>18</v>
      </c>
      <c r="J458" s="11"/>
      <c r="K458" s="12" t="s">
        <v>1738</v>
      </c>
      <c r="L458" s="10">
        <v>430</v>
      </c>
      <c r="M458" s="12" t="s">
        <v>1739</v>
      </c>
    </row>
    <row r="459" spans="1:13" ht="20" customHeight="1">
      <c r="A459" s="8" t="s">
        <v>14</v>
      </c>
      <c r="B459" s="9">
        <v>484343</v>
      </c>
      <c r="C459" s="10">
        <v>484440</v>
      </c>
      <c r="D459" s="11"/>
      <c r="E459" s="12" t="s">
        <v>15</v>
      </c>
      <c r="F459" s="12" t="s">
        <v>92</v>
      </c>
      <c r="G459" s="11"/>
      <c r="H459" s="10">
        <v>0</v>
      </c>
      <c r="I459" s="12" t="s">
        <v>93</v>
      </c>
      <c r="J459" s="11"/>
      <c r="K459" s="11"/>
      <c r="L459" s="11"/>
      <c r="M459" s="12" t="s">
        <v>1740</v>
      </c>
    </row>
    <row r="460" spans="1:13" ht="20" customHeight="1">
      <c r="A460" s="8" t="s">
        <v>14</v>
      </c>
      <c r="B460" s="9">
        <v>484437</v>
      </c>
      <c r="C460" s="10">
        <v>484844</v>
      </c>
      <c r="D460" s="11"/>
      <c r="E460" s="12" t="s">
        <v>15</v>
      </c>
      <c r="F460" s="12" t="s">
        <v>1741</v>
      </c>
      <c r="G460" s="12" t="s">
        <v>1742</v>
      </c>
      <c r="H460" s="10">
        <v>0</v>
      </c>
      <c r="I460" s="12" t="s">
        <v>18</v>
      </c>
      <c r="J460" s="11"/>
      <c r="K460" s="12" t="s">
        <v>1743</v>
      </c>
      <c r="L460" s="10">
        <v>135</v>
      </c>
      <c r="M460" s="12" t="s">
        <v>1744</v>
      </c>
    </row>
    <row r="461" spans="1:13" ht="20" customHeight="1">
      <c r="A461" s="8" t="s">
        <v>14</v>
      </c>
      <c r="B461" s="9">
        <v>484845</v>
      </c>
      <c r="C461" s="10">
        <v>485303</v>
      </c>
      <c r="D461" s="11"/>
      <c r="E461" s="12" t="s">
        <v>37</v>
      </c>
      <c r="F461" s="12" t="s">
        <v>1745</v>
      </c>
      <c r="G461" s="12" t="s">
        <v>1746</v>
      </c>
      <c r="H461" s="10">
        <v>0</v>
      </c>
      <c r="I461" s="12" t="s">
        <v>18</v>
      </c>
      <c r="J461" s="11"/>
      <c r="K461" s="12" t="s">
        <v>1747</v>
      </c>
      <c r="L461" s="10">
        <v>152</v>
      </c>
      <c r="M461" s="12" t="s">
        <v>1748</v>
      </c>
    </row>
    <row r="462" spans="1:13" ht="20" customHeight="1">
      <c r="A462" s="8" t="s">
        <v>14</v>
      </c>
      <c r="B462" s="9">
        <v>485300</v>
      </c>
      <c r="C462" s="10">
        <v>486217</v>
      </c>
      <c r="D462" s="11"/>
      <c r="E462" s="12" t="s">
        <v>37</v>
      </c>
      <c r="F462" s="12" t="s">
        <v>1749</v>
      </c>
      <c r="G462" s="12" t="s">
        <v>1750</v>
      </c>
      <c r="H462" s="10">
        <v>0</v>
      </c>
      <c r="I462" s="12" t="s">
        <v>18</v>
      </c>
      <c r="J462" s="11"/>
      <c r="K462" s="12" t="s">
        <v>1751</v>
      </c>
      <c r="L462" s="10">
        <v>305</v>
      </c>
      <c r="M462" s="12" t="s">
        <v>1752</v>
      </c>
    </row>
    <row r="463" spans="1:13" ht="20" customHeight="1">
      <c r="A463" s="8" t="s">
        <v>14</v>
      </c>
      <c r="B463" s="9">
        <v>486363</v>
      </c>
      <c r="C463" s="10">
        <v>487040</v>
      </c>
      <c r="D463" s="11"/>
      <c r="E463" s="12" t="s">
        <v>15</v>
      </c>
      <c r="F463" s="12" t="s">
        <v>1753</v>
      </c>
      <c r="G463" s="12" t="s">
        <v>1754</v>
      </c>
      <c r="H463" s="10">
        <v>0</v>
      </c>
      <c r="I463" s="12" t="s">
        <v>18</v>
      </c>
      <c r="J463" s="11"/>
      <c r="K463" s="12" t="s">
        <v>1755</v>
      </c>
      <c r="L463" s="10">
        <v>225</v>
      </c>
      <c r="M463" s="12" t="s">
        <v>1756</v>
      </c>
    </row>
    <row r="464" spans="1:13" ht="20" customHeight="1">
      <c r="A464" s="8" t="s">
        <v>14</v>
      </c>
      <c r="B464" s="9">
        <v>487027</v>
      </c>
      <c r="C464" s="10">
        <v>487806</v>
      </c>
      <c r="D464" s="11"/>
      <c r="E464" s="12" t="s">
        <v>15</v>
      </c>
      <c r="F464" s="12" t="s">
        <v>1757</v>
      </c>
      <c r="G464" s="12" t="s">
        <v>1758</v>
      </c>
      <c r="H464" s="10">
        <v>0</v>
      </c>
      <c r="I464" s="12" t="s">
        <v>18</v>
      </c>
      <c r="J464" s="11"/>
      <c r="K464" s="12" t="s">
        <v>1759</v>
      </c>
      <c r="L464" s="10">
        <v>259</v>
      </c>
      <c r="M464" s="12" t="s">
        <v>1760</v>
      </c>
    </row>
    <row r="465" spans="1:13" ht="20" customHeight="1">
      <c r="A465" s="8" t="s">
        <v>14</v>
      </c>
      <c r="B465" s="9">
        <v>487869</v>
      </c>
      <c r="C465" s="10">
        <v>488723</v>
      </c>
      <c r="D465" s="11"/>
      <c r="E465" s="12" t="s">
        <v>37</v>
      </c>
      <c r="F465" s="12" t="s">
        <v>1761</v>
      </c>
      <c r="G465" s="12" t="s">
        <v>1762</v>
      </c>
      <c r="H465" s="10">
        <v>0</v>
      </c>
      <c r="I465" s="12" t="s">
        <v>18</v>
      </c>
      <c r="J465" s="11"/>
      <c r="K465" s="12" t="s">
        <v>1763</v>
      </c>
      <c r="L465" s="10">
        <v>284</v>
      </c>
      <c r="M465" s="12" t="s">
        <v>1764</v>
      </c>
    </row>
    <row r="466" spans="1:13" ht="20" customHeight="1">
      <c r="A466" s="8" t="s">
        <v>14</v>
      </c>
      <c r="B466" s="9">
        <v>488784</v>
      </c>
      <c r="C466" s="10">
        <v>489593</v>
      </c>
      <c r="D466" s="11"/>
      <c r="E466" s="12" t="s">
        <v>37</v>
      </c>
      <c r="F466" s="12" t="s">
        <v>1765</v>
      </c>
      <c r="G466" s="12" t="s">
        <v>1766</v>
      </c>
      <c r="H466" s="10">
        <v>0</v>
      </c>
      <c r="I466" s="12" t="s">
        <v>18</v>
      </c>
      <c r="J466" s="11"/>
      <c r="K466" s="12" t="s">
        <v>1767</v>
      </c>
      <c r="L466" s="10">
        <v>269</v>
      </c>
      <c r="M466" s="12" t="s">
        <v>1768</v>
      </c>
    </row>
    <row r="467" spans="1:13" ht="20" customHeight="1">
      <c r="A467" s="8" t="s">
        <v>14</v>
      </c>
      <c r="B467" s="9">
        <v>489583</v>
      </c>
      <c r="C467" s="10">
        <v>490206</v>
      </c>
      <c r="D467" s="11"/>
      <c r="E467" s="12" t="s">
        <v>37</v>
      </c>
      <c r="F467" s="12" t="s">
        <v>1769</v>
      </c>
      <c r="G467" s="12" t="s">
        <v>1770</v>
      </c>
      <c r="H467" s="10">
        <v>0</v>
      </c>
      <c r="I467" s="12" t="s">
        <v>18</v>
      </c>
      <c r="J467" s="11"/>
      <c r="K467" s="12" t="s">
        <v>1771</v>
      </c>
      <c r="L467" s="10">
        <v>207</v>
      </c>
      <c r="M467" s="12" t="s">
        <v>1772</v>
      </c>
    </row>
    <row r="468" spans="1:13" ht="20" customHeight="1">
      <c r="A468" s="8" t="s">
        <v>14</v>
      </c>
      <c r="B468" s="9">
        <v>490177</v>
      </c>
      <c r="C468" s="10">
        <v>490863</v>
      </c>
      <c r="D468" s="11"/>
      <c r="E468" s="12" t="s">
        <v>15</v>
      </c>
      <c r="F468" s="12" t="s">
        <v>507</v>
      </c>
      <c r="G468" s="12" t="s">
        <v>1773</v>
      </c>
      <c r="H468" s="10">
        <v>0</v>
      </c>
      <c r="I468" s="12" t="s">
        <v>18</v>
      </c>
      <c r="J468" s="11"/>
      <c r="K468" s="12" t="s">
        <v>1774</v>
      </c>
      <c r="L468" s="10">
        <v>228</v>
      </c>
      <c r="M468" s="12" t="s">
        <v>1775</v>
      </c>
    </row>
    <row r="469" spans="1:13" ht="20" customHeight="1">
      <c r="A469" s="8" t="s">
        <v>14</v>
      </c>
      <c r="B469" s="9">
        <v>490860</v>
      </c>
      <c r="C469" s="10">
        <v>493274</v>
      </c>
      <c r="D469" s="11"/>
      <c r="E469" s="12" t="s">
        <v>15</v>
      </c>
      <c r="F469" s="12" t="s">
        <v>511</v>
      </c>
      <c r="G469" s="12" t="s">
        <v>1776</v>
      </c>
      <c r="H469" s="10">
        <v>0</v>
      </c>
      <c r="I469" s="12" t="s">
        <v>18</v>
      </c>
      <c r="J469" s="11"/>
      <c r="K469" s="12" t="s">
        <v>1777</v>
      </c>
      <c r="L469" s="10">
        <v>804</v>
      </c>
      <c r="M469" s="12" t="s">
        <v>1778</v>
      </c>
    </row>
    <row r="470" spans="1:13" ht="20" customHeight="1">
      <c r="A470" s="8" t="s">
        <v>14</v>
      </c>
      <c r="B470" s="9">
        <v>493704</v>
      </c>
      <c r="C470" s="10">
        <v>497984</v>
      </c>
      <c r="D470" s="11"/>
      <c r="E470" s="12" t="s">
        <v>15</v>
      </c>
      <c r="F470" s="12" t="s">
        <v>1779</v>
      </c>
      <c r="G470" s="12" t="s">
        <v>1780</v>
      </c>
      <c r="H470" s="10">
        <v>0</v>
      </c>
      <c r="I470" s="12" t="s">
        <v>18</v>
      </c>
      <c r="J470" s="11"/>
      <c r="K470" s="12" t="s">
        <v>1781</v>
      </c>
      <c r="L470" s="10">
        <v>1426</v>
      </c>
      <c r="M470" s="12" t="s">
        <v>1782</v>
      </c>
    </row>
    <row r="471" spans="1:13" ht="20" customHeight="1">
      <c r="A471" s="8" t="s">
        <v>14</v>
      </c>
      <c r="B471" s="9">
        <v>498024</v>
      </c>
      <c r="C471" s="10">
        <v>498392</v>
      </c>
      <c r="D471" s="11"/>
      <c r="E471" s="12" t="s">
        <v>15</v>
      </c>
      <c r="F471" s="12" t="s">
        <v>1783</v>
      </c>
      <c r="G471" s="12" t="s">
        <v>1784</v>
      </c>
      <c r="H471" s="10">
        <v>0</v>
      </c>
      <c r="I471" s="12" t="s">
        <v>18</v>
      </c>
      <c r="J471" s="11"/>
      <c r="K471" s="12" t="s">
        <v>1785</v>
      </c>
      <c r="L471" s="10">
        <v>122</v>
      </c>
      <c r="M471" s="12" t="s">
        <v>1786</v>
      </c>
    </row>
    <row r="472" spans="1:13" ht="20" customHeight="1">
      <c r="A472" s="8" t="s">
        <v>14</v>
      </c>
      <c r="B472" s="9">
        <v>498395</v>
      </c>
      <c r="C472" s="10">
        <v>499102</v>
      </c>
      <c r="D472" s="11"/>
      <c r="E472" s="12" t="s">
        <v>15</v>
      </c>
      <c r="F472" s="12" t="s">
        <v>92</v>
      </c>
      <c r="G472" s="11"/>
      <c r="H472" s="10">
        <v>0</v>
      </c>
      <c r="I472" s="12" t="s">
        <v>93</v>
      </c>
      <c r="J472" s="11"/>
      <c r="K472" s="11"/>
      <c r="L472" s="11"/>
      <c r="M472" s="12" t="s">
        <v>1787</v>
      </c>
    </row>
    <row r="473" spans="1:13" ht="20" customHeight="1">
      <c r="A473" s="8" t="s">
        <v>14</v>
      </c>
      <c r="B473" s="9">
        <v>499083</v>
      </c>
      <c r="C473" s="10">
        <v>499343</v>
      </c>
      <c r="D473" s="11"/>
      <c r="E473" s="12" t="s">
        <v>15</v>
      </c>
      <c r="F473" s="12" t="s">
        <v>89</v>
      </c>
      <c r="G473" s="11"/>
      <c r="H473" s="10">
        <v>0</v>
      </c>
      <c r="I473" s="12" t="s">
        <v>18</v>
      </c>
      <c r="J473" s="11"/>
      <c r="K473" s="12" t="s">
        <v>1788</v>
      </c>
      <c r="L473" s="10">
        <v>86</v>
      </c>
      <c r="M473" s="12" t="s">
        <v>1789</v>
      </c>
    </row>
    <row r="474" spans="1:13" ht="20" customHeight="1">
      <c r="A474" s="8" t="s">
        <v>14</v>
      </c>
      <c r="B474" s="9">
        <v>499400</v>
      </c>
      <c r="C474" s="10">
        <v>499573</v>
      </c>
      <c r="D474" s="11"/>
      <c r="E474" s="12" t="s">
        <v>15</v>
      </c>
      <c r="F474" s="12" t="s">
        <v>89</v>
      </c>
      <c r="G474" s="11"/>
      <c r="H474" s="10">
        <v>0</v>
      </c>
      <c r="I474" s="12" t="s">
        <v>18</v>
      </c>
      <c r="J474" s="11"/>
      <c r="K474" s="12" t="s">
        <v>1790</v>
      </c>
      <c r="L474" s="10">
        <v>57</v>
      </c>
      <c r="M474" s="12" t="s">
        <v>1791</v>
      </c>
    </row>
    <row r="475" spans="1:13" ht="20" customHeight="1">
      <c r="A475" s="8" t="s">
        <v>14</v>
      </c>
      <c r="B475" s="9">
        <v>500093</v>
      </c>
      <c r="C475" s="10">
        <v>500458</v>
      </c>
      <c r="D475" s="11"/>
      <c r="E475" s="12" t="s">
        <v>37</v>
      </c>
      <c r="F475" s="12" t="s">
        <v>92</v>
      </c>
      <c r="G475" s="12" t="s">
        <v>1792</v>
      </c>
      <c r="H475" s="10">
        <v>0</v>
      </c>
      <c r="I475" s="12" t="s">
        <v>93</v>
      </c>
      <c r="J475" s="11"/>
      <c r="K475" s="11"/>
      <c r="L475" s="11"/>
      <c r="M475" s="12" t="s">
        <v>1793</v>
      </c>
    </row>
    <row r="476" spans="1:13" ht="20" customHeight="1">
      <c r="A476" s="8" t="s">
        <v>14</v>
      </c>
      <c r="B476" s="9">
        <v>500574</v>
      </c>
      <c r="C476" s="10">
        <v>501668</v>
      </c>
      <c r="D476" s="11"/>
      <c r="E476" s="12" t="s">
        <v>37</v>
      </c>
      <c r="F476" s="12" t="s">
        <v>1794</v>
      </c>
      <c r="G476" s="12" t="s">
        <v>1795</v>
      </c>
      <c r="H476" s="10">
        <v>0</v>
      </c>
      <c r="I476" s="12" t="s">
        <v>18</v>
      </c>
      <c r="J476" s="11"/>
      <c r="K476" s="12" t="s">
        <v>1796</v>
      </c>
      <c r="L476" s="10">
        <v>364</v>
      </c>
      <c r="M476" s="12" t="s">
        <v>1797</v>
      </c>
    </row>
    <row r="477" spans="1:13" ht="20" customHeight="1">
      <c r="A477" s="8" t="s">
        <v>14</v>
      </c>
      <c r="B477" s="9">
        <v>501737</v>
      </c>
      <c r="C477" s="10">
        <v>502663</v>
      </c>
      <c r="D477" s="11"/>
      <c r="E477" s="12" t="s">
        <v>37</v>
      </c>
      <c r="F477" s="12" t="s">
        <v>1798</v>
      </c>
      <c r="G477" s="12" t="s">
        <v>1799</v>
      </c>
      <c r="H477" s="10">
        <v>0</v>
      </c>
      <c r="I477" s="12" t="s">
        <v>18</v>
      </c>
      <c r="J477" s="11"/>
      <c r="K477" s="12" t="s">
        <v>1800</v>
      </c>
      <c r="L477" s="10">
        <v>308</v>
      </c>
      <c r="M477" s="12" t="s">
        <v>1801</v>
      </c>
    </row>
    <row r="478" spans="1:13" ht="20" customHeight="1">
      <c r="A478" s="8" t="s">
        <v>14</v>
      </c>
      <c r="B478" s="9">
        <v>502893</v>
      </c>
      <c r="C478" s="10">
        <v>503375</v>
      </c>
      <c r="D478" s="11"/>
      <c r="E478" s="12" t="s">
        <v>15</v>
      </c>
      <c r="F478" s="12" t="s">
        <v>1802</v>
      </c>
      <c r="G478" s="12" t="s">
        <v>1803</v>
      </c>
      <c r="H478" s="10">
        <v>0</v>
      </c>
      <c r="I478" s="12" t="s">
        <v>18</v>
      </c>
      <c r="J478" s="11"/>
      <c r="K478" s="12" t="s">
        <v>1804</v>
      </c>
      <c r="L478" s="10">
        <v>160</v>
      </c>
      <c r="M478" s="12" t="s">
        <v>1805</v>
      </c>
    </row>
    <row r="479" spans="1:13" ht="20" customHeight="1">
      <c r="A479" s="8" t="s">
        <v>14</v>
      </c>
      <c r="B479" s="9">
        <v>503453</v>
      </c>
      <c r="C479" s="10">
        <v>504268</v>
      </c>
      <c r="D479" s="11"/>
      <c r="E479" s="12" t="s">
        <v>15</v>
      </c>
      <c r="F479" s="12" t="s">
        <v>1806</v>
      </c>
      <c r="G479" s="12" t="s">
        <v>1807</v>
      </c>
      <c r="H479" s="10">
        <v>0</v>
      </c>
      <c r="I479" s="12" t="s">
        <v>18</v>
      </c>
      <c r="J479" s="11"/>
      <c r="K479" s="12" t="s">
        <v>1808</v>
      </c>
      <c r="L479" s="10">
        <v>271</v>
      </c>
      <c r="M479" s="12" t="s">
        <v>1809</v>
      </c>
    </row>
    <row r="480" spans="1:13" ht="20" customHeight="1">
      <c r="A480" s="8" t="s">
        <v>14</v>
      </c>
      <c r="B480" s="9">
        <v>504358</v>
      </c>
      <c r="C480" s="10">
        <v>506139</v>
      </c>
      <c r="D480" s="11"/>
      <c r="E480" s="12" t="s">
        <v>15</v>
      </c>
      <c r="F480" s="12" t="s">
        <v>1810</v>
      </c>
      <c r="G480" s="12" t="s">
        <v>1811</v>
      </c>
      <c r="H480" s="10">
        <v>0</v>
      </c>
      <c r="I480" s="12" t="s">
        <v>18</v>
      </c>
      <c r="J480" s="11"/>
      <c r="K480" s="12" t="s">
        <v>1812</v>
      </c>
      <c r="L480" s="10">
        <v>593</v>
      </c>
      <c r="M480" s="12" t="s">
        <v>1813</v>
      </c>
    </row>
    <row r="481" spans="1:13" ht="20" customHeight="1">
      <c r="A481" s="8" t="s">
        <v>14</v>
      </c>
      <c r="B481" s="9">
        <v>506152</v>
      </c>
      <c r="C481" s="10">
        <v>506928</v>
      </c>
      <c r="D481" s="11"/>
      <c r="E481" s="12" t="s">
        <v>15</v>
      </c>
      <c r="F481" s="12" t="s">
        <v>1814</v>
      </c>
      <c r="G481" s="12" t="s">
        <v>1815</v>
      </c>
      <c r="H481" s="10">
        <v>0</v>
      </c>
      <c r="I481" s="12" t="s">
        <v>18</v>
      </c>
      <c r="J481" s="11"/>
      <c r="K481" s="12" t="s">
        <v>1816</v>
      </c>
      <c r="L481" s="10">
        <v>258</v>
      </c>
      <c r="M481" s="12" t="s">
        <v>1817</v>
      </c>
    </row>
    <row r="482" spans="1:13" ht="20" customHeight="1">
      <c r="A482" s="8" t="s">
        <v>14</v>
      </c>
      <c r="B482" s="9">
        <v>507028</v>
      </c>
      <c r="C482" s="10">
        <v>507906</v>
      </c>
      <c r="D482" s="11"/>
      <c r="E482" s="12" t="s">
        <v>15</v>
      </c>
      <c r="F482" s="12" t="s">
        <v>1818</v>
      </c>
      <c r="G482" s="12" t="s">
        <v>1819</v>
      </c>
      <c r="H482" s="10">
        <v>0</v>
      </c>
      <c r="I482" s="12" t="s">
        <v>18</v>
      </c>
      <c r="J482" s="11"/>
      <c r="K482" s="12" t="s">
        <v>1820</v>
      </c>
      <c r="L482" s="10">
        <v>292</v>
      </c>
      <c r="M482" s="12" t="s">
        <v>1821</v>
      </c>
    </row>
    <row r="483" spans="1:13" ht="20" customHeight="1">
      <c r="A483" s="8" t="s">
        <v>14</v>
      </c>
      <c r="B483" s="9">
        <v>508075</v>
      </c>
      <c r="C483" s="10">
        <v>509529</v>
      </c>
      <c r="D483" s="11"/>
      <c r="E483" s="12" t="s">
        <v>15</v>
      </c>
      <c r="F483" s="12" t="s">
        <v>1822</v>
      </c>
      <c r="G483" s="12" t="s">
        <v>1823</v>
      </c>
      <c r="H483" s="10">
        <v>0</v>
      </c>
      <c r="I483" s="12" t="s">
        <v>18</v>
      </c>
      <c r="J483" s="11"/>
      <c r="K483" s="12" t="s">
        <v>1824</v>
      </c>
      <c r="L483" s="10">
        <v>484</v>
      </c>
      <c r="M483" s="12" t="s">
        <v>1825</v>
      </c>
    </row>
    <row r="484" spans="1:13" ht="20" customHeight="1">
      <c r="A484" s="8" t="s">
        <v>14</v>
      </c>
      <c r="B484" s="9">
        <v>509589</v>
      </c>
      <c r="C484" s="10">
        <v>510950</v>
      </c>
      <c r="D484" s="11"/>
      <c r="E484" s="12" t="s">
        <v>15</v>
      </c>
      <c r="F484" s="12" t="s">
        <v>1826</v>
      </c>
      <c r="G484" s="12" t="s">
        <v>1827</v>
      </c>
      <c r="H484" s="10">
        <v>0</v>
      </c>
      <c r="I484" s="12" t="s">
        <v>18</v>
      </c>
      <c r="J484" s="11"/>
      <c r="K484" s="12" t="s">
        <v>1828</v>
      </c>
      <c r="L484" s="10">
        <v>453</v>
      </c>
      <c r="M484" s="12" t="s">
        <v>1829</v>
      </c>
    </row>
    <row r="485" spans="1:13" ht="20" customHeight="1">
      <c r="A485" s="8" t="s">
        <v>14</v>
      </c>
      <c r="B485" s="9">
        <v>511007</v>
      </c>
      <c r="C485" s="10">
        <v>512308</v>
      </c>
      <c r="D485" s="11"/>
      <c r="E485" s="12" t="s">
        <v>15</v>
      </c>
      <c r="F485" s="12" t="s">
        <v>1830</v>
      </c>
      <c r="G485" s="12" t="s">
        <v>1831</v>
      </c>
      <c r="H485" s="10">
        <v>0</v>
      </c>
      <c r="I485" s="12" t="s">
        <v>18</v>
      </c>
      <c r="J485" s="11"/>
      <c r="K485" s="12" t="s">
        <v>1832</v>
      </c>
      <c r="L485" s="10">
        <v>433</v>
      </c>
      <c r="M485" s="12" t="s">
        <v>1833</v>
      </c>
    </row>
    <row r="486" spans="1:13" ht="20" customHeight="1">
      <c r="A486" s="8" t="s">
        <v>14</v>
      </c>
      <c r="B486" s="9">
        <v>512330</v>
      </c>
      <c r="C486" s="10">
        <v>513475</v>
      </c>
      <c r="D486" s="11"/>
      <c r="E486" s="12" t="s">
        <v>15</v>
      </c>
      <c r="F486" s="12" t="s">
        <v>1834</v>
      </c>
      <c r="G486" s="12" t="s">
        <v>1835</v>
      </c>
      <c r="H486" s="10">
        <v>0</v>
      </c>
      <c r="I486" s="12" t="s">
        <v>18</v>
      </c>
      <c r="J486" s="11"/>
      <c r="K486" s="12" t="s">
        <v>1836</v>
      </c>
      <c r="L486" s="10">
        <v>381</v>
      </c>
      <c r="M486" s="12" t="s">
        <v>1837</v>
      </c>
    </row>
    <row r="487" spans="1:13" ht="20" customHeight="1">
      <c r="A487" s="8" t="s">
        <v>14</v>
      </c>
      <c r="B487" s="9">
        <v>513703</v>
      </c>
      <c r="C487" s="10">
        <v>514488</v>
      </c>
      <c r="D487" s="11"/>
      <c r="E487" s="12" t="s">
        <v>37</v>
      </c>
      <c r="F487" s="12" t="s">
        <v>1838</v>
      </c>
      <c r="G487" s="12" t="s">
        <v>1839</v>
      </c>
      <c r="H487" s="10">
        <v>0</v>
      </c>
      <c r="I487" s="12" t="s">
        <v>18</v>
      </c>
      <c r="J487" s="11"/>
      <c r="K487" s="12" t="s">
        <v>1840</v>
      </c>
      <c r="L487" s="10">
        <v>261</v>
      </c>
      <c r="M487" s="12" t="s">
        <v>1841</v>
      </c>
    </row>
    <row r="488" spans="1:13" ht="20" customHeight="1">
      <c r="A488" s="8" t="s">
        <v>14</v>
      </c>
      <c r="B488" s="9">
        <v>514499</v>
      </c>
      <c r="C488" s="10">
        <v>515734</v>
      </c>
      <c r="D488" s="11"/>
      <c r="E488" s="12" t="s">
        <v>37</v>
      </c>
      <c r="F488" s="12" t="s">
        <v>1842</v>
      </c>
      <c r="G488" s="12" t="s">
        <v>1843</v>
      </c>
      <c r="H488" s="10">
        <v>0</v>
      </c>
      <c r="I488" s="12" t="s">
        <v>18</v>
      </c>
      <c r="J488" s="11"/>
      <c r="K488" s="12" t="s">
        <v>1844</v>
      </c>
      <c r="L488" s="10">
        <v>411</v>
      </c>
      <c r="M488" s="12" t="s">
        <v>1845</v>
      </c>
    </row>
    <row r="489" spans="1:13" ht="20" customHeight="1">
      <c r="A489" s="8" t="s">
        <v>14</v>
      </c>
      <c r="B489" s="9">
        <v>515756</v>
      </c>
      <c r="C489" s="10">
        <v>516805</v>
      </c>
      <c r="D489" s="11"/>
      <c r="E489" s="12" t="s">
        <v>37</v>
      </c>
      <c r="F489" s="12" t="s">
        <v>1846</v>
      </c>
      <c r="G489" s="12" t="s">
        <v>1847</v>
      </c>
      <c r="H489" s="10">
        <v>0</v>
      </c>
      <c r="I489" s="12" t="s">
        <v>18</v>
      </c>
      <c r="J489" s="11"/>
      <c r="K489" s="12" t="s">
        <v>1848</v>
      </c>
      <c r="L489" s="10">
        <v>349</v>
      </c>
      <c r="M489" s="12" t="s">
        <v>1849</v>
      </c>
    </row>
    <row r="490" spans="1:13" ht="20" customHeight="1">
      <c r="A490" s="8" t="s">
        <v>14</v>
      </c>
      <c r="B490" s="9">
        <v>517122</v>
      </c>
      <c r="C490" s="10">
        <v>518789</v>
      </c>
      <c r="D490" s="11"/>
      <c r="E490" s="12" t="s">
        <v>15</v>
      </c>
      <c r="F490" s="12" t="s">
        <v>1109</v>
      </c>
      <c r="G490" s="12" t="s">
        <v>1110</v>
      </c>
      <c r="H490" s="10">
        <v>0</v>
      </c>
      <c r="I490" s="12" t="s">
        <v>18</v>
      </c>
      <c r="J490" s="11"/>
      <c r="K490" s="12" t="s">
        <v>1850</v>
      </c>
      <c r="L490" s="10">
        <v>555</v>
      </c>
      <c r="M490" s="12" t="s">
        <v>1851</v>
      </c>
    </row>
    <row r="491" spans="1:13" ht="20" customHeight="1">
      <c r="A491" s="8" t="s">
        <v>14</v>
      </c>
      <c r="B491" s="9">
        <v>518799</v>
      </c>
      <c r="C491" s="10">
        <v>520058</v>
      </c>
      <c r="D491" s="11"/>
      <c r="E491" s="12" t="s">
        <v>15</v>
      </c>
      <c r="F491" s="12" t="s">
        <v>1113</v>
      </c>
      <c r="G491" s="12" t="s">
        <v>1852</v>
      </c>
      <c r="H491" s="10">
        <v>0</v>
      </c>
      <c r="I491" s="12" t="s">
        <v>18</v>
      </c>
      <c r="J491" s="11"/>
      <c r="K491" s="12" t="s">
        <v>1853</v>
      </c>
      <c r="L491" s="10">
        <v>419</v>
      </c>
      <c r="M491" s="12" t="s">
        <v>1854</v>
      </c>
    </row>
    <row r="492" spans="1:13" ht="20" customHeight="1">
      <c r="A492" s="8" t="s">
        <v>14</v>
      </c>
      <c r="B492" s="9">
        <v>520069</v>
      </c>
      <c r="C492" s="10">
        <v>520884</v>
      </c>
      <c r="D492" s="11"/>
      <c r="E492" s="12" t="s">
        <v>15</v>
      </c>
      <c r="F492" s="12" t="s">
        <v>1105</v>
      </c>
      <c r="G492" s="12" t="s">
        <v>1855</v>
      </c>
      <c r="H492" s="10">
        <v>0</v>
      </c>
      <c r="I492" s="12" t="s">
        <v>18</v>
      </c>
      <c r="J492" s="11"/>
      <c r="K492" s="12" t="s">
        <v>1856</v>
      </c>
      <c r="L492" s="10">
        <v>271</v>
      </c>
      <c r="M492" s="12" t="s">
        <v>1857</v>
      </c>
    </row>
    <row r="493" spans="1:13" ht="20" customHeight="1">
      <c r="A493" s="8" t="s">
        <v>14</v>
      </c>
      <c r="B493" s="9">
        <v>520881</v>
      </c>
      <c r="C493" s="10">
        <v>521774</v>
      </c>
      <c r="D493" s="11"/>
      <c r="E493" s="12" t="s">
        <v>15</v>
      </c>
      <c r="F493" s="12" t="s">
        <v>1858</v>
      </c>
      <c r="G493" s="12" t="s">
        <v>1859</v>
      </c>
      <c r="H493" s="10">
        <v>0</v>
      </c>
      <c r="I493" s="12" t="s">
        <v>18</v>
      </c>
      <c r="J493" s="11"/>
      <c r="K493" s="12" t="s">
        <v>1860</v>
      </c>
      <c r="L493" s="10">
        <v>297</v>
      </c>
      <c r="M493" s="12" t="s">
        <v>1861</v>
      </c>
    </row>
    <row r="494" spans="1:13" ht="20" customHeight="1">
      <c r="A494" s="8" t="s">
        <v>14</v>
      </c>
      <c r="B494" s="9">
        <v>521911</v>
      </c>
      <c r="C494" s="10">
        <v>522978</v>
      </c>
      <c r="D494" s="11"/>
      <c r="E494" s="12" t="s">
        <v>37</v>
      </c>
      <c r="F494" s="12" t="s">
        <v>1862</v>
      </c>
      <c r="G494" s="12" t="s">
        <v>1863</v>
      </c>
      <c r="H494" s="10">
        <v>0</v>
      </c>
      <c r="I494" s="12" t="s">
        <v>18</v>
      </c>
      <c r="J494" s="11"/>
      <c r="K494" s="12" t="s">
        <v>1864</v>
      </c>
      <c r="L494" s="10">
        <v>355</v>
      </c>
      <c r="M494" s="12" t="s">
        <v>1865</v>
      </c>
    </row>
    <row r="495" spans="1:13" ht="20" customHeight="1">
      <c r="A495" s="8" t="s">
        <v>14</v>
      </c>
      <c r="B495" s="9">
        <v>522975</v>
      </c>
      <c r="C495" s="10">
        <v>523484</v>
      </c>
      <c r="D495" s="11"/>
      <c r="E495" s="12" t="s">
        <v>37</v>
      </c>
      <c r="F495" s="12" t="s">
        <v>1866</v>
      </c>
      <c r="G495" s="12" t="s">
        <v>1867</v>
      </c>
      <c r="H495" s="10">
        <v>0</v>
      </c>
      <c r="I495" s="12" t="s">
        <v>18</v>
      </c>
      <c r="J495" s="11"/>
      <c r="K495" s="12" t="s">
        <v>1868</v>
      </c>
      <c r="L495" s="10">
        <v>169</v>
      </c>
      <c r="M495" s="12" t="s">
        <v>1869</v>
      </c>
    </row>
    <row r="496" spans="1:13" ht="20" customHeight="1">
      <c r="A496" s="8" t="s">
        <v>14</v>
      </c>
      <c r="B496" s="9">
        <v>523602</v>
      </c>
      <c r="C496" s="10">
        <v>524324</v>
      </c>
      <c r="D496" s="11"/>
      <c r="E496" s="12" t="s">
        <v>37</v>
      </c>
      <c r="F496" s="12" t="s">
        <v>1870</v>
      </c>
      <c r="G496" s="12" t="s">
        <v>1871</v>
      </c>
      <c r="H496" s="10">
        <v>0</v>
      </c>
      <c r="I496" s="12" t="s">
        <v>18</v>
      </c>
      <c r="J496" s="11"/>
      <c r="K496" s="12" t="s">
        <v>1872</v>
      </c>
      <c r="L496" s="10">
        <v>240</v>
      </c>
      <c r="M496" s="12" t="s">
        <v>1873</v>
      </c>
    </row>
    <row r="497" spans="1:13" ht="20" customHeight="1">
      <c r="A497" s="8" t="s">
        <v>14</v>
      </c>
      <c r="B497" s="9">
        <v>524327</v>
      </c>
      <c r="C497" s="10">
        <v>524821</v>
      </c>
      <c r="D497" s="11"/>
      <c r="E497" s="12" t="s">
        <v>37</v>
      </c>
      <c r="F497" s="12" t="s">
        <v>1874</v>
      </c>
      <c r="G497" s="12" t="s">
        <v>1875</v>
      </c>
      <c r="H497" s="10">
        <v>0</v>
      </c>
      <c r="I497" s="12" t="s">
        <v>18</v>
      </c>
      <c r="J497" s="11"/>
      <c r="K497" s="12" t="s">
        <v>1876</v>
      </c>
      <c r="L497" s="10">
        <v>164</v>
      </c>
      <c r="M497" s="12" t="s">
        <v>1877</v>
      </c>
    </row>
    <row r="498" spans="1:13" ht="20" customHeight="1">
      <c r="A498" s="8" t="s">
        <v>14</v>
      </c>
      <c r="B498" s="9">
        <v>524995</v>
      </c>
      <c r="C498" s="10">
        <v>526380</v>
      </c>
      <c r="D498" s="11"/>
      <c r="E498" s="12" t="s">
        <v>15</v>
      </c>
      <c r="F498" s="12" t="s">
        <v>1878</v>
      </c>
      <c r="G498" s="12" t="s">
        <v>1879</v>
      </c>
      <c r="H498" s="10">
        <v>0</v>
      </c>
      <c r="I498" s="12" t="s">
        <v>18</v>
      </c>
      <c r="J498" s="11"/>
      <c r="K498" s="12" t="s">
        <v>1880</v>
      </c>
      <c r="L498" s="10">
        <v>461</v>
      </c>
      <c r="M498" s="12" t="s">
        <v>1881</v>
      </c>
    </row>
    <row r="499" spans="1:13" ht="20" customHeight="1">
      <c r="A499" s="8" t="s">
        <v>14</v>
      </c>
      <c r="B499" s="9">
        <v>526416</v>
      </c>
      <c r="C499" s="10">
        <v>526937</v>
      </c>
      <c r="D499" s="11"/>
      <c r="E499" s="12" t="s">
        <v>37</v>
      </c>
      <c r="F499" s="12" t="s">
        <v>1882</v>
      </c>
      <c r="G499" s="12" t="s">
        <v>1883</v>
      </c>
      <c r="H499" s="10">
        <v>0</v>
      </c>
      <c r="I499" s="12" t="s">
        <v>18</v>
      </c>
      <c r="J499" s="11"/>
      <c r="K499" s="12" t="s">
        <v>1884</v>
      </c>
      <c r="L499" s="10">
        <v>173</v>
      </c>
      <c r="M499" s="12" t="s">
        <v>1885</v>
      </c>
    </row>
    <row r="500" spans="1:13" ht="20" customHeight="1">
      <c r="A500" s="8" t="s">
        <v>14</v>
      </c>
      <c r="B500" s="9">
        <v>527045</v>
      </c>
      <c r="C500" s="10">
        <v>527257</v>
      </c>
      <c r="D500" s="11"/>
      <c r="E500" s="12" t="s">
        <v>37</v>
      </c>
      <c r="F500" s="12" t="s">
        <v>1886</v>
      </c>
      <c r="G500" s="12" t="s">
        <v>1887</v>
      </c>
      <c r="H500" s="10">
        <v>0</v>
      </c>
      <c r="I500" s="12" t="s">
        <v>18</v>
      </c>
      <c r="J500" s="11"/>
      <c r="K500" s="12" t="s">
        <v>1888</v>
      </c>
      <c r="L500" s="10">
        <v>70</v>
      </c>
      <c r="M500" s="12" t="s">
        <v>1889</v>
      </c>
    </row>
    <row r="501" spans="1:13" ht="20" customHeight="1">
      <c r="A501" s="8" t="s">
        <v>14</v>
      </c>
      <c r="B501" s="9">
        <v>527259</v>
      </c>
      <c r="C501" s="10">
        <v>528125</v>
      </c>
      <c r="D501" s="11"/>
      <c r="E501" s="12" t="s">
        <v>37</v>
      </c>
      <c r="F501" s="12" t="s">
        <v>1890</v>
      </c>
      <c r="G501" s="12" t="s">
        <v>1891</v>
      </c>
      <c r="H501" s="10">
        <v>0</v>
      </c>
      <c r="I501" s="12" t="s">
        <v>18</v>
      </c>
      <c r="J501" s="11"/>
      <c r="K501" s="12" t="s">
        <v>1892</v>
      </c>
      <c r="L501" s="10">
        <v>288</v>
      </c>
      <c r="M501" s="12" t="s">
        <v>1893</v>
      </c>
    </row>
    <row r="502" spans="1:13" ht="20" customHeight="1">
      <c r="A502" s="8" t="s">
        <v>14</v>
      </c>
      <c r="B502" s="9">
        <v>528596</v>
      </c>
      <c r="C502" s="10">
        <v>529138</v>
      </c>
      <c r="D502" s="11"/>
      <c r="E502" s="12" t="s">
        <v>15</v>
      </c>
      <c r="F502" s="12" t="s">
        <v>1894</v>
      </c>
      <c r="G502" s="12" t="s">
        <v>1895</v>
      </c>
      <c r="H502" s="10">
        <v>0</v>
      </c>
      <c r="I502" s="12" t="s">
        <v>18</v>
      </c>
      <c r="J502" s="11"/>
      <c r="K502" s="12" t="s">
        <v>1896</v>
      </c>
      <c r="L502" s="10">
        <v>180</v>
      </c>
      <c r="M502" s="12" t="s">
        <v>1897</v>
      </c>
    </row>
    <row r="503" spans="1:13" ht="20" customHeight="1">
      <c r="A503" s="8" t="s">
        <v>14</v>
      </c>
      <c r="B503" s="9">
        <v>529358</v>
      </c>
      <c r="C503" s="10">
        <v>530050</v>
      </c>
      <c r="D503" s="11"/>
      <c r="E503" s="12" t="s">
        <v>15</v>
      </c>
      <c r="F503" s="12" t="s">
        <v>1898</v>
      </c>
      <c r="G503" s="12" t="s">
        <v>1899</v>
      </c>
      <c r="H503" s="10">
        <v>0</v>
      </c>
      <c r="I503" s="12" t="s">
        <v>18</v>
      </c>
      <c r="J503" s="11"/>
      <c r="K503" s="12" t="s">
        <v>1900</v>
      </c>
      <c r="L503" s="10">
        <v>230</v>
      </c>
      <c r="M503" s="12" t="s">
        <v>1901</v>
      </c>
    </row>
    <row r="504" spans="1:13" ht="20" customHeight="1">
      <c r="A504" s="8" t="s">
        <v>14</v>
      </c>
      <c r="B504" s="9">
        <v>530081</v>
      </c>
      <c r="C504" s="10">
        <v>532690</v>
      </c>
      <c r="D504" s="11"/>
      <c r="E504" s="12" t="s">
        <v>15</v>
      </c>
      <c r="F504" s="12" t="s">
        <v>1902</v>
      </c>
      <c r="G504" s="12" t="s">
        <v>1903</v>
      </c>
      <c r="H504" s="10">
        <v>0</v>
      </c>
      <c r="I504" s="12" t="s">
        <v>18</v>
      </c>
      <c r="J504" s="11"/>
      <c r="K504" s="12" t="s">
        <v>1904</v>
      </c>
      <c r="L504" s="10">
        <v>869</v>
      </c>
      <c r="M504" s="12" t="s">
        <v>1905</v>
      </c>
    </row>
    <row r="505" spans="1:13" ht="20" customHeight="1">
      <c r="A505" s="8" t="s">
        <v>14</v>
      </c>
      <c r="B505" s="9">
        <v>532732</v>
      </c>
      <c r="C505" s="10">
        <v>533709</v>
      </c>
      <c r="D505" s="11"/>
      <c r="E505" s="12" t="s">
        <v>15</v>
      </c>
      <c r="F505" s="12" t="s">
        <v>1906</v>
      </c>
      <c r="G505" s="12" t="s">
        <v>1907</v>
      </c>
      <c r="H505" s="10">
        <v>0</v>
      </c>
      <c r="I505" s="12" t="s">
        <v>18</v>
      </c>
      <c r="J505" s="11"/>
      <c r="K505" s="12" t="s">
        <v>1908</v>
      </c>
      <c r="L505" s="10">
        <v>325</v>
      </c>
      <c r="M505" s="12" t="s">
        <v>1909</v>
      </c>
    </row>
    <row r="506" spans="1:13" ht="20" customHeight="1">
      <c r="A506" s="8" t="s">
        <v>14</v>
      </c>
      <c r="B506" s="9">
        <v>533720</v>
      </c>
      <c r="C506" s="10">
        <v>534235</v>
      </c>
      <c r="D506" s="11"/>
      <c r="E506" s="12" t="s">
        <v>15</v>
      </c>
      <c r="F506" s="12" t="s">
        <v>1910</v>
      </c>
      <c r="G506" s="12" t="s">
        <v>1911</v>
      </c>
      <c r="H506" s="10">
        <v>0</v>
      </c>
      <c r="I506" s="12" t="s">
        <v>18</v>
      </c>
      <c r="J506" s="11"/>
      <c r="K506" s="12" t="s">
        <v>1912</v>
      </c>
      <c r="L506" s="10">
        <v>171</v>
      </c>
      <c r="M506" s="12" t="s">
        <v>1913</v>
      </c>
    </row>
    <row r="507" spans="1:13" ht="20" customHeight="1">
      <c r="A507" s="8" t="s">
        <v>14</v>
      </c>
      <c r="B507" s="9">
        <v>534238</v>
      </c>
      <c r="C507" s="10">
        <v>534870</v>
      </c>
      <c r="D507" s="11"/>
      <c r="E507" s="12" t="s">
        <v>37</v>
      </c>
      <c r="F507" s="12" t="s">
        <v>1914</v>
      </c>
      <c r="G507" s="12" t="s">
        <v>1915</v>
      </c>
      <c r="H507" s="10">
        <v>0</v>
      </c>
      <c r="I507" s="12" t="s">
        <v>18</v>
      </c>
      <c r="J507" s="11"/>
      <c r="K507" s="12" t="s">
        <v>1916</v>
      </c>
      <c r="L507" s="10">
        <v>210</v>
      </c>
      <c r="M507" s="12" t="s">
        <v>1917</v>
      </c>
    </row>
    <row r="508" spans="1:13" ht="20" customHeight="1">
      <c r="A508" s="8" t="s">
        <v>14</v>
      </c>
      <c r="B508" s="9">
        <v>535113</v>
      </c>
      <c r="C508" s="10">
        <v>535189</v>
      </c>
      <c r="D508" s="11"/>
      <c r="E508" s="12" t="s">
        <v>15</v>
      </c>
      <c r="F508" s="12" t="s">
        <v>1918</v>
      </c>
      <c r="G508" s="11"/>
      <c r="H508" s="10">
        <v>0</v>
      </c>
      <c r="I508" s="12" t="s">
        <v>816</v>
      </c>
      <c r="J508" s="11"/>
      <c r="K508" s="11"/>
      <c r="L508" s="11"/>
      <c r="M508" s="12" t="s">
        <v>1919</v>
      </c>
    </row>
    <row r="509" spans="1:13" ht="20" customHeight="1">
      <c r="A509" s="8" t="s">
        <v>14</v>
      </c>
      <c r="B509" s="9">
        <v>535205</v>
      </c>
      <c r="C509" s="10">
        <v>536368</v>
      </c>
      <c r="D509" s="11"/>
      <c r="E509" s="12" t="s">
        <v>37</v>
      </c>
      <c r="F509" s="12" t="s">
        <v>1920</v>
      </c>
      <c r="G509" s="12" t="s">
        <v>1921</v>
      </c>
      <c r="H509" s="10">
        <v>0</v>
      </c>
      <c r="I509" s="12" t="s">
        <v>18</v>
      </c>
      <c r="J509" s="11"/>
      <c r="K509" s="12" t="s">
        <v>1922</v>
      </c>
      <c r="L509" s="10">
        <v>387</v>
      </c>
      <c r="M509" s="12" t="s">
        <v>1923</v>
      </c>
    </row>
    <row r="510" spans="1:13" ht="20" customHeight="1">
      <c r="A510" s="8" t="s">
        <v>14</v>
      </c>
      <c r="B510" s="9">
        <v>536533</v>
      </c>
      <c r="C510" s="10">
        <v>536595</v>
      </c>
      <c r="D510" s="11"/>
      <c r="E510" s="12" t="s">
        <v>37</v>
      </c>
      <c r="F510" s="12" t="s">
        <v>92</v>
      </c>
      <c r="G510" s="11"/>
      <c r="H510" s="10">
        <v>0</v>
      </c>
      <c r="I510" s="12" t="s">
        <v>93</v>
      </c>
      <c r="J510" s="11"/>
      <c r="K510" s="11"/>
      <c r="L510" s="11"/>
      <c r="M510" s="12" t="s">
        <v>1924</v>
      </c>
    </row>
    <row r="511" spans="1:13" ht="20" customHeight="1">
      <c r="A511" s="8" t="s">
        <v>14</v>
      </c>
      <c r="B511" s="9">
        <v>536567</v>
      </c>
      <c r="C511" s="10">
        <v>536845</v>
      </c>
      <c r="D511" s="11"/>
      <c r="E511" s="12" t="s">
        <v>37</v>
      </c>
      <c r="F511" s="12" t="s">
        <v>1925</v>
      </c>
      <c r="G511" s="11"/>
      <c r="H511" s="10">
        <v>0</v>
      </c>
      <c r="I511" s="12" t="s">
        <v>18</v>
      </c>
      <c r="J511" s="11"/>
      <c r="K511" s="12" t="s">
        <v>1926</v>
      </c>
      <c r="L511" s="10">
        <v>92</v>
      </c>
      <c r="M511" s="12" t="s">
        <v>1927</v>
      </c>
    </row>
    <row r="512" spans="1:13" ht="20" customHeight="1">
      <c r="A512" s="8" t="s">
        <v>14</v>
      </c>
      <c r="B512" s="9">
        <v>536893</v>
      </c>
      <c r="C512" s="10">
        <v>537111</v>
      </c>
      <c r="D512" s="11"/>
      <c r="E512" s="12" t="s">
        <v>37</v>
      </c>
      <c r="F512" s="12" t="s">
        <v>1928</v>
      </c>
      <c r="G512" s="11"/>
      <c r="H512" s="10">
        <v>0</v>
      </c>
      <c r="I512" s="12" t="s">
        <v>18</v>
      </c>
      <c r="J512" s="11"/>
      <c r="K512" s="12" t="s">
        <v>1929</v>
      </c>
      <c r="L512" s="10">
        <v>72</v>
      </c>
      <c r="M512" s="12" t="s">
        <v>1930</v>
      </c>
    </row>
    <row r="513" spans="1:13" ht="20" customHeight="1">
      <c r="A513" s="8" t="s">
        <v>14</v>
      </c>
      <c r="B513" s="9">
        <v>537210</v>
      </c>
      <c r="C513" s="10">
        <v>537425</v>
      </c>
      <c r="D513" s="11"/>
      <c r="E513" s="12" t="s">
        <v>37</v>
      </c>
      <c r="F513" s="12" t="s">
        <v>89</v>
      </c>
      <c r="G513" s="11"/>
      <c r="H513" s="10">
        <v>0</v>
      </c>
      <c r="I513" s="12" t="s">
        <v>18</v>
      </c>
      <c r="J513" s="11"/>
      <c r="K513" s="12" t="s">
        <v>1931</v>
      </c>
      <c r="L513" s="10">
        <v>71</v>
      </c>
      <c r="M513" s="12" t="s">
        <v>1932</v>
      </c>
    </row>
    <row r="514" spans="1:13" ht="20" customHeight="1">
      <c r="A514" s="8" t="s">
        <v>14</v>
      </c>
      <c r="B514" s="9">
        <v>537502</v>
      </c>
      <c r="C514" s="10">
        <v>537870</v>
      </c>
      <c r="D514" s="11"/>
      <c r="E514" s="12" t="s">
        <v>37</v>
      </c>
      <c r="F514" s="12" t="s">
        <v>92</v>
      </c>
      <c r="G514" s="11"/>
      <c r="H514" s="10">
        <v>0</v>
      </c>
      <c r="I514" s="12" t="s">
        <v>93</v>
      </c>
      <c r="J514" s="11"/>
      <c r="K514" s="11"/>
      <c r="L514" s="11"/>
      <c r="M514" s="12" t="s">
        <v>1933</v>
      </c>
    </row>
    <row r="515" spans="1:13" ht="20" customHeight="1">
      <c r="A515" s="8" t="s">
        <v>14</v>
      </c>
      <c r="B515" s="9">
        <v>537912</v>
      </c>
      <c r="C515" s="10">
        <v>538139</v>
      </c>
      <c r="D515" s="11"/>
      <c r="E515" s="12" t="s">
        <v>15</v>
      </c>
      <c r="F515" s="12" t="s">
        <v>92</v>
      </c>
      <c r="G515" s="11"/>
      <c r="H515" s="10">
        <v>0</v>
      </c>
      <c r="I515" s="12" t="s">
        <v>93</v>
      </c>
      <c r="J515" s="11"/>
      <c r="K515" s="11"/>
      <c r="L515" s="11"/>
      <c r="M515" s="12" t="s">
        <v>1934</v>
      </c>
    </row>
    <row r="516" spans="1:13" ht="20" customHeight="1">
      <c r="A516" s="8" t="s">
        <v>14</v>
      </c>
      <c r="B516" s="9">
        <v>538207</v>
      </c>
      <c r="C516" s="10">
        <v>538539</v>
      </c>
      <c r="D516" s="11"/>
      <c r="E516" s="12" t="s">
        <v>15</v>
      </c>
      <c r="F516" s="12" t="s">
        <v>1935</v>
      </c>
      <c r="G516" s="12" t="s">
        <v>1936</v>
      </c>
      <c r="H516" s="10">
        <v>0</v>
      </c>
      <c r="I516" s="12" t="s">
        <v>18</v>
      </c>
      <c r="J516" s="11"/>
      <c r="K516" s="12" t="s">
        <v>1937</v>
      </c>
      <c r="L516" s="10">
        <v>110</v>
      </c>
      <c r="M516" s="12" t="s">
        <v>1938</v>
      </c>
    </row>
    <row r="517" spans="1:13" ht="20" customHeight="1">
      <c r="A517" s="8" t="s">
        <v>14</v>
      </c>
      <c r="B517" s="9">
        <v>538587</v>
      </c>
      <c r="C517" s="10">
        <v>538736</v>
      </c>
      <c r="D517" s="11"/>
      <c r="E517" s="12" t="s">
        <v>15</v>
      </c>
      <c r="F517" s="12" t="s">
        <v>1939</v>
      </c>
      <c r="G517" s="12" t="s">
        <v>1940</v>
      </c>
      <c r="H517" s="10">
        <v>0</v>
      </c>
      <c r="I517" s="12" t="s">
        <v>18</v>
      </c>
      <c r="J517" s="11"/>
      <c r="K517" s="12" t="s">
        <v>1941</v>
      </c>
      <c r="L517" s="10">
        <v>49</v>
      </c>
      <c r="M517" s="12" t="s">
        <v>1942</v>
      </c>
    </row>
    <row r="518" spans="1:13" ht="20" customHeight="1">
      <c r="A518" s="8" t="s">
        <v>14</v>
      </c>
      <c r="B518" s="9">
        <v>538794</v>
      </c>
      <c r="C518" s="10">
        <v>540320</v>
      </c>
      <c r="D518" s="11"/>
      <c r="E518" s="12" t="s">
        <v>15</v>
      </c>
      <c r="F518" s="12" t="s">
        <v>1943</v>
      </c>
      <c r="G518" s="12" t="s">
        <v>1944</v>
      </c>
      <c r="H518" s="10">
        <v>0</v>
      </c>
      <c r="I518" s="12" t="s">
        <v>18</v>
      </c>
      <c r="J518" s="11"/>
      <c r="K518" s="12" t="s">
        <v>1945</v>
      </c>
      <c r="L518" s="10">
        <v>508</v>
      </c>
      <c r="M518" s="12" t="s">
        <v>1946</v>
      </c>
    </row>
    <row r="519" spans="1:13" ht="20" customHeight="1">
      <c r="A519" s="8" t="s">
        <v>14</v>
      </c>
      <c r="B519" s="9">
        <v>540785</v>
      </c>
      <c r="C519" s="10">
        <v>541336</v>
      </c>
      <c r="D519" s="11"/>
      <c r="E519" s="12" t="s">
        <v>15</v>
      </c>
      <c r="F519" s="12" t="s">
        <v>1947</v>
      </c>
      <c r="G519" s="12" t="s">
        <v>1948</v>
      </c>
      <c r="H519" s="10">
        <v>0</v>
      </c>
      <c r="I519" s="12" t="s">
        <v>18</v>
      </c>
      <c r="J519" s="11"/>
      <c r="K519" s="12" t="s">
        <v>1949</v>
      </c>
      <c r="L519" s="10">
        <v>183</v>
      </c>
      <c r="M519" s="12" t="s">
        <v>1950</v>
      </c>
    </row>
    <row r="520" spans="1:13" ht="20" customHeight="1">
      <c r="A520" s="8" t="s">
        <v>14</v>
      </c>
      <c r="B520" s="9">
        <v>541346</v>
      </c>
      <c r="C520" s="10">
        <v>542143</v>
      </c>
      <c r="D520" s="11"/>
      <c r="E520" s="12" t="s">
        <v>15</v>
      </c>
      <c r="F520" s="12" t="s">
        <v>1951</v>
      </c>
      <c r="G520" s="12" t="s">
        <v>1952</v>
      </c>
      <c r="H520" s="10">
        <v>0</v>
      </c>
      <c r="I520" s="12" t="s">
        <v>18</v>
      </c>
      <c r="J520" s="11"/>
      <c r="K520" s="12" t="s">
        <v>1953</v>
      </c>
      <c r="L520" s="10">
        <v>265</v>
      </c>
      <c r="M520" s="12" t="s">
        <v>1954</v>
      </c>
    </row>
    <row r="521" spans="1:13" ht="20" customHeight="1">
      <c r="A521" s="8" t="s">
        <v>14</v>
      </c>
      <c r="B521" s="9">
        <v>542260</v>
      </c>
      <c r="C521" s="10">
        <v>542361</v>
      </c>
      <c r="D521" s="11"/>
      <c r="E521" s="12" t="s">
        <v>15</v>
      </c>
      <c r="F521" s="12" t="s">
        <v>89</v>
      </c>
      <c r="G521" s="11"/>
      <c r="H521" s="10">
        <v>0</v>
      </c>
      <c r="I521" s="12" t="s">
        <v>18</v>
      </c>
      <c r="J521" s="11"/>
      <c r="K521" s="12" t="s">
        <v>1955</v>
      </c>
      <c r="L521" s="10">
        <v>33</v>
      </c>
      <c r="M521" s="12" t="s">
        <v>1956</v>
      </c>
    </row>
    <row r="522" spans="1:13" ht="20" customHeight="1">
      <c r="A522" s="8" t="s">
        <v>14</v>
      </c>
      <c r="B522" s="9">
        <v>542358</v>
      </c>
      <c r="C522" s="10">
        <v>542813</v>
      </c>
      <c r="D522" s="11"/>
      <c r="E522" s="12" t="s">
        <v>15</v>
      </c>
      <c r="F522" s="12" t="s">
        <v>1957</v>
      </c>
      <c r="G522" s="12" t="s">
        <v>1958</v>
      </c>
      <c r="H522" s="10">
        <v>0</v>
      </c>
      <c r="I522" s="12" t="s">
        <v>18</v>
      </c>
      <c r="J522" s="11"/>
      <c r="K522" s="12" t="s">
        <v>1959</v>
      </c>
      <c r="L522" s="10">
        <v>151</v>
      </c>
      <c r="M522" s="12" t="s">
        <v>1960</v>
      </c>
    </row>
    <row r="523" spans="1:13" ht="20" customHeight="1">
      <c r="A523" s="8" t="s">
        <v>14</v>
      </c>
      <c r="B523" s="9">
        <v>542813</v>
      </c>
      <c r="C523" s="10">
        <v>542983</v>
      </c>
      <c r="D523" s="11"/>
      <c r="E523" s="12" t="s">
        <v>15</v>
      </c>
      <c r="F523" s="12" t="s">
        <v>1961</v>
      </c>
      <c r="G523" s="12" t="s">
        <v>1962</v>
      </c>
      <c r="H523" s="10">
        <v>0</v>
      </c>
      <c r="I523" s="12" t="s">
        <v>18</v>
      </c>
      <c r="J523" s="11"/>
      <c r="K523" s="12" t="s">
        <v>1963</v>
      </c>
      <c r="L523" s="10">
        <v>56</v>
      </c>
      <c r="M523" s="12" t="s">
        <v>1964</v>
      </c>
    </row>
    <row r="524" spans="1:13" ht="20" customHeight="1">
      <c r="A524" s="8" t="s">
        <v>14</v>
      </c>
      <c r="B524" s="9">
        <v>542976</v>
      </c>
      <c r="C524" s="10">
        <v>543266</v>
      </c>
      <c r="D524" s="11"/>
      <c r="E524" s="12" t="s">
        <v>15</v>
      </c>
      <c r="F524" s="12" t="s">
        <v>1965</v>
      </c>
      <c r="G524" s="12" t="s">
        <v>1966</v>
      </c>
      <c r="H524" s="10">
        <v>0</v>
      </c>
      <c r="I524" s="12" t="s">
        <v>18</v>
      </c>
      <c r="J524" s="11"/>
      <c r="K524" s="12" t="s">
        <v>1967</v>
      </c>
      <c r="L524" s="10">
        <v>96</v>
      </c>
      <c r="M524" s="12" t="s">
        <v>1968</v>
      </c>
    </row>
    <row r="525" spans="1:13" ht="20" customHeight="1">
      <c r="A525" s="8" t="s">
        <v>14</v>
      </c>
      <c r="B525" s="9">
        <v>543263</v>
      </c>
      <c r="C525" s="10">
        <v>543625</v>
      </c>
      <c r="D525" s="11"/>
      <c r="E525" s="12" t="s">
        <v>15</v>
      </c>
      <c r="F525" s="12" t="s">
        <v>1969</v>
      </c>
      <c r="G525" s="12" t="s">
        <v>1970</v>
      </c>
      <c r="H525" s="10">
        <v>0</v>
      </c>
      <c r="I525" s="12" t="s">
        <v>18</v>
      </c>
      <c r="J525" s="11"/>
      <c r="K525" s="12" t="s">
        <v>1971</v>
      </c>
      <c r="L525" s="10">
        <v>120</v>
      </c>
      <c r="M525" s="12" t="s">
        <v>1972</v>
      </c>
    </row>
    <row r="526" spans="1:13" ht="20" customHeight="1">
      <c r="A526" s="8" t="s">
        <v>14</v>
      </c>
      <c r="B526" s="9">
        <v>543622</v>
      </c>
      <c r="C526" s="10">
        <v>543762</v>
      </c>
      <c r="D526" s="11"/>
      <c r="E526" s="12" t="s">
        <v>15</v>
      </c>
      <c r="F526" s="12" t="s">
        <v>1973</v>
      </c>
      <c r="G526" s="12" t="s">
        <v>1974</v>
      </c>
      <c r="H526" s="10">
        <v>0</v>
      </c>
      <c r="I526" s="12" t="s">
        <v>18</v>
      </c>
      <c r="J526" s="11"/>
      <c r="K526" s="12" t="s">
        <v>1975</v>
      </c>
      <c r="L526" s="10">
        <v>46</v>
      </c>
      <c r="M526" s="12" t="s">
        <v>1976</v>
      </c>
    </row>
    <row r="527" spans="1:13" ht="20" customHeight="1">
      <c r="A527" s="8" t="s">
        <v>14</v>
      </c>
      <c r="B527" s="9">
        <v>543848</v>
      </c>
      <c r="C527" s="10">
        <v>544231</v>
      </c>
      <c r="D527" s="11"/>
      <c r="E527" s="12" t="s">
        <v>15</v>
      </c>
      <c r="F527" s="12" t="s">
        <v>1977</v>
      </c>
      <c r="G527" s="12" t="s">
        <v>1978</v>
      </c>
      <c r="H527" s="10">
        <v>0</v>
      </c>
      <c r="I527" s="12" t="s">
        <v>18</v>
      </c>
      <c r="J527" s="11"/>
      <c r="K527" s="12" t="s">
        <v>1979</v>
      </c>
      <c r="L527" s="10">
        <v>127</v>
      </c>
      <c r="M527" s="12" t="s">
        <v>1980</v>
      </c>
    </row>
    <row r="528" spans="1:13" ht="20" customHeight="1">
      <c r="A528" s="8" t="s">
        <v>14</v>
      </c>
      <c r="B528" s="9">
        <v>544421</v>
      </c>
      <c r="C528" s="10">
        <v>544933</v>
      </c>
      <c r="D528" s="11"/>
      <c r="E528" s="12" t="s">
        <v>37</v>
      </c>
      <c r="F528" s="12" t="s">
        <v>92</v>
      </c>
      <c r="G528" s="11"/>
      <c r="H528" s="10">
        <v>0</v>
      </c>
      <c r="I528" s="12" t="s">
        <v>93</v>
      </c>
      <c r="J528" s="11"/>
      <c r="K528" s="11"/>
      <c r="L528" s="11"/>
      <c r="M528" s="12" t="s">
        <v>1981</v>
      </c>
    </row>
    <row r="529" spans="1:13" ht="20" customHeight="1">
      <c r="A529" s="8" t="s">
        <v>14</v>
      </c>
      <c r="B529" s="9">
        <v>544949</v>
      </c>
      <c r="C529" s="10">
        <v>545646</v>
      </c>
      <c r="D529" s="11"/>
      <c r="E529" s="12" t="s">
        <v>37</v>
      </c>
      <c r="F529" s="12" t="s">
        <v>97</v>
      </c>
      <c r="G529" s="11"/>
      <c r="H529" s="10">
        <v>0</v>
      </c>
      <c r="I529" s="12" t="s">
        <v>18</v>
      </c>
      <c r="J529" s="11"/>
      <c r="K529" s="12" t="s">
        <v>98</v>
      </c>
      <c r="L529" s="10">
        <v>232</v>
      </c>
      <c r="M529" s="12" t="s">
        <v>1982</v>
      </c>
    </row>
    <row r="530" spans="1:13" ht="20" customHeight="1">
      <c r="A530" s="8" t="s">
        <v>14</v>
      </c>
      <c r="B530" s="9">
        <v>545702</v>
      </c>
      <c r="C530" s="10">
        <v>546280</v>
      </c>
      <c r="D530" s="11"/>
      <c r="E530" s="12" t="s">
        <v>37</v>
      </c>
      <c r="F530" s="12" t="s">
        <v>92</v>
      </c>
      <c r="G530" s="11"/>
      <c r="H530" s="10">
        <v>0</v>
      </c>
      <c r="I530" s="12" t="s">
        <v>93</v>
      </c>
      <c r="J530" s="11"/>
      <c r="K530" s="11"/>
      <c r="L530" s="11"/>
      <c r="M530" s="12" t="s">
        <v>1983</v>
      </c>
    </row>
    <row r="531" spans="1:13" ht="20" customHeight="1">
      <c r="A531" s="8" t="s">
        <v>14</v>
      </c>
      <c r="B531" s="9">
        <v>546869</v>
      </c>
      <c r="C531" s="10">
        <v>547084</v>
      </c>
      <c r="D531" s="11"/>
      <c r="E531" s="12" t="s">
        <v>15</v>
      </c>
      <c r="F531" s="12" t="s">
        <v>1984</v>
      </c>
      <c r="G531" s="12" t="s">
        <v>1985</v>
      </c>
      <c r="H531" s="10">
        <v>0</v>
      </c>
      <c r="I531" s="12" t="s">
        <v>18</v>
      </c>
      <c r="J531" s="11"/>
      <c r="K531" s="12" t="s">
        <v>1986</v>
      </c>
      <c r="L531" s="10">
        <v>71</v>
      </c>
      <c r="M531" s="12" t="s">
        <v>1987</v>
      </c>
    </row>
    <row r="532" spans="1:13" ht="20" customHeight="1">
      <c r="A532" s="8" t="s">
        <v>14</v>
      </c>
      <c r="B532" s="9">
        <v>547084</v>
      </c>
      <c r="C532" s="10">
        <v>547581</v>
      </c>
      <c r="D532" s="11"/>
      <c r="E532" s="12" t="s">
        <v>15</v>
      </c>
      <c r="F532" s="12" t="s">
        <v>1988</v>
      </c>
      <c r="G532" s="12" t="s">
        <v>1989</v>
      </c>
      <c r="H532" s="10">
        <v>0</v>
      </c>
      <c r="I532" s="12" t="s">
        <v>18</v>
      </c>
      <c r="J532" s="11"/>
      <c r="K532" s="12" t="s">
        <v>1990</v>
      </c>
      <c r="L532" s="10">
        <v>165</v>
      </c>
      <c r="M532" s="12" t="s">
        <v>1991</v>
      </c>
    </row>
    <row r="533" spans="1:13" ht="20" customHeight="1">
      <c r="A533" s="8" t="s">
        <v>14</v>
      </c>
      <c r="B533" s="9">
        <v>547798</v>
      </c>
      <c r="C533" s="10">
        <v>547980</v>
      </c>
      <c r="D533" s="11"/>
      <c r="E533" s="12" t="s">
        <v>15</v>
      </c>
      <c r="F533" s="12" t="s">
        <v>1992</v>
      </c>
      <c r="G533" s="12" t="s">
        <v>1993</v>
      </c>
      <c r="H533" s="10">
        <v>0</v>
      </c>
      <c r="I533" s="12" t="s">
        <v>18</v>
      </c>
      <c r="J533" s="11"/>
      <c r="K533" s="12" t="s">
        <v>1994</v>
      </c>
      <c r="L533" s="10">
        <v>60</v>
      </c>
      <c r="M533" s="12" t="s">
        <v>1995</v>
      </c>
    </row>
    <row r="534" spans="1:13" ht="20" customHeight="1">
      <c r="A534" s="8" t="s">
        <v>14</v>
      </c>
      <c r="B534" s="9">
        <v>548071</v>
      </c>
      <c r="C534" s="10">
        <v>548364</v>
      </c>
      <c r="D534" s="11"/>
      <c r="E534" s="12" t="s">
        <v>37</v>
      </c>
      <c r="F534" s="12" t="s">
        <v>1996</v>
      </c>
      <c r="G534" s="12" t="s">
        <v>1997</v>
      </c>
      <c r="H534" s="10">
        <v>0</v>
      </c>
      <c r="I534" s="12" t="s">
        <v>18</v>
      </c>
      <c r="J534" s="11"/>
      <c r="K534" s="12" t="s">
        <v>1998</v>
      </c>
      <c r="L534" s="10">
        <v>97</v>
      </c>
      <c r="M534" s="12" t="s">
        <v>1999</v>
      </c>
    </row>
    <row r="535" spans="1:13" ht="20" customHeight="1">
      <c r="A535" s="8" t="s">
        <v>14</v>
      </c>
      <c r="B535" s="9">
        <v>548725</v>
      </c>
      <c r="C535" s="10">
        <v>548919</v>
      </c>
      <c r="D535" s="11"/>
      <c r="E535" s="12" t="s">
        <v>37</v>
      </c>
      <c r="F535" s="12" t="s">
        <v>2000</v>
      </c>
      <c r="G535" s="12" t="s">
        <v>2001</v>
      </c>
      <c r="H535" s="10">
        <v>0</v>
      </c>
      <c r="I535" s="12" t="s">
        <v>18</v>
      </c>
      <c r="J535" s="11"/>
      <c r="K535" s="12" t="s">
        <v>2002</v>
      </c>
      <c r="L535" s="10">
        <v>64</v>
      </c>
      <c r="M535" s="12" t="s">
        <v>2003</v>
      </c>
    </row>
    <row r="536" spans="1:13" ht="20" customHeight="1">
      <c r="A536" s="8" t="s">
        <v>14</v>
      </c>
      <c r="B536" s="9">
        <v>549308</v>
      </c>
      <c r="C536" s="10">
        <v>549883</v>
      </c>
      <c r="D536" s="11"/>
      <c r="E536" s="12" t="s">
        <v>15</v>
      </c>
      <c r="F536" s="12" t="s">
        <v>2004</v>
      </c>
      <c r="G536" s="11"/>
      <c r="H536" s="10">
        <v>0</v>
      </c>
      <c r="I536" s="12" t="s">
        <v>18</v>
      </c>
      <c r="J536" s="11"/>
      <c r="K536" s="12" t="s">
        <v>2005</v>
      </c>
      <c r="L536" s="10">
        <v>191</v>
      </c>
      <c r="M536" s="12" t="s">
        <v>2006</v>
      </c>
    </row>
    <row r="537" spans="1:13" ht="20" customHeight="1">
      <c r="A537" s="8" t="s">
        <v>14</v>
      </c>
      <c r="B537" s="9">
        <v>549813</v>
      </c>
      <c r="C537" s="10">
        <v>549983</v>
      </c>
      <c r="D537" s="11"/>
      <c r="E537" s="12" t="s">
        <v>15</v>
      </c>
      <c r="F537" s="12" t="s">
        <v>92</v>
      </c>
      <c r="G537" s="11"/>
      <c r="H537" s="10">
        <v>0</v>
      </c>
      <c r="I537" s="12" t="s">
        <v>93</v>
      </c>
      <c r="J537" s="11"/>
      <c r="K537" s="11"/>
      <c r="L537" s="11"/>
      <c r="M537" s="12" t="s">
        <v>2007</v>
      </c>
    </row>
    <row r="538" spans="1:13" ht="20" customHeight="1">
      <c r="A538" s="8" t="s">
        <v>14</v>
      </c>
      <c r="B538" s="9">
        <v>549980</v>
      </c>
      <c r="C538" s="10">
        <v>551788</v>
      </c>
      <c r="D538" s="11"/>
      <c r="E538" s="12" t="s">
        <v>15</v>
      </c>
      <c r="F538" s="12" t="s">
        <v>92</v>
      </c>
      <c r="G538" s="11"/>
      <c r="H538" s="10">
        <v>0</v>
      </c>
      <c r="I538" s="12" t="s">
        <v>93</v>
      </c>
      <c r="J538" s="11"/>
      <c r="K538" s="11"/>
      <c r="L538" s="11"/>
      <c r="M538" s="12" t="s">
        <v>2008</v>
      </c>
    </row>
    <row r="539" spans="1:13" ht="20" customHeight="1">
      <c r="A539" s="8" t="s">
        <v>14</v>
      </c>
      <c r="B539" s="9">
        <v>551847</v>
      </c>
      <c r="C539" s="10">
        <v>552305</v>
      </c>
      <c r="D539" s="11"/>
      <c r="E539" s="12" t="s">
        <v>15</v>
      </c>
      <c r="F539" s="12" t="s">
        <v>92</v>
      </c>
      <c r="G539" s="11"/>
      <c r="H539" s="10">
        <v>0</v>
      </c>
      <c r="I539" s="12" t="s">
        <v>93</v>
      </c>
      <c r="J539" s="11"/>
      <c r="K539" s="11"/>
      <c r="L539" s="11"/>
      <c r="M539" s="12" t="s">
        <v>2009</v>
      </c>
    </row>
    <row r="540" spans="1:13" ht="20" customHeight="1">
      <c r="A540" s="8" t="s">
        <v>14</v>
      </c>
      <c r="B540" s="9">
        <v>552295</v>
      </c>
      <c r="C540" s="10">
        <v>552564</v>
      </c>
      <c r="D540" s="11"/>
      <c r="E540" s="12" t="s">
        <v>37</v>
      </c>
      <c r="F540" s="12" t="s">
        <v>92</v>
      </c>
      <c r="G540" s="11"/>
      <c r="H540" s="10">
        <v>0</v>
      </c>
      <c r="I540" s="12" t="s">
        <v>93</v>
      </c>
      <c r="J540" s="11"/>
      <c r="K540" s="11"/>
      <c r="L540" s="11"/>
      <c r="M540" s="12" t="s">
        <v>2010</v>
      </c>
    </row>
    <row r="541" spans="1:13" ht="20" customHeight="1">
      <c r="A541" s="8" t="s">
        <v>14</v>
      </c>
      <c r="B541" s="9">
        <v>553301</v>
      </c>
      <c r="C541" s="10">
        <v>554749</v>
      </c>
      <c r="D541" s="11"/>
      <c r="E541" s="12" t="s">
        <v>37</v>
      </c>
      <c r="F541" s="12" t="s">
        <v>2011</v>
      </c>
      <c r="G541" s="12" t="s">
        <v>2012</v>
      </c>
      <c r="H541" s="10">
        <v>0</v>
      </c>
      <c r="I541" s="12" t="s">
        <v>18</v>
      </c>
      <c r="J541" s="11"/>
      <c r="K541" s="12" t="s">
        <v>2013</v>
      </c>
      <c r="L541" s="10">
        <v>482</v>
      </c>
      <c r="M541" s="12" t="s">
        <v>2014</v>
      </c>
    </row>
    <row r="542" spans="1:13" ht="20" customHeight="1">
      <c r="A542" s="8" t="s">
        <v>14</v>
      </c>
      <c r="B542" s="9">
        <v>554739</v>
      </c>
      <c r="C542" s="10">
        <v>555422</v>
      </c>
      <c r="D542" s="11"/>
      <c r="E542" s="12" t="s">
        <v>37</v>
      </c>
      <c r="F542" s="12" t="s">
        <v>2015</v>
      </c>
      <c r="G542" s="12" t="s">
        <v>2016</v>
      </c>
      <c r="H542" s="10">
        <v>0</v>
      </c>
      <c r="I542" s="12" t="s">
        <v>18</v>
      </c>
      <c r="J542" s="11"/>
      <c r="K542" s="12" t="s">
        <v>2017</v>
      </c>
      <c r="L542" s="10">
        <v>227</v>
      </c>
      <c r="M542" s="12" t="s">
        <v>2018</v>
      </c>
    </row>
    <row r="543" spans="1:13" ht="20" customHeight="1">
      <c r="A543" s="8" t="s">
        <v>14</v>
      </c>
      <c r="B543" s="9">
        <v>555579</v>
      </c>
      <c r="C543" s="10">
        <v>556952</v>
      </c>
      <c r="D543" s="11"/>
      <c r="E543" s="12" t="s">
        <v>15</v>
      </c>
      <c r="F543" s="12" t="s">
        <v>2019</v>
      </c>
      <c r="G543" s="12" t="s">
        <v>2020</v>
      </c>
      <c r="H543" s="10">
        <v>0</v>
      </c>
      <c r="I543" s="12" t="s">
        <v>18</v>
      </c>
      <c r="J543" s="11"/>
      <c r="K543" s="12" t="s">
        <v>2021</v>
      </c>
      <c r="L543" s="10">
        <v>457</v>
      </c>
      <c r="M543" s="12" t="s">
        <v>2022</v>
      </c>
    </row>
    <row r="544" spans="1:13" ht="20" customHeight="1">
      <c r="A544" s="8" t="s">
        <v>14</v>
      </c>
      <c r="B544" s="9">
        <v>557110</v>
      </c>
      <c r="C544" s="10">
        <v>557442</v>
      </c>
      <c r="D544" s="11"/>
      <c r="E544" s="12" t="s">
        <v>15</v>
      </c>
      <c r="F544" s="12" t="s">
        <v>2023</v>
      </c>
      <c r="G544" s="12" t="s">
        <v>2024</v>
      </c>
      <c r="H544" s="10">
        <v>0</v>
      </c>
      <c r="I544" s="12" t="s">
        <v>18</v>
      </c>
      <c r="J544" s="11"/>
      <c r="K544" s="12" t="s">
        <v>2025</v>
      </c>
      <c r="L544" s="10">
        <v>110</v>
      </c>
      <c r="M544" s="12" t="s">
        <v>2026</v>
      </c>
    </row>
    <row r="545" spans="1:13" ht="20" customHeight="1">
      <c r="A545" s="8" t="s">
        <v>14</v>
      </c>
      <c r="B545" s="9">
        <v>557458</v>
      </c>
      <c r="C545" s="10">
        <v>558681</v>
      </c>
      <c r="D545" s="11"/>
      <c r="E545" s="12" t="s">
        <v>15</v>
      </c>
      <c r="F545" s="12" t="s">
        <v>2027</v>
      </c>
      <c r="G545" s="12" t="s">
        <v>2028</v>
      </c>
      <c r="H545" s="10">
        <v>0</v>
      </c>
      <c r="I545" s="12" t="s">
        <v>18</v>
      </c>
      <c r="J545" s="11"/>
      <c r="K545" s="12" t="s">
        <v>2029</v>
      </c>
      <c r="L545" s="10">
        <v>407</v>
      </c>
      <c r="M545" s="12" t="s">
        <v>2030</v>
      </c>
    </row>
    <row r="546" spans="1:13" ht="20" customHeight="1">
      <c r="A546" s="8" t="s">
        <v>14</v>
      </c>
      <c r="B546" s="9">
        <v>558693</v>
      </c>
      <c r="C546" s="10">
        <v>561836</v>
      </c>
      <c r="D546" s="11"/>
      <c r="E546" s="12" t="s">
        <v>15</v>
      </c>
      <c r="F546" s="12" t="s">
        <v>2031</v>
      </c>
      <c r="G546" s="12" t="s">
        <v>2032</v>
      </c>
      <c r="H546" s="10">
        <v>0</v>
      </c>
      <c r="I546" s="12" t="s">
        <v>18</v>
      </c>
      <c r="J546" s="11"/>
      <c r="K546" s="12" t="s">
        <v>2033</v>
      </c>
      <c r="L546" s="10">
        <v>1047</v>
      </c>
      <c r="M546" s="12" t="s">
        <v>2034</v>
      </c>
    </row>
    <row r="547" spans="1:13" ht="20" customHeight="1">
      <c r="A547" s="8" t="s">
        <v>14</v>
      </c>
      <c r="B547" s="9">
        <v>561938</v>
      </c>
      <c r="C547" s="10">
        <v>563314</v>
      </c>
      <c r="D547" s="11"/>
      <c r="E547" s="12" t="s">
        <v>15</v>
      </c>
      <c r="F547" s="12" t="s">
        <v>2035</v>
      </c>
      <c r="G547" s="12" t="s">
        <v>2036</v>
      </c>
      <c r="H547" s="10">
        <v>0</v>
      </c>
      <c r="I547" s="12" t="s">
        <v>18</v>
      </c>
      <c r="J547" s="11"/>
      <c r="K547" s="12" t="s">
        <v>2037</v>
      </c>
      <c r="L547" s="10">
        <v>458</v>
      </c>
      <c r="M547" s="12" t="s">
        <v>2038</v>
      </c>
    </row>
    <row r="548" spans="1:13" ht="20" customHeight="1">
      <c r="A548" s="8" t="s">
        <v>14</v>
      </c>
      <c r="B548" s="9">
        <v>563382</v>
      </c>
      <c r="C548" s="10">
        <v>564629</v>
      </c>
      <c r="D548" s="11"/>
      <c r="E548" s="12" t="s">
        <v>37</v>
      </c>
      <c r="F548" s="12" t="s">
        <v>2039</v>
      </c>
      <c r="G548" s="12" t="s">
        <v>2040</v>
      </c>
      <c r="H548" s="10">
        <v>0</v>
      </c>
      <c r="I548" s="12" t="s">
        <v>18</v>
      </c>
      <c r="J548" s="11"/>
      <c r="K548" s="12" t="s">
        <v>2041</v>
      </c>
      <c r="L548" s="10">
        <v>415</v>
      </c>
      <c r="M548" s="12" t="s">
        <v>2042</v>
      </c>
    </row>
    <row r="549" spans="1:13" ht="20" customHeight="1">
      <c r="A549" s="8" t="s">
        <v>14</v>
      </c>
      <c r="B549" s="9">
        <v>564737</v>
      </c>
      <c r="C549" s="10">
        <v>565390</v>
      </c>
      <c r="D549" s="11"/>
      <c r="E549" s="12" t="s">
        <v>37</v>
      </c>
      <c r="F549" s="12" t="s">
        <v>2043</v>
      </c>
      <c r="G549" s="12" t="s">
        <v>2044</v>
      </c>
      <c r="H549" s="10">
        <v>0</v>
      </c>
      <c r="I549" s="12" t="s">
        <v>18</v>
      </c>
      <c r="J549" s="11"/>
      <c r="K549" s="12" t="s">
        <v>2045</v>
      </c>
      <c r="L549" s="10">
        <v>217</v>
      </c>
      <c r="M549" s="12" t="s">
        <v>2046</v>
      </c>
    </row>
    <row r="550" spans="1:13" ht="20" customHeight="1">
      <c r="A550" s="8" t="s">
        <v>14</v>
      </c>
      <c r="B550" s="9">
        <v>565484</v>
      </c>
      <c r="C550" s="10">
        <v>565852</v>
      </c>
      <c r="D550" s="11"/>
      <c r="E550" s="12" t="s">
        <v>37</v>
      </c>
      <c r="F550" s="12" t="s">
        <v>2047</v>
      </c>
      <c r="G550" s="12" t="s">
        <v>2048</v>
      </c>
      <c r="H550" s="10">
        <v>0</v>
      </c>
      <c r="I550" s="12" t="s">
        <v>18</v>
      </c>
      <c r="J550" s="11"/>
      <c r="K550" s="12" t="s">
        <v>2049</v>
      </c>
      <c r="L550" s="10">
        <v>122</v>
      </c>
      <c r="M550" s="12" t="s">
        <v>2050</v>
      </c>
    </row>
    <row r="551" spans="1:13" ht="20" customHeight="1">
      <c r="A551" s="8" t="s">
        <v>14</v>
      </c>
      <c r="B551" s="9">
        <v>565917</v>
      </c>
      <c r="C551" s="10">
        <v>566165</v>
      </c>
      <c r="D551" s="11"/>
      <c r="E551" s="12" t="s">
        <v>37</v>
      </c>
      <c r="F551" s="12" t="s">
        <v>2051</v>
      </c>
      <c r="G551" s="12" t="s">
        <v>2052</v>
      </c>
      <c r="H551" s="10">
        <v>0</v>
      </c>
      <c r="I551" s="12" t="s">
        <v>18</v>
      </c>
      <c r="J551" s="11"/>
      <c r="K551" s="12" t="s">
        <v>2053</v>
      </c>
      <c r="L551" s="10">
        <v>82</v>
      </c>
      <c r="M551" s="12" t="s">
        <v>2054</v>
      </c>
    </row>
    <row r="552" spans="1:13" ht="20" customHeight="1">
      <c r="A552" s="8" t="s">
        <v>14</v>
      </c>
      <c r="B552" s="9">
        <v>566231</v>
      </c>
      <c r="C552" s="10">
        <v>567349</v>
      </c>
      <c r="D552" s="11"/>
      <c r="E552" s="12" t="s">
        <v>37</v>
      </c>
      <c r="F552" s="12" t="s">
        <v>2055</v>
      </c>
      <c r="G552" s="12" t="s">
        <v>2056</v>
      </c>
      <c r="H552" s="10">
        <v>0</v>
      </c>
      <c r="I552" s="12" t="s">
        <v>18</v>
      </c>
      <c r="J552" s="11"/>
      <c r="K552" s="12" t="s">
        <v>2057</v>
      </c>
      <c r="L552" s="10">
        <v>372</v>
      </c>
      <c r="M552" s="12" t="s">
        <v>2058</v>
      </c>
    </row>
    <row r="553" spans="1:13" ht="20" customHeight="1">
      <c r="A553" s="8" t="s">
        <v>14</v>
      </c>
      <c r="B553" s="9">
        <v>567618</v>
      </c>
      <c r="C553" s="10">
        <v>568630</v>
      </c>
      <c r="D553" s="11"/>
      <c r="E553" s="12" t="s">
        <v>15</v>
      </c>
      <c r="F553" s="12" t="s">
        <v>92</v>
      </c>
      <c r="G553" s="11"/>
      <c r="H553" s="10">
        <v>0</v>
      </c>
      <c r="I553" s="12" t="s">
        <v>93</v>
      </c>
      <c r="J553" s="11"/>
      <c r="K553" s="11"/>
      <c r="L553" s="11"/>
      <c r="M553" s="12" t="s">
        <v>2059</v>
      </c>
    </row>
    <row r="554" spans="1:13" ht="20" customHeight="1">
      <c r="A554" s="8" t="s">
        <v>14</v>
      </c>
      <c r="B554" s="9">
        <v>568646</v>
      </c>
      <c r="C554" s="10">
        <v>569343</v>
      </c>
      <c r="D554" s="11"/>
      <c r="E554" s="12" t="s">
        <v>37</v>
      </c>
      <c r="F554" s="12" t="s">
        <v>97</v>
      </c>
      <c r="G554" s="11"/>
      <c r="H554" s="10">
        <v>0</v>
      </c>
      <c r="I554" s="12" t="s">
        <v>18</v>
      </c>
      <c r="J554" s="11"/>
      <c r="K554" s="12" t="s">
        <v>98</v>
      </c>
      <c r="L554" s="10">
        <v>232</v>
      </c>
      <c r="M554" s="12" t="s">
        <v>2060</v>
      </c>
    </row>
    <row r="555" spans="1:13" ht="20" customHeight="1">
      <c r="A555" s="8" t="s">
        <v>14</v>
      </c>
      <c r="B555" s="9">
        <v>569402</v>
      </c>
      <c r="C555" s="10">
        <v>569521</v>
      </c>
      <c r="D555" s="11"/>
      <c r="E555" s="12" t="s">
        <v>15</v>
      </c>
      <c r="F555" s="12" t="s">
        <v>92</v>
      </c>
      <c r="G555" s="11"/>
      <c r="H555" s="10">
        <v>0</v>
      </c>
      <c r="I555" s="12" t="s">
        <v>93</v>
      </c>
      <c r="J555" s="11"/>
      <c r="K555" s="11"/>
      <c r="L555" s="11"/>
      <c r="M555" s="12" t="s">
        <v>2061</v>
      </c>
    </row>
    <row r="556" spans="1:13" ht="20" customHeight="1">
      <c r="A556" s="8" t="s">
        <v>14</v>
      </c>
      <c r="B556" s="9">
        <v>569619</v>
      </c>
      <c r="C556" s="10">
        <v>569771</v>
      </c>
      <c r="D556" s="11"/>
      <c r="E556" s="12" t="s">
        <v>15</v>
      </c>
      <c r="F556" s="12" t="s">
        <v>2062</v>
      </c>
      <c r="G556" s="12" t="s">
        <v>2063</v>
      </c>
      <c r="H556" s="10">
        <v>0</v>
      </c>
      <c r="I556" s="12" t="s">
        <v>18</v>
      </c>
      <c r="J556" s="11"/>
      <c r="K556" s="12" t="s">
        <v>2064</v>
      </c>
      <c r="L556" s="10">
        <v>50</v>
      </c>
      <c r="M556" s="12" t="s">
        <v>2065</v>
      </c>
    </row>
    <row r="557" spans="1:13" ht="20" customHeight="1">
      <c r="A557" s="8" t="s">
        <v>14</v>
      </c>
      <c r="B557" s="9">
        <v>569848</v>
      </c>
      <c r="C557" s="10">
        <v>570960</v>
      </c>
      <c r="D557" s="11"/>
      <c r="E557" s="12" t="s">
        <v>15</v>
      </c>
      <c r="F557" s="12" t="s">
        <v>74</v>
      </c>
      <c r="G557" s="11"/>
      <c r="H557" s="10">
        <v>0</v>
      </c>
      <c r="I557" s="12" t="s">
        <v>18</v>
      </c>
      <c r="J557" s="11"/>
      <c r="K557" s="12" t="s">
        <v>75</v>
      </c>
      <c r="L557" s="10">
        <v>370</v>
      </c>
      <c r="M557" s="12" t="s">
        <v>2066</v>
      </c>
    </row>
    <row r="558" spans="1:13" ht="20" customHeight="1">
      <c r="A558" s="8" t="s">
        <v>14</v>
      </c>
      <c r="B558" s="9">
        <v>571242</v>
      </c>
      <c r="C558" s="10">
        <v>571862</v>
      </c>
      <c r="D558" s="11"/>
      <c r="E558" s="12" t="s">
        <v>37</v>
      </c>
      <c r="F558" s="12" t="s">
        <v>2067</v>
      </c>
      <c r="G558" s="12" t="s">
        <v>2068</v>
      </c>
      <c r="H558" s="10">
        <v>0</v>
      </c>
      <c r="I558" s="12" t="s">
        <v>18</v>
      </c>
      <c r="J558" s="11"/>
      <c r="K558" s="12" t="s">
        <v>2069</v>
      </c>
      <c r="L558" s="10">
        <v>206</v>
      </c>
      <c r="M558" s="12" t="s">
        <v>2070</v>
      </c>
    </row>
    <row r="559" spans="1:13" ht="20" customHeight="1">
      <c r="A559" s="8" t="s">
        <v>14</v>
      </c>
      <c r="B559" s="9">
        <v>572037</v>
      </c>
      <c r="C559" s="10">
        <v>574277</v>
      </c>
      <c r="D559" s="11"/>
      <c r="E559" s="12" t="s">
        <v>37</v>
      </c>
      <c r="F559" s="12" t="s">
        <v>2071</v>
      </c>
      <c r="G559" s="12" t="s">
        <v>2072</v>
      </c>
      <c r="H559" s="10">
        <v>0</v>
      </c>
      <c r="I559" s="12" t="s">
        <v>18</v>
      </c>
      <c r="J559" s="11"/>
      <c r="K559" s="12" t="s">
        <v>2073</v>
      </c>
      <c r="L559" s="10">
        <v>746</v>
      </c>
      <c r="M559" s="12" t="s">
        <v>2074</v>
      </c>
    </row>
    <row r="560" spans="1:13" ht="20" customHeight="1">
      <c r="A560" s="8" t="s">
        <v>14</v>
      </c>
      <c r="B560" s="9">
        <v>574521</v>
      </c>
      <c r="C560" s="10">
        <v>575723</v>
      </c>
      <c r="D560" s="11"/>
      <c r="E560" s="12" t="s">
        <v>15</v>
      </c>
      <c r="F560" s="12" t="s">
        <v>2075</v>
      </c>
      <c r="G560" s="12" t="s">
        <v>2076</v>
      </c>
      <c r="H560" s="10">
        <v>0</v>
      </c>
      <c r="I560" s="12" t="s">
        <v>18</v>
      </c>
      <c r="J560" s="11"/>
      <c r="K560" s="12" t="s">
        <v>2077</v>
      </c>
      <c r="L560" s="10">
        <v>400</v>
      </c>
      <c r="M560" s="12" t="s">
        <v>2078</v>
      </c>
    </row>
    <row r="561" spans="1:13" ht="20" customHeight="1">
      <c r="A561" s="8" t="s">
        <v>14</v>
      </c>
      <c r="B561" s="9">
        <v>575726</v>
      </c>
      <c r="C561" s="10">
        <v>575944</v>
      </c>
      <c r="D561" s="11"/>
      <c r="E561" s="12" t="s">
        <v>15</v>
      </c>
      <c r="F561" s="12" t="s">
        <v>2079</v>
      </c>
      <c r="G561" s="12" t="s">
        <v>2080</v>
      </c>
      <c r="H561" s="10">
        <v>0</v>
      </c>
      <c r="I561" s="12" t="s">
        <v>18</v>
      </c>
      <c r="J561" s="11"/>
      <c r="K561" s="12" t="s">
        <v>2081</v>
      </c>
      <c r="L561" s="10">
        <v>72</v>
      </c>
      <c r="M561" s="12" t="s">
        <v>2082</v>
      </c>
    </row>
    <row r="562" spans="1:13" ht="20" customHeight="1">
      <c r="A562" s="8" t="s">
        <v>14</v>
      </c>
      <c r="B562" s="9">
        <v>575941</v>
      </c>
      <c r="C562" s="10">
        <v>579822</v>
      </c>
      <c r="D562" s="11"/>
      <c r="E562" s="12" t="s">
        <v>15</v>
      </c>
      <c r="F562" s="12" t="s">
        <v>2083</v>
      </c>
      <c r="G562" s="12" t="s">
        <v>2084</v>
      </c>
      <c r="H562" s="10">
        <v>0</v>
      </c>
      <c r="I562" s="12" t="s">
        <v>18</v>
      </c>
      <c r="J562" s="11"/>
      <c r="K562" s="12" t="s">
        <v>2085</v>
      </c>
      <c r="L562" s="10">
        <v>1293</v>
      </c>
      <c r="M562" s="12" t="s">
        <v>2086</v>
      </c>
    </row>
    <row r="563" spans="1:13" ht="20" customHeight="1">
      <c r="A563" s="8" t="s">
        <v>14</v>
      </c>
      <c r="B563" s="9">
        <v>580038</v>
      </c>
      <c r="C563" s="10">
        <v>581171</v>
      </c>
      <c r="D563" s="11"/>
      <c r="E563" s="12" t="s">
        <v>15</v>
      </c>
      <c r="F563" s="12" t="s">
        <v>2087</v>
      </c>
      <c r="G563" s="12" t="s">
        <v>2088</v>
      </c>
      <c r="H563" s="10">
        <v>0</v>
      </c>
      <c r="I563" s="12" t="s">
        <v>18</v>
      </c>
      <c r="J563" s="11"/>
      <c r="K563" s="12" t="s">
        <v>2089</v>
      </c>
      <c r="L563" s="10">
        <v>377</v>
      </c>
      <c r="M563" s="12" t="s">
        <v>2090</v>
      </c>
    </row>
    <row r="564" spans="1:13" ht="20" customHeight="1">
      <c r="A564" s="8" t="s">
        <v>14</v>
      </c>
      <c r="B564" s="9">
        <v>581168</v>
      </c>
      <c r="C564" s="10">
        <v>581983</v>
      </c>
      <c r="D564" s="11"/>
      <c r="E564" s="12" t="s">
        <v>37</v>
      </c>
      <c r="F564" s="12" t="s">
        <v>2091</v>
      </c>
      <c r="G564" s="12" t="s">
        <v>2092</v>
      </c>
      <c r="H564" s="10">
        <v>0</v>
      </c>
      <c r="I564" s="12" t="s">
        <v>18</v>
      </c>
      <c r="J564" s="11"/>
      <c r="K564" s="12" t="s">
        <v>2093</v>
      </c>
      <c r="L564" s="10">
        <v>271</v>
      </c>
      <c r="M564" s="12" t="s">
        <v>2094</v>
      </c>
    </row>
    <row r="565" spans="1:13" ht="20" customHeight="1">
      <c r="A565" s="8" t="s">
        <v>14</v>
      </c>
      <c r="B565" s="9">
        <v>581980</v>
      </c>
      <c r="C565" s="10">
        <v>582972</v>
      </c>
      <c r="D565" s="11"/>
      <c r="E565" s="12" t="s">
        <v>37</v>
      </c>
      <c r="F565" s="12" t="s">
        <v>2095</v>
      </c>
      <c r="G565" s="12" t="s">
        <v>2096</v>
      </c>
      <c r="H565" s="10">
        <v>0</v>
      </c>
      <c r="I565" s="12" t="s">
        <v>18</v>
      </c>
      <c r="J565" s="11"/>
      <c r="K565" s="12" t="s">
        <v>2097</v>
      </c>
      <c r="L565" s="10">
        <v>330</v>
      </c>
      <c r="M565" s="12" t="s">
        <v>2098</v>
      </c>
    </row>
    <row r="566" spans="1:13" ht="20" customHeight="1">
      <c r="A566" s="8" t="s">
        <v>14</v>
      </c>
      <c r="B566" s="9">
        <v>582969</v>
      </c>
      <c r="C566" s="10">
        <v>583973</v>
      </c>
      <c r="D566" s="11"/>
      <c r="E566" s="12" t="s">
        <v>37</v>
      </c>
      <c r="F566" s="12" t="s">
        <v>2099</v>
      </c>
      <c r="G566" s="12" t="s">
        <v>2100</v>
      </c>
      <c r="H566" s="10">
        <v>0</v>
      </c>
      <c r="I566" s="12" t="s">
        <v>18</v>
      </c>
      <c r="J566" s="11"/>
      <c r="K566" s="12" t="s">
        <v>2101</v>
      </c>
      <c r="L566" s="10">
        <v>334</v>
      </c>
      <c r="M566" s="12" t="s">
        <v>2102</v>
      </c>
    </row>
    <row r="567" spans="1:13" ht="20" customHeight="1">
      <c r="A567" s="8" t="s">
        <v>14</v>
      </c>
      <c r="B567" s="9">
        <v>584084</v>
      </c>
      <c r="C567" s="10">
        <v>585334</v>
      </c>
      <c r="D567" s="11"/>
      <c r="E567" s="12" t="s">
        <v>15</v>
      </c>
      <c r="F567" s="12" t="s">
        <v>2103</v>
      </c>
      <c r="G567" s="12" t="s">
        <v>2104</v>
      </c>
      <c r="H567" s="10">
        <v>0</v>
      </c>
      <c r="I567" s="12" t="s">
        <v>18</v>
      </c>
      <c r="J567" s="11"/>
      <c r="K567" s="12" t="s">
        <v>2105</v>
      </c>
      <c r="L567" s="10">
        <v>416</v>
      </c>
      <c r="M567" s="12" t="s">
        <v>2106</v>
      </c>
    </row>
    <row r="568" spans="1:13" ht="20" customHeight="1">
      <c r="A568" s="8" t="s">
        <v>14</v>
      </c>
      <c r="B568" s="9">
        <v>585338</v>
      </c>
      <c r="C568" s="10">
        <v>586294</v>
      </c>
      <c r="D568" s="11"/>
      <c r="E568" s="12" t="s">
        <v>37</v>
      </c>
      <c r="F568" s="12" t="s">
        <v>2107</v>
      </c>
      <c r="G568" s="12" t="s">
        <v>2108</v>
      </c>
      <c r="H568" s="10">
        <v>0</v>
      </c>
      <c r="I568" s="12" t="s">
        <v>18</v>
      </c>
      <c r="J568" s="11"/>
      <c r="K568" s="12" t="s">
        <v>2109</v>
      </c>
      <c r="L568" s="10">
        <v>318</v>
      </c>
      <c r="M568" s="12" t="s">
        <v>2110</v>
      </c>
    </row>
    <row r="569" spans="1:13" ht="20" customHeight="1">
      <c r="A569" s="8" t="s">
        <v>14</v>
      </c>
      <c r="B569" s="9">
        <v>586669</v>
      </c>
      <c r="C569" s="10">
        <v>587844</v>
      </c>
      <c r="D569" s="11"/>
      <c r="E569" s="12" t="s">
        <v>15</v>
      </c>
      <c r="F569" s="12" t="s">
        <v>2111</v>
      </c>
      <c r="G569" s="12" t="s">
        <v>2112</v>
      </c>
      <c r="H569" s="10">
        <v>0</v>
      </c>
      <c r="I569" s="12" t="s">
        <v>18</v>
      </c>
      <c r="J569" s="11"/>
      <c r="K569" s="12" t="s">
        <v>2113</v>
      </c>
      <c r="L569" s="10">
        <v>391</v>
      </c>
      <c r="M569" s="12" t="s">
        <v>2114</v>
      </c>
    </row>
    <row r="570" spans="1:13" ht="20" customHeight="1">
      <c r="A570" s="8" t="s">
        <v>14</v>
      </c>
      <c r="B570" s="9">
        <v>587854</v>
      </c>
      <c r="C570" s="10">
        <v>589464</v>
      </c>
      <c r="D570" s="11"/>
      <c r="E570" s="12" t="s">
        <v>15</v>
      </c>
      <c r="F570" s="12" t="s">
        <v>2115</v>
      </c>
      <c r="G570" s="12" t="s">
        <v>2116</v>
      </c>
      <c r="H570" s="10">
        <v>0</v>
      </c>
      <c r="I570" s="12" t="s">
        <v>18</v>
      </c>
      <c r="J570" s="11"/>
      <c r="K570" s="12" t="s">
        <v>2117</v>
      </c>
      <c r="L570" s="10">
        <v>536</v>
      </c>
      <c r="M570" s="12" t="s">
        <v>2118</v>
      </c>
    </row>
    <row r="571" spans="1:13" ht="20" customHeight="1">
      <c r="A571" s="8" t="s">
        <v>14</v>
      </c>
      <c r="B571" s="9">
        <v>589478</v>
      </c>
      <c r="C571" s="10">
        <v>590335</v>
      </c>
      <c r="D571" s="11"/>
      <c r="E571" s="12" t="s">
        <v>15</v>
      </c>
      <c r="F571" s="12" t="s">
        <v>2119</v>
      </c>
      <c r="G571" s="12" t="s">
        <v>2120</v>
      </c>
      <c r="H571" s="10">
        <v>0</v>
      </c>
      <c r="I571" s="12" t="s">
        <v>18</v>
      </c>
      <c r="J571" s="11"/>
      <c r="K571" s="12" t="s">
        <v>2121</v>
      </c>
      <c r="L571" s="10">
        <v>285</v>
      </c>
      <c r="M571" s="12" t="s">
        <v>2122</v>
      </c>
    </row>
    <row r="572" spans="1:13" ht="20" customHeight="1">
      <c r="A572" s="8" t="s">
        <v>14</v>
      </c>
      <c r="B572" s="9">
        <v>590335</v>
      </c>
      <c r="C572" s="10">
        <v>591081</v>
      </c>
      <c r="D572" s="11"/>
      <c r="E572" s="12" t="s">
        <v>15</v>
      </c>
      <c r="F572" s="12" t="s">
        <v>2123</v>
      </c>
      <c r="G572" s="12" t="s">
        <v>2124</v>
      </c>
      <c r="H572" s="10">
        <v>0</v>
      </c>
      <c r="I572" s="12" t="s">
        <v>18</v>
      </c>
      <c r="J572" s="11"/>
      <c r="K572" s="12" t="s">
        <v>2125</v>
      </c>
      <c r="L572" s="10">
        <v>248</v>
      </c>
      <c r="M572" s="12" t="s">
        <v>2126</v>
      </c>
    </row>
    <row r="573" spans="1:13" ht="20" customHeight="1">
      <c r="A573" s="8" t="s">
        <v>14</v>
      </c>
      <c r="B573" s="9">
        <v>591084</v>
      </c>
      <c r="C573" s="10">
        <v>591497</v>
      </c>
      <c r="D573" s="11"/>
      <c r="E573" s="12" t="s">
        <v>15</v>
      </c>
      <c r="F573" s="12" t="s">
        <v>2127</v>
      </c>
      <c r="G573" s="12" t="s">
        <v>2128</v>
      </c>
      <c r="H573" s="10">
        <v>0</v>
      </c>
      <c r="I573" s="12" t="s">
        <v>18</v>
      </c>
      <c r="J573" s="11"/>
      <c r="K573" s="12" t="s">
        <v>2129</v>
      </c>
      <c r="L573" s="10">
        <v>137</v>
      </c>
      <c r="M573" s="12" t="s">
        <v>2130</v>
      </c>
    </row>
    <row r="574" spans="1:13" ht="20" customHeight="1">
      <c r="A574" s="8" t="s">
        <v>14</v>
      </c>
      <c r="B574" s="9">
        <v>591678</v>
      </c>
      <c r="C574" s="10">
        <v>593773</v>
      </c>
      <c r="D574" s="11"/>
      <c r="E574" s="12" t="s">
        <v>15</v>
      </c>
      <c r="F574" s="12" t="s">
        <v>92</v>
      </c>
      <c r="G574" s="12" t="s">
        <v>2131</v>
      </c>
      <c r="H574" s="10">
        <v>0</v>
      </c>
      <c r="I574" s="12" t="s">
        <v>93</v>
      </c>
      <c r="J574" s="11"/>
      <c r="K574" s="11"/>
      <c r="L574" s="11"/>
      <c r="M574" s="12" t="s">
        <v>2132</v>
      </c>
    </row>
    <row r="575" spans="1:13" ht="20" customHeight="1">
      <c r="A575" s="8" t="s">
        <v>14</v>
      </c>
      <c r="B575" s="9">
        <v>593955</v>
      </c>
      <c r="C575" s="10">
        <v>594152</v>
      </c>
      <c r="D575" s="11"/>
      <c r="E575" s="12" t="s">
        <v>15</v>
      </c>
      <c r="F575" s="12" t="s">
        <v>2133</v>
      </c>
      <c r="G575" s="12" t="s">
        <v>2134</v>
      </c>
      <c r="H575" s="10">
        <v>0</v>
      </c>
      <c r="I575" s="12" t="s">
        <v>18</v>
      </c>
      <c r="J575" s="11"/>
      <c r="K575" s="12" t="s">
        <v>2135</v>
      </c>
      <c r="L575" s="10">
        <v>65</v>
      </c>
      <c r="M575" s="12" t="s">
        <v>2136</v>
      </c>
    </row>
    <row r="576" spans="1:13" ht="20" customHeight="1">
      <c r="A576" s="8" t="s">
        <v>14</v>
      </c>
      <c r="B576" s="9">
        <v>594162</v>
      </c>
      <c r="C576" s="10">
        <v>595250</v>
      </c>
      <c r="D576" s="11"/>
      <c r="E576" s="12" t="s">
        <v>37</v>
      </c>
      <c r="F576" s="12" t="s">
        <v>2137</v>
      </c>
      <c r="G576" s="12" t="s">
        <v>2138</v>
      </c>
      <c r="H576" s="10">
        <v>0</v>
      </c>
      <c r="I576" s="12" t="s">
        <v>18</v>
      </c>
      <c r="J576" s="11"/>
      <c r="K576" s="12" t="s">
        <v>2139</v>
      </c>
      <c r="L576" s="10">
        <v>362</v>
      </c>
      <c r="M576" s="12" t="s">
        <v>2140</v>
      </c>
    </row>
    <row r="577" spans="1:13" ht="20" customHeight="1">
      <c r="A577" s="8" t="s">
        <v>14</v>
      </c>
      <c r="B577" s="9">
        <v>595359</v>
      </c>
      <c r="C577" s="10">
        <v>596519</v>
      </c>
      <c r="D577" s="11"/>
      <c r="E577" s="12" t="s">
        <v>15</v>
      </c>
      <c r="F577" s="12" t="s">
        <v>2141</v>
      </c>
      <c r="G577" s="12" t="s">
        <v>2142</v>
      </c>
      <c r="H577" s="10">
        <v>0</v>
      </c>
      <c r="I577" s="12" t="s">
        <v>18</v>
      </c>
      <c r="J577" s="11"/>
      <c r="K577" s="12" t="s">
        <v>2143</v>
      </c>
      <c r="L577" s="10">
        <v>386</v>
      </c>
      <c r="M577" s="12" t="s">
        <v>2144</v>
      </c>
    </row>
    <row r="578" spans="1:13" ht="20" customHeight="1">
      <c r="A578" s="8" t="s">
        <v>14</v>
      </c>
      <c r="B578" s="9">
        <v>596520</v>
      </c>
      <c r="C578" s="10">
        <v>597149</v>
      </c>
      <c r="D578" s="11"/>
      <c r="E578" s="12" t="s">
        <v>37</v>
      </c>
      <c r="F578" s="12" t="s">
        <v>2145</v>
      </c>
      <c r="G578" s="12" t="s">
        <v>2146</v>
      </c>
      <c r="H578" s="10">
        <v>0</v>
      </c>
      <c r="I578" s="12" t="s">
        <v>18</v>
      </c>
      <c r="J578" s="11"/>
      <c r="K578" s="12" t="s">
        <v>2147</v>
      </c>
      <c r="L578" s="10">
        <v>209</v>
      </c>
      <c r="M578" s="12" t="s">
        <v>2148</v>
      </c>
    </row>
    <row r="579" spans="1:13" ht="20" customHeight="1">
      <c r="A579" s="8" t="s">
        <v>14</v>
      </c>
      <c r="B579" s="9">
        <v>597122</v>
      </c>
      <c r="C579" s="10">
        <v>598192</v>
      </c>
      <c r="D579" s="11"/>
      <c r="E579" s="12" t="s">
        <v>37</v>
      </c>
      <c r="F579" s="12" t="s">
        <v>92</v>
      </c>
      <c r="G579" s="11"/>
      <c r="H579" s="10">
        <v>0</v>
      </c>
      <c r="I579" s="12" t="s">
        <v>93</v>
      </c>
      <c r="J579" s="11"/>
      <c r="K579" s="11"/>
      <c r="L579" s="11"/>
      <c r="M579" s="12" t="s">
        <v>2149</v>
      </c>
    </row>
    <row r="580" spans="1:13" ht="20" customHeight="1">
      <c r="A580" s="8" t="s">
        <v>14</v>
      </c>
      <c r="B580" s="9">
        <v>598208</v>
      </c>
      <c r="C580" s="10">
        <v>598905</v>
      </c>
      <c r="D580" s="11"/>
      <c r="E580" s="12" t="s">
        <v>37</v>
      </c>
      <c r="F580" s="12" t="s">
        <v>97</v>
      </c>
      <c r="G580" s="11"/>
      <c r="H580" s="10">
        <v>0</v>
      </c>
      <c r="I580" s="12" t="s">
        <v>18</v>
      </c>
      <c r="J580" s="11"/>
      <c r="K580" s="12" t="s">
        <v>1262</v>
      </c>
      <c r="L580" s="10">
        <v>232</v>
      </c>
      <c r="M580" s="12" t="s">
        <v>2150</v>
      </c>
    </row>
    <row r="581" spans="1:13" ht="20" customHeight="1">
      <c r="A581" s="8" t="s">
        <v>14</v>
      </c>
      <c r="B581" s="9">
        <v>598939</v>
      </c>
      <c r="C581" s="10">
        <v>599700</v>
      </c>
      <c r="D581" s="11"/>
      <c r="E581" s="12" t="s">
        <v>37</v>
      </c>
      <c r="F581" s="12" t="s">
        <v>2151</v>
      </c>
      <c r="G581" s="12" t="s">
        <v>2152</v>
      </c>
      <c r="H581" s="10">
        <v>0</v>
      </c>
      <c r="I581" s="12" t="s">
        <v>18</v>
      </c>
      <c r="J581" s="11"/>
      <c r="K581" s="12" t="s">
        <v>2153</v>
      </c>
      <c r="L581" s="10">
        <v>253</v>
      </c>
      <c r="M581" s="12" t="s">
        <v>2154</v>
      </c>
    </row>
    <row r="582" spans="1:13" ht="20" customHeight="1">
      <c r="A582" s="8" t="s">
        <v>14</v>
      </c>
      <c r="B582" s="9">
        <v>600072</v>
      </c>
      <c r="C582" s="10">
        <v>600635</v>
      </c>
      <c r="D582" s="11"/>
      <c r="E582" s="12" t="s">
        <v>15</v>
      </c>
      <c r="F582" s="12" t="s">
        <v>2155</v>
      </c>
      <c r="G582" s="12" t="s">
        <v>2156</v>
      </c>
      <c r="H582" s="10">
        <v>0</v>
      </c>
      <c r="I582" s="12" t="s">
        <v>18</v>
      </c>
      <c r="J582" s="11"/>
      <c r="K582" s="12" t="s">
        <v>2157</v>
      </c>
      <c r="L582" s="10">
        <v>187</v>
      </c>
      <c r="M582" s="12" t="s">
        <v>2158</v>
      </c>
    </row>
    <row r="583" spans="1:13" ht="20" customHeight="1">
      <c r="A583" s="8" t="s">
        <v>14</v>
      </c>
      <c r="B583" s="9">
        <v>600880</v>
      </c>
      <c r="C583" s="10">
        <v>602445</v>
      </c>
      <c r="D583" s="11"/>
      <c r="E583" s="12" t="s">
        <v>15</v>
      </c>
      <c r="F583" s="12" t="s">
        <v>2159</v>
      </c>
      <c r="G583" s="12" t="s">
        <v>2160</v>
      </c>
      <c r="H583" s="10">
        <v>0</v>
      </c>
      <c r="I583" s="12" t="s">
        <v>18</v>
      </c>
      <c r="J583" s="11"/>
      <c r="K583" s="12" t="s">
        <v>2161</v>
      </c>
      <c r="L583" s="10">
        <v>521</v>
      </c>
      <c r="M583" s="12" t="s">
        <v>2162</v>
      </c>
    </row>
    <row r="584" spans="1:13" ht="20" customHeight="1">
      <c r="A584" s="8" t="s">
        <v>14</v>
      </c>
      <c r="B584" s="9">
        <v>602566</v>
      </c>
      <c r="C584" s="10">
        <v>602994</v>
      </c>
      <c r="D584" s="11"/>
      <c r="E584" s="12" t="s">
        <v>37</v>
      </c>
      <c r="F584" s="12" t="s">
        <v>2163</v>
      </c>
      <c r="G584" s="12" t="s">
        <v>2164</v>
      </c>
      <c r="H584" s="10">
        <v>0</v>
      </c>
      <c r="I584" s="12" t="s">
        <v>18</v>
      </c>
      <c r="J584" s="11"/>
      <c r="K584" s="12" t="s">
        <v>2165</v>
      </c>
      <c r="L584" s="10">
        <v>142</v>
      </c>
      <c r="M584" s="12" t="s">
        <v>2166</v>
      </c>
    </row>
    <row r="585" spans="1:13" ht="20" customHeight="1">
      <c r="A585" s="8" t="s">
        <v>14</v>
      </c>
      <c r="B585" s="9">
        <v>603215</v>
      </c>
      <c r="C585" s="10">
        <v>604453</v>
      </c>
      <c r="D585" s="11"/>
      <c r="E585" s="12" t="s">
        <v>15</v>
      </c>
      <c r="F585" s="12" t="s">
        <v>2167</v>
      </c>
      <c r="G585" s="12" t="s">
        <v>2168</v>
      </c>
      <c r="H585" s="10">
        <v>0</v>
      </c>
      <c r="I585" s="12" t="s">
        <v>18</v>
      </c>
      <c r="J585" s="11"/>
      <c r="K585" s="12" t="s">
        <v>2169</v>
      </c>
      <c r="L585" s="10">
        <v>412</v>
      </c>
      <c r="M585" s="12" t="s">
        <v>2170</v>
      </c>
    </row>
    <row r="586" spans="1:13" ht="20" customHeight="1">
      <c r="A586" s="8" t="s">
        <v>14</v>
      </c>
      <c r="B586" s="9">
        <v>604457</v>
      </c>
      <c r="C586" s="10">
        <v>604546</v>
      </c>
      <c r="D586" s="11"/>
      <c r="E586" s="12" t="s">
        <v>37</v>
      </c>
      <c r="F586" s="12" t="s">
        <v>2171</v>
      </c>
      <c r="G586" s="12" t="s">
        <v>2172</v>
      </c>
      <c r="H586" s="10">
        <v>0</v>
      </c>
      <c r="I586" s="12" t="s">
        <v>18</v>
      </c>
      <c r="J586" s="11"/>
      <c r="K586" s="12" t="s">
        <v>2173</v>
      </c>
      <c r="L586" s="10">
        <v>29</v>
      </c>
      <c r="M586" s="12" t="s">
        <v>2174</v>
      </c>
    </row>
    <row r="587" spans="1:13" ht="20" customHeight="1">
      <c r="A587" s="8" t="s">
        <v>14</v>
      </c>
      <c r="B587" s="9">
        <v>604684</v>
      </c>
      <c r="C587" s="10">
        <v>605094</v>
      </c>
      <c r="D587" s="11"/>
      <c r="E587" s="12" t="s">
        <v>37</v>
      </c>
      <c r="F587" s="12" t="s">
        <v>2175</v>
      </c>
      <c r="G587" s="12" t="s">
        <v>2176</v>
      </c>
      <c r="H587" s="10">
        <v>0</v>
      </c>
      <c r="I587" s="12" t="s">
        <v>18</v>
      </c>
      <c r="J587" s="11"/>
      <c r="K587" s="12" t="s">
        <v>2177</v>
      </c>
      <c r="L587" s="10">
        <v>136</v>
      </c>
      <c r="M587" s="12" t="s">
        <v>2178</v>
      </c>
    </row>
    <row r="588" spans="1:13" ht="20" customHeight="1">
      <c r="A588" s="8" t="s">
        <v>14</v>
      </c>
      <c r="B588" s="9">
        <v>605324</v>
      </c>
      <c r="C588" s="10">
        <v>606130</v>
      </c>
      <c r="D588" s="11"/>
      <c r="E588" s="12" t="s">
        <v>37</v>
      </c>
      <c r="F588" s="12" t="s">
        <v>2179</v>
      </c>
      <c r="G588" s="12" t="s">
        <v>2180</v>
      </c>
      <c r="H588" s="10">
        <v>0</v>
      </c>
      <c r="I588" s="12" t="s">
        <v>18</v>
      </c>
      <c r="J588" s="11"/>
      <c r="K588" s="12" t="s">
        <v>2181</v>
      </c>
      <c r="L588" s="10">
        <v>268</v>
      </c>
      <c r="M588" s="12" t="s">
        <v>2182</v>
      </c>
    </row>
    <row r="589" spans="1:13" ht="20" customHeight="1">
      <c r="A589" s="8" t="s">
        <v>14</v>
      </c>
      <c r="B589" s="9">
        <v>606244</v>
      </c>
      <c r="C589" s="10">
        <v>607707</v>
      </c>
      <c r="D589" s="11"/>
      <c r="E589" s="12" t="s">
        <v>37</v>
      </c>
      <c r="F589" s="12" t="s">
        <v>2183</v>
      </c>
      <c r="G589" s="12" t="s">
        <v>2184</v>
      </c>
      <c r="H589" s="10">
        <v>0</v>
      </c>
      <c r="I589" s="12" t="s">
        <v>18</v>
      </c>
      <c r="J589" s="11"/>
      <c r="K589" s="12" t="s">
        <v>2185</v>
      </c>
      <c r="L589" s="10">
        <v>487</v>
      </c>
      <c r="M589" s="12" t="s">
        <v>2186</v>
      </c>
    </row>
    <row r="590" spans="1:13" ht="20" customHeight="1">
      <c r="A590" s="8" t="s">
        <v>14</v>
      </c>
      <c r="B590" s="9">
        <v>607758</v>
      </c>
      <c r="C590" s="10">
        <v>608636</v>
      </c>
      <c r="D590" s="11"/>
      <c r="E590" s="12" t="s">
        <v>37</v>
      </c>
      <c r="F590" s="12" t="s">
        <v>2187</v>
      </c>
      <c r="G590" s="12" t="s">
        <v>2188</v>
      </c>
      <c r="H590" s="10">
        <v>0</v>
      </c>
      <c r="I590" s="12" t="s">
        <v>18</v>
      </c>
      <c r="J590" s="11"/>
      <c r="K590" s="12" t="s">
        <v>2189</v>
      </c>
      <c r="L590" s="10">
        <v>292</v>
      </c>
      <c r="M590" s="12" t="s">
        <v>2190</v>
      </c>
    </row>
    <row r="591" spans="1:13" ht="20" customHeight="1">
      <c r="A591" s="8" t="s">
        <v>14</v>
      </c>
      <c r="B591" s="9">
        <v>608611</v>
      </c>
      <c r="C591" s="10">
        <v>609162</v>
      </c>
      <c r="D591" s="11"/>
      <c r="E591" s="12" t="s">
        <v>37</v>
      </c>
      <c r="F591" s="12" t="s">
        <v>2191</v>
      </c>
      <c r="G591" s="12" t="s">
        <v>2192</v>
      </c>
      <c r="H591" s="10">
        <v>0</v>
      </c>
      <c r="I591" s="12" t="s">
        <v>18</v>
      </c>
      <c r="J591" s="11"/>
      <c r="K591" s="12" t="s">
        <v>2193</v>
      </c>
      <c r="L591" s="10">
        <v>183</v>
      </c>
      <c r="M591" s="12" t="s">
        <v>2194</v>
      </c>
    </row>
    <row r="592" spans="1:13" ht="20" customHeight="1">
      <c r="A592" s="8" t="s">
        <v>14</v>
      </c>
      <c r="B592" s="9">
        <v>609166</v>
      </c>
      <c r="C592" s="10">
        <v>610698</v>
      </c>
      <c r="D592" s="11"/>
      <c r="E592" s="12" t="s">
        <v>37</v>
      </c>
      <c r="F592" s="12" t="s">
        <v>2195</v>
      </c>
      <c r="G592" s="12" t="s">
        <v>2196</v>
      </c>
      <c r="H592" s="10">
        <v>0</v>
      </c>
      <c r="I592" s="12" t="s">
        <v>18</v>
      </c>
      <c r="J592" s="11"/>
      <c r="K592" s="12" t="s">
        <v>2197</v>
      </c>
      <c r="L592" s="10">
        <v>510</v>
      </c>
      <c r="M592" s="12" t="s">
        <v>2198</v>
      </c>
    </row>
    <row r="593" spans="1:13" ht="20" customHeight="1">
      <c r="A593" s="8" t="s">
        <v>14</v>
      </c>
      <c r="B593" s="9">
        <v>610709</v>
      </c>
      <c r="C593" s="10">
        <v>611617</v>
      </c>
      <c r="D593" s="11"/>
      <c r="E593" s="12" t="s">
        <v>37</v>
      </c>
      <c r="F593" s="12" t="s">
        <v>2199</v>
      </c>
      <c r="G593" s="12" t="s">
        <v>2200</v>
      </c>
      <c r="H593" s="10">
        <v>0</v>
      </c>
      <c r="I593" s="12" t="s">
        <v>18</v>
      </c>
      <c r="J593" s="11"/>
      <c r="K593" s="12" t="s">
        <v>2201</v>
      </c>
      <c r="L593" s="10">
        <v>302</v>
      </c>
      <c r="M593" s="12" t="s">
        <v>2202</v>
      </c>
    </row>
    <row r="594" spans="1:13" ht="20" customHeight="1">
      <c r="A594" s="8" t="s">
        <v>14</v>
      </c>
      <c r="B594" s="9">
        <v>611614</v>
      </c>
      <c r="C594" s="10">
        <v>611910</v>
      </c>
      <c r="D594" s="11"/>
      <c r="E594" s="12" t="s">
        <v>37</v>
      </c>
      <c r="F594" s="12" t="s">
        <v>2203</v>
      </c>
      <c r="G594" s="12" t="s">
        <v>2204</v>
      </c>
      <c r="H594" s="10">
        <v>0</v>
      </c>
      <c r="I594" s="12" t="s">
        <v>18</v>
      </c>
      <c r="J594" s="11"/>
      <c r="K594" s="12" t="s">
        <v>2205</v>
      </c>
      <c r="L594" s="10">
        <v>98</v>
      </c>
      <c r="M594" s="12" t="s">
        <v>2206</v>
      </c>
    </row>
    <row r="595" spans="1:13" ht="20" customHeight="1">
      <c r="A595" s="8" t="s">
        <v>14</v>
      </c>
      <c r="B595" s="9">
        <v>611925</v>
      </c>
      <c r="C595" s="10">
        <v>612983</v>
      </c>
      <c r="D595" s="11"/>
      <c r="E595" s="12" t="s">
        <v>37</v>
      </c>
      <c r="F595" s="12" t="s">
        <v>2207</v>
      </c>
      <c r="G595" s="12" t="s">
        <v>2208</v>
      </c>
      <c r="H595" s="10">
        <v>0</v>
      </c>
      <c r="I595" s="12" t="s">
        <v>18</v>
      </c>
      <c r="J595" s="11"/>
      <c r="K595" s="12" t="s">
        <v>2209</v>
      </c>
      <c r="L595" s="10">
        <v>352</v>
      </c>
      <c r="M595" s="12" t="s">
        <v>2210</v>
      </c>
    </row>
    <row r="596" spans="1:13" ht="20" customHeight="1">
      <c r="A596" s="8" t="s">
        <v>14</v>
      </c>
      <c r="B596" s="9">
        <v>613069</v>
      </c>
      <c r="C596" s="10">
        <v>613766</v>
      </c>
      <c r="D596" s="11"/>
      <c r="E596" s="12" t="s">
        <v>37</v>
      </c>
      <c r="F596" s="12" t="s">
        <v>97</v>
      </c>
      <c r="G596" s="11"/>
      <c r="H596" s="10">
        <v>0</v>
      </c>
      <c r="I596" s="12" t="s">
        <v>18</v>
      </c>
      <c r="J596" s="11"/>
      <c r="K596" s="12" t="s">
        <v>1262</v>
      </c>
      <c r="L596" s="10">
        <v>232</v>
      </c>
      <c r="M596" s="12" t="s">
        <v>2211</v>
      </c>
    </row>
    <row r="597" spans="1:13" ht="20" customHeight="1">
      <c r="A597" s="8" t="s">
        <v>14</v>
      </c>
      <c r="B597" s="9">
        <v>613899</v>
      </c>
      <c r="C597" s="10">
        <v>615557</v>
      </c>
      <c r="D597" s="11"/>
      <c r="E597" s="12" t="s">
        <v>15</v>
      </c>
      <c r="F597" s="12" t="s">
        <v>2212</v>
      </c>
      <c r="G597" s="12" t="s">
        <v>2213</v>
      </c>
      <c r="H597" s="10">
        <v>0</v>
      </c>
      <c r="I597" s="12" t="s">
        <v>18</v>
      </c>
      <c r="J597" s="11"/>
      <c r="K597" s="12" t="s">
        <v>2214</v>
      </c>
      <c r="L597" s="10">
        <v>552</v>
      </c>
      <c r="M597" s="12" t="s">
        <v>2215</v>
      </c>
    </row>
    <row r="598" spans="1:13" ht="20" customHeight="1">
      <c r="A598" s="8" t="s">
        <v>14</v>
      </c>
      <c r="B598" s="9">
        <v>615526</v>
      </c>
      <c r="C598" s="10">
        <v>616206</v>
      </c>
      <c r="D598" s="11"/>
      <c r="E598" s="12" t="s">
        <v>15</v>
      </c>
      <c r="F598" s="12" t="s">
        <v>2216</v>
      </c>
      <c r="G598" s="12" t="s">
        <v>2217</v>
      </c>
      <c r="H598" s="10">
        <v>0</v>
      </c>
      <c r="I598" s="12" t="s">
        <v>18</v>
      </c>
      <c r="J598" s="11"/>
      <c r="K598" s="12" t="s">
        <v>2218</v>
      </c>
      <c r="L598" s="10">
        <v>226</v>
      </c>
      <c r="M598" s="12" t="s">
        <v>2219</v>
      </c>
    </row>
    <row r="599" spans="1:13" ht="20" customHeight="1">
      <c r="A599" s="8" t="s">
        <v>14</v>
      </c>
      <c r="B599" s="9">
        <v>616247</v>
      </c>
      <c r="C599" s="10">
        <v>617632</v>
      </c>
      <c r="D599" s="11"/>
      <c r="E599" s="12" t="s">
        <v>37</v>
      </c>
      <c r="F599" s="12" t="s">
        <v>2220</v>
      </c>
      <c r="G599" s="12" t="s">
        <v>2221</v>
      </c>
      <c r="H599" s="10">
        <v>0</v>
      </c>
      <c r="I599" s="12" t="s">
        <v>18</v>
      </c>
      <c r="J599" s="11"/>
      <c r="K599" s="12" t="s">
        <v>2222</v>
      </c>
      <c r="L599" s="10">
        <v>461</v>
      </c>
      <c r="M599" s="12" t="s">
        <v>2223</v>
      </c>
    </row>
    <row r="600" spans="1:13" ht="20" customHeight="1">
      <c r="A600" s="8" t="s">
        <v>14</v>
      </c>
      <c r="B600" s="9">
        <v>618220</v>
      </c>
      <c r="C600" s="10">
        <v>618780</v>
      </c>
      <c r="D600" s="11"/>
      <c r="E600" s="12" t="s">
        <v>15</v>
      </c>
      <c r="F600" s="12" t="s">
        <v>2224</v>
      </c>
      <c r="G600" s="12" t="s">
        <v>2225</v>
      </c>
      <c r="H600" s="10">
        <v>0</v>
      </c>
      <c r="I600" s="12" t="s">
        <v>18</v>
      </c>
      <c r="J600" s="11"/>
      <c r="K600" s="12" t="s">
        <v>2226</v>
      </c>
      <c r="L600" s="10">
        <v>186</v>
      </c>
      <c r="M600" s="12" t="s">
        <v>2227</v>
      </c>
    </row>
    <row r="601" spans="1:13" ht="20" customHeight="1">
      <c r="A601" s="8" t="s">
        <v>14</v>
      </c>
      <c r="B601" s="9">
        <v>618949</v>
      </c>
      <c r="C601" s="10">
        <v>619158</v>
      </c>
      <c r="D601" s="11"/>
      <c r="E601" s="12" t="s">
        <v>15</v>
      </c>
      <c r="F601" s="12" t="s">
        <v>2228</v>
      </c>
      <c r="G601" s="12" t="s">
        <v>2229</v>
      </c>
      <c r="H601" s="10">
        <v>0</v>
      </c>
      <c r="I601" s="12" t="s">
        <v>18</v>
      </c>
      <c r="J601" s="11"/>
      <c r="K601" s="12" t="s">
        <v>2230</v>
      </c>
      <c r="L601" s="10">
        <v>69</v>
      </c>
      <c r="M601" s="12" t="s">
        <v>2231</v>
      </c>
    </row>
    <row r="602" spans="1:13" ht="20" customHeight="1">
      <c r="A602" s="8" t="s">
        <v>14</v>
      </c>
      <c r="B602" s="9">
        <v>619213</v>
      </c>
      <c r="C602" s="10">
        <v>619596</v>
      </c>
      <c r="D602" s="11"/>
      <c r="E602" s="12" t="s">
        <v>37</v>
      </c>
      <c r="F602" s="12" t="s">
        <v>2232</v>
      </c>
      <c r="G602" s="12" t="s">
        <v>2233</v>
      </c>
      <c r="H602" s="10">
        <v>0</v>
      </c>
      <c r="I602" s="12" t="s">
        <v>18</v>
      </c>
      <c r="J602" s="11"/>
      <c r="K602" s="12" t="s">
        <v>2234</v>
      </c>
      <c r="L602" s="10">
        <v>127</v>
      </c>
      <c r="M602" s="12" t="s">
        <v>2235</v>
      </c>
    </row>
    <row r="603" spans="1:13" ht="20" customHeight="1">
      <c r="A603" s="8" t="s">
        <v>14</v>
      </c>
      <c r="B603" s="9">
        <v>619689</v>
      </c>
      <c r="C603" s="10">
        <v>620477</v>
      </c>
      <c r="D603" s="11"/>
      <c r="E603" s="12" t="s">
        <v>15</v>
      </c>
      <c r="F603" s="12" t="s">
        <v>2236</v>
      </c>
      <c r="G603" s="11"/>
      <c r="H603" s="10">
        <v>0</v>
      </c>
      <c r="I603" s="12" t="s">
        <v>18</v>
      </c>
      <c r="J603" s="11"/>
      <c r="K603" s="12" t="s">
        <v>2237</v>
      </c>
      <c r="L603" s="10">
        <v>262</v>
      </c>
      <c r="M603" s="12" t="s">
        <v>2238</v>
      </c>
    </row>
    <row r="604" spans="1:13" ht="20" customHeight="1">
      <c r="A604" s="8" t="s">
        <v>14</v>
      </c>
      <c r="B604" s="9">
        <v>620606</v>
      </c>
      <c r="C604" s="10">
        <v>620809</v>
      </c>
      <c r="D604" s="11"/>
      <c r="E604" s="12" t="s">
        <v>15</v>
      </c>
      <c r="F604" s="12" t="s">
        <v>2239</v>
      </c>
      <c r="G604" s="12" t="s">
        <v>2240</v>
      </c>
      <c r="H604" s="10">
        <v>0</v>
      </c>
      <c r="I604" s="12" t="s">
        <v>18</v>
      </c>
      <c r="J604" s="11"/>
      <c r="K604" s="12" t="s">
        <v>2241</v>
      </c>
      <c r="L604" s="10">
        <v>67</v>
      </c>
      <c r="M604" s="12" t="s">
        <v>2242</v>
      </c>
    </row>
    <row r="605" spans="1:13" ht="20" customHeight="1">
      <c r="A605" s="8" t="s">
        <v>14</v>
      </c>
      <c r="B605" s="9">
        <v>620910</v>
      </c>
      <c r="C605" s="10">
        <v>621875</v>
      </c>
      <c r="D605" s="11"/>
      <c r="E605" s="12" t="s">
        <v>37</v>
      </c>
      <c r="F605" s="12" t="s">
        <v>2243</v>
      </c>
      <c r="G605" s="12" t="s">
        <v>2244</v>
      </c>
      <c r="H605" s="10">
        <v>0</v>
      </c>
      <c r="I605" s="12" t="s">
        <v>18</v>
      </c>
      <c r="J605" s="11"/>
      <c r="K605" s="12" t="s">
        <v>2245</v>
      </c>
      <c r="L605" s="10">
        <v>321</v>
      </c>
      <c r="M605" s="12" t="s">
        <v>2246</v>
      </c>
    </row>
    <row r="606" spans="1:13" ht="20" customHeight="1">
      <c r="A606" s="8" t="s">
        <v>14</v>
      </c>
      <c r="B606" s="9">
        <v>622084</v>
      </c>
      <c r="C606" s="10">
        <v>623037</v>
      </c>
      <c r="D606" s="11"/>
      <c r="E606" s="12" t="s">
        <v>37</v>
      </c>
      <c r="F606" s="12" t="s">
        <v>2247</v>
      </c>
      <c r="G606" s="12" t="s">
        <v>2248</v>
      </c>
      <c r="H606" s="10">
        <v>0</v>
      </c>
      <c r="I606" s="12" t="s">
        <v>18</v>
      </c>
      <c r="J606" s="11"/>
      <c r="K606" s="12" t="s">
        <v>2249</v>
      </c>
      <c r="L606" s="10">
        <v>317</v>
      </c>
      <c r="M606" s="12" t="s">
        <v>2250</v>
      </c>
    </row>
    <row r="607" spans="1:13" ht="20" customHeight="1">
      <c r="A607" s="8" t="s">
        <v>14</v>
      </c>
      <c r="B607" s="9">
        <v>623296</v>
      </c>
      <c r="C607" s="10">
        <v>623937</v>
      </c>
      <c r="D607" s="11"/>
      <c r="E607" s="12" t="s">
        <v>37</v>
      </c>
      <c r="F607" s="12" t="s">
        <v>2251</v>
      </c>
      <c r="G607" s="12" t="s">
        <v>2252</v>
      </c>
      <c r="H607" s="10">
        <v>0</v>
      </c>
      <c r="I607" s="12" t="s">
        <v>18</v>
      </c>
      <c r="J607" s="11"/>
      <c r="K607" s="12" t="s">
        <v>2253</v>
      </c>
      <c r="L607" s="10">
        <v>213</v>
      </c>
      <c r="M607" s="12" t="s">
        <v>2254</v>
      </c>
    </row>
    <row r="608" spans="1:13" ht="20" customHeight="1">
      <c r="A608" s="8" t="s">
        <v>14</v>
      </c>
      <c r="B608" s="9">
        <v>624038</v>
      </c>
      <c r="C608" s="10">
        <v>624301</v>
      </c>
      <c r="D608" s="11"/>
      <c r="E608" s="12" t="s">
        <v>37</v>
      </c>
      <c r="F608" s="12" t="s">
        <v>2255</v>
      </c>
      <c r="G608" s="12" t="s">
        <v>2256</v>
      </c>
      <c r="H608" s="10">
        <v>0</v>
      </c>
      <c r="I608" s="12" t="s">
        <v>18</v>
      </c>
      <c r="J608" s="11"/>
      <c r="K608" s="12" t="s">
        <v>2257</v>
      </c>
      <c r="L608" s="10">
        <v>87</v>
      </c>
      <c r="M608" s="12" t="s">
        <v>2258</v>
      </c>
    </row>
    <row r="609" spans="1:13" ht="20" customHeight="1">
      <c r="A609" s="8" t="s">
        <v>14</v>
      </c>
      <c r="B609" s="9">
        <v>624411</v>
      </c>
      <c r="C609" s="10">
        <v>625622</v>
      </c>
      <c r="D609" s="11"/>
      <c r="E609" s="12" t="s">
        <v>37</v>
      </c>
      <c r="F609" s="12" t="s">
        <v>2259</v>
      </c>
      <c r="G609" s="12" t="s">
        <v>2260</v>
      </c>
      <c r="H609" s="10">
        <v>0</v>
      </c>
      <c r="I609" s="12" t="s">
        <v>18</v>
      </c>
      <c r="J609" s="11"/>
      <c r="K609" s="12" t="s">
        <v>2261</v>
      </c>
      <c r="L609" s="10">
        <v>403</v>
      </c>
      <c r="M609" s="12" t="s">
        <v>2262</v>
      </c>
    </row>
    <row r="610" spans="1:13" ht="20" customHeight="1">
      <c r="A610" s="8" t="s">
        <v>14</v>
      </c>
      <c r="B610" s="9">
        <v>625762</v>
      </c>
      <c r="C610" s="10">
        <v>626850</v>
      </c>
      <c r="D610" s="11"/>
      <c r="E610" s="12" t="s">
        <v>37</v>
      </c>
      <c r="F610" s="12" t="s">
        <v>2263</v>
      </c>
      <c r="G610" s="12" t="s">
        <v>2264</v>
      </c>
      <c r="H610" s="10">
        <v>0</v>
      </c>
      <c r="I610" s="12" t="s">
        <v>18</v>
      </c>
      <c r="J610" s="11"/>
      <c r="K610" s="12" t="s">
        <v>2265</v>
      </c>
      <c r="L610" s="10">
        <v>362</v>
      </c>
      <c r="M610" s="12" t="s">
        <v>2266</v>
      </c>
    </row>
    <row r="611" spans="1:13" ht="20" customHeight="1">
      <c r="A611" s="8" t="s">
        <v>14</v>
      </c>
      <c r="B611" s="9">
        <v>626861</v>
      </c>
      <c r="C611" s="10">
        <v>627973</v>
      </c>
      <c r="D611" s="11"/>
      <c r="E611" s="12" t="s">
        <v>37</v>
      </c>
      <c r="F611" s="12" t="s">
        <v>2267</v>
      </c>
      <c r="G611" s="12" t="s">
        <v>2268</v>
      </c>
      <c r="H611" s="10">
        <v>0</v>
      </c>
      <c r="I611" s="12" t="s">
        <v>18</v>
      </c>
      <c r="J611" s="11"/>
      <c r="K611" s="12" t="s">
        <v>2269</v>
      </c>
      <c r="L611" s="10">
        <v>370</v>
      </c>
      <c r="M611" s="12" t="s">
        <v>2270</v>
      </c>
    </row>
    <row r="612" spans="1:13" ht="20" customHeight="1">
      <c r="A612" s="8" t="s">
        <v>14</v>
      </c>
      <c r="B612" s="9">
        <v>627976</v>
      </c>
      <c r="C612" s="10">
        <v>629877</v>
      </c>
      <c r="D612" s="11"/>
      <c r="E612" s="12" t="s">
        <v>37</v>
      </c>
      <c r="F612" s="12" t="s">
        <v>2271</v>
      </c>
      <c r="G612" s="12" t="s">
        <v>2272</v>
      </c>
      <c r="H612" s="10">
        <v>0</v>
      </c>
      <c r="I612" s="12" t="s">
        <v>18</v>
      </c>
      <c r="J612" s="11"/>
      <c r="K612" s="12" t="s">
        <v>2273</v>
      </c>
      <c r="L612" s="10">
        <v>633</v>
      </c>
      <c r="M612" s="12" t="s">
        <v>2274</v>
      </c>
    </row>
    <row r="613" spans="1:13" ht="20" customHeight="1">
      <c r="A613" s="8" t="s">
        <v>14</v>
      </c>
      <c r="B613" s="9">
        <v>629908</v>
      </c>
      <c r="C613" s="10">
        <v>630375</v>
      </c>
      <c r="D613" s="11"/>
      <c r="E613" s="12" t="s">
        <v>37</v>
      </c>
      <c r="F613" s="12" t="s">
        <v>2275</v>
      </c>
      <c r="G613" s="12" t="s">
        <v>2276</v>
      </c>
      <c r="H613" s="10">
        <v>0</v>
      </c>
      <c r="I613" s="12" t="s">
        <v>18</v>
      </c>
      <c r="J613" s="11"/>
      <c r="K613" s="12" t="s">
        <v>2277</v>
      </c>
      <c r="L613" s="10">
        <v>155</v>
      </c>
      <c r="M613" s="12" t="s">
        <v>2278</v>
      </c>
    </row>
    <row r="614" spans="1:13" ht="20" customHeight="1">
      <c r="A614" s="8" t="s">
        <v>14</v>
      </c>
      <c r="B614" s="9">
        <v>630379</v>
      </c>
      <c r="C614" s="10">
        <v>630696</v>
      </c>
      <c r="D614" s="11"/>
      <c r="E614" s="12" t="s">
        <v>37</v>
      </c>
      <c r="F614" s="12" t="s">
        <v>2279</v>
      </c>
      <c r="G614" s="12" t="s">
        <v>2280</v>
      </c>
      <c r="H614" s="10">
        <v>0</v>
      </c>
      <c r="I614" s="12" t="s">
        <v>18</v>
      </c>
      <c r="J614" s="11"/>
      <c r="K614" s="12" t="s">
        <v>2281</v>
      </c>
      <c r="L614" s="10">
        <v>105</v>
      </c>
      <c r="M614" s="12" t="s">
        <v>2282</v>
      </c>
    </row>
    <row r="615" spans="1:13" ht="20" customHeight="1">
      <c r="A615" s="8" t="s">
        <v>14</v>
      </c>
      <c r="B615" s="9">
        <v>630956</v>
      </c>
      <c r="C615" s="10">
        <v>631567</v>
      </c>
      <c r="D615" s="11"/>
      <c r="E615" s="12" t="s">
        <v>37</v>
      </c>
      <c r="F615" s="12" t="s">
        <v>2283</v>
      </c>
      <c r="G615" s="12" t="s">
        <v>2284</v>
      </c>
      <c r="H615" s="10">
        <v>0</v>
      </c>
      <c r="I615" s="12" t="s">
        <v>18</v>
      </c>
      <c r="J615" s="11"/>
      <c r="K615" s="12" t="s">
        <v>2285</v>
      </c>
      <c r="L615" s="10">
        <v>203</v>
      </c>
      <c r="M615" s="12" t="s">
        <v>2286</v>
      </c>
    </row>
    <row r="616" spans="1:13" ht="20" customHeight="1">
      <c r="A616" s="8" t="s">
        <v>14</v>
      </c>
      <c r="B616" s="9">
        <v>631591</v>
      </c>
      <c r="C616" s="10">
        <v>632232</v>
      </c>
      <c r="D616" s="11"/>
      <c r="E616" s="12" t="s">
        <v>37</v>
      </c>
      <c r="F616" s="12" t="s">
        <v>2287</v>
      </c>
      <c r="G616" s="12" t="s">
        <v>2288</v>
      </c>
      <c r="H616" s="10">
        <v>0</v>
      </c>
      <c r="I616" s="12" t="s">
        <v>18</v>
      </c>
      <c r="J616" s="11"/>
      <c r="K616" s="12" t="s">
        <v>2289</v>
      </c>
      <c r="L616" s="10">
        <v>213</v>
      </c>
      <c r="M616" s="12" t="s">
        <v>2290</v>
      </c>
    </row>
    <row r="617" spans="1:13" ht="20" customHeight="1">
      <c r="A617" s="8" t="s">
        <v>14</v>
      </c>
      <c r="B617" s="9">
        <v>632234</v>
      </c>
      <c r="C617" s="10">
        <v>633265</v>
      </c>
      <c r="D617" s="11"/>
      <c r="E617" s="12" t="s">
        <v>37</v>
      </c>
      <c r="F617" s="12" t="s">
        <v>2291</v>
      </c>
      <c r="G617" s="12" t="s">
        <v>2292</v>
      </c>
      <c r="H617" s="10">
        <v>0</v>
      </c>
      <c r="I617" s="12" t="s">
        <v>18</v>
      </c>
      <c r="J617" s="11"/>
      <c r="K617" s="12" t="s">
        <v>2293</v>
      </c>
      <c r="L617" s="10">
        <v>343</v>
      </c>
      <c r="M617" s="12" t="s">
        <v>2294</v>
      </c>
    </row>
    <row r="618" spans="1:13" ht="20" customHeight="1">
      <c r="A618" s="8" t="s">
        <v>14</v>
      </c>
      <c r="B618" s="9">
        <v>633265</v>
      </c>
      <c r="C618" s="10">
        <v>633846</v>
      </c>
      <c r="D618" s="11"/>
      <c r="E618" s="12" t="s">
        <v>37</v>
      </c>
      <c r="F618" s="12" t="s">
        <v>2295</v>
      </c>
      <c r="G618" s="12" t="s">
        <v>2296</v>
      </c>
      <c r="H618" s="10">
        <v>0</v>
      </c>
      <c r="I618" s="12" t="s">
        <v>18</v>
      </c>
      <c r="J618" s="11"/>
      <c r="K618" s="12" t="s">
        <v>2297</v>
      </c>
      <c r="L618" s="10">
        <v>193</v>
      </c>
      <c r="M618" s="12" t="s">
        <v>2298</v>
      </c>
    </row>
    <row r="619" spans="1:13" ht="20" customHeight="1">
      <c r="A619" s="8" t="s">
        <v>14</v>
      </c>
      <c r="B619" s="9">
        <v>633861</v>
      </c>
      <c r="C619" s="10">
        <v>636443</v>
      </c>
      <c r="D619" s="11"/>
      <c r="E619" s="12" t="s">
        <v>37</v>
      </c>
      <c r="F619" s="12" t="s">
        <v>2299</v>
      </c>
      <c r="G619" s="12" t="s">
        <v>2300</v>
      </c>
      <c r="H619" s="10">
        <v>0</v>
      </c>
      <c r="I619" s="12" t="s">
        <v>18</v>
      </c>
      <c r="J619" s="11"/>
      <c r="K619" s="12" t="s">
        <v>2301</v>
      </c>
      <c r="L619" s="10">
        <v>860</v>
      </c>
      <c r="M619" s="12" t="s">
        <v>2302</v>
      </c>
    </row>
    <row r="620" spans="1:13" ht="20" customHeight="1">
      <c r="A620" s="8" t="s">
        <v>14</v>
      </c>
      <c r="B620" s="9">
        <v>636678</v>
      </c>
      <c r="C620" s="10">
        <v>637160</v>
      </c>
      <c r="D620" s="11"/>
      <c r="E620" s="12" t="s">
        <v>15</v>
      </c>
      <c r="F620" s="12" t="s">
        <v>2303</v>
      </c>
      <c r="G620" s="12" t="s">
        <v>2304</v>
      </c>
      <c r="H620" s="10">
        <v>0</v>
      </c>
      <c r="I620" s="12" t="s">
        <v>18</v>
      </c>
      <c r="J620" s="11"/>
      <c r="K620" s="12" t="s">
        <v>2305</v>
      </c>
      <c r="L620" s="10">
        <v>160</v>
      </c>
      <c r="M620" s="12" t="s">
        <v>2306</v>
      </c>
    </row>
    <row r="621" spans="1:13" ht="20" customHeight="1">
      <c r="A621" s="8" t="s">
        <v>14</v>
      </c>
      <c r="B621" s="9">
        <v>637230</v>
      </c>
      <c r="C621" s="10">
        <v>638207</v>
      </c>
      <c r="D621" s="11"/>
      <c r="E621" s="12" t="s">
        <v>37</v>
      </c>
      <c r="F621" s="12" t="s">
        <v>92</v>
      </c>
      <c r="G621" s="12" t="s">
        <v>2307</v>
      </c>
      <c r="H621" s="10">
        <v>0</v>
      </c>
      <c r="I621" s="12" t="s">
        <v>93</v>
      </c>
      <c r="J621" s="11"/>
      <c r="K621" s="11"/>
      <c r="L621" s="11"/>
      <c r="M621" s="12" t="s">
        <v>2308</v>
      </c>
    </row>
    <row r="622" spans="1:13" ht="20" customHeight="1">
      <c r="A622" s="8" t="s">
        <v>14</v>
      </c>
      <c r="B622" s="9">
        <v>638371</v>
      </c>
      <c r="C622" s="10">
        <v>639078</v>
      </c>
      <c r="D622" s="11"/>
      <c r="E622" s="12" t="s">
        <v>15</v>
      </c>
      <c r="F622" s="12" t="s">
        <v>2309</v>
      </c>
      <c r="G622" s="12" t="s">
        <v>2310</v>
      </c>
      <c r="H622" s="10">
        <v>0</v>
      </c>
      <c r="I622" s="12" t="s">
        <v>18</v>
      </c>
      <c r="J622" s="11"/>
      <c r="K622" s="12" t="s">
        <v>2311</v>
      </c>
      <c r="L622" s="10">
        <v>235</v>
      </c>
      <c r="M622" s="12" t="s">
        <v>2312</v>
      </c>
    </row>
    <row r="623" spans="1:13" ht="20" customHeight="1">
      <c r="A623" s="8" t="s">
        <v>14</v>
      </c>
      <c r="B623" s="9">
        <v>639075</v>
      </c>
      <c r="C623" s="10">
        <v>640525</v>
      </c>
      <c r="D623" s="11"/>
      <c r="E623" s="12" t="s">
        <v>15</v>
      </c>
      <c r="F623" s="12" t="s">
        <v>92</v>
      </c>
      <c r="G623" s="12" t="s">
        <v>2313</v>
      </c>
      <c r="H623" s="10">
        <v>0</v>
      </c>
      <c r="I623" s="12" t="s">
        <v>93</v>
      </c>
      <c r="J623" s="11"/>
      <c r="K623" s="11"/>
      <c r="L623" s="11"/>
      <c r="M623" s="12" t="s">
        <v>2314</v>
      </c>
    </row>
    <row r="624" spans="1:13" ht="20" customHeight="1">
      <c r="A624" s="8" t="s">
        <v>14</v>
      </c>
      <c r="B624" s="9">
        <v>640585</v>
      </c>
      <c r="C624" s="10">
        <v>642255</v>
      </c>
      <c r="D624" s="11"/>
      <c r="E624" s="12" t="s">
        <v>37</v>
      </c>
      <c r="F624" s="12" t="s">
        <v>2315</v>
      </c>
      <c r="G624" s="12" t="s">
        <v>2316</v>
      </c>
      <c r="H624" s="10">
        <v>0</v>
      </c>
      <c r="I624" s="12" t="s">
        <v>18</v>
      </c>
      <c r="J624" s="11"/>
      <c r="K624" s="12" t="s">
        <v>2317</v>
      </c>
      <c r="L624" s="10">
        <v>556</v>
      </c>
      <c r="M624" s="12" t="s">
        <v>2318</v>
      </c>
    </row>
    <row r="625" spans="1:13" ht="20" customHeight="1">
      <c r="A625" s="8" t="s">
        <v>14</v>
      </c>
      <c r="B625" s="9">
        <v>642339</v>
      </c>
      <c r="C625" s="10">
        <v>643274</v>
      </c>
      <c r="D625" s="11"/>
      <c r="E625" s="12" t="s">
        <v>37</v>
      </c>
      <c r="F625" s="12" t="s">
        <v>2319</v>
      </c>
      <c r="G625" s="12" t="s">
        <v>2320</v>
      </c>
      <c r="H625" s="10">
        <v>0</v>
      </c>
      <c r="I625" s="12" t="s">
        <v>18</v>
      </c>
      <c r="J625" s="11"/>
      <c r="K625" s="12" t="s">
        <v>2321</v>
      </c>
      <c r="L625" s="10">
        <v>311</v>
      </c>
      <c r="M625" s="12" t="s">
        <v>2322</v>
      </c>
    </row>
    <row r="626" spans="1:13" ht="20" customHeight="1">
      <c r="A626" s="8" t="s">
        <v>14</v>
      </c>
      <c r="B626" s="9">
        <v>643392</v>
      </c>
      <c r="C626" s="10">
        <v>643763</v>
      </c>
      <c r="D626" s="11"/>
      <c r="E626" s="12" t="s">
        <v>37</v>
      </c>
      <c r="F626" s="12" t="s">
        <v>92</v>
      </c>
      <c r="G626" s="12" t="s">
        <v>2323</v>
      </c>
      <c r="H626" s="10">
        <v>0</v>
      </c>
      <c r="I626" s="12" t="s">
        <v>93</v>
      </c>
      <c r="J626" s="11"/>
      <c r="K626" s="11"/>
      <c r="L626" s="11"/>
      <c r="M626" s="12" t="s">
        <v>2324</v>
      </c>
    </row>
    <row r="627" spans="1:13" ht="20" customHeight="1">
      <c r="A627" s="8" t="s">
        <v>14</v>
      </c>
      <c r="B627" s="9">
        <v>643811</v>
      </c>
      <c r="C627" s="10">
        <v>645180</v>
      </c>
      <c r="D627" s="11"/>
      <c r="E627" s="12" t="s">
        <v>15</v>
      </c>
      <c r="F627" s="12" t="s">
        <v>2325</v>
      </c>
      <c r="G627" s="11"/>
      <c r="H627" s="10">
        <v>0</v>
      </c>
      <c r="I627" s="12" t="s">
        <v>18</v>
      </c>
      <c r="J627" s="11"/>
      <c r="K627" s="12" t="s">
        <v>2326</v>
      </c>
      <c r="L627" s="10">
        <v>456</v>
      </c>
      <c r="M627" s="12" t="s">
        <v>2327</v>
      </c>
    </row>
    <row r="628" spans="1:13" ht="20" customHeight="1">
      <c r="A628" s="8" t="s">
        <v>14</v>
      </c>
      <c r="B628" s="9">
        <v>645207</v>
      </c>
      <c r="C628" s="10">
        <v>645563</v>
      </c>
      <c r="D628" s="11"/>
      <c r="E628" s="12" t="s">
        <v>37</v>
      </c>
      <c r="F628" s="12" t="s">
        <v>92</v>
      </c>
      <c r="G628" s="12" t="s">
        <v>2323</v>
      </c>
      <c r="H628" s="10">
        <v>0</v>
      </c>
      <c r="I628" s="12" t="s">
        <v>93</v>
      </c>
      <c r="J628" s="11"/>
      <c r="K628" s="11"/>
      <c r="L628" s="11"/>
      <c r="M628" s="12" t="s">
        <v>2328</v>
      </c>
    </row>
    <row r="629" spans="1:13" ht="20" customHeight="1">
      <c r="A629" s="8" t="s">
        <v>14</v>
      </c>
      <c r="B629" s="9">
        <v>645563</v>
      </c>
      <c r="C629" s="10">
        <v>646237</v>
      </c>
      <c r="D629" s="11"/>
      <c r="E629" s="12" t="s">
        <v>37</v>
      </c>
      <c r="F629" s="12" t="s">
        <v>2329</v>
      </c>
      <c r="G629" s="12" t="s">
        <v>2330</v>
      </c>
      <c r="H629" s="10">
        <v>0</v>
      </c>
      <c r="I629" s="12" t="s">
        <v>18</v>
      </c>
      <c r="J629" s="11"/>
      <c r="K629" s="12" t="s">
        <v>2331</v>
      </c>
      <c r="L629" s="10">
        <v>224</v>
      </c>
      <c r="M629" s="12" t="s">
        <v>2332</v>
      </c>
    </row>
    <row r="630" spans="1:13" ht="20" customHeight="1">
      <c r="A630" s="8" t="s">
        <v>14</v>
      </c>
      <c r="B630" s="9">
        <v>646237</v>
      </c>
      <c r="C630" s="10">
        <v>646977</v>
      </c>
      <c r="D630" s="11"/>
      <c r="E630" s="12" t="s">
        <v>37</v>
      </c>
      <c r="F630" s="12" t="s">
        <v>2333</v>
      </c>
      <c r="G630" s="12" t="s">
        <v>2334</v>
      </c>
      <c r="H630" s="10">
        <v>0</v>
      </c>
      <c r="I630" s="12" t="s">
        <v>18</v>
      </c>
      <c r="J630" s="11"/>
      <c r="K630" s="12" t="s">
        <v>2335</v>
      </c>
      <c r="L630" s="10">
        <v>246</v>
      </c>
      <c r="M630" s="12" t="s">
        <v>2336</v>
      </c>
    </row>
    <row r="631" spans="1:13" ht="20" customHeight="1">
      <c r="A631" s="8" t="s">
        <v>14</v>
      </c>
      <c r="B631" s="9">
        <v>647147</v>
      </c>
      <c r="C631" s="10">
        <v>648055</v>
      </c>
      <c r="D631" s="11"/>
      <c r="E631" s="12" t="s">
        <v>37</v>
      </c>
      <c r="F631" s="12" t="s">
        <v>2337</v>
      </c>
      <c r="G631" s="12" t="s">
        <v>2338</v>
      </c>
      <c r="H631" s="10">
        <v>0</v>
      </c>
      <c r="I631" s="12" t="s">
        <v>18</v>
      </c>
      <c r="J631" s="11"/>
      <c r="K631" s="12" t="s">
        <v>2339</v>
      </c>
      <c r="L631" s="10">
        <v>302</v>
      </c>
      <c r="M631" s="12" t="s">
        <v>2340</v>
      </c>
    </row>
    <row r="632" spans="1:13" ht="20" customHeight="1">
      <c r="A632" s="8" t="s">
        <v>14</v>
      </c>
      <c r="B632" s="9">
        <v>648510</v>
      </c>
      <c r="C632" s="10">
        <v>650387</v>
      </c>
      <c r="D632" s="11"/>
      <c r="E632" s="12" t="s">
        <v>15</v>
      </c>
      <c r="F632" s="12" t="s">
        <v>2341</v>
      </c>
      <c r="G632" s="11"/>
      <c r="H632" s="10">
        <v>0</v>
      </c>
      <c r="I632" s="12" t="s">
        <v>18</v>
      </c>
      <c r="J632" s="11"/>
      <c r="K632" s="12" t="s">
        <v>2342</v>
      </c>
      <c r="L632" s="10">
        <v>625</v>
      </c>
      <c r="M632" s="12" t="s">
        <v>2343</v>
      </c>
    </row>
    <row r="633" spans="1:13" ht="20" customHeight="1">
      <c r="A633" s="8" t="s">
        <v>14</v>
      </c>
      <c r="B633" s="9">
        <v>650514</v>
      </c>
      <c r="C633" s="10">
        <v>652052</v>
      </c>
      <c r="D633" s="11"/>
      <c r="E633" s="12" t="s">
        <v>37</v>
      </c>
      <c r="F633" s="12" t="s">
        <v>2344</v>
      </c>
      <c r="G633" s="12" t="s">
        <v>2345</v>
      </c>
      <c r="H633" s="10">
        <v>0</v>
      </c>
      <c r="I633" s="12" t="s">
        <v>18</v>
      </c>
      <c r="J633" s="11"/>
      <c r="K633" s="12" t="s">
        <v>2346</v>
      </c>
      <c r="L633" s="10">
        <v>512</v>
      </c>
      <c r="M633" s="12" t="s">
        <v>2347</v>
      </c>
    </row>
    <row r="634" spans="1:13" ht="20" customHeight="1">
      <c r="A634" s="8" t="s">
        <v>14</v>
      </c>
      <c r="B634" s="9">
        <v>652077</v>
      </c>
      <c r="C634" s="10">
        <v>652955</v>
      </c>
      <c r="D634" s="11"/>
      <c r="E634" s="12" t="s">
        <v>37</v>
      </c>
      <c r="F634" s="12" t="s">
        <v>2348</v>
      </c>
      <c r="G634" s="12" t="s">
        <v>2349</v>
      </c>
      <c r="H634" s="10">
        <v>0</v>
      </c>
      <c r="I634" s="12" t="s">
        <v>18</v>
      </c>
      <c r="J634" s="11"/>
      <c r="K634" s="12" t="s">
        <v>2350</v>
      </c>
      <c r="L634" s="10">
        <v>292</v>
      </c>
      <c r="M634" s="12" t="s">
        <v>2351</v>
      </c>
    </row>
    <row r="635" spans="1:13" ht="20" customHeight="1">
      <c r="A635" s="8" t="s">
        <v>14</v>
      </c>
      <c r="B635" s="9">
        <v>653045</v>
      </c>
      <c r="C635" s="10">
        <v>653512</v>
      </c>
      <c r="D635" s="11"/>
      <c r="E635" s="12" t="s">
        <v>37</v>
      </c>
      <c r="F635" s="12" t="s">
        <v>2352</v>
      </c>
      <c r="G635" s="12" t="s">
        <v>2353</v>
      </c>
      <c r="H635" s="10">
        <v>0</v>
      </c>
      <c r="I635" s="12" t="s">
        <v>18</v>
      </c>
      <c r="J635" s="11"/>
      <c r="K635" s="12" t="s">
        <v>2354</v>
      </c>
      <c r="L635" s="10">
        <v>155</v>
      </c>
      <c r="M635" s="12" t="s">
        <v>2355</v>
      </c>
    </row>
    <row r="636" spans="1:13" ht="20" customHeight="1">
      <c r="A636" s="8" t="s">
        <v>14</v>
      </c>
      <c r="B636" s="9">
        <v>653509</v>
      </c>
      <c r="C636" s="10">
        <v>654549</v>
      </c>
      <c r="D636" s="11"/>
      <c r="E636" s="12" t="s">
        <v>37</v>
      </c>
      <c r="F636" s="12" t="s">
        <v>2356</v>
      </c>
      <c r="G636" s="12" t="s">
        <v>2357</v>
      </c>
      <c r="H636" s="10">
        <v>0</v>
      </c>
      <c r="I636" s="12" t="s">
        <v>18</v>
      </c>
      <c r="J636" s="11"/>
      <c r="K636" s="12" t="s">
        <v>2358</v>
      </c>
      <c r="L636" s="10">
        <v>346</v>
      </c>
      <c r="M636" s="12" t="s">
        <v>2359</v>
      </c>
    </row>
    <row r="637" spans="1:13" ht="20" customHeight="1">
      <c r="A637" s="8" t="s">
        <v>14</v>
      </c>
      <c r="B637" s="9">
        <v>654702</v>
      </c>
      <c r="C637" s="10">
        <v>656126</v>
      </c>
      <c r="D637" s="11"/>
      <c r="E637" s="12" t="s">
        <v>37</v>
      </c>
      <c r="F637" s="12" t="s">
        <v>2360</v>
      </c>
      <c r="G637" s="12" t="s">
        <v>2361</v>
      </c>
      <c r="H637" s="10">
        <v>0</v>
      </c>
      <c r="I637" s="12" t="s">
        <v>18</v>
      </c>
      <c r="J637" s="11"/>
      <c r="K637" s="12" t="s">
        <v>2362</v>
      </c>
      <c r="L637" s="10">
        <v>474</v>
      </c>
      <c r="M637" s="12" t="s">
        <v>2363</v>
      </c>
    </row>
    <row r="638" spans="1:13" ht="20" customHeight="1">
      <c r="A638" s="8" t="s">
        <v>14</v>
      </c>
      <c r="B638" s="9">
        <v>656272</v>
      </c>
      <c r="C638" s="10">
        <v>657447</v>
      </c>
      <c r="D638" s="11"/>
      <c r="E638" s="12" t="s">
        <v>15</v>
      </c>
      <c r="F638" s="12" t="s">
        <v>2364</v>
      </c>
      <c r="G638" s="12" t="s">
        <v>2365</v>
      </c>
      <c r="H638" s="10">
        <v>0</v>
      </c>
      <c r="I638" s="12" t="s">
        <v>18</v>
      </c>
      <c r="J638" s="11"/>
      <c r="K638" s="12" t="s">
        <v>2366</v>
      </c>
      <c r="L638" s="10">
        <v>391</v>
      </c>
      <c r="M638" s="12" t="s">
        <v>2367</v>
      </c>
    </row>
    <row r="639" spans="1:13" ht="20" customHeight="1">
      <c r="A639" s="8" t="s">
        <v>14</v>
      </c>
      <c r="B639" s="9">
        <v>657601</v>
      </c>
      <c r="C639" s="10">
        <v>657675</v>
      </c>
      <c r="D639" s="11"/>
      <c r="E639" s="12" t="s">
        <v>37</v>
      </c>
      <c r="F639" s="12" t="s">
        <v>2368</v>
      </c>
      <c r="G639" s="11"/>
      <c r="H639" s="10">
        <v>0</v>
      </c>
      <c r="I639" s="12" t="s">
        <v>816</v>
      </c>
      <c r="J639" s="11"/>
      <c r="K639" s="11"/>
      <c r="L639" s="11"/>
      <c r="M639" s="12" t="s">
        <v>2369</v>
      </c>
    </row>
    <row r="640" spans="1:13" ht="20" customHeight="1">
      <c r="A640" s="8" t="s">
        <v>14</v>
      </c>
      <c r="B640" s="9">
        <v>657713</v>
      </c>
      <c r="C640" s="10">
        <v>657787</v>
      </c>
      <c r="D640" s="11"/>
      <c r="E640" s="12" t="s">
        <v>37</v>
      </c>
      <c r="F640" s="12" t="s">
        <v>2368</v>
      </c>
      <c r="G640" s="11"/>
      <c r="H640" s="10">
        <v>0</v>
      </c>
      <c r="I640" s="12" t="s">
        <v>816</v>
      </c>
      <c r="J640" s="11"/>
      <c r="K640" s="11"/>
      <c r="L640" s="11"/>
      <c r="M640" s="12" t="s">
        <v>2370</v>
      </c>
    </row>
    <row r="641" spans="1:13" ht="20" customHeight="1">
      <c r="A641" s="8" t="s">
        <v>14</v>
      </c>
      <c r="B641" s="9">
        <v>657835</v>
      </c>
      <c r="C641" s="10">
        <v>657911</v>
      </c>
      <c r="D641" s="11"/>
      <c r="E641" s="12" t="s">
        <v>37</v>
      </c>
      <c r="F641" s="12" t="s">
        <v>2371</v>
      </c>
      <c r="G641" s="11"/>
      <c r="H641" s="10">
        <v>0</v>
      </c>
      <c r="I641" s="12" t="s">
        <v>816</v>
      </c>
      <c r="J641" s="11"/>
      <c r="K641" s="11"/>
      <c r="L641" s="11"/>
      <c r="M641" s="12" t="s">
        <v>2372</v>
      </c>
    </row>
    <row r="642" spans="1:13" ht="20" customHeight="1">
      <c r="A642" s="8" t="s">
        <v>14</v>
      </c>
      <c r="B642" s="9">
        <v>657927</v>
      </c>
      <c r="C642" s="10">
        <v>658001</v>
      </c>
      <c r="D642" s="11"/>
      <c r="E642" s="12" t="s">
        <v>37</v>
      </c>
      <c r="F642" s="12" t="s">
        <v>2368</v>
      </c>
      <c r="G642" s="11"/>
      <c r="H642" s="10">
        <v>0</v>
      </c>
      <c r="I642" s="12" t="s">
        <v>816</v>
      </c>
      <c r="J642" s="11"/>
      <c r="K642" s="11"/>
      <c r="L642" s="11"/>
      <c r="M642" s="12" t="s">
        <v>2373</v>
      </c>
    </row>
    <row r="643" spans="1:13" ht="20" customHeight="1">
      <c r="A643" s="8" t="s">
        <v>14</v>
      </c>
      <c r="B643" s="9">
        <v>658036</v>
      </c>
      <c r="C643" s="10">
        <v>658110</v>
      </c>
      <c r="D643" s="11"/>
      <c r="E643" s="12" t="s">
        <v>37</v>
      </c>
      <c r="F643" s="12" t="s">
        <v>2368</v>
      </c>
      <c r="G643" s="11"/>
      <c r="H643" s="10">
        <v>0</v>
      </c>
      <c r="I643" s="12" t="s">
        <v>816</v>
      </c>
      <c r="J643" s="11"/>
      <c r="K643" s="11"/>
      <c r="L643" s="11"/>
      <c r="M643" s="12" t="s">
        <v>2374</v>
      </c>
    </row>
    <row r="644" spans="1:13" ht="20" customHeight="1">
      <c r="A644" s="8" t="s">
        <v>14</v>
      </c>
      <c r="B644" s="9">
        <v>658134</v>
      </c>
      <c r="C644" s="10">
        <v>658218</v>
      </c>
      <c r="D644" s="11"/>
      <c r="E644" s="12" t="s">
        <v>37</v>
      </c>
      <c r="F644" s="12" t="s">
        <v>2375</v>
      </c>
      <c r="G644" s="11"/>
      <c r="H644" s="10">
        <v>0</v>
      </c>
      <c r="I644" s="12" t="s">
        <v>816</v>
      </c>
      <c r="J644" s="11"/>
      <c r="K644" s="11"/>
      <c r="L644" s="11"/>
      <c r="M644" s="12" t="s">
        <v>2376</v>
      </c>
    </row>
    <row r="645" spans="1:13" ht="20" customHeight="1">
      <c r="A645" s="8" t="s">
        <v>14</v>
      </c>
      <c r="B645" s="9">
        <v>658227</v>
      </c>
      <c r="C645" s="10">
        <v>658303</v>
      </c>
      <c r="D645" s="11"/>
      <c r="E645" s="12" t="s">
        <v>37</v>
      </c>
      <c r="F645" s="12" t="s">
        <v>2371</v>
      </c>
      <c r="G645" s="11"/>
      <c r="H645" s="10">
        <v>0</v>
      </c>
      <c r="I645" s="12" t="s">
        <v>816</v>
      </c>
      <c r="J645" s="11"/>
      <c r="K645" s="11"/>
      <c r="L645" s="11"/>
      <c r="M645" s="12" t="s">
        <v>2377</v>
      </c>
    </row>
    <row r="646" spans="1:13" ht="20" customHeight="1">
      <c r="A646" s="8" t="s">
        <v>14</v>
      </c>
      <c r="B646" s="9">
        <v>658684</v>
      </c>
      <c r="C646" s="10">
        <v>660348</v>
      </c>
      <c r="D646" s="11"/>
      <c r="E646" s="12" t="s">
        <v>37</v>
      </c>
      <c r="F646" s="12" t="s">
        <v>2378</v>
      </c>
      <c r="G646" s="12" t="s">
        <v>2379</v>
      </c>
      <c r="H646" s="10">
        <v>0</v>
      </c>
      <c r="I646" s="12" t="s">
        <v>18</v>
      </c>
      <c r="J646" s="11"/>
      <c r="K646" s="12" t="s">
        <v>2380</v>
      </c>
      <c r="L646" s="10">
        <v>554</v>
      </c>
      <c r="M646" s="12" t="s">
        <v>2381</v>
      </c>
    </row>
    <row r="647" spans="1:13" ht="20" customHeight="1">
      <c r="A647" s="8" t="s">
        <v>14</v>
      </c>
      <c r="B647" s="9">
        <v>660596</v>
      </c>
      <c r="C647" s="10">
        <v>660694</v>
      </c>
      <c r="D647" s="11"/>
      <c r="E647" s="12" t="s">
        <v>15</v>
      </c>
      <c r="F647" s="12" t="s">
        <v>92</v>
      </c>
      <c r="G647" s="11"/>
      <c r="H647" s="10">
        <v>0</v>
      </c>
      <c r="I647" s="12" t="s">
        <v>93</v>
      </c>
      <c r="J647" s="11"/>
      <c r="K647" s="11"/>
      <c r="L647" s="11"/>
      <c r="M647" s="12" t="s">
        <v>2382</v>
      </c>
    </row>
    <row r="648" spans="1:13" ht="20" customHeight="1">
      <c r="A648" s="8" t="s">
        <v>14</v>
      </c>
      <c r="B648" s="9">
        <v>660745</v>
      </c>
      <c r="C648" s="10">
        <v>661497</v>
      </c>
      <c r="D648" s="11"/>
      <c r="E648" s="12" t="s">
        <v>37</v>
      </c>
      <c r="F648" s="12" t="s">
        <v>2383</v>
      </c>
      <c r="G648" s="12" t="s">
        <v>2384</v>
      </c>
      <c r="H648" s="10">
        <v>0</v>
      </c>
      <c r="I648" s="12" t="s">
        <v>18</v>
      </c>
      <c r="J648" s="11"/>
      <c r="K648" s="12" t="s">
        <v>2385</v>
      </c>
      <c r="L648" s="10">
        <v>250</v>
      </c>
      <c r="M648" s="12" t="s">
        <v>2386</v>
      </c>
    </row>
    <row r="649" spans="1:13" ht="20" customHeight="1">
      <c r="A649" s="8" t="s">
        <v>14</v>
      </c>
      <c r="B649" s="9">
        <v>661545</v>
      </c>
      <c r="C649" s="10">
        <v>662765</v>
      </c>
      <c r="D649" s="11"/>
      <c r="E649" s="12" t="s">
        <v>37</v>
      </c>
      <c r="F649" s="12" t="s">
        <v>2387</v>
      </c>
      <c r="G649" s="12" t="s">
        <v>2388</v>
      </c>
      <c r="H649" s="10">
        <v>0</v>
      </c>
      <c r="I649" s="12" t="s">
        <v>18</v>
      </c>
      <c r="J649" s="11"/>
      <c r="K649" s="12" t="s">
        <v>2389</v>
      </c>
      <c r="L649" s="10">
        <v>406</v>
      </c>
      <c r="M649" s="12" t="s">
        <v>2390</v>
      </c>
    </row>
    <row r="650" spans="1:13" ht="20" customHeight="1">
      <c r="A650" s="8" t="s">
        <v>14</v>
      </c>
      <c r="B650" s="9">
        <v>662774</v>
      </c>
      <c r="C650" s="10">
        <v>663922</v>
      </c>
      <c r="D650" s="11"/>
      <c r="E650" s="12" t="s">
        <v>37</v>
      </c>
      <c r="F650" s="12" t="s">
        <v>2391</v>
      </c>
      <c r="G650" s="12" t="s">
        <v>2392</v>
      </c>
      <c r="H650" s="10">
        <v>0</v>
      </c>
      <c r="I650" s="12" t="s">
        <v>18</v>
      </c>
      <c r="J650" s="11"/>
      <c r="K650" s="12" t="s">
        <v>2393</v>
      </c>
      <c r="L650" s="10">
        <v>382</v>
      </c>
      <c r="M650" s="12" t="s">
        <v>2394</v>
      </c>
    </row>
    <row r="651" spans="1:13" ht="20" customHeight="1">
      <c r="A651" s="8" t="s">
        <v>14</v>
      </c>
      <c r="B651" s="9">
        <v>663982</v>
      </c>
      <c r="C651" s="10">
        <v>664782</v>
      </c>
      <c r="D651" s="11"/>
      <c r="E651" s="12" t="s">
        <v>37</v>
      </c>
      <c r="F651" s="12" t="s">
        <v>2395</v>
      </c>
      <c r="G651" s="12" t="s">
        <v>2396</v>
      </c>
      <c r="H651" s="10">
        <v>0</v>
      </c>
      <c r="I651" s="12" t="s">
        <v>18</v>
      </c>
      <c r="J651" s="11"/>
      <c r="K651" s="12" t="s">
        <v>2397</v>
      </c>
      <c r="L651" s="10">
        <v>266</v>
      </c>
      <c r="M651" s="12" t="s">
        <v>2398</v>
      </c>
    </row>
    <row r="652" spans="1:13" ht="20" customHeight="1">
      <c r="A652" s="8" t="s">
        <v>14</v>
      </c>
      <c r="B652" s="9">
        <v>665115</v>
      </c>
      <c r="C652" s="10">
        <v>667061</v>
      </c>
      <c r="D652" s="11"/>
      <c r="E652" s="12" t="s">
        <v>15</v>
      </c>
      <c r="F652" s="12" t="s">
        <v>2399</v>
      </c>
      <c r="G652" s="12" t="s">
        <v>2400</v>
      </c>
      <c r="H652" s="10">
        <v>0</v>
      </c>
      <c r="I652" s="12" t="s">
        <v>18</v>
      </c>
      <c r="J652" s="11"/>
      <c r="K652" s="12" t="s">
        <v>2401</v>
      </c>
      <c r="L652" s="10">
        <v>648</v>
      </c>
      <c r="M652" s="12" t="s">
        <v>2402</v>
      </c>
    </row>
    <row r="653" spans="1:13" ht="20" customHeight="1">
      <c r="A653" s="8" t="s">
        <v>14</v>
      </c>
      <c r="B653" s="9">
        <v>667264</v>
      </c>
      <c r="C653" s="10">
        <v>668928</v>
      </c>
      <c r="D653" s="11"/>
      <c r="E653" s="12" t="s">
        <v>15</v>
      </c>
      <c r="F653" s="12" t="s">
        <v>2403</v>
      </c>
      <c r="G653" s="12" t="s">
        <v>2404</v>
      </c>
      <c r="H653" s="10">
        <v>0</v>
      </c>
      <c r="I653" s="12" t="s">
        <v>18</v>
      </c>
      <c r="J653" s="11"/>
      <c r="K653" s="12" t="s">
        <v>2405</v>
      </c>
      <c r="L653" s="10">
        <v>554</v>
      </c>
      <c r="M653" s="12" t="s">
        <v>2406</v>
      </c>
    </row>
    <row r="654" spans="1:13" ht="20" customHeight="1">
      <c r="A654" s="8" t="s">
        <v>14</v>
      </c>
      <c r="B654" s="9">
        <v>669505</v>
      </c>
      <c r="C654" s="10">
        <v>670911</v>
      </c>
      <c r="D654" s="11"/>
      <c r="E654" s="12" t="s">
        <v>15</v>
      </c>
      <c r="F654" s="12" t="s">
        <v>2407</v>
      </c>
      <c r="G654" s="12" t="s">
        <v>2408</v>
      </c>
      <c r="H654" s="10">
        <v>0</v>
      </c>
      <c r="I654" s="12" t="s">
        <v>18</v>
      </c>
      <c r="J654" s="11"/>
      <c r="K654" s="12" t="s">
        <v>2409</v>
      </c>
      <c r="L654" s="10">
        <v>468</v>
      </c>
      <c r="M654" s="12" t="s">
        <v>2410</v>
      </c>
    </row>
    <row r="655" spans="1:13" ht="20" customHeight="1">
      <c r="A655" s="8" t="s">
        <v>14</v>
      </c>
      <c r="B655" s="9">
        <v>670961</v>
      </c>
      <c r="C655" s="10">
        <v>671287</v>
      </c>
      <c r="D655" s="11"/>
      <c r="E655" s="12" t="s">
        <v>15</v>
      </c>
      <c r="F655" s="12" t="s">
        <v>2411</v>
      </c>
      <c r="G655" s="12" t="s">
        <v>2412</v>
      </c>
      <c r="H655" s="10">
        <v>0</v>
      </c>
      <c r="I655" s="12" t="s">
        <v>18</v>
      </c>
      <c r="J655" s="11"/>
      <c r="K655" s="12" t="s">
        <v>2413</v>
      </c>
      <c r="L655" s="10">
        <v>108</v>
      </c>
      <c r="M655" s="12" t="s">
        <v>2414</v>
      </c>
    </row>
    <row r="656" spans="1:13" ht="20" customHeight="1">
      <c r="A656" s="8" t="s">
        <v>14</v>
      </c>
      <c r="B656" s="9">
        <v>671371</v>
      </c>
      <c r="C656" s="10">
        <v>671817</v>
      </c>
      <c r="D656" s="11"/>
      <c r="E656" s="12" t="s">
        <v>37</v>
      </c>
      <c r="F656" s="12" t="s">
        <v>2415</v>
      </c>
      <c r="G656" s="12" t="s">
        <v>2416</v>
      </c>
      <c r="H656" s="10">
        <v>0</v>
      </c>
      <c r="I656" s="12" t="s">
        <v>18</v>
      </c>
      <c r="J656" s="11"/>
      <c r="K656" s="12" t="s">
        <v>2417</v>
      </c>
      <c r="L656" s="10">
        <v>148</v>
      </c>
      <c r="M656" s="12" t="s">
        <v>2418</v>
      </c>
    </row>
    <row r="657" spans="1:13" ht="20" customHeight="1">
      <c r="A657" s="8" t="s">
        <v>14</v>
      </c>
      <c r="B657" s="9">
        <v>671810</v>
      </c>
      <c r="C657" s="10">
        <v>671896</v>
      </c>
      <c r="D657" s="11"/>
      <c r="E657" s="12" t="s">
        <v>37</v>
      </c>
      <c r="F657" s="12" t="s">
        <v>2419</v>
      </c>
      <c r="G657" s="12" t="s">
        <v>2420</v>
      </c>
      <c r="H657" s="10">
        <v>0</v>
      </c>
      <c r="I657" s="12" t="s">
        <v>18</v>
      </c>
      <c r="J657" s="11"/>
      <c r="K657" s="12" t="s">
        <v>2421</v>
      </c>
      <c r="L657" s="10">
        <v>28</v>
      </c>
      <c r="M657" s="12" t="s">
        <v>2422</v>
      </c>
    </row>
    <row r="658" spans="1:13" ht="20" customHeight="1">
      <c r="A658" s="8" t="s">
        <v>14</v>
      </c>
      <c r="B658" s="9">
        <v>672106</v>
      </c>
      <c r="C658" s="10">
        <v>672636</v>
      </c>
      <c r="D658" s="11"/>
      <c r="E658" s="12" t="s">
        <v>37</v>
      </c>
      <c r="F658" s="12" t="s">
        <v>2423</v>
      </c>
      <c r="G658" s="12" t="s">
        <v>2424</v>
      </c>
      <c r="H658" s="10">
        <v>0</v>
      </c>
      <c r="I658" s="12" t="s">
        <v>18</v>
      </c>
      <c r="J658" s="11"/>
      <c r="K658" s="12" t="s">
        <v>2425</v>
      </c>
      <c r="L658" s="10">
        <v>176</v>
      </c>
      <c r="M658" s="12" t="s">
        <v>2426</v>
      </c>
    </row>
    <row r="659" spans="1:13" ht="20" customHeight="1">
      <c r="A659" s="8" t="s">
        <v>14</v>
      </c>
      <c r="B659" s="9">
        <v>672776</v>
      </c>
      <c r="C659" s="10">
        <v>673069</v>
      </c>
      <c r="D659" s="11"/>
      <c r="E659" s="12" t="s">
        <v>37</v>
      </c>
      <c r="F659" s="12" t="s">
        <v>2427</v>
      </c>
      <c r="G659" s="12" t="s">
        <v>2428</v>
      </c>
      <c r="H659" s="10">
        <v>0</v>
      </c>
      <c r="I659" s="12" t="s">
        <v>18</v>
      </c>
      <c r="J659" s="11"/>
      <c r="K659" s="12" t="s">
        <v>2429</v>
      </c>
      <c r="L659" s="10">
        <v>97</v>
      </c>
      <c r="M659" s="12" t="s">
        <v>2430</v>
      </c>
    </row>
    <row r="660" spans="1:13" ht="20" customHeight="1">
      <c r="A660" s="8" t="s">
        <v>14</v>
      </c>
      <c r="B660" s="9">
        <v>673209</v>
      </c>
      <c r="C660" s="10">
        <v>673973</v>
      </c>
      <c r="D660" s="11"/>
      <c r="E660" s="12" t="s">
        <v>37</v>
      </c>
      <c r="F660" s="12" t="s">
        <v>2431</v>
      </c>
      <c r="G660" s="12" t="s">
        <v>2432</v>
      </c>
      <c r="H660" s="10">
        <v>0</v>
      </c>
      <c r="I660" s="12" t="s">
        <v>18</v>
      </c>
      <c r="J660" s="11"/>
      <c r="K660" s="12" t="s">
        <v>2433</v>
      </c>
      <c r="L660" s="10">
        <v>254</v>
      </c>
      <c r="M660" s="12" t="s">
        <v>2434</v>
      </c>
    </row>
    <row r="661" spans="1:13" ht="20" customHeight="1">
      <c r="A661" s="8" t="s">
        <v>14</v>
      </c>
      <c r="B661" s="9">
        <v>674158</v>
      </c>
      <c r="C661" s="10">
        <v>674703</v>
      </c>
      <c r="D661" s="11"/>
      <c r="E661" s="12" t="s">
        <v>15</v>
      </c>
      <c r="F661" s="12" t="s">
        <v>2435</v>
      </c>
      <c r="G661" s="12" t="s">
        <v>2436</v>
      </c>
      <c r="H661" s="10">
        <v>0</v>
      </c>
      <c r="I661" s="12" t="s">
        <v>18</v>
      </c>
      <c r="J661" s="11"/>
      <c r="K661" s="12" t="s">
        <v>2437</v>
      </c>
      <c r="L661" s="10">
        <v>181</v>
      </c>
      <c r="M661" s="12" t="s">
        <v>2438</v>
      </c>
    </row>
    <row r="662" spans="1:13" ht="20" customHeight="1">
      <c r="A662" s="8" t="s">
        <v>14</v>
      </c>
      <c r="B662" s="9">
        <v>674729</v>
      </c>
      <c r="C662" s="10">
        <v>676369</v>
      </c>
      <c r="D662" s="11"/>
      <c r="E662" s="12" t="s">
        <v>15</v>
      </c>
      <c r="F662" s="12" t="s">
        <v>2439</v>
      </c>
      <c r="G662" s="12" t="s">
        <v>2440</v>
      </c>
      <c r="H662" s="10">
        <v>0</v>
      </c>
      <c r="I662" s="12" t="s">
        <v>18</v>
      </c>
      <c r="J662" s="11"/>
      <c r="K662" s="12" t="s">
        <v>2441</v>
      </c>
      <c r="L662" s="10">
        <v>546</v>
      </c>
      <c r="M662" s="12" t="s">
        <v>2442</v>
      </c>
    </row>
    <row r="663" spans="1:13" ht="20" customHeight="1">
      <c r="A663" s="8" t="s">
        <v>14</v>
      </c>
      <c r="B663" s="9">
        <v>676583</v>
      </c>
      <c r="C663" s="10">
        <v>677077</v>
      </c>
      <c r="D663" s="11"/>
      <c r="E663" s="12" t="s">
        <v>15</v>
      </c>
      <c r="F663" s="12" t="s">
        <v>1528</v>
      </c>
      <c r="G663" s="11"/>
      <c r="H663" s="10">
        <v>0</v>
      </c>
      <c r="I663" s="12" t="s">
        <v>18</v>
      </c>
      <c r="J663" s="11"/>
      <c r="K663" s="12" t="s">
        <v>2443</v>
      </c>
      <c r="L663" s="10">
        <v>164</v>
      </c>
      <c r="M663" s="12" t="s">
        <v>2444</v>
      </c>
    </row>
    <row r="664" spans="1:13" ht="20" customHeight="1">
      <c r="A664" s="8" t="s">
        <v>14</v>
      </c>
      <c r="B664" s="9">
        <v>677118</v>
      </c>
      <c r="C664" s="10">
        <v>677768</v>
      </c>
      <c r="D664" s="11"/>
      <c r="E664" s="12" t="s">
        <v>37</v>
      </c>
      <c r="F664" s="12" t="s">
        <v>2445</v>
      </c>
      <c r="G664" s="11"/>
      <c r="H664" s="10">
        <v>0</v>
      </c>
      <c r="I664" s="12" t="s">
        <v>18</v>
      </c>
      <c r="J664" s="11"/>
      <c r="K664" s="12" t="s">
        <v>2446</v>
      </c>
      <c r="L664" s="10">
        <v>216</v>
      </c>
      <c r="M664" s="12" t="s">
        <v>2447</v>
      </c>
    </row>
    <row r="665" spans="1:13" ht="20" customHeight="1">
      <c r="A665" s="8" t="s">
        <v>14</v>
      </c>
      <c r="B665" s="9">
        <v>677892</v>
      </c>
      <c r="C665" s="10">
        <v>678041</v>
      </c>
      <c r="D665" s="11"/>
      <c r="E665" s="12" t="s">
        <v>37</v>
      </c>
      <c r="F665" s="12" t="s">
        <v>92</v>
      </c>
      <c r="G665" s="11"/>
      <c r="H665" s="10">
        <v>0</v>
      </c>
      <c r="I665" s="12" t="s">
        <v>93</v>
      </c>
      <c r="J665" s="11"/>
      <c r="K665" s="11"/>
      <c r="L665" s="11"/>
      <c r="M665" s="12" t="s">
        <v>2448</v>
      </c>
    </row>
    <row r="666" spans="1:13" ht="20" customHeight="1">
      <c r="A666" s="8" t="s">
        <v>14</v>
      </c>
      <c r="B666" s="9">
        <v>678117</v>
      </c>
      <c r="C666" s="10">
        <v>679436</v>
      </c>
      <c r="D666" s="11"/>
      <c r="E666" s="12" t="s">
        <v>37</v>
      </c>
      <c r="F666" s="12" t="s">
        <v>2449</v>
      </c>
      <c r="G666" s="12" t="s">
        <v>2450</v>
      </c>
      <c r="H666" s="10">
        <v>0</v>
      </c>
      <c r="I666" s="12" t="s">
        <v>18</v>
      </c>
      <c r="J666" s="11"/>
      <c r="K666" s="12" t="s">
        <v>2451</v>
      </c>
      <c r="L666" s="10">
        <v>439</v>
      </c>
      <c r="M666" s="12" t="s">
        <v>2452</v>
      </c>
    </row>
    <row r="667" spans="1:13" ht="20" customHeight="1">
      <c r="A667" s="8" t="s">
        <v>14</v>
      </c>
      <c r="B667" s="9">
        <v>679433</v>
      </c>
      <c r="C667" s="10">
        <v>681631</v>
      </c>
      <c r="D667" s="11"/>
      <c r="E667" s="12" t="s">
        <v>37</v>
      </c>
      <c r="F667" s="12" t="s">
        <v>2453</v>
      </c>
      <c r="G667" s="12" t="s">
        <v>2454</v>
      </c>
      <c r="H667" s="10">
        <v>0</v>
      </c>
      <c r="I667" s="12" t="s">
        <v>18</v>
      </c>
      <c r="J667" s="11"/>
      <c r="K667" s="12" t="s">
        <v>2455</v>
      </c>
      <c r="L667" s="10">
        <v>732</v>
      </c>
      <c r="M667" s="12" t="s">
        <v>2456</v>
      </c>
    </row>
    <row r="668" spans="1:13" ht="20" customHeight="1">
      <c r="A668" s="8" t="s">
        <v>14</v>
      </c>
      <c r="B668" s="9">
        <v>681889</v>
      </c>
      <c r="C668" s="10">
        <v>681993</v>
      </c>
      <c r="D668" s="11"/>
      <c r="E668" s="12" t="s">
        <v>37</v>
      </c>
      <c r="F668" s="12" t="s">
        <v>2457</v>
      </c>
      <c r="G668" s="11"/>
      <c r="H668" s="10">
        <v>0</v>
      </c>
      <c r="I668" s="12" t="s">
        <v>18</v>
      </c>
      <c r="J668" s="11"/>
      <c r="K668" s="12" t="s">
        <v>2458</v>
      </c>
      <c r="L668" s="10">
        <v>34</v>
      </c>
      <c r="M668" s="12" t="s">
        <v>2459</v>
      </c>
    </row>
    <row r="669" spans="1:13" ht="20" customHeight="1">
      <c r="A669" s="8" t="s">
        <v>14</v>
      </c>
      <c r="B669" s="9">
        <v>682227</v>
      </c>
      <c r="C669" s="10">
        <v>682904</v>
      </c>
      <c r="D669" s="11"/>
      <c r="E669" s="12" t="s">
        <v>37</v>
      </c>
      <c r="F669" s="12" t="s">
        <v>2460</v>
      </c>
      <c r="G669" s="12" t="s">
        <v>2461</v>
      </c>
      <c r="H669" s="10">
        <v>0</v>
      </c>
      <c r="I669" s="12" t="s">
        <v>18</v>
      </c>
      <c r="J669" s="11"/>
      <c r="K669" s="12" t="s">
        <v>2462</v>
      </c>
      <c r="L669" s="10">
        <v>225</v>
      </c>
      <c r="M669" s="12" t="s">
        <v>2463</v>
      </c>
    </row>
    <row r="670" spans="1:13" ht="20" customHeight="1">
      <c r="A670" s="8" t="s">
        <v>14</v>
      </c>
      <c r="B670" s="9">
        <v>682901</v>
      </c>
      <c r="C670" s="10">
        <v>685585</v>
      </c>
      <c r="D670" s="11"/>
      <c r="E670" s="12" t="s">
        <v>37</v>
      </c>
      <c r="F670" s="12" t="s">
        <v>2464</v>
      </c>
      <c r="G670" s="12" t="s">
        <v>2465</v>
      </c>
      <c r="H670" s="10">
        <v>0</v>
      </c>
      <c r="I670" s="12" t="s">
        <v>18</v>
      </c>
      <c r="J670" s="11"/>
      <c r="K670" s="12" t="s">
        <v>2466</v>
      </c>
      <c r="L670" s="10">
        <v>894</v>
      </c>
      <c r="M670" s="12" t="s">
        <v>2467</v>
      </c>
    </row>
    <row r="671" spans="1:13" ht="20" customHeight="1">
      <c r="A671" s="8" t="s">
        <v>14</v>
      </c>
      <c r="B671" s="9">
        <v>685578</v>
      </c>
      <c r="C671" s="10">
        <v>686150</v>
      </c>
      <c r="D671" s="11"/>
      <c r="E671" s="12" t="s">
        <v>37</v>
      </c>
      <c r="F671" s="12" t="s">
        <v>2468</v>
      </c>
      <c r="G671" s="12" t="s">
        <v>2469</v>
      </c>
      <c r="H671" s="10">
        <v>0</v>
      </c>
      <c r="I671" s="12" t="s">
        <v>18</v>
      </c>
      <c r="J671" s="11"/>
      <c r="K671" s="12" t="s">
        <v>2470</v>
      </c>
      <c r="L671" s="10">
        <v>190</v>
      </c>
      <c r="M671" s="12" t="s">
        <v>2471</v>
      </c>
    </row>
    <row r="672" spans="1:13" ht="20" customHeight="1">
      <c r="A672" s="8" t="s">
        <v>14</v>
      </c>
      <c r="B672" s="9">
        <v>686159</v>
      </c>
      <c r="C672" s="10">
        <v>688207</v>
      </c>
      <c r="D672" s="11"/>
      <c r="E672" s="12" t="s">
        <v>37</v>
      </c>
      <c r="F672" s="12" t="s">
        <v>2472</v>
      </c>
      <c r="G672" s="12" t="s">
        <v>2473</v>
      </c>
      <c r="H672" s="10">
        <v>0</v>
      </c>
      <c r="I672" s="12" t="s">
        <v>18</v>
      </c>
      <c r="J672" s="11"/>
      <c r="K672" s="12" t="s">
        <v>2474</v>
      </c>
      <c r="L672" s="10">
        <v>682</v>
      </c>
      <c r="M672" s="12" t="s">
        <v>2475</v>
      </c>
    </row>
    <row r="673" spans="1:13" ht="20" customHeight="1">
      <c r="A673" s="8" t="s">
        <v>14</v>
      </c>
      <c r="B673" s="9">
        <v>688230</v>
      </c>
      <c r="C673" s="10">
        <v>689903</v>
      </c>
      <c r="D673" s="11"/>
      <c r="E673" s="12" t="s">
        <v>37</v>
      </c>
      <c r="F673" s="12" t="s">
        <v>2476</v>
      </c>
      <c r="G673" s="12" t="s">
        <v>2477</v>
      </c>
      <c r="H673" s="10">
        <v>0</v>
      </c>
      <c r="I673" s="12" t="s">
        <v>18</v>
      </c>
      <c r="J673" s="11"/>
      <c r="K673" s="12" t="s">
        <v>2478</v>
      </c>
      <c r="L673" s="10">
        <v>557</v>
      </c>
      <c r="M673" s="12" t="s">
        <v>2479</v>
      </c>
    </row>
    <row r="674" spans="1:13" ht="20" customHeight="1">
      <c r="A674" s="8" t="s">
        <v>14</v>
      </c>
      <c r="B674" s="9">
        <v>689903</v>
      </c>
      <c r="C674" s="10">
        <v>689992</v>
      </c>
      <c r="D674" s="11"/>
      <c r="E674" s="12" t="s">
        <v>37</v>
      </c>
      <c r="F674" s="12" t="s">
        <v>2480</v>
      </c>
      <c r="G674" s="12" t="s">
        <v>2481</v>
      </c>
      <c r="H674" s="10">
        <v>0</v>
      </c>
      <c r="I674" s="12" t="s">
        <v>18</v>
      </c>
      <c r="J674" s="11"/>
      <c r="K674" s="12" t="s">
        <v>2482</v>
      </c>
      <c r="L674" s="10">
        <v>29</v>
      </c>
      <c r="M674" s="12" t="s">
        <v>2483</v>
      </c>
    </row>
    <row r="675" spans="1:13" ht="20" customHeight="1">
      <c r="A675" s="8" t="s">
        <v>14</v>
      </c>
      <c r="B675" s="9">
        <v>690305</v>
      </c>
      <c r="C675" s="10">
        <v>690511</v>
      </c>
      <c r="D675" s="11"/>
      <c r="E675" s="12" t="s">
        <v>15</v>
      </c>
      <c r="F675" s="12" t="s">
        <v>2484</v>
      </c>
      <c r="G675" s="12" t="s">
        <v>2485</v>
      </c>
      <c r="H675" s="10">
        <v>0</v>
      </c>
      <c r="I675" s="12" t="s">
        <v>18</v>
      </c>
      <c r="J675" s="11"/>
      <c r="K675" s="12" t="s">
        <v>2486</v>
      </c>
      <c r="L675" s="10">
        <v>68</v>
      </c>
      <c r="M675" s="12" t="s">
        <v>2487</v>
      </c>
    </row>
    <row r="676" spans="1:13" ht="20" customHeight="1">
      <c r="A676" s="8" t="s">
        <v>14</v>
      </c>
      <c r="B676" s="9">
        <v>690787</v>
      </c>
      <c r="C676" s="10">
        <v>691125</v>
      </c>
      <c r="D676" s="11"/>
      <c r="E676" s="12" t="s">
        <v>15</v>
      </c>
      <c r="F676" s="12" t="s">
        <v>2488</v>
      </c>
      <c r="G676" s="11"/>
      <c r="H676" s="10">
        <v>0</v>
      </c>
      <c r="I676" s="12" t="s">
        <v>18</v>
      </c>
      <c r="J676" s="11"/>
      <c r="K676" s="12" t="s">
        <v>2489</v>
      </c>
      <c r="L676" s="10">
        <v>112</v>
      </c>
      <c r="M676" s="12" t="s">
        <v>2490</v>
      </c>
    </row>
    <row r="677" spans="1:13" ht="20" customHeight="1">
      <c r="A677" s="8" t="s">
        <v>14</v>
      </c>
      <c r="B677" s="9">
        <v>691052</v>
      </c>
      <c r="C677" s="10">
        <v>692596</v>
      </c>
      <c r="D677" s="11"/>
      <c r="E677" s="12" t="s">
        <v>15</v>
      </c>
      <c r="F677" s="12" t="s">
        <v>92</v>
      </c>
      <c r="G677" s="12" t="s">
        <v>2491</v>
      </c>
      <c r="H677" s="10">
        <v>0</v>
      </c>
      <c r="I677" s="12" t="s">
        <v>93</v>
      </c>
      <c r="J677" s="11"/>
      <c r="K677" s="11"/>
      <c r="L677" s="11"/>
      <c r="M677" s="12" t="s">
        <v>2492</v>
      </c>
    </row>
    <row r="678" spans="1:13" ht="20" customHeight="1">
      <c r="A678" s="8" t="s">
        <v>14</v>
      </c>
      <c r="B678" s="9">
        <v>692596</v>
      </c>
      <c r="C678" s="10">
        <v>692922</v>
      </c>
      <c r="D678" s="11"/>
      <c r="E678" s="12" t="s">
        <v>15</v>
      </c>
      <c r="F678" s="12" t="s">
        <v>2493</v>
      </c>
      <c r="G678" s="12" t="s">
        <v>2494</v>
      </c>
      <c r="H678" s="10">
        <v>0</v>
      </c>
      <c r="I678" s="12" t="s">
        <v>18</v>
      </c>
      <c r="J678" s="11"/>
      <c r="K678" s="12" t="s">
        <v>2495</v>
      </c>
      <c r="L678" s="10">
        <v>108</v>
      </c>
      <c r="M678" s="12" t="s">
        <v>2496</v>
      </c>
    </row>
    <row r="679" spans="1:13" ht="20" customHeight="1">
      <c r="A679" s="8" t="s">
        <v>14</v>
      </c>
      <c r="B679" s="9">
        <v>692968</v>
      </c>
      <c r="C679" s="10">
        <v>694473</v>
      </c>
      <c r="D679" s="11"/>
      <c r="E679" s="12" t="s">
        <v>15</v>
      </c>
      <c r="F679" s="12" t="s">
        <v>92</v>
      </c>
      <c r="G679" s="11"/>
      <c r="H679" s="10">
        <v>0</v>
      </c>
      <c r="I679" s="12" t="s">
        <v>93</v>
      </c>
      <c r="J679" s="11"/>
      <c r="K679" s="11"/>
      <c r="L679" s="11"/>
      <c r="M679" s="12" t="s">
        <v>2497</v>
      </c>
    </row>
    <row r="680" spans="1:13" ht="20" customHeight="1">
      <c r="A680" s="8" t="s">
        <v>14</v>
      </c>
      <c r="B680" s="9">
        <v>694470</v>
      </c>
      <c r="C680" s="10">
        <v>695039</v>
      </c>
      <c r="D680" s="11"/>
      <c r="E680" s="12" t="s">
        <v>15</v>
      </c>
      <c r="F680" s="12" t="s">
        <v>2498</v>
      </c>
      <c r="G680" s="12" t="s">
        <v>2499</v>
      </c>
      <c r="H680" s="10">
        <v>0</v>
      </c>
      <c r="I680" s="12" t="s">
        <v>18</v>
      </c>
      <c r="J680" s="11"/>
      <c r="K680" s="12" t="s">
        <v>2500</v>
      </c>
      <c r="L680" s="10">
        <v>189</v>
      </c>
      <c r="M680" s="12" t="s">
        <v>2501</v>
      </c>
    </row>
    <row r="681" spans="1:13" ht="20" customHeight="1">
      <c r="A681" s="8" t="s">
        <v>14</v>
      </c>
      <c r="B681" s="9">
        <v>695283</v>
      </c>
      <c r="C681" s="10">
        <v>695510</v>
      </c>
      <c r="D681" s="11"/>
      <c r="E681" s="12" t="s">
        <v>15</v>
      </c>
      <c r="F681" s="12" t="s">
        <v>2502</v>
      </c>
      <c r="G681" s="11"/>
      <c r="H681" s="10">
        <v>0</v>
      </c>
      <c r="I681" s="12" t="s">
        <v>18</v>
      </c>
      <c r="J681" s="11"/>
      <c r="K681" s="12" t="s">
        <v>2503</v>
      </c>
      <c r="L681" s="10">
        <v>75</v>
      </c>
      <c r="M681" s="12" t="s">
        <v>2504</v>
      </c>
    </row>
    <row r="682" spans="1:13" ht="20" customHeight="1">
      <c r="A682" s="8" t="s">
        <v>14</v>
      </c>
      <c r="B682" s="9">
        <v>696150</v>
      </c>
      <c r="C682" s="10">
        <v>696461</v>
      </c>
      <c r="D682" s="11"/>
      <c r="E682" s="12" t="s">
        <v>15</v>
      </c>
      <c r="F682" s="12" t="s">
        <v>2505</v>
      </c>
      <c r="G682" s="11"/>
      <c r="H682" s="10">
        <v>0</v>
      </c>
      <c r="I682" s="12" t="s">
        <v>18</v>
      </c>
      <c r="J682" s="11"/>
      <c r="K682" s="12" t="s">
        <v>2506</v>
      </c>
      <c r="L682" s="10">
        <v>103</v>
      </c>
      <c r="M682" s="12" t="s">
        <v>2507</v>
      </c>
    </row>
    <row r="683" spans="1:13" ht="20" customHeight="1">
      <c r="A683" s="8" t="s">
        <v>14</v>
      </c>
      <c r="B683" s="9">
        <v>696794</v>
      </c>
      <c r="C683" s="10">
        <v>697930</v>
      </c>
      <c r="D683" s="11"/>
      <c r="E683" s="12" t="s">
        <v>15</v>
      </c>
      <c r="F683" s="12" t="s">
        <v>92</v>
      </c>
      <c r="G683" s="11"/>
      <c r="H683" s="10">
        <v>0</v>
      </c>
      <c r="I683" s="12" t="s">
        <v>93</v>
      </c>
      <c r="J683" s="11"/>
      <c r="K683" s="11"/>
      <c r="L683" s="11"/>
      <c r="M683" s="12" t="s">
        <v>2508</v>
      </c>
    </row>
    <row r="684" spans="1:13" ht="20" customHeight="1">
      <c r="A684" s="8" t="s">
        <v>14</v>
      </c>
      <c r="B684" s="9">
        <v>698061</v>
      </c>
      <c r="C684" s="10">
        <v>698819</v>
      </c>
      <c r="D684" s="11"/>
      <c r="E684" s="12" t="s">
        <v>15</v>
      </c>
      <c r="F684" s="12" t="s">
        <v>92</v>
      </c>
      <c r="G684" s="12" t="s">
        <v>2509</v>
      </c>
      <c r="H684" s="10">
        <v>0</v>
      </c>
      <c r="I684" s="12" t="s">
        <v>93</v>
      </c>
      <c r="J684" s="11"/>
      <c r="K684" s="11"/>
      <c r="L684" s="11"/>
      <c r="M684" s="12" t="s">
        <v>2510</v>
      </c>
    </row>
    <row r="685" spans="1:13" ht="20" customHeight="1">
      <c r="A685" s="8" t="s">
        <v>14</v>
      </c>
      <c r="B685" s="9">
        <v>698970</v>
      </c>
      <c r="C685" s="10">
        <v>699479</v>
      </c>
      <c r="D685" s="11"/>
      <c r="E685" s="12" t="s">
        <v>15</v>
      </c>
      <c r="F685" s="12" t="s">
        <v>2511</v>
      </c>
      <c r="G685" s="12" t="s">
        <v>2512</v>
      </c>
      <c r="H685" s="10">
        <v>0</v>
      </c>
      <c r="I685" s="12" t="s">
        <v>18</v>
      </c>
      <c r="J685" s="11"/>
      <c r="K685" s="12" t="s">
        <v>2513</v>
      </c>
      <c r="L685" s="10">
        <v>169</v>
      </c>
      <c r="M685" s="12" t="s">
        <v>2514</v>
      </c>
    </row>
    <row r="686" spans="1:13" ht="20" customHeight="1">
      <c r="A686" s="8" t="s">
        <v>14</v>
      </c>
      <c r="B686" s="9">
        <v>699476</v>
      </c>
      <c r="C686" s="10">
        <v>700897</v>
      </c>
      <c r="D686" s="11"/>
      <c r="E686" s="12" t="s">
        <v>15</v>
      </c>
      <c r="F686" s="12" t="s">
        <v>2515</v>
      </c>
      <c r="G686" s="12" t="s">
        <v>2516</v>
      </c>
      <c r="H686" s="10">
        <v>0</v>
      </c>
      <c r="I686" s="12" t="s">
        <v>18</v>
      </c>
      <c r="J686" s="11"/>
      <c r="K686" s="12" t="s">
        <v>2517</v>
      </c>
      <c r="L686" s="10">
        <v>473</v>
      </c>
      <c r="M686" s="12" t="s">
        <v>2518</v>
      </c>
    </row>
    <row r="687" spans="1:13" ht="20" customHeight="1">
      <c r="A687" s="8" t="s">
        <v>14</v>
      </c>
      <c r="B687" s="9">
        <v>700936</v>
      </c>
      <c r="C687" s="10">
        <v>702417</v>
      </c>
      <c r="D687" s="11"/>
      <c r="E687" s="12" t="s">
        <v>37</v>
      </c>
      <c r="F687" s="12" t="s">
        <v>2519</v>
      </c>
      <c r="G687" s="12" t="s">
        <v>2520</v>
      </c>
      <c r="H687" s="10">
        <v>0</v>
      </c>
      <c r="I687" s="12" t="s">
        <v>18</v>
      </c>
      <c r="J687" s="11"/>
      <c r="K687" s="12" t="s">
        <v>2521</v>
      </c>
      <c r="L687" s="10">
        <v>493</v>
      </c>
      <c r="M687" s="12" t="s">
        <v>2522</v>
      </c>
    </row>
    <row r="688" spans="1:13" ht="20" customHeight="1">
      <c r="A688" s="8" t="s">
        <v>14</v>
      </c>
      <c r="B688" s="9">
        <v>702688</v>
      </c>
      <c r="C688" s="10">
        <v>703431</v>
      </c>
      <c r="D688" s="11"/>
      <c r="E688" s="12" t="s">
        <v>15</v>
      </c>
      <c r="F688" s="12" t="s">
        <v>2523</v>
      </c>
      <c r="G688" s="12" t="s">
        <v>2524</v>
      </c>
      <c r="H688" s="10">
        <v>0</v>
      </c>
      <c r="I688" s="12" t="s">
        <v>18</v>
      </c>
      <c r="J688" s="11"/>
      <c r="K688" s="12" t="s">
        <v>2525</v>
      </c>
      <c r="L688" s="10">
        <v>247</v>
      </c>
      <c r="M688" s="12" t="s">
        <v>2526</v>
      </c>
    </row>
    <row r="689" spans="1:13" ht="20" customHeight="1">
      <c r="A689" s="8" t="s">
        <v>14</v>
      </c>
      <c r="B689" s="9">
        <v>703454</v>
      </c>
      <c r="C689" s="10">
        <v>704110</v>
      </c>
      <c r="D689" s="11"/>
      <c r="E689" s="12" t="s">
        <v>15</v>
      </c>
      <c r="F689" s="12" t="s">
        <v>2527</v>
      </c>
      <c r="G689" s="12" t="s">
        <v>2528</v>
      </c>
      <c r="H689" s="10">
        <v>0</v>
      </c>
      <c r="I689" s="12" t="s">
        <v>18</v>
      </c>
      <c r="J689" s="11"/>
      <c r="K689" s="12" t="s">
        <v>2529</v>
      </c>
      <c r="L689" s="10">
        <v>218</v>
      </c>
      <c r="M689" s="12" t="s">
        <v>2530</v>
      </c>
    </row>
    <row r="690" spans="1:13" ht="20" customHeight="1">
      <c r="A690" s="8" t="s">
        <v>14</v>
      </c>
      <c r="B690" s="9">
        <v>704104</v>
      </c>
      <c r="C690" s="10">
        <v>705036</v>
      </c>
      <c r="D690" s="11"/>
      <c r="E690" s="12" t="s">
        <v>15</v>
      </c>
      <c r="F690" s="12" t="s">
        <v>2531</v>
      </c>
      <c r="G690" s="12" t="s">
        <v>2532</v>
      </c>
      <c r="H690" s="10">
        <v>0</v>
      </c>
      <c r="I690" s="12" t="s">
        <v>18</v>
      </c>
      <c r="J690" s="11"/>
      <c r="K690" s="12" t="s">
        <v>2533</v>
      </c>
      <c r="L690" s="10">
        <v>310</v>
      </c>
      <c r="M690" s="12" t="s">
        <v>2534</v>
      </c>
    </row>
    <row r="691" spans="1:13" ht="20" customHeight="1">
      <c r="A691" s="8" t="s">
        <v>14</v>
      </c>
      <c r="B691" s="9">
        <v>705026</v>
      </c>
      <c r="C691" s="10">
        <v>705760</v>
      </c>
      <c r="D691" s="11"/>
      <c r="E691" s="12" t="s">
        <v>15</v>
      </c>
      <c r="F691" s="12" t="s">
        <v>2535</v>
      </c>
      <c r="G691" s="12" t="s">
        <v>2536</v>
      </c>
      <c r="H691" s="10">
        <v>0</v>
      </c>
      <c r="I691" s="12" t="s">
        <v>18</v>
      </c>
      <c r="J691" s="11"/>
      <c r="K691" s="12" t="s">
        <v>2537</v>
      </c>
      <c r="L691" s="10">
        <v>244</v>
      </c>
      <c r="M691" s="12" t="s">
        <v>2538</v>
      </c>
    </row>
    <row r="692" spans="1:13" ht="20" customHeight="1">
      <c r="A692" s="8" t="s">
        <v>14</v>
      </c>
      <c r="B692" s="9">
        <v>705796</v>
      </c>
      <c r="C692" s="10">
        <v>706587</v>
      </c>
      <c r="D692" s="11"/>
      <c r="E692" s="12" t="s">
        <v>15</v>
      </c>
      <c r="F692" s="12" t="s">
        <v>2539</v>
      </c>
      <c r="G692" s="12" t="s">
        <v>2540</v>
      </c>
      <c r="H692" s="10">
        <v>0</v>
      </c>
      <c r="I692" s="12" t="s">
        <v>18</v>
      </c>
      <c r="J692" s="11"/>
      <c r="K692" s="12" t="s">
        <v>2541</v>
      </c>
      <c r="L692" s="10">
        <v>263</v>
      </c>
      <c r="M692" s="12" t="s">
        <v>2542</v>
      </c>
    </row>
    <row r="693" spans="1:13" ht="20" customHeight="1">
      <c r="A693" s="8" t="s">
        <v>14</v>
      </c>
      <c r="B693" s="9">
        <v>706584</v>
      </c>
      <c r="C693" s="10">
        <v>707630</v>
      </c>
      <c r="D693" s="11"/>
      <c r="E693" s="12" t="s">
        <v>37</v>
      </c>
      <c r="F693" s="12" t="s">
        <v>2543</v>
      </c>
      <c r="G693" s="12" t="s">
        <v>2544</v>
      </c>
      <c r="H693" s="10">
        <v>0</v>
      </c>
      <c r="I693" s="12" t="s">
        <v>18</v>
      </c>
      <c r="J693" s="11"/>
      <c r="K693" s="12" t="s">
        <v>2545</v>
      </c>
      <c r="L693" s="10">
        <v>348</v>
      </c>
      <c r="M693" s="12" t="s">
        <v>2546</v>
      </c>
    </row>
    <row r="694" spans="1:13" ht="20" customHeight="1">
      <c r="A694" s="8" t="s">
        <v>14</v>
      </c>
      <c r="B694" s="9">
        <v>707782</v>
      </c>
      <c r="C694" s="10">
        <v>708843</v>
      </c>
      <c r="D694" s="11"/>
      <c r="E694" s="12" t="s">
        <v>37</v>
      </c>
      <c r="F694" s="12" t="s">
        <v>551</v>
      </c>
      <c r="G694" s="12" t="s">
        <v>2547</v>
      </c>
      <c r="H694" s="10">
        <v>0</v>
      </c>
      <c r="I694" s="12" t="s">
        <v>18</v>
      </c>
      <c r="J694" s="11"/>
      <c r="K694" s="12" t="s">
        <v>2548</v>
      </c>
      <c r="L694" s="10">
        <v>353</v>
      </c>
      <c r="M694" s="12" t="s">
        <v>2549</v>
      </c>
    </row>
    <row r="695" spans="1:13" ht="20" customHeight="1">
      <c r="A695" s="8" t="s">
        <v>14</v>
      </c>
      <c r="B695" s="9">
        <v>708840</v>
      </c>
      <c r="C695" s="10">
        <v>709571</v>
      </c>
      <c r="D695" s="11"/>
      <c r="E695" s="12" t="s">
        <v>37</v>
      </c>
      <c r="F695" s="12" t="s">
        <v>2550</v>
      </c>
      <c r="G695" s="12" t="s">
        <v>2551</v>
      </c>
      <c r="H695" s="10">
        <v>0</v>
      </c>
      <c r="I695" s="12" t="s">
        <v>18</v>
      </c>
      <c r="J695" s="11"/>
      <c r="K695" s="12" t="s">
        <v>2552</v>
      </c>
      <c r="L695" s="10">
        <v>243</v>
      </c>
      <c r="M695" s="12" t="s">
        <v>2553</v>
      </c>
    </row>
    <row r="696" spans="1:13" ht="20" customHeight="1">
      <c r="A696" s="8" t="s">
        <v>14</v>
      </c>
      <c r="B696" s="9">
        <v>709586</v>
      </c>
      <c r="C696" s="10">
        <v>712045</v>
      </c>
      <c r="D696" s="11"/>
      <c r="E696" s="12" t="s">
        <v>37</v>
      </c>
      <c r="F696" s="12" t="s">
        <v>2554</v>
      </c>
      <c r="G696" s="12" t="s">
        <v>2555</v>
      </c>
      <c r="H696" s="10">
        <v>0</v>
      </c>
      <c r="I696" s="12" t="s">
        <v>18</v>
      </c>
      <c r="J696" s="11"/>
      <c r="K696" s="12" t="s">
        <v>2556</v>
      </c>
      <c r="L696" s="10">
        <v>819</v>
      </c>
      <c r="M696" s="12" t="s">
        <v>2557</v>
      </c>
    </row>
    <row r="697" spans="1:13" ht="20" customHeight="1">
      <c r="A697" s="8" t="s">
        <v>14</v>
      </c>
      <c r="B697" s="9">
        <v>712096</v>
      </c>
      <c r="C697" s="10">
        <v>712662</v>
      </c>
      <c r="D697" s="11"/>
      <c r="E697" s="12" t="s">
        <v>37</v>
      </c>
      <c r="F697" s="12" t="s">
        <v>551</v>
      </c>
      <c r="G697" s="11"/>
      <c r="H697" s="10">
        <v>0</v>
      </c>
      <c r="I697" s="12" t="s">
        <v>18</v>
      </c>
      <c r="J697" s="11"/>
      <c r="K697" s="12" t="s">
        <v>2558</v>
      </c>
      <c r="L697" s="10">
        <v>188</v>
      </c>
      <c r="M697" s="12" t="s">
        <v>2559</v>
      </c>
    </row>
    <row r="698" spans="1:13" ht="20" customHeight="1">
      <c r="A698" s="8" t="s">
        <v>14</v>
      </c>
      <c r="B698" s="9">
        <v>713052</v>
      </c>
      <c r="C698" s="10">
        <v>714335</v>
      </c>
      <c r="D698" s="11"/>
      <c r="E698" s="12" t="s">
        <v>37</v>
      </c>
      <c r="F698" s="12" t="s">
        <v>2560</v>
      </c>
      <c r="G698" s="12" t="s">
        <v>2561</v>
      </c>
      <c r="H698" s="10">
        <v>0</v>
      </c>
      <c r="I698" s="12" t="s">
        <v>18</v>
      </c>
      <c r="J698" s="11"/>
      <c r="K698" s="12" t="s">
        <v>2562</v>
      </c>
      <c r="L698" s="10">
        <v>427</v>
      </c>
      <c r="M698" s="12" t="s">
        <v>2563</v>
      </c>
    </row>
    <row r="699" spans="1:13" ht="20" customHeight="1">
      <c r="A699" s="8" t="s">
        <v>14</v>
      </c>
      <c r="B699" s="9">
        <v>714541</v>
      </c>
      <c r="C699" s="10">
        <v>714648</v>
      </c>
      <c r="D699" s="11"/>
      <c r="E699" s="12" t="s">
        <v>37</v>
      </c>
      <c r="F699" s="12" t="s">
        <v>89</v>
      </c>
      <c r="G699" s="11"/>
      <c r="H699" s="10">
        <v>0</v>
      </c>
      <c r="I699" s="12" t="s">
        <v>18</v>
      </c>
      <c r="J699" s="11"/>
      <c r="K699" s="12" t="s">
        <v>2564</v>
      </c>
      <c r="L699" s="10">
        <v>35</v>
      </c>
      <c r="M699" s="12" t="s">
        <v>2565</v>
      </c>
    </row>
    <row r="700" spans="1:13" ht="20" customHeight="1">
      <c r="A700" s="8" t="s">
        <v>14</v>
      </c>
      <c r="B700" s="9">
        <v>715029</v>
      </c>
      <c r="C700" s="10">
        <v>715433</v>
      </c>
      <c r="D700" s="11"/>
      <c r="E700" s="12" t="s">
        <v>15</v>
      </c>
      <c r="F700" s="12" t="s">
        <v>2566</v>
      </c>
      <c r="G700" s="12" t="s">
        <v>2567</v>
      </c>
      <c r="H700" s="10">
        <v>0</v>
      </c>
      <c r="I700" s="12" t="s">
        <v>18</v>
      </c>
      <c r="J700" s="11"/>
      <c r="K700" s="12" t="s">
        <v>2568</v>
      </c>
      <c r="L700" s="10">
        <v>134</v>
      </c>
      <c r="M700" s="12" t="s">
        <v>2569</v>
      </c>
    </row>
    <row r="701" spans="1:13" ht="20" customHeight="1">
      <c r="A701" s="8" t="s">
        <v>14</v>
      </c>
      <c r="B701" s="9">
        <v>715427</v>
      </c>
      <c r="C701" s="10">
        <v>715774</v>
      </c>
      <c r="D701" s="11"/>
      <c r="E701" s="12" t="s">
        <v>15</v>
      </c>
      <c r="F701" s="12" t="s">
        <v>2570</v>
      </c>
      <c r="G701" s="12" t="s">
        <v>2571</v>
      </c>
      <c r="H701" s="10">
        <v>0</v>
      </c>
      <c r="I701" s="12" t="s">
        <v>18</v>
      </c>
      <c r="J701" s="11"/>
      <c r="K701" s="12" t="s">
        <v>2572</v>
      </c>
      <c r="L701" s="10">
        <v>115</v>
      </c>
      <c r="M701" s="12" t="s">
        <v>2573</v>
      </c>
    </row>
    <row r="702" spans="1:13" ht="20" customHeight="1">
      <c r="A702" s="8" t="s">
        <v>14</v>
      </c>
      <c r="B702" s="9">
        <v>715774</v>
      </c>
      <c r="C702" s="10">
        <v>717540</v>
      </c>
      <c r="D702" s="11"/>
      <c r="E702" s="12" t="s">
        <v>15</v>
      </c>
      <c r="F702" s="12" t="s">
        <v>2574</v>
      </c>
      <c r="G702" s="12" t="s">
        <v>2575</v>
      </c>
      <c r="H702" s="10">
        <v>0</v>
      </c>
      <c r="I702" s="12" t="s">
        <v>18</v>
      </c>
      <c r="J702" s="11"/>
      <c r="K702" s="12" t="s">
        <v>2576</v>
      </c>
      <c r="L702" s="10">
        <v>588</v>
      </c>
      <c r="M702" s="12" t="s">
        <v>2577</v>
      </c>
    </row>
    <row r="703" spans="1:13" ht="20" customHeight="1">
      <c r="A703" s="8" t="s">
        <v>14</v>
      </c>
      <c r="B703" s="9">
        <v>717556</v>
      </c>
      <c r="C703" s="10">
        <v>718272</v>
      </c>
      <c r="D703" s="11"/>
      <c r="E703" s="12" t="s">
        <v>15</v>
      </c>
      <c r="F703" s="12" t="s">
        <v>2578</v>
      </c>
      <c r="G703" s="12" t="s">
        <v>2579</v>
      </c>
      <c r="H703" s="10">
        <v>0</v>
      </c>
      <c r="I703" s="12" t="s">
        <v>18</v>
      </c>
      <c r="J703" s="11"/>
      <c r="K703" s="12" t="s">
        <v>2580</v>
      </c>
      <c r="L703" s="10">
        <v>238</v>
      </c>
      <c r="M703" s="12" t="s">
        <v>2581</v>
      </c>
    </row>
    <row r="704" spans="1:13" ht="20" customHeight="1">
      <c r="A704" s="8" t="s">
        <v>14</v>
      </c>
      <c r="B704" s="9">
        <v>718573</v>
      </c>
      <c r="C704" s="10">
        <v>721374</v>
      </c>
      <c r="D704" s="11"/>
      <c r="E704" s="12" t="s">
        <v>15</v>
      </c>
      <c r="F704" s="12" t="s">
        <v>2582</v>
      </c>
      <c r="G704" s="12" t="s">
        <v>2583</v>
      </c>
      <c r="H704" s="10">
        <v>0</v>
      </c>
      <c r="I704" s="12" t="s">
        <v>18</v>
      </c>
      <c r="J704" s="11"/>
      <c r="K704" s="12" t="s">
        <v>2584</v>
      </c>
      <c r="L704" s="10">
        <v>933</v>
      </c>
      <c r="M704" s="12" t="s">
        <v>2585</v>
      </c>
    </row>
    <row r="705" spans="1:13" ht="20" customHeight="1">
      <c r="A705" s="8" t="s">
        <v>14</v>
      </c>
      <c r="B705" s="9">
        <v>721389</v>
      </c>
      <c r="C705" s="10">
        <v>722606</v>
      </c>
      <c r="D705" s="11"/>
      <c r="E705" s="12" t="s">
        <v>15</v>
      </c>
      <c r="F705" s="12" t="s">
        <v>2586</v>
      </c>
      <c r="G705" s="12" t="s">
        <v>2587</v>
      </c>
      <c r="H705" s="10">
        <v>0</v>
      </c>
      <c r="I705" s="12" t="s">
        <v>18</v>
      </c>
      <c r="J705" s="11"/>
      <c r="K705" s="12" t="s">
        <v>2588</v>
      </c>
      <c r="L705" s="10">
        <v>405</v>
      </c>
      <c r="M705" s="12" t="s">
        <v>2589</v>
      </c>
    </row>
    <row r="706" spans="1:13" ht="20" customHeight="1">
      <c r="A706" s="8" t="s">
        <v>14</v>
      </c>
      <c r="B706" s="9">
        <v>722972</v>
      </c>
      <c r="C706" s="10">
        <v>724138</v>
      </c>
      <c r="D706" s="11"/>
      <c r="E706" s="12" t="s">
        <v>15</v>
      </c>
      <c r="F706" s="12" t="s">
        <v>2590</v>
      </c>
      <c r="G706" s="12" t="s">
        <v>2591</v>
      </c>
      <c r="H706" s="10">
        <v>0</v>
      </c>
      <c r="I706" s="12" t="s">
        <v>18</v>
      </c>
      <c r="J706" s="11"/>
      <c r="K706" s="12" t="s">
        <v>2592</v>
      </c>
      <c r="L706" s="10">
        <v>388</v>
      </c>
      <c r="M706" s="12" t="s">
        <v>2593</v>
      </c>
    </row>
    <row r="707" spans="1:13" ht="20" customHeight="1">
      <c r="A707" s="8" t="s">
        <v>14</v>
      </c>
      <c r="B707" s="9">
        <v>724138</v>
      </c>
      <c r="C707" s="10">
        <v>725007</v>
      </c>
      <c r="D707" s="11"/>
      <c r="E707" s="12" t="s">
        <v>15</v>
      </c>
      <c r="F707" s="12" t="s">
        <v>2594</v>
      </c>
      <c r="G707" s="12" t="s">
        <v>2595</v>
      </c>
      <c r="H707" s="10">
        <v>0</v>
      </c>
      <c r="I707" s="12" t="s">
        <v>18</v>
      </c>
      <c r="J707" s="11"/>
      <c r="K707" s="12" t="s">
        <v>2596</v>
      </c>
      <c r="L707" s="10">
        <v>289</v>
      </c>
      <c r="M707" s="12" t="s">
        <v>2597</v>
      </c>
    </row>
    <row r="708" spans="1:13" ht="20" customHeight="1">
      <c r="A708" s="8" t="s">
        <v>14</v>
      </c>
      <c r="B708" s="9">
        <v>725111</v>
      </c>
      <c r="C708" s="10">
        <v>725833</v>
      </c>
      <c r="D708" s="11"/>
      <c r="E708" s="12" t="s">
        <v>37</v>
      </c>
      <c r="F708" s="12" t="s">
        <v>2598</v>
      </c>
      <c r="G708" s="12" t="s">
        <v>2599</v>
      </c>
      <c r="H708" s="10">
        <v>0</v>
      </c>
      <c r="I708" s="12" t="s">
        <v>18</v>
      </c>
      <c r="J708" s="11"/>
      <c r="K708" s="12" t="s">
        <v>2600</v>
      </c>
      <c r="L708" s="10">
        <v>240</v>
      </c>
      <c r="M708" s="12" t="s">
        <v>2601</v>
      </c>
    </row>
    <row r="709" spans="1:13" ht="20" customHeight="1">
      <c r="A709" s="8" t="s">
        <v>14</v>
      </c>
      <c r="B709" s="9">
        <v>726002</v>
      </c>
      <c r="C709" s="10">
        <v>727918</v>
      </c>
      <c r="D709" s="11"/>
      <c r="E709" s="12" t="s">
        <v>15</v>
      </c>
      <c r="F709" s="12" t="s">
        <v>2602</v>
      </c>
      <c r="G709" s="12" t="s">
        <v>2603</v>
      </c>
      <c r="H709" s="10">
        <v>0</v>
      </c>
      <c r="I709" s="12" t="s">
        <v>18</v>
      </c>
      <c r="J709" s="11"/>
      <c r="K709" s="12" t="s">
        <v>2604</v>
      </c>
      <c r="L709" s="10">
        <v>638</v>
      </c>
      <c r="M709" s="12" t="s">
        <v>2605</v>
      </c>
    </row>
    <row r="710" spans="1:13" ht="20" customHeight="1">
      <c r="A710" s="8" t="s">
        <v>14</v>
      </c>
      <c r="B710" s="9">
        <v>727936</v>
      </c>
      <c r="C710" s="10">
        <v>730569</v>
      </c>
      <c r="D710" s="11"/>
      <c r="E710" s="12" t="s">
        <v>15</v>
      </c>
      <c r="F710" s="12" t="s">
        <v>2606</v>
      </c>
      <c r="G710" s="12" t="s">
        <v>2607</v>
      </c>
      <c r="H710" s="10">
        <v>0</v>
      </c>
      <c r="I710" s="12" t="s">
        <v>18</v>
      </c>
      <c r="J710" s="11"/>
      <c r="K710" s="12" t="s">
        <v>2608</v>
      </c>
      <c r="L710" s="10">
        <v>877</v>
      </c>
      <c r="M710" s="12" t="s">
        <v>2609</v>
      </c>
    </row>
    <row r="711" spans="1:13" ht="20" customHeight="1">
      <c r="A711" s="8" t="s">
        <v>14</v>
      </c>
      <c r="B711" s="9">
        <v>730594</v>
      </c>
      <c r="C711" s="10">
        <v>730821</v>
      </c>
      <c r="D711" s="11"/>
      <c r="E711" s="12" t="s">
        <v>15</v>
      </c>
      <c r="F711" s="12" t="s">
        <v>89</v>
      </c>
      <c r="G711" s="11"/>
      <c r="H711" s="10">
        <v>0</v>
      </c>
      <c r="I711" s="12" t="s">
        <v>18</v>
      </c>
      <c r="J711" s="11"/>
      <c r="K711" s="12" t="s">
        <v>2610</v>
      </c>
      <c r="L711" s="10">
        <v>75</v>
      </c>
      <c r="M711" s="12" t="s">
        <v>2611</v>
      </c>
    </row>
    <row r="712" spans="1:13" ht="20" customHeight="1">
      <c r="A712" s="8" t="s">
        <v>14</v>
      </c>
      <c r="B712" s="9">
        <v>731416</v>
      </c>
      <c r="C712" s="10">
        <v>732984</v>
      </c>
      <c r="D712" s="11"/>
      <c r="E712" s="12" t="s">
        <v>15</v>
      </c>
      <c r="F712" s="12" t="s">
        <v>2612</v>
      </c>
      <c r="G712" s="12" t="s">
        <v>2613</v>
      </c>
      <c r="H712" s="10">
        <v>0</v>
      </c>
      <c r="I712" s="12" t="s">
        <v>18</v>
      </c>
      <c r="J712" s="11"/>
      <c r="K712" s="12" t="s">
        <v>2614</v>
      </c>
      <c r="L712" s="10">
        <v>522</v>
      </c>
      <c r="M712" s="12" t="s">
        <v>2615</v>
      </c>
    </row>
    <row r="713" spans="1:13" ht="20" customHeight="1">
      <c r="A713" s="8" t="s">
        <v>14</v>
      </c>
      <c r="B713" s="9">
        <v>733000</v>
      </c>
      <c r="C713" s="10">
        <v>734139</v>
      </c>
      <c r="D713" s="11"/>
      <c r="E713" s="12" t="s">
        <v>15</v>
      </c>
      <c r="F713" s="12" t="s">
        <v>2616</v>
      </c>
      <c r="G713" s="12" t="s">
        <v>2617</v>
      </c>
      <c r="H713" s="10">
        <v>0</v>
      </c>
      <c r="I713" s="12" t="s">
        <v>18</v>
      </c>
      <c r="J713" s="11"/>
      <c r="K713" s="12" t="s">
        <v>2618</v>
      </c>
      <c r="L713" s="10">
        <v>379</v>
      </c>
      <c r="M713" s="12" t="s">
        <v>2619</v>
      </c>
    </row>
    <row r="714" spans="1:13" ht="20" customHeight="1">
      <c r="A714" s="8" t="s">
        <v>14</v>
      </c>
      <c r="B714" s="9">
        <v>734154</v>
      </c>
      <c r="C714" s="10">
        <v>734267</v>
      </c>
      <c r="D714" s="11"/>
      <c r="E714" s="12" t="s">
        <v>15</v>
      </c>
      <c r="F714" s="12" t="s">
        <v>2620</v>
      </c>
      <c r="G714" s="12" t="s">
        <v>2621</v>
      </c>
      <c r="H714" s="10">
        <v>0</v>
      </c>
      <c r="I714" s="12" t="s">
        <v>18</v>
      </c>
      <c r="J714" s="11"/>
      <c r="K714" s="12" t="s">
        <v>2622</v>
      </c>
      <c r="L714" s="10">
        <v>37</v>
      </c>
      <c r="M714" s="12" t="s">
        <v>2623</v>
      </c>
    </row>
    <row r="715" spans="1:13" ht="20" customHeight="1">
      <c r="A715" s="8" t="s">
        <v>14</v>
      </c>
      <c r="B715" s="9">
        <v>734267</v>
      </c>
      <c r="C715" s="10">
        <v>734560</v>
      </c>
      <c r="D715" s="11"/>
      <c r="E715" s="12" t="s">
        <v>15</v>
      </c>
      <c r="F715" s="12" t="s">
        <v>2624</v>
      </c>
      <c r="G715" s="12" t="s">
        <v>2625</v>
      </c>
      <c r="H715" s="10">
        <v>0</v>
      </c>
      <c r="I715" s="12" t="s">
        <v>18</v>
      </c>
      <c r="J715" s="11"/>
      <c r="K715" s="12" t="s">
        <v>2626</v>
      </c>
      <c r="L715" s="10">
        <v>97</v>
      </c>
      <c r="M715" s="12" t="s">
        <v>2627</v>
      </c>
    </row>
    <row r="716" spans="1:13" ht="20" customHeight="1">
      <c r="A716" s="8" t="s">
        <v>14</v>
      </c>
      <c r="B716" s="9">
        <v>734710</v>
      </c>
      <c r="C716" s="10">
        <v>735114</v>
      </c>
      <c r="D716" s="11"/>
      <c r="E716" s="12" t="s">
        <v>15</v>
      </c>
      <c r="F716" s="12" t="s">
        <v>2628</v>
      </c>
      <c r="G716" s="12" t="s">
        <v>2629</v>
      </c>
      <c r="H716" s="10">
        <v>0</v>
      </c>
      <c r="I716" s="12" t="s">
        <v>18</v>
      </c>
      <c r="J716" s="11"/>
      <c r="K716" s="12" t="s">
        <v>2630</v>
      </c>
      <c r="L716" s="10">
        <v>134</v>
      </c>
      <c r="M716" s="12" t="s">
        <v>2631</v>
      </c>
    </row>
    <row r="717" spans="1:13" ht="20" customHeight="1">
      <c r="A717" s="8" t="s">
        <v>14</v>
      </c>
      <c r="B717" s="9">
        <v>735111</v>
      </c>
      <c r="C717" s="10">
        <v>735803</v>
      </c>
      <c r="D717" s="11"/>
      <c r="E717" s="12" t="s">
        <v>15</v>
      </c>
      <c r="F717" s="12" t="s">
        <v>2632</v>
      </c>
      <c r="G717" s="12" t="s">
        <v>2633</v>
      </c>
      <c r="H717" s="10">
        <v>0</v>
      </c>
      <c r="I717" s="12" t="s">
        <v>18</v>
      </c>
      <c r="J717" s="11"/>
      <c r="K717" s="12" t="s">
        <v>2634</v>
      </c>
      <c r="L717" s="10">
        <v>230</v>
      </c>
      <c r="M717" s="12" t="s">
        <v>2635</v>
      </c>
    </row>
    <row r="718" spans="1:13" ht="20" customHeight="1">
      <c r="A718" s="8" t="s">
        <v>14</v>
      </c>
      <c r="B718" s="9">
        <v>735807</v>
      </c>
      <c r="C718" s="10">
        <v>736235</v>
      </c>
      <c r="D718" s="11"/>
      <c r="E718" s="12" t="s">
        <v>15</v>
      </c>
      <c r="F718" s="12" t="s">
        <v>2636</v>
      </c>
      <c r="G718" s="12" t="s">
        <v>2637</v>
      </c>
      <c r="H718" s="10">
        <v>0</v>
      </c>
      <c r="I718" s="12" t="s">
        <v>18</v>
      </c>
      <c r="J718" s="11"/>
      <c r="K718" s="12" t="s">
        <v>2638</v>
      </c>
      <c r="L718" s="10">
        <v>142</v>
      </c>
      <c r="M718" s="12" t="s">
        <v>2639</v>
      </c>
    </row>
    <row r="719" spans="1:13" ht="20" customHeight="1">
      <c r="A719" s="8" t="s">
        <v>14</v>
      </c>
      <c r="B719" s="9">
        <v>736300</v>
      </c>
      <c r="C719" s="10">
        <v>737565</v>
      </c>
      <c r="D719" s="11"/>
      <c r="E719" s="12" t="s">
        <v>15</v>
      </c>
      <c r="F719" s="12" t="s">
        <v>2640</v>
      </c>
      <c r="G719" s="12" t="s">
        <v>2641</v>
      </c>
      <c r="H719" s="10">
        <v>0</v>
      </c>
      <c r="I719" s="12" t="s">
        <v>18</v>
      </c>
      <c r="J719" s="11"/>
      <c r="K719" s="12" t="s">
        <v>2642</v>
      </c>
      <c r="L719" s="10">
        <v>421</v>
      </c>
      <c r="M719" s="12" t="s">
        <v>2643</v>
      </c>
    </row>
    <row r="720" spans="1:13" ht="20" customHeight="1">
      <c r="A720" s="8" t="s">
        <v>14</v>
      </c>
      <c r="B720" s="9">
        <v>737698</v>
      </c>
      <c r="C720" s="10">
        <v>738990</v>
      </c>
      <c r="D720" s="11"/>
      <c r="E720" s="12" t="s">
        <v>15</v>
      </c>
      <c r="F720" s="12" t="s">
        <v>2644</v>
      </c>
      <c r="G720" s="12" t="s">
        <v>2645</v>
      </c>
      <c r="H720" s="10">
        <v>0</v>
      </c>
      <c r="I720" s="12" t="s">
        <v>18</v>
      </c>
      <c r="J720" s="11"/>
      <c r="K720" s="12" t="s">
        <v>2646</v>
      </c>
      <c r="L720" s="10">
        <v>430</v>
      </c>
      <c r="M720" s="12" t="s">
        <v>2647</v>
      </c>
    </row>
    <row r="721" spans="1:13" ht="20" customHeight="1">
      <c r="A721" s="8" t="s">
        <v>14</v>
      </c>
      <c r="B721" s="9">
        <v>739025</v>
      </c>
      <c r="C721" s="10">
        <v>739546</v>
      </c>
      <c r="D721" s="11"/>
      <c r="E721" s="12" t="s">
        <v>15</v>
      </c>
      <c r="F721" s="12" t="s">
        <v>2648</v>
      </c>
      <c r="G721" s="12" t="s">
        <v>2649</v>
      </c>
      <c r="H721" s="10">
        <v>0</v>
      </c>
      <c r="I721" s="12" t="s">
        <v>18</v>
      </c>
      <c r="J721" s="11"/>
      <c r="K721" s="12" t="s">
        <v>2650</v>
      </c>
      <c r="L721" s="10">
        <v>173</v>
      </c>
      <c r="M721" s="12" t="s">
        <v>2651</v>
      </c>
    </row>
    <row r="722" spans="1:13" ht="20" customHeight="1">
      <c r="A722" s="8" t="s">
        <v>14</v>
      </c>
      <c r="B722" s="9">
        <v>739556</v>
      </c>
      <c r="C722" s="10">
        <v>740347</v>
      </c>
      <c r="D722" s="11"/>
      <c r="E722" s="12" t="s">
        <v>15</v>
      </c>
      <c r="F722" s="12" t="s">
        <v>2652</v>
      </c>
      <c r="G722" s="12" t="s">
        <v>2653</v>
      </c>
      <c r="H722" s="10">
        <v>0</v>
      </c>
      <c r="I722" s="12" t="s">
        <v>18</v>
      </c>
      <c r="J722" s="11"/>
      <c r="K722" s="12" t="s">
        <v>2654</v>
      </c>
      <c r="L722" s="10">
        <v>263</v>
      </c>
      <c r="M722" s="12" t="s">
        <v>2655</v>
      </c>
    </row>
    <row r="723" spans="1:13" ht="20" customHeight="1">
      <c r="A723" s="8" t="s">
        <v>14</v>
      </c>
      <c r="B723" s="9">
        <v>740512</v>
      </c>
      <c r="C723" s="10">
        <v>740587</v>
      </c>
      <c r="D723" s="11"/>
      <c r="E723" s="12" t="s">
        <v>15</v>
      </c>
      <c r="F723" s="12" t="s">
        <v>2656</v>
      </c>
      <c r="G723" s="11"/>
      <c r="H723" s="10">
        <v>0</v>
      </c>
      <c r="I723" s="12" t="s">
        <v>816</v>
      </c>
      <c r="J723" s="11"/>
      <c r="K723" s="11"/>
      <c r="L723" s="11"/>
      <c r="M723" s="12" t="s">
        <v>2657</v>
      </c>
    </row>
    <row r="724" spans="1:13" ht="20" customHeight="1">
      <c r="A724" s="8" t="s">
        <v>14</v>
      </c>
      <c r="B724" s="9">
        <v>740723</v>
      </c>
      <c r="C724" s="10">
        <v>740798</v>
      </c>
      <c r="D724" s="11"/>
      <c r="E724" s="12" t="s">
        <v>15</v>
      </c>
      <c r="F724" s="12" t="s">
        <v>2658</v>
      </c>
      <c r="G724" s="11"/>
      <c r="H724" s="10">
        <v>0</v>
      </c>
      <c r="I724" s="12" t="s">
        <v>816</v>
      </c>
      <c r="J724" s="11"/>
      <c r="K724" s="11"/>
      <c r="L724" s="11"/>
      <c r="M724" s="12" t="s">
        <v>2659</v>
      </c>
    </row>
    <row r="725" spans="1:13" ht="20" customHeight="1">
      <c r="A725" s="8" t="s">
        <v>14</v>
      </c>
      <c r="B725" s="9">
        <v>740801</v>
      </c>
      <c r="C725" s="10">
        <v>740876</v>
      </c>
      <c r="D725" s="11"/>
      <c r="E725" s="12" t="s">
        <v>15</v>
      </c>
      <c r="F725" s="12" t="s">
        <v>2656</v>
      </c>
      <c r="G725" s="11"/>
      <c r="H725" s="10">
        <v>0</v>
      </c>
      <c r="I725" s="12" t="s">
        <v>816</v>
      </c>
      <c r="J725" s="11"/>
      <c r="K725" s="11"/>
      <c r="L725" s="11"/>
      <c r="M725" s="12" t="s">
        <v>2660</v>
      </c>
    </row>
    <row r="726" spans="1:13" ht="20" customHeight="1">
      <c r="A726" s="8" t="s">
        <v>14</v>
      </c>
      <c r="B726" s="9">
        <v>740928</v>
      </c>
      <c r="C726" s="10">
        <v>741003</v>
      </c>
      <c r="D726" s="11"/>
      <c r="E726" s="12" t="s">
        <v>15</v>
      </c>
      <c r="F726" s="12" t="s">
        <v>2658</v>
      </c>
      <c r="G726" s="11"/>
      <c r="H726" s="10">
        <v>0</v>
      </c>
      <c r="I726" s="12" t="s">
        <v>816</v>
      </c>
      <c r="J726" s="11"/>
      <c r="K726" s="11"/>
      <c r="L726" s="11"/>
      <c r="M726" s="12" t="s">
        <v>2661</v>
      </c>
    </row>
    <row r="727" spans="1:13" ht="20" customHeight="1">
      <c r="A727" s="8" t="s">
        <v>14</v>
      </c>
      <c r="B727" s="9">
        <v>741007</v>
      </c>
      <c r="C727" s="10">
        <v>741082</v>
      </c>
      <c r="D727" s="11"/>
      <c r="E727" s="12" t="s">
        <v>15</v>
      </c>
      <c r="F727" s="12" t="s">
        <v>2656</v>
      </c>
      <c r="G727" s="11"/>
      <c r="H727" s="10">
        <v>0</v>
      </c>
      <c r="I727" s="12" t="s">
        <v>816</v>
      </c>
      <c r="J727" s="11"/>
      <c r="K727" s="11"/>
      <c r="L727" s="11"/>
      <c r="M727" s="12" t="s">
        <v>2662</v>
      </c>
    </row>
    <row r="728" spans="1:13" ht="20" customHeight="1">
      <c r="A728" s="8" t="s">
        <v>14</v>
      </c>
      <c r="B728" s="9">
        <v>741229</v>
      </c>
      <c r="C728" s="10">
        <v>741304</v>
      </c>
      <c r="D728" s="11"/>
      <c r="E728" s="12" t="s">
        <v>15</v>
      </c>
      <c r="F728" s="12" t="s">
        <v>2656</v>
      </c>
      <c r="G728" s="11"/>
      <c r="H728" s="10">
        <v>0</v>
      </c>
      <c r="I728" s="12" t="s">
        <v>816</v>
      </c>
      <c r="J728" s="11"/>
      <c r="K728" s="11"/>
      <c r="L728" s="11"/>
      <c r="M728" s="12" t="s">
        <v>2663</v>
      </c>
    </row>
    <row r="729" spans="1:13" ht="20" customHeight="1">
      <c r="A729" s="8" t="s">
        <v>14</v>
      </c>
      <c r="B729" s="9">
        <v>741437</v>
      </c>
      <c r="C729" s="10">
        <v>741512</v>
      </c>
      <c r="D729" s="11"/>
      <c r="E729" s="12" t="s">
        <v>15</v>
      </c>
      <c r="F729" s="12" t="s">
        <v>2656</v>
      </c>
      <c r="G729" s="11"/>
      <c r="H729" s="10">
        <v>0</v>
      </c>
      <c r="I729" s="12" t="s">
        <v>816</v>
      </c>
      <c r="J729" s="11"/>
      <c r="K729" s="11"/>
      <c r="L729" s="11"/>
      <c r="M729" s="12" t="s">
        <v>2664</v>
      </c>
    </row>
    <row r="730" spans="1:13" ht="20" customHeight="1">
      <c r="A730" s="8" t="s">
        <v>14</v>
      </c>
      <c r="B730" s="9">
        <v>741790</v>
      </c>
      <c r="C730" s="10">
        <v>742833</v>
      </c>
      <c r="D730" s="11"/>
      <c r="E730" s="12" t="s">
        <v>15</v>
      </c>
      <c r="F730" s="12" t="s">
        <v>2665</v>
      </c>
      <c r="G730" s="12" t="s">
        <v>2666</v>
      </c>
      <c r="H730" s="10">
        <v>0</v>
      </c>
      <c r="I730" s="12" t="s">
        <v>18</v>
      </c>
      <c r="J730" s="11"/>
      <c r="K730" s="12" t="s">
        <v>2667</v>
      </c>
      <c r="L730" s="10">
        <v>347</v>
      </c>
      <c r="M730" s="12" t="s">
        <v>2668</v>
      </c>
    </row>
    <row r="731" spans="1:13" ht="20" customHeight="1">
      <c r="A731" s="8" t="s">
        <v>14</v>
      </c>
      <c r="B731" s="9">
        <v>742871</v>
      </c>
      <c r="C731" s="10">
        <v>743590</v>
      </c>
      <c r="D731" s="11"/>
      <c r="E731" s="12" t="s">
        <v>15</v>
      </c>
      <c r="F731" s="12" t="s">
        <v>2669</v>
      </c>
      <c r="G731" s="12" t="s">
        <v>2670</v>
      </c>
      <c r="H731" s="10">
        <v>0</v>
      </c>
      <c r="I731" s="12" t="s">
        <v>18</v>
      </c>
      <c r="J731" s="11"/>
      <c r="K731" s="12" t="s">
        <v>2671</v>
      </c>
      <c r="L731" s="10">
        <v>239</v>
      </c>
      <c r="M731" s="12" t="s">
        <v>2672</v>
      </c>
    </row>
    <row r="732" spans="1:13" ht="20" customHeight="1">
      <c r="A732" s="8" t="s">
        <v>14</v>
      </c>
      <c r="B732" s="9">
        <v>743587</v>
      </c>
      <c r="C732" s="10">
        <v>744528</v>
      </c>
      <c r="D732" s="11"/>
      <c r="E732" s="12" t="s">
        <v>37</v>
      </c>
      <c r="F732" s="12" t="s">
        <v>2673</v>
      </c>
      <c r="G732" s="12" t="s">
        <v>2674</v>
      </c>
      <c r="H732" s="10">
        <v>0</v>
      </c>
      <c r="I732" s="12" t="s">
        <v>18</v>
      </c>
      <c r="J732" s="11"/>
      <c r="K732" s="12" t="s">
        <v>2675</v>
      </c>
      <c r="L732" s="10">
        <v>313</v>
      </c>
      <c r="M732" s="12" t="s">
        <v>2676</v>
      </c>
    </row>
    <row r="733" spans="1:13" ht="20" customHeight="1">
      <c r="A733" s="8" t="s">
        <v>14</v>
      </c>
      <c r="B733" s="9">
        <v>744642</v>
      </c>
      <c r="C733" s="10">
        <v>745022</v>
      </c>
      <c r="D733" s="11"/>
      <c r="E733" s="12" t="s">
        <v>37</v>
      </c>
      <c r="F733" s="12" t="s">
        <v>2677</v>
      </c>
      <c r="G733" s="12" t="s">
        <v>2678</v>
      </c>
      <c r="H733" s="10">
        <v>0</v>
      </c>
      <c r="I733" s="12" t="s">
        <v>18</v>
      </c>
      <c r="J733" s="11"/>
      <c r="K733" s="12" t="s">
        <v>2679</v>
      </c>
      <c r="L733" s="10">
        <v>126</v>
      </c>
      <c r="M733" s="12" t="s">
        <v>2680</v>
      </c>
    </row>
    <row r="734" spans="1:13" ht="20" customHeight="1">
      <c r="A734" s="8" t="s">
        <v>14</v>
      </c>
      <c r="B734" s="9">
        <v>745338</v>
      </c>
      <c r="C734" s="10">
        <v>746390</v>
      </c>
      <c r="D734" s="11"/>
      <c r="E734" s="12" t="s">
        <v>15</v>
      </c>
      <c r="F734" s="12" t="s">
        <v>2681</v>
      </c>
      <c r="G734" s="12" t="s">
        <v>2682</v>
      </c>
      <c r="H734" s="10">
        <v>0</v>
      </c>
      <c r="I734" s="12" t="s">
        <v>18</v>
      </c>
      <c r="J734" s="11"/>
      <c r="K734" s="12" t="s">
        <v>2683</v>
      </c>
      <c r="L734" s="10">
        <v>350</v>
      </c>
      <c r="M734" s="12" t="s">
        <v>2684</v>
      </c>
    </row>
    <row r="735" spans="1:13" ht="20" customHeight="1">
      <c r="A735" s="8" t="s">
        <v>14</v>
      </c>
      <c r="B735" s="9">
        <v>746548</v>
      </c>
      <c r="C735" s="10">
        <v>747300</v>
      </c>
      <c r="D735" s="11"/>
      <c r="E735" s="12" t="s">
        <v>37</v>
      </c>
      <c r="F735" s="12" t="s">
        <v>2685</v>
      </c>
      <c r="G735" s="12" t="s">
        <v>2686</v>
      </c>
      <c r="H735" s="10">
        <v>0</v>
      </c>
      <c r="I735" s="12" t="s">
        <v>18</v>
      </c>
      <c r="J735" s="11"/>
      <c r="K735" s="12" t="s">
        <v>2687</v>
      </c>
      <c r="L735" s="10">
        <v>250</v>
      </c>
      <c r="M735" s="12" t="s">
        <v>2688</v>
      </c>
    </row>
    <row r="736" spans="1:13" ht="20" customHeight="1">
      <c r="A736" s="8" t="s">
        <v>14</v>
      </c>
      <c r="B736" s="9">
        <v>747502</v>
      </c>
      <c r="C736" s="10">
        <v>748122</v>
      </c>
      <c r="D736" s="11"/>
      <c r="E736" s="12" t="s">
        <v>37</v>
      </c>
      <c r="F736" s="12" t="s">
        <v>92</v>
      </c>
      <c r="G736" s="11"/>
      <c r="H736" s="10">
        <v>0</v>
      </c>
      <c r="I736" s="12" t="s">
        <v>93</v>
      </c>
      <c r="J736" s="11"/>
      <c r="K736" s="11"/>
      <c r="L736" s="11"/>
      <c r="M736" s="12" t="s">
        <v>2689</v>
      </c>
    </row>
    <row r="737" spans="1:13" ht="20" customHeight="1">
      <c r="A737" s="8" t="s">
        <v>14</v>
      </c>
      <c r="B737" s="9">
        <v>748363</v>
      </c>
      <c r="C737" s="10">
        <v>749646</v>
      </c>
      <c r="D737" s="11"/>
      <c r="E737" s="12" t="s">
        <v>37</v>
      </c>
      <c r="F737" s="12" t="s">
        <v>2690</v>
      </c>
      <c r="G737" s="12" t="s">
        <v>2691</v>
      </c>
      <c r="H737" s="10">
        <v>0</v>
      </c>
      <c r="I737" s="12" t="s">
        <v>18</v>
      </c>
      <c r="J737" s="11"/>
      <c r="K737" s="12" t="s">
        <v>2692</v>
      </c>
      <c r="L737" s="10">
        <v>427</v>
      </c>
      <c r="M737" s="12" t="s">
        <v>2693</v>
      </c>
    </row>
    <row r="738" spans="1:13" ht="20" customHeight="1">
      <c r="A738" s="8" t="s">
        <v>14</v>
      </c>
      <c r="B738" s="9">
        <v>749781</v>
      </c>
      <c r="C738" s="10">
        <v>750851</v>
      </c>
      <c r="D738" s="11"/>
      <c r="E738" s="12" t="s">
        <v>37</v>
      </c>
      <c r="F738" s="12" t="s">
        <v>2694</v>
      </c>
      <c r="G738" s="11"/>
      <c r="H738" s="10">
        <v>0</v>
      </c>
      <c r="I738" s="12" t="s">
        <v>18</v>
      </c>
      <c r="J738" s="11"/>
      <c r="K738" s="12" t="s">
        <v>2695</v>
      </c>
      <c r="L738" s="10">
        <v>356</v>
      </c>
      <c r="M738" s="12" t="s">
        <v>2696</v>
      </c>
    </row>
    <row r="739" spans="1:13" ht="20" customHeight="1">
      <c r="A739" s="8" t="s">
        <v>14</v>
      </c>
      <c r="B739" s="9">
        <v>750829</v>
      </c>
      <c r="C739" s="10">
        <v>751047</v>
      </c>
      <c r="D739" s="11"/>
      <c r="E739" s="12" t="s">
        <v>37</v>
      </c>
      <c r="F739" s="12" t="s">
        <v>2697</v>
      </c>
      <c r="G739" s="11"/>
      <c r="H739" s="10">
        <v>0</v>
      </c>
      <c r="I739" s="12" t="s">
        <v>18</v>
      </c>
      <c r="J739" s="11"/>
      <c r="K739" s="12" t="s">
        <v>2698</v>
      </c>
      <c r="L739" s="10">
        <v>72</v>
      </c>
      <c r="M739" s="12" t="s">
        <v>2699</v>
      </c>
    </row>
    <row r="740" spans="1:13" ht="20" customHeight="1">
      <c r="A740" s="8" t="s">
        <v>14</v>
      </c>
      <c r="B740" s="9">
        <v>751087</v>
      </c>
      <c r="C740" s="10">
        <v>751254</v>
      </c>
      <c r="D740" s="11"/>
      <c r="E740" s="12" t="s">
        <v>37</v>
      </c>
      <c r="F740" s="12" t="s">
        <v>89</v>
      </c>
      <c r="G740" s="11"/>
      <c r="H740" s="10">
        <v>0</v>
      </c>
      <c r="I740" s="12" t="s">
        <v>18</v>
      </c>
      <c r="J740" s="11"/>
      <c r="K740" s="12" t="s">
        <v>2700</v>
      </c>
      <c r="L740" s="10">
        <v>55</v>
      </c>
      <c r="M740" s="12" t="s">
        <v>2701</v>
      </c>
    </row>
    <row r="741" spans="1:13" ht="20" customHeight="1">
      <c r="A741" s="8" t="s">
        <v>14</v>
      </c>
      <c r="B741" s="9">
        <v>751327</v>
      </c>
      <c r="C741" s="10">
        <v>751611</v>
      </c>
      <c r="D741" s="11"/>
      <c r="E741" s="12" t="s">
        <v>37</v>
      </c>
      <c r="F741" s="12" t="s">
        <v>2702</v>
      </c>
      <c r="G741" s="11"/>
      <c r="H741" s="10">
        <v>0</v>
      </c>
      <c r="I741" s="12" t="s">
        <v>18</v>
      </c>
      <c r="J741" s="11"/>
      <c r="K741" s="12" t="s">
        <v>2703</v>
      </c>
      <c r="L741" s="10">
        <v>94</v>
      </c>
      <c r="M741" s="12" t="s">
        <v>2704</v>
      </c>
    </row>
    <row r="742" spans="1:13" ht="20" customHeight="1">
      <c r="A742" s="8" t="s">
        <v>14</v>
      </c>
      <c r="B742" s="9">
        <v>751604</v>
      </c>
      <c r="C742" s="10">
        <v>751888</v>
      </c>
      <c r="D742" s="11"/>
      <c r="E742" s="12" t="s">
        <v>37</v>
      </c>
      <c r="F742" s="12" t="s">
        <v>2705</v>
      </c>
      <c r="G742" s="11"/>
      <c r="H742" s="10">
        <v>0</v>
      </c>
      <c r="I742" s="12" t="s">
        <v>18</v>
      </c>
      <c r="J742" s="11"/>
      <c r="K742" s="12" t="s">
        <v>2706</v>
      </c>
      <c r="L742" s="10">
        <v>94</v>
      </c>
      <c r="M742" s="12" t="s">
        <v>2707</v>
      </c>
    </row>
    <row r="743" spans="1:13" ht="20" customHeight="1">
      <c r="A743" s="8" t="s">
        <v>14</v>
      </c>
      <c r="B743" s="9">
        <v>751888</v>
      </c>
      <c r="C743" s="10">
        <v>752049</v>
      </c>
      <c r="D743" s="11"/>
      <c r="E743" s="12" t="s">
        <v>37</v>
      </c>
      <c r="F743" s="12" t="s">
        <v>2708</v>
      </c>
      <c r="G743" s="11"/>
      <c r="H743" s="10">
        <v>0</v>
      </c>
      <c r="I743" s="12" t="s">
        <v>18</v>
      </c>
      <c r="J743" s="11"/>
      <c r="K743" s="12" t="s">
        <v>2709</v>
      </c>
      <c r="L743" s="10">
        <v>53</v>
      </c>
      <c r="M743" s="12" t="s">
        <v>2710</v>
      </c>
    </row>
    <row r="744" spans="1:13" ht="20" customHeight="1">
      <c r="A744" s="8" t="s">
        <v>14</v>
      </c>
      <c r="B744" s="9">
        <v>752073</v>
      </c>
      <c r="C744" s="10">
        <v>752417</v>
      </c>
      <c r="D744" s="11"/>
      <c r="E744" s="12" t="s">
        <v>15</v>
      </c>
      <c r="F744" s="12" t="s">
        <v>89</v>
      </c>
      <c r="G744" s="11"/>
      <c r="H744" s="10">
        <v>0</v>
      </c>
      <c r="I744" s="12" t="s">
        <v>18</v>
      </c>
      <c r="J744" s="11"/>
      <c r="K744" s="12" t="s">
        <v>2711</v>
      </c>
      <c r="L744" s="10">
        <v>114</v>
      </c>
      <c r="M744" s="12" t="s">
        <v>2712</v>
      </c>
    </row>
    <row r="745" spans="1:13" ht="20" customHeight="1">
      <c r="A745" s="8" t="s">
        <v>14</v>
      </c>
      <c r="B745" s="9">
        <v>752398</v>
      </c>
      <c r="C745" s="10">
        <v>752583</v>
      </c>
      <c r="D745" s="11"/>
      <c r="E745" s="12" t="s">
        <v>15</v>
      </c>
      <c r="F745" s="12" t="s">
        <v>89</v>
      </c>
      <c r="G745" s="11"/>
      <c r="H745" s="10">
        <v>0</v>
      </c>
      <c r="I745" s="12" t="s">
        <v>18</v>
      </c>
      <c r="J745" s="11"/>
      <c r="K745" s="12" t="s">
        <v>2713</v>
      </c>
      <c r="L745" s="10">
        <v>61</v>
      </c>
      <c r="M745" s="12" t="s">
        <v>2714</v>
      </c>
    </row>
    <row r="746" spans="1:13" ht="20" customHeight="1">
      <c r="A746" s="8" t="s">
        <v>14</v>
      </c>
      <c r="B746" s="9">
        <v>752716</v>
      </c>
      <c r="C746" s="10">
        <v>753264</v>
      </c>
      <c r="D746" s="11"/>
      <c r="E746" s="12" t="s">
        <v>37</v>
      </c>
      <c r="F746" s="12" t="s">
        <v>89</v>
      </c>
      <c r="G746" s="11"/>
      <c r="H746" s="10">
        <v>0</v>
      </c>
      <c r="I746" s="12" t="s">
        <v>18</v>
      </c>
      <c r="J746" s="11"/>
      <c r="K746" s="12" t="s">
        <v>2715</v>
      </c>
      <c r="L746" s="10">
        <v>182</v>
      </c>
      <c r="M746" s="12" t="s">
        <v>2716</v>
      </c>
    </row>
    <row r="747" spans="1:13" ht="20" customHeight="1">
      <c r="A747" s="8" t="s">
        <v>14</v>
      </c>
      <c r="B747" s="9">
        <v>753284</v>
      </c>
      <c r="C747" s="10">
        <v>753835</v>
      </c>
      <c r="D747" s="11"/>
      <c r="E747" s="12" t="s">
        <v>15</v>
      </c>
      <c r="F747" s="12" t="s">
        <v>2004</v>
      </c>
      <c r="G747" s="11"/>
      <c r="H747" s="10">
        <v>0</v>
      </c>
      <c r="I747" s="12" t="s">
        <v>18</v>
      </c>
      <c r="J747" s="11"/>
      <c r="K747" s="12" t="s">
        <v>2717</v>
      </c>
      <c r="L747" s="10">
        <v>183</v>
      </c>
      <c r="M747" s="12" t="s">
        <v>2718</v>
      </c>
    </row>
    <row r="748" spans="1:13" ht="20" customHeight="1">
      <c r="A748" s="8" t="s">
        <v>14</v>
      </c>
      <c r="B748" s="9">
        <v>753838</v>
      </c>
      <c r="C748" s="10">
        <v>755460</v>
      </c>
      <c r="D748" s="11"/>
      <c r="E748" s="12" t="s">
        <v>15</v>
      </c>
      <c r="F748" s="12" t="s">
        <v>89</v>
      </c>
      <c r="G748" s="11"/>
      <c r="H748" s="10">
        <v>0</v>
      </c>
      <c r="I748" s="12" t="s">
        <v>18</v>
      </c>
      <c r="J748" s="11"/>
      <c r="K748" s="12" t="s">
        <v>2719</v>
      </c>
      <c r="L748" s="10">
        <v>540</v>
      </c>
      <c r="M748" s="12" t="s">
        <v>2720</v>
      </c>
    </row>
    <row r="749" spans="1:13" ht="20" customHeight="1">
      <c r="A749" s="8" t="s">
        <v>14</v>
      </c>
      <c r="B749" s="9">
        <v>755460</v>
      </c>
      <c r="C749" s="10">
        <v>756212</v>
      </c>
      <c r="D749" s="11"/>
      <c r="E749" s="12" t="s">
        <v>15</v>
      </c>
      <c r="F749" s="12" t="s">
        <v>92</v>
      </c>
      <c r="G749" s="11"/>
      <c r="H749" s="10">
        <v>0</v>
      </c>
      <c r="I749" s="12" t="s">
        <v>93</v>
      </c>
      <c r="J749" s="11"/>
      <c r="K749" s="11"/>
      <c r="L749" s="11"/>
      <c r="M749" s="12" t="s">
        <v>2721</v>
      </c>
    </row>
    <row r="750" spans="1:13" ht="20" customHeight="1">
      <c r="A750" s="8" t="s">
        <v>14</v>
      </c>
      <c r="B750" s="9">
        <v>756295</v>
      </c>
      <c r="C750" s="10">
        <v>756729</v>
      </c>
      <c r="D750" s="11"/>
      <c r="E750" s="12" t="s">
        <v>15</v>
      </c>
      <c r="F750" s="12" t="s">
        <v>89</v>
      </c>
      <c r="G750" s="11"/>
      <c r="H750" s="10">
        <v>0</v>
      </c>
      <c r="I750" s="12" t="s">
        <v>18</v>
      </c>
      <c r="J750" s="11"/>
      <c r="K750" s="12" t="s">
        <v>2722</v>
      </c>
      <c r="L750" s="10">
        <v>144</v>
      </c>
      <c r="M750" s="12" t="s">
        <v>2723</v>
      </c>
    </row>
    <row r="751" spans="1:13" ht="20" customHeight="1">
      <c r="A751" s="8" t="s">
        <v>14</v>
      </c>
      <c r="B751" s="9">
        <v>756729</v>
      </c>
      <c r="C751" s="10">
        <v>757124</v>
      </c>
      <c r="D751" s="11"/>
      <c r="E751" s="12" t="s">
        <v>15</v>
      </c>
      <c r="F751" s="12" t="s">
        <v>2724</v>
      </c>
      <c r="G751" s="11"/>
      <c r="H751" s="10">
        <v>0</v>
      </c>
      <c r="I751" s="12" t="s">
        <v>18</v>
      </c>
      <c r="J751" s="11"/>
      <c r="K751" s="12" t="s">
        <v>2725</v>
      </c>
      <c r="L751" s="10">
        <v>131</v>
      </c>
      <c r="M751" s="12" t="s">
        <v>2726</v>
      </c>
    </row>
    <row r="752" spans="1:13" ht="20" customHeight="1">
      <c r="A752" s="8" t="s">
        <v>14</v>
      </c>
      <c r="B752" s="9">
        <v>757166</v>
      </c>
      <c r="C752" s="10">
        <v>758158</v>
      </c>
      <c r="D752" s="11"/>
      <c r="E752" s="12" t="s">
        <v>37</v>
      </c>
      <c r="F752" s="12" t="s">
        <v>2727</v>
      </c>
      <c r="G752" s="11"/>
      <c r="H752" s="10">
        <v>0</v>
      </c>
      <c r="I752" s="12" t="s">
        <v>18</v>
      </c>
      <c r="J752" s="11"/>
      <c r="K752" s="12" t="s">
        <v>2728</v>
      </c>
      <c r="L752" s="10">
        <v>330</v>
      </c>
      <c r="M752" s="12" t="s">
        <v>2729</v>
      </c>
    </row>
    <row r="753" spans="1:13" ht="20" customHeight="1">
      <c r="A753" s="8" t="s">
        <v>14</v>
      </c>
      <c r="B753" s="9">
        <v>758387</v>
      </c>
      <c r="C753" s="10">
        <v>758572</v>
      </c>
      <c r="D753" s="11"/>
      <c r="E753" s="12" t="s">
        <v>15</v>
      </c>
      <c r="F753" s="12" t="s">
        <v>92</v>
      </c>
      <c r="G753" s="11"/>
      <c r="H753" s="10">
        <v>0</v>
      </c>
      <c r="I753" s="12" t="s">
        <v>93</v>
      </c>
      <c r="J753" s="11"/>
      <c r="K753" s="11"/>
      <c r="L753" s="11"/>
      <c r="M753" s="12" t="s">
        <v>2730</v>
      </c>
    </row>
    <row r="754" spans="1:13" ht="20" customHeight="1">
      <c r="A754" s="8" t="s">
        <v>14</v>
      </c>
      <c r="B754" s="9">
        <v>758584</v>
      </c>
      <c r="C754" s="10">
        <v>759921</v>
      </c>
      <c r="D754" s="11"/>
      <c r="E754" s="12" t="s">
        <v>15</v>
      </c>
      <c r="F754" s="12" t="s">
        <v>89</v>
      </c>
      <c r="G754" s="11"/>
      <c r="H754" s="10">
        <v>0</v>
      </c>
      <c r="I754" s="12" t="s">
        <v>18</v>
      </c>
      <c r="J754" s="11"/>
      <c r="K754" s="12" t="s">
        <v>2731</v>
      </c>
      <c r="L754" s="10">
        <v>445</v>
      </c>
      <c r="M754" s="12" t="s">
        <v>2732</v>
      </c>
    </row>
    <row r="755" spans="1:13" ht="20" customHeight="1">
      <c r="A755" s="8" t="s">
        <v>14</v>
      </c>
      <c r="B755" s="9">
        <v>759959</v>
      </c>
      <c r="C755" s="10">
        <v>761104</v>
      </c>
      <c r="D755" s="11"/>
      <c r="E755" s="12" t="s">
        <v>37</v>
      </c>
      <c r="F755" s="12" t="s">
        <v>2727</v>
      </c>
      <c r="G755" s="11"/>
      <c r="H755" s="10">
        <v>0</v>
      </c>
      <c r="I755" s="12" t="s">
        <v>18</v>
      </c>
      <c r="J755" s="11"/>
      <c r="K755" s="12" t="s">
        <v>2733</v>
      </c>
      <c r="L755" s="10">
        <v>381</v>
      </c>
      <c r="M755" s="12" t="s">
        <v>2734</v>
      </c>
    </row>
    <row r="756" spans="1:13" ht="20" customHeight="1">
      <c r="A756" s="8" t="s">
        <v>14</v>
      </c>
      <c r="B756" s="9">
        <v>761490</v>
      </c>
      <c r="C756" s="10">
        <v>761573</v>
      </c>
      <c r="D756" s="11"/>
      <c r="E756" s="12" t="s">
        <v>37</v>
      </c>
      <c r="F756" s="12" t="s">
        <v>92</v>
      </c>
      <c r="G756" s="11"/>
      <c r="H756" s="10">
        <v>0</v>
      </c>
      <c r="I756" s="12" t="s">
        <v>93</v>
      </c>
      <c r="J756" s="11"/>
      <c r="K756" s="11"/>
      <c r="L756" s="11"/>
      <c r="M756" s="12" t="s">
        <v>2735</v>
      </c>
    </row>
    <row r="757" spans="1:13" ht="20" customHeight="1">
      <c r="A757" s="8" t="s">
        <v>14</v>
      </c>
      <c r="B757" s="9">
        <v>761888</v>
      </c>
      <c r="C757" s="10">
        <v>762364</v>
      </c>
      <c r="D757" s="11"/>
      <c r="E757" s="12" t="s">
        <v>37</v>
      </c>
      <c r="F757" s="12" t="s">
        <v>2736</v>
      </c>
      <c r="G757" s="12" t="s">
        <v>2737</v>
      </c>
      <c r="H757" s="10">
        <v>0</v>
      </c>
      <c r="I757" s="12" t="s">
        <v>18</v>
      </c>
      <c r="J757" s="11"/>
      <c r="K757" s="12" t="s">
        <v>2738</v>
      </c>
      <c r="L757" s="10">
        <v>158</v>
      </c>
      <c r="M757" s="12" t="s">
        <v>2739</v>
      </c>
    </row>
    <row r="758" spans="1:13" ht="20" customHeight="1">
      <c r="A758" s="8" t="s">
        <v>14</v>
      </c>
      <c r="B758" s="9">
        <v>762423</v>
      </c>
      <c r="C758" s="10">
        <v>763712</v>
      </c>
      <c r="D758" s="11"/>
      <c r="E758" s="12" t="s">
        <v>37</v>
      </c>
      <c r="F758" s="12" t="s">
        <v>2740</v>
      </c>
      <c r="G758" s="12" t="s">
        <v>2741</v>
      </c>
      <c r="H758" s="10">
        <v>0</v>
      </c>
      <c r="I758" s="12" t="s">
        <v>18</v>
      </c>
      <c r="J758" s="11"/>
      <c r="K758" s="12" t="s">
        <v>2742</v>
      </c>
      <c r="L758" s="10">
        <v>429</v>
      </c>
      <c r="M758" s="12" t="s">
        <v>2743</v>
      </c>
    </row>
    <row r="759" spans="1:13" ht="20" customHeight="1">
      <c r="A759" s="8" t="s">
        <v>14</v>
      </c>
      <c r="B759" s="9">
        <v>763799</v>
      </c>
      <c r="C759" s="10">
        <v>764839</v>
      </c>
      <c r="D759" s="11"/>
      <c r="E759" s="12" t="s">
        <v>15</v>
      </c>
      <c r="F759" s="12" t="s">
        <v>2744</v>
      </c>
      <c r="G759" s="12" t="s">
        <v>2745</v>
      </c>
      <c r="H759" s="10">
        <v>0</v>
      </c>
      <c r="I759" s="12" t="s">
        <v>18</v>
      </c>
      <c r="J759" s="11"/>
      <c r="K759" s="12" t="s">
        <v>2746</v>
      </c>
      <c r="L759" s="10">
        <v>346</v>
      </c>
      <c r="M759" s="12" t="s">
        <v>2747</v>
      </c>
    </row>
    <row r="760" spans="1:13" ht="20" customHeight="1">
      <c r="A760" s="8" t="s">
        <v>14</v>
      </c>
      <c r="B760" s="9">
        <v>764836</v>
      </c>
      <c r="C760" s="10">
        <v>765990</v>
      </c>
      <c r="D760" s="11"/>
      <c r="E760" s="12" t="s">
        <v>15</v>
      </c>
      <c r="F760" s="12" t="s">
        <v>2748</v>
      </c>
      <c r="G760" s="12" t="s">
        <v>2749</v>
      </c>
      <c r="H760" s="10">
        <v>0</v>
      </c>
      <c r="I760" s="12" t="s">
        <v>18</v>
      </c>
      <c r="J760" s="11"/>
      <c r="K760" s="12" t="s">
        <v>2750</v>
      </c>
      <c r="L760" s="10">
        <v>384</v>
      </c>
      <c r="M760" s="12" t="s">
        <v>2751</v>
      </c>
    </row>
    <row r="761" spans="1:13" ht="20" customHeight="1">
      <c r="A761" s="8" t="s">
        <v>14</v>
      </c>
      <c r="B761" s="9">
        <v>765977</v>
      </c>
      <c r="C761" s="10">
        <v>766732</v>
      </c>
      <c r="D761" s="11"/>
      <c r="E761" s="12" t="s">
        <v>15</v>
      </c>
      <c r="F761" s="12" t="s">
        <v>2752</v>
      </c>
      <c r="G761" s="12" t="s">
        <v>2753</v>
      </c>
      <c r="H761" s="10">
        <v>0</v>
      </c>
      <c r="I761" s="12" t="s">
        <v>18</v>
      </c>
      <c r="J761" s="11"/>
      <c r="K761" s="12" t="s">
        <v>2754</v>
      </c>
      <c r="L761" s="10">
        <v>251</v>
      </c>
      <c r="M761" s="12" t="s">
        <v>2755</v>
      </c>
    </row>
    <row r="762" spans="1:13" ht="20" customHeight="1">
      <c r="A762" s="8" t="s">
        <v>14</v>
      </c>
      <c r="B762" s="9">
        <v>766725</v>
      </c>
      <c r="C762" s="10">
        <v>767402</v>
      </c>
      <c r="D762" s="11"/>
      <c r="E762" s="12" t="s">
        <v>15</v>
      </c>
      <c r="F762" s="12" t="s">
        <v>2756</v>
      </c>
      <c r="G762" s="12" t="s">
        <v>2757</v>
      </c>
      <c r="H762" s="10">
        <v>0</v>
      </c>
      <c r="I762" s="12" t="s">
        <v>18</v>
      </c>
      <c r="J762" s="11"/>
      <c r="K762" s="12" t="s">
        <v>2758</v>
      </c>
      <c r="L762" s="10">
        <v>225</v>
      </c>
      <c r="M762" s="12" t="s">
        <v>2759</v>
      </c>
    </row>
    <row r="763" spans="1:13" ht="20" customHeight="1">
      <c r="A763" s="8" t="s">
        <v>14</v>
      </c>
      <c r="B763" s="9">
        <v>767981</v>
      </c>
      <c r="C763" s="10">
        <v>770002</v>
      </c>
      <c r="D763" s="11"/>
      <c r="E763" s="12" t="s">
        <v>15</v>
      </c>
      <c r="F763" s="12" t="s">
        <v>2760</v>
      </c>
      <c r="G763" s="12" t="s">
        <v>2761</v>
      </c>
      <c r="H763" s="10">
        <v>0</v>
      </c>
      <c r="I763" s="12" t="s">
        <v>18</v>
      </c>
      <c r="J763" s="11"/>
      <c r="K763" s="12" t="s">
        <v>2762</v>
      </c>
      <c r="L763" s="10">
        <v>673</v>
      </c>
      <c r="M763" s="12" t="s">
        <v>2763</v>
      </c>
    </row>
    <row r="764" spans="1:13" ht="20" customHeight="1">
      <c r="A764" s="8" t="s">
        <v>14</v>
      </c>
      <c r="B764" s="9">
        <v>770039</v>
      </c>
      <c r="C764" s="10">
        <v>770136</v>
      </c>
      <c r="D764" s="11"/>
      <c r="E764" s="12" t="s">
        <v>37</v>
      </c>
      <c r="F764" s="12" t="s">
        <v>92</v>
      </c>
      <c r="G764" s="11"/>
      <c r="H764" s="10">
        <v>0</v>
      </c>
      <c r="I764" s="12" t="s">
        <v>93</v>
      </c>
      <c r="J764" s="11"/>
      <c r="K764" s="11"/>
      <c r="L764" s="11"/>
      <c r="M764" s="12" t="s">
        <v>2764</v>
      </c>
    </row>
    <row r="765" spans="1:13" ht="20" customHeight="1">
      <c r="A765" s="8" t="s">
        <v>14</v>
      </c>
      <c r="B765" s="9">
        <v>770194</v>
      </c>
      <c r="C765" s="10">
        <v>771102</v>
      </c>
      <c r="D765" s="11"/>
      <c r="E765" s="12" t="s">
        <v>37</v>
      </c>
      <c r="F765" s="12" t="s">
        <v>2765</v>
      </c>
      <c r="G765" s="12" t="s">
        <v>2766</v>
      </c>
      <c r="H765" s="10">
        <v>0</v>
      </c>
      <c r="I765" s="12" t="s">
        <v>18</v>
      </c>
      <c r="J765" s="11"/>
      <c r="K765" s="12" t="s">
        <v>2767</v>
      </c>
      <c r="L765" s="10">
        <v>302</v>
      </c>
      <c r="M765" s="12" t="s">
        <v>2768</v>
      </c>
    </row>
    <row r="766" spans="1:13" ht="20" customHeight="1">
      <c r="A766" s="8" t="s">
        <v>14</v>
      </c>
      <c r="B766" s="9">
        <v>771499</v>
      </c>
      <c r="C766" s="10">
        <v>772488</v>
      </c>
      <c r="D766" s="11"/>
      <c r="E766" s="12" t="s">
        <v>15</v>
      </c>
      <c r="F766" s="12" t="s">
        <v>2769</v>
      </c>
      <c r="G766" s="12" t="s">
        <v>2770</v>
      </c>
      <c r="H766" s="10">
        <v>0</v>
      </c>
      <c r="I766" s="12" t="s">
        <v>18</v>
      </c>
      <c r="J766" s="11"/>
      <c r="K766" s="12" t="s">
        <v>2771</v>
      </c>
      <c r="L766" s="10">
        <v>329</v>
      </c>
      <c r="M766" s="12" t="s">
        <v>2772</v>
      </c>
    </row>
    <row r="767" spans="1:13" ht="20" customHeight="1">
      <c r="A767" s="8" t="s">
        <v>14</v>
      </c>
      <c r="B767" s="9">
        <v>772510</v>
      </c>
      <c r="C767" s="10">
        <v>773022</v>
      </c>
      <c r="D767" s="11"/>
      <c r="E767" s="12" t="s">
        <v>15</v>
      </c>
      <c r="F767" s="12" t="s">
        <v>2773</v>
      </c>
      <c r="G767" s="12" t="s">
        <v>2774</v>
      </c>
      <c r="H767" s="10">
        <v>0</v>
      </c>
      <c r="I767" s="12" t="s">
        <v>18</v>
      </c>
      <c r="J767" s="11"/>
      <c r="K767" s="12" t="s">
        <v>2775</v>
      </c>
      <c r="L767" s="10">
        <v>170</v>
      </c>
      <c r="M767" s="12" t="s">
        <v>2776</v>
      </c>
    </row>
    <row r="768" spans="1:13" ht="20" customHeight="1">
      <c r="A768" s="8" t="s">
        <v>14</v>
      </c>
      <c r="B768" s="9">
        <v>773025</v>
      </c>
      <c r="C768" s="10">
        <v>773510</v>
      </c>
      <c r="D768" s="11"/>
      <c r="E768" s="12" t="s">
        <v>15</v>
      </c>
      <c r="F768" s="12" t="s">
        <v>2777</v>
      </c>
      <c r="G768" s="12" t="s">
        <v>2778</v>
      </c>
      <c r="H768" s="10">
        <v>0</v>
      </c>
      <c r="I768" s="12" t="s">
        <v>18</v>
      </c>
      <c r="J768" s="11"/>
      <c r="K768" s="12" t="s">
        <v>2779</v>
      </c>
      <c r="L768" s="10">
        <v>161</v>
      </c>
      <c r="M768" s="12" t="s">
        <v>2780</v>
      </c>
    </row>
    <row r="769" spans="1:13" ht="20" customHeight="1">
      <c r="A769" s="8" t="s">
        <v>14</v>
      </c>
      <c r="B769" s="9">
        <v>773503</v>
      </c>
      <c r="C769" s="10">
        <v>773748</v>
      </c>
      <c r="D769" s="11"/>
      <c r="E769" s="12" t="s">
        <v>15</v>
      </c>
      <c r="F769" s="12" t="s">
        <v>2781</v>
      </c>
      <c r="G769" s="12" t="s">
        <v>2782</v>
      </c>
      <c r="H769" s="10">
        <v>0</v>
      </c>
      <c r="I769" s="12" t="s">
        <v>18</v>
      </c>
      <c r="J769" s="11"/>
      <c r="K769" s="12" t="s">
        <v>2783</v>
      </c>
      <c r="L769" s="10">
        <v>81</v>
      </c>
      <c r="M769" s="12" t="s">
        <v>2784</v>
      </c>
    </row>
    <row r="770" spans="1:13" ht="20" customHeight="1">
      <c r="A770" s="8" t="s">
        <v>14</v>
      </c>
      <c r="B770" s="9">
        <v>773750</v>
      </c>
      <c r="C770" s="10">
        <v>774202</v>
      </c>
      <c r="D770" s="11"/>
      <c r="E770" s="12" t="s">
        <v>15</v>
      </c>
      <c r="F770" s="12" t="s">
        <v>2785</v>
      </c>
      <c r="G770" s="12" t="s">
        <v>2786</v>
      </c>
      <c r="H770" s="10">
        <v>0</v>
      </c>
      <c r="I770" s="12" t="s">
        <v>18</v>
      </c>
      <c r="J770" s="11"/>
      <c r="K770" s="12" t="s">
        <v>2787</v>
      </c>
      <c r="L770" s="10">
        <v>150</v>
      </c>
      <c r="M770" s="12" t="s">
        <v>2788</v>
      </c>
    </row>
    <row r="771" spans="1:13" ht="20" customHeight="1">
      <c r="A771" s="8" t="s">
        <v>14</v>
      </c>
      <c r="B771" s="9">
        <v>774338</v>
      </c>
      <c r="C771" s="10">
        <v>775042</v>
      </c>
      <c r="D771" s="11"/>
      <c r="E771" s="12" t="s">
        <v>15</v>
      </c>
      <c r="F771" s="12" t="s">
        <v>2789</v>
      </c>
      <c r="G771" s="12" t="s">
        <v>2790</v>
      </c>
      <c r="H771" s="10">
        <v>0</v>
      </c>
      <c r="I771" s="12" t="s">
        <v>18</v>
      </c>
      <c r="J771" s="11"/>
      <c r="K771" s="12" t="s">
        <v>2791</v>
      </c>
      <c r="L771" s="10">
        <v>234</v>
      </c>
      <c r="M771" s="12" t="s">
        <v>2792</v>
      </c>
    </row>
    <row r="772" spans="1:13" ht="20" customHeight="1">
      <c r="A772" s="8" t="s">
        <v>14</v>
      </c>
      <c r="B772" s="9">
        <v>775247</v>
      </c>
      <c r="C772" s="10">
        <v>775960</v>
      </c>
      <c r="D772" s="11"/>
      <c r="E772" s="12" t="s">
        <v>15</v>
      </c>
      <c r="F772" s="12" t="s">
        <v>2789</v>
      </c>
      <c r="G772" s="12" t="s">
        <v>2793</v>
      </c>
      <c r="H772" s="10">
        <v>0</v>
      </c>
      <c r="I772" s="12" t="s">
        <v>18</v>
      </c>
      <c r="J772" s="11"/>
      <c r="K772" s="12" t="s">
        <v>2794</v>
      </c>
      <c r="L772" s="10">
        <v>237</v>
      </c>
      <c r="M772" s="12" t="s">
        <v>2795</v>
      </c>
    </row>
    <row r="773" spans="1:13" ht="20" customHeight="1">
      <c r="A773" s="8" t="s">
        <v>14</v>
      </c>
      <c r="B773" s="9">
        <v>775996</v>
      </c>
      <c r="C773" s="10">
        <v>776952</v>
      </c>
      <c r="D773" s="11"/>
      <c r="E773" s="12" t="s">
        <v>37</v>
      </c>
      <c r="F773" s="12" t="s">
        <v>2796</v>
      </c>
      <c r="G773" s="12" t="s">
        <v>2797</v>
      </c>
      <c r="H773" s="10">
        <v>0</v>
      </c>
      <c r="I773" s="12" t="s">
        <v>18</v>
      </c>
      <c r="J773" s="11"/>
      <c r="K773" s="12" t="s">
        <v>2798</v>
      </c>
      <c r="L773" s="10">
        <v>318</v>
      </c>
      <c r="M773" s="12" t="s">
        <v>2799</v>
      </c>
    </row>
    <row r="774" spans="1:13" ht="20" customHeight="1">
      <c r="A774" s="8" t="s">
        <v>14</v>
      </c>
      <c r="B774" s="9">
        <v>776952</v>
      </c>
      <c r="C774" s="10">
        <v>778193</v>
      </c>
      <c r="D774" s="11"/>
      <c r="E774" s="12" t="s">
        <v>37</v>
      </c>
      <c r="F774" s="12" t="s">
        <v>2800</v>
      </c>
      <c r="G774" s="12" t="s">
        <v>2801</v>
      </c>
      <c r="H774" s="10">
        <v>0</v>
      </c>
      <c r="I774" s="12" t="s">
        <v>18</v>
      </c>
      <c r="J774" s="11"/>
      <c r="K774" s="12" t="s">
        <v>2802</v>
      </c>
      <c r="L774" s="10">
        <v>413</v>
      </c>
      <c r="M774" s="12" t="s">
        <v>2803</v>
      </c>
    </row>
    <row r="775" spans="1:13" ht="20" customHeight="1">
      <c r="A775" s="8" t="s">
        <v>14</v>
      </c>
      <c r="B775" s="9">
        <v>778190</v>
      </c>
      <c r="C775" s="10">
        <v>778951</v>
      </c>
      <c r="D775" s="11"/>
      <c r="E775" s="12" t="s">
        <v>37</v>
      </c>
      <c r="F775" s="12" t="s">
        <v>835</v>
      </c>
      <c r="G775" s="12" t="s">
        <v>2804</v>
      </c>
      <c r="H775" s="10">
        <v>0</v>
      </c>
      <c r="I775" s="12" t="s">
        <v>18</v>
      </c>
      <c r="J775" s="11"/>
      <c r="K775" s="12" t="s">
        <v>2805</v>
      </c>
      <c r="L775" s="10">
        <v>253</v>
      </c>
      <c r="M775" s="12" t="s">
        <v>2806</v>
      </c>
    </row>
    <row r="776" spans="1:13" ht="20" customHeight="1">
      <c r="A776" s="8" t="s">
        <v>14</v>
      </c>
      <c r="B776" s="9">
        <v>779084</v>
      </c>
      <c r="C776" s="10">
        <v>779494</v>
      </c>
      <c r="D776" s="11"/>
      <c r="E776" s="12" t="s">
        <v>15</v>
      </c>
      <c r="F776" s="12" t="s">
        <v>2807</v>
      </c>
      <c r="G776" s="12" t="s">
        <v>2808</v>
      </c>
      <c r="H776" s="10">
        <v>0</v>
      </c>
      <c r="I776" s="12" t="s">
        <v>18</v>
      </c>
      <c r="J776" s="11"/>
      <c r="K776" s="12" t="s">
        <v>2809</v>
      </c>
      <c r="L776" s="10">
        <v>136</v>
      </c>
      <c r="M776" s="12" t="s">
        <v>2810</v>
      </c>
    </row>
    <row r="777" spans="1:13" ht="20" customHeight="1">
      <c r="A777" s="8" t="s">
        <v>14</v>
      </c>
      <c r="B777" s="9">
        <v>779456</v>
      </c>
      <c r="C777" s="10">
        <v>780562</v>
      </c>
      <c r="D777" s="11"/>
      <c r="E777" s="12" t="s">
        <v>37</v>
      </c>
      <c r="F777" s="12" t="s">
        <v>511</v>
      </c>
      <c r="G777" s="12" t="s">
        <v>2811</v>
      </c>
      <c r="H777" s="10">
        <v>0</v>
      </c>
      <c r="I777" s="12" t="s">
        <v>18</v>
      </c>
      <c r="J777" s="11"/>
      <c r="K777" s="12" t="s">
        <v>2812</v>
      </c>
      <c r="L777" s="10">
        <v>368</v>
      </c>
      <c r="M777" s="12" t="s">
        <v>2813</v>
      </c>
    </row>
    <row r="778" spans="1:13" ht="20" customHeight="1">
      <c r="A778" s="8" t="s">
        <v>14</v>
      </c>
      <c r="B778" s="9">
        <v>780573</v>
      </c>
      <c r="C778" s="10">
        <v>781706</v>
      </c>
      <c r="D778" s="11"/>
      <c r="E778" s="12" t="s">
        <v>37</v>
      </c>
      <c r="F778" s="12" t="s">
        <v>511</v>
      </c>
      <c r="G778" s="12" t="s">
        <v>2814</v>
      </c>
      <c r="H778" s="10">
        <v>0</v>
      </c>
      <c r="I778" s="12" t="s">
        <v>18</v>
      </c>
      <c r="J778" s="11"/>
      <c r="K778" s="12" t="s">
        <v>2815</v>
      </c>
      <c r="L778" s="10">
        <v>377</v>
      </c>
      <c r="M778" s="12" t="s">
        <v>2816</v>
      </c>
    </row>
    <row r="779" spans="1:13" ht="20" customHeight="1">
      <c r="A779" s="8" t="s">
        <v>14</v>
      </c>
      <c r="B779" s="9">
        <v>781699</v>
      </c>
      <c r="C779" s="10">
        <v>783435</v>
      </c>
      <c r="D779" s="11"/>
      <c r="E779" s="12" t="s">
        <v>37</v>
      </c>
      <c r="F779" s="12" t="s">
        <v>2817</v>
      </c>
      <c r="G779" s="12" t="s">
        <v>2818</v>
      </c>
      <c r="H779" s="10">
        <v>0</v>
      </c>
      <c r="I779" s="12" t="s">
        <v>18</v>
      </c>
      <c r="J779" s="11"/>
      <c r="K779" s="12" t="s">
        <v>2819</v>
      </c>
      <c r="L779" s="10">
        <v>578</v>
      </c>
      <c r="M779" s="12" t="s">
        <v>2820</v>
      </c>
    </row>
    <row r="780" spans="1:13" ht="20" customHeight="1">
      <c r="A780" s="8" t="s">
        <v>14</v>
      </c>
      <c r="B780" s="9">
        <v>783428</v>
      </c>
      <c r="C780" s="10">
        <v>784423</v>
      </c>
      <c r="D780" s="11"/>
      <c r="E780" s="12" t="s">
        <v>37</v>
      </c>
      <c r="F780" s="12" t="s">
        <v>2821</v>
      </c>
      <c r="G780" s="12" t="s">
        <v>2822</v>
      </c>
      <c r="H780" s="10">
        <v>0</v>
      </c>
      <c r="I780" s="12" t="s">
        <v>18</v>
      </c>
      <c r="J780" s="11"/>
      <c r="K780" s="12" t="s">
        <v>2823</v>
      </c>
      <c r="L780" s="10">
        <v>331</v>
      </c>
      <c r="M780" s="12" t="s">
        <v>2824</v>
      </c>
    </row>
    <row r="781" spans="1:13" ht="20" customHeight="1">
      <c r="A781" s="8" t="s">
        <v>14</v>
      </c>
      <c r="B781" s="9">
        <v>784426</v>
      </c>
      <c r="C781" s="10">
        <v>785097</v>
      </c>
      <c r="D781" s="11"/>
      <c r="E781" s="12" t="s">
        <v>37</v>
      </c>
      <c r="F781" s="12" t="s">
        <v>2825</v>
      </c>
      <c r="G781" s="12" t="s">
        <v>2826</v>
      </c>
      <c r="H781" s="10">
        <v>0</v>
      </c>
      <c r="I781" s="12" t="s">
        <v>18</v>
      </c>
      <c r="J781" s="11"/>
      <c r="K781" s="12" t="s">
        <v>2827</v>
      </c>
      <c r="L781" s="10">
        <v>223</v>
      </c>
      <c r="M781" s="12" t="s">
        <v>2828</v>
      </c>
    </row>
    <row r="782" spans="1:13" ht="20" customHeight="1">
      <c r="A782" s="8" t="s">
        <v>14</v>
      </c>
      <c r="B782" s="9">
        <v>785326</v>
      </c>
      <c r="C782" s="10">
        <v>786690</v>
      </c>
      <c r="D782" s="11"/>
      <c r="E782" s="12" t="s">
        <v>15</v>
      </c>
      <c r="F782" s="12" t="s">
        <v>2829</v>
      </c>
      <c r="G782" s="12" t="s">
        <v>2830</v>
      </c>
      <c r="H782" s="10">
        <v>0</v>
      </c>
      <c r="I782" s="12" t="s">
        <v>18</v>
      </c>
      <c r="J782" s="11"/>
      <c r="K782" s="12" t="s">
        <v>2831</v>
      </c>
      <c r="L782" s="10">
        <v>454</v>
      </c>
      <c r="M782" s="12" t="s">
        <v>2832</v>
      </c>
    </row>
    <row r="783" spans="1:13" ht="20" customHeight="1">
      <c r="A783" s="8" t="s">
        <v>14</v>
      </c>
      <c r="B783" s="9">
        <v>786922</v>
      </c>
      <c r="C783" s="10">
        <v>787404</v>
      </c>
      <c r="D783" s="11"/>
      <c r="E783" s="12" t="s">
        <v>37</v>
      </c>
      <c r="F783" s="12" t="s">
        <v>2833</v>
      </c>
      <c r="G783" s="12" t="s">
        <v>2834</v>
      </c>
      <c r="H783" s="10">
        <v>0</v>
      </c>
      <c r="I783" s="12" t="s">
        <v>18</v>
      </c>
      <c r="J783" s="11"/>
      <c r="K783" s="12" t="s">
        <v>2835</v>
      </c>
      <c r="L783" s="10">
        <v>160</v>
      </c>
      <c r="M783" s="12" t="s">
        <v>2836</v>
      </c>
    </row>
    <row r="784" spans="1:13" ht="20" customHeight="1">
      <c r="A784" s="8" t="s">
        <v>14</v>
      </c>
      <c r="B784" s="9">
        <v>787524</v>
      </c>
      <c r="C784" s="10">
        <v>789674</v>
      </c>
      <c r="D784" s="11"/>
      <c r="E784" s="12" t="s">
        <v>15</v>
      </c>
      <c r="F784" s="12" t="s">
        <v>2837</v>
      </c>
      <c r="G784" s="12" t="s">
        <v>2838</v>
      </c>
      <c r="H784" s="10">
        <v>0</v>
      </c>
      <c r="I784" s="12" t="s">
        <v>18</v>
      </c>
      <c r="J784" s="11"/>
      <c r="K784" s="12" t="s">
        <v>2839</v>
      </c>
      <c r="L784" s="10">
        <v>716</v>
      </c>
      <c r="M784" s="12" t="s">
        <v>2840</v>
      </c>
    </row>
    <row r="785" spans="1:13" ht="20" customHeight="1">
      <c r="A785" s="8" t="s">
        <v>14</v>
      </c>
      <c r="B785" s="9">
        <v>789702</v>
      </c>
      <c r="C785" s="10">
        <v>790664</v>
      </c>
      <c r="D785" s="11"/>
      <c r="E785" s="12" t="s">
        <v>15</v>
      </c>
      <c r="F785" s="12" t="s">
        <v>2841</v>
      </c>
      <c r="G785" s="12" t="s">
        <v>2842</v>
      </c>
      <c r="H785" s="10">
        <v>0</v>
      </c>
      <c r="I785" s="12" t="s">
        <v>18</v>
      </c>
      <c r="J785" s="11"/>
      <c r="K785" s="12" t="s">
        <v>2843</v>
      </c>
      <c r="L785" s="10">
        <v>320</v>
      </c>
      <c r="M785" s="12" t="s">
        <v>2844</v>
      </c>
    </row>
    <row r="786" spans="1:13" ht="20" customHeight="1">
      <c r="A786" s="8" t="s">
        <v>14</v>
      </c>
      <c r="B786" s="9">
        <v>790805</v>
      </c>
      <c r="C786" s="10">
        <v>791890</v>
      </c>
      <c r="D786" s="11"/>
      <c r="E786" s="12" t="s">
        <v>15</v>
      </c>
      <c r="F786" s="12" t="s">
        <v>2845</v>
      </c>
      <c r="G786" s="12" t="s">
        <v>2846</v>
      </c>
      <c r="H786" s="10">
        <v>0</v>
      </c>
      <c r="I786" s="12" t="s">
        <v>18</v>
      </c>
      <c r="J786" s="11"/>
      <c r="K786" s="12" t="s">
        <v>2847</v>
      </c>
      <c r="L786" s="10">
        <v>361</v>
      </c>
      <c r="M786" s="12" t="s">
        <v>2848</v>
      </c>
    </row>
    <row r="787" spans="1:13" ht="20" customHeight="1">
      <c r="A787" s="8" t="s">
        <v>14</v>
      </c>
      <c r="B787" s="9">
        <v>791957</v>
      </c>
      <c r="C787" s="10">
        <v>792016</v>
      </c>
      <c r="D787" s="11"/>
      <c r="E787" s="12" t="s">
        <v>15</v>
      </c>
      <c r="F787" s="12" t="s">
        <v>2849</v>
      </c>
      <c r="G787" s="12" t="s">
        <v>2850</v>
      </c>
      <c r="H787" s="10">
        <v>0</v>
      </c>
      <c r="I787" s="12" t="s">
        <v>18</v>
      </c>
      <c r="J787" s="11"/>
      <c r="K787" s="12" t="s">
        <v>2851</v>
      </c>
      <c r="L787" s="10">
        <v>19</v>
      </c>
      <c r="M787" s="12" t="s">
        <v>2852</v>
      </c>
    </row>
    <row r="788" spans="1:13" ht="20" customHeight="1">
      <c r="A788" s="8" t="s">
        <v>14</v>
      </c>
      <c r="B788" s="9">
        <v>792119</v>
      </c>
      <c r="C788" s="10">
        <v>792379</v>
      </c>
      <c r="D788" s="11"/>
      <c r="E788" s="12" t="s">
        <v>37</v>
      </c>
      <c r="F788" s="12" t="s">
        <v>2853</v>
      </c>
      <c r="G788" s="12" t="s">
        <v>2854</v>
      </c>
      <c r="H788" s="10">
        <v>0</v>
      </c>
      <c r="I788" s="12" t="s">
        <v>18</v>
      </c>
      <c r="J788" s="11"/>
      <c r="K788" s="12" t="s">
        <v>2855</v>
      </c>
      <c r="L788" s="10">
        <v>86</v>
      </c>
      <c r="M788" s="12" t="s">
        <v>2856</v>
      </c>
    </row>
    <row r="789" spans="1:13" ht="20" customHeight="1">
      <c r="A789" s="8" t="s">
        <v>14</v>
      </c>
      <c r="B789" s="9">
        <v>792644</v>
      </c>
      <c r="C789" s="10">
        <v>792910</v>
      </c>
      <c r="D789" s="11"/>
      <c r="E789" s="12" t="s">
        <v>37</v>
      </c>
      <c r="F789" s="12" t="s">
        <v>2857</v>
      </c>
      <c r="G789" s="12" t="s">
        <v>2858</v>
      </c>
      <c r="H789" s="10">
        <v>0</v>
      </c>
      <c r="I789" s="12" t="s">
        <v>18</v>
      </c>
      <c r="J789" s="11"/>
      <c r="K789" s="12" t="s">
        <v>2859</v>
      </c>
      <c r="L789" s="10">
        <v>88</v>
      </c>
      <c r="M789" s="12" t="s">
        <v>2860</v>
      </c>
    </row>
    <row r="790" spans="1:13" ht="20" customHeight="1">
      <c r="A790" s="8" t="s">
        <v>14</v>
      </c>
      <c r="B790" s="9">
        <v>792984</v>
      </c>
      <c r="C790" s="10">
        <v>793661</v>
      </c>
      <c r="D790" s="11"/>
      <c r="E790" s="12" t="s">
        <v>37</v>
      </c>
      <c r="F790" s="12" t="s">
        <v>2861</v>
      </c>
      <c r="G790" s="12" t="s">
        <v>2862</v>
      </c>
      <c r="H790" s="10">
        <v>0</v>
      </c>
      <c r="I790" s="12" t="s">
        <v>18</v>
      </c>
      <c r="J790" s="11"/>
      <c r="K790" s="12" t="s">
        <v>2863</v>
      </c>
      <c r="L790" s="10">
        <v>225</v>
      </c>
      <c r="M790" s="12" t="s">
        <v>2864</v>
      </c>
    </row>
    <row r="791" spans="1:13" ht="20" customHeight="1">
      <c r="A791" s="8" t="s">
        <v>14</v>
      </c>
      <c r="B791" s="9">
        <v>793703</v>
      </c>
      <c r="C791" s="10">
        <v>795985</v>
      </c>
      <c r="D791" s="11"/>
      <c r="E791" s="12" t="s">
        <v>37</v>
      </c>
      <c r="F791" s="12" t="s">
        <v>2865</v>
      </c>
      <c r="G791" s="12" t="s">
        <v>2866</v>
      </c>
      <c r="H791" s="10">
        <v>0</v>
      </c>
      <c r="I791" s="12" t="s">
        <v>18</v>
      </c>
      <c r="J791" s="11"/>
      <c r="K791" s="12" t="s">
        <v>2867</v>
      </c>
      <c r="L791" s="10">
        <v>760</v>
      </c>
      <c r="M791" s="12" t="s">
        <v>2868</v>
      </c>
    </row>
    <row r="792" spans="1:13" ht="20" customHeight="1">
      <c r="A792" s="8" t="s">
        <v>14</v>
      </c>
      <c r="B792" s="9">
        <v>796250</v>
      </c>
      <c r="C792" s="10">
        <v>796510</v>
      </c>
      <c r="D792" s="11"/>
      <c r="E792" s="12" t="s">
        <v>37</v>
      </c>
      <c r="F792" s="12" t="s">
        <v>2869</v>
      </c>
      <c r="G792" s="12" t="s">
        <v>2870</v>
      </c>
      <c r="H792" s="10">
        <v>0</v>
      </c>
      <c r="I792" s="12" t="s">
        <v>18</v>
      </c>
      <c r="J792" s="11"/>
      <c r="K792" s="12" t="s">
        <v>2871</v>
      </c>
      <c r="L792" s="10">
        <v>86</v>
      </c>
      <c r="M792" s="12" t="s">
        <v>2872</v>
      </c>
    </row>
    <row r="793" spans="1:13" ht="20" customHeight="1">
      <c r="A793" s="8" t="s">
        <v>14</v>
      </c>
      <c r="B793" s="9">
        <v>796786</v>
      </c>
      <c r="C793" s="10">
        <v>797712</v>
      </c>
      <c r="D793" s="11"/>
      <c r="E793" s="12" t="s">
        <v>15</v>
      </c>
      <c r="F793" s="12" t="s">
        <v>2873</v>
      </c>
      <c r="G793" s="12" t="s">
        <v>2874</v>
      </c>
      <c r="H793" s="10">
        <v>0</v>
      </c>
      <c r="I793" s="12" t="s">
        <v>18</v>
      </c>
      <c r="J793" s="11"/>
      <c r="K793" s="12" t="s">
        <v>2875</v>
      </c>
      <c r="L793" s="10">
        <v>308</v>
      </c>
      <c r="M793" s="12" t="s">
        <v>2876</v>
      </c>
    </row>
    <row r="794" spans="1:13" ht="20" customHeight="1">
      <c r="A794" s="8" t="s">
        <v>14</v>
      </c>
      <c r="B794" s="9">
        <v>797709</v>
      </c>
      <c r="C794" s="10">
        <v>799934</v>
      </c>
      <c r="D794" s="11"/>
      <c r="E794" s="12" t="s">
        <v>37</v>
      </c>
      <c r="F794" s="12" t="s">
        <v>2877</v>
      </c>
      <c r="G794" s="12" t="s">
        <v>2878</v>
      </c>
      <c r="H794" s="10">
        <v>0</v>
      </c>
      <c r="I794" s="12" t="s">
        <v>18</v>
      </c>
      <c r="J794" s="11"/>
      <c r="K794" s="12" t="s">
        <v>2879</v>
      </c>
      <c r="L794" s="10">
        <v>741</v>
      </c>
      <c r="M794" s="12" t="s">
        <v>2880</v>
      </c>
    </row>
    <row r="795" spans="1:13" ht="20" customHeight="1">
      <c r="A795" s="8" t="s">
        <v>14</v>
      </c>
      <c r="B795" s="9">
        <v>800195</v>
      </c>
      <c r="C795" s="10">
        <v>800917</v>
      </c>
      <c r="D795" s="11"/>
      <c r="E795" s="12" t="s">
        <v>37</v>
      </c>
      <c r="F795" s="12" t="s">
        <v>2881</v>
      </c>
      <c r="G795" s="12" t="s">
        <v>2882</v>
      </c>
      <c r="H795" s="10">
        <v>0</v>
      </c>
      <c r="I795" s="12" t="s">
        <v>18</v>
      </c>
      <c r="J795" s="11"/>
      <c r="K795" s="12" t="s">
        <v>2883</v>
      </c>
      <c r="L795" s="10">
        <v>240</v>
      </c>
      <c r="M795" s="12" t="s">
        <v>2884</v>
      </c>
    </row>
    <row r="796" spans="1:13" ht="20" customHeight="1">
      <c r="A796" s="8" t="s">
        <v>14</v>
      </c>
      <c r="B796" s="9">
        <v>800914</v>
      </c>
      <c r="C796" s="10">
        <v>801573</v>
      </c>
      <c r="D796" s="11"/>
      <c r="E796" s="12" t="s">
        <v>37</v>
      </c>
      <c r="F796" s="12" t="s">
        <v>2885</v>
      </c>
      <c r="G796" s="12" t="s">
        <v>2886</v>
      </c>
      <c r="H796" s="10">
        <v>0</v>
      </c>
      <c r="I796" s="12" t="s">
        <v>18</v>
      </c>
      <c r="J796" s="11"/>
      <c r="K796" s="12" t="s">
        <v>2887</v>
      </c>
      <c r="L796" s="10">
        <v>219</v>
      </c>
      <c r="M796" s="12" t="s">
        <v>2888</v>
      </c>
    </row>
    <row r="797" spans="1:13" ht="20" customHeight="1">
      <c r="A797" s="8" t="s">
        <v>14</v>
      </c>
      <c r="B797" s="9">
        <v>801712</v>
      </c>
      <c r="C797" s="10">
        <v>802458</v>
      </c>
      <c r="D797" s="11"/>
      <c r="E797" s="12" t="s">
        <v>37</v>
      </c>
      <c r="F797" s="12" t="s">
        <v>2889</v>
      </c>
      <c r="G797" s="12" t="s">
        <v>2890</v>
      </c>
      <c r="H797" s="10">
        <v>0</v>
      </c>
      <c r="I797" s="12" t="s">
        <v>18</v>
      </c>
      <c r="J797" s="11"/>
      <c r="K797" s="12" t="s">
        <v>2891</v>
      </c>
      <c r="L797" s="10">
        <v>248</v>
      </c>
      <c r="M797" s="12" t="s">
        <v>2892</v>
      </c>
    </row>
    <row r="798" spans="1:13" ht="20" customHeight="1">
      <c r="A798" s="8" t="s">
        <v>14</v>
      </c>
      <c r="B798" s="9">
        <v>802862</v>
      </c>
      <c r="C798" s="10">
        <v>803365</v>
      </c>
      <c r="D798" s="11"/>
      <c r="E798" s="12" t="s">
        <v>37</v>
      </c>
      <c r="F798" s="12" t="s">
        <v>2893</v>
      </c>
      <c r="G798" s="12" t="s">
        <v>2894</v>
      </c>
      <c r="H798" s="10">
        <v>0</v>
      </c>
      <c r="I798" s="12" t="s">
        <v>18</v>
      </c>
      <c r="J798" s="11"/>
      <c r="K798" s="12" t="s">
        <v>2895</v>
      </c>
      <c r="L798" s="10">
        <v>167</v>
      </c>
      <c r="M798" s="12" t="s">
        <v>2896</v>
      </c>
    </row>
    <row r="799" spans="1:13" ht="20" customHeight="1">
      <c r="A799" s="8" t="s">
        <v>14</v>
      </c>
      <c r="B799" s="9">
        <v>803664</v>
      </c>
      <c r="C799" s="10">
        <v>804551</v>
      </c>
      <c r="D799" s="11"/>
      <c r="E799" s="12" t="s">
        <v>37</v>
      </c>
      <c r="F799" s="12" t="s">
        <v>2897</v>
      </c>
      <c r="G799" s="12" t="s">
        <v>2898</v>
      </c>
      <c r="H799" s="10">
        <v>0</v>
      </c>
      <c r="I799" s="12" t="s">
        <v>18</v>
      </c>
      <c r="J799" s="11"/>
      <c r="K799" s="12" t="s">
        <v>2899</v>
      </c>
      <c r="L799" s="10">
        <v>295</v>
      </c>
      <c r="M799" s="12" t="s">
        <v>2900</v>
      </c>
    </row>
    <row r="800" spans="1:13" ht="20" customHeight="1">
      <c r="A800" s="8" t="s">
        <v>14</v>
      </c>
      <c r="B800" s="9">
        <v>804786</v>
      </c>
      <c r="C800" s="10">
        <v>804851</v>
      </c>
      <c r="D800" s="11"/>
      <c r="E800" s="12" t="s">
        <v>15</v>
      </c>
      <c r="F800" s="12" t="s">
        <v>2901</v>
      </c>
      <c r="G800" s="11"/>
      <c r="H800" s="10">
        <v>0</v>
      </c>
      <c r="I800" s="12" t="s">
        <v>18</v>
      </c>
      <c r="J800" s="11"/>
      <c r="K800" s="12" t="s">
        <v>2902</v>
      </c>
      <c r="L800" s="10">
        <v>21</v>
      </c>
      <c r="M800" s="12" t="s">
        <v>2903</v>
      </c>
    </row>
    <row r="801" spans="1:13" ht="20" customHeight="1">
      <c r="A801" s="8" t="s">
        <v>14</v>
      </c>
      <c r="B801" s="9">
        <v>804904</v>
      </c>
      <c r="C801" s="10">
        <v>805419</v>
      </c>
      <c r="D801" s="11"/>
      <c r="E801" s="12" t="s">
        <v>15</v>
      </c>
      <c r="F801" s="12" t="s">
        <v>2904</v>
      </c>
      <c r="G801" s="12" t="s">
        <v>2905</v>
      </c>
      <c r="H801" s="10">
        <v>0</v>
      </c>
      <c r="I801" s="12" t="s">
        <v>18</v>
      </c>
      <c r="J801" s="11"/>
      <c r="K801" s="12" t="s">
        <v>2906</v>
      </c>
      <c r="L801" s="10">
        <v>171</v>
      </c>
      <c r="M801" s="12" t="s">
        <v>2907</v>
      </c>
    </row>
    <row r="802" spans="1:13" ht="20" customHeight="1">
      <c r="A802" s="8" t="s">
        <v>14</v>
      </c>
      <c r="B802" s="9">
        <v>805468</v>
      </c>
      <c r="C802" s="10">
        <v>807051</v>
      </c>
      <c r="D802" s="11"/>
      <c r="E802" s="12" t="s">
        <v>37</v>
      </c>
      <c r="F802" s="12" t="s">
        <v>2908</v>
      </c>
      <c r="G802" s="12" t="s">
        <v>2909</v>
      </c>
      <c r="H802" s="10">
        <v>0</v>
      </c>
      <c r="I802" s="12" t="s">
        <v>18</v>
      </c>
      <c r="J802" s="11"/>
      <c r="K802" s="12" t="s">
        <v>2910</v>
      </c>
      <c r="L802" s="10">
        <v>527</v>
      </c>
      <c r="M802" s="12" t="s">
        <v>2911</v>
      </c>
    </row>
    <row r="803" spans="1:13" ht="20" customHeight="1">
      <c r="A803" s="8" t="s">
        <v>14</v>
      </c>
      <c r="B803" s="9">
        <v>807323</v>
      </c>
      <c r="C803" s="10">
        <v>807451</v>
      </c>
      <c r="D803" s="11"/>
      <c r="E803" s="12" t="s">
        <v>37</v>
      </c>
      <c r="F803" s="12" t="s">
        <v>2912</v>
      </c>
      <c r="G803" s="12" t="s">
        <v>2913</v>
      </c>
      <c r="H803" s="10">
        <v>0</v>
      </c>
      <c r="I803" s="12" t="s">
        <v>18</v>
      </c>
      <c r="J803" s="11"/>
      <c r="K803" s="12" t="s">
        <v>2914</v>
      </c>
      <c r="L803" s="10">
        <v>42</v>
      </c>
      <c r="M803" s="12" t="s">
        <v>2915</v>
      </c>
    </row>
    <row r="804" spans="1:13" ht="20" customHeight="1">
      <c r="A804" s="8" t="s">
        <v>14</v>
      </c>
      <c r="B804" s="9">
        <v>807637</v>
      </c>
      <c r="C804" s="10">
        <v>808104</v>
      </c>
      <c r="D804" s="11"/>
      <c r="E804" s="12" t="s">
        <v>15</v>
      </c>
      <c r="F804" s="12" t="s">
        <v>2916</v>
      </c>
      <c r="G804" s="12" t="s">
        <v>2917</v>
      </c>
      <c r="H804" s="10">
        <v>0</v>
      </c>
      <c r="I804" s="12" t="s">
        <v>18</v>
      </c>
      <c r="J804" s="11"/>
      <c r="K804" s="12" t="s">
        <v>2918</v>
      </c>
      <c r="L804" s="10">
        <v>155</v>
      </c>
      <c r="M804" s="12" t="s">
        <v>2919</v>
      </c>
    </row>
    <row r="805" spans="1:13" ht="20" customHeight="1">
      <c r="A805" s="8" t="s">
        <v>14</v>
      </c>
      <c r="B805" s="9">
        <v>808101</v>
      </c>
      <c r="C805" s="10">
        <v>809219</v>
      </c>
      <c r="D805" s="11"/>
      <c r="E805" s="12" t="s">
        <v>15</v>
      </c>
      <c r="F805" s="12" t="s">
        <v>2920</v>
      </c>
      <c r="G805" s="12" t="s">
        <v>2921</v>
      </c>
      <c r="H805" s="10">
        <v>0</v>
      </c>
      <c r="I805" s="12" t="s">
        <v>18</v>
      </c>
      <c r="J805" s="11"/>
      <c r="K805" s="12" t="s">
        <v>2922</v>
      </c>
      <c r="L805" s="10">
        <v>372</v>
      </c>
      <c r="M805" s="12" t="s">
        <v>2923</v>
      </c>
    </row>
    <row r="806" spans="1:13" ht="20" customHeight="1">
      <c r="A806" s="8" t="s">
        <v>14</v>
      </c>
      <c r="B806" s="9">
        <v>809278</v>
      </c>
      <c r="C806" s="10">
        <v>810198</v>
      </c>
      <c r="D806" s="11"/>
      <c r="E806" s="12" t="s">
        <v>37</v>
      </c>
      <c r="F806" s="12" t="s">
        <v>2924</v>
      </c>
      <c r="G806" s="12" t="s">
        <v>2925</v>
      </c>
      <c r="H806" s="10">
        <v>0</v>
      </c>
      <c r="I806" s="12" t="s">
        <v>18</v>
      </c>
      <c r="J806" s="11"/>
      <c r="K806" s="12" t="s">
        <v>2926</v>
      </c>
      <c r="L806" s="10">
        <v>306</v>
      </c>
      <c r="M806" s="12" t="s">
        <v>2927</v>
      </c>
    </row>
    <row r="807" spans="1:13" ht="20" customHeight="1">
      <c r="A807" s="8" t="s">
        <v>14</v>
      </c>
      <c r="B807" s="9">
        <v>810417</v>
      </c>
      <c r="C807" s="10">
        <v>812009</v>
      </c>
      <c r="D807" s="11"/>
      <c r="E807" s="12" t="s">
        <v>15</v>
      </c>
      <c r="F807" s="12" t="s">
        <v>2928</v>
      </c>
      <c r="G807" s="12" t="s">
        <v>2929</v>
      </c>
      <c r="H807" s="10">
        <v>0</v>
      </c>
      <c r="I807" s="12" t="s">
        <v>18</v>
      </c>
      <c r="J807" s="11"/>
      <c r="K807" s="12" t="s">
        <v>2930</v>
      </c>
      <c r="L807" s="10">
        <v>530</v>
      </c>
      <c r="M807" s="12" t="s">
        <v>2931</v>
      </c>
    </row>
    <row r="808" spans="1:13" ht="20" customHeight="1">
      <c r="A808" s="8" t="s">
        <v>14</v>
      </c>
      <c r="B808" s="9">
        <v>812177</v>
      </c>
      <c r="C808" s="10">
        <v>813442</v>
      </c>
      <c r="D808" s="11"/>
      <c r="E808" s="12" t="s">
        <v>37</v>
      </c>
      <c r="F808" s="12" t="s">
        <v>2932</v>
      </c>
      <c r="G808" s="12" t="s">
        <v>2933</v>
      </c>
      <c r="H808" s="10">
        <v>0</v>
      </c>
      <c r="I808" s="12" t="s">
        <v>18</v>
      </c>
      <c r="J808" s="11"/>
      <c r="K808" s="12" t="s">
        <v>2934</v>
      </c>
      <c r="L808" s="10">
        <v>421</v>
      </c>
      <c r="M808" s="12" t="s">
        <v>2935</v>
      </c>
    </row>
    <row r="809" spans="1:13" ht="20" customHeight="1">
      <c r="A809" s="8" t="s">
        <v>14</v>
      </c>
      <c r="B809" s="9">
        <v>813594</v>
      </c>
      <c r="C809" s="10">
        <v>814409</v>
      </c>
      <c r="D809" s="11"/>
      <c r="E809" s="12" t="s">
        <v>37</v>
      </c>
      <c r="F809" s="12" t="s">
        <v>2936</v>
      </c>
      <c r="G809" s="12" t="s">
        <v>2937</v>
      </c>
      <c r="H809" s="10">
        <v>0</v>
      </c>
      <c r="I809" s="12" t="s">
        <v>18</v>
      </c>
      <c r="J809" s="11"/>
      <c r="K809" s="12" t="s">
        <v>2938</v>
      </c>
      <c r="L809" s="10">
        <v>271</v>
      </c>
      <c r="M809" s="12" t="s">
        <v>2939</v>
      </c>
    </row>
    <row r="810" spans="1:13" ht="20" customHeight="1">
      <c r="A810" s="8" t="s">
        <v>14</v>
      </c>
      <c r="B810" s="9">
        <v>814555</v>
      </c>
      <c r="C810" s="10">
        <v>816987</v>
      </c>
      <c r="D810" s="11"/>
      <c r="E810" s="12" t="s">
        <v>37</v>
      </c>
      <c r="F810" s="12" t="s">
        <v>2940</v>
      </c>
      <c r="G810" s="12" t="s">
        <v>2941</v>
      </c>
      <c r="H810" s="10">
        <v>0</v>
      </c>
      <c r="I810" s="12" t="s">
        <v>18</v>
      </c>
      <c r="J810" s="11"/>
      <c r="K810" s="12" t="s">
        <v>2942</v>
      </c>
      <c r="L810" s="10">
        <v>810</v>
      </c>
      <c r="M810" s="12" t="s">
        <v>2943</v>
      </c>
    </row>
    <row r="811" spans="1:13" ht="20" customHeight="1">
      <c r="A811" s="8" t="s">
        <v>14</v>
      </c>
      <c r="B811" s="9">
        <v>816993</v>
      </c>
      <c r="C811" s="10">
        <v>817892</v>
      </c>
      <c r="D811" s="11"/>
      <c r="E811" s="12" t="s">
        <v>37</v>
      </c>
      <c r="F811" s="12" t="s">
        <v>2944</v>
      </c>
      <c r="G811" s="12" t="s">
        <v>2945</v>
      </c>
      <c r="H811" s="10">
        <v>0</v>
      </c>
      <c r="I811" s="12" t="s">
        <v>18</v>
      </c>
      <c r="J811" s="11"/>
      <c r="K811" s="12" t="s">
        <v>2946</v>
      </c>
      <c r="L811" s="10">
        <v>299</v>
      </c>
      <c r="M811" s="12" t="s">
        <v>2947</v>
      </c>
    </row>
    <row r="812" spans="1:13" ht="20" customHeight="1">
      <c r="A812" s="8" t="s">
        <v>14</v>
      </c>
      <c r="B812" s="9">
        <v>818023</v>
      </c>
      <c r="C812" s="10">
        <v>818685</v>
      </c>
      <c r="D812" s="11"/>
      <c r="E812" s="12" t="s">
        <v>15</v>
      </c>
      <c r="F812" s="12" t="s">
        <v>2948</v>
      </c>
      <c r="G812" s="12" t="s">
        <v>2949</v>
      </c>
      <c r="H812" s="10">
        <v>0</v>
      </c>
      <c r="I812" s="12" t="s">
        <v>18</v>
      </c>
      <c r="J812" s="11"/>
      <c r="K812" s="12" t="s">
        <v>2950</v>
      </c>
      <c r="L812" s="10">
        <v>220</v>
      </c>
      <c r="M812" s="12" t="s">
        <v>2951</v>
      </c>
    </row>
    <row r="813" spans="1:13" ht="20" customHeight="1">
      <c r="A813" s="8" t="s">
        <v>14</v>
      </c>
      <c r="B813" s="9">
        <v>818761</v>
      </c>
      <c r="C813" s="10">
        <v>819510</v>
      </c>
      <c r="D813" s="11"/>
      <c r="E813" s="12" t="s">
        <v>37</v>
      </c>
      <c r="F813" s="12" t="s">
        <v>2952</v>
      </c>
      <c r="G813" s="12" t="s">
        <v>2953</v>
      </c>
      <c r="H813" s="10">
        <v>0</v>
      </c>
      <c r="I813" s="12" t="s">
        <v>18</v>
      </c>
      <c r="J813" s="11"/>
      <c r="K813" s="12" t="s">
        <v>2954</v>
      </c>
      <c r="L813" s="10">
        <v>249</v>
      </c>
      <c r="M813" s="12" t="s">
        <v>2955</v>
      </c>
    </row>
    <row r="814" spans="1:13" ht="20" customHeight="1">
      <c r="A814" s="8" t="s">
        <v>14</v>
      </c>
      <c r="B814" s="9">
        <v>819510</v>
      </c>
      <c r="C814" s="10">
        <v>820745</v>
      </c>
      <c r="D814" s="11"/>
      <c r="E814" s="12" t="s">
        <v>37</v>
      </c>
      <c r="F814" s="12" t="s">
        <v>2956</v>
      </c>
      <c r="G814" s="12" t="s">
        <v>2957</v>
      </c>
      <c r="H814" s="10">
        <v>0</v>
      </c>
      <c r="I814" s="12" t="s">
        <v>18</v>
      </c>
      <c r="J814" s="11"/>
      <c r="K814" s="12" t="s">
        <v>2958</v>
      </c>
      <c r="L814" s="10">
        <v>411</v>
      </c>
      <c r="M814" s="12" t="s">
        <v>2959</v>
      </c>
    </row>
    <row r="815" spans="1:13" ht="20" customHeight="1">
      <c r="A815" s="8" t="s">
        <v>14</v>
      </c>
      <c r="B815" s="9">
        <v>820949</v>
      </c>
      <c r="C815" s="10">
        <v>821914</v>
      </c>
      <c r="D815" s="11"/>
      <c r="E815" s="12" t="s">
        <v>15</v>
      </c>
      <c r="F815" s="12" t="s">
        <v>2960</v>
      </c>
      <c r="G815" s="12" t="s">
        <v>2961</v>
      </c>
      <c r="H815" s="10">
        <v>0</v>
      </c>
      <c r="I815" s="12" t="s">
        <v>18</v>
      </c>
      <c r="J815" s="11"/>
      <c r="K815" s="12" t="s">
        <v>2962</v>
      </c>
      <c r="L815" s="10">
        <v>321</v>
      </c>
      <c r="M815" s="12" t="s">
        <v>2963</v>
      </c>
    </row>
    <row r="816" spans="1:13" ht="20" customHeight="1">
      <c r="A816" s="8" t="s">
        <v>14</v>
      </c>
      <c r="B816" s="9">
        <v>821901</v>
      </c>
      <c r="C816" s="10">
        <v>823772</v>
      </c>
      <c r="D816" s="11"/>
      <c r="E816" s="12" t="s">
        <v>15</v>
      </c>
      <c r="F816" s="12" t="s">
        <v>2964</v>
      </c>
      <c r="G816" s="12" t="s">
        <v>2965</v>
      </c>
      <c r="H816" s="10">
        <v>0</v>
      </c>
      <c r="I816" s="12" t="s">
        <v>18</v>
      </c>
      <c r="J816" s="11"/>
      <c r="K816" s="12" t="s">
        <v>2966</v>
      </c>
      <c r="L816" s="10">
        <v>623</v>
      </c>
      <c r="M816" s="12" t="s">
        <v>2967</v>
      </c>
    </row>
    <row r="817" spans="1:13" ht="20" customHeight="1">
      <c r="A817" s="8" t="s">
        <v>14</v>
      </c>
      <c r="B817" s="9">
        <v>823792</v>
      </c>
      <c r="C817" s="10">
        <v>825330</v>
      </c>
      <c r="D817" s="11"/>
      <c r="E817" s="12" t="s">
        <v>15</v>
      </c>
      <c r="F817" s="12" t="s">
        <v>2968</v>
      </c>
      <c r="G817" s="12" t="s">
        <v>2969</v>
      </c>
      <c r="H817" s="10">
        <v>0</v>
      </c>
      <c r="I817" s="12" t="s">
        <v>18</v>
      </c>
      <c r="J817" s="11"/>
      <c r="K817" s="12" t="s">
        <v>2970</v>
      </c>
      <c r="L817" s="10">
        <v>512</v>
      </c>
      <c r="M817" s="12" t="s">
        <v>2971</v>
      </c>
    </row>
    <row r="818" spans="1:13" ht="20" customHeight="1">
      <c r="A818" s="8" t="s">
        <v>14</v>
      </c>
      <c r="B818" s="9">
        <v>825348</v>
      </c>
      <c r="C818" s="10">
        <v>826268</v>
      </c>
      <c r="D818" s="11"/>
      <c r="E818" s="12" t="s">
        <v>15</v>
      </c>
      <c r="F818" s="12" t="s">
        <v>2972</v>
      </c>
      <c r="G818" s="12" t="s">
        <v>2973</v>
      </c>
      <c r="H818" s="10">
        <v>0</v>
      </c>
      <c r="I818" s="12" t="s">
        <v>18</v>
      </c>
      <c r="J818" s="11"/>
      <c r="K818" s="12" t="s">
        <v>2974</v>
      </c>
      <c r="L818" s="10">
        <v>306</v>
      </c>
      <c r="M818" s="12" t="s">
        <v>2975</v>
      </c>
    </row>
    <row r="819" spans="1:13" ht="20" customHeight="1">
      <c r="A819" s="8" t="s">
        <v>14</v>
      </c>
      <c r="B819" s="9">
        <v>826271</v>
      </c>
      <c r="C819" s="10">
        <v>827182</v>
      </c>
      <c r="D819" s="11"/>
      <c r="E819" s="12" t="s">
        <v>15</v>
      </c>
      <c r="F819" s="12" t="s">
        <v>2976</v>
      </c>
      <c r="G819" s="12" t="s">
        <v>2977</v>
      </c>
      <c r="H819" s="10">
        <v>0</v>
      </c>
      <c r="I819" s="12" t="s">
        <v>18</v>
      </c>
      <c r="J819" s="11"/>
      <c r="K819" s="12" t="s">
        <v>2978</v>
      </c>
      <c r="L819" s="10">
        <v>303</v>
      </c>
      <c r="M819" s="12" t="s">
        <v>2979</v>
      </c>
    </row>
    <row r="820" spans="1:13" ht="20" customHeight="1">
      <c r="A820" s="8" t="s">
        <v>14</v>
      </c>
      <c r="B820" s="9">
        <v>827360</v>
      </c>
      <c r="C820" s="10">
        <v>829708</v>
      </c>
      <c r="D820" s="11"/>
      <c r="E820" s="12" t="s">
        <v>15</v>
      </c>
      <c r="F820" s="12" t="s">
        <v>92</v>
      </c>
      <c r="G820" s="12" t="s">
        <v>2980</v>
      </c>
      <c r="H820" s="10">
        <v>0</v>
      </c>
      <c r="I820" s="12" t="s">
        <v>93</v>
      </c>
      <c r="J820" s="11"/>
      <c r="K820" s="11"/>
      <c r="L820" s="11"/>
      <c r="M820" s="12" t="s">
        <v>2981</v>
      </c>
    </row>
    <row r="821" spans="1:13" ht="20" customHeight="1">
      <c r="A821" s="8" t="s">
        <v>14</v>
      </c>
      <c r="B821" s="9">
        <v>829716</v>
      </c>
      <c r="C821" s="10">
        <v>831044</v>
      </c>
      <c r="D821" s="11"/>
      <c r="E821" s="12" t="s">
        <v>15</v>
      </c>
      <c r="F821" s="12" t="s">
        <v>2982</v>
      </c>
      <c r="G821" s="12" t="s">
        <v>2983</v>
      </c>
      <c r="H821" s="10">
        <v>0</v>
      </c>
      <c r="I821" s="12" t="s">
        <v>18</v>
      </c>
      <c r="J821" s="11"/>
      <c r="K821" s="12" t="s">
        <v>2984</v>
      </c>
      <c r="L821" s="10">
        <v>442</v>
      </c>
      <c r="M821" s="12" t="s">
        <v>2985</v>
      </c>
    </row>
    <row r="822" spans="1:13" ht="20" customHeight="1">
      <c r="A822" s="8" t="s">
        <v>14</v>
      </c>
      <c r="B822" s="9">
        <v>831091</v>
      </c>
      <c r="C822" s="10">
        <v>832416</v>
      </c>
      <c r="D822" s="11"/>
      <c r="E822" s="12" t="s">
        <v>37</v>
      </c>
      <c r="F822" s="12" t="s">
        <v>2986</v>
      </c>
      <c r="G822" s="12" t="s">
        <v>2987</v>
      </c>
      <c r="H822" s="10">
        <v>0</v>
      </c>
      <c r="I822" s="12" t="s">
        <v>18</v>
      </c>
      <c r="J822" s="11"/>
      <c r="K822" s="12" t="s">
        <v>2988</v>
      </c>
      <c r="L822" s="10">
        <v>441</v>
      </c>
      <c r="M822" s="12" t="s">
        <v>2989</v>
      </c>
    </row>
    <row r="823" spans="1:13" ht="20" customHeight="1">
      <c r="A823" s="8" t="s">
        <v>14</v>
      </c>
      <c r="B823" s="9">
        <v>832629</v>
      </c>
      <c r="C823" s="10">
        <v>833012</v>
      </c>
      <c r="D823" s="11"/>
      <c r="E823" s="12" t="s">
        <v>15</v>
      </c>
      <c r="F823" s="12" t="s">
        <v>2990</v>
      </c>
      <c r="G823" s="12" t="s">
        <v>2991</v>
      </c>
      <c r="H823" s="10">
        <v>0</v>
      </c>
      <c r="I823" s="12" t="s">
        <v>18</v>
      </c>
      <c r="J823" s="11"/>
      <c r="K823" s="12" t="s">
        <v>2992</v>
      </c>
      <c r="L823" s="10">
        <v>127</v>
      </c>
      <c r="M823" s="12" t="s">
        <v>2993</v>
      </c>
    </row>
    <row r="824" spans="1:13" ht="20" customHeight="1">
      <c r="A824" s="8" t="s">
        <v>14</v>
      </c>
      <c r="B824" s="9">
        <v>833123</v>
      </c>
      <c r="C824" s="10">
        <v>834238</v>
      </c>
      <c r="D824" s="11"/>
      <c r="E824" s="12" t="s">
        <v>15</v>
      </c>
      <c r="F824" s="12" t="s">
        <v>2994</v>
      </c>
      <c r="G824" s="12" t="s">
        <v>2995</v>
      </c>
      <c r="H824" s="10">
        <v>0</v>
      </c>
      <c r="I824" s="12" t="s">
        <v>18</v>
      </c>
      <c r="J824" s="11"/>
      <c r="K824" s="12" t="s">
        <v>2996</v>
      </c>
      <c r="L824" s="10">
        <v>371</v>
      </c>
      <c r="M824" s="12" t="s">
        <v>2997</v>
      </c>
    </row>
    <row r="825" spans="1:13" ht="20" customHeight="1">
      <c r="A825" s="8" t="s">
        <v>14</v>
      </c>
      <c r="B825" s="9">
        <v>834235</v>
      </c>
      <c r="C825" s="10">
        <v>834861</v>
      </c>
      <c r="D825" s="11"/>
      <c r="E825" s="12" t="s">
        <v>37</v>
      </c>
      <c r="F825" s="12" t="s">
        <v>2998</v>
      </c>
      <c r="G825" s="12" t="s">
        <v>2999</v>
      </c>
      <c r="H825" s="10">
        <v>0</v>
      </c>
      <c r="I825" s="12" t="s">
        <v>18</v>
      </c>
      <c r="J825" s="11"/>
      <c r="K825" s="12" t="s">
        <v>3000</v>
      </c>
      <c r="L825" s="10">
        <v>208</v>
      </c>
      <c r="M825" s="12" t="s">
        <v>3001</v>
      </c>
    </row>
    <row r="826" spans="1:13" ht="20" customHeight="1">
      <c r="A826" s="8" t="s">
        <v>14</v>
      </c>
      <c r="B826" s="9">
        <v>835108</v>
      </c>
      <c r="C826" s="10">
        <v>836310</v>
      </c>
      <c r="D826" s="11"/>
      <c r="E826" s="12" t="s">
        <v>15</v>
      </c>
      <c r="F826" s="12" t="s">
        <v>3002</v>
      </c>
      <c r="G826" s="12" t="s">
        <v>3003</v>
      </c>
      <c r="H826" s="10">
        <v>0</v>
      </c>
      <c r="I826" s="12" t="s">
        <v>18</v>
      </c>
      <c r="J826" s="11"/>
      <c r="K826" s="12" t="s">
        <v>3004</v>
      </c>
      <c r="L826" s="10">
        <v>400</v>
      </c>
      <c r="M826" s="12" t="s">
        <v>3005</v>
      </c>
    </row>
    <row r="827" spans="1:13" ht="20" customHeight="1">
      <c r="A827" s="8" t="s">
        <v>14</v>
      </c>
      <c r="B827" s="9">
        <v>836357</v>
      </c>
      <c r="C827" s="10">
        <v>837115</v>
      </c>
      <c r="D827" s="11"/>
      <c r="E827" s="12" t="s">
        <v>37</v>
      </c>
      <c r="F827" s="12" t="s">
        <v>3006</v>
      </c>
      <c r="G827" s="12" t="s">
        <v>3007</v>
      </c>
      <c r="H827" s="10">
        <v>0</v>
      </c>
      <c r="I827" s="12" t="s">
        <v>18</v>
      </c>
      <c r="J827" s="11"/>
      <c r="K827" s="12" t="s">
        <v>3008</v>
      </c>
      <c r="L827" s="10">
        <v>252</v>
      </c>
      <c r="M827" s="12" t="s">
        <v>3009</v>
      </c>
    </row>
    <row r="828" spans="1:13" ht="20" customHeight="1">
      <c r="A828" s="8" t="s">
        <v>14</v>
      </c>
      <c r="B828" s="9">
        <v>837173</v>
      </c>
      <c r="C828" s="10">
        <v>837769</v>
      </c>
      <c r="D828" s="11"/>
      <c r="E828" s="12" t="s">
        <v>37</v>
      </c>
      <c r="F828" s="12" t="s">
        <v>3010</v>
      </c>
      <c r="G828" s="12" t="s">
        <v>3011</v>
      </c>
      <c r="H828" s="10">
        <v>0</v>
      </c>
      <c r="I828" s="12" t="s">
        <v>18</v>
      </c>
      <c r="J828" s="11"/>
      <c r="K828" s="12" t="s">
        <v>3012</v>
      </c>
      <c r="L828" s="10">
        <v>198</v>
      </c>
      <c r="M828" s="12" t="s">
        <v>3013</v>
      </c>
    </row>
    <row r="829" spans="1:13" ht="20" customHeight="1">
      <c r="A829" s="8" t="s">
        <v>14</v>
      </c>
      <c r="B829" s="9">
        <v>838054</v>
      </c>
      <c r="C829" s="10">
        <v>839286</v>
      </c>
      <c r="D829" s="11"/>
      <c r="E829" s="12" t="s">
        <v>15</v>
      </c>
      <c r="F829" s="12" t="s">
        <v>3014</v>
      </c>
      <c r="G829" s="12" t="s">
        <v>3015</v>
      </c>
      <c r="H829" s="10">
        <v>0</v>
      </c>
      <c r="I829" s="12" t="s">
        <v>18</v>
      </c>
      <c r="J829" s="11"/>
      <c r="K829" s="12" t="s">
        <v>3016</v>
      </c>
      <c r="L829" s="10">
        <v>410</v>
      </c>
      <c r="M829" s="12" t="s">
        <v>3017</v>
      </c>
    </row>
    <row r="830" spans="1:13" ht="20" customHeight="1">
      <c r="A830" s="8" t="s">
        <v>14</v>
      </c>
      <c r="B830" s="9">
        <v>839327</v>
      </c>
      <c r="C830" s="10">
        <v>839611</v>
      </c>
      <c r="D830" s="11"/>
      <c r="E830" s="12" t="s">
        <v>37</v>
      </c>
      <c r="F830" s="12" t="s">
        <v>3018</v>
      </c>
      <c r="G830" s="12" t="s">
        <v>3019</v>
      </c>
      <c r="H830" s="10">
        <v>0</v>
      </c>
      <c r="I830" s="12" t="s">
        <v>18</v>
      </c>
      <c r="J830" s="11"/>
      <c r="K830" s="12" t="s">
        <v>3020</v>
      </c>
      <c r="L830" s="10">
        <v>94</v>
      </c>
      <c r="M830" s="12" t="s">
        <v>3021</v>
      </c>
    </row>
    <row r="831" spans="1:13" ht="20" customHeight="1">
      <c r="A831" s="8" t="s">
        <v>14</v>
      </c>
      <c r="B831" s="9">
        <v>839697</v>
      </c>
      <c r="C831" s="10">
        <v>840512</v>
      </c>
      <c r="D831" s="11"/>
      <c r="E831" s="12" t="s">
        <v>37</v>
      </c>
      <c r="F831" s="12" t="s">
        <v>3022</v>
      </c>
      <c r="G831" s="12" t="s">
        <v>3023</v>
      </c>
      <c r="H831" s="10">
        <v>0</v>
      </c>
      <c r="I831" s="12" t="s">
        <v>18</v>
      </c>
      <c r="J831" s="11"/>
      <c r="K831" s="12" t="s">
        <v>3024</v>
      </c>
      <c r="L831" s="10">
        <v>271</v>
      </c>
      <c r="M831" s="12" t="s">
        <v>3025</v>
      </c>
    </row>
    <row r="832" spans="1:13" ht="20" customHeight="1">
      <c r="A832" s="8" t="s">
        <v>14</v>
      </c>
      <c r="B832" s="9">
        <v>840512</v>
      </c>
      <c r="C832" s="10">
        <v>841720</v>
      </c>
      <c r="D832" s="11"/>
      <c r="E832" s="12" t="s">
        <v>37</v>
      </c>
      <c r="F832" s="12" t="s">
        <v>187</v>
      </c>
      <c r="G832" s="12" t="s">
        <v>3026</v>
      </c>
      <c r="H832" s="10">
        <v>0</v>
      </c>
      <c r="I832" s="12" t="s">
        <v>18</v>
      </c>
      <c r="J832" s="11"/>
      <c r="K832" s="12" t="s">
        <v>3027</v>
      </c>
      <c r="L832" s="10">
        <v>402</v>
      </c>
      <c r="M832" s="12" t="s">
        <v>3028</v>
      </c>
    </row>
    <row r="833" spans="1:13" ht="20" customHeight="1">
      <c r="A833" s="8" t="s">
        <v>14</v>
      </c>
      <c r="B833" s="9">
        <v>841804</v>
      </c>
      <c r="C833" s="10">
        <v>842340</v>
      </c>
      <c r="D833" s="11"/>
      <c r="E833" s="12" t="s">
        <v>15</v>
      </c>
      <c r="F833" s="12" t="s">
        <v>3029</v>
      </c>
      <c r="G833" s="12" t="s">
        <v>3030</v>
      </c>
      <c r="H833" s="10">
        <v>0</v>
      </c>
      <c r="I833" s="12" t="s">
        <v>18</v>
      </c>
      <c r="J833" s="11"/>
      <c r="K833" s="12" t="s">
        <v>3031</v>
      </c>
      <c r="L833" s="10">
        <v>178</v>
      </c>
      <c r="M833" s="12" t="s">
        <v>3032</v>
      </c>
    </row>
    <row r="834" spans="1:13" ht="20" customHeight="1">
      <c r="A834" s="8" t="s">
        <v>14</v>
      </c>
      <c r="B834" s="9">
        <v>842520</v>
      </c>
      <c r="C834" s="10">
        <v>842852</v>
      </c>
      <c r="D834" s="11"/>
      <c r="E834" s="12" t="s">
        <v>37</v>
      </c>
      <c r="F834" s="12" t="s">
        <v>89</v>
      </c>
      <c r="G834" s="11"/>
      <c r="H834" s="10">
        <v>0</v>
      </c>
      <c r="I834" s="12" t="s">
        <v>18</v>
      </c>
      <c r="J834" s="11"/>
      <c r="K834" s="12" t="s">
        <v>3033</v>
      </c>
      <c r="L834" s="10">
        <v>110</v>
      </c>
      <c r="M834" s="12" t="s">
        <v>3034</v>
      </c>
    </row>
    <row r="835" spans="1:13" ht="20" customHeight="1">
      <c r="A835" s="8" t="s">
        <v>14</v>
      </c>
      <c r="B835" s="9">
        <v>842961</v>
      </c>
      <c r="C835" s="10">
        <v>843977</v>
      </c>
      <c r="D835" s="11"/>
      <c r="E835" s="12" t="s">
        <v>37</v>
      </c>
      <c r="F835" s="12" t="s">
        <v>2694</v>
      </c>
      <c r="G835" s="11"/>
      <c r="H835" s="10">
        <v>0</v>
      </c>
      <c r="I835" s="12" t="s">
        <v>18</v>
      </c>
      <c r="J835" s="11"/>
      <c r="K835" s="12" t="s">
        <v>3035</v>
      </c>
      <c r="L835" s="10">
        <v>338</v>
      </c>
      <c r="M835" s="12" t="s">
        <v>3036</v>
      </c>
    </row>
    <row r="836" spans="1:13" ht="20" customHeight="1">
      <c r="A836" s="8" t="s">
        <v>14</v>
      </c>
      <c r="B836" s="9">
        <v>844164</v>
      </c>
      <c r="C836" s="10">
        <v>844355</v>
      </c>
      <c r="D836" s="11"/>
      <c r="E836" s="12" t="s">
        <v>37</v>
      </c>
      <c r="F836" s="12" t="s">
        <v>89</v>
      </c>
      <c r="G836" s="11"/>
      <c r="H836" s="10">
        <v>0</v>
      </c>
      <c r="I836" s="12" t="s">
        <v>18</v>
      </c>
      <c r="J836" s="11"/>
      <c r="K836" s="12" t="s">
        <v>3037</v>
      </c>
      <c r="L836" s="10">
        <v>63</v>
      </c>
      <c r="M836" s="12" t="s">
        <v>3038</v>
      </c>
    </row>
    <row r="837" spans="1:13" ht="20" customHeight="1">
      <c r="A837" s="8" t="s">
        <v>14</v>
      </c>
      <c r="B837" s="9">
        <v>844371</v>
      </c>
      <c r="C837" s="10">
        <v>844940</v>
      </c>
      <c r="D837" s="11"/>
      <c r="E837" s="12" t="s">
        <v>37</v>
      </c>
      <c r="F837" s="12" t="s">
        <v>3039</v>
      </c>
      <c r="G837" s="11"/>
      <c r="H837" s="10">
        <v>0</v>
      </c>
      <c r="I837" s="12" t="s">
        <v>18</v>
      </c>
      <c r="J837" s="11"/>
      <c r="K837" s="12" t="s">
        <v>3040</v>
      </c>
      <c r="L837" s="10">
        <v>189</v>
      </c>
      <c r="M837" s="12" t="s">
        <v>3041</v>
      </c>
    </row>
    <row r="838" spans="1:13" ht="20" customHeight="1">
      <c r="A838" s="8" t="s">
        <v>14</v>
      </c>
      <c r="B838" s="9">
        <v>845066</v>
      </c>
      <c r="C838" s="10">
        <v>845287</v>
      </c>
      <c r="D838" s="11"/>
      <c r="E838" s="12" t="s">
        <v>15</v>
      </c>
      <c r="F838" s="12" t="s">
        <v>89</v>
      </c>
      <c r="G838" s="11"/>
      <c r="H838" s="10">
        <v>0</v>
      </c>
      <c r="I838" s="12" t="s">
        <v>18</v>
      </c>
      <c r="J838" s="11"/>
      <c r="K838" s="12" t="s">
        <v>3042</v>
      </c>
      <c r="L838" s="10">
        <v>73</v>
      </c>
      <c r="M838" s="12" t="s">
        <v>3043</v>
      </c>
    </row>
    <row r="839" spans="1:13" ht="20" customHeight="1">
      <c r="A839" s="8" t="s">
        <v>14</v>
      </c>
      <c r="B839" s="9">
        <v>845320</v>
      </c>
      <c r="C839" s="10">
        <v>845598</v>
      </c>
      <c r="D839" s="11"/>
      <c r="E839" s="12" t="s">
        <v>15</v>
      </c>
      <c r="F839" s="12" t="s">
        <v>92</v>
      </c>
      <c r="G839" s="11"/>
      <c r="H839" s="10">
        <v>0</v>
      </c>
      <c r="I839" s="12" t="s">
        <v>93</v>
      </c>
      <c r="J839" s="11"/>
      <c r="K839" s="11"/>
      <c r="L839" s="11"/>
      <c r="M839" s="12" t="s">
        <v>3044</v>
      </c>
    </row>
    <row r="840" spans="1:13" ht="20" customHeight="1">
      <c r="A840" s="8" t="s">
        <v>14</v>
      </c>
      <c r="B840" s="9">
        <v>845650</v>
      </c>
      <c r="C840" s="10">
        <v>846765</v>
      </c>
      <c r="D840" s="11"/>
      <c r="E840" s="12" t="s">
        <v>15</v>
      </c>
      <c r="F840" s="12" t="s">
        <v>92</v>
      </c>
      <c r="G840" s="11"/>
      <c r="H840" s="10">
        <v>0</v>
      </c>
      <c r="I840" s="12" t="s">
        <v>93</v>
      </c>
      <c r="J840" s="11"/>
      <c r="K840" s="11"/>
      <c r="L840" s="11"/>
      <c r="M840" s="12" t="s">
        <v>3045</v>
      </c>
    </row>
    <row r="841" spans="1:13" ht="20" customHeight="1">
      <c r="A841" s="8" t="s">
        <v>14</v>
      </c>
      <c r="B841" s="9">
        <v>846918</v>
      </c>
      <c r="C841" s="10">
        <v>847106</v>
      </c>
      <c r="D841" s="11"/>
      <c r="E841" s="12" t="s">
        <v>15</v>
      </c>
      <c r="F841" s="12" t="s">
        <v>89</v>
      </c>
      <c r="G841" s="11"/>
      <c r="H841" s="10">
        <v>0</v>
      </c>
      <c r="I841" s="12" t="s">
        <v>18</v>
      </c>
      <c r="J841" s="11"/>
      <c r="K841" s="12" t="s">
        <v>3046</v>
      </c>
      <c r="L841" s="10">
        <v>62</v>
      </c>
      <c r="M841" s="12" t="s">
        <v>3047</v>
      </c>
    </row>
    <row r="842" spans="1:13" ht="20" customHeight="1">
      <c r="A842" s="8" t="s">
        <v>14</v>
      </c>
      <c r="B842" s="9">
        <v>847117</v>
      </c>
      <c r="C842" s="10">
        <v>847350</v>
      </c>
      <c r="D842" s="11"/>
      <c r="E842" s="12" t="s">
        <v>15</v>
      </c>
      <c r="F842" s="12" t="s">
        <v>3048</v>
      </c>
      <c r="G842" s="11"/>
      <c r="H842" s="10">
        <v>0</v>
      </c>
      <c r="I842" s="12" t="s">
        <v>18</v>
      </c>
      <c r="J842" s="11"/>
      <c r="K842" s="12" t="s">
        <v>3049</v>
      </c>
      <c r="L842" s="10">
        <v>77</v>
      </c>
      <c r="M842" s="12" t="s">
        <v>3050</v>
      </c>
    </row>
    <row r="843" spans="1:13" ht="20" customHeight="1">
      <c r="A843" s="8" t="s">
        <v>14</v>
      </c>
      <c r="B843" s="9">
        <v>847543</v>
      </c>
      <c r="C843" s="10">
        <v>847878</v>
      </c>
      <c r="D843" s="11"/>
      <c r="E843" s="12" t="s">
        <v>37</v>
      </c>
      <c r="F843" s="12" t="s">
        <v>89</v>
      </c>
      <c r="G843" s="11"/>
      <c r="H843" s="10">
        <v>0</v>
      </c>
      <c r="I843" s="12" t="s">
        <v>18</v>
      </c>
      <c r="J843" s="11"/>
      <c r="K843" s="12" t="s">
        <v>3051</v>
      </c>
      <c r="L843" s="10">
        <v>111</v>
      </c>
      <c r="M843" s="12" t="s">
        <v>3052</v>
      </c>
    </row>
    <row r="844" spans="1:13" ht="20" customHeight="1">
      <c r="A844" s="8" t="s">
        <v>14</v>
      </c>
      <c r="B844" s="9">
        <v>848351</v>
      </c>
      <c r="C844" s="10">
        <v>849274</v>
      </c>
      <c r="D844" s="11"/>
      <c r="E844" s="12" t="s">
        <v>15</v>
      </c>
      <c r="F844" s="12" t="s">
        <v>3053</v>
      </c>
      <c r="G844" s="11"/>
      <c r="H844" s="10">
        <v>0</v>
      </c>
      <c r="I844" s="12" t="s">
        <v>18</v>
      </c>
      <c r="J844" s="11"/>
      <c r="K844" s="12" t="s">
        <v>3054</v>
      </c>
      <c r="L844" s="10">
        <v>307</v>
      </c>
      <c r="M844" s="12" t="s">
        <v>3055</v>
      </c>
    </row>
    <row r="845" spans="1:13" ht="20" customHeight="1">
      <c r="A845" s="8" t="s">
        <v>14</v>
      </c>
      <c r="B845" s="9">
        <v>849494</v>
      </c>
      <c r="C845" s="10">
        <v>850399</v>
      </c>
      <c r="D845" s="11"/>
      <c r="E845" s="12" t="s">
        <v>15</v>
      </c>
      <c r="F845" s="12" t="s">
        <v>3056</v>
      </c>
      <c r="G845" s="11"/>
      <c r="H845" s="10">
        <v>0</v>
      </c>
      <c r="I845" s="12" t="s">
        <v>18</v>
      </c>
      <c r="J845" s="11"/>
      <c r="K845" s="12" t="s">
        <v>3057</v>
      </c>
      <c r="L845" s="10">
        <v>301</v>
      </c>
      <c r="M845" s="12" t="s">
        <v>3058</v>
      </c>
    </row>
    <row r="846" spans="1:13" ht="20" customHeight="1">
      <c r="A846" s="8" t="s">
        <v>14</v>
      </c>
      <c r="B846" s="9">
        <v>850417</v>
      </c>
      <c r="C846" s="10">
        <v>851442</v>
      </c>
      <c r="D846" s="11"/>
      <c r="E846" s="12" t="s">
        <v>37</v>
      </c>
      <c r="F846" s="12" t="s">
        <v>3059</v>
      </c>
      <c r="G846" s="11"/>
      <c r="H846" s="10">
        <v>0</v>
      </c>
      <c r="I846" s="12" t="s">
        <v>18</v>
      </c>
      <c r="J846" s="11"/>
      <c r="K846" s="12" t="s">
        <v>3060</v>
      </c>
      <c r="L846" s="10">
        <v>341</v>
      </c>
      <c r="M846" s="12" t="s">
        <v>3061</v>
      </c>
    </row>
    <row r="847" spans="1:13" ht="20" customHeight="1">
      <c r="A847" s="8" t="s">
        <v>14</v>
      </c>
      <c r="B847" s="9">
        <v>851442</v>
      </c>
      <c r="C847" s="10">
        <v>853208</v>
      </c>
      <c r="D847" s="11"/>
      <c r="E847" s="12" t="s">
        <v>37</v>
      </c>
      <c r="F847" s="12" t="s">
        <v>3062</v>
      </c>
      <c r="G847" s="11"/>
      <c r="H847" s="10">
        <v>0</v>
      </c>
      <c r="I847" s="12" t="s">
        <v>18</v>
      </c>
      <c r="J847" s="11"/>
      <c r="K847" s="12" t="s">
        <v>3063</v>
      </c>
      <c r="L847" s="10">
        <v>588</v>
      </c>
      <c r="M847" s="12" t="s">
        <v>3064</v>
      </c>
    </row>
    <row r="848" spans="1:13" ht="20" customHeight="1">
      <c r="A848" s="8" t="s">
        <v>14</v>
      </c>
      <c r="B848" s="9">
        <v>853351</v>
      </c>
      <c r="C848" s="10">
        <v>854103</v>
      </c>
      <c r="D848" s="11"/>
      <c r="E848" s="12" t="s">
        <v>15</v>
      </c>
      <c r="F848" s="12" t="s">
        <v>3065</v>
      </c>
      <c r="G848" s="11"/>
      <c r="H848" s="10">
        <v>0</v>
      </c>
      <c r="I848" s="12" t="s">
        <v>18</v>
      </c>
      <c r="J848" s="11"/>
      <c r="K848" s="12" t="s">
        <v>3066</v>
      </c>
      <c r="L848" s="10">
        <v>250</v>
      </c>
      <c r="M848" s="12" t="s">
        <v>3067</v>
      </c>
    </row>
    <row r="849" spans="1:13" ht="20" customHeight="1">
      <c r="A849" s="8" t="s">
        <v>14</v>
      </c>
      <c r="B849" s="9">
        <v>854073</v>
      </c>
      <c r="C849" s="10">
        <v>854243</v>
      </c>
      <c r="D849" s="11"/>
      <c r="E849" s="12" t="s">
        <v>15</v>
      </c>
      <c r="F849" s="12" t="s">
        <v>92</v>
      </c>
      <c r="G849" s="11"/>
      <c r="H849" s="10">
        <v>0</v>
      </c>
      <c r="I849" s="12" t="s">
        <v>93</v>
      </c>
      <c r="J849" s="11"/>
      <c r="K849" s="11"/>
      <c r="L849" s="11"/>
      <c r="M849" s="12" t="s">
        <v>3068</v>
      </c>
    </row>
    <row r="850" spans="1:13" ht="20" customHeight="1">
      <c r="A850" s="8" t="s">
        <v>14</v>
      </c>
      <c r="B850" s="9">
        <v>854240</v>
      </c>
      <c r="C850" s="10">
        <v>854668</v>
      </c>
      <c r="D850" s="11"/>
      <c r="E850" s="12" t="s">
        <v>15</v>
      </c>
      <c r="F850" s="12" t="s">
        <v>3069</v>
      </c>
      <c r="G850" s="12" t="s">
        <v>3070</v>
      </c>
      <c r="H850" s="10">
        <v>0</v>
      </c>
      <c r="I850" s="12" t="s">
        <v>18</v>
      </c>
      <c r="J850" s="11"/>
      <c r="K850" s="12" t="s">
        <v>3071</v>
      </c>
      <c r="L850" s="10">
        <v>142</v>
      </c>
      <c r="M850" s="12" t="s">
        <v>3072</v>
      </c>
    </row>
    <row r="851" spans="1:13" ht="20" customHeight="1">
      <c r="A851" s="8" t="s">
        <v>14</v>
      </c>
      <c r="B851" s="9">
        <v>854553</v>
      </c>
      <c r="C851" s="10">
        <v>854801</v>
      </c>
      <c r="D851" s="11"/>
      <c r="E851" s="12" t="s">
        <v>15</v>
      </c>
      <c r="F851" s="12" t="s">
        <v>3073</v>
      </c>
      <c r="G851" s="12" t="s">
        <v>3074</v>
      </c>
      <c r="H851" s="10">
        <v>0</v>
      </c>
      <c r="I851" s="12" t="s">
        <v>18</v>
      </c>
      <c r="J851" s="11"/>
      <c r="K851" s="12" t="s">
        <v>3075</v>
      </c>
      <c r="L851" s="10">
        <v>82</v>
      </c>
      <c r="M851" s="12" t="s">
        <v>3076</v>
      </c>
    </row>
    <row r="852" spans="1:13" ht="20" customHeight="1">
      <c r="A852" s="8" t="s">
        <v>14</v>
      </c>
      <c r="B852" s="9">
        <v>854764</v>
      </c>
      <c r="C852" s="10">
        <v>855195</v>
      </c>
      <c r="D852" s="11"/>
      <c r="E852" s="12" t="s">
        <v>15</v>
      </c>
      <c r="F852" s="12" t="s">
        <v>3077</v>
      </c>
      <c r="G852" s="11"/>
      <c r="H852" s="10">
        <v>0</v>
      </c>
      <c r="I852" s="12" t="s">
        <v>18</v>
      </c>
      <c r="J852" s="11"/>
      <c r="K852" s="12" t="s">
        <v>3078</v>
      </c>
      <c r="L852" s="10">
        <v>143</v>
      </c>
      <c r="M852" s="12" t="s">
        <v>3079</v>
      </c>
    </row>
    <row r="853" spans="1:13" ht="20" customHeight="1">
      <c r="A853" s="8" t="s">
        <v>14</v>
      </c>
      <c r="B853" s="9">
        <v>855188</v>
      </c>
      <c r="C853" s="10">
        <v>855634</v>
      </c>
      <c r="D853" s="11"/>
      <c r="E853" s="12" t="s">
        <v>15</v>
      </c>
      <c r="F853" s="12" t="s">
        <v>3080</v>
      </c>
      <c r="G853" s="11"/>
      <c r="H853" s="10">
        <v>0</v>
      </c>
      <c r="I853" s="12" t="s">
        <v>18</v>
      </c>
      <c r="J853" s="11"/>
      <c r="K853" s="12" t="s">
        <v>3081</v>
      </c>
      <c r="L853" s="10">
        <v>148</v>
      </c>
      <c r="M853" s="12" t="s">
        <v>3082</v>
      </c>
    </row>
    <row r="854" spans="1:13" ht="20" customHeight="1">
      <c r="A854" s="8" t="s">
        <v>14</v>
      </c>
      <c r="B854" s="9">
        <v>855576</v>
      </c>
      <c r="C854" s="10">
        <v>856382</v>
      </c>
      <c r="D854" s="11"/>
      <c r="E854" s="12" t="s">
        <v>37</v>
      </c>
      <c r="F854" s="12" t="s">
        <v>3083</v>
      </c>
      <c r="G854" s="11"/>
      <c r="H854" s="10">
        <v>0</v>
      </c>
      <c r="I854" s="12" t="s">
        <v>18</v>
      </c>
      <c r="J854" s="11"/>
      <c r="K854" s="12" t="s">
        <v>3084</v>
      </c>
      <c r="L854" s="10">
        <v>268</v>
      </c>
      <c r="M854" s="12" t="s">
        <v>3085</v>
      </c>
    </row>
    <row r="855" spans="1:13" ht="20" customHeight="1">
      <c r="A855" s="8" t="s">
        <v>14</v>
      </c>
      <c r="B855" s="9">
        <v>856486</v>
      </c>
      <c r="C855" s="10">
        <v>857064</v>
      </c>
      <c r="D855" s="11"/>
      <c r="E855" s="12" t="s">
        <v>15</v>
      </c>
      <c r="F855" s="12" t="s">
        <v>3086</v>
      </c>
      <c r="G855" s="11"/>
      <c r="H855" s="10">
        <v>0</v>
      </c>
      <c r="I855" s="12" t="s">
        <v>18</v>
      </c>
      <c r="J855" s="11"/>
      <c r="K855" s="12" t="s">
        <v>3087</v>
      </c>
      <c r="L855" s="10">
        <v>192</v>
      </c>
      <c r="M855" s="12" t="s">
        <v>3088</v>
      </c>
    </row>
    <row r="856" spans="1:13" ht="20" customHeight="1">
      <c r="A856" s="8" t="s">
        <v>14</v>
      </c>
      <c r="B856" s="9">
        <v>857061</v>
      </c>
      <c r="C856" s="10">
        <v>857420</v>
      </c>
      <c r="D856" s="11"/>
      <c r="E856" s="12" t="s">
        <v>15</v>
      </c>
      <c r="F856" s="12" t="s">
        <v>3089</v>
      </c>
      <c r="G856" s="11"/>
      <c r="H856" s="10">
        <v>0</v>
      </c>
      <c r="I856" s="12" t="s">
        <v>18</v>
      </c>
      <c r="J856" s="11"/>
      <c r="K856" s="12" t="s">
        <v>3090</v>
      </c>
      <c r="L856" s="10">
        <v>119</v>
      </c>
      <c r="M856" s="12" t="s">
        <v>3091</v>
      </c>
    </row>
    <row r="857" spans="1:13" ht="20" customHeight="1">
      <c r="A857" s="8" t="s">
        <v>14</v>
      </c>
      <c r="B857" s="9">
        <v>857407</v>
      </c>
      <c r="C857" s="10">
        <v>858315</v>
      </c>
      <c r="D857" s="11"/>
      <c r="E857" s="12" t="s">
        <v>15</v>
      </c>
      <c r="F857" s="12" t="s">
        <v>3092</v>
      </c>
      <c r="G857" s="11"/>
      <c r="H857" s="10">
        <v>0</v>
      </c>
      <c r="I857" s="12" t="s">
        <v>18</v>
      </c>
      <c r="J857" s="11"/>
      <c r="K857" s="12" t="s">
        <v>3093</v>
      </c>
      <c r="L857" s="10">
        <v>302</v>
      </c>
      <c r="M857" s="12" t="s">
        <v>3094</v>
      </c>
    </row>
    <row r="858" spans="1:13" ht="20" customHeight="1">
      <c r="A858" s="8" t="s">
        <v>14</v>
      </c>
      <c r="B858" s="9">
        <v>858308</v>
      </c>
      <c r="C858" s="10">
        <v>858913</v>
      </c>
      <c r="D858" s="11"/>
      <c r="E858" s="12" t="s">
        <v>15</v>
      </c>
      <c r="F858" s="12" t="s">
        <v>3095</v>
      </c>
      <c r="G858" s="11"/>
      <c r="H858" s="10">
        <v>0</v>
      </c>
      <c r="I858" s="12" t="s">
        <v>18</v>
      </c>
      <c r="J858" s="11"/>
      <c r="K858" s="12" t="s">
        <v>3096</v>
      </c>
      <c r="L858" s="10">
        <v>201</v>
      </c>
      <c r="M858" s="12" t="s">
        <v>3097</v>
      </c>
    </row>
    <row r="859" spans="1:13" ht="20" customHeight="1">
      <c r="A859" s="8" t="s">
        <v>14</v>
      </c>
      <c r="B859" s="9">
        <v>858910</v>
      </c>
      <c r="C859" s="10">
        <v>860532</v>
      </c>
      <c r="D859" s="11"/>
      <c r="E859" s="12" t="s">
        <v>15</v>
      </c>
      <c r="F859" s="12" t="s">
        <v>3077</v>
      </c>
      <c r="G859" s="11"/>
      <c r="H859" s="10">
        <v>0</v>
      </c>
      <c r="I859" s="12" t="s">
        <v>18</v>
      </c>
      <c r="J859" s="11"/>
      <c r="K859" s="12" t="s">
        <v>3098</v>
      </c>
      <c r="L859" s="10">
        <v>540</v>
      </c>
      <c r="M859" s="12" t="s">
        <v>3099</v>
      </c>
    </row>
    <row r="860" spans="1:13" ht="20" customHeight="1">
      <c r="A860" s="8" t="s">
        <v>14</v>
      </c>
      <c r="B860" s="9">
        <v>860534</v>
      </c>
      <c r="C860" s="10">
        <v>860971</v>
      </c>
      <c r="D860" s="11"/>
      <c r="E860" s="12" t="s">
        <v>15</v>
      </c>
      <c r="F860" s="12" t="s">
        <v>3100</v>
      </c>
      <c r="G860" s="11"/>
      <c r="H860" s="10">
        <v>0</v>
      </c>
      <c r="I860" s="12" t="s">
        <v>18</v>
      </c>
      <c r="J860" s="11"/>
      <c r="K860" s="12" t="s">
        <v>3101</v>
      </c>
      <c r="L860" s="10">
        <v>145</v>
      </c>
      <c r="M860" s="12" t="s">
        <v>3102</v>
      </c>
    </row>
    <row r="861" spans="1:13" ht="20" customHeight="1">
      <c r="A861" s="8" t="s">
        <v>14</v>
      </c>
      <c r="B861" s="9">
        <v>860943</v>
      </c>
      <c r="C861" s="10">
        <v>861545</v>
      </c>
      <c r="D861" s="11"/>
      <c r="E861" s="12" t="s">
        <v>37</v>
      </c>
      <c r="F861" s="12" t="s">
        <v>2724</v>
      </c>
      <c r="G861" s="12" t="s">
        <v>3103</v>
      </c>
      <c r="H861" s="10">
        <v>0</v>
      </c>
      <c r="I861" s="12" t="s">
        <v>18</v>
      </c>
      <c r="J861" s="11"/>
      <c r="K861" s="12" t="s">
        <v>3104</v>
      </c>
      <c r="L861" s="10">
        <v>200</v>
      </c>
      <c r="M861" s="12" t="s">
        <v>3105</v>
      </c>
    </row>
    <row r="862" spans="1:13" ht="20" customHeight="1">
      <c r="A862" s="8" t="s">
        <v>14</v>
      </c>
      <c r="B862" s="9">
        <v>861545</v>
      </c>
      <c r="C862" s="10">
        <v>862087</v>
      </c>
      <c r="D862" s="11"/>
      <c r="E862" s="12" t="s">
        <v>37</v>
      </c>
      <c r="F862" s="12" t="s">
        <v>3077</v>
      </c>
      <c r="G862" s="11"/>
      <c r="H862" s="10">
        <v>0</v>
      </c>
      <c r="I862" s="12" t="s">
        <v>18</v>
      </c>
      <c r="J862" s="11"/>
      <c r="K862" s="12" t="s">
        <v>3106</v>
      </c>
      <c r="L862" s="10">
        <v>180</v>
      </c>
      <c r="M862" s="12" t="s">
        <v>3107</v>
      </c>
    </row>
    <row r="863" spans="1:13" ht="20" customHeight="1">
      <c r="A863" s="8" t="s">
        <v>14</v>
      </c>
      <c r="B863" s="9">
        <v>862115</v>
      </c>
      <c r="C863" s="10">
        <v>862354</v>
      </c>
      <c r="D863" s="11"/>
      <c r="E863" s="12" t="s">
        <v>15</v>
      </c>
      <c r="F863" s="12" t="s">
        <v>92</v>
      </c>
      <c r="G863" s="11"/>
      <c r="H863" s="10">
        <v>0</v>
      </c>
      <c r="I863" s="12" t="s">
        <v>93</v>
      </c>
      <c r="J863" s="11"/>
      <c r="K863" s="11"/>
      <c r="L863" s="11"/>
      <c r="M863" s="12" t="s">
        <v>3108</v>
      </c>
    </row>
    <row r="864" spans="1:13" ht="20" customHeight="1">
      <c r="A864" s="8" t="s">
        <v>14</v>
      </c>
      <c r="B864" s="9">
        <v>862354</v>
      </c>
      <c r="C864" s="10">
        <v>862755</v>
      </c>
      <c r="D864" s="11"/>
      <c r="E864" s="12" t="s">
        <v>15</v>
      </c>
      <c r="F864" s="12" t="s">
        <v>92</v>
      </c>
      <c r="G864" s="11"/>
      <c r="H864" s="10">
        <v>0</v>
      </c>
      <c r="I864" s="12" t="s">
        <v>93</v>
      </c>
      <c r="J864" s="11"/>
      <c r="K864" s="11"/>
      <c r="L864" s="11"/>
      <c r="M864" s="12" t="s">
        <v>3109</v>
      </c>
    </row>
    <row r="865" spans="1:13" ht="20" customHeight="1">
      <c r="A865" s="8" t="s">
        <v>14</v>
      </c>
      <c r="B865" s="9">
        <v>862846</v>
      </c>
      <c r="C865" s="10">
        <v>863064</v>
      </c>
      <c r="D865" s="11"/>
      <c r="E865" s="12" t="s">
        <v>15</v>
      </c>
      <c r="F865" s="12" t="s">
        <v>3110</v>
      </c>
      <c r="G865" s="11"/>
      <c r="H865" s="10">
        <v>0</v>
      </c>
      <c r="I865" s="12" t="s">
        <v>18</v>
      </c>
      <c r="J865" s="11"/>
      <c r="K865" s="12" t="s">
        <v>3111</v>
      </c>
      <c r="L865" s="10">
        <v>72</v>
      </c>
      <c r="M865" s="12" t="s">
        <v>3112</v>
      </c>
    </row>
    <row r="866" spans="1:13" ht="20" customHeight="1">
      <c r="A866" s="8" t="s">
        <v>14</v>
      </c>
      <c r="B866" s="9">
        <v>863300</v>
      </c>
      <c r="C866" s="10">
        <v>864985</v>
      </c>
      <c r="D866" s="11"/>
      <c r="E866" s="12" t="s">
        <v>37</v>
      </c>
      <c r="F866" s="12" t="s">
        <v>3113</v>
      </c>
      <c r="G866" s="12" t="s">
        <v>3114</v>
      </c>
      <c r="H866" s="10">
        <v>0</v>
      </c>
      <c r="I866" s="12" t="s">
        <v>18</v>
      </c>
      <c r="J866" s="11"/>
      <c r="K866" s="12" t="s">
        <v>3115</v>
      </c>
      <c r="L866" s="10">
        <v>561</v>
      </c>
      <c r="M866" s="12" t="s">
        <v>3116</v>
      </c>
    </row>
    <row r="867" spans="1:13" ht="20" customHeight="1">
      <c r="A867" s="8" t="s">
        <v>14</v>
      </c>
      <c r="B867" s="9">
        <v>865255</v>
      </c>
      <c r="C867" s="10">
        <v>865632</v>
      </c>
      <c r="D867" s="11"/>
      <c r="E867" s="12" t="s">
        <v>15</v>
      </c>
      <c r="F867" s="12" t="s">
        <v>3117</v>
      </c>
      <c r="G867" s="12" t="s">
        <v>3118</v>
      </c>
      <c r="H867" s="10">
        <v>0</v>
      </c>
      <c r="I867" s="12" t="s">
        <v>18</v>
      </c>
      <c r="J867" s="11"/>
      <c r="K867" s="12" t="s">
        <v>3119</v>
      </c>
      <c r="L867" s="10">
        <v>125</v>
      </c>
      <c r="M867" s="12" t="s">
        <v>3120</v>
      </c>
    </row>
    <row r="868" spans="1:13" ht="20" customHeight="1">
      <c r="A868" s="8" t="s">
        <v>14</v>
      </c>
      <c r="B868" s="9">
        <v>865662</v>
      </c>
      <c r="C868" s="10">
        <v>865919</v>
      </c>
      <c r="D868" s="11"/>
      <c r="E868" s="12" t="s">
        <v>37</v>
      </c>
      <c r="F868" s="12" t="s">
        <v>3121</v>
      </c>
      <c r="G868" s="12" t="s">
        <v>3122</v>
      </c>
      <c r="H868" s="10">
        <v>0</v>
      </c>
      <c r="I868" s="12" t="s">
        <v>18</v>
      </c>
      <c r="J868" s="11"/>
      <c r="K868" s="12" t="s">
        <v>3123</v>
      </c>
      <c r="L868" s="10">
        <v>85</v>
      </c>
      <c r="M868" s="12" t="s">
        <v>3124</v>
      </c>
    </row>
    <row r="869" spans="1:13" ht="20" customHeight="1">
      <c r="A869" s="8" t="s">
        <v>14</v>
      </c>
      <c r="B869" s="9">
        <v>866079</v>
      </c>
      <c r="C869" s="10">
        <v>866366</v>
      </c>
      <c r="D869" s="11"/>
      <c r="E869" s="12" t="s">
        <v>15</v>
      </c>
      <c r="F869" s="12" t="s">
        <v>3125</v>
      </c>
      <c r="G869" s="12" t="s">
        <v>3126</v>
      </c>
      <c r="H869" s="10">
        <v>0</v>
      </c>
      <c r="I869" s="12" t="s">
        <v>18</v>
      </c>
      <c r="J869" s="11"/>
      <c r="K869" s="12" t="s">
        <v>3127</v>
      </c>
      <c r="L869" s="10">
        <v>95</v>
      </c>
      <c r="M869" s="12" t="s">
        <v>3128</v>
      </c>
    </row>
    <row r="870" spans="1:13" ht="20" customHeight="1">
      <c r="A870" s="8" t="s">
        <v>14</v>
      </c>
      <c r="B870" s="9">
        <v>866350</v>
      </c>
      <c r="C870" s="10">
        <v>867072</v>
      </c>
      <c r="D870" s="11"/>
      <c r="E870" s="12" t="s">
        <v>15</v>
      </c>
      <c r="F870" s="12" t="s">
        <v>3129</v>
      </c>
      <c r="G870" s="12" t="s">
        <v>3130</v>
      </c>
      <c r="H870" s="10">
        <v>0</v>
      </c>
      <c r="I870" s="12" t="s">
        <v>18</v>
      </c>
      <c r="J870" s="11"/>
      <c r="K870" s="12" t="s">
        <v>3131</v>
      </c>
      <c r="L870" s="10">
        <v>240</v>
      </c>
      <c r="M870" s="12" t="s">
        <v>3132</v>
      </c>
    </row>
    <row r="871" spans="1:13" ht="20" customHeight="1">
      <c r="A871" s="8" t="s">
        <v>14</v>
      </c>
      <c r="B871" s="9">
        <v>867133</v>
      </c>
      <c r="C871" s="10">
        <v>868035</v>
      </c>
      <c r="D871" s="11"/>
      <c r="E871" s="12" t="s">
        <v>15</v>
      </c>
      <c r="F871" s="12" t="s">
        <v>3133</v>
      </c>
      <c r="G871" s="12" t="s">
        <v>3134</v>
      </c>
      <c r="H871" s="10">
        <v>0</v>
      </c>
      <c r="I871" s="12" t="s">
        <v>18</v>
      </c>
      <c r="J871" s="11"/>
      <c r="K871" s="12" t="s">
        <v>3135</v>
      </c>
      <c r="L871" s="10">
        <v>300</v>
      </c>
      <c r="M871" s="12" t="s">
        <v>3136</v>
      </c>
    </row>
    <row r="872" spans="1:13" ht="20" customHeight="1">
      <c r="A872" s="8" t="s">
        <v>14</v>
      </c>
      <c r="B872" s="9">
        <v>868123</v>
      </c>
      <c r="C872" s="10">
        <v>868599</v>
      </c>
      <c r="D872" s="11"/>
      <c r="E872" s="12" t="s">
        <v>15</v>
      </c>
      <c r="F872" s="12" t="s">
        <v>3137</v>
      </c>
      <c r="G872" s="12" t="s">
        <v>3138</v>
      </c>
      <c r="H872" s="10">
        <v>0</v>
      </c>
      <c r="I872" s="12" t="s">
        <v>18</v>
      </c>
      <c r="J872" s="11"/>
      <c r="K872" s="12" t="s">
        <v>3139</v>
      </c>
      <c r="L872" s="10">
        <v>158</v>
      </c>
      <c r="M872" s="12" t="s">
        <v>3140</v>
      </c>
    </row>
    <row r="873" spans="1:13" ht="20" customHeight="1">
      <c r="A873" s="8" t="s">
        <v>14</v>
      </c>
      <c r="B873" s="9">
        <v>868950</v>
      </c>
      <c r="C873" s="10">
        <v>870062</v>
      </c>
      <c r="D873" s="11"/>
      <c r="E873" s="12" t="s">
        <v>15</v>
      </c>
      <c r="F873" s="12" t="s">
        <v>3141</v>
      </c>
      <c r="G873" s="12" t="s">
        <v>3142</v>
      </c>
      <c r="H873" s="10">
        <v>0</v>
      </c>
      <c r="I873" s="12" t="s">
        <v>18</v>
      </c>
      <c r="J873" s="11"/>
      <c r="K873" s="12" t="s">
        <v>3143</v>
      </c>
      <c r="L873" s="10">
        <v>370</v>
      </c>
      <c r="M873" s="12" t="s">
        <v>3144</v>
      </c>
    </row>
    <row r="874" spans="1:13" ht="20" customHeight="1">
      <c r="A874" s="8" t="s">
        <v>14</v>
      </c>
      <c r="B874" s="9">
        <v>870157</v>
      </c>
      <c r="C874" s="10">
        <v>871290</v>
      </c>
      <c r="D874" s="11"/>
      <c r="E874" s="12" t="s">
        <v>15</v>
      </c>
      <c r="F874" s="12" t="s">
        <v>3145</v>
      </c>
      <c r="G874" s="12" t="s">
        <v>3146</v>
      </c>
      <c r="H874" s="10">
        <v>0</v>
      </c>
      <c r="I874" s="12" t="s">
        <v>18</v>
      </c>
      <c r="J874" s="11"/>
      <c r="K874" s="12" t="s">
        <v>3147</v>
      </c>
      <c r="L874" s="10">
        <v>377</v>
      </c>
      <c r="M874" s="12" t="s">
        <v>3148</v>
      </c>
    </row>
    <row r="875" spans="1:13" ht="20" customHeight="1">
      <c r="A875" s="8" t="s">
        <v>14</v>
      </c>
      <c r="B875" s="9">
        <v>871300</v>
      </c>
      <c r="C875" s="10">
        <v>872253</v>
      </c>
      <c r="D875" s="11"/>
      <c r="E875" s="12" t="s">
        <v>15</v>
      </c>
      <c r="F875" s="12" t="s">
        <v>3149</v>
      </c>
      <c r="G875" s="12" t="s">
        <v>3150</v>
      </c>
      <c r="H875" s="10">
        <v>0</v>
      </c>
      <c r="I875" s="12" t="s">
        <v>18</v>
      </c>
      <c r="J875" s="11"/>
      <c r="K875" s="12" t="s">
        <v>3151</v>
      </c>
      <c r="L875" s="10">
        <v>317</v>
      </c>
      <c r="M875" s="12" t="s">
        <v>3152</v>
      </c>
    </row>
    <row r="876" spans="1:13" ht="20" customHeight="1">
      <c r="A876" s="8" t="s">
        <v>14</v>
      </c>
      <c r="B876" s="9">
        <v>872250</v>
      </c>
      <c r="C876" s="10">
        <v>873095</v>
      </c>
      <c r="D876" s="11"/>
      <c r="E876" s="12" t="s">
        <v>15</v>
      </c>
      <c r="F876" s="12" t="s">
        <v>3153</v>
      </c>
      <c r="G876" s="12" t="s">
        <v>3154</v>
      </c>
      <c r="H876" s="10">
        <v>0</v>
      </c>
      <c r="I876" s="12" t="s">
        <v>18</v>
      </c>
      <c r="J876" s="11"/>
      <c r="K876" s="12" t="s">
        <v>3155</v>
      </c>
      <c r="L876" s="10">
        <v>281</v>
      </c>
      <c r="M876" s="12" t="s">
        <v>3156</v>
      </c>
    </row>
    <row r="877" spans="1:13" ht="20" customHeight="1">
      <c r="A877" s="8" t="s">
        <v>14</v>
      </c>
      <c r="B877" s="9">
        <v>873155</v>
      </c>
      <c r="C877" s="10">
        <v>873643</v>
      </c>
      <c r="D877" s="11"/>
      <c r="E877" s="12" t="s">
        <v>15</v>
      </c>
      <c r="F877" s="12" t="s">
        <v>3157</v>
      </c>
      <c r="G877" s="12" t="s">
        <v>3158</v>
      </c>
      <c r="H877" s="10">
        <v>0</v>
      </c>
      <c r="I877" s="12" t="s">
        <v>18</v>
      </c>
      <c r="J877" s="11"/>
      <c r="K877" s="12" t="s">
        <v>3159</v>
      </c>
      <c r="L877" s="10">
        <v>162</v>
      </c>
      <c r="M877" s="12" t="s">
        <v>3160</v>
      </c>
    </row>
    <row r="878" spans="1:13" ht="20" customHeight="1">
      <c r="A878" s="8" t="s">
        <v>14</v>
      </c>
      <c r="B878" s="9">
        <v>873684</v>
      </c>
      <c r="C878" s="10">
        <v>874811</v>
      </c>
      <c r="D878" s="11"/>
      <c r="E878" s="12" t="s">
        <v>15</v>
      </c>
      <c r="F878" s="12" t="s">
        <v>3161</v>
      </c>
      <c r="G878" s="12" t="s">
        <v>3162</v>
      </c>
      <c r="H878" s="10">
        <v>0</v>
      </c>
      <c r="I878" s="12" t="s">
        <v>18</v>
      </c>
      <c r="J878" s="11"/>
      <c r="K878" s="12" t="s">
        <v>3163</v>
      </c>
      <c r="L878" s="10">
        <v>375</v>
      </c>
      <c r="M878" s="12" t="s">
        <v>3164</v>
      </c>
    </row>
    <row r="879" spans="1:13" ht="20" customHeight="1">
      <c r="A879" s="8" t="s">
        <v>14</v>
      </c>
      <c r="B879" s="9">
        <v>874862</v>
      </c>
      <c r="C879" s="10">
        <v>874960</v>
      </c>
      <c r="D879" s="11"/>
      <c r="E879" s="12" t="s">
        <v>15</v>
      </c>
      <c r="F879" s="12" t="s">
        <v>92</v>
      </c>
      <c r="G879" s="11"/>
      <c r="H879" s="10">
        <v>0</v>
      </c>
      <c r="I879" s="12" t="s">
        <v>93</v>
      </c>
      <c r="J879" s="11"/>
      <c r="K879" s="11"/>
      <c r="L879" s="11"/>
      <c r="M879" s="12" t="s">
        <v>3165</v>
      </c>
    </row>
    <row r="880" spans="1:13" ht="20" customHeight="1">
      <c r="A880" s="8" t="s">
        <v>14</v>
      </c>
      <c r="B880" s="9">
        <v>875010</v>
      </c>
      <c r="C880" s="10">
        <v>875741</v>
      </c>
      <c r="D880" s="11"/>
      <c r="E880" s="12" t="s">
        <v>37</v>
      </c>
      <c r="F880" s="12" t="s">
        <v>3166</v>
      </c>
      <c r="G880" s="12" t="s">
        <v>3167</v>
      </c>
      <c r="H880" s="10">
        <v>0</v>
      </c>
      <c r="I880" s="12" t="s">
        <v>18</v>
      </c>
      <c r="J880" s="11"/>
      <c r="K880" s="12" t="s">
        <v>3168</v>
      </c>
      <c r="L880" s="10">
        <v>243</v>
      </c>
      <c r="M880" s="12" t="s">
        <v>3169</v>
      </c>
    </row>
    <row r="881" spans="1:13" ht="20" customHeight="1">
      <c r="A881" s="8" t="s">
        <v>14</v>
      </c>
      <c r="B881" s="9">
        <v>876032</v>
      </c>
      <c r="C881" s="10">
        <v>876700</v>
      </c>
      <c r="D881" s="11"/>
      <c r="E881" s="12" t="s">
        <v>37</v>
      </c>
      <c r="F881" s="12" t="s">
        <v>3170</v>
      </c>
      <c r="G881" s="12" t="s">
        <v>3171</v>
      </c>
      <c r="H881" s="10">
        <v>0</v>
      </c>
      <c r="I881" s="12" t="s">
        <v>18</v>
      </c>
      <c r="J881" s="11"/>
      <c r="K881" s="12" t="s">
        <v>3172</v>
      </c>
      <c r="L881" s="10">
        <v>222</v>
      </c>
      <c r="M881" s="12" t="s">
        <v>3173</v>
      </c>
    </row>
    <row r="882" spans="1:13" ht="20" customHeight="1">
      <c r="A882" s="8" t="s">
        <v>14</v>
      </c>
      <c r="B882" s="9">
        <v>876700</v>
      </c>
      <c r="C882" s="10">
        <v>877416</v>
      </c>
      <c r="D882" s="11"/>
      <c r="E882" s="12" t="s">
        <v>37</v>
      </c>
      <c r="F882" s="12" t="s">
        <v>3174</v>
      </c>
      <c r="G882" s="12" t="s">
        <v>3175</v>
      </c>
      <c r="H882" s="10">
        <v>0</v>
      </c>
      <c r="I882" s="12" t="s">
        <v>18</v>
      </c>
      <c r="J882" s="11"/>
      <c r="K882" s="12" t="s">
        <v>3176</v>
      </c>
      <c r="L882" s="10">
        <v>238</v>
      </c>
      <c r="M882" s="12" t="s">
        <v>3177</v>
      </c>
    </row>
    <row r="883" spans="1:13" ht="20" customHeight="1">
      <c r="A883" s="8" t="s">
        <v>14</v>
      </c>
      <c r="B883" s="9">
        <v>877423</v>
      </c>
      <c r="C883" s="10">
        <v>878154</v>
      </c>
      <c r="D883" s="11"/>
      <c r="E883" s="12" t="s">
        <v>37</v>
      </c>
      <c r="F883" s="12" t="s">
        <v>3178</v>
      </c>
      <c r="G883" s="12" t="s">
        <v>3179</v>
      </c>
      <c r="H883" s="10">
        <v>0</v>
      </c>
      <c r="I883" s="12" t="s">
        <v>18</v>
      </c>
      <c r="J883" s="11"/>
      <c r="K883" s="12" t="s">
        <v>3180</v>
      </c>
      <c r="L883" s="10">
        <v>243</v>
      </c>
      <c r="M883" s="12" t="s">
        <v>3181</v>
      </c>
    </row>
    <row r="884" spans="1:13" ht="20" customHeight="1">
      <c r="A884" s="8" t="s">
        <v>14</v>
      </c>
      <c r="B884" s="9">
        <v>878172</v>
      </c>
      <c r="C884" s="10">
        <v>878900</v>
      </c>
      <c r="D884" s="11"/>
      <c r="E884" s="12" t="s">
        <v>37</v>
      </c>
      <c r="F884" s="12" t="s">
        <v>3182</v>
      </c>
      <c r="G884" s="12" t="s">
        <v>3183</v>
      </c>
      <c r="H884" s="10">
        <v>0</v>
      </c>
      <c r="I884" s="12" t="s">
        <v>18</v>
      </c>
      <c r="J884" s="11"/>
      <c r="K884" s="12" t="s">
        <v>3184</v>
      </c>
      <c r="L884" s="10">
        <v>242</v>
      </c>
      <c r="M884" s="12" t="s">
        <v>3185</v>
      </c>
    </row>
    <row r="885" spans="1:13" ht="20" customHeight="1">
      <c r="A885" s="8" t="s">
        <v>14</v>
      </c>
      <c r="B885" s="9">
        <v>879118</v>
      </c>
      <c r="C885" s="10">
        <v>879633</v>
      </c>
      <c r="D885" s="11"/>
      <c r="E885" s="12" t="s">
        <v>37</v>
      </c>
      <c r="F885" s="12" t="s">
        <v>1528</v>
      </c>
      <c r="G885" s="12" t="s">
        <v>3186</v>
      </c>
      <c r="H885" s="10">
        <v>0</v>
      </c>
      <c r="I885" s="12" t="s">
        <v>18</v>
      </c>
      <c r="J885" s="11"/>
      <c r="K885" s="12" t="s">
        <v>3187</v>
      </c>
      <c r="L885" s="10">
        <v>171</v>
      </c>
      <c r="M885" s="12" t="s">
        <v>3188</v>
      </c>
    </row>
    <row r="886" spans="1:13" ht="20" customHeight="1">
      <c r="A886" s="8" t="s">
        <v>14</v>
      </c>
      <c r="B886" s="9">
        <v>879759</v>
      </c>
      <c r="C886" s="10">
        <v>880082</v>
      </c>
      <c r="D886" s="11"/>
      <c r="E886" s="12" t="s">
        <v>15</v>
      </c>
      <c r="F886" s="12" t="s">
        <v>3189</v>
      </c>
      <c r="G886" s="12" t="s">
        <v>3190</v>
      </c>
      <c r="H886" s="10">
        <v>0</v>
      </c>
      <c r="I886" s="12" t="s">
        <v>18</v>
      </c>
      <c r="J886" s="11"/>
      <c r="K886" s="12" t="s">
        <v>3191</v>
      </c>
      <c r="L886" s="10">
        <v>107</v>
      </c>
      <c r="M886" s="12" t="s">
        <v>3192</v>
      </c>
    </row>
    <row r="887" spans="1:13" ht="20" customHeight="1">
      <c r="A887" s="8" t="s">
        <v>14</v>
      </c>
      <c r="B887" s="9">
        <v>880079</v>
      </c>
      <c r="C887" s="10">
        <v>880909</v>
      </c>
      <c r="D887" s="11"/>
      <c r="E887" s="12" t="s">
        <v>15</v>
      </c>
      <c r="F887" s="12" t="s">
        <v>3193</v>
      </c>
      <c r="G887" s="12" t="s">
        <v>3194</v>
      </c>
      <c r="H887" s="10">
        <v>0</v>
      </c>
      <c r="I887" s="12" t="s">
        <v>18</v>
      </c>
      <c r="J887" s="11"/>
      <c r="K887" s="12" t="s">
        <v>3195</v>
      </c>
      <c r="L887" s="10">
        <v>276</v>
      </c>
      <c r="M887" s="12" t="s">
        <v>3196</v>
      </c>
    </row>
    <row r="888" spans="1:13" ht="20" customHeight="1">
      <c r="A888" s="8" t="s">
        <v>14</v>
      </c>
      <c r="B888" s="9">
        <v>880906</v>
      </c>
      <c r="C888" s="10">
        <v>881919</v>
      </c>
      <c r="D888" s="11"/>
      <c r="E888" s="12" t="s">
        <v>37</v>
      </c>
      <c r="F888" s="12" t="s">
        <v>3197</v>
      </c>
      <c r="G888" s="12" t="s">
        <v>3198</v>
      </c>
      <c r="H888" s="10">
        <v>0</v>
      </c>
      <c r="I888" s="12" t="s">
        <v>18</v>
      </c>
      <c r="J888" s="11"/>
      <c r="K888" s="12" t="s">
        <v>3199</v>
      </c>
      <c r="L888" s="10">
        <v>337</v>
      </c>
      <c r="M888" s="12" t="s">
        <v>3200</v>
      </c>
    </row>
    <row r="889" spans="1:13" ht="20" customHeight="1">
      <c r="A889" s="8" t="s">
        <v>14</v>
      </c>
      <c r="B889" s="9">
        <v>882018</v>
      </c>
      <c r="C889" s="10">
        <v>883448</v>
      </c>
      <c r="D889" s="11"/>
      <c r="E889" s="12" t="s">
        <v>37</v>
      </c>
      <c r="F889" s="12" t="s">
        <v>3201</v>
      </c>
      <c r="G889" s="12" t="s">
        <v>3202</v>
      </c>
      <c r="H889" s="10">
        <v>0</v>
      </c>
      <c r="I889" s="12" t="s">
        <v>18</v>
      </c>
      <c r="J889" s="11"/>
      <c r="K889" s="12" t="s">
        <v>3203</v>
      </c>
      <c r="L889" s="10">
        <v>476</v>
      </c>
      <c r="M889" s="12" t="s">
        <v>3204</v>
      </c>
    </row>
    <row r="890" spans="1:13" ht="20" customHeight="1">
      <c r="A890" s="8" t="s">
        <v>14</v>
      </c>
      <c r="B890" s="9">
        <v>883459</v>
      </c>
      <c r="C890" s="10">
        <v>884460</v>
      </c>
      <c r="D890" s="11"/>
      <c r="E890" s="12" t="s">
        <v>37</v>
      </c>
      <c r="F890" s="12" t="s">
        <v>3205</v>
      </c>
      <c r="G890" s="12" t="s">
        <v>3206</v>
      </c>
      <c r="H890" s="10">
        <v>0</v>
      </c>
      <c r="I890" s="12" t="s">
        <v>18</v>
      </c>
      <c r="J890" s="11"/>
      <c r="K890" s="12" t="s">
        <v>3207</v>
      </c>
      <c r="L890" s="10">
        <v>333</v>
      </c>
      <c r="M890" s="12" t="s">
        <v>3208</v>
      </c>
    </row>
    <row r="891" spans="1:13" ht="20" customHeight="1">
      <c r="A891" s="8" t="s">
        <v>14</v>
      </c>
      <c r="B891" s="9">
        <v>884497</v>
      </c>
      <c r="C891" s="10">
        <v>886215</v>
      </c>
      <c r="D891" s="11"/>
      <c r="E891" s="12" t="s">
        <v>37</v>
      </c>
      <c r="F891" s="12" t="s">
        <v>3209</v>
      </c>
      <c r="G891" s="12" t="s">
        <v>3210</v>
      </c>
      <c r="H891" s="10">
        <v>0</v>
      </c>
      <c r="I891" s="12" t="s">
        <v>18</v>
      </c>
      <c r="J891" s="11"/>
      <c r="K891" s="12" t="s">
        <v>3211</v>
      </c>
      <c r="L891" s="10">
        <v>572</v>
      </c>
      <c r="M891" s="12" t="s">
        <v>3212</v>
      </c>
    </row>
    <row r="892" spans="1:13" ht="20" customHeight="1">
      <c r="A892" s="8" t="s">
        <v>14</v>
      </c>
      <c r="B892" s="9">
        <v>886348</v>
      </c>
      <c r="C892" s="10">
        <v>887316</v>
      </c>
      <c r="D892" s="11"/>
      <c r="E892" s="12" t="s">
        <v>37</v>
      </c>
      <c r="F892" s="12" t="s">
        <v>3213</v>
      </c>
      <c r="G892" s="12" t="s">
        <v>3214</v>
      </c>
      <c r="H892" s="10">
        <v>0</v>
      </c>
      <c r="I892" s="12" t="s">
        <v>18</v>
      </c>
      <c r="J892" s="11"/>
      <c r="K892" s="12" t="s">
        <v>3215</v>
      </c>
      <c r="L892" s="10">
        <v>322</v>
      </c>
      <c r="M892" s="12" t="s">
        <v>3216</v>
      </c>
    </row>
    <row r="893" spans="1:13" ht="20" customHeight="1">
      <c r="A893" s="8" t="s">
        <v>14</v>
      </c>
      <c r="B893" s="9">
        <v>887328</v>
      </c>
      <c r="C893" s="10">
        <v>888980</v>
      </c>
      <c r="D893" s="11"/>
      <c r="E893" s="12" t="s">
        <v>37</v>
      </c>
      <c r="F893" s="12" t="s">
        <v>3217</v>
      </c>
      <c r="G893" s="12" t="s">
        <v>3218</v>
      </c>
      <c r="H893" s="10">
        <v>0</v>
      </c>
      <c r="I893" s="12" t="s">
        <v>18</v>
      </c>
      <c r="J893" s="11"/>
      <c r="K893" s="12" t="s">
        <v>3219</v>
      </c>
      <c r="L893" s="10">
        <v>550</v>
      </c>
      <c r="M893" s="12" t="s">
        <v>3220</v>
      </c>
    </row>
    <row r="894" spans="1:13" ht="20" customHeight="1">
      <c r="A894" s="8" t="s">
        <v>14</v>
      </c>
      <c r="B894" s="9">
        <v>889124</v>
      </c>
      <c r="C894" s="10">
        <v>890023</v>
      </c>
      <c r="D894" s="11"/>
      <c r="E894" s="12" t="s">
        <v>37</v>
      </c>
      <c r="F894" s="12" t="s">
        <v>3221</v>
      </c>
      <c r="G894" s="12" t="s">
        <v>3222</v>
      </c>
      <c r="H894" s="10">
        <v>0</v>
      </c>
      <c r="I894" s="12" t="s">
        <v>18</v>
      </c>
      <c r="J894" s="11"/>
      <c r="K894" s="12" t="s">
        <v>3223</v>
      </c>
      <c r="L894" s="10">
        <v>299</v>
      </c>
      <c r="M894" s="12" t="s">
        <v>3224</v>
      </c>
    </row>
    <row r="895" spans="1:13" ht="20" customHeight="1">
      <c r="A895" s="8" t="s">
        <v>14</v>
      </c>
      <c r="B895" s="9">
        <v>890518</v>
      </c>
      <c r="C895" s="10">
        <v>891213</v>
      </c>
      <c r="D895" s="11"/>
      <c r="E895" s="12" t="s">
        <v>37</v>
      </c>
      <c r="F895" s="12" t="s">
        <v>3225</v>
      </c>
      <c r="G895" s="12" t="s">
        <v>3226</v>
      </c>
      <c r="H895" s="10">
        <v>0</v>
      </c>
      <c r="I895" s="12" t="s">
        <v>18</v>
      </c>
      <c r="J895" s="11"/>
      <c r="K895" s="12" t="s">
        <v>3227</v>
      </c>
      <c r="L895" s="10">
        <v>231</v>
      </c>
      <c r="M895" s="12" t="s">
        <v>3228</v>
      </c>
    </row>
    <row r="896" spans="1:13" ht="20" customHeight="1">
      <c r="A896" s="8" t="s">
        <v>14</v>
      </c>
      <c r="B896" s="9">
        <v>891638</v>
      </c>
      <c r="C896" s="10">
        <v>893296</v>
      </c>
      <c r="D896" s="11"/>
      <c r="E896" s="12" t="s">
        <v>15</v>
      </c>
      <c r="F896" s="12" t="s">
        <v>3229</v>
      </c>
      <c r="G896" s="12" t="s">
        <v>3230</v>
      </c>
      <c r="H896" s="10">
        <v>0</v>
      </c>
      <c r="I896" s="12" t="s">
        <v>18</v>
      </c>
      <c r="J896" s="11"/>
      <c r="K896" s="12" t="s">
        <v>3231</v>
      </c>
      <c r="L896" s="10">
        <v>552</v>
      </c>
      <c r="M896" s="12" t="s">
        <v>3232</v>
      </c>
    </row>
    <row r="897" spans="1:13" ht="20" customHeight="1">
      <c r="A897" s="8" t="s">
        <v>14</v>
      </c>
      <c r="B897" s="9">
        <v>893293</v>
      </c>
      <c r="C897" s="10">
        <v>894249</v>
      </c>
      <c r="D897" s="11"/>
      <c r="E897" s="12" t="s">
        <v>37</v>
      </c>
      <c r="F897" s="12" t="s">
        <v>3233</v>
      </c>
      <c r="G897" s="12" t="s">
        <v>3234</v>
      </c>
      <c r="H897" s="10">
        <v>0</v>
      </c>
      <c r="I897" s="12" t="s">
        <v>18</v>
      </c>
      <c r="J897" s="11"/>
      <c r="K897" s="12" t="s">
        <v>3235</v>
      </c>
      <c r="L897" s="10">
        <v>318</v>
      </c>
      <c r="M897" s="12" t="s">
        <v>3236</v>
      </c>
    </row>
    <row r="898" spans="1:13" ht="20" customHeight="1">
      <c r="A898" s="8" t="s">
        <v>14</v>
      </c>
      <c r="B898" s="9">
        <v>894400</v>
      </c>
      <c r="C898" s="10">
        <v>895515</v>
      </c>
      <c r="D898" s="11"/>
      <c r="E898" s="12" t="s">
        <v>15</v>
      </c>
      <c r="F898" s="12" t="s">
        <v>3237</v>
      </c>
      <c r="G898" s="12" t="s">
        <v>3238</v>
      </c>
      <c r="H898" s="10">
        <v>0</v>
      </c>
      <c r="I898" s="12" t="s">
        <v>18</v>
      </c>
      <c r="J898" s="11"/>
      <c r="K898" s="12" t="s">
        <v>3239</v>
      </c>
      <c r="L898" s="10">
        <v>371</v>
      </c>
      <c r="M898" s="12" t="s">
        <v>3240</v>
      </c>
    </row>
    <row r="899" spans="1:13" ht="20" customHeight="1">
      <c r="A899" s="8" t="s">
        <v>14</v>
      </c>
      <c r="B899" s="9">
        <v>895512</v>
      </c>
      <c r="C899" s="10">
        <v>897458</v>
      </c>
      <c r="D899" s="11"/>
      <c r="E899" s="12" t="s">
        <v>15</v>
      </c>
      <c r="F899" s="12" t="s">
        <v>3241</v>
      </c>
      <c r="G899" s="12" t="s">
        <v>3242</v>
      </c>
      <c r="H899" s="10">
        <v>0</v>
      </c>
      <c r="I899" s="12" t="s">
        <v>18</v>
      </c>
      <c r="J899" s="11"/>
      <c r="K899" s="12" t="s">
        <v>3243</v>
      </c>
      <c r="L899" s="10">
        <v>648</v>
      </c>
      <c r="M899" s="12" t="s">
        <v>3244</v>
      </c>
    </row>
    <row r="900" spans="1:13" ht="20" customHeight="1">
      <c r="A900" s="8" t="s">
        <v>14</v>
      </c>
      <c r="B900" s="9">
        <v>897531</v>
      </c>
      <c r="C900" s="10">
        <v>897755</v>
      </c>
      <c r="D900" s="11"/>
      <c r="E900" s="12" t="s">
        <v>37</v>
      </c>
      <c r="F900" s="12" t="s">
        <v>3245</v>
      </c>
      <c r="G900" s="12" t="s">
        <v>3246</v>
      </c>
      <c r="H900" s="10">
        <v>0</v>
      </c>
      <c r="I900" s="12" t="s">
        <v>18</v>
      </c>
      <c r="J900" s="11"/>
      <c r="K900" s="12" t="s">
        <v>3247</v>
      </c>
      <c r="L900" s="10">
        <v>74</v>
      </c>
      <c r="M900" s="12" t="s">
        <v>3248</v>
      </c>
    </row>
    <row r="901" spans="1:13" ht="20" customHeight="1">
      <c r="A901" s="8" t="s">
        <v>14</v>
      </c>
      <c r="B901" s="9">
        <v>897905</v>
      </c>
      <c r="C901" s="10">
        <v>897979</v>
      </c>
      <c r="D901" s="11"/>
      <c r="E901" s="12" t="s">
        <v>15</v>
      </c>
      <c r="F901" s="12" t="s">
        <v>3249</v>
      </c>
      <c r="G901" s="12" t="s">
        <v>3250</v>
      </c>
      <c r="H901" s="10">
        <v>0</v>
      </c>
      <c r="I901" s="12" t="s">
        <v>18</v>
      </c>
      <c r="J901" s="11"/>
      <c r="K901" s="12" t="s">
        <v>3251</v>
      </c>
      <c r="L901" s="10">
        <v>24</v>
      </c>
      <c r="M901" s="12" t="s">
        <v>3252</v>
      </c>
    </row>
    <row r="902" spans="1:13" ht="20" customHeight="1">
      <c r="A902" s="8" t="s">
        <v>14</v>
      </c>
      <c r="B902" s="9">
        <v>898078</v>
      </c>
      <c r="C902" s="10">
        <v>898398</v>
      </c>
      <c r="D902" s="11"/>
      <c r="E902" s="12" t="s">
        <v>15</v>
      </c>
      <c r="F902" s="12" t="s">
        <v>3253</v>
      </c>
      <c r="G902" s="12" t="s">
        <v>3254</v>
      </c>
      <c r="H902" s="10">
        <v>0</v>
      </c>
      <c r="I902" s="12" t="s">
        <v>18</v>
      </c>
      <c r="J902" s="11"/>
      <c r="K902" s="12" t="s">
        <v>3255</v>
      </c>
      <c r="L902" s="10">
        <v>106</v>
      </c>
      <c r="M902" s="12" t="s">
        <v>3256</v>
      </c>
    </row>
    <row r="903" spans="1:13" ht="20" customHeight="1">
      <c r="A903" s="8" t="s">
        <v>14</v>
      </c>
      <c r="B903" s="9">
        <v>898429</v>
      </c>
      <c r="C903" s="10">
        <v>900705</v>
      </c>
      <c r="D903" s="11"/>
      <c r="E903" s="12" t="s">
        <v>15</v>
      </c>
      <c r="F903" s="12" t="s">
        <v>3257</v>
      </c>
      <c r="G903" s="12" t="s">
        <v>3258</v>
      </c>
      <c r="H903" s="10">
        <v>0</v>
      </c>
      <c r="I903" s="12" t="s">
        <v>18</v>
      </c>
      <c r="J903" s="11"/>
      <c r="K903" s="12" t="s">
        <v>3259</v>
      </c>
      <c r="L903" s="10">
        <v>758</v>
      </c>
      <c r="M903" s="12" t="s">
        <v>3260</v>
      </c>
    </row>
    <row r="904" spans="1:13" ht="20" customHeight="1">
      <c r="A904" s="8" t="s">
        <v>14</v>
      </c>
      <c r="B904" s="9">
        <v>901048</v>
      </c>
      <c r="C904" s="10">
        <v>901183</v>
      </c>
      <c r="D904" s="11"/>
      <c r="E904" s="12" t="s">
        <v>37</v>
      </c>
      <c r="F904" s="12" t="s">
        <v>3261</v>
      </c>
      <c r="G904" s="11"/>
      <c r="H904" s="10">
        <v>0</v>
      </c>
      <c r="I904" s="12" t="s">
        <v>3262</v>
      </c>
      <c r="J904" s="11"/>
      <c r="K904" s="11"/>
      <c r="L904" s="11"/>
      <c r="M904" s="12" t="s">
        <v>3263</v>
      </c>
    </row>
    <row r="905" spans="1:13" ht="20" customHeight="1">
      <c r="A905" s="8" t="s">
        <v>14</v>
      </c>
      <c r="B905" s="9">
        <v>901403</v>
      </c>
      <c r="C905" s="10">
        <v>901490</v>
      </c>
      <c r="D905" s="11"/>
      <c r="E905" s="12" t="s">
        <v>37</v>
      </c>
      <c r="F905" s="12" t="s">
        <v>3264</v>
      </c>
      <c r="G905" s="11"/>
      <c r="H905" s="10">
        <v>0</v>
      </c>
      <c r="I905" s="12" t="s">
        <v>816</v>
      </c>
      <c r="J905" s="11"/>
      <c r="K905" s="11"/>
      <c r="L905" s="11"/>
      <c r="M905" s="12" t="s">
        <v>3265</v>
      </c>
    </row>
    <row r="906" spans="1:13" ht="20" customHeight="1">
      <c r="A906" s="8" t="s">
        <v>14</v>
      </c>
      <c r="B906" s="9">
        <v>901743</v>
      </c>
      <c r="C906" s="10">
        <v>901961</v>
      </c>
      <c r="D906" s="11"/>
      <c r="E906" s="12" t="s">
        <v>37</v>
      </c>
      <c r="F906" s="12" t="s">
        <v>3266</v>
      </c>
      <c r="G906" s="12" t="s">
        <v>3267</v>
      </c>
      <c r="H906" s="10">
        <v>0</v>
      </c>
      <c r="I906" s="12" t="s">
        <v>18</v>
      </c>
      <c r="J906" s="11"/>
      <c r="K906" s="12" t="s">
        <v>3268</v>
      </c>
      <c r="L906" s="10">
        <v>72</v>
      </c>
      <c r="M906" s="12" t="s">
        <v>3269</v>
      </c>
    </row>
    <row r="907" spans="1:13" ht="20" customHeight="1">
      <c r="A907" s="8" t="s">
        <v>14</v>
      </c>
      <c r="B907" s="9">
        <v>902246</v>
      </c>
      <c r="C907" s="10">
        <v>902950</v>
      </c>
      <c r="D907" s="11"/>
      <c r="E907" s="12" t="s">
        <v>37</v>
      </c>
      <c r="F907" s="12" t="s">
        <v>3270</v>
      </c>
      <c r="G907" s="12" t="s">
        <v>3271</v>
      </c>
      <c r="H907" s="10">
        <v>0</v>
      </c>
      <c r="I907" s="12" t="s">
        <v>18</v>
      </c>
      <c r="J907" s="11"/>
      <c r="K907" s="12" t="s">
        <v>3272</v>
      </c>
      <c r="L907" s="10">
        <v>234</v>
      </c>
      <c r="M907" s="12" t="s">
        <v>3273</v>
      </c>
    </row>
    <row r="908" spans="1:13" ht="20" customHeight="1">
      <c r="A908" s="8" t="s">
        <v>14</v>
      </c>
      <c r="B908" s="9">
        <v>902992</v>
      </c>
      <c r="C908" s="10">
        <v>904713</v>
      </c>
      <c r="D908" s="11"/>
      <c r="E908" s="12" t="s">
        <v>37</v>
      </c>
      <c r="F908" s="12" t="s">
        <v>3274</v>
      </c>
      <c r="G908" s="12" t="s">
        <v>3275</v>
      </c>
      <c r="H908" s="10">
        <v>0</v>
      </c>
      <c r="I908" s="12" t="s">
        <v>18</v>
      </c>
      <c r="J908" s="11"/>
      <c r="K908" s="12" t="s">
        <v>3276</v>
      </c>
      <c r="L908" s="10">
        <v>573</v>
      </c>
      <c r="M908" s="12" t="s">
        <v>3277</v>
      </c>
    </row>
    <row r="909" spans="1:13" ht="20" customHeight="1">
      <c r="A909" s="8" t="s">
        <v>14</v>
      </c>
      <c r="B909" s="9">
        <v>904714</v>
      </c>
      <c r="C909" s="10">
        <v>906480</v>
      </c>
      <c r="D909" s="11"/>
      <c r="E909" s="12" t="s">
        <v>37</v>
      </c>
      <c r="F909" s="12" t="s">
        <v>3278</v>
      </c>
      <c r="G909" s="12" t="s">
        <v>3279</v>
      </c>
      <c r="H909" s="10">
        <v>0</v>
      </c>
      <c r="I909" s="12" t="s">
        <v>18</v>
      </c>
      <c r="J909" s="11"/>
      <c r="K909" s="12" t="s">
        <v>3280</v>
      </c>
      <c r="L909" s="10">
        <v>588</v>
      </c>
      <c r="M909" s="12" t="s">
        <v>3281</v>
      </c>
    </row>
    <row r="910" spans="1:13" ht="20" customHeight="1">
      <c r="A910" s="8" t="s">
        <v>14</v>
      </c>
      <c r="B910" s="9">
        <v>906603</v>
      </c>
      <c r="C910" s="10">
        <v>907568</v>
      </c>
      <c r="D910" s="11"/>
      <c r="E910" s="12" t="s">
        <v>37</v>
      </c>
      <c r="F910" s="12" t="s">
        <v>3282</v>
      </c>
      <c r="G910" s="12" t="s">
        <v>3283</v>
      </c>
      <c r="H910" s="10">
        <v>0</v>
      </c>
      <c r="I910" s="12" t="s">
        <v>18</v>
      </c>
      <c r="J910" s="11"/>
      <c r="K910" s="12" t="s">
        <v>3284</v>
      </c>
      <c r="L910" s="10">
        <v>321</v>
      </c>
      <c r="M910" s="12" t="s">
        <v>3285</v>
      </c>
    </row>
    <row r="911" spans="1:13" ht="20" customHeight="1">
      <c r="A911" s="8" t="s">
        <v>14</v>
      </c>
      <c r="B911" s="9">
        <v>908113</v>
      </c>
      <c r="C911" s="10">
        <v>908607</v>
      </c>
      <c r="D911" s="11"/>
      <c r="E911" s="12" t="s">
        <v>15</v>
      </c>
      <c r="F911" s="12" t="s">
        <v>3286</v>
      </c>
      <c r="G911" s="12" t="s">
        <v>3287</v>
      </c>
      <c r="H911" s="10">
        <v>0</v>
      </c>
      <c r="I911" s="12" t="s">
        <v>18</v>
      </c>
      <c r="J911" s="11"/>
      <c r="K911" s="12" t="s">
        <v>3288</v>
      </c>
      <c r="L911" s="10">
        <v>164</v>
      </c>
      <c r="M911" s="12" t="s">
        <v>3289</v>
      </c>
    </row>
    <row r="912" spans="1:13" ht="20" customHeight="1">
      <c r="A912" s="8" t="s">
        <v>14</v>
      </c>
      <c r="B912" s="9">
        <v>908742</v>
      </c>
      <c r="C912" s="10">
        <v>912770</v>
      </c>
      <c r="D912" s="11"/>
      <c r="E912" s="12" t="s">
        <v>15</v>
      </c>
      <c r="F912" s="12" t="s">
        <v>3290</v>
      </c>
      <c r="G912" s="12" t="s">
        <v>3291</v>
      </c>
      <c r="H912" s="10">
        <v>0</v>
      </c>
      <c r="I912" s="12" t="s">
        <v>18</v>
      </c>
      <c r="J912" s="11"/>
      <c r="K912" s="12" t="s">
        <v>3292</v>
      </c>
      <c r="L912" s="10">
        <v>1342</v>
      </c>
      <c r="M912" s="12" t="s">
        <v>3293</v>
      </c>
    </row>
    <row r="913" spans="1:13" ht="20" customHeight="1">
      <c r="A913" s="8" t="s">
        <v>14</v>
      </c>
      <c r="B913" s="9">
        <v>912925</v>
      </c>
      <c r="C913" s="10">
        <v>913536</v>
      </c>
      <c r="D913" s="11"/>
      <c r="E913" s="12" t="s">
        <v>15</v>
      </c>
      <c r="F913" s="12" t="s">
        <v>3294</v>
      </c>
      <c r="G913" s="12" t="s">
        <v>3295</v>
      </c>
      <c r="H913" s="10">
        <v>0</v>
      </c>
      <c r="I913" s="12" t="s">
        <v>18</v>
      </c>
      <c r="J913" s="11"/>
      <c r="K913" s="12" t="s">
        <v>3296</v>
      </c>
      <c r="L913" s="10">
        <v>203</v>
      </c>
      <c r="M913" s="12" t="s">
        <v>3297</v>
      </c>
    </row>
    <row r="914" spans="1:13" ht="20" customHeight="1">
      <c r="A914" s="8" t="s">
        <v>14</v>
      </c>
      <c r="B914" s="9">
        <v>913547</v>
      </c>
      <c r="C914" s="10">
        <v>914890</v>
      </c>
      <c r="D914" s="11"/>
      <c r="E914" s="12" t="s">
        <v>15</v>
      </c>
      <c r="F914" s="12" t="s">
        <v>3298</v>
      </c>
      <c r="G914" s="12" t="s">
        <v>3299</v>
      </c>
      <c r="H914" s="10">
        <v>0</v>
      </c>
      <c r="I914" s="12" t="s">
        <v>18</v>
      </c>
      <c r="J914" s="11"/>
      <c r="K914" s="12" t="s">
        <v>3300</v>
      </c>
      <c r="L914" s="10">
        <v>447</v>
      </c>
      <c r="M914" s="12" t="s">
        <v>3301</v>
      </c>
    </row>
    <row r="915" spans="1:13" ht="20" customHeight="1">
      <c r="A915" s="8" t="s">
        <v>14</v>
      </c>
      <c r="B915" s="9">
        <v>914981</v>
      </c>
      <c r="C915" s="10">
        <v>916273</v>
      </c>
      <c r="D915" s="11"/>
      <c r="E915" s="12" t="s">
        <v>15</v>
      </c>
      <c r="F915" s="12" t="s">
        <v>3302</v>
      </c>
      <c r="G915" s="12" t="s">
        <v>3303</v>
      </c>
      <c r="H915" s="10">
        <v>0</v>
      </c>
      <c r="I915" s="12" t="s">
        <v>18</v>
      </c>
      <c r="J915" s="11"/>
      <c r="K915" s="12" t="s">
        <v>3304</v>
      </c>
      <c r="L915" s="10">
        <v>430</v>
      </c>
      <c r="M915" s="12" t="s">
        <v>3305</v>
      </c>
    </row>
    <row r="916" spans="1:13" ht="20" customHeight="1">
      <c r="A916" s="8" t="s">
        <v>14</v>
      </c>
      <c r="B916" s="9">
        <v>916512</v>
      </c>
      <c r="C916" s="10">
        <v>918956</v>
      </c>
      <c r="D916" s="11"/>
      <c r="E916" s="12" t="s">
        <v>15</v>
      </c>
      <c r="F916" s="12" t="s">
        <v>3306</v>
      </c>
      <c r="G916" s="12" t="s">
        <v>3307</v>
      </c>
      <c r="H916" s="10">
        <v>0</v>
      </c>
      <c r="I916" s="12" t="s">
        <v>18</v>
      </c>
      <c r="J916" s="11"/>
      <c r="K916" s="12" t="s">
        <v>3308</v>
      </c>
      <c r="L916" s="10">
        <v>814</v>
      </c>
      <c r="M916" s="12" t="s">
        <v>3309</v>
      </c>
    </row>
    <row r="917" spans="1:13" ht="20" customHeight="1">
      <c r="A917" s="8" t="s">
        <v>14</v>
      </c>
      <c r="B917" s="9">
        <v>918967</v>
      </c>
      <c r="C917" s="10">
        <v>919584</v>
      </c>
      <c r="D917" s="11"/>
      <c r="E917" s="12" t="s">
        <v>15</v>
      </c>
      <c r="F917" s="12" t="s">
        <v>3310</v>
      </c>
      <c r="G917" s="12" t="s">
        <v>3311</v>
      </c>
      <c r="H917" s="10">
        <v>0</v>
      </c>
      <c r="I917" s="12" t="s">
        <v>18</v>
      </c>
      <c r="J917" s="11"/>
      <c r="K917" s="12" t="s">
        <v>3312</v>
      </c>
      <c r="L917" s="10">
        <v>205</v>
      </c>
      <c r="M917" s="12" t="s">
        <v>3313</v>
      </c>
    </row>
    <row r="918" spans="1:13" ht="20" customHeight="1">
      <c r="A918" s="8" t="s">
        <v>14</v>
      </c>
      <c r="B918" s="9">
        <v>919586</v>
      </c>
      <c r="C918" s="10">
        <v>920449</v>
      </c>
      <c r="D918" s="11"/>
      <c r="E918" s="12" t="s">
        <v>15</v>
      </c>
      <c r="F918" s="12" t="s">
        <v>3314</v>
      </c>
      <c r="G918" s="12" t="s">
        <v>3315</v>
      </c>
      <c r="H918" s="10">
        <v>0</v>
      </c>
      <c r="I918" s="12" t="s">
        <v>18</v>
      </c>
      <c r="J918" s="11"/>
      <c r="K918" s="12" t="s">
        <v>3316</v>
      </c>
      <c r="L918" s="10">
        <v>287</v>
      </c>
      <c r="M918" s="12" t="s">
        <v>3317</v>
      </c>
    </row>
    <row r="919" spans="1:13" ht="20" customHeight="1">
      <c r="A919" s="8" t="s">
        <v>14</v>
      </c>
      <c r="B919" s="9">
        <v>920484</v>
      </c>
      <c r="C919" s="10">
        <v>921110</v>
      </c>
      <c r="D919" s="11"/>
      <c r="E919" s="12" t="s">
        <v>37</v>
      </c>
      <c r="F919" s="12" t="s">
        <v>3318</v>
      </c>
      <c r="G919" s="12" t="s">
        <v>3319</v>
      </c>
      <c r="H919" s="10">
        <v>0</v>
      </c>
      <c r="I919" s="12" t="s">
        <v>18</v>
      </c>
      <c r="J919" s="11"/>
      <c r="K919" s="12" t="s">
        <v>3320</v>
      </c>
      <c r="L919" s="10">
        <v>208</v>
      </c>
      <c r="M919" s="12" t="s">
        <v>3321</v>
      </c>
    </row>
    <row r="920" spans="1:13" ht="20" customHeight="1">
      <c r="A920" s="8" t="s">
        <v>14</v>
      </c>
      <c r="B920" s="9">
        <v>921424</v>
      </c>
      <c r="C920" s="10">
        <v>922572</v>
      </c>
      <c r="D920" s="11"/>
      <c r="E920" s="12" t="s">
        <v>15</v>
      </c>
      <c r="F920" s="12" t="s">
        <v>187</v>
      </c>
      <c r="G920" s="12" t="s">
        <v>3322</v>
      </c>
      <c r="H920" s="10">
        <v>0</v>
      </c>
      <c r="I920" s="12" t="s">
        <v>18</v>
      </c>
      <c r="J920" s="11"/>
      <c r="K920" s="12" t="s">
        <v>3323</v>
      </c>
      <c r="L920" s="10">
        <v>382</v>
      </c>
      <c r="M920" s="12" t="s">
        <v>3324</v>
      </c>
    </row>
    <row r="921" spans="1:13" ht="20" customHeight="1">
      <c r="A921" s="8" t="s">
        <v>14</v>
      </c>
      <c r="B921" s="9">
        <v>922782</v>
      </c>
      <c r="C921" s="10">
        <v>924212</v>
      </c>
      <c r="D921" s="11"/>
      <c r="E921" s="12" t="s">
        <v>15</v>
      </c>
      <c r="F921" s="12" t="s">
        <v>3325</v>
      </c>
      <c r="G921" s="12" t="s">
        <v>3326</v>
      </c>
      <c r="H921" s="10">
        <v>0</v>
      </c>
      <c r="I921" s="12" t="s">
        <v>18</v>
      </c>
      <c r="J921" s="11"/>
      <c r="K921" s="12" t="s">
        <v>3327</v>
      </c>
      <c r="L921" s="10">
        <v>476</v>
      </c>
      <c r="M921" s="12" t="s">
        <v>3328</v>
      </c>
    </row>
    <row r="922" spans="1:13" ht="20" customHeight="1">
      <c r="A922" s="8" t="s">
        <v>14</v>
      </c>
      <c r="B922" s="9">
        <v>924213</v>
      </c>
      <c r="C922" s="10">
        <v>925121</v>
      </c>
      <c r="D922" s="11"/>
      <c r="E922" s="12" t="s">
        <v>37</v>
      </c>
      <c r="F922" s="12" t="s">
        <v>3329</v>
      </c>
      <c r="G922" s="12" t="s">
        <v>3330</v>
      </c>
      <c r="H922" s="10">
        <v>0</v>
      </c>
      <c r="I922" s="12" t="s">
        <v>18</v>
      </c>
      <c r="J922" s="11"/>
      <c r="K922" s="12" t="s">
        <v>3331</v>
      </c>
      <c r="L922" s="10">
        <v>302</v>
      </c>
      <c r="M922" s="12" t="s">
        <v>3332</v>
      </c>
    </row>
    <row r="923" spans="1:13" ht="20" customHeight="1">
      <c r="A923" s="8" t="s">
        <v>14</v>
      </c>
      <c r="B923" s="9">
        <v>925221</v>
      </c>
      <c r="C923" s="10">
        <v>925811</v>
      </c>
      <c r="D923" s="11"/>
      <c r="E923" s="12" t="s">
        <v>15</v>
      </c>
      <c r="F923" s="12" t="s">
        <v>3333</v>
      </c>
      <c r="G923" s="12" t="s">
        <v>3334</v>
      </c>
      <c r="H923" s="10">
        <v>0</v>
      </c>
      <c r="I923" s="12" t="s">
        <v>18</v>
      </c>
      <c r="J923" s="11"/>
      <c r="K923" s="12" t="s">
        <v>3335</v>
      </c>
      <c r="L923" s="10">
        <v>196</v>
      </c>
      <c r="M923" s="12" t="s">
        <v>3336</v>
      </c>
    </row>
    <row r="924" spans="1:13" ht="20" customHeight="1">
      <c r="A924" s="8" t="s">
        <v>14</v>
      </c>
      <c r="B924" s="9">
        <v>925893</v>
      </c>
      <c r="C924" s="10">
        <v>926633</v>
      </c>
      <c r="D924" s="11"/>
      <c r="E924" s="12" t="s">
        <v>37</v>
      </c>
      <c r="F924" s="12" t="s">
        <v>3337</v>
      </c>
      <c r="G924" s="12" t="s">
        <v>3338</v>
      </c>
      <c r="H924" s="10">
        <v>0</v>
      </c>
      <c r="I924" s="12" t="s">
        <v>18</v>
      </c>
      <c r="J924" s="11"/>
      <c r="K924" s="12" t="s">
        <v>3339</v>
      </c>
      <c r="L924" s="10">
        <v>246</v>
      </c>
      <c r="M924" s="12" t="s">
        <v>3340</v>
      </c>
    </row>
    <row r="925" spans="1:13" ht="20" customHeight="1">
      <c r="A925" s="8" t="s">
        <v>14</v>
      </c>
      <c r="B925" s="9">
        <v>926825</v>
      </c>
      <c r="C925" s="10">
        <v>929107</v>
      </c>
      <c r="D925" s="11"/>
      <c r="E925" s="12" t="s">
        <v>37</v>
      </c>
      <c r="F925" s="12" t="s">
        <v>3341</v>
      </c>
      <c r="G925" s="12" t="s">
        <v>3342</v>
      </c>
      <c r="H925" s="10">
        <v>0</v>
      </c>
      <c r="I925" s="12" t="s">
        <v>18</v>
      </c>
      <c r="J925" s="11"/>
      <c r="K925" s="12" t="s">
        <v>3343</v>
      </c>
      <c r="L925" s="10">
        <v>760</v>
      </c>
      <c r="M925" s="12" t="s">
        <v>3344</v>
      </c>
    </row>
    <row r="926" spans="1:13" ht="20" customHeight="1">
      <c r="A926" s="8" t="s">
        <v>14</v>
      </c>
      <c r="B926" s="9">
        <v>929162</v>
      </c>
      <c r="C926" s="10">
        <v>930019</v>
      </c>
      <c r="D926" s="11"/>
      <c r="E926" s="12" t="s">
        <v>37</v>
      </c>
      <c r="F926" s="12" t="s">
        <v>3345</v>
      </c>
      <c r="G926" s="12" t="s">
        <v>3346</v>
      </c>
      <c r="H926" s="10">
        <v>0</v>
      </c>
      <c r="I926" s="12" t="s">
        <v>18</v>
      </c>
      <c r="J926" s="11"/>
      <c r="K926" s="12" t="s">
        <v>3347</v>
      </c>
      <c r="L926" s="10">
        <v>285</v>
      </c>
      <c r="M926" s="12" t="s">
        <v>3348</v>
      </c>
    </row>
    <row r="927" spans="1:13" ht="20" customHeight="1">
      <c r="A927" s="8" t="s">
        <v>14</v>
      </c>
      <c r="B927" s="9">
        <v>930424</v>
      </c>
      <c r="C927" s="10">
        <v>932184</v>
      </c>
      <c r="D927" s="11"/>
      <c r="E927" s="12" t="s">
        <v>37</v>
      </c>
      <c r="F927" s="12" t="s">
        <v>3349</v>
      </c>
      <c r="G927" s="12" t="s">
        <v>3350</v>
      </c>
      <c r="H927" s="10">
        <v>0</v>
      </c>
      <c r="I927" s="12" t="s">
        <v>18</v>
      </c>
      <c r="J927" s="11"/>
      <c r="K927" s="12" t="s">
        <v>3351</v>
      </c>
      <c r="L927" s="10">
        <v>586</v>
      </c>
      <c r="M927" s="12" t="s">
        <v>3352</v>
      </c>
    </row>
    <row r="928" spans="1:13" ht="20" customHeight="1">
      <c r="A928" s="8" t="s">
        <v>14</v>
      </c>
      <c r="B928" s="9">
        <v>932314</v>
      </c>
      <c r="C928" s="10">
        <v>933006</v>
      </c>
      <c r="D928" s="11"/>
      <c r="E928" s="12" t="s">
        <v>15</v>
      </c>
      <c r="F928" s="12" t="s">
        <v>3353</v>
      </c>
      <c r="G928" s="12" t="s">
        <v>3354</v>
      </c>
      <c r="H928" s="10">
        <v>0</v>
      </c>
      <c r="I928" s="12" t="s">
        <v>18</v>
      </c>
      <c r="J928" s="11"/>
      <c r="K928" s="12" t="s">
        <v>3355</v>
      </c>
      <c r="L928" s="10">
        <v>230</v>
      </c>
      <c r="M928" s="12" t="s">
        <v>3356</v>
      </c>
    </row>
    <row r="929" spans="1:13" ht="20" customHeight="1">
      <c r="A929" s="8" t="s">
        <v>14</v>
      </c>
      <c r="B929" s="9">
        <v>933205</v>
      </c>
      <c r="C929" s="10">
        <v>934293</v>
      </c>
      <c r="D929" s="11"/>
      <c r="E929" s="12" t="s">
        <v>15</v>
      </c>
      <c r="F929" s="12" t="s">
        <v>3357</v>
      </c>
      <c r="G929" s="12" t="s">
        <v>3358</v>
      </c>
      <c r="H929" s="10">
        <v>0</v>
      </c>
      <c r="I929" s="12" t="s">
        <v>18</v>
      </c>
      <c r="J929" s="11"/>
      <c r="K929" s="12" t="s">
        <v>3359</v>
      </c>
      <c r="L929" s="10">
        <v>362</v>
      </c>
      <c r="M929" s="12" t="s">
        <v>3360</v>
      </c>
    </row>
    <row r="930" spans="1:13" ht="20" customHeight="1">
      <c r="A930" s="8" t="s">
        <v>14</v>
      </c>
      <c r="B930" s="9">
        <v>934364</v>
      </c>
      <c r="C930" s="10">
        <v>935647</v>
      </c>
      <c r="D930" s="11"/>
      <c r="E930" s="12" t="s">
        <v>15</v>
      </c>
      <c r="F930" s="12" t="s">
        <v>3361</v>
      </c>
      <c r="G930" s="12" t="s">
        <v>3362</v>
      </c>
      <c r="H930" s="10">
        <v>0</v>
      </c>
      <c r="I930" s="12" t="s">
        <v>18</v>
      </c>
      <c r="J930" s="11"/>
      <c r="K930" s="12" t="s">
        <v>3363</v>
      </c>
      <c r="L930" s="10">
        <v>427</v>
      </c>
      <c r="M930" s="12" t="s">
        <v>3364</v>
      </c>
    </row>
    <row r="931" spans="1:13" ht="20" customHeight="1">
      <c r="A931" s="8" t="s">
        <v>14</v>
      </c>
      <c r="B931" s="9">
        <v>935816</v>
      </c>
      <c r="C931" s="10">
        <v>936580</v>
      </c>
      <c r="D931" s="11"/>
      <c r="E931" s="12" t="s">
        <v>15</v>
      </c>
      <c r="F931" s="12" t="s">
        <v>3365</v>
      </c>
      <c r="G931" s="12" t="s">
        <v>3366</v>
      </c>
      <c r="H931" s="10">
        <v>0</v>
      </c>
      <c r="I931" s="12" t="s">
        <v>18</v>
      </c>
      <c r="J931" s="11"/>
      <c r="K931" s="12" t="s">
        <v>3367</v>
      </c>
      <c r="L931" s="10">
        <v>254</v>
      </c>
      <c r="M931" s="12" t="s">
        <v>3368</v>
      </c>
    </row>
    <row r="932" spans="1:13" ht="20" customHeight="1">
      <c r="A932" s="8" t="s">
        <v>14</v>
      </c>
      <c r="B932" s="9">
        <v>936753</v>
      </c>
      <c r="C932" s="10">
        <v>937436</v>
      </c>
      <c r="D932" s="11"/>
      <c r="E932" s="12" t="s">
        <v>15</v>
      </c>
      <c r="F932" s="12" t="s">
        <v>3369</v>
      </c>
      <c r="G932" s="12" t="s">
        <v>3370</v>
      </c>
      <c r="H932" s="10">
        <v>0</v>
      </c>
      <c r="I932" s="12" t="s">
        <v>18</v>
      </c>
      <c r="J932" s="11"/>
      <c r="K932" s="12" t="s">
        <v>3371</v>
      </c>
      <c r="L932" s="10">
        <v>227</v>
      </c>
      <c r="M932" s="12" t="s">
        <v>3372</v>
      </c>
    </row>
    <row r="933" spans="1:13" ht="20" customHeight="1">
      <c r="A933" s="8" t="s">
        <v>14</v>
      </c>
      <c r="B933" s="9">
        <v>937547</v>
      </c>
      <c r="C933" s="10">
        <v>939220</v>
      </c>
      <c r="D933" s="11"/>
      <c r="E933" s="12" t="s">
        <v>15</v>
      </c>
      <c r="F933" s="12" t="s">
        <v>3373</v>
      </c>
      <c r="G933" s="12" t="s">
        <v>3374</v>
      </c>
      <c r="H933" s="10">
        <v>0</v>
      </c>
      <c r="I933" s="12" t="s">
        <v>18</v>
      </c>
      <c r="J933" s="11"/>
      <c r="K933" s="12" t="s">
        <v>3375</v>
      </c>
      <c r="L933" s="10">
        <v>557</v>
      </c>
      <c r="M933" s="12" t="s">
        <v>3376</v>
      </c>
    </row>
    <row r="934" spans="1:13" ht="20" customHeight="1">
      <c r="A934" s="8" t="s">
        <v>14</v>
      </c>
      <c r="B934" s="9">
        <v>939380</v>
      </c>
      <c r="C934" s="10">
        <v>939664</v>
      </c>
      <c r="D934" s="11"/>
      <c r="E934" s="12" t="s">
        <v>15</v>
      </c>
      <c r="F934" s="12" t="s">
        <v>3377</v>
      </c>
      <c r="G934" s="12" t="s">
        <v>3378</v>
      </c>
      <c r="H934" s="10">
        <v>0</v>
      </c>
      <c r="I934" s="12" t="s">
        <v>18</v>
      </c>
      <c r="J934" s="11"/>
      <c r="K934" s="12" t="s">
        <v>3379</v>
      </c>
      <c r="L934" s="10">
        <v>94</v>
      </c>
      <c r="M934" s="12" t="s">
        <v>3380</v>
      </c>
    </row>
    <row r="935" spans="1:13" ht="20" customHeight="1">
      <c r="A935" s="8" t="s">
        <v>14</v>
      </c>
      <c r="B935" s="9">
        <v>939872</v>
      </c>
      <c r="C935" s="10">
        <v>942136</v>
      </c>
      <c r="D935" s="11"/>
      <c r="E935" s="12" t="s">
        <v>15</v>
      </c>
      <c r="F935" s="12" t="s">
        <v>3381</v>
      </c>
      <c r="G935" s="12" t="s">
        <v>3382</v>
      </c>
      <c r="H935" s="10">
        <v>0</v>
      </c>
      <c r="I935" s="12" t="s">
        <v>18</v>
      </c>
      <c r="J935" s="11"/>
      <c r="K935" s="12" t="s">
        <v>3383</v>
      </c>
      <c r="L935" s="10">
        <v>754</v>
      </c>
      <c r="M935" s="12" t="s">
        <v>3384</v>
      </c>
    </row>
    <row r="936" spans="1:13" ht="20" customHeight="1">
      <c r="A936" s="8" t="s">
        <v>14</v>
      </c>
      <c r="B936" s="9">
        <v>942173</v>
      </c>
      <c r="C936" s="10">
        <v>943921</v>
      </c>
      <c r="D936" s="11"/>
      <c r="E936" s="12" t="s">
        <v>15</v>
      </c>
      <c r="F936" s="12" t="s">
        <v>3385</v>
      </c>
      <c r="G936" s="12" t="s">
        <v>3386</v>
      </c>
      <c r="H936" s="10">
        <v>0</v>
      </c>
      <c r="I936" s="12" t="s">
        <v>18</v>
      </c>
      <c r="J936" s="11"/>
      <c r="K936" s="12" t="s">
        <v>3387</v>
      </c>
      <c r="L936" s="10">
        <v>582</v>
      </c>
      <c r="M936" s="12" t="s">
        <v>3388</v>
      </c>
    </row>
    <row r="937" spans="1:13" ht="20" customHeight="1">
      <c r="A937" s="8" t="s">
        <v>14</v>
      </c>
      <c r="B937" s="9">
        <v>943918</v>
      </c>
      <c r="C937" s="10">
        <v>944904</v>
      </c>
      <c r="D937" s="11"/>
      <c r="E937" s="12" t="s">
        <v>15</v>
      </c>
      <c r="F937" s="12" t="s">
        <v>3389</v>
      </c>
      <c r="G937" s="12" t="s">
        <v>3390</v>
      </c>
      <c r="H937" s="10">
        <v>0</v>
      </c>
      <c r="I937" s="12" t="s">
        <v>18</v>
      </c>
      <c r="J937" s="11"/>
      <c r="K937" s="12" t="s">
        <v>3391</v>
      </c>
      <c r="L937" s="10">
        <v>328</v>
      </c>
      <c r="M937" s="12" t="s">
        <v>3392</v>
      </c>
    </row>
    <row r="938" spans="1:13" ht="20" customHeight="1">
      <c r="A938" s="8" t="s">
        <v>14</v>
      </c>
      <c r="B938" s="9">
        <v>944941</v>
      </c>
      <c r="C938" s="10">
        <v>946173</v>
      </c>
      <c r="D938" s="11"/>
      <c r="E938" s="12" t="s">
        <v>15</v>
      </c>
      <c r="F938" s="12" t="s">
        <v>3393</v>
      </c>
      <c r="G938" s="12" t="s">
        <v>3394</v>
      </c>
      <c r="H938" s="10">
        <v>0</v>
      </c>
      <c r="I938" s="12" t="s">
        <v>18</v>
      </c>
      <c r="J938" s="11"/>
      <c r="K938" s="12" t="s">
        <v>3395</v>
      </c>
      <c r="L938" s="10">
        <v>410</v>
      </c>
      <c r="M938" s="12" t="s">
        <v>3396</v>
      </c>
    </row>
    <row r="939" spans="1:13" ht="20" customHeight="1">
      <c r="A939" s="8" t="s">
        <v>14</v>
      </c>
      <c r="B939" s="9">
        <v>946225</v>
      </c>
      <c r="C939" s="10">
        <v>946407</v>
      </c>
      <c r="D939" s="11"/>
      <c r="E939" s="12" t="s">
        <v>15</v>
      </c>
      <c r="F939" s="12" t="s">
        <v>3397</v>
      </c>
      <c r="G939" s="12" t="s">
        <v>3398</v>
      </c>
      <c r="H939" s="10">
        <v>0</v>
      </c>
      <c r="I939" s="12" t="s">
        <v>18</v>
      </c>
      <c r="J939" s="11"/>
      <c r="K939" s="12" t="s">
        <v>3399</v>
      </c>
      <c r="L939" s="10">
        <v>60</v>
      </c>
      <c r="M939" s="12" t="s">
        <v>3400</v>
      </c>
    </row>
    <row r="940" spans="1:13" ht="20" customHeight="1">
      <c r="A940" s="8" t="s">
        <v>14</v>
      </c>
      <c r="B940" s="9">
        <v>946404</v>
      </c>
      <c r="C940" s="10">
        <v>947150</v>
      </c>
      <c r="D940" s="11"/>
      <c r="E940" s="12" t="s">
        <v>15</v>
      </c>
      <c r="F940" s="12" t="s">
        <v>3401</v>
      </c>
      <c r="G940" s="12" t="s">
        <v>3402</v>
      </c>
      <c r="H940" s="10">
        <v>0</v>
      </c>
      <c r="I940" s="12" t="s">
        <v>18</v>
      </c>
      <c r="J940" s="11"/>
      <c r="K940" s="12" t="s">
        <v>3403</v>
      </c>
      <c r="L940" s="10">
        <v>248</v>
      </c>
      <c r="M940" s="12" t="s">
        <v>3404</v>
      </c>
    </row>
    <row r="941" spans="1:13" ht="20" customHeight="1">
      <c r="A941" s="8" t="s">
        <v>14</v>
      </c>
      <c r="B941" s="9">
        <v>947304</v>
      </c>
      <c r="C941" s="10">
        <v>948197</v>
      </c>
      <c r="D941" s="11"/>
      <c r="E941" s="12" t="s">
        <v>15</v>
      </c>
      <c r="F941" s="12" t="s">
        <v>3405</v>
      </c>
      <c r="G941" s="12" t="s">
        <v>3406</v>
      </c>
      <c r="H941" s="10">
        <v>0</v>
      </c>
      <c r="I941" s="12" t="s">
        <v>18</v>
      </c>
      <c r="J941" s="11"/>
      <c r="K941" s="12" t="s">
        <v>3407</v>
      </c>
      <c r="L941" s="10">
        <v>297</v>
      </c>
      <c r="M941" s="12" t="s">
        <v>3408</v>
      </c>
    </row>
    <row r="942" spans="1:13" ht="20" customHeight="1">
      <c r="A942" s="8" t="s">
        <v>14</v>
      </c>
      <c r="B942" s="9">
        <v>948174</v>
      </c>
      <c r="C942" s="10">
        <v>948953</v>
      </c>
      <c r="D942" s="11"/>
      <c r="E942" s="12" t="s">
        <v>37</v>
      </c>
      <c r="F942" s="12" t="s">
        <v>3409</v>
      </c>
      <c r="G942" s="12" t="s">
        <v>3410</v>
      </c>
      <c r="H942" s="10">
        <v>0</v>
      </c>
      <c r="I942" s="12" t="s">
        <v>18</v>
      </c>
      <c r="J942" s="11"/>
      <c r="K942" s="12" t="s">
        <v>3411</v>
      </c>
      <c r="L942" s="10">
        <v>259</v>
      </c>
      <c r="M942" s="12" t="s">
        <v>3412</v>
      </c>
    </row>
    <row r="943" spans="1:13" ht="20" customHeight="1">
      <c r="A943" s="8" t="s">
        <v>14</v>
      </c>
      <c r="B943" s="9">
        <v>949089</v>
      </c>
      <c r="C943" s="10">
        <v>949874</v>
      </c>
      <c r="D943" s="11"/>
      <c r="E943" s="12" t="s">
        <v>15</v>
      </c>
      <c r="F943" s="12" t="s">
        <v>3413</v>
      </c>
      <c r="G943" s="12" t="s">
        <v>3414</v>
      </c>
      <c r="H943" s="10">
        <v>0</v>
      </c>
      <c r="I943" s="12" t="s">
        <v>18</v>
      </c>
      <c r="J943" s="11"/>
      <c r="K943" s="12" t="s">
        <v>3415</v>
      </c>
      <c r="L943" s="10">
        <v>261</v>
      </c>
      <c r="M943" s="12" t="s">
        <v>3416</v>
      </c>
    </row>
    <row r="944" spans="1:13" ht="20" customHeight="1">
      <c r="A944" s="8" t="s">
        <v>14</v>
      </c>
      <c r="B944" s="9">
        <v>949871</v>
      </c>
      <c r="C944" s="10">
        <v>951193</v>
      </c>
      <c r="D944" s="11"/>
      <c r="E944" s="12" t="s">
        <v>15</v>
      </c>
      <c r="F944" s="12" t="s">
        <v>3417</v>
      </c>
      <c r="G944" s="12" t="s">
        <v>3418</v>
      </c>
      <c r="H944" s="10">
        <v>0</v>
      </c>
      <c r="I944" s="12" t="s">
        <v>18</v>
      </c>
      <c r="J944" s="11"/>
      <c r="K944" s="12" t="s">
        <v>3419</v>
      </c>
      <c r="L944" s="10">
        <v>440</v>
      </c>
      <c r="M944" s="12" t="s">
        <v>3420</v>
      </c>
    </row>
    <row r="945" spans="1:13" ht="20" customHeight="1">
      <c r="A945" s="8" t="s">
        <v>14</v>
      </c>
      <c r="B945" s="9">
        <v>951174</v>
      </c>
      <c r="C945" s="10">
        <v>951878</v>
      </c>
      <c r="D945" s="11"/>
      <c r="E945" s="12" t="s">
        <v>15</v>
      </c>
      <c r="F945" s="12" t="s">
        <v>3421</v>
      </c>
      <c r="G945" s="12" t="s">
        <v>3422</v>
      </c>
      <c r="H945" s="10">
        <v>0</v>
      </c>
      <c r="I945" s="12" t="s">
        <v>18</v>
      </c>
      <c r="J945" s="11"/>
      <c r="K945" s="12" t="s">
        <v>3423</v>
      </c>
      <c r="L945" s="10">
        <v>234</v>
      </c>
      <c r="M945" s="12" t="s">
        <v>3424</v>
      </c>
    </row>
    <row r="946" spans="1:13" ht="20" customHeight="1">
      <c r="A946" s="8" t="s">
        <v>14</v>
      </c>
      <c r="B946" s="9">
        <v>951878</v>
      </c>
      <c r="C946" s="10">
        <v>956338</v>
      </c>
      <c r="D946" s="11"/>
      <c r="E946" s="12" t="s">
        <v>15</v>
      </c>
      <c r="F946" s="12" t="s">
        <v>3425</v>
      </c>
      <c r="G946" s="12" t="s">
        <v>3426</v>
      </c>
      <c r="H946" s="10">
        <v>0</v>
      </c>
      <c r="I946" s="12" t="s">
        <v>18</v>
      </c>
      <c r="J946" s="11"/>
      <c r="K946" s="12" t="s">
        <v>3427</v>
      </c>
      <c r="L946" s="10">
        <v>1486</v>
      </c>
      <c r="M946" s="12" t="s">
        <v>3428</v>
      </c>
    </row>
    <row r="947" spans="1:13" ht="20" customHeight="1">
      <c r="A947" s="8" t="s">
        <v>14</v>
      </c>
      <c r="B947" s="9">
        <v>956599</v>
      </c>
      <c r="C947" s="10">
        <v>958446</v>
      </c>
      <c r="D947" s="11"/>
      <c r="E947" s="12" t="s">
        <v>15</v>
      </c>
      <c r="F947" s="12" t="s">
        <v>2924</v>
      </c>
      <c r="G947" s="12" t="s">
        <v>3429</v>
      </c>
      <c r="H947" s="10">
        <v>0</v>
      </c>
      <c r="I947" s="12" t="s">
        <v>18</v>
      </c>
      <c r="J947" s="11"/>
      <c r="K947" s="12" t="s">
        <v>3430</v>
      </c>
      <c r="L947" s="10">
        <v>615</v>
      </c>
      <c r="M947" s="12" t="s">
        <v>3431</v>
      </c>
    </row>
    <row r="948" spans="1:13" ht="20" customHeight="1">
      <c r="A948" s="8" t="s">
        <v>14</v>
      </c>
      <c r="B948" s="9">
        <v>958627</v>
      </c>
      <c r="C948" s="10">
        <v>959175</v>
      </c>
      <c r="D948" s="11"/>
      <c r="E948" s="12" t="s">
        <v>15</v>
      </c>
      <c r="F948" s="12" t="s">
        <v>3432</v>
      </c>
      <c r="G948" s="12" t="s">
        <v>3433</v>
      </c>
      <c r="H948" s="10">
        <v>0</v>
      </c>
      <c r="I948" s="12" t="s">
        <v>18</v>
      </c>
      <c r="J948" s="11"/>
      <c r="K948" s="12" t="s">
        <v>3434</v>
      </c>
      <c r="L948" s="10">
        <v>182</v>
      </c>
      <c r="M948" s="12" t="s">
        <v>3435</v>
      </c>
    </row>
    <row r="949" spans="1:13" ht="20" customHeight="1">
      <c r="A949" s="8" t="s">
        <v>14</v>
      </c>
      <c r="B949" s="9">
        <v>959202</v>
      </c>
      <c r="C949" s="10">
        <v>959849</v>
      </c>
      <c r="D949" s="11"/>
      <c r="E949" s="12" t="s">
        <v>15</v>
      </c>
      <c r="F949" s="12" t="s">
        <v>3436</v>
      </c>
      <c r="G949" s="12" t="s">
        <v>3437</v>
      </c>
      <c r="H949" s="10">
        <v>0</v>
      </c>
      <c r="I949" s="12" t="s">
        <v>18</v>
      </c>
      <c r="J949" s="11"/>
      <c r="K949" s="12" t="s">
        <v>3438</v>
      </c>
      <c r="L949" s="10">
        <v>215</v>
      </c>
      <c r="M949" s="12" t="s">
        <v>3439</v>
      </c>
    </row>
    <row r="950" spans="1:13" ht="20" customHeight="1">
      <c r="A950" s="8" t="s">
        <v>14</v>
      </c>
      <c r="B950" s="9">
        <v>960071</v>
      </c>
      <c r="C950" s="10">
        <v>961261</v>
      </c>
      <c r="D950" s="11"/>
      <c r="E950" s="12" t="s">
        <v>37</v>
      </c>
      <c r="F950" s="12" t="s">
        <v>3440</v>
      </c>
      <c r="G950" s="12" t="s">
        <v>3441</v>
      </c>
      <c r="H950" s="10">
        <v>0</v>
      </c>
      <c r="I950" s="12" t="s">
        <v>18</v>
      </c>
      <c r="J950" s="11"/>
      <c r="K950" s="12" t="s">
        <v>3442</v>
      </c>
      <c r="L950" s="10">
        <v>396</v>
      </c>
      <c r="M950" s="12" t="s">
        <v>3443</v>
      </c>
    </row>
    <row r="951" spans="1:13" ht="20" customHeight="1">
      <c r="A951" s="8" t="s">
        <v>14</v>
      </c>
      <c r="B951" s="9">
        <v>961446</v>
      </c>
      <c r="C951" s="10">
        <v>962534</v>
      </c>
      <c r="D951" s="11"/>
      <c r="E951" s="12" t="s">
        <v>37</v>
      </c>
      <c r="F951" s="12" t="s">
        <v>3444</v>
      </c>
      <c r="G951" s="12" t="s">
        <v>3445</v>
      </c>
      <c r="H951" s="10">
        <v>0</v>
      </c>
      <c r="I951" s="12" t="s">
        <v>18</v>
      </c>
      <c r="J951" s="11"/>
      <c r="K951" s="12" t="s">
        <v>3446</v>
      </c>
      <c r="L951" s="10">
        <v>362</v>
      </c>
      <c r="M951" s="12" t="s">
        <v>3447</v>
      </c>
    </row>
    <row r="952" spans="1:13" ht="20" customHeight="1">
      <c r="A952" s="8" t="s">
        <v>14</v>
      </c>
      <c r="B952" s="9">
        <v>963136</v>
      </c>
      <c r="C952" s="10">
        <v>964536</v>
      </c>
      <c r="D952" s="11"/>
      <c r="E952" s="12" t="s">
        <v>37</v>
      </c>
      <c r="F952" s="12" t="s">
        <v>3448</v>
      </c>
      <c r="G952" s="12" t="s">
        <v>3449</v>
      </c>
      <c r="H952" s="10">
        <v>0</v>
      </c>
      <c r="I952" s="12" t="s">
        <v>18</v>
      </c>
      <c r="J952" s="11"/>
      <c r="K952" s="12" t="s">
        <v>3450</v>
      </c>
      <c r="L952" s="10">
        <v>466</v>
      </c>
      <c r="M952" s="12" t="s">
        <v>3451</v>
      </c>
    </row>
    <row r="953" spans="1:13" ht="20" customHeight="1">
      <c r="A953" s="8" t="s">
        <v>14</v>
      </c>
      <c r="B953" s="9">
        <v>964705</v>
      </c>
      <c r="C953" s="10">
        <v>965907</v>
      </c>
      <c r="D953" s="11"/>
      <c r="E953" s="12" t="s">
        <v>37</v>
      </c>
      <c r="F953" s="12" t="s">
        <v>3452</v>
      </c>
      <c r="G953" s="12" t="s">
        <v>3453</v>
      </c>
      <c r="H953" s="10">
        <v>0</v>
      </c>
      <c r="I953" s="12" t="s">
        <v>18</v>
      </c>
      <c r="J953" s="11"/>
      <c r="K953" s="12" t="s">
        <v>3454</v>
      </c>
      <c r="L953" s="10">
        <v>400</v>
      </c>
      <c r="M953" s="12" t="s">
        <v>3455</v>
      </c>
    </row>
    <row r="954" spans="1:13" ht="20" customHeight="1">
      <c r="A954" s="8" t="s">
        <v>14</v>
      </c>
      <c r="B954" s="9">
        <v>966173</v>
      </c>
      <c r="C954" s="10">
        <v>968785</v>
      </c>
      <c r="D954" s="11"/>
      <c r="E954" s="12" t="s">
        <v>15</v>
      </c>
      <c r="F954" s="12" t="s">
        <v>3456</v>
      </c>
      <c r="G954" s="12" t="s">
        <v>3457</v>
      </c>
      <c r="H954" s="10">
        <v>0</v>
      </c>
      <c r="I954" s="12" t="s">
        <v>18</v>
      </c>
      <c r="J954" s="11"/>
      <c r="K954" s="12" t="s">
        <v>3458</v>
      </c>
      <c r="L954" s="10">
        <v>870</v>
      </c>
      <c r="M954" s="12" t="s">
        <v>3459</v>
      </c>
    </row>
    <row r="955" spans="1:13" ht="20" customHeight="1">
      <c r="A955" s="8" t="s">
        <v>14</v>
      </c>
      <c r="B955" s="9">
        <v>968828</v>
      </c>
      <c r="C955" s="10">
        <v>969595</v>
      </c>
      <c r="D955" s="11"/>
      <c r="E955" s="12" t="s">
        <v>37</v>
      </c>
      <c r="F955" s="12" t="s">
        <v>3460</v>
      </c>
      <c r="G955" s="12" t="s">
        <v>3461</v>
      </c>
      <c r="H955" s="10">
        <v>0</v>
      </c>
      <c r="I955" s="12" t="s">
        <v>18</v>
      </c>
      <c r="J955" s="11"/>
      <c r="K955" s="12" t="s">
        <v>3462</v>
      </c>
      <c r="L955" s="10">
        <v>255</v>
      </c>
      <c r="M955" s="12" t="s">
        <v>3463</v>
      </c>
    </row>
    <row r="956" spans="1:13" ht="20" customHeight="1">
      <c r="A956" s="8" t="s">
        <v>14</v>
      </c>
      <c r="B956" s="9">
        <v>969592</v>
      </c>
      <c r="C956" s="10">
        <v>970383</v>
      </c>
      <c r="D956" s="11"/>
      <c r="E956" s="12" t="s">
        <v>37</v>
      </c>
      <c r="F956" s="12" t="s">
        <v>3464</v>
      </c>
      <c r="G956" s="12" t="s">
        <v>3465</v>
      </c>
      <c r="H956" s="10">
        <v>0</v>
      </c>
      <c r="I956" s="12" t="s">
        <v>18</v>
      </c>
      <c r="J956" s="11"/>
      <c r="K956" s="12" t="s">
        <v>3466</v>
      </c>
      <c r="L956" s="10">
        <v>263</v>
      </c>
      <c r="M956" s="12" t="s">
        <v>3467</v>
      </c>
    </row>
    <row r="957" spans="1:13" ht="20" customHeight="1">
      <c r="A957" s="8" t="s">
        <v>14</v>
      </c>
      <c r="B957" s="9">
        <v>970394</v>
      </c>
      <c r="C957" s="10">
        <v>971539</v>
      </c>
      <c r="D957" s="11"/>
      <c r="E957" s="12" t="s">
        <v>37</v>
      </c>
      <c r="F957" s="12" t="s">
        <v>3468</v>
      </c>
      <c r="G957" s="12" t="s">
        <v>3469</v>
      </c>
      <c r="H957" s="10">
        <v>0</v>
      </c>
      <c r="I957" s="12" t="s">
        <v>18</v>
      </c>
      <c r="J957" s="11"/>
      <c r="K957" s="12" t="s">
        <v>3470</v>
      </c>
      <c r="L957" s="10">
        <v>381</v>
      </c>
      <c r="M957" s="12" t="s">
        <v>3471</v>
      </c>
    </row>
    <row r="958" spans="1:13" ht="20" customHeight="1">
      <c r="A958" s="8" t="s">
        <v>14</v>
      </c>
      <c r="B958" s="9">
        <v>971536</v>
      </c>
      <c r="C958" s="10">
        <v>972495</v>
      </c>
      <c r="D958" s="11"/>
      <c r="E958" s="12" t="s">
        <v>37</v>
      </c>
      <c r="F958" s="12" t="s">
        <v>3472</v>
      </c>
      <c r="G958" s="12" t="s">
        <v>3473</v>
      </c>
      <c r="H958" s="10">
        <v>0</v>
      </c>
      <c r="I958" s="12" t="s">
        <v>18</v>
      </c>
      <c r="J958" s="11"/>
      <c r="K958" s="12" t="s">
        <v>3474</v>
      </c>
      <c r="L958" s="10">
        <v>319</v>
      </c>
      <c r="M958" s="12" t="s">
        <v>3475</v>
      </c>
    </row>
    <row r="959" spans="1:13" ht="20" customHeight="1">
      <c r="A959" s="8" t="s">
        <v>14</v>
      </c>
      <c r="B959" s="9">
        <v>972488</v>
      </c>
      <c r="C959" s="10">
        <v>973063</v>
      </c>
      <c r="D959" s="11"/>
      <c r="E959" s="12" t="s">
        <v>37</v>
      </c>
      <c r="F959" s="12" t="s">
        <v>3476</v>
      </c>
      <c r="G959" s="12" t="s">
        <v>3477</v>
      </c>
      <c r="H959" s="10">
        <v>0</v>
      </c>
      <c r="I959" s="12" t="s">
        <v>18</v>
      </c>
      <c r="J959" s="11"/>
      <c r="K959" s="12" t="s">
        <v>3478</v>
      </c>
      <c r="L959" s="10">
        <v>191</v>
      </c>
      <c r="M959" s="12" t="s">
        <v>3479</v>
      </c>
    </row>
    <row r="960" spans="1:13" ht="20" customHeight="1">
      <c r="A960" s="8" t="s">
        <v>14</v>
      </c>
      <c r="B960" s="9">
        <v>973419</v>
      </c>
      <c r="C960" s="10">
        <v>973958</v>
      </c>
      <c r="D960" s="11"/>
      <c r="E960" s="12" t="s">
        <v>15</v>
      </c>
      <c r="F960" s="12" t="s">
        <v>551</v>
      </c>
      <c r="G960" s="12" t="s">
        <v>3480</v>
      </c>
      <c r="H960" s="10">
        <v>0</v>
      </c>
      <c r="I960" s="12" t="s">
        <v>18</v>
      </c>
      <c r="J960" s="11"/>
      <c r="K960" s="12" t="s">
        <v>3481</v>
      </c>
      <c r="L960" s="10">
        <v>179</v>
      </c>
      <c r="M960" s="12" t="s">
        <v>3482</v>
      </c>
    </row>
    <row r="961" spans="1:13" ht="20" customHeight="1">
      <c r="A961" s="8" t="s">
        <v>14</v>
      </c>
      <c r="B961" s="9">
        <v>974041</v>
      </c>
      <c r="C961" s="10">
        <v>974742</v>
      </c>
      <c r="D961" s="11"/>
      <c r="E961" s="12" t="s">
        <v>15</v>
      </c>
      <c r="F961" s="12" t="s">
        <v>2550</v>
      </c>
      <c r="G961" s="12" t="s">
        <v>3483</v>
      </c>
      <c r="H961" s="10">
        <v>0</v>
      </c>
      <c r="I961" s="12" t="s">
        <v>18</v>
      </c>
      <c r="J961" s="11"/>
      <c r="K961" s="12" t="s">
        <v>3484</v>
      </c>
      <c r="L961" s="10">
        <v>233</v>
      </c>
      <c r="M961" s="12" t="s">
        <v>3485</v>
      </c>
    </row>
    <row r="962" spans="1:13" ht="20" customHeight="1">
      <c r="A962" s="8" t="s">
        <v>14</v>
      </c>
      <c r="B962" s="9">
        <v>974767</v>
      </c>
      <c r="C962" s="10">
        <v>977367</v>
      </c>
      <c r="D962" s="11"/>
      <c r="E962" s="12" t="s">
        <v>15</v>
      </c>
      <c r="F962" s="12" t="s">
        <v>1902</v>
      </c>
      <c r="G962" s="12" t="s">
        <v>3486</v>
      </c>
      <c r="H962" s="10">
        <v>0</v>
      </c>
      <c r="I962" s="12" t="s">
        <v>18</v>
      </c>
      <c r="J962" s="11"/>
      <c r="K962" s="12" t="s">
        <v>3487</v>
      </c>
      <c r="L962" s="10">
        <v>866</v>
      </c>
      <c r="M962" s="12" t="s">
        <v>3488</v>
      </c>
    </row>
    <row r="963" spans="1:13" ht="20" customHeight="1">
      <c r="A963" s="8" t="s">
        <v>14</v>
      </c>
      <c r="B963" s="9">
        <v>977358</v>
      </c>
      <c r="C963" s="10">
        <v>978428</v>
      </c>
      <c r="D963" s="11"/>
      <c r="E963" s="12" t="s">
        <v>15</v>
      </c>
      <c r="F963" s="12" t="s">
        <v>551</v>
      </c>
      <c r="G963" s="12" t="s">
        <v>3489</v>
      </c>
      <c r="H963" s="10">
        <v>0</v>
      </c>
      <c r="I963" s="12" t="s">
        <v>18</v>
      </c>
      <c r="J963" s="11"/>
      <c r="K963" s="12" t="s">
        <v>3490</v>
      </c>
      <c r="L963" s="10">
        <v>356</v>
      </c>
      <c r="M963" s="12" t="s">
        <v>3491</v>
      </c>
    </row>
    <row r="964" spans="1:13" ht="20" customHeight="1">
      <c r="A964" s="8" t="s">
        <v>14</v>
      </c>
      <c r="B964" s="9">
        <v>978440</v>
      </c>
      <c r="C964" s="10">
        <v>978982</v>
      </c>
      <c r="D964" s="11"/>
      <c r="E964" s="12" t="s">
        <v>15</v>
      </c>
      <c r="F964" s="12" t="s">
        <v>551</v>
      </c>
      <c r="G964" s="12" t="s">
        <v>3492</v>
      </c>
      <c r="H964" s="10">
        <v>0</v>
      </c>
      <c r="I964" s="12" t="s">
        <v>18</v>
      </c>
      <c r="J964" s="11"/>
      <c r="K964" s="12" t="s">
        <v>3493</v>
      </c>
      <c r="L964" s="10">
        <v>180</v>
      </c>
      <c r="M964" s="12" t="s">
        <v>3494</v>
      </c>
    </row>
    <row r="965" spans="1:13" ht="20" customHeight="1">
      <c r="A965" s="8" t="s">
        <v>14</v>
      </c>
      <c r="B965" s="9">
        <v>978990</v>
      </c>
      <c r="C965" s="10">
        <v>979505</v>
      </c>
      <c r="D965" s="11"/>
      <c r="E965" s="12" t="s">
        <v>15</v>
      </c>
      <c r="F965" s="12" t="s">
        <v>551</v>
      </c>
      <c r="G965" s="12" t="s">
        <v>3495</v>
      </c>
      <c r="H965" s="10">
        <v>0</v>
      </c>
      <c r="I965" s="12" t="s">
        <v>18</v>
      </c>
      <c r="J965" s="11"/>
      <c r="K965" s="12" t="s">
        <v>3496</v>
      </c>
      <c r="L965" s="10">
        <v>171</v>
      </c>
      <c r="M965" s="12" t="s">
        <v>3497</v>
      </c>
    </row>
    <row r="966" spans="1:13" ht="20" customHeight="1">
      <c r="A966" s="8" t="s">
        <v>14</v>
      </c>
      <c r="B966" s="9">
        <v>979471</v>
      </c>
      <c r="C966" s="10">
        <v>980208</v>
      </c>
      <c r="D966" s="11"/>
      <c r="E966" s="12" t="s">
        <v>15</v>
      </c>
      <c r="F966" s="12" t="s">
        <v>559</v>
      </c>
      <c r="G966" s="12" t="s">
        <v>3498</v>
      </c>
      <c r="H966" s="10">
        <v>0</v>
      </c>
      <c r="I966" s="12" t="s">
        <v>18</v>
      </c>
      <c r="J966" s="11"/>
      <c r="K966" s="12" t="s">
        <v>3499</v>
      </c>
      <c r="L966" s="10">
        <v>245</v>
      </c>
      <c r="M966" s="12" t="s">
        <v>3500</v>
      </c>
    </row>
    <row r="967" spans="1:13" ht="20" customHeight="1">
      <c r="A967" s="8" t="s">
        <v>14</v>
      </c>
      <c r="B967" s="9">
        <v>980319</v>
      </c>
      <c r="C967" s="10">
        <v>981329</v>
      </c>
      <c r="D967" s="11"/>
      <c r="E967" s="12" t="s">
        <v>15</v>
      </c>
      <c r="F967" s="12" t="s">
        <v>3501</v>
      </c>
      <c r="G967" s="12" t="s">
        <v>3502</v>
      </c>
      <c r="H967" s="10">
        <v>0</v>
      </c>
      <c r="I967" s="12" t="s">
        <v>18</v>
      </c>
      <c r="J967" s="11"/>
      <c r="K967" s="12" t="s">
        <v>3503</v>
      </c>
      <c r="L967" s="10">
        <v>336</v>
      </c>
      <c r="M967" s="12" t="s">
        <v>3504</v>
      </c>
    </row>
    <row r="968" spans="1:13" ht="20" customHeight="1">
      <c r="A968" s="8" t="s">
        <v>14</v>
      </c>
      <c r="B968" s="9">
        <v>981503</v>
      </c>
      <c r="C968" s="10">
        <v>982045</v>
      </c>
      <c r="D968" s="11"/>
      <c r="E968" s="12" t="s">
        <v>15</v>
      </c>
      <c r="F968" s="12" t="s">
        <v>3505</v>
      </c>
      <c r="G968" s="12" t="s">
        <v>3506</v>
      </c>
      <c r="H968" s="10">
        <v>0</v>
      </c>
      <c r="I968" s="12" t="s">
        <v>18</v>
      </c>
      <c r="J968" s="11"/>
      <c r="K968" s="12" t="s">
        <v>3507</v>
      </c>
      <c r="L968" s="10">
        <v>180</v>
      </c>
      <c r="M968" s="12" t="s">
        <v>3508</v>
      </c>
    </row>
    <row r="969" spans="1:13" ht="20" customHeight="1">
      <c r="A969" s="8" t="s">
        <v>14</v>
      </c>
      <c r="B969" s="9">
        <v>982042</v>
      </c>
      <c r="C969" s="10">
        <v>983151</v>
      </c>
      <c r="D969" s="11"/>
      <c r="E969" s="12" t="s">
        <v>37</v>
      </c>
      <c r="F969" s="12" t="s">
        <v>3509</v>
      </c>
      <c r="G969" s="12" t="s">
        <v>3510</v>
      </c>
      <c r="H969" s="10">
        <v>0</v>
      </c>
      <c r="I969" s="12" t="s">
        <v>18</v>
      </c>
      <c r="J969" s="11"/>
      <c r="K969" s="12" t="s">
        <v>3511</v>
      </c>
      <c r="L969" s="10">
        <v>369</v>
      </c>
      <c r="M969" s="12" t="s">
        <v>3512</v>
      </c>
    </row>
    <row r="970" spans="1:13" ht="20" customHeight="1">
      <c r="A970" s="8" t="s">
        <v>14</v>
      </c>
      <c r="B970" s="9">
        <v>983395</v>
      </c>
      <c r="C970" s="10">
        <v>985503</v>
      </c>
      <c r="D970" s="11"/>
      <c r="E970" s="12" t="s">
        <v>15</v>
      </c>
      <c r="F970" s="12" t="s">
        <v>3513</v>
      </c>
      <c r="G970" s="12" t="s">
        <v>3514</v>
      </c>
      <c r="H970" s="10">
        <v>0</v>
      </c>
      <c r="I970" s="12" t="s">
        <v>18</v>
      </c>
      <c r="J970" s="11"/>
      <c r="K970" s="12" t="s">
        <v>3515</v>
      </c>
      <c r="L970" s="10">
        <v>702</v>
      </c>
      <c r="M970" s="12" t="s">
        <v>3516</v>
      </c>
    </row>
    <row r="971" spans="1:13" ht="20" customHeight="1">
      <c r="A971" s="8" t="s">
        <v>14</v>
      </c>
      <c r="B971" s="9">
        <v>985515</v>
      </c>
      <c r="C971" s="10">
        <v>987422</v>
      </c>
      <c r="D971" s="11"/>
      <c r="E971" s="12" t="s">
        <v>15</v>
      </c>
      <c r="F971" s="12" t="s">
        <v>507</v>
      </c>
      <c r="G971" s="12" t="s">
        <v>3517</v>
      </c>
      <c r="H971" s="10">
        <v>0</v>
      </c>
      <c r="I971" s="12" t="s">
        <v>18</v>
      </c>
      <c r="J971" s="11"/>
      <c r="K971" s="12" t="s">
        <v>3518</v>
      </c>
      <c r="L971" s="10">
        <v>635</v>
      </c>
      <c r="M971" s="12" t="s">
        <v>3519</v>
      </c>
    </row>
    <row r="972" spans="1:13" ht="20" customHeight="1">
      <c r="A972" s="8" t="s">
        <v>14</v>
      </c>
      <c r="B972" s="9">
        <v>987552</v>
      </c>
      <c r="C972" s="10">
        <v>988805</v>
      </c>
      <c r="D972" s="11"/>
      <c r="E972" s="12" t="s">
        <v>15</v>
      </c>
      <c r="F972" s="12" t="s">
        <v>3520</v>
      </c>
      <c r="G972" s="12" t="s">
        <v>3521</v>
      </c>
      <c r="H972" s="10">
        <v>0</v>
      </c>
      <c r="I972" s="12" t="s">
        <v>18</v>
      </c>
      <c r="J972" s="11"/>
      <c r="K972" s="12" t="s">
        <v>3522</v>
      </c>
      <c r="L972" s="10">
        <v>417</v>
      </c>
      <c r="M972" s="12" t="s">
        <v>3523</v>
      </c>
    </row>
    <row r="973" spans="1:13" ht="20" customHeight="1">
      <c r="A973" s="8" t="s">
        <v>14</v>
      </c>
      <c r="B973" s="9">
        <v>988810</v>
      </c>
      <c r="C973" s="10">
        <v>990450</v>
      </c>
      <c r="D973" s="11"/>
      <c r="E973" s="12" t="s">
        <v>15</v>
      </c>
      <c r="F973" s="12" t="s">
        <v>3524</v>
      </c>
      <c r="G973" s="12" t="s">
        <v>3525</v>
      </c>
      <c r="H973" s="10">
        <v>0</v>
      </c>
      <c r="I973" s="12" t="s">
        <v>18</v>
      </c>
      <c r="J973" s="11"/>
      <c r="K973" s="12" t="s">
        <v>3526</v>
      </c>
      <c r="L973" s="10">
        <v>546</v>
      </c>
      <c r="M973" s="12" t="s">
        <v>3527</v>
      </c>
    </row>
    <row r="974" spans="1:13" ht="20" customHeight="1">
      <c r="A974" s="8" t="s">
        <v>14</v>
      </c>
      <c r="B974" s="9">
        <v>990447</v>
      </c>
      <c r="C974" s="10">
        <v>991010</v>
      </c>
      <c r="D974" s="11"/>
      <c r="E974" s="12" t="s">
        <v>15</v>
      </c>
      <c r="F974" s="12" t="s">
        <v>3528</v>
      </c>
      <c r="G974" s="12" t="s">
        <v>3529</v>
      </c>
      <c r="H974" s="10">
        <v>0</v>
      </c>
      <c r="I974" s="12" t="s">
        <v>18</v>
      </c>
      <c r="J974" s="11"/>
      <c r="K974" s="12" t="s">
        <v>3530</v>
      </c>
      <c r="L974" s="10">
        <v>187</v>
      </c>
      <c r="M974" s="12" t="s">
        <v>3531</v>
      </c>
    </row>
    <row r="975" spans="1:13" ht="20" customHeight="1">
      <c r="A975" s="8" t="s">
        <v>14</v>
      </c>
      <c r="B975" s="9">
        <v>991266</v>
      </c>
      <c r="C975" s="10">
        <v>991433</v>
      </c>
      <c r="D975" s="11"/>
      <c r="E975" s="12" t="s">
        <v>15</v>
      </c>
      <c r="F975" s="12" t="s">
        <v>3532</v>
      </c>
      <c r="G975" s="12" t="s">
        <v>3533</v>
      </c>
      <c r="H975" s="10">
        <v>0</v>
      </c>
      <c r="I975" s="12" t="s">
        <v>18</v>
      </c>
      <c r="J975" s="11"/>
      <c r="K975" s="12" t="s">
        <v>3534</v>
      </c>
      <c r="L975" s="10">
        <v>55</v>
      </c>
      <c r="M975" s="12" t="s">
        <v>3535</v>
      </c>
    </row>
    <row r="976" spans="1:13" ht="20" customHeight="1">
      <c r="A976" s="8" t="s">
        <v>14</v>
      </c>
      <c r="B976" s="9">
        <v>991503</v>
      </c>
      <c r="C976" s="10">
        <v>992021</v>
      </c>
      <c r="D976" s="11"/>
      <c r="E976" s="12" t="s">
        <v>37</v>
      </c>
      <c r="F976" s="12" t="s">
        <v>3536</v>
      </c>
      <c r="G976" s="12" t="s">
        <v>3537</v>
      </c>
      <c r="H976" s="10">
        <v>0</v>
      </c>
      <c r="I976" s="12" t="s">
        <v>18</v>
      </c>
      <c r="J976" s="11"/>
      <c r="K976" s="12" t="s">
        <v>3538</v>
      </c>
      <c r="L976" s="10">
        <v>172</v>
      </c>
      <c r="M976" s="12" t="s">
        <v>3539</v>
      </c>
    </row>
    <row r="977" spans="1:13" ht="20" customHeight="1">
      <c r="A977" s="8" t="s">
        <v>14</v>
      </c>
      <c r="B977" s="9">
        <v>992090</v>
      </c>
      <c r="C977" s="10">
        <v>993850</v>
      </c>
      <c r="D977" s="11"/>
      <c r="E977" s="12" t="s">
        <v>37</v>
      </c>
      <c r="F977" s="12" t="s">
        <v>3540</v>
      </c>
      <c r="G977" s="12" t="s">
        <v>3541</v>
      </c>
      <c r="H977" s="10">
        <v>0</v>
      </c>
      <c r="I977" s="12" t="s">
        <v>18</v>
      </c>
      <c r="J977" s="11"/>
      <c r="K977" s="12" t="s">
        <v>3542</v>
      </c>
      <c r="L977" s="10">
        <v>586</v>
      </c>
      <c r="M977" s="12" t="s">
        <v>3543</v>
      </c>
    </row>
    <row r="978" spans="1:13" ht="20" customHeight="1">
      <c r="A978" s="8" t="s">
        <v>14</v>
      </c>
      <c r="B978" s="9">
        <v>994036</v>
      </c>
      <c r="C978" s="10">
        <v>994488</v>
      </c>
      <c r="D978" s="11"/>
      <c r="E978" s="12" t="s">
        <v>15</v>
      </c>
      <c r="F978" s="12" t="s">
        <v>3544</v>
      </c>
      <c r="G978" s="12" t="s">
        <v>3545</v>
      </c>
      <c r="H978" s="10">
        <v>0</v>
      </c>
      <c r="I978" s="12" t="s">
        <v>18</v>
      </c>
      <c r="J978" s="11"/>
      <c r="K978" s="12" t="s">
        <v>3546</v>
      </c>
      <c r="L978" s="10">
        <v>150</v>
      </c>
      <c r="M978" s="12" t="s">
        <v>3547</v>
      </c>
    </row>
    <row r="979" spans="1:13" ht="20" customHeight="1">
      <c r="A979" s="8" t="s">
        <v>14</v>
      </c>
      <c r="B979" s="9">
        <v>994564</v>
      </c>
      <c r="C979" s="10">
        <v>995604</v>
      </c>
      <c r="D979" s="11"/>
      <c r="E979" s="12" t="s">
        <v>37</v>
      </c>
      <c r="F979" s="12" t="s">
        <v>3548</v>
      </c>
      <c r="G979" s="12" t="s">
        <v>3549</v>
      </c>
      <c r="H979" s="10">
        <v>0</v>
      </c>
      <c r="I979" s="12" t="s">
        <v>18</v>
      </c>
      <c r="J979" s="11"/>
      <c r="K979" s="12" t="s">
        <v>3550</v>
      </c>
      <c r="L979" s="10">
        <v>346</v>
      </c>
      <c r="M979" s="12" t="s">
        <v>3551</v>
      </c>
    </row>
    <row r="980" spans="1:13" ht="20" customHeight="1">
      <c r="A980" s="8" t="s">
        <v>14</v>
      </c>
      <c r="B980" s="9">
        <v>995961</v>
      </c>
      <c r="C980" s="10">
        <v>996470</v>
      </c>
      <c r="D980" s="11"/>
      <c r="E980" s="12" t="s">
        <v>37</v>
      </c>
      <c r="F980" s="12" t="s">
        <v>3552</v>
      </c>
      <c r="G980" s="12" t="s">
        <v>3553</v>
      </c>
      <c r="H980" s="10">
        <v>0</v>
      </c>
      <c r="I980" s="12" t="s">
        <v>18</v>
      </c>
      <c r="J980" s="11"/>
      <c r="K980" s="12" t="s">
        <v>3554</v>
      </c>
      <c r="L980" s="10">
        <v>169</v>
      </c>
      <c r="M980" s="12" t="s">
        <v>3555</v>
      </c>
    </row>
    <row r="981" spans="1:13" ht="20" customHeight="1">
      <c r="A981" s="8" t="s">
        <v>14</v>
      </c>
      <c r="B981" s="9">
        <v>996689</v>
      </c>
      <c r="C981" s="10">
        <v>997318</v>
      </c>
      <c r="D981" s="11"/>
      <c r="E981" s="12" t="s">
        <v>15</v>
      </c>
      <c r="F981" s="12" t="s">
        <v>3556</v>
      </c>
      <c r="G981" s="12" t="s">
        <v>3557</v>
      </c>
      <c r="H981" s="10">
        <v>0</v>
      </c>
      <c r="I981" s="12" t="s">
        <v>18</v>
      </c>
      <c r="J981" s="11"/>
      <c r="K981" s="12" t="s">
        <v>3558</v>
      </c>
      <c r="L981" s="10">
        <v>209</v>
      </c>
      <c r="M981" s="12" t="s">
        <v>3559</v>
      </c>
    </row>
    <row r="982" spans="1:13" ht="20" customHeight="1">
      <c r="A982" s="8" t="s">
        <v>14</v>
      </c>
      <c r="B982" s="9">
        <v>997281</v>
      </c>
      <c r="C982" s="10">
        <v>999443</v>
      </c>
      <c r="D982" s="11"/>
      <c r="E982" s="12" t="s">
        <v>37</v>
      </c>
      <c r="F982" s="12" t="s">
        <v>3560</v>
      </c>
      <c r="G982" s="12" t="s">
        <v>3561</v>
      </c>
      <c r="H982" s="10">
        <v>0</v>
      </c>
      <c r="I982" s="12" t="s">
        <v>18</v>
      </c>
      <c r="J982" s="11"/>
      <c r="K982" s="12" t="s">
        <v>3562</v>
      </c>
      <c r="L982" s="10">
        <v>720</v>
      </c>
      <c r="M982" s="12" t="s">
        <v>3563</v>
      </c>
    </row>
    <row r="983" spans="1:13" ht="20" customHeight="1">
      <c r="A983" s="8" t="s">
        <v>14</v>
      </c>
      <c r="B983" s="9">
        <v>999453</v>
      </c>
      <c r="C983" s="10">
        <v>999899</v>
      </c>
      <c r="D983" s="11"/>
      <c r="E983" s="12" t="s">
        <v>37</v>
      </c>
      <c r="F983" s="12" t="s">
        <v>3564</v>
      </c>
      <c r="G983" s="12" t="s">
        <v>3565</v>
      </c>
      <c r="H983" s="10">
        <v>0</v>
      </c>
      <c r="I983" s="12" t="s">
        <v>18</v>
      </c>
      <c r="J983" s="11"/>
      <c r="K983" s="12" t="s">
        <v>3566</v>
      </c>
      <c r="L983" s="10">
        <v>148</v>
      </c>
      <c r="M983" s="12" t="s">
        <v>3567</v>
      </c>
    </row>
    <row r="984" spans="1:13" ht="20" customHeight="1">
      <c r="A984" s="8" t="s">
        <v>14</v>
      </c>
      <c r="B984" s="9">
        <v>1000022</v>
      </c>
      <c r="C984" s="10">
        <v>1002076</v>
      </c>
      <c r="D984" s="11"/>
      <c r="E984" s="12" t="s">
        <v>15</v>
      </c>
      <c r="F984" s="12" t="s">
        <v>3568</v>
      </c>
      <c r="G984" s="12" t="s">
        <v>3569</v>
      </c>
      <c r="H984" s="10">
        <v>0</v>
      </c>
      <c r="I984" s="12" t="s">
        <v>18</v>
      </c>
      <c r="J984" s="11"/>
      <c r="K984" s="12" t="s">
        <v>3570</v>
      </c>
      <c r="L984" s="10">
        <v>684</v>
      </c>
      <c r="M984" s="12" t="s">
        <v>3571</v>
      </c>
    </row>
    <row r="985" spans="1:13" ht="20" customHeight="1">
      <c r="A985" s="8" t="s">
        <v>14</v>
      </c>
      <c r="B985" s="9">
        <v>1002108</v>
      </c>
      <c r="C985" s="10">
        <v>1002566</v>
      </c>
      <c r="D985" s="11"/>
      <c r="E985" s="12" t="s">
        <v>37</v>
      </c>
      <c r="F985" s="12" t="s">
        <v>3572</v>
      </c>
      <c r="G985" s="12" t="s">
        <v>3573</v>
      </c>
      <c r="H985" s="10">
        <v>0</v>
      </c>
      <c r="I985" s="12" t="s">
        <v>18</v>
      </c>
      <c r="J985" s="11"/>
      <c r="K985" s="12" t="s">
        <v>3574</v>
      </c>
      <c r="L985" s="10">
        <v>152</v>
      </c>
      <c r="M985" s="12" t="s">
        <v>3575</v>
      </c>
    </row>
    <row r="986" spans="1:13" ht="20" customHeight="1">
      <c r="A986" s="8" t="s">
        <v>14</v>
      </c>
      <c r="B986" s="9">
        <v>1002662</v>
      </c>
      <c r="C986" s="10">
        <v>1003324</v>
      </c>
      <c r="D986" s="11"/>
      <c r="E986" s="12" t="s">
        <v>37</v>
      </c>
      <c r="F986" s="12" t="s">
        <v>3576</v>
      </c>
      <c r="G986" s="12" t="s">
        <v>3577</v>
      </c>
      <c r="H986" s="10">
        <v>0</v>
      </c>
      <c r="I986" s="12" t="s">
        <v>18</v>
      </c>
      <c r="J986" s="11"/>
      <c r="K986" s="12" t="s">
        <v>3578</v>
      </c>
      <c r="L986" s="10">
        <v>220</v>
      </c>
      <c r="M986" s="12" t="s">
        <v>3579</v>
      </c>
    </row>
    <row r="987" spans="1:13" ht="20" customHeight="1">
      <c r="A987" s="8" t="s">
        <v>14</v>
      </c>
      <c r="B987" s="9">
        <v>1003497</v>
      </c>
      <c r="C987" s="10">
        <v>1003910</v>
      </c>
      <c r="D987" s="11"/>
      <c r="E987" s="12" t="s">
        <v>15</v>
      </c>
      <c r="F987" s="12" t="s">
        <v>3580</v>
      </c>
      <c r="G987" s="12" t="s">
        <v>3581</v>
      </c>
      <c r="H987" s="10">
        <v>0</v>
      </c>
      <c r="I987" s="12" t="s">
        <v>18</v>
      </c>
      <c r="J987" s="11"/>
      <c r="K987" s="12" t="s">
        <v>3582</v>
      </c>
      <c r="L987" s="10">
        <v>137</v>
      </c>
      <c r="M987" s="12" t="s">
        <v>3583</v>
      </c>
    </row>
    <row r="988" spans="1:13" ht="20" customHeight="1">
      <c r="A988" s="8" t="s">
        <v>14</v>
      </c>
      <c r="B988" s="9">
        <v>1003955</v>
      </c>
      <c r="C988" s="10">
        <v>1004272</v>
      </c>
      <c r="D988" s="11"/>
      <c r="E988" s="12" t="s">
        <v>37</v>
      </c>
      <c r="F988" s="12" t="s">
        <v>3584</v>
      </c>
      <c r="G988" s="12" t="s">
        <v>3585</v>
      </c>
      <c r="H988" s="10">
        <v>0</v>
      </c>
      <c r="I988" s="12" t="s">
        <v>18</v>
      </c>
      <c r="J988" s="11"/>
      <c r="K988" s="12" t="s">
        <v>3586</v>
      </c>
      <c r="L988" s="10">
        <v>105</v>
      </c>
      <c r="M988" s="12" t="s">
        <v>3587</v>
      </c>
    </row>
    <row r="989" spans="1:13" ht="20" customHeight="1">
      <c r="A989" s="8" t="s">
        <v>14</v>
      </c>
      <c r="B989" s="9">
        <v>1004330</v>
      </c>
      <c r="C989" s="10">
        <v>1005520</v>
      </c>
      <c r="D989" s="11"/>
      <c r="E989" s="12" t="s">
        <v>37</v>
      </c>
      <c r="F989" s="12" t="s">
        <v>3588</v>
      </c>
      <c r="G989" s="12" t="s">
        <v>3589</v>
      </c>
      <c r="H989" s="10">
        <v>0</v>
      </c>
      <c r="I989" s="12" t="s">
        <v>18</v>
      </c>
      <c r="J989" s="11"/>
      <c r="K989" s="12" t="s">
        <v>3590</v>
      </c>
      <c r="L989" s="10">
        <v>396</v>
      </c>
      <c r="M989" s="12" t="s">
        <v>3591</v>
      </c>
    </row>
    <row r="990" spans="1:13" ht="20" customHeight="1">
      <c r="A990" s="8" t="s">
        <v>14</v>
      </c>
      <c r="B990" s="9">
        <v>1005615</v>
      </c>
      <c r="C990" s="10">
        <v>1005893</v>
      </c>
      <c r="D990" s="11"/>
      <c r="E990" s="12" t="s">
        <v>15</v>
      </c>
      <c r="F990" s="12" t="s">
        <v>3592</v>
      </c>
      <c r="G990" s="12" t="s">
        <v>3593</v>
      </c>
      <c r="H990" s="10">
        <v>0</v>
      </c>
      <c r="I990" s="12" t="s">
        <v>18</v>
      </c>
      <c r="J990" s="11"/>
      <c r="K990" s="12" t="s">
        <v>3594</v>
      </c>
      <c r="L990" s="10">
        <v>92</v>
      </c>
      <c r="M990" s="12" t="s">
        <v>3595</v>
      </c>
    </row>
    <row r="991" spans="1:13" ht="20" customHeight="1">
      <c r="A991" s="8" t="s">
        <v>14</v>
      </c>
      <c r="B991" s="9">
        <v>1005890</v>
      </c>
      <c r="C991" s="10">
        <v>1006219</v>
      </c>
      <c r="D991" s="11"/>
      <c r="E991" s="12" t="s">
        <v>37</v>
      </c>
      <c r="F991" s="12" t="s">
        <v>3596</v>
      </c>
      <c r="G991" s="12" t="s">
        <v>3597</v>
      </c>
      <c r="H991" s="10">
        <v>0</v>
      </c>
      <c r="I991" s="12" t="s">
        <v>18</v>
      </c>
      <c r="J991" s="11"/>
      <c r="K991" s="12" t="s">
        <v>3598</v>
      </c>
      <c r="L991" s="10">
        <v>109</v>
      </c>
      <c r="M991" s="12" t="s">
        <v>3599</v>
      </c>
    </row>
    <row r="992" spans="1:13" ht="20" customHeight="1">
      <c r="A992" s="8" t="s">
        <v>14</v>
      </c>
      <c r="B992" s="9">
        <v>1006310</v>
      </c>
      <c r="C992" s="10">
        <v>1006969</v>
      </c>
      <c r="D992" s="11"/>
      <c r="E992" s="12" t="s">
        <v>37</v>
      </c>
      <c r="F992" s="12" t="s">
        <v>3600</v>
      </c>
      <c r="G992" s="12" t="s">
        <v>3601</v>
      </c>
      <c r="H992" s="10">
        <v>0</v>
      </c>
      <c r="I992" s="12" t="s">
        <v>18</v>
      </c>
      <c r="J992" s="11"/>
      <c r="K992" s="12" t="s">
        <v>3602</v>
      </c>
      <c r="L992" s="10">
        <v>219</v>
      </c>
      <c r="M992" s="12" t="s">
        <v>3603</v>
      </c>
    </row>
    <row r="993" spans="1:13" ht="20" customHeight="1">
      <c r="A993" s="8" t="s">
        <v>14</v>
      </c>
      <c r="B993" s="9">
        <v>1007176</v>
      </c>
      <c r="C993" s="10">
        <v>1007263</v>
      </c>
      <c r="D993" s="11"/>
      <c r="E993" s="12" t="s">
        <v>37</v>
      </c>
      <c r="F993" s="12" t="s">
        <v>3264</v>
      </c>
      <c r="G993" s="11"/>
      <c r="H993" s="10">
        <v>0</v>
      </c>
      <c r="I993" s="12" t="s">
        <v>816</v>
      </c>
      <c r="J993" s="11"/>
      <c r="K993" s="11"/>
      <c r="L993" s="11"/>
      <c r="M993" s="12" t="s">
        <v>3604</v>
      </c>
    </row>
    <row r="994" spans="1:13" ht="20" customHeight="1">
      <c r="A994" s="8" t="s">
        <v>14</v>
      </c>
      <c r="B994" s="9">
        <v>1007690</v>
      </c>
      <c r="C994" s="10">
        <v>1008808</v>
      </c>
      <c r="D994" s="11"/>
      <c r="E994" s="12" t="s">
        <v>15</v>
      </c>
      <c r="F994" s="12" t="s">
        <v>3605</v>
      </c>
      <c r="G994" s="12" t="s">
        <v>3606</v>
      </c>
      <c r="H994" s="10">
        <v>0</v>
      </c>
      <c r="I994" s="12" t="s">
        <v>18</v>
      </c>
      <c r="J994" s="11"/>
      <c r="K994" s="12" t="s">
        <v>3607</v>
      </c>
      <c r="L994" s="10">
        <v>372</v>
      </c>
      <c r="M994" s="12" t="s">
        <v>3608</v>
      </c>
    </row>
    <row r="995" spans="1:13" ht="20" customHeight="1">
      <c r="A995" s="8" t="s">
        <v>14</v>
      </c>
      <c r="B995" s="9">
        <v>1008805</v>
      </c>
      <c r="C995" s="10">
        <v>1010598</v>
      </c>
      <c r="D995" s="11"/>
      <c r="E995" s="12" t="s">
        <v>15</v>
      </c>
      <c r="F995" s="12" t="s">
        <v>3609</v>
      </c>
      <c r="G995" s="12" t="s">
        <v>3610</v>
      </c>
      <c r="H995" s="10">
        <v>0</v>
      </c>
      <c r="I995" s="12" t="s">
        <v>18</v>
      </c>
      <c r="J995" s="11"/>
      <c r="K995" s="12" t="s">
        <v>3611</v>
      </c>
      <c r="L995" s="10">
        <v>597</v>
      </c>
      <c r="M995" s="12" t="s">
        <v>3612</v>
      </c>
    </row>
    <row r="996" spans="1:13" ht="20" customHeight="1">
      <c r="A996" s="8" t="s">
        <v>14</v>
      </c>
      <c r="B996" s="9">
        <v>1010617</v>
      </c>
      <c r="C996" s="10">
        <v>1011324</v>
      </c>
      <c r="D996" s="11"/>
      <c r="E996" s="12" t="s">
        <v>15</v>
      </c>
      <c r="F996" s="12" t="s">
        <v>3613</v>
      </c>
      <c r="G996" s="12" t="s">
        <v>3614</v>
      </c>
      <c r="H996" s="10">
        <v>0</v>
      </c>
      <c r="I996" s="12" t="s">
        <v>18</v>
      </c>
      <c r="J996" s="11"/>
      <c r="K996" s="12" t="s">
        <v>3615</v>
      </c>
      <c r="L996" s="10">
        <v>235</v>
      </c>
      <c r="M996" s="12" t="s">
        <v>3616</v>
      </c>
    </row>
    <row r="997" spans="1:13" ht="20" customHeight="1">
      <c r="A997" s="8" t="s">
        <v>14</v>
      </c>
      <c r="B997" s="9">
        <v>1011321</v>
      </c>
      <c r="C997" s="10">
        <v>1011908</v>
      </c>
      <c r="D997" s="11"/>
      <c r="E997" s="12" t="s">
        <v>15</v>
      </c>
      <c r="F997" s="12" t="s">
        <v>3617</v>
      </c>
      <c r="G997" s="12" t="s">
        <v>3618</v>
      </c>
      <c r="H997" s="10">
        <v>0</v>
      </c>
      <c r="I997" s="12" t="s">
        <v>18</v>
      </c>
      <c r="J997" s="11"/>
      <c r="K997" s="12" t="s">
        <v>3619</v>
      </c>
      <c r="L997" s="10">
        <v>195</v>
      </c>
      <c r="M997" s="12" t="s">
        <v>3620</v>
      </c>
    </row>
    <row r="998" spans="1:13" ht="20" customHeight="1">
      <c r="A998" s="8" t="s">
        <v>14</v>
      </c>
      <c r="B998" s="9">
        <v>1011905</v>
      </c>
      <c r="C998" s="10">
        <v>1012303</v>
      </c>
      <c r="D998" s="11"/>
      <c r="E998" s="12" t="s">
        <v>15</v>
      </c>
      <c r="F998" s="12" t="s">
        <v>3621</v>
      </c>
      <c r="G998" s="12" t="s">
        <v>3622</v>
      </c>
      <c r="H998" s="10">
        <v>0</v>
      </c>
      <c r="I998" s="12" t="s">
        <v>18</v>
      </c>
      <c r="J998" s="11"/>
      <c r="K998" s="12" t="s">
        <v>3623</v>
      </c>
      <c r="L998" s="10">
        <v>132</v>
      </c>
      <c r="M998" s="12" t="s">
        <v>3624</v>
      </c>
    </row>
    <row r="999" spans="1:13" ht="20" customHeight="1">
      <c r="A999" s="8" t="s">
        <v>14</v>
      </c>
      <c r="B999" s="9">
        <v>1012300</v>
      </c>
      <c r="C999" s="10">
        <v>1013157</v>
      </c>
      <c r="D999" s="11"/>
      <c r="E999" s="12" t="s">
        <v>15</v>
      </c>
      <c r="F999" s="12" t="s">
        <v>3625</v>
      </c>
      <c r="G999" s="12" t="s">
        <v>3626</v>
      </c>
      <c r="H999" s="10">
        <v>0</v>
      </c>
      <c r="I999" s="12" t="s">
        <v>18</v>
      </c>
      <c r="J999" s="11"/>
      <c r="K999" s="12" t="s">
        <v>3627</v>
      </c>
      <c r="L999" s="10">
        <v>285</v>
      </c>
      <c r="M999" s="12" t="s">
        <v>3628</v>
      </c>
    </row>
    <row r="1000" spans="1:13" ht="20" customHeight="1">
      <c r="A1000" s="8" t="s">
        <v>14</v>
      </c>
      <c r="B1000" s="9">
        <v>1013291</v>
      </c>
      <c r="C1000" s="10">
        <v>1014835</v>
      </c>
      <c r="D1000" s="11"/>
      <c r="E1000" s="12" t="s">
        <v>15</v>
      </c>
      <c r="F1000" s="12" t="s">
        <v>3629</v>
      </c>
      <c r="G1000" s="12" t="s">
        <v>3630</v>
      </c>
      <c r="H1000" s="10">
        <v>0</v>
      </c>
      <c r="I1000" s="12" t="s">
        <v>18</v>
      </c>
      <c r="J1000" s="11"/>
      <c r="K1000" s="12" t="s">
        <v>3631</v>
      </c>
      <c r="L1000" s="10">
        <v>514</v>
      </c>
      <c r="M1000" s="12" t="s">
        <v>3632</v>
      </c>
    </row>
    <row r="1001" spans="1:13" ht="20" customHeight="1">
      <c r="A1001" s="8" t="s">
        <v>14</v>
      </c>
      <c r="B1001" s="9">
        <v>1014847</v>
      </c>
      <c r="C1001" s="10">
        <v>1015983</v>
      </c>
      <c r="D1001" s="11"/>
      <c r="E1001" s="12" t="s">
        <v>15</v>
      </c>
      <c r="F1001" s="12" t="s">
        <v>2616</v>
      </c>
      <c r="G1001" s="12" t="s">
        <v>3633</v>
      </c>
      <c r="H1001" s="10">
        <v>0</v>
      </c>
      <c r="I1001" s="12" t="s">
        <v>18</v>
      </c>
      <c r="J1001" s="11"/>
      <c r="K1001" s="12" t="s">
        <v>3634</v>
      </c>
      <c r="L1001" s="10">
        <v>378</v>
      </c>
      <c r="M1001" s="12" t="s">
        <v>3635</v>
      </c>
    </row>
    <row r="1002" spans="1:13" ht="20" customHeight="1">
      <c r="A1002" s="8" t="s">
        <v>14</v>
      </c>
      <c r="B1002" s="9">
        <v>1015996</v>
      </c>
      <c r="C1002" s="10">
        <v>1016088</v>
      </c>
      <c r="D1002" s="11"/>
      <c r="E1002" s="12" t="s">
        <v>15</v>
      </c>
      <c r="F1002" s="12" t="s">
        <v>3636</v>
      </c>
      <c r="G1002" s="12" t="s">
        <v>3637</v>
      </c>
      <c r="H1002" s="10">
        <v>0</v>
      </c>
      <c r="I1002" s="12" t="s">
        <v>18</v>
      </c>
      <c r="J1002" s="11"/>
      <c r="K1002" s="12" t="s">
        <v>3638</v>
      </c>
      <c r="L1002" s="10">
        <v>30</v>
      </c>
      <c r="M1002" s="12" t="s">
        <v>3639</v>
      </c>
    </row>
    <row r="1003" spans="1:13" ht="20" customHeight="1">
      <c r="A1003" s="8" t="s">
        <v>14</v>
      </c>
      <c r="B1003" s="9">
        <v>1016168</v>
      </c>
      <c r="C1003" s="10">
        <v>1017466</v>
      </c>
      <c r="D1003" s="11"/>
      <c r="E1003" s="12" t="s">
        <v>15</v>
      </c>
      <c r="F1003" s="12" t="s">
        <v>3640</v>
      </c>
      <c r="G1003" s="12" t="s">
        <v>3641</v>
      </c>
      <c r="H1003" s="10">
        <v>0</v>
      </c>
      <c r="I1003" s="12" t="s">
        <v>18</v>
      </c>
      <c r="J1003" s="11"/>
      <c r="K1003" s="12" t="s">
        <v>3642</v>
      </c>
      <c r="L1003" s="10">
        <v>432</v>
      </c>
      <c r="M1003" s="12" t="s">
        <v>3643</v>
      </c>
    </row>
    <row r="1004" spans="1:13" ht="20" customHeight="1">
      <c r="A1004" s="8" t="s">
        <v>14</v>
      </c>
      <c r="B1004" s="9">
        <v>1017581</v>
      </c>
      <c r="C1004" s="10">
        <v>1019761</v>
      </c>
      <c r="D1004" s="11"/>
      <c r="E1004" s="12" t="s">
        <v>37</v>
      </c>
      <c r="F1004" s="12" t="s">
        <v>3644</v>
      </c>
      <c r="G1004" s="12" t="s">
        <v>3645</v>
      </c>
      <c r="H1004" s="10">
        <v>0</v>
      </c>
      <c r="I1004" s="12" t="s">
        <v>18</v>
      </c>
      <c r="J1004" s="11"/>
      <c r="K1004" s="12" t="s">
        <v>3646</v>
      </c>
      <c r="L1004" s="10">
        <v>726</v>
      </c>
      <c r="M1004" s="12" t="s">
        <v>3647</v>
      </c>
    </row>
    <row r="1005" spans="1:13" ht="20" customHeight="1">
      <c r="A1005" s="8" t="s">
        <v>14</v>
      </c>
      <c r="B1005" s="9">
        <v>1019781</v>
      </c>
      <c r="C1005" s="10">
        <v>1020227</v>
      </c>
      <c r="D1005" s="11"/>
      <c r="E1005" s="12" t="s">
        <v>37</v>
      </c>
      <c r="F1005" s="12" t="s">
        <v>3648</v>
      </c>
      <c r="G1005" s="12" t="s">
        <v>3649</v>
      </c>
      <c r="H1005" s="10">
        <v>0</v>
      </c>
      <c r="I1005" s="12" t="s">
        <v>18</v>
      </c>
      <c r="J1005" s="11"/>
      <c r="K1005" s="12" t="s">
        <v>3650</v>
      </c>
      <c r="L1005" s="10">
        <v>148</v>
      </c>
      <c r="M1005" s="12" t="s">
        <v>3651</v>
      </c>
    </row>
    <row r="1006" spans="1:13" ht="20" customHeight="1">
      <c r="A1006" s="8" t="s">
        <v>14</v>
      </c>
      <c r="B1006" s="9">
        <v>1020215</v>
      </c>
      <c r="C1006" s="10">
        <v>1021354</v>
      </c>
      <c r="D1006" s="11"/>
      <c r="E1006" s="12" t="s">
        <v>37</v>
      </c>
      <c r="F1006" s="12" t="s">
        <v>3652</v>
      </c>
      <c r="G1006" s="12" t="s">
        <v>3653</v>
      </c>
      <c r="H1006" s="10">
        <v>0</v>
      </c>
      <c r="I1006" s="12" t="s">
        <v>18</v>
      </c>
      <c r="J1006" s="11"/>
      <c r="K1006" s="12" t="s">
        <v>3654</v>
      </c>
      <c r="L1006" s="10">
        <v>379</v>
      </c>
      <c r="M1006" s="12" t="s">
        <v>3655</v>
      </c>
    </row>
    <row r="1007" spans="1:13" ht="20" customHeight="1">
      <c r="A1007" s="8" t="s">
        <v>14</v>
      </c>
      <c r="B1007" s="9">
        <v>1021400</v>
      </c>
      <c r="C1007" s="10">
        <v>1023496</v>
      </c>
      <c r="D1007" s="11"/>
      <c r="E1007" s="12" t="s">
        <v>37</v>
      </c>
      <c r="F1007" s="12" t="s">
        <v>3656</v>
      </c>
      <c r="G1007" s="12" t="s">
        <v>3657</v>
      </c>
      <c r="H1007" s="10">
        <v>0</v>
      </c>
      <c r="I1007" s="12" t="s">
        <v>18</v>
      </c>
      <c r="J1007" s="11"/>
      <c r="K1007" s="12" t="s">
        <v>3658</v>
      </c>
      <c r="L1007" s="10">
        <v>698</v>
      </c>
      <c r="M1007" s="12" t="s">
        <v>3659</v>
      </c>
    </row>
    <row r="1008" spans="1:13" ht="20" customHeight="1">
      <c r="A1008" s="8" t="s">
        <v>14</v>
      </c>
      <c r="B1008" s="9">
        <v>1023496</v>
      </c>
      <c r="C1008" s="10">
        <v>1024242</v>
      </c>
      <c r="D1008" s="11"/>
      <c r="E1008" s="12" t="s">
        <v>37</v>
      </c>
      <c r="F1008" s="12" t="s">
        <v>3660</v>
      </c>
      <c r="G1008" s="12" t="s">
        <v>3661</v>
      </c>
      <c r="H1008" s="10">
        <v>0</v>
      </c>
      <c r="I1008" s="12" t="s">
        <v>18</v>
      </c>
      <c r="J1008" s="11"/>
      <c r="K1008" s="12" t="s">
        <v>3662</v>
      </c>
      <c r="L1008" s="10">
        <v>248</v>
      </c>
      <c r="M1008" s="12" t="s">
        <v>3663</v>
      </c>
    </row>
    <row r="1009" spans="1:13" ht="20" customHeight="1">
      <c r="A1009" s="8" t="s">
        <v>14</v>
      </c>
      <c r="B1009" s="9">
        <v>1024239</v>
      </c>
      <c r="C1009" s="10">
        <v>1024883</v>
      </c>
      <c r="D1009" s="11"/>
      <c r="E1009" s="12" t="s">
        <v>37</v>
      </c>
      <c r="F1009" s="12" t="s">
        <v>3664</v>
      </c>
      <c r="G1009" s="12" t="s">
        <v>3665</v>
      </c>
      <c r="H1009" s="10">
        <v>0</v>
      </c>
      <c r="I1009" s="12" t="s">
        <v>18</v>
      </c>
      <c r="J1009" s="11"/>
      <c r="K1009" s="12" t="s">
        <v>3666</v>
      </c>
      <c r="L1009" s="10">
        <v>214</v>
      </c>
      <c r="M1009" s="12" t="s">
        <v>3667</v>
      </c>
    </row>
    <row r="1010" spans="1:13" ht="20" customHeight="1">
      <c r="A1010" s="8" t="s">
        <v>14</v>
      </c>
      <c r="B1010" s="9">
        <v>1024990</v>
      </c>
      <c r="C1010" s="10">
        <v>1025295</v>
      </c>
      <c r="D1010" s="11"/>
      <c r="E1010" s="12" t="s">
        <v>37</v>
      </c>
      <c r="F1010" s="12" t="s">
        <v>3668</v>
      </c>
      <c r="G1010" s="12" t="s">
        <v>3669</v>
      </c>
      <c r="H1010" s="10">
        <v>0</v>
      </c>
      <c r="I1010" s="12" t="s">
        <v>18</v>
      </c>
      <c r="J1010" s="11"/>
      <c r="K1010" s="12" t="s">
        <v>3670</v>
      </c>
      <c r="L1010" s="10">
        <v>101</v>
      </c>
      <c r="M1010" s="12" t="s">
        <v>3671</v>
      </c>
    </row>
    <row r="1011" spans="1:13" ht="20" customHeight="1">
      <c r="A1011" s="8" t="s">
        <v>14</v>
      </c>
      <c r="B1011" s="9">
        <v>1025714</v>
      </c>
      <c r="C1011" s="10">
        <v>1025926</v>
      </c>
      <c r="D1011" s="11"/>
      <c r="E1011" s="12" t="s">
        <v>37</v>
      </c>
      <c r="F1011" s="12" t="s">
        <v>3672</v>
      </c>
      <c r="G1011" s="12" t="s">
        <v>3673</v>
      </c>
      <c r="H1011" s="10">
        <v>0</v>
      </c>
      <c r="I1011" s="12" t="s">
        <v>18</v>
      </c>
      <c r="J1011" s="11"/>
      <c r="K1011" s="12" t="s">
        <v>3674</v>
      </c>
      <c r="L1011" s="10">
        <v>70</v>
      </c>
      <c r="M1011" s="12" t="s">
        <v>3675</v>
      </c>
    </row>
    <row r="1012" spans="1:13" ht="20" customHeight="1">
      <c r="A1012" s="8" t="s">
        <v>14</v>
      </c>
      <c r="B1012" s="9">
        <v>1026212</v>
      </c>
      <c r="C1012" s="10">
        <v>1026424</v>
      </c>
      <c r="D1012" s="11"/>
      <c r="E1012" s="12" t="s">
        <v>15</v>
      </c>
      <c r="F1012" s="12" t="s">
        <v>3676</v>
      </c>
      <c r="G1012" s="12" t="s">
        <v>3677</v>
      </c>
      <c r="H1012" s="10">
        <v>0</v>
      </c>
      <c r="I1012" s="12" t="s">
        <v>18</v>
      </c>
      <c r="J1012" s="11"/>
      <c r="K1012" s="12" t="s">
        <v>3678</v>
      </c>
      <c r="L1012" s="10">
        <v>70</v>
      </c>
      <c r="M1012" s="12" t="s">
        <v>3679</v>
      </c>
    </row>
    <row r="1013" spans="1:13" ht="20" customHeight="1">
      <c r="A1013" s="8" t="s">
        <v>14</v>
      </c>
      <c r="B1013" s="9">
        <v>1026435</v>
      </c>
      <c r="C1013" s="10">
        <v>1026623</v>
      </c>
      <c r="D1013" s="11"/>
      <c r="E1013" s="12" t="s">
        <v>15</v>
      </c>
      <c r="F1013" s="12" t="s">
        <v>3680</v>
      </c>
      <c r="G1013" s="12" t="s">
        <v>3681</v>
      </c>
      <c r="H1013" s="10">
        <v>0</v>
      </c>
      <c r="I1013" s="12" t="s">
        <v>18</v>
      </c>
      <c r="J1013" s="11"/>
      <c r="K1013" s="12" t="s">
        <v>3682</v>
      </c>
      <c r="L1013" s="10">
        <v>62</v>
      </c>
      <c r="M1013" s="12" t="s">
        <v>3683</v>
      </c>
    </row>
    <row r="1014" spans="1:13" ht="20" customHeight="1">
      <c r="A1014" s="8" t="s">
        <v>14</v>
      </c>
      <c r="B1014" s="9">
        <v>1026598</v>
      </c>
      <c r="C1014" s="10">
        <v>1026828</v>
      </c>
      <c r="D1014" s="11"/>
      <c r="E1014" s="12" t="s">
        <v>15</v>
      </c>
      <c r="F1014" s="12" t="s">
        <v>3684</v>
      </c>
      <c r="G1014" s="12" t="s">
        <v>3685</v>
      </c>
      <c r="H1014" s="10">
        <v>0</v>
      </c>
      <c r="I1014" s="12" t="s">
        <v>18</v>
      </c>
      <c r="J1014" s="11"/>
      <c r="K1014" s="12" t="s">
        <v>3686</v>
      </c>
      <c r="L1014" s="10">
        <v>76</v>
      </c>
      <c r="M1014" s="12" t="s">
        <v>3687</v>
      </c>
    </row>
    <row r="1015" spans="1:13" ht="20" customHeight="1">
      <c r="A1015" s="8" t="s">
        <v>14</v>
      </c>
      <c r="B1015" s="9">
        <v>1026818</v>
      </c>
      <c r="C1015" s="10">
        <v>1026991</v>
      </c>
      <c r="D1015" s="11"/>
      <c r="E1015" s="12" t="s">
        <v>15</v>
      </c>
      <c r="F1015" s="12" t="s">
        <v>3688</v>
      </c>
      <c r="G1015" s="12" t="s">
        <v>3689</v>
      </c>
      <c r="H1015" s="10">
        <v>0</v>
      </c>
      <c r="I1015" s="12" t="s">
        <v>18</v>
      </c>
      <c r="J1015" s="11"/>
      <c r="K1015" s="12" t="s">
        <v>3690</v>
      </c>
      <c r="L1015" s="10">
        <v>57</v>
      </c>
      <c r="M1015" s="12" t="s">
        <v>3691</v>
      </c>
    </row>
    <row r="1016" spans="1:13" ht="20" customHeight="1">
      <c r="A1016" s="8" t="s">
        <v>14</v>
      </c>
      <c r="B1016" s="9">
        <v>1027039</v>
      </c>
      <c r="C1016" s="10">
        <v>1028112</v>
      </c>
      <c r="D1016" s="11"/>
      <c r="E1016" s="12" t="s">
        <v>37</v>
      </c>
      <c r="F1016" s="12" t="s">
        <v>3692</v>
      </c>
      <c r="G1016" s="12" t="s">
        <v>3693</v>
      </c>
      <c r="H1016" s="10">
        <v>0</v>
      </c>
      <c r="I1016" s="12" t="s">
        <v>18</v>
      </c>
      <c r="J1016" s="11"/>
      <c r="K1016" s="12" t="s">
        <v>3694</v>
      </c>
      <c r="L1016" s="10">
        <v>357</v>
      </c>
      <c r="M1016" s="12" t="s">
        <v>3695</v>
      </c>
    </row>
    <row r="1017" spans="1:13" ht="20" customHeight="1">
      <c r="A1017" s="8" t="s">
        <v>14</v>
      </c>
      <c r="B1017" s="9">
        <v>1028184</v>
      </c>
      <c r="C1017" s="10">
        <v>1030928</v>
      </c>
      <c r="D1017" s="11"/>
      <c r="E1017" s="12" t="s">
        <v>37</v>
      </c>
      <c r="F1017" s="12" t="s">
        <v>3696</v>
      </c>
      <c r="G1017" s="12" t="s">
        <v>3697</v>
      </c>
      <c r="H1017" s="10">
        <v>0</v>
      </c>
      <c r="I1017" s="12" t="s">
        <v>18</v>
      </c>
      <c r="J1017" s="11"/>
      <c r="K1017" s="12" t="s">
        <v>3698</v>
      </c>
      <c r="L1017" s="10">
        <v>914</v>
      </c>
      <c r="M1017" s="12" t="s">
        <v>3699</v>
      </c>
    </row>
    <row r="1018" spans="1:13" ht="20" customHeight="1">
      <c r="A1018" s="8" t="s">
        <v>14</v>
      </c>
      <c r="B1018" s="9">
        <v>1031011</v>
      </c>
      <c r="C1018" s="10">
        <v>1032039</v>
      </c>
      <c r="D1018" s="11"/>
      <c r="E1018" s="12" t="s">
        <v>15</v>
      </c>
      <c r="F1018" s="12" t="s">
        <v>3700</v>
      </c>
      <c r="G1018" s="12" t="s">
        <v>3701</v>
      </c>
      <c r="H1018" s="10">
        <v>0</v>
      </c>
      <c r="I1018" s="12" t="s">
        <v>18</v>
      </c>
      <c r="J1018" s="11"/>
      <c r="K1018" s="12" t="s">
        <v>3702</v>
      </c>
      <c r="L1018" s="10">
        <v>342</v>
      </c>
      <c r="M1018" s="12" t="s">
        <v>3703</v>
      </c>
    </row>
    <row r="1019" spans="1:13" ht="20" customHeight="1">
      <c r="A1019" s="8" t="s">
        <v>14</v>
      </c>
      <c r="B1019" s="9">
        <v>1032012</v>
      </c>
      <c r="C1019" s="10">
        <v>1032704</v>
      </c>
      <c r="D1019" s="11"/>
      <c r="E1019" s="12" t="s">
        <v>37</v>
      </c>
      <c r="F1019" s="12" t="s">
        <v>3704</v>
      </c>
      <c r="G1019" s="12" t="s">
        <v>3705</v>
      </c>
      <c r="H1019" s="10">
        <v>0</v>
      </c>
      <c r="I1019" s="12" t="s">
        <v>18</v>
      </c>
      <c r="J1019" s="11"/>
      <c r="K1019" s="12" t="s">
        <v>3706</v>
      </c>
      <c r="L1019" s="10">
        <v>230</v>
      </c>
      <c r="M1019" s="12" t="s">
        <v>3707</v>
      </c>
    </row>
    <row r="1020" spans="1:13" ht="20" customHeight="1">
      <c r="A1020" s="8" t="s">
        <v>14</v>
      </c>
      <c r="B1020" s="9">
        <v>1032834</v>
      </c>
      <c r="C1020" s="10">
        <v>1034006</v>
      </c>
      <c r="D1020" s="11"/>
      <c r="E1020" s="12" t="s">
        <v>15</v>
      </c>
      <c r="F1020" s="12" t="s">
        <v>3708</v>
      </c>
      <c r="G1020" s="12" t="s">
        <v>3709</v>
      </c>
      <c r="H1020" s="10">
        <v>0</v>
      </c>
      <c r="I1020" s="12" t="s">
        <v>18</v>
      </c>
      <c r="J1020" s="11"/>
      <c r="K1020" s="12" t="s">
        <v>3710</v>
      </c>
      <c r="L1020" s="10">
        <v>390</v>
      </c>
      <c r="M1020" s="12" t="s">
        <v>3711</v>
      </c>
    </row>
    <row r="1021" spans="1:13" ht="20" customHeight="1">
      <c r="A1021" s="8" t="s">
        <v>14</v>
      </c>
      <c r="B1021" s="9">
        <v>1034006</v>
      </c>
      <c r="C1021" s="10">
        <v>1036552</v>
      </c>
      <c r="D1021" s="11"/>
      <c r="E1021" s="12" t="s">
        <v>15</v>
      </c>
      <c r="F1021" s="12" t="s">
        <v>3712</v>
      </c>
      <c r="G1021" s="12" t="s">
        <v>3713</v>
      </c>
      <c r="H1021" s="10">
        <v>0</v>
      </c>
      <c r="I1021" s="12" t="s">
        <v>18</v>
      </c>
      <c r="J1021" s="11"/>
      <c r="K1021" s="12" t="s">
        <v>3714</v>
      </c>
      <c r="L1021" s="10">
        <v>848</v>
      </c>
      <c r="M1021" s="12" t="s">
        <v>3715</v>
      </c>
    </row>
    <row r="1022" spans="1:13" ht="20" customHeight="1">
      <c r="A1022" s="8" t="s">
        <v>14</v>
      </c>
      <c r="B1022" s="9">
        <v>1036549</v>
      </c>
      <c r="C1022" s="10">
        <v>1037148</v>
      </c>
      <c r="D1022" s="11"/>
      <c r="E1022" s="12" t="s">
        <v>15</v>
      </c>
      <c r="F1022" s="12" t="s">
        <v>3716</v>
      </c>
      <c r="G1022" s="12" t="s">
        <v>3717</v>
      </c>
      <c r="H1022" s="10">
        <v>0</v>
      </c>
      <c r="I1022" s="12" t="s">
        <v>18</v>
      </c>
      <c r="J1022" s="11"/>
      <c r="K1022" s="12" t="s">
        <v>3718</v>
      </c>
      <c r="L1022" s="10">
        <v>199</v>
      </c>
      <c r="M1022" s="12" t="s">
        <v>3719</v>
      </c>
    </row>
    <row r="1023" spans="1:13" ht="20" customHeight="1">
      <c r="A1023" s="8" t="s">
        <v>14</v>
      </c>
      <c r="B1023" s="9">
        <v>1037300</v>
      </c>
      <c r="C1023" s="10">
        <v>1037605</v>
      </c>
      <c r="D1023" s="11"/>
      <c r="E1023" s="12" t="s">
        <v>37</v>
      </c>
      <c r="F1023" s="12" t="s">
        <v>3720</v>
      </c>
      <c r="G1023" s="12" t="s">
        <v>3721</v>
      </c>
      <c r="H1023" s="10">
        <v>0</v>
      </c>
      <c r="I1023" s="12" t="s">
        <v>18</v>
      </c>
      <c r="J1023" s="11"/>
      <c r="K1023" s="12" t="s">
        <v>3722</v>
      </c>
      <c r="L1023" s="10">
        <v>101</v>
      </c>
      <c r="M1023" s="12" t="s">
        <v>3723</v>
      </c>
    </row>
    <row r="1024" spans="1:13" ht="20" customHeight="1">
      <c r="A1024" s="8" t="s">
        <v>14</v>
      </c>
      <c r="B1024" s="9">
        <v>1037605</v>
      </c>
      <c r="C1024" s="10">
        <v>1038525</v>
      </c>
      <c r="D1024" s="11"/>
      <c r="E1024" s="12" t="s">
        <v>37</v>
      </c>
      <c r="F1024" s="12" t="s">
        <v>3724</v>
      </c>
      <c r="G1024" s="12" t="s">
        <v>3725</v>
      </c>
      <c r="H1024" s="10">
        <v>0</v>
      </c>
      <c r="I1024" s="12" t="s">
        <v>18</v>
      </c>
      <c r="J1024" s="11"/>
      <c r="K1024" s="12" t="s">
        <v>3726</v>
      </c>
      <c r="L1024" s="10">
        <v>306</v>
      </c>
      <c r="M1024" s="12" t="s">
        <v>3727</v>
      </c>
    </row>
    <row r="1025" spans="1:13" ht="20" customHeight="1">
      <c r="A1025" s="8" t="s">
        <v>14</v>
      </c>
      <c r="B1025" s="9">
        <v>1038786</v>
      </c>
      <c r="C1025" s="10">
        <v>1040045</v>
      </c>
      <c r="D1025" s="11"/>
      <c r="E1025" s="12" t="s">
        <v>15</v>
      </c>
      <c r="F1025" s="12" t="s">
        <v>3728</v>
      </c>
      <c r="G1025" s="12" t="s">
        <v>3729</v>
      </c>
      <c r="H1025" s="10">
        <v>0</v>
      </c>
      <c r="I1025" s="12" t="s">
        <v>18</v>
      </c>
      <c r="J1025" s="11"/>
      <c r="K1025" s="12" t="s">
        <v>3730</v>
      </c>
      <c r="L1025" s="10">
        <v>419</v>
      </c>
      <c r="M1025" s="12" t="s">
        <v>3731</v>
      </c>
    </row>
    <row r="1026" spans="1:13" ht="20" customHeight="1">
      <c r="A1026" s="8" t="s">
        <v>14</v>
      </c>
      <c r="B1026" s="9">
        <v>1040328</v>
      </c>
      <c r="C1026" s="10">
        <v>1041569</v>
      </c>
      <c r="D1026" s="11"/>
      <c r="E1026" s="12" t="s">
        <v>15</v>
      </c>
      <c r="F1026" s="12" t="s">
        <v>3732</v>
      </c>
      <c r="G1026" s="12" t="s">
        <v>3733</v>
      </c>
      <c r="H1026" s="10">
        <v>0</v>
      </c>
      <c r="I1026" s="12" t="s">
        <v>18</v>
      </c>
      <c r="J1026" s="11"/>
      <c r="K1026" s="12" t="s">
        <v>3734</v>
      </c>
      <c r="L1026" s="10">
        <v>413</v>
      </c>
      <c r="M1026" s="12" t="s">
        <v>3735</v>
      </c>
    </row>
    <row r="1027" spans="1:13" ht="20" customHeight="1">
      <c r="A1027" s="8" t="s">
        <v>14</v>
      </c>
      <c r="B1027" s="9">
        <v>1041607</v>
      </c>
      <c r="C1027" s="10">
        <v>1041834</v>
      </c>
      <c r="D1027" s="11"/>
      <c r="E1027" s="12" t="s">
        <v>37</v>
      </c>
      <c r="F1027" s="12" t="s">
        <v>3736</v>
      </c>
      <c r="G1027" s="12" t="s">
        <v>3737</v>
      </c>
      <c r="H1027" s="10">
        <v>0</v>
      </c>
      <c r="I1027" s="12" t="s">
        <v>18</v>
      </c>
      <c r="J1027" s="11"/>
      <c r="K1027" s="12" t="s">
        <v>3738</v>
      </c>
      <c r="L1027" s="10">
        <v>75</v>
      </c>
      <c r="M1027" s="12" t="s">
        <v>3739</v>
      </c>
    </row>
    <row r="1028" spans="1:13" ht="20" customHeight="1">
      <c r="A1028" s="8" t="s">
        <v>14</v>
      </c>
      <c r="B1028" s="9">
        <v>1041855</v>
      </c>
      <c r="C1028" s="10">
        <v>1042451</v>
      </c>
      <c r="D1028" s="11"/>
      <c r="E1028" s="12" t="s">
        <v>37</v>
      </c>
      <c r="F1028" s="12" t="s">
        <v>3740</v>
      </c>
      <c r="G1028" s="12" t="s">
        <v>3741</v>
      </c>
      <c r="H1028" s="10">
        <v>0</v>
      </c>
      <c r="I1028" s="12" t="s">
        <v>18</v>
      </c>
      <c r="J1028" s="11"/>
      <c r="K1028" s="12" t="s">
        <v>3742</v>
      </c>
      <c r="L1028" s="10">
        <v>198</v>
      </c>
      <c r="M1028" s="12" t="s">
        <v>3743</v>
      </c>
    </row>
    <row r="1029" spans="1:13" ht="20" customHeight="1">
      <c r="A1029" s="8" t="s">
        <v>14</v>
      </c>
      <c r="B1029" s="9">
        <v>1042824</v>
      </c>
      <c r="C1029" s="10">
        <v>1042997</v>
      </c>
      <c r="D1029" s="11"/>
      <c r="E1029" s="12" t="s">
        <v>15</v>
      </c>
      <c r="F1029" s="12" t="s">
        <v>3744</v>
      </c>
      <c r="G1029" s="12" t="s">
        <v>3745</v>
      </c>
      <c r="H1029" s="10">
        <v>0</v>
      </c>
      <c r="I1029" s="12" t="s">
        <v>18</v>
      </c>
      <c r="J1029" s="11"/>
      <c r="K1029" s="12" t="s">
        <v>3746</v>
      </c>
      <c r="L1029" s="10">
        <v>57</v>
      </c>
      <c r="M1029" s="12" t="s">
        <v>3747</v>
      </c>
    </row>
    <row r="1030" spans="1:13" ht="20" customHeight="1">
      <c r="A1030" s="8" t="s">
        <v>14</v>
      </c>
      <c r="B1030" s="9">
        <v>1043255</v>
      </c>
      <c r="C1030" s="10">
        <v>1044583</v>
      </c>
      <c r="D1030" s="11"/>
      <c r="E1030" s="12" t="s">
        <v>37</v>
      </c>
      <c r="F1030" s="12" t="s">
        <v>3748</v>
      </c>
      <c r="G1030" s="12" t="s">
        <v>3749</v>
      </c>
      <c r="H1030" s="10">
        <v>0</v>
      </c>
      <c r="I1030" s="12" t="s">
        <v>18</v>
      </c>
      <c r="J1030" s="11"/>
      <c r="K1030" s="12" t="s">
        <v>3750</v>
      </c>
      <c r="L1030" s="10">
        <v>442</v>
      </c>
      <c r="M1030" s="12" t="s">
        <v>3751</v>
      </c>
    </row>
    <row r="1031" spans="1:13" ht="20" customHeight="1">
      <c r="A1031" s="8" t="s">
        <v>14</v>
      </c>
      <c r="B1031" s="9">
        <v>1044604</v>
      </c>
      <c r="C1031" s="10">
        <v>1045098</v>
      </c>
      <c r="D1031" s="11"/>
      <c r="E1031" s="12" t="s">
        <v>37</v>
      </c>
      <c r="F1031" s="12" t="s">
        <v>3752</v>
      </c>
      <c r="G1031" s="12" t="s">
        <v>3753</v>
      </c>
      <c r="H1031" s="10">
        <v>0</v>
      </c>
      <c r="I1031" s="12" t="s">
        <v>18</v>
      </c>
      <c r="J1031" s="11"/>
      <c r="K1031" s="12" t="s">
        <v>3754</v>
      </c>
      <c r="L1031" s="10">
        <v>164</v>
      </c>
      <c r="M1031" s="12" t="s">
        <v>3755</v>
      </c>
    </row>
    <row r="1032" spans="1:13" ht="20" customHeight="1">
      <c r="A1032" s="8" t="s">
        <v>14</v>
      </c>
      <c r="B1032" s="9">
        <v>1045109</v>
      </c>
      <c r="C1032" s="10">
        <v>1045699</v>
      </c>
      <c r="D1032" s="11"/>
      <c r="E1032" s="12" t="s">
        <v>37</v>
      </c>
      <c r="F1032" s="12" t="s">
        <v>3756</v>
      </c>
      <c r="G1032" s="12" t="s">
        <v>3757</v>
      </c>
      <c r="H1032" s="10">
        <v>0</v>
      </c>
      <c r="I1032" s="12" t="s">
        <v>18</v>
      </c>
      <c r="J1032" s="11"/>
      <c r="K1032" s="12" t="s">
        <v>3758</v>
      </c>
      <c r="L1032" s="10">
        <v>196</v>
      </c>
      <c r="M1032" s="12" t="s">
        <v>3759</v>
      </c>
    </row>
    <row r="1033" spans="1:13" ht="20" customHeight="1">
      <c r="A1033" s="8" t="s">
        <v>14</v>
      </c>
      <c r="B1033" s="9">
        <v>1045709</v>
      </c>
      <c r="C1033" s="10">
        <v>1046509</v>
      </c>
      <c r="D1033" s="11"/>
      <c r="E1033" s="12" t="s">
        <v>37</v>
      </c>
      <c r="F1033" s="12" t="s">
        <v>3760</v>
      </c>
      <c r="G1033" s="12" t="s">
        <v>3761</v>
      </c>
      <c r="H1033" s="10">
        <v>0</v>
      </c>
      <c r="I1033" s="12" t="s">
        <v>18</v>
      </c>
      <c r="J1033" s="11"/>
      <c r="K1033" s="12" t="s">
        <v>3762</v>
      </c>
      <c r="L1033" s="10">
        <v>266</v>
      </c>
      <c r="M1033" s="12" t="s">
        <v>3763</v>
      </c>
    </row>
    <row r="1034" spans="1:13" ht="20" customHeight="1">
      <c r="A1034" s="8" t="s">
        <v>14</v>
      </c>
      <c r="B1034" s="9">
        <v>1046517</v>
      </c>
      <c r="C1034" s="10">
        <v>1046903</v>
      </c>
      <c r="D1034" s="11"/>
      <c r="E1034" s="12" t="s">
        <v>37</v>
      </c>
      <c r="F1034" s="12" t="s">
        <v>3764</v>
      </c>
      <c r="G1034" s="12" t="s">
        <v>3765</v>
      </c>
      <c r="H1034" s="10">
        <v>0</v>
      </c>
      <c r="I1034" s="12" t="s">
        <v>18</v>
      </c>
      <c r="J1034" s="11"/>
      <c r="K1034" s="12" t="s">
        <v>3766</v>
      </c>
      <c r="L1034" s="10">
        <v>128</v>
      </c>
      <c r="M1034" s="12" t="s">
        <v>3767</v>
      </c>
    </row>
    <row r="1035" spans="1:13" ht="20" customHeight="1">
      <c r="A1035" s="8" t="s">
        <v>14</v>
      </c>
      <c r="B1035" s="9">
        <v>1046915</v>
      </c>
      <c r="C1035" s="10">
        <v>1047607</v>
      </c>
      <c r="D1035" s="11"/>
      <c r="E1035" s="12" t="s">
        <v>37</v>
      </c>
      <c r="F1035" s="12" t="s">
        <v>3768</v>
      </c>
      <c r="G1035" s="12" t="s">
        <v>3769</v>
      </c>
      <c r="H1035" s="10">
        <v>0</v>
      </c>
      <c r="I1035" s="12" t="s">
        <v>18</v>
      </c>
      <c r="J1035" s="11"/>
      <c r="K1035" s="12" t="s">
        <v>3770</v>
      </c>
      <c r="L1035" s="10">
        <v>230</v>
      </c>
      <c r="M1035" s="12" t="s">
        <v>3771</v>
      </c>
    </row>
    <row r="1036" spans="1:13" ht="20" customHeight="1">
      <c r="A1036" s="8" t="s">
        <v>14</v>
      </c>
      <c r="B1036" s="9">
        <v>1047607</v>
      </c>
      <c r="C1036" s="10">
        <v>1048698</v>
      </c>
      <c r="D1036" s="11"/>
      <c r="E1036" s="12" t="s">
        <v>37</v>
      </c>
      <c r="F1036" s="12" t="s">
        <v>3772</v>
      </c>
      <c r="G1036" s="12" t="s">
        <v>3773</v>
      </c>
      <c r="H1036" s="10">
        <v>0</v>
      </c>
      <c r="I1036" s="12" t="s">
        <v>18</v>
      </c>
      <c r="J1036" s="11"/>
      <c r="K1036" s="12" t="s">
        <v>3774</v>
      </c>
      <c r="L1036" s="10">
        <v>363</v>
      </c>
      <c r="M1036" s="12" t="s">
        <v>3775</v>
      </c>
    </row>
    <row r="1037" spans="1:13" ht="20" customHeight="1">
      <c r="A1037" s="8" t="s">
        <v>14</v>
      </c>
      <c r="B1037" s="9">
        <v>1048986</v>
      </c>
      <c r="C1037" s="10">
        <v>1049624</v>
      </c>
      <c r="D1037" s="11"/>
      <c r="E1037" s="12" t="s">
        <v>15</v>
      </c>
      <c r="F1037" s="12" t="s">
        <v>3776</v>
      </c>
      <c r="G1037" s="12" t="s">
        <v>3777</v>
      </c>
      <c r="H1037" s="10">
        <v>0</v>
      </c>
      <c r="I1037" s="12" t="s">
        <v>18</v>
      </c>
      <c r="J1037" s="11"/>
      <c r="K1037" s="12" t="s">
        <v>3778</v>
      </c>
      <c r="L1037" s="10">
        <v>212</v>
      </c>
      <c r="M1037" s="12" t="s">
        <v>3779</v>
      </c>
    </row>
    <row r="1038" spans="1:13" ht="20" customHeight="1">
      <c r="A1038" s="8" t="s">
        <v>14</v>
      </c>
      <c r="B1038" s="9">
        <v>1049664</v>
      </c>
      <c r="C1038" s="10">
        <v>1053626</v>
      </c>
      <c r="D1038" s="11"/>
      <c r="E1038" s="12" t="s">
        <v>37</v>
      </c>
      <c r="F1038" s="12" t="s">
        <v>3780</v>
      </c>
      <c r="G1038" s="12" t="s">
        <v>3781</v>
      </c>
      <c r="H1038" s="10">
        <v>0</v>
      </c>
      <c r="I1038" s="12" t="s">
        <v>18</v>
      </c>
      <c r="J1038" s="11"/>
      <c r="K1038" s="12" t="s">
        <v>3782</v>
      </c>
      <c r="L1038" s="10">
        <v>1320</v>
      </c>
      <c r="M1038" s="12" t="s">
        <v>3783</v>
      </c>
    </row>
    <row r="1039" spans="1:13" ht="20" customHeight="1">
      <c r="A1039" s="8" t="s">
        <v>14</v>
      </c>
      <c r="B1039" s="9">
        <v>1053681</v>
      </c>
      <c r="C1039" s="10">
        <v>1053890</v>
      </c>
      <c r="D1039" s="11"/>
      <c r="E1039" s="12" t="s">
        <v>15</v>
      </c>
      <c r="F1039" s="12" t="s">
        <v>89</v>
      </c>
      <c r="G1039" s="11"/>
      <c r="H1039" s="10">
        <v>0</v>
      </c>
      <c r="I1039" s="12" t="s">
        <v>18</v>
      </c>
      <c r="J1039" s="11"/>
      <c r="K1039" s="12" t="s">
        <v>3784</v>
      </c>
      <c r="L1039" s="10">
        <v>69</v>
      </c>
      <c r="M1039" s="12" t="s">
        <v>3785</v>
      </c>
    </row>
    <row r="1040" spans="1:13" ht="20" customHeight="1">
      <c r="A1040" s="8" t="s">
        <v>14</v>
      </c>
      <c r="B1040" s="9">
        <v>1054049</v>
      </c>
      <c r="C1040" s="10">
        <v>1055557</v>
      </c>
      <c r="D1040" s="11"/>
      <c r="E1040" s="12" t="s">
        <v>15</v>
      </c>
      <c r="F1040" s="12" t="s">
        <v>3786</v>
      </c>
      <c r="G1040" s="12" t="s">
        <v>3787</v>
      </c>
      <c r="H1040" s="10">
        <v>0</v>
      </c>
      <c r="I1040" s="12" t="s">
        <v>18</v>
      </c>
      <c r="J1040" s="11"/>
      <c r="K1040" s="12" t="s">
        <v>3788</v>
      </c>
      <c r="L1040" s="10">
        <v>502</v>
      </c>
      <c r="M1040" s="12" t="s">
        <v>3789</v>
      </c>
    </row>
    <row r="1041" spans="1:13" ht="20" customHeight="1">
      <c r="A1041" s="8" t="s">
        <v>14</v>
      </c>
      <c r="B1041" s="9">
        <v>1055762</v>
      </c>
      <c r="C1041" s="10">
        <v>1056064</v>
      </c>
      <c r="D1041" s="11"/>
      <c r="E1041" s="12" t="s">
        <v>37</v>
      </c>
      <c r="F1041" s="12" t="s">
        <v>89</v>
      </c>
      <c r="G1041" s="11"/>
      <c r="H1041" s="10">
        <v>0</v>
      </c>
      <c r="I1041" s="12" t="s">
        <v>18</v>
      </c>
      <c r="J1041" s="11"/>
      <c r="K1041" s="12" t="s">
        <v>3790</v>
      </c>
      <c r="L1041" s="10">
        <v>100</v>
      </c>
      <c r="M1041" s="12" t="s">
        <v>3791</v>
      </c>
    </row>
    <row r="1042" spans="1:13" ht="20" customHeight="1">
      <c r="A1042" s="8" t="s">
        <v>14</v>
      </c>
      <c r="B1042" s="9">
        <v>1056100</v>
      </c>
      <c r="C1042" s="10">
        <v>1056930</v>
      </c>
      <c r="D1042" s="11"/>
      <c r="E1042" s="12" t="s">
        <v>15</v>
      </c>
      <c r="F1042" s="12" t="s">
        <v>3792</v>
      </c>
      <c r="G1042" s="12" t="s">
        <v>3793</v>
      </c>
      <c r="H1042" s="10">
        <v>0</v>
      </c>
      <c r="I1042" s="12" t="s">
        <v>18</v>
      </c>
      <c r="J1042" s="11"/>
      <c r="K1042" s="12" t="s">
        <v>3794</v>
      </c>
      <c r="L1042" s="10">
        <v>276</v>
      </c>
      <c r="M1042" s="12" t="s">
        <v>3795</v>
      </c>
    </row>
    <row r="1043" spans="1:13" ht="20" customHeight="1">
      <c r="A1043" s="8" t="s">
        <v>14</v>
      </c>
      <c r="B1043" s="9">
        <v>1056988</v>
      </c>
      <c r="C1043" s="10">
        <v>1058115</v>
      </c>
      <c r="D1043" s="11"/>
      <c r="E1043" s="12" t="s">
        <v>15</v>
      </c>
      <c r="F1043" s="12" t="s">
        <v>3796</v>
      </c>
      <c r="G1043" s="12" t="s">
        <v>3797</v>
      </c>
      <c r="H1043" s="10">
        <v>0</v>
      </c>
      <c r="I1043" s="12" t="s">
        <v>18</v>
      </c>
      <c r="J1043" s="11"/>
      <c r="K1043" s="12" t="s">
        <v>3798</v>
      </c>
      <c r="L1043" s="10">
        <v>375</v>
      </c>
      <c r="M1043" s="12" t="s">
        <v>3799</v>
      </c>
    </row>
    <row r="1044" spans="1:13" ht="20" customHeight="1">
      <c r="A1044" s="8" t="s">
        <v>14</v>
      </c>
      <c r="B1044" s="9">
        <v>1058121</v>
      </c>
      <c r="C1044" s="10">
        <v>1059392</v>
      </c>
      <c r="D1044" s="11"/>
      <c r="E1044" s="12" t="s">
        <v>15</v>
      </c>
      <c r="F1044" s="12" t="s">
        <v>3800</v>
      </c>
      <c r="G1044" s="12" t="s">
        <v>3801</v>
      </c>
      <c r="H1044" s="10">
        <v>0</v>
      </c>
      <c r="I1044" s="12" t="s">
        <v>18</v>
      </c>
      <c r="J1044" s="11"/>
      <c r="K1044" s="12" t="s">
        <v>3802</v>
      </c>
      <c r="L1044" s="10">
        <v>423</v>
      </c>
      <c r="M1044" s="12" t="s">
        <v>3803</v>
      </c>
    </row>
    <row r="1045" spans="1:13" ht="20" customHeight="1">
      <c r="A1045" s="8" t="s">
        <v>14</v>
      </c>
      <c r="B1045" s="9">
        <v>1060013</v>
      </c>
      <c r="C1045" s="10">
        <v>1060801</v>
      </c>
      <c r="D1045" s="11"/>
      <c r="E1045" s="12" t="s">
        <v>15</v>
      </c>
      <c r="F1045" s="12" t="s">
        <v>3804</v>
      </c>
      <c r="G1045" s="12" t="s">
        <v>3805</v>
      </c>
      <c r="H1045" s="10">
        <v>0</v>
      </c>
      <c r="I1045" s="12" t="s">
        <v>18</v>
      </c>
      <c r="J1045" s="11"/>
      <c r="K1045" s="12" t="s">
        <v>3806</v>
      </c>
      <c r="L1045" s="10">
        <v>262</v>
      </c>
      <c r="M1045" s="12" t="s">
        <v>3807</v>
      </c>
    </row>
    <row r="1046" spans="1:13" ht="20" customHeight="1">
      <c r="A1046" s="8" t="s">
        <v>14</v>
      </c>
      <c r="B1046" s="9">
        <v>1060851</v>
      </c>
      <c r="C1046" s="10">
        <v>1061264</v>
      </c>
      <c r="D1046" s="11"/>
      <c r="E1046" s="12" t="s">
        <v>37</v>
      </c>
      <c r="F1046" s="12" t="s">
        <v>3808</v>
      </c>
      <c r="G1046" s="12" t="s">
        <v>3809</v>
      </c>
      <c r="H1046" s="10">
        <v>0</v>
      </c>
      <c r="I1046" s="12" t="s">
        <v>18</v>
      </c>
      <c r="J1046" s="11"/>
      <c r="K1046" s="12" t="s">
        <v>3810</v>
      </c>
      <c r="L1046" s="10">
        <v>137</v>
      </c>
      <c r="M1046" s="12" t="s">
        <v>3811</v>
      </c>
    </row>
    <row r="1047" spans="1:13" ht="20" customHeight="1">
      <c r="A1047" s="8" t="s">
        <v>14</v>
      </c>
      <c r="B1047" s="9">
        <v>1061266</v>
      </c>
      <c r="C1047" s="10">
        <v>1062591</v>
      </c>
      <c r="D1047" s="11"/>
      <c r="E1047" s="12" t="s">
        <v>37</v>
      </c>
      <c r="F1047" s="12" t="s">
        <v>3812</v>
      </c>
      <c r="G1047" s="12" t="s">
        <v>3813</v>
      </c>
      <c r="H1047" s="10">
        <v>0</v>
      </c>
      <c r="I1047" s="12" t="s">
        <v>18</v>
      </c>
      <c r="J1047" s="11"/>
      <c r="K1047" s="12" t="s">
        <v>3814</v>
      </c>
      <c r="L1047" s="10">
        <v>441</v>
      </c>
      <c r="M1047" s="12" t="s">
        <v>3815</v>
      </c>
    </row>
    <row r="1048" spans="1:13" ht="20" customHeight="1">
      <c r="A1048" s="8" t="s">
        <v>14</v>
      </c>
      <c r="B1048" s="9">
        <v>1062584</v>
      </c>
      <c r="C1048" s="10">
        <v>1064602</v>
      </c>
      <c r="D1048" s="11"/>
      <c r="E1048" s="12" t="s">
        <v>37</v>
      </c>
      <c r="F1048" s="12" t="s">
        <v>3816</v>
      </c>
      <c r="G1048" s="12" t="s">
        <v>3817</v>
      </c>
      <c r="H1048" s="10">
        <v>0</v>
      </c>
      <c r="I1048" s="12" t="s">
        <v>18</v>
      </c>
      <c r="J1048" s="11"/>
      <c r="K1048" s="12" t="s">
        <v>3818</v>
      </c>
      <c r="L1048" s="10">
        <v>672</v>
      </c>
      <c r="M1048" s="12" t="s">
        <v>3819</v>
      </c>
    </row>
    <row r="1049" spans="1:13" ht="20" customHeight="1">
      <c r="A1049" s="8" t="s">
        <v>14</v>
      </c>
      <c r="B1049" s="9">
        <v>1064611</v>
      </c>
      <c r="C1049" s="10">
        <v>1067034</v>
      </c>
      <c r="D1049" s="11"/>
      <c r="E1049" s="12" t="s">
        <v>37</v>
      </c>
      <c r="F1049" s="12" t="s">
        <v>3820</v>
      </c>
      <c r="G1049" s="12" t="s">
        <v>3821</v>
      </c>
      <c r="H1049" s="10">
        <v>0</v>
      </c>
      <c r="I1049" s="12" t="s">
        <v>18</v>
      </c>
      <c r="J1049" s="11"/>
      <c r="K1049" s="12" t="s">
        <v>3822</v>
      </c>
      <c r="L1049" s="10">
        <v>807</v>
      </c>
      <c r="M1049" s="12" t="s">
        <v>3823</v>
      </c>
    </row>
    <row r="1050" spans="1:13" ht="20" customHeight="1">
      <c r="A1050" s="8" t="s">
        <v>14</v>
      </c>
      <c r="B1050" s="9">
        <v>1067621</v>
      </c>
      <c r="C1050" s="10">
        <v>1068979</v>
      </c>
      <c r="D1050" s="11"/>
      <c r="E1050" s="12" t="s">
        <v>15</v>
      </c>
      <c r="F1050" s="12" t="s">
        <v>2982</v>
      </c>
      <c r="G1050" s="12" t="s">
        <v>3824</v>
      </c>
      <c r="H1050" s="10">
        <v>0</v>
      </c>
      <c r="I1050" s="12" t="s">
        <v>18</v>
      </c>
      <c r="J1050" s="11"/>
      <c r="K1050" s="12" t="s">
        <v>3825</v>
      </c>
      <c r="L1050" s="10">
        <v>452</v>
      </c>
      <c r="M1050" s="12" t="s">
        <v>3826</v>
      </c>
    </row>
    <row r="1051" spans="1:13" ht="20" customHeight="1">
      <c r="A1051" s="8" t="s">
        <v>14</v>
      </c>
      <c r="B1051" s="9">
        <v>1069020</v>
      </c>
      <c r="C1051" s="10">
        <v>1070182</v>
      </c>
      <c r="D1051" s="11"/>
      <c r="E1051" s="12" t="s">
        <v>37</v>
      </c>
      <c r="F1051" s="12" t="s">
        <v>3827</v>
      </c>
      <c r="G1051" s="11"/>
      <c r="H1051" s="10">
        <v>0</v>
      </c>
      <c r="I1051" s="12" t="s">
        <v>18</v>
      </c>
      <c r="J1051" s="11"/>
      <c r="K1051" s="12" t="s">
        <v>3828</v>
      </c>
      <c r="L1051" s="10">
        <v>387</v>
      </c>
      <c r="M1051" s="12" t="s">
        <v>3829</v>
      </c>
    </row>
    <row r="1052" spans="1:13" ht="20" customHeight="1">
      <c r="A1052" s="8" t="s">
        <v>14</v>
      </c>
      <c r="B1052" s="9">
        <v>1070593</v>
      </c>
      <c r="C1052" s="10">
        <v>1070680</v>
      </c>
      <c r="D1052" s="11"/>
      <c r="E1052" s="12" t="s">
        <v>37</v>
      </c>
      <c r="F1052" s="12" t="s">
        <v>3264</v>
      </c>
      <c r="G1052" s="11"/>
      <c r="H1052" s="10">
        <v>0</v>
      </c>
      <c r="I1052" s="12" t="s">
        <v>816</v>
      </c>
      <c r="J1052" s="11"/>
      <c r="K1052" s="11"/>
      <c r="L1052" s="11"/>
      <c r="M1052" s="12" t="s">
        <v>3830</v>
      </c>
    </row>
    <row r="1053" spans="1:13" ht="20" customHeight="1">
      <c r="A1053" s="8" t="s">
        <v>14</v>
      </c>
      <c r="B1053" s="9">
        <v>1070915</v>
      </c>
      <c r="C1053" s="10">
        <v>1071853</v>
      </c>
      <c r="D1053" s="11"/>
      <c r="E1053" s="12" t="s">
        <v>15</v>
      </c>
      <c r="F1053" s="12" t="s">
        <v>3831</v>
      </c>
      <c r="G1053" s="12" t="s">
        <v>3832</v>
      </c>
      <c r="H1053" s="10">
        <v>0</v>
      </c>
      <c r="I1053" s="12" t="s">
        <v>18</v>
      </c>
      <c r="J1053" s="11"/>
      <c r="K1053" s="12" t="s">
        <v>3833</v>
      </c>
      <c r="L1053" s="10">
        <v>312</v>
      </c>
      <c r="M1053" s="12" t="s">
        <v>3834</v>
      </c>
    </row>
    <row r="1054" spans="1:13" ht="20" customHeight="1">
      <c r="A1054" s="8" t="s">
        <v>14</v>
      </c>
      <c r="B1054" s="9">
        <v>1071908</v>
      </c>
      <c r="C1054" s="10">
        <v>1072645</v>
      </c>
      <c r="D1054" s="11"/>
      <c r="E1054" s="12" t="s">
        <v>15</v>
      </c>
      <c r="F1054" s="12" t="s">
        <v>3835</v>
      </c>
      <c r="G1054" s="12" t="s">
        <v>3836</v>
      </c>
      <c r="H1054" s="10">
        <v>0</v>
      </c>
      <c r="I1054" s="12" t="s">
        <v>18</v>
      </c>
      <c r="J1054" s="11"/>
      <c r="K1054" s="12" t="s">
        <v>3837</v>
      </c>
      <c r="L1054" s="10">
        <v>245</v>
      </c>
      <c r="M1054" s="12" t="s">
        <v>3838</v>
      </c>
    </row>
    <row r="1055" spans="1:13" ht="20" customHeight="1">
      <c r="A1055" s="8" t="s">
        <v>14</v>
      </c>
      <c r="B1055" s="9">
        <v>1072669</v>
      </c>
      <c r="C1055" s="10">
        <v>1073223</v>
      </c>
      <c r="D1055" s="11"/>
      <c r="E1055" s="12" t="s">
        <v>15</v>
      </c>
      <c r="F1055" s="12" t="s">
        <v>3839</v>
      </c>
      <c r="G1055" s="12" t="s">
        <v>3840</v>
      </c>
      <c r="H1055" s="10">
        <v>0</v>
      </c>
      <c r="I1055" s="12" t="s">
        <v>18</v>
      </c>
      <c r="J1055" s="11"/>
      <c r="K1055" s="12" t="s">
        <v>3841</v>
      </c>
      <c r="L1055" s="10">
        <v>184</v>
      </c>
      <c r="M1055" s="12" t="s">
        <v>3842</v>
      </c>
    </row>
    <row r="1056" spans="1:13" ht="20" customHeight="1">
      <c r="A1056" s="8" t="s">
        <v>14</v>
      </c>
      <c r="B1056" s="9">
        <v>1073325</v>
      </c>
      <c r="C1056" s="10">
        <v>1073816</v>
      </c>
      <c r="D1056" s="11"/>
      <c r="E1056" s="12" t="s">
        <v>15</v>
      </c>
      <c r="F1056" s="12" t="s">
        <v>1097</v>
      </c>
      <c r="G1056" s="12" t="s">
        <v>3843</v>
      </c>
      <c r="H1056" s="10">
        <v>0</v>
      </c>
      <c r="I1056" s="12" t="s">
        <v>18</v>
      </c>
      <c r="J1056" s="11"/>
      <c r="K1056" s="12" t="s">
        <v>3844</v>
      </c>
      <c r="L1056" s="10">
        <v>163</v>
      </c>
      <c r="M1056" s="12" t="s">
        <v>3845</v>
      </c>
    </row>
    <row r="1057" spans="1:13" ht="20" customHeight="1">
      <c r="A1057" s="8" t="s">
        <v>14</v>
      </c>
      <c r="B1057" s="9">
        <v>1073880</v>
      </c>
      <c r="C1057" s="10">
        <v>1074713</v>
      </c>
      <c r="D1057" s="11"/>
      <c r="E1057" s="12" t="s">
        <v>37</v>
      </c>
      <c r="F1057" s="12" t="s">
        <v>3846</v>
      </c>
      <c r="G1057" s="12" t="s">
        <v>3847</v>
      </c>
      <c r="H1057" s="10">
        <v>0</v>
      </c>
      <c r="I1057" s="12" t="s">
        <v>18</v>
      </c>
      <c r="J1057" s="11"/>
      <c r="K1057" s="12" t="s">
        <v>3848</v>
      </c>
      <c r="L1057" s="10">
        <v>277</v>
      </c>
      <c r="M1057" s="12" t="s">
        <v>3849</v>
      </c>
    </row>
    <row r="1058" spans="1:13" ht="20" customHeight="1">
      <c r="A1058" s="8" t="s">
        <v>14</v>
      </c>
      <c r="B1058" s="9">
        <v>1074740</v>
      </c>
      <c r="C1058" s="10">
        <v>1075156</v>
      </c>
      <c r="D1058" s="11"/>
      <c r="E1058" s="12" t="s">
        <v>37</v>
      </c>
      <c r="F1058" s="12" t="s">
        <v>3850</v>
      </c>
      <c r="G1058" s="12" t="s">
        <v>3851</v>
      </c>
      <c r="H1058" s="10">
        <v>0</v>
      </c>
      <c r="I1058" s="12" t="s">
        <v>18</v>
      </c>
      <c r="J1058" s="11"/>
      <c r="K1058" s="12" t="s">
        <v>3852</v>
      </c>
      <c r="L1058" s="10">
        <v>138</v>
      </c>
      <c r="M1058" s="12" t="s">
        <v>3853</v>
      </c>
    </row>
    <row r="1059" spans="1:13" ht="20" customHeight="1">
      <c r="A1059" s="8" t="s">
        <v>14</v>
      </c>
      <c r="B1059" s="9">
        <v>1075181</v>
      </c>
      <c r="C1059" s="10">
        <v>1075570</v>
      </c>
      <c r="D1059" s="11"/>
      <c r="E1059" s="12" t="s">
        <v>37</v>
      </c>
      <c r="F1059" s="12" t="s">
        <v>3854</v>
      </c>
      <c r="G1059" s="12" t="s">
        <v>3855</v>
      </c>
      <c r="H1059" s="10">
        <v>0</v>
      </c>
      <c r="I1059" s="12" t="s">
        <v>18</v>
      </c>
      <c r="J1059" s="11"/>
      <c r="K1059" s="12" t="s">
        <v>3856</v>
      </c>
      <c r="L1059" s="10">
        <v>129</v>
      </c>
      <c r="M1059" s="12" t="s">
        <v>3857</v>
      </c>
    </row>
    <row r="1060" spans="1:13" ht="20" customHeight="1">
      <c r="A1060" s="8" t="s">
        <v>14</v>
      </c>
      <c r="B1060" s="9">
        <v>1075575</v>
      </c>
      <c r="C1060" s="10">
        <v>1076225</v>
      </c>
      <c r="D1060" s="11"/>
      <c r="E1060" s="12" t="s">
        <v>37</v>
      </c>
      <c r="F1060" s="12" t="s">
        <v>3858</v>
      </c>
      <c r="G1060" s="12" t="s">
        <v>3859</v>
      </c>
      <c r="H1060" s="10">
        <v>0</v>
      </c>
      <c r="I1060" s="12" t="s">
        <v>18</v>
      </c>
      <c r="J1060" s="11"/>
      <c r="K1060" s="12" t="s">
        <v>3860</v>
      </c>
      <c r="L1060" s="10">
        <v>216</v>
      </c>
      <c r="M1060" s="12" t="s">
        <v>3861</v>
      </c>
    </row>
    <row r="1061" spans="1:13" ht="20" customHeight="1">
      <c r="A1061" s="8" t="s">
        <v>14</v>
      </c>
      <c r="B1061" s="9">
        <v>1076980</v>
      </c>
      <c r="C1061" s="10">
        <v>1077435</v>
      </c>
      <c r="D1061" s="11"/>
      <c r="E1061" s="12" t="s">
        <v>15</v>
      </c>
      <c r="F1061" s="12" t="s">
        <v>3862</v>
      </c>
      <c r="G1061" s="12" t="s">
        <v>3863</v>
      </c>
      <c r="H1061" s="10">
        <v>0</v>
      </c>
      <c r="I1061" s="12" t="s">
        <v>18</v>
      </c>
      <c r="J1061" s="11"/>
      <c r="K1061" s="12" t="s">
        <v>3864</v>
      </c>
      <c r="L1061" s="10">
        <v>151</v>
      </c>
      <c r="M1061" s="12" t="s">
        <v>3865</v>
      </c>
    </row>
    <row r="1062" spans="1:13" ht="20" customHeight="1">
      <c r="A1062" s="8" t="s">
        <v>14</v>
      </c>
      <c r="B1062" s="9">
        <v>1077476</v>
      </c>
      <c r="C1062" s="10">
        <v>1077931</v>
      </c>
      <c r="D1062" s="11"/>
      <c r="E1062" s="12" t="s">
        <v>15</v>
      </c>
      <c r="F1062" s="12" t="s">
        <v>3866</v>
      </c>
      <c r="G1062" s="12" t="s">
        <v>3867</v>
      </c>
      <c r="H1062" s="10">
        <v>0</v>
      </c>
      <c r="I1062" s="12" t="s">
        <v>18</v>
      </c>
      <c r="J1062" s="11"/>
      <c r="K1062" s="12" t="s">
        <v>3868</v>
      </c>
      <c r="L1062" s="10">
        <v>151</v>
      </c>
      <c r="M1062" s="12" t="s">
        <v>3869</v>
      </c>
    </row>
    <row r="1063" spans="1:13" ht="20" customHeight="1">
      <c r="A1063" s="8" t="s">
        <v>14</v>
      </c>
      <c r="B1063" s="9">
        <v>1077990</v>
      </c>
      <c r="C1063" s="10">
        <v>1078322</v>
      </c>
      <c r="D1063" s="11"/>
      <c r="E1063" s="12" t="s">
        <v>15</v>
      </c>
      <c r="F1063" s="12" t="s">
        <v>3870</v>
      </c>
      <c r="G1063" s="12" t="s">
        <v>3871</v>
      </c>
      <c r="H1063" s="10">
        <v>0</v>
      </c>
      <c r="I1063" s="12" t="s">
        <v>18</v>
      </c>
      <c r="J1063" s="11"/>
      <c r="K1063" s="12" t="s">
        <v>3872</v>
      </c>
      <c r="L1063" s="10">
        <v>110</v>
      </c>
      <c r="M1063" s="12" t="s">
        <v>3873</v>
      </c>
    </row>
    <row r="1064" spans="1:13" ht="20" customHeight="1">
      <c r="A1064" s="8" t="s">
        <v>14</v>
      </c>
      <c r="B1064" s="9">
        <v>1078443</v>
      </c>
      <c r="C1064" s="10">
        <v>1078754</v>
      </c>
      <c r="D1064" s="11"/>
      <c r="E1064" s="12" t="s">
        <v>15</v>
      </c>
      <c r="F1064" s="12" t="s">
        <v>3874</v>
      </c>
      <c r="G1064" s="12" t="s">
        <v>3875</v>
      </c>
      <c r="H1064" s="10">
        <v>0</v>
      </c>
      <c r="I1064" s="12" t="s">
        <v>18</v>
      </c>
      <c r="J1064" s="11"/>
      <c r="K1064" s="12" t="s">
        <v>3876</v>
      </c>
      <c r="L1064" s="10">
        <v>103</v>
      </c>
      <c r="M1064" s="12" t="s">
        <v>3877</v>
      </c>
    </row>
    <row r="1065" spans="1:13" ht="20" customHeight="1">
      <c r="A1065" s="8" t="s">
        <v>14</v>
      </c>
      <c r="B1065" s="9">
        <v>1078849</v>
      </c>
      <c r="C1065" s="10">
        <v>1079382</v>
      </c>
      <c r="D1065" s="11"/>
      <c r="E1065" s="12" t="s">
        <v>15</v>
      </c>
      <c r="F1065" s="12" t="s">
        <v>3878</v>
      </c>
      <c r="G1065" s="12" t="s">
        <v>3879</v>
      </c>
      <c r="H1065" s="10">
        <v>0</v>
      </c>
      <c r="I1065" s="12" t="s">
        <v>18</v>
      </c>
      <c r="J1065" s="11"/>
      <c r="K1065" s="12" t="s">
        <v>3880</v>
      </c>
      <c r="L1065" s="10">
        <v>177</v>
      </c>
      <c r="M1065" s="12" t="s">
        <v>3881</v>
      </c>
    </row>
    <row r="1066" spans="1:13" ht="20" customHeight="1">
      <c r="A1066" s="8" t="s">
        <v>14</v>
      </c>
      <c r="B1066" s="9">
        <v>1079324</v>
      </c>
      <c r="C1066" s="10">
        <v>1080805</v>
      </c>
      <c r="D1066" s="11"/>
      <c r="E1066" s="12" t="s">
        <v>15</v>
      </c>
      <c r="F1066" s="12" t="s">
        <v>3882</v>
      </c>
      <c r="G1066" s="12" t="s">
        <v>3883</v>
      </c>
      <c r="H1066" s="10">
        <v>0</v>
      </c>
      <c r="I1066" s="12" t="s">
        <v>18</v>
      </c>
      <c r="J1066" s="11"/>
      <c r="K1066" s="12" t="s">
        <v>3884</v>
      </c>
      <c r="L1066" s="10">
        <v>493</v>
      </c>
      <c r="M1066" s="12" t="s">
        <v>3885</v>
      </c>
    </row>
    <row r="1067" spans="1:13" ht="20" customHeight="1">
      <c r="A1067" s="8" t="s">
        <v>14</v>
      </c>
      <c r="B1067" s="9">
        <v>1080813</v>
      </c>
      <c r="C1067" s="10">
        <v>1081970</v>
      </c>
      <c r="D1067" s="11"/>
      <c r="E1067" s="12" t="s">
        <v>37</v>
      </c>
      <c r="F1067" s="12" t="s">
        <v>3886</v>
      </c>
      <c r="G1067" s="12" t="s">
        <v>3887</v>
      </c>
      <c r="H1067" s="10">
        <v>0</v>
      </c>
      <c r="I1067" s="12" t="s">
        <v>18</v>
      </c>
      <c r="J1067" s="11"/>
      <c r="K1067" s="12" t="s">
        <v>3888</v>
      </c>
      <c r="L1067" s="10">
        <v>385</v>
      </c>
      <c r="M1067" s="12" t="s">
        <v>3889</v>
      </c>
    </row>
    <row r="1068" spans="1:13" ht="20" customHeight="1">
      <c r="A1068" s="8" t="s">
        <v>14</v>
      </c>
      <c r="B1068" s="9">
        <v>1082364</v>
      </c>
      <c r="C1068" s="10">
        <v>1083899</v>
      </c>
      <c r="D1068" s="11"/>
      <c r="E1068" s="12" t="s">
        <v>15</v>
      </c>
      <c r="F1068" s="12" t="s">
        <v>3890</v>
      </c>
      <c r="G1068" s="12" t="s">
        <v>3891</v>
      </c>
      <c r="H1068" s="10">
        <v>0</v>
      </c>
      <c r="I1068" s="12" t="s">
        <v>18</v>
      </c>
      <c r="J1068" s="11"/>
      <c r="K1068" s="12" t="s">
        <v>3892</v>
      </c>
      <c r="L1068" s="10">
        <v>511</v>
      </c>
      <c r="M1068" s="12" t="s">
        <v>3893</v>
      </c>
    </row>
    <row r="1069" spans="1:13" ht="20" customHeight="1">
      <c r="A1069" s="8" t="s">
        <v>14</v>
      </c>
      <c r="B1069" s="9">
        <v>1083892</v>
      </c>
      <c r="C1069" s="10">
        <v>1086435</v>
      </c>
      <c r="D1069" s="11"/>
      <c r="E1069" s="12" t="s">
        <v>15</v>
      </c>
      <c r="F1069" s="12" t="s">
        <v>3894</v>
      </c>
      <c r="G1069" s="12" t="s">
        <v>3895</v>
      </c>
      <c r="H1069" s="10">
        <v>0</v>
      </c>
      <c r="I1069" s="12" t="s">
        <v>18</v>
      </c>
      <c r="J1069" s="11"/>
      <c r="K1069" s="12" t="s">
        <v>3896</v>
      </c>
      <c r="L1069" s="10">
        <v>847</v>
      </c>
      <c r="M1069" s="12" t="s">
        <v>3897</v>
      </c>
    </row>
    <row r="1070" spans="1:13" ht="20" customHeight="1">
      <c r="A1070" s="8" t="s">
        <v>14</v>
      </c>
      <c r="B1070" s="9">
        <v>1086608</v>
      </c>
      <c r="C1070" s="10">
        <v>1086835</v>
      </c>
      <c r="D1070" s="11"/>
      <c r="E1070" s="12" t="s">
        <v>15</v>
      </c>
      <c r="F1070" s="12" t="s">
        <v>3898</v>
      </c>
      <c r="G1070" s="12" t="s">
        <v>3899</v>
      </c>
      <c r="H1070" s="10">
        <v>0</v>
      </c>
      <c r="I1070" s="12" t="s">
        <v>18</v>
      </c>
      <c r="J1070" s="11"/>
      <c r="K1070" s="12" t="s">
        <v>3900</v>
      </c>
      <c r="L1070" s="10">
        <v>75</v>
      </c>
      <c r="M1070" s="12" t="s">
        <v>3901</v>
      </c>
    </row>
    <row r="1071" spans="1:13" ht="20" customHeight="1">
      <c r="A1071" s="8" t="s">
        <v>14</v>
      </c>
      <c r="B1071" s="9">
        <v>1086836</v>
      </c>
      <c r="C1071" s="10">
        <v>1087210</v>
      </c>
      <c r="D1071" s="11"/>
      <c r="E1071" s="12" t="s">
        <v>37</v>
      </c>
      <c r="F1071" s="12" t="s">
        <v>58</v>
      </c>
      <c r="G1071" s="12" t="s">
        <v>59</v>
      </c>
      <c r="H1071" s="10">
        <v>0</v>
      </c>
      <c r="I1071" s="12" t="s">
        <v>18</v>
      </c>
      <c r="J1071" s="11"/>
      <c r="K1071" s="12" t="s">
        <v>3902</v>
      </c>
      <c r="L1071" s="10">
        <v>124</v>
      </c>
      <c r="M1071" s="12" t="s">
        <v>3903</v>
      </c>
    </row>
    <row r="1072" spans="1:13" ht="20" customHeight="1">
      <c r="A1072" s="8" t="s">
        <v>14</v>
      </c>
      <c r="B1072" s="9">
        <v>1087293</v>
      </c>
      <c r="C1072" s="10">
        <v>1088519</v>
      </c>
      <c r="D1072" s="11"/>
      <c r="E1072" s="12" t="s">
        <v>37</v>
      </c>
      <c r="F1072" s="12" t="s">
        <v>3904</v>
      </c>
      <c r="G1072" s="12" t="s">
        <v>3905</v>
      </c>
      <c r="H1072" s="10">
        <v>0</v>
      </c>
      <c r="I1072" s="12" t="s">
        <v>18</v>
      </c>
      <c r="J1072" s="11"/>
      <c r="K1072" s="12" t="s">
        <v>3906</v>
      </c>
      <c r="L1072" s="10">
        <v>408</v>
      </c>
      <c r="M1072" s="12" t="s">
        <v>3907</v>
      </c>
    </row>
    <row r="1073" spans="1:13" ht="20" customHeight="1">
      <c r="A1073" s="8" t="s">
        <v>14</v>
      </c>
      <c r="B1073" s="9">
        <v>1088691</v>
      </c>
      <c r="C1073" s="10">
        <v>1089611</v>
      </c>
      <c r="D1073" s="11"/>
      <c r="E1073" s="12" t="s">
        <v>37</v>
      </c>
      <c r="F1073" s="12" t="s">
        <v>3908</v>
      </c>
      <c r="G1073" s="12" t="s">
        <v>3909</v>
      </c>
      <c r="H1073" s="10">
        <v>0</v>
      </c>
      <c r="I1073" s="12" t="s">
        <v>18</v>
      </c>
      <c r="J1073" s="11"/>
      <c r="K1073" s="12" t="s">
        <v>3910</v>
      </c>
      <c r="L1073" s="10">
        <v>306</v>
      </c>
      <c r="M1073" s="12" t="s">
        <v>3911</v>
      </c>
    </row>
    <row r="1074" spans="1:13" ht="20" customHeight="1">
      <c r="A1074" s="8" t="s">
        <v>14</v>
      </c>
      <c r="B1074" s="9">
        <v>1089836</v>
      </c>
      <c r="C1074" s="10">
        <v>1090888</v>
      </c>
      <c r="D1074" s="11"/>
      <c r="E1074" s="12" t="s">
        <v>15</v>
      </c>
      <c r="F1074" s="12" t="s">
        <v>3912</v>
      </c>
      <c r="G1074" s="12" t="s">
        <v>3913</v>
      </c>
      <c r="H1074" s="10">
        <v>0</v>
      </c>
      <c r="I1074" s="12" t="s">
        <v>18</v>
      </c>
      <c r="J1074" s="11"/>
      <c r="K1074" s="12" t="s">
        <v>3914</v>
      </c>
      <c r="L1074" s="10">
        <v>350</v>
      </c>
      <c r="M1074" s="12" t="s">
        <v>3915</v>
      </c>
    </row>
    <row r="1075" spans="1:13" ht="20" customHeight="1">
      <c r="A1075" s="8" t="s">
        <v>14</v>
      </c>
      <c r="B1075" s="9">
        <v>1090930</v>
      </c>
      <c r="C1075" s="10">
        <v>1091505</v>
      </c>
      <c r="D1075" s="11"/>
      <c r="E1075" s="12" t="s">
        <v>37</v>
      </c>
      <c r="F1075" s="12" t="s">
        <v>3916</v>
      </c>
      <c r="G1075" s="12" t="s">
        <v>3917</v>
      </c>
      <c r="H1075" s="10">
        <v>0</v>
      </c>
      <c r="I1075" s="12" t="s">
        <v>18</v>
      </c>
      <c r="J1075" s="11"/>
      <c r="K1075" s="12" t="s">
        <v>3918</v>
      </c>
      <c r="L1075" s="10">
        <v>191</v>
      </c>
      <c r="M1075" s="12" t="s">
        <v>3919</v>
      </c>
    </row>
    <row r="1076" spans="1:13" ht="20" customHeight="1">
      <c r="A1076" s="8" t="s">
        <v>14</v>
      </c>
      <c r="B1076" s="9">
        <v>1091509</v>
      </c>
      <c r="C1076" s="10">
        <v>1092075</v>
      </c>
      <c r="D1076" s="11"/>
      <c r="E1076" s="12" t="s">
        <v>37</v>
      </c>
      <c r="F1076" s="12" t="s">
        <v>3920</v>
      </c>
      <c r="G1076" s="12" t="s">
        <v>3921</v>
      </c>
      <c r="H1076" s="10">
        <v>0</v>
      </c>
      <c r="I1076" s="12" t="s">
        <v>18</v>
      </c>
      <c r="J1076" s="11"/>
      <c r="K1076" s="12" t="s">
        <v>3922</v>
      </c>
      <c r="L1076" s="10">
        <v>188</v>
      </c>
      <c r="M1076" s="12" t="s">
        <v>3923</v>
      </c>
    </row>
    <row r="1077" spans="1:13" ht="20" customHeight="1">
      <c r="A1077" s="8" t="s">
        <v>14</v>
      </c>
      <c r="B1077" s="9">
        <v>1092336</v>
      </c>
      <c r="C1077" s="10">
        <v>1092449</v>
      </c>
      <c r="D1077" s="11"/>
      <c r="E1077" s="12" t="s">
        <v>37</v>
      </c>
      <c r="F1077" s="12" t="s">
        <v>3924</v>
      </c>
      <c r="G1077" s="11"/>
      <c r="H1077" s="10">
        <v>0</v>
      </c>
      <c r="I1077" s="12" t="s">
        <v>18</v>
      </c>
      <c r="J1077" s="11"/>
      <c r="K1077" s="12" t="s">
        <v>3925</v>
      </c>
      <c r="L1077" s="10">
        <v>37</v>
      </c>
      <c r="M1077" s="12" t="s">
        <v>3926</v>
      </c>
    </row>
    <row r="1078" spans="1:13" ht="20" customHeight="1">
      <c r="A1078" s="8" t="s">
        <v>14</v>
      </c>
      <c r="B1078" s="9">
        <v>1092497</v>
      </c>
      <c r="C1078" s="10">
        <v>1093615</v>
      </c>
      <c r="D1078" s="11"/>
      <c r="E1078" s="12" t="s">
        <v>37</v>
      </c>
      <c r="F1078" s="12" t="s">
        <v>3927</v>
      </c>
      <c r="G1078" s="12" t="s">
        <v>3928</v>
      </c>
      <c r="H1078" s="10">
        <v>0</v>
      </c>
      <c r="I1078" s="12" t="s">
        <v>18</v>
      </c>
      <c r="J1078" s="11"/>
      <c r="K1078" s="12" t="s">
        <v>3929</v>
      </c>
      <c r="L1078" s="10">
        <v>372</v>
      </c>
      <c r="M1078" s="12" t="s">
        <v>3930</v>
      </c>
    </row>
    <row r="1079" spans="1:13" ht="20" customHeight="1">
      <c r="A1079" s="8" t="s">
        <v>14</v>
      </c>
      <c r="B1079" s="9">
        <v>1093730</v>
      </c>
      <c r="C1079" s="10">
        <v>1093984</v>
      </c>
      <c r="D1079" s="11"/>
      <c r="E1079" s="12" t="s">
        <v>37</v>
      </c>
      <c r="F1079" s="12" t="s">
        <v>3931</v>
      </c>
      <c r="G1079" s="12" t="s">
        <v>3932</v>
      </c>
      <c r="H1079" s="10">
        <v>0</v>
      </c>
      <c r="I1079" s="12" t="s">
        <v>18</v>
      </c>
      <c r="J1079" s="11"/>
      <c r="K1079" s="12" t="s">
        <v>3933</v>
      </c>
      <c r="L1079" s="10">
        <v>84</v>
      </c>
      <c r="M1079" s="12" t="s">
        <v>3934</v>
      </c>
    </row>
    <row r="1080" spans="1:13" ht="20" customHeight="1">
      <c r="A1080" s="8" t="s">
        <v>14</v>
      </c>
      <c r="B1080" s="9">
        <v>1094274</v>
      </c>
      <c r="C1080" s="10">
        <v>1094519</v>
      </c>
      <c r="D1080" s="11"/>
      <c r="E1080" s="12" t="s">
        <v>37</v>
      </c>
      <c r="F1080" s="12" t="s">
        <v>3935</v>
      </c>
      <c r="G1080" s="12" t="s">
        <v>3936</v>
      </c>
      <c r="H1080" s="10">
        <v>0</v>
      </c>
      <c r="I1080" s="12" t="s">
        <v>18</v>
      </c>
      <c r="J1080" s="11"/>
      <c r="K1080" s="12" t="s">
        <v>3937</v>
      </c>
      <c r="L1080" s="10">
        <v>81</v>
      </c>
      <c r="M1080" s="12" t="s">
        <v>3938</v>
      </c>
    </row>
    <row r="1081" spans="1:13" ht="20" customHeight="1">
      <c r="A1081" s="8" t="s">
        <v>14</v>
      </c>
      <c r="B1081" s="9">
        <v>1094593</v>
      </c>
      <c r="C1081" s="10">
        <v>1095639</v>
      </c>
      <c r="D1081" s="11"/>
      <c r="E1081" s="12" t="s">
        <v>37</v>
      </c>
      <c r="F1081" s="12" t="s">
        <v>3939</v>
      </c>
      <c r="G1081" s="12" t="s">
        <v>3940</v>
      </c>
      <c r="H1081" s="10">
        <v>0</v>
      </c>
      <c r="I1081" s="12" t="s">
        <v>18</v>
      </c>
      <c r="J1081" s="11"/>
      <c r="K1081" s="12" t="s">
        <v>3941</v>
      </c>
      <c r="L1081" s="10">
        <v>348</v>
      </c>
      <c r="M1081" s="12" t="s">
        <v>3942</v>
      </c>
    </row>
    <row r="1082" spans="1:13" ht="20" customHeight="1">
      <c r="A1082" s="8" t="s">
        <v>14</v>
      </c>
      <c r="B1082" s="9">
        <v>1095745</v>
      </c>
      <c r="C1082" s="10">
        <v>1096305</v>
      </c>
      <c r="D1082" s="11"/>
      <c r="E1082" s="12" t="s">
        <v>37</v>
      </c>
      <c r="F1082" s="12" t="s">
        <v>1528</v>
      </c>
      <c r="G1082" s="12" t="s">
        <v>3943</v>
      </c>
      <c r="H1082" s="10">
        <v>0</v>
      </c>
      <c r="I1082" s="12" t="s">
        <v>18</v>
      </c>
      <c r="J1082" s="11"/>
      <c r="K1082" s="12" t="s">
        <v>3944</v>
      </c>
      <c r="L1082" s="10">
        <v>186</v>
      </c>
      <c r="M1082" s="12" t="s">
        <v>3945</v>
      </c>
    </row>
    <row r="1083" spans="1:13" ht="20" customHeight="1">
      <c r="A1083" s="8" t="s">
        <v>14</v>
      </c>
      <c r="B1083" s="9">
        <v>1096439</v>
      </c>
      <c r="C1083" s="10">
        <v>1097086</v>
      </c>
      <c r="D1083" s="11"/>
      <c r="E1083" s="12" t="s">
        <v>37</v>
      </c>
      <c r="F1083" s="12" t="s">
        <v>3946</v>
      </c>
      <c r="G1083" s="12" t="s">
        <v>3947</v>
      </c>
      <c r="H1083" s="10">
        <v>0</v>
      </c>
      <c r="I1083" s="12" t="s">
        <v>18</v>
      </c>
      <c r="J1083" s="11"/>
      <c r="K1083" s="12" t="s">
        <v>3948</v>
      </c>
      <c r="L1083" s="10">
        <v>215</v>
      </c>
      <c r="M1083" s="12" t="s">
        <v>3949</v>
      </c>
    </row>
    <row r="1084" spans="1:13" ht="20" customHeight="1">
      <c r="A1084" s="8" t="s">
        <v>14</v>
      </c>
      <c r="B1084" s="9">
        <v>1097150</v>
      </c>
      <c r="C1084" s="10">
        <v>1098358</v>
      </c>
      <c r="D1084" s="11"/>
      <c r="E1084" s="12" t="s">
        <v>37</v>
      </c>
      <c r="F1084" s="12" t="s">
        <v>3950</v>
      </c>
      <c r="G1084" s="12" t="s">
        <v>3951</v>
      </c>
      <c r="H1084" s="10">
        <v>0</v>
      </c>
      <c r="I1084" s="12" t="s">
        <v>18</v>
      </c>
      <c r="J1084" s="11"/>
      <c r="K1084" s="12" t="s">
        <v>3952</v>
      </c>
      <c r="L1084" s="10">
        <v>402</v>
      </c>
      <c r="M1084" s="12" t="s">
        <v>3953</v>
      </c>
    </row>
    <row r="1085" spans="1:13" ht="20" customHeight="1">
      <c r="A1085" s="8" t="s">
        <v>14</v>
      </c>
      <c r="B1085" s="9">
        <v>1098594</v>
      </c>
      <c r="C1085" s="10">
        <v>1099178</v>
      </c>
      <c r="D1085" s="11"/>
      <c r="E1085" s="12" t="s">
        <v>15</v>
      </c>
      <c r="F1085" s="12" t="s">
        <v>3954</v>
      </c>
      <c r="G1085" s="12" t="s">
        <v>3955</v>
      </c>
      <c r="H1085" s="10">
        <v>0</v>
      </c>
      <c r="I1085" s="12" t="s">
        <v>18</v>
      </c>
      <c r="J1085" s="11"/>
      <c r="K1085" s="12" t="s">
        <v>3956</v>
      </c>
      <c r="L1085" s="10">
        <v>194</v>
      </c>
      <c r="M1085" s="12" t="s">
        <v>3957</v>
      </c>
    </row>
    <row r="1086" spans="1:13" ht="20" customHeight="1">
      <c r="A1086" s="8" t="s">
        <v>14</v>
      </c>
      <c r="B1086" s="9">
        <v>1099189</v>
      </c>
      <c r="C1086" s="10">
        <v>1099836</v>
      </c>
      <c r="D1086" s="11"/>
      <c r="E1086" s="12" t="s">
        <v>15</v>
      </c>
      <c r="F1086" s="12" t="s">
        <v>3958</v>
      </c>
      <c r="G1086" s="12" t="s">
        <v>3959</v>
      </c>
      <c r="H1086" s="10">
        <v>0</v>
      </c>
      <c r="I1086" s="12" t="s">
        <v>18</v>
      </c>
      <c r="J1086" s="11"/>
      <c r="K1086" s="12" t="s">
        <v>3960</v>
      </c>
      <c r="L1086" s="10">
        <v>215</v>
      </c>
      <c r="M1086" s="12" t="s">
        <v>3961</v>
      </c>
    </row>
    <row r="1087" spans="1:13" ht="20" customHeight="1">
      <c r="A1087" s="8" t="s">
        <v>14</v>
      </c>
      <c r="B1087" s="9">
        <v>1099838</v>
      </c>
      <c r="C1087" s="10">
        <v>1100761</v>
      </c>
      <c r="D1087" s="11"/>
      <c r="E1087" s="12" t="s">
        <v>15</v>
      </c>
      <c r="F1087" s="12" t="s">
        <v>3962</v>
      </c>
      <c r="G1087" s="12" t="s">
        <v>3963</v>
      </c>
      <c r="H1087" s="10">
        <v>0</v>
      </c>
      <c r="I1087" s="12" t="s">
        <v>18</v>
      </c>
      <c r="J1087" s="11"/>
      <c r="K1087" s="12" t="s">
        <v>3964</v>
      </c>
      <c r="L1087" s="10">
        <v>307</v>
      </c>
      <c r="M1087" s="12" t="s">
        <v>3965</v>
      </c>
    </row>
    <row r="1088" spans="1:13" ht="20" customHeight="1">
      <c r="A1088" s="8" t="s">
        <v>14</v>
      </c>
      <c r="B1088" s="9">
        <v>1100871</v>
      </c>
      <c r="C1088" s="10">
        <v>1102406</v>
      </c>
      <c r="D1088" s="11"/>
      <c r="E1088" s="12" t="s">
        <v>15</v>
      </c>
      <c r="F1088" s="12" t="s">
        <v>3966</v>
      </c>
      <c r="G1088" s="12" t="s">
        <v>3967</v>
      </c>
      <c r="H1088" s="10">
        <v>0</v>
      </c>
      <c r="I1088" s="12" t="s">
        <v>18</v>
      </c>
      <c r="J1088" s="11"/>
      <c r="K1088" s="12" t="s">
        <v>3968</v>
      </c>
      <c r="L1088" s="10">
        <v>511</v>
      </c>
      <c r="M1088" s="12" t="s">
        <v>3969</v>
      </c>
    </row>
    <row r="1089" spans="1:13" ht="20" customHeight="1">
      <c r="A1089" s="8" t="s">
        <v>14</v>
      </c>
      <c r="B1089" s="9">
        <v>1102446</v>
      </c>
      <c r="C1089" s="10">
        <v>1102862</v>
      </c>
      <c r="D1089" s="11"/>
      <c r="E1089" s="12" t="s">
        <v>37</v>
      </c>
      <c r="F1089" s="12" t="s">
        <v>3970</v>
      </c>
      <c r="G1089" s="12" t="s">
        <v>3971</v>
      </c>
      <c r="H1089" s="10">
        <v>0</v>
      </c>
      <c r="I1089" s="12" t="s">
        <v>18</v>
      </c>
      <c r="J1089" s="11"/>
      <c r="K1089" s="12" t="s">
        <v>3972</v>
      </c>
      <c r="L1089" s="10">
        <v>138</v>
      </c>
      <c r="M1089" s="12" t="s">
        <v>3973</v>
      </c>
    </row>
    <row r="1090" spans="1:13" ht="20" customHeight="1">
      <c r="A1090" s="8" t="s">
        <v>14</v>
      </c>
      <c r="B1090" s="9">
        <v>1102867</v>
      </c>
      <c r="C1090" s="10">
        <v>1103160</v>
      </c>
      <c r="D1090" s="11"/>
      <c r="E1090" s="12" t="s">
        <v>37</v>
      </c>
      <c r="F1090" s="12" t="s">
        <v>3974</v>
      </c>
      <c r="G1090" s="12" t="s">
        <v>3975</v>
      </c>
      <c r="H1090" s="10">
        <v>0</v>
      </c>
      <c r="I1090" s="12" t="s">
        <v>18</v>
      </c>
      <c r="J1090" s="11"/>
      <c r="K1090" s="12" t="s">
        <v>3976</v>
      </c>
      <c r="L1090" s="10">
        <v>97</v>
      </c>
      <c r="M1090" s="12" t="s">
        <v>3977</v>
      </c>
    </row>
    <row r="1091" spans="1:13" ht="20" customHeight="1">
      <c r="A1091" s="8" t="s">
        <v>14</v>
      </c>
      <c r="B1091" s="9">
        <v>1103236</v>
      </c>
      <c r="C1091" s="10">
        <v>1103895</v>
      </c>
      <c r="D1091" s="11"/>
      <c r="E1091" s="12" t="s">
        <v>37</v>
      </c>
      <c r="F1091" s="12" t="s">
        <v>3978</v>
      </c>
      <c r="G1091" s="12" t="s">
        <v>3979</v>
      </c>
      <c r="H1091" s="10">
        <v>0</v>
      </c>
      <c r="I1091" s="12" t="s">
        <v>18</v>
      </c>
      <c r="J1091" s="11"/>
      <c r="K1091" s="12" t="s">
        <v>3980</v>
      </c>
      <c r="L1091" s="10">
        <v>219</v>
      </c>
      <c r="M1091" s="12" t="s">
        <v>3981</v>
      </c>
    </row>
    <row r="1092" spans="1:13" ht="20" customHeight="1">
      <c r="A1092" s="8" t="s">
        <v>14</v>
      </c>
      <c r="B1092" s="9">
        <v>1104050</v>
      </c>
      <c r="C1092" s="10">
        <v>1104466</v>
      </c>
      <c r="D1092" s="11"/>
      <c r="E1092" s="12" t="s">
        <v>15</v>
      </c>
      <c r="F1092" s="12" t="s">
        <v>3982</v>
      </c>
      <c r="G1092" s="12" t="s">
        <v>3983</v>
      </c>
      <c r="H1092" s="10">
        <v>0</v>
      </c>
      <c r="I1092" s="12" t="s">
        <v>18</v>
      </c>
      <c r="J1092" s="11"/>
      <c r="K1092" s="12" t="s">
        <v>3984</v>
      </c>
      <c r="L1092" s="10">
        <v>138</v>
      </c>
      <c r="M1092" s="12" t="s">
        <v>3985</v>
      </c>
    </row>
    <row r="1093" spans="1:13" ht="20" customHeight="1">
      <c r="A1093" s="8" t="s">
        <v>14</v>
      </c>
      <c r="B1093" s="9">
        <v>1104470</v>
      </c>
      <c r="C1093" s="10">
        <v>1104874</v>
      </c>
      <c r="D1093" s="11"/>
      <c r="E1093" s="12" t="s">
        <v>15</v>
      </c>
      <c r="F1093" s="12" t="s">
        <v>3986</v>
      </c>
      <c r="G1093" s="12" t="s">
        <v>3987</v>
      </c>
      <c r="H1093" s="10">
        <v>0</v>
      </c>
      <c r="I1093" s="12" t="s">
        <v>18</v>
      </c>
      <c r="J1093" s="11"/>
      <c r="K1093" s="12" t="s">
        <v>3988</v>
      </c>
      <c r="L1093" s="10">
        <v>134</v>
      </c>
      <c r="M1093" s="12" t="s">
        <v>3989</v>
      </c>
    </row>
    <row r="1094" spans="1:13" ht="20" customHeight="1">
      <c r="A1094" s="8" t="s">
        <v>14</v>
      </c>
      <c r="B1094" s="9">
        <v>1104886</v>
      </c>
      <c r="C1094" s="10">
        <v>1105581</v>
      </c>
      <c r="D1094" s="11"/>
      <c r="E1094" s="12" t="s">
        <v>15</v>
      </c>
      <c r="F1094" s="12" t="s">
        <v>3990</v>
      </c>
      <c r="G1094" s="12" t="s">
        <v>3991</v>
      </c>
      <c r="H1094" s="10">
        <v>0</v>
      </c>
      <c r="I1094" s="12" t="s">
        <v>18</v>
      </c>
      <c r="J1094" s="11"/>
      <c r="K1094" s="12" t="s">
        <v>3992</v>
      </c>
      <c r="L1094" s="10">
        <v>231</v>
      </c>
      <c r="M1094" s="12" t="s">
        <v>3993</v>
      </c>
    </row>
    <row r="1095" spans="1:13" ht="20" customHeight="1">
      <c r="A1095" s="8" t="s">
        <v>14</v>
      </c>
      <c r="B1095" s="9">
        <v>1105606</v>
      </c>
      <c r="C1095" s="10">
        <v>1106811</v>
      </c>
      <c r="D1095" s="11"/>
      <c r="E1095" s="12" t="s">
        <v>15</v>
      </c>
      <c r="F1095" s="12" t="s">
        <v>3994</v>
      </c>
      <c r="G1095" s="12" t="s">
        <v>3995</v>
      </c>
      <c r="H1095" s="10">
        <v>0</v>
      </c>
      <c r="I1095" s="12" t="s">
        <v>18</v>
      </c>
      <c r="J1095" s="11"/>
      <c r="K1095" s="12" t="s">
        <v>3996</v>
      </c>
      <c r="L1095" s="10">
        <v>401</v>
      </c>
      <c r="M1095" s="12" t="s">
        <v>3997</v>
      </c>
    </row>
    <row r="1096" spans="1:13" ht="20" customHeight="1">
      <c r="A1096" s="8" t="s">
        <v>14</v>
      </c>
      <c r="B1096" s="9">
        <v>1106831</v>
      </c>
      <c r="C1096" s="10">
        <v>1107586</v>
      </c>
      <c r="D1096" s="11"/>
      <c r="E1096" s="12" t="s">
        <v>15</v>
      </c>
      <c r="F1096" s="12" t="s">
        <v>3998</v>
      </c>
      <c r="G1096" s="12" t="s">
        <v>3999</v>
      </c>
      <c r="H1096" s="10">
        <v>0</v>
      </c>
      <c r="I1096" s="12" t="s">
        <v>18</v>
      </c>
      <c r="J1096" s="11"/>
      <c r="K1096" s="12" t="s">
        <v>4000</v>
      </c>
      <c r="L1096" s="10">
        <v>251</v>
      </c>
      <c r="M1096" s="12" t="s">
        <v>4001</v>
      </c>
    </row>
    <row r="1097" spans="1:13" ht="20" customHeight="1">
      <c r="A1097" s="8" t="s">
        <v>14</v>
      </c>
      <c r="B1097" s="9">
        <v>1107758</v>
      </c>
      <c r="C1097" s="10">
        <v>1108540</v>
      </c>
      <c r="D1097" s="11"/>
      <c r="E1097" s="12" t="s">
        <v>15</v>
      </c>
      <c r="F1097" s="12" t="s">
        <v>4002</v>
      </c>
      <c r="G1097" s="12" t="s">
        <v>4003</v>
      </c>
      <c r="H1097" s="10">
        <v>0</v>
      </c>
      <c r="I1097" s="12" t="s">
        <v>18</v>
      </c>
      <c r="J1097" s="11"/>
      <c r="K1097" s="12" t="s">
        <v>4004</v>
      </c>
      <c r="L1097" s="10">
        <v>260</v>
      </c>
      <c r="M1097" s="12" t="s">
        <v>4005</v>
      </c>
    </row>
    <row r="1098" spans="1:13" ht="20" customHeight="1">
      <c r="A1098" s="8" t="s">
        <v>14</v>
      </c>
      <c r="B1098" s="9">
        <v>1108593</v>
      </c>
      <c r="C1098" s="10">
        <v>1109291</v>
      </c>
      <c r="D1098" s="11"/>
      <c r="E1098" s="12" t="s">
        <v>15</v>
      </c>
      <c r="F1098" s="12" t="s">
        <v>4006</v>
      </c>
      <c r="G1098" s="12" t="s">
        <v>4007</v>
      </c>
      <c r="H1098" s="10">
        <v>0</v>
      </c>
      <c r="I1098" s="12" t="s">
        <v>18</v>
      </c>
      <c r="J1098" s="11"/>
      <c r="K1098" s="12" t="s">
        <v>4008</v>
      </c>
      <c r="L1098" s="10">
        <v>232</v>
      </c>
      <c r="M1098" s="12" t="s">
        <v>4009</v>
      </c>
    </row>
    <row r="1099" spans="1:13" ht="20" customHeight="1">
      <c r="A1099" s="8" t="s">
        <v>14</v>
      </c>
      <c r="B1099" s="9">
        <v>1109303</v>
      </c>
      <c r="C1099" s="10">
        <v>1110400</v>
      </c>
      <c r="D1099" s="11"/>
      <c r="E1099" s="12" t="s">
        <v>15</v>
      </c>
      <c r="F1099" s="12" t="s">
        <v>4010</v>
      </c>
      <c r="G1099" s="12" t="s">
        <v>4011</v>
      </c>
      <c r="H1099" s="10">
        <v>0</v>
      </c>
      <c r="I1099" s="12" t="s">
        <v>18</v>
      </c>
      <c r="J1099" s="11"/>
      <c r="K1099" s="12" t="s">
        <v>4012</v>
      </c>
      <c r="L1099" s="10">
        <v>365</v>
      </c>
      <c r="M1099" s="12" t="s">
        <v>4013</v>
      </c>
    </row>
    <row r="1100" spans="1:13" ht="20" customHeight="1">
      <c r="A1100" s="8" t="s">
        <v>14</v>
      </c>
      <c r="B1100" s="9">
        <v>1110400</v>
      </c>
      <c r="C1100" s="10">
        <v>1111341</v>
      </c>
      <c r="D1100" s="11"/>
      <c r="E1100" s="12" t="s">
        <v>15</v>
      </c>
      <c r="F1100" s="12" t="s">
        <v>4014</v>
      </c>
      <c r="G1100" s="12" t="s">
        <v>4015</v>
      </c>
      <c r="H1100" s="10">
        <v>0</v>
      </c>
      <c r="I1100" s="12" t="s">
        <v>18</v>
      </c>
      <c r="J1100" s="11"/>
      <c r="K1100" s="12" t="s">
        <v>4016</v>
      </c>
      <c r="L1100" s="10">
        <v>313</v>
      </c>
      <c r="M1100" s="12" t="s">
        <v>4017</v>
      </c>
    </row>
    <row r="1101" spans="1:13" ht="20" customHeight="1">
      <c r="A1101" s="8" t="s">
        <v>14</v>
      </c>
      <c r="B1101" s="9">
        <v>1111407</v>
      </c>
      <c r="C1101" s="10">
        <v>1113050</v>
      </c>
      <c r="D1101" s="11"/>
      <c r="E1101" s="12" t="s">
        <v>15</v>
      </c>
      <c r="F1101" s="12" t="s">
        <v>4018</v>
      </c>
      <c r="G1101" s="12" t="s">
        <v>4019</v>
      </c>
      <c r="H1101" s="10">
        <v>0</v>
      </c>
      <c r="I1101" s="12" t="s">
        <v>18</v>
      </c>
      <c r="J1101" s="11"/>
      <c r="K1101" s="12" t="s">
        <v>4020</v>
      </c>
      <c r="L1101" s="10">
        <v>547</v>
      </c>
      <c r="M1101" s="12" t="s">
        <v>4021</v>
      </c>
    </row>
    <row r="1102" spans="1:13" ht="20" customHeight="1">
      <c r="A1102" s="8" t="s">
        <v>14</v>
      </c>
      <c r="B1102" s="9">
        <v>1113062</v>
      </c>
      <c r="C1102" s="10">
        <v>1114015</v>
      </c>
      <c r="D1102" s="11"/>
      <c r="E1102" s="12" t="s">
        <v>15</v>
      </c>
      <c r="F1102" s="12" t="s">
        <v>4022</v>
      </c>
      <c r="G1102" s="12" t="s">
        <v>4023</v>
      </c>
      <c r="H1102" s="10">
        <v>0</v>
      </c>
      <c r="I1102" s="12" t="s">
        <v>18</v>
      </c>
      <c r="J1102" s="11"/>
      <c r="K1102" s="12" t="s">
        <v>4024</v>
      </c>
      <c r="L1102" s="10">
        <v>317</v>
      </c>
      <c r="M1102" s="12" t="s">
        <v>4025</v>
      </c>
    </row>
    <row r="1103" spans="1:13" ht="20" customHeight="1">
      <c r="A1103" s="8" t="s">
        <v>14</v>
      </c>
      <c r="B1103" s="9">
        <v>1114211</v>
      </c>
      <c r="C1103" s="10">
        <v>1117396</v>
      </c>
      <c r="D1103" s="11"/>
      <c r="E1103" s="12" t="s">
        <v>37</v>
      </c>
      <c r="F1103" s="12" t="s">
        <v>4026</v>
      </c>
      <c r="G1103" s="12" t="s">
        <v>4027</v>
      </c>
      <c r="H1103" s="10">
        <v>0</v>
      </c>
      <c r="I1103" s="12" t="s">
        <v>18</v>
      </c>
      <c r="J1103" s="11"/>
      <c r="K1103" s="12" t="s">
        <v>4028</v>
      </c>
      <c r="L1103" s="10">
        <v>1061</v>
      </c>
      <c r="M1103" s="12" t="s">
        <v>4029</v>
      </c>
    </row>
    <row r="1104" spans="1:13" ht="20" customHeight="1">
      <c r="A1104" s="8" t="s">
        <v>14</v>
      </c>
      <c r="B1104" s="9">
        <v>1117969</v>
      </c>
      <c r="C1104" s="10">
        <v>1118928</v>
      </c>
      <c r="D1104" s="11"/>
      <c r="E1104" s="12" t="s">
        <v>15</v>
      </c>
      <c r="F1104" s="12" t="s">
        <v>4030</v>
      </c>
      <c r="G1104" s="12" t="s">
        <v>4031</v>
      </c>
      <c r="H1104" s="10">
        <v>0</v>
      </c>
      <c r="I1104" s="12" t="s">
        <v>18</v>
      </c>
      <c r="J1104" s="11"/>
      <c r="K1104" s="12" t="s">
        <v>4032</v>
      </c>
      <c r="L1104" s="10">
        <v>319</v>
      </c>
      <c r="M1104" s="12" t="s">
        <v>4033</v>
      </c>
    </row>
    <row r="1105" spans="1:13" ht="20" customHeight="1">
      <c r="A1105" s="8" t="s">
        <v>14</v>
      </c>
      <c r="B1105" s="9">
        <v>1119040</v>
      </c>
      <c r="C1105" s="10">
        <v>1119624</v>
      </c>
      <c r="D1105" s="11"/>
      <c r="E1105" s="12" t="s">
        <v>37</v>
      </c>
      <c r="F1105" s="12" t="s">
        <v>4034</v>
      </c>
      <c r="G1105" s="12" t="s">
        <v>4035</v>
      </c>
      <c r="H1105" s="10">
        <v>0</v>
      </c>
      <c r="I1105" s="12" t="s">
        <v>18</v>
      </c>
      <c r="J1105" s="11"/>
      <c r="K1105" s="12" t="s">
        <v>4036</v>
      </c>
      <c r="L1105" s="10">
        <v>194</v>
      </c>
      <c r="M1105" s="12" t="s">
        <v>4037</v>
      </c>
    </row>
    <row r="1106" spans="1:13" ht="20" customHeight="1">
      <c r="A1106" s="8" t="s">
        <v>14</v>
      </c>
      <c r="B1106" s="9">
        <v>1119823</v>
      </c>
      <c r="C1106" s="10">
        <v>1120344</v>
      </c>
      <c r="D1106" s="11"/>
      <c r="E1106" s="12" t="s">
        <v>15</v>
      </c>
      <c r="F1106" s="12" t="s">
        <v>4038</v>
      </c>
      <c r="G1106" s="12" t="s">
        <v>4039</v>
      </c>
      <c r="H1106" s="10">
        <v>0</v>
      </c>
      <c r="I1106" s="12" t="s">
        <v>18</v>
      </c>
      <c r="J1106" s="11"/>
      <c r="K1106" s="12" t="s">
        <v>4040</v>
      </c>
      <c r="L1106" s="10">
        <v>173</v>
      </c>
      <c r="M1106" s="12" t="s">
        <v>4041</v>
      </c>
    </row>
    <row r="1107" spans="1:13" ht="20" customHeight="1">
      <c r="A1107" s="8" t="s">
        <v>14</v>
      </c>
      <c r="B1107" s="9">
        <v>1120396</v>
      </c>
      <c r="C1107" s="10">
        <v>1120569</v>
      </c>
      <c r="D1107" s="11"/>
      <c r="E1107" s="12" t="s">
        <v>15</v>
      </c>
      <c r="F1107" s="12" t="s">
        <v>4042</v>
      </c>
      <c r="G1107" s="12" t="s">
        <v>4043</v>
      </c>
      <c r="H1107" s="10">
        <v>0</v>
      </c>
      <c r="I1107" s="12" t="s">
        <v>18</v>
      </c>
      <c r="J1107" s="11"/>
      <c r="K1107" s="12" t="s">
        <v>4044</v>
      </c>
      <c r="L1107" s="10">
        <v>57</v>
      </c>
      <c r="M1107" s="12" t="s">
        <v>4045</v>
      </c>
    </row>
    <row r="1108" spans="1:13" ht="20" customHeight="1">
      <c r="A1108" s="8" t="s">
        <v>14</v>
      </c>
      <c r="B1108" s="9">
        <v>1120650</v>
      </c>
      <c r="C1108" s="10">
        <v>1121720</v>
      </c>
      <c r="D1108" s="11"/>
      <c r="E1108" s="12" t="s">
        <v>15</v>
      </c>
      <c r="F1108" s="12" t="s">
        <v>4046</v>
      </c>
      <c r="G1108" s="12" t="s">
        <v>4047</v>
      </c>
      <c r="H1108" s="10">
        <v>0</v>
      </c>
      <c r="I1108" s="12" t="s">
        <v>18</v>
      </c>
      <c r="J1108" s="11"/>
      <c r="K1108" s="12" t="s">
        <v>4048</v>
      </c>
      <c r="L1108" s="10">
        <v>356</v>
      </c>
      <c r="M1108" s="12" t="s">
        <v>4049</v>
      </c>
    </row>
    <row r="1109" spans="1:13" ht="20" customHeight="1">
      <c r="A1109" s="8" t="s">
        <v>14</v>
      </c>
      <c r="B1109" s="9">
        <v>1121788</v>
      </c>
      <c r="C1109" s="10">
        <v>1122741</v>
      </c>
      <c r="D1109" s="11"/>
      <c r="E1109" s="12" t="s">
        <v>15</v>
      </c>
      <c r="F1109" s="12" t="s">
        <v>4050</v>
      </c>
      <c r="G1109" s="12" t="s">
        <v>4051</v>
      </c>
      <c r="H1109" s="10">
        <v>0</v>
      </c>
      <c r="I1109" s="12" t="s">
        <v>18</v>
      </c>
      <c r="J1109" s="11"/>
      <c r="K1109" s="12" t="s">
        <v>4052</v>
      </c>
      <c r="L1109" s="10">
        <v>317</v>
      </c>
      <c r="M1109" s="12" t="s">
        <v>4053</v>
      </c>
    </row>
    <row r="1110" spans="1:13" ht="20" customHeight="1">
      <c r="A1110" s="8" t="s">
        <v>14</v>
      </c>
      <c r="B1110" s="9">
        <v>1122757</v>
      </c>
      <c r="C1110" s="10">
        <v>1123686</v>
      </c>
      <c r="D1110" s="11"/>
      <c r="E1110" s="12" t="s">
        <v>15</v>
      </c>
      <c r="F1110" s="12" t="s">
        <v>4054</v>
      </c>
      <c r="G1110" s="12" t="s">
        <v>4055</v>
      </c>
      <c r="H1110" s="10">
        <v>0</v>
      </c>
      <c r="I1110" s="12" t="s">
        <v>18</v>
      </c>
      <c r="J1110" s="11"/>
      <c r="K1110" s="12" t="s">
        <v>4056</v>
      </c>
      <c r="L1110" s="10">
        <v>309</v>
      </c>
      <c r="M1110" s="12" t="s">
        <v>4057</v>
      </c>
    </row>
    <row r="1111" spans="1:13" ht="20" customHeight="1">
      <c r="A1111" s="8" t="s">
        <v>14</v>
      </c>
      <c r="B1111" s="9">
        <v>1123699</v>
      </c>
      <c r="C1111" s="10">
        <v>1124433</v>
      </c>
      <c r="D1111" s="11"/>
      <c r="E1111" s="12" t="s">
        <v>15</v>
      </c>
      <c r="F1111" s="12" t="s">
        <v>4058</v>
      </c>
      <c r="G1111" s="12" t="s">
        <v>4059</v>
      </c>
      <c r="H1111" s="10">
        <v>0</v>
      </c>
      <c r="I1111" s="12" t="s">
        <v>18</v>
      </c>
      <c r="J1111" s="11"/>
      <c r="K1111" s="12" t="s">
        <v>4060</v>
      </c>
      <c r="L1111" s="10">
        <v>244</v>
      </c>
      <c r="M1111" s="12" t="s">
        <v>4061</v>
      </c>
    </row>
    <row r="1112" spans="1:13" ht="20" customHeight="1">
      <c r="A1112" s="8" t="s">
        <v>14</v>
      </c>
      <c r="B1112" s="9">
        <v>1124644</v>
      </c>
      <c r="C1112" s="10">
        <v>1124880</v>
      </c>
      <c r="D1112" s="11"/>
      <c r="E1112" s="12" t="s">
        <v>15</v>
      </c>
      <c r="F1112" s="12" t="s">
        <v>4062</v>
      </c>
      <c r="G1112" s="12" t="s">
        <v>4063</v>
      </c>
      <c r="H1112" s="10">
        <v>0</v>
      </c>
      <c r="I1112" s="12" t="s">
        <v>18</v>
      </c>
      <c r="J1112" s="11"/>
      <c r="K1112" s="12" t="s">
        <v>4064</v>
      </c>
      <c r="L1112" s="10">
        <v>78</v>
      </c>
      <c r="M1112" s="12" t="s">
        <v>4065</v>
      </c>
    </row>
    <row r="1113" spans="1:13" ht="20" customHeight="1">
      <c r="A1113" s="8" t="s">
        <v>14</v>
      </c>
      <c r="B1113" s="9">
        <v>1124968</v>
      </c>
      <c r="C1113" s="10">
        <v>1126209</v>
      </c>
      <c r="D1113" s="11"/>
      <c r="E1113" s="12" t="s">
        <v>15</v>
      </c>
      <c r="F1113" s="12" t="s">
        <v>4066</v>
      </c>
      <c r="G1113" s="12" t="s">
        <v>4067</v>
      </c>
      <c r="H1113" s="10">
        <v>0</v>
      </c>
      <c r="I1113" s="12" t="s">
        <v>18</v>
      </c>
      <c r="J1113" s="11"/>
      <c r="K1113" s="12" t="s">
        <v>4068</v>
      </c>
      <c r="L1113" s="10">
        <v>413</v>
      </c>
      <c r="M1113" s="12" t="s">
        <v>4069</v>
      </c>
    </row>
    <row r="1114" spans="1:13" ht="20" customHeight="1">
      <c r="A1114" s="8" t="s">
        <v>14</v>
      </c>
      <c r="B1114" s="9">
        <v>1126329</v>
      </c>
      <c r="C1114" s="10">
        <v>1127138</v>
      </c>
      <c r="D1114" s="11"/>
      <c r="E1114" s="12" t="s">
        <v>15</v>
      </c>
      <c r="F1114" s="12" t="s">
        <v>4070</v>
      </c>
      <c r="G1114" s="12" t="s">
        <v>4071</v>
      </c>
      <c r="H1114" s="10">
        <v>0</v>
      </c>
      <c r="I1114" s="12" t="s">
        <v>18</v>
      </c>
      <c r="J1114" s="11"/>
      <c r="K1114" s="12" t="s">
        <v>4072</v>
      </c>
      <c r="L1114" s="10">
        <v>269</v>
      </c>
      <c r="M1114" s="12" t="s">
        <v>4073</v>
      </c>
    </row>
    <row r="1115" spans="1:13" ht="20" customHeight="1">
      <c r="A1115" s="8" t="s">
        <v>14</v>
      </c>
      <c r="B1115" s="9">
        <v>1127141</v>
      </c>
      <c r="C1115" s="10">
        <v>1128163</v>
      </c>
      <c r="D1115" s="11"/>
      <c r="E1115" s="12" t="s">
        <v>15</v>
      </c>
      <c r="F1115" s="12" t="s">
        <v>4074</v>
      </c>
      <c r="G1115" s="12" t="s">
        <v>4075</v>
      </c>
      <c r="H1115" s="10">
        <v>0</v>
      </c>
      <c r="I1115" s="12" t="s">
        <v>18</v>
      </c>
      <c r="J1115" s="11"/>
      <c r="K1115" s="12" t="s">
        <v>4076</v>
      </c>
      <c r="L1115" s="10">
        <v>340</v>
      </c>
      <c r="M1115" s="12" t="s">
        <v>4077</v>
      </c>
    </row>
    <row r="1116" spans="1:13" ht="20" customHeight="1">
      <c r="A1116" s="8" t="s">
        <v>14</v>
      </c>
      <c r="B1116" s="9">
        <v>1128153</v>
      </c>
      <c r="C1116" s="10">
        <v>1128794</v>
      </c>
      <c r="D1116" s="11"/>
      <c r="E1116" s="12" t="s">
        <v>15</v>
      </c>
      <c r="F1116" s="12" t="s">
        <v>4078</v>
      </c>
      <c r="G1116" s="12" t="s">
        <v>4079</v>
      </c>
      <c r="H1116" s="10">
        <v>0</v>
      </c>
      <c r="I1116" s="12" t="s">
        <v>18</v>
      </c>
      <c r="J1116" s="11"/>
      <c r="K1116" s="12" t="s">
        <v>4080</v>
      </c>
      <c r="L1116" s="10">
        <v>213</v>
      </c>
      <c r="M1116" s="12" t="s">
        <v>4081</v>
      </c>
    </row>
    <row r="1117" spans="1:13" ht="20" customHeight="1">
      <c r="A1117" s="8" t="s">
        <v>14</v>
      </c>
      <c r="B1117" s="9">
        <v>1128791</v>
      </c>
      <c r="C1117" s="10">
        <v>1129795</v>
      </c>
      <c r="D1117" s="11"/>
      <c r="E1117" s="12" t="s">
        <v>15</v>
      </c>
      <c r="F1117" s="12" t="s">
        <v>4082</v>
      </c>
      <c r="G1117" s="12" t="s">
        <v>4083</v>
      </c>
      <c r="H1117" s="10">
        <v>0</v>
      </c>
      <c r="I1117" s="12" t="s">
        <v>18</v>
      </c>
      <c r="J1117" s="11"/>
      <c r="K1117" s="12" t="s">
        <v>4084</v>
      </c>
      <c r="L1117" s="10">
        <v>334</v>
      </c>
      <c r="M1117" s="12" t="s">
        <v>4085</v>
      </c>
    </row>
    <row r="1118" spans="1:13" ht="20" customHeight="1">
      <c r="A1118" s="8" t="s">
        <v>14</v>
      </c>
      <c r="B1118" s="9">
        <v>1129806</v>
      </c>
      <c r="C1118" s="10">
        <v>1130603</v>
      </c>
      <c r="D1118" s="11"/>
      <c r="E1118" s="12" t="s">
        <v>15</v>
      </c>
      <c r="F1118" s="12" t="s">
        <v>1882</v>
      </c>
      <c r="G1118" s="12" t="s">
        <v>4086</v>
      </c>
      <c r="H1118" s="10">
        <v>0</v>
      </c>
      <c r="I1118" s="12" t="s">
        <v>18</v>
      </c>
      <c r="J1118" s="11"/>
      <c r="K1118" s="12" t="s">
        <v>4087</v>
      </c>
      <c r="L1118" s="10">
        <v>265</v>
      </c>
      <c r="M1118" s="12" t="s">
        <v>4088</v>
      </c>
    </row>
    <row r="1119" spans="1:13" ht="20" customHeight="1">
      <c r="A1119" s="8" t="s">
        <v>14</v>
      </c>
      <c r="B1119" s="9">
        <v>1130898</v>
      </c>
      <c r="C1119" s="10">
        <v>1132331</v>
      </c>
      <c r="D1119" s="11"/>
      <c r="E1119" s="12" t="s">
        <v>15</v>
      </c>
      <c r="F1119" s="12" t="s">
        <v>4089</v>
      </c>
      <c r="G1119" s="12" t="s">
        <v>4090</v>
      </c>
      <c r="H1119" s="10">
        <v>0</v>
      </c>
      <c r="I1119" s="12" t="s">
        <v>18</v>
      </c>
      <c r="J1119" s="11"/>
      <c r="K1119" s="12" t="s">
        <v>4091</v>
      </c>
      <c r="L1119" s="10">
        <v>477</v>
      </c>
      <c r="M1119" s="12" t="s">
        <v>4092</v>
      </c>
    </row>
    <row r="1120" spans="1:13" ht="20" customHeight="1">
      <c r="A1120" s="8" t="s">
        <v>14</v>
      </c>
      <c r="B1120" s="9">
        <v>1132391</v>
      </c>
      <c r="C1120" s="10">
        <v>1134580</v>
      </c>
      <c r="D1120" s="11"/>
      <c r="E1120" s="12" t="s">
        <v>37</v>
      </c>
      <c r="F1120" s="12" t="s">
        <v>4093</v>
      </c>
      <c r="G1120" s="12" t="s">
        <v>4094</v>
      </c>
      <c r="H1120" s="10">
        <v>0</v>
      </c>
      <c r="I1120" s="12" t="s">
        <v>18</v>
      </c>
      <c r="J1120" s="11"/>
      <c r="K1120" s="12" t="s">
        <v>4095</v>
      </c>
      <c r="L1120" s="10">
        <v>729</v>
      </c>
      <c r="M1120" s="12" t="s">
        <v>4096</v>
      </c>
    </row>
    <row r="1121" spans="1:13" ht="20" customHeight="1">
      <c r="A1121" s="8" t="s">
        <v>14</v>
      </c>
      <c r="B1121" s="9">
        <v>1134914</v>
      </c>
      <c r="C1121" s="10">
        <v>1135273</v>
      </c>
      <c r="D1121" s="11"/>
      <c r="E1121" s="12" t="s">
        <v>15</v>
      </c>
      <c r="F1121" s="12" t="s">
        <v>4097</v>
      </c>
      <c r="G1121" s="12" t="s">
        <v>4098</v>
      </c>
      <c r="H1121" s="10">
        <v>0</v>
      </c>
      <c r="I1121" s="12" t="s">
        <v>18</v>
      </c>
      <c r="J1121" s="11"/>
      <c r="K1121" s="12" t="s">
        <v>4099</v>
      </c>
      <c r="L1121" s="10">
        <v>119</v>
      </c>
      <c r="M1121" s="12" t="s">
        <v>4100</v>
      </c>
    </row>
    <row r="1122" spans="1:13" ht="20" customHeight="1">
      <c r="A1122" s="8" t="s">
        <v>14</v>
      </c>
      <c r="B1122" s="9">
        <v>1135276</v>
      </c>
      <c r="C1122" s="10">
        <v>1135653</v>
      </c>
      <c r="D1122" s="11"/>
      <c r="E1122" s="12" t="s">
        <v>15</v>
      </c>
      <c r="F1122" s="12" t="s">
        <v>4101</v>
      </c>
      <c r="G1122" s="12" t="s">
        <v>4102</v>
      </c>
      <c r="H1122" s="10">
        <v>0</v>
      </c>
      <c r="I1122" s="12" t="s">
        <v>18</v>
      </c>
      <c r="J1122" s="11"/>
      <c r="K1122" s="12" t="s">
        <v>4103</v>
      </c>
      <c r="L1122" s="10">
        <v>125</v>
      </c>
      <c r="M1122" s="12" t="s">
        <v>4104</v>
      </c>
    </row>
    <row r="1123" spans="1:13" ht="20" customHeight="1">
      <c r="A1123" s="8" t="s">
        <v>14</v>
      </c>
      <c r="B1123" s="9">
        <v>1135667</v>
      </c>
      <c r="C1123" s="10">
        <v>1136308</v>
      </c>
      <c r="D1123" s="11"/>
      <c r="E1123" s="12" t="s">
        <v>15</v>
      </c>
      <c r="F1123" s="12" t="s">
        <v>4105</v>
      </c>
      <c r="G1123" s="12" t="s">
        <v>4106</v>
      </c>
      <c r="H1123" s="10">
        <v>0</v>
      </c>
      <c r="I1123" s="12" t="s">
        <v>18</v>
      </c>
      <c r="J1123" s="11"/>
      <c r="K1123" s="12" t="s">
        <v>4107</v>
      </c>
      <c r="L1123" s="10">
        <v>213</v>
      </c>
      <c r="M1123" s="12" t="s">
        <v>4108</v>
      </c>
    </row>
    <row r="1124" spans="1:13" ht="20" customHeight="1">
      <c r="A1124" s="8" t="s">
        <v>14</v>
      </c>
      <c r="B1124" s="9">
        <v>1136289</v>
      </c>
      <c r="C1124" s="10">
        <v>1137113</v>
      </c>
      <c r="D1124" s="11"/>
      <c r="E1124" s="12" t="s">
        <v>15</v>
      </c>
      <c r="F1124" s="12" t="s">
        <v>4109</v>
      </c>
      <c r="G1124" s="12" t="s">
        <v>4110</v>
      </c>
      <c r="H1124" s="10">
        <v>0</v>
      </c>
      <c r="I1124" s="12" t="s">
        <v>18</v>
      </c>
      <c r="J1124" s="11"/>
      <c r="K1124" s="12" t="s">
        <v>4111</v>
      </c>
      <c r="L1124" s="10">
        <v>274</v>
      </c>
      <c r="M1124" s="12" t="s">
        <v>4112</v>
      </c>
    </row>
    <row r="1125" spans="1:13" ht="20" customHeight="1">
      <c r="A1125" s="8" t="s">
        <v>14</v>
      </c>
      <c r="B1125" s="9">
        <v>1137124</v>
      </c>
      <c r="C1125" s="10">
        <v>1138149</v>
      </c>
      <c r="D1125" s="11"/>
      <c r="E1125" s="12" t="s">
        <v>15</v>
      </c>
      <c r="F1125" s="12" t="s">
        <v>4113</v>
      </c>
      <c r="G1125" s="12" t="s">
        <v>4114</v>
      </c>
      <c r="H1125" s="10">
        <v>0</v>
      </c>
      <c r="I1125" s="12" t="s">
        <v>18</v>
      </c>
      <c r="J1125" s="11"/>
      <c r="K1125" s="12" t="s">
        <v>4115</v>
      </c>
      <c r="L1125" s="10">
        <v>341</v>
      </c>
      <c r="M1125" s="12" t="s">
        <v>4116</v>
      </c>
    </row>
    <row r="1126" spans="1:13" ht="20" customHeight="1">
      <c r="A1126" s="8" t="s">
        <v>14</v>
      </c>
      <c r="B1126" s="9">
        <v>1138172</v>
      </c>
      <c r="C1126" s="10">
        <v>1138714</v>
      </c>
      <c r="D1126" s="11"/>
      <c r="E1126" s="12" t="s">
        <v>15</v>
      </c>
      <c r="F1126" s="12" t="s">
        <v>4117</v>
      </c>
      <c r="G1126" s="12" t="s">
        <v>4118</v>
      </c>
      <c r="H1126" s="10">
        <v>0</v>
      </c>
      <c r="I1126" s="12" t="s">
        <v>18</v>
      </c>
      <c r="J1126" s="11"/>
      <c r="K1126" s="12" t="s">
        <v>4119</v>
      </c>
      <c r="L1126" s="10">
        <v>180</v>
      </c>
      <c r="M1126" s="12" t="s">
        <v>4120</v>
      </c>
    </row>
    <row r="1127" spans="1:13" ht="20" customHeight="1">
      <c r="A1127" s="8" t="s">
        <v>14</v>
      </c>
      <c r="B1127" s="9">
        <v>1139122</v>
      </c>
      <c r="C1127" s="10">
        <v>1140426</v>
      </c>
      <c r="D1127" s="11"/>
      <c r="E1127" s="12" t="s">
        <v>15</v>
      </c>
      <c r="F1127" s="12" t="s">
        <v>4121</v>
      </c>
      <c r="G1127" s="12" t="s">
        <v>4122</v>
      </c>
      <c r="H1127" s="10">
        <v>0</v>
      </c>
      <c r="I1127" s="12" t="s">
        <v>18</v>
      </c>
      <c r="J1127" s="11"/>
      <c r="K1127" s="12" t="s">
        <v>4123</v>
      </c>
      <c r="L1127" s="10">
        <v>434</v>
      </c>
      <c r="M1127" s="12" t="s">
        <v>4124</v>
      </c>
    </row>
    <row r="1128" spans="1:13" ht="20" customHeight="1">
      <c r="A1128" s="8" t="s">
        <v>14</v>
      </c>
      <c r="B1128" s="9">
        <v>1140653</v>
      </c>
      <c r="C1128" s="10">
        <v>1141192</v>
      </c>
      <c r="D1128" s="11"/>
      <c r="E1128" s="12" t="s">
        <v>15</v>
      </c>
      <c r="F1128" s="12" t="s">
        <v>4125</v>
      </c>
      <c r="G1128" s="12" t="s">
        <v>4126</v>
      </c>
      <c r="H1128" s="10">
        <v>0</v>
      </c>
      <c r="I1128" s="12" t="s">
        <v>18</v>
      </c>
      <c r="J1128" s="11"/>
      <c r="K1128" s="12" t="s">
        <v>4127</v>
      </c>
      <c r="L1128" s="10">
        <v>179</v>
      </c>
      <c r="M1128" s="12" t="s">
        <v>4128</v>
      </c>
    </row>
    <row r="1129" spans="1:13" ht="20" customHeight="1">
      <c r="A1129" s="8" t="s">
        <v>14</v>
      </c>
      <c r="B1129" s="9">
        <v>1141254</v>
      </c>
      <c r="C1129" s="10">
        <v>1141886</v>
      </c>
      <c r="D1129" s="11"/>
      <c r="E1129" s="12" t="s">
        <v>37</v>
      </c>
      <c r="F1129" s="12" t="s">
        <v>4129</v>
      </c>
      <c r="G1129" s="12" t="s">
        <v>4130</v>
      </c>
      <c r="H1129" s="10">
        <v>0</v>
      </c>
      <c r="I1129" s="12" t="s">
        <v>18</v>
      </c>
      <c r="J1129" s="11"/>
      <c r="K1129" s="12" t="s">
        <v>4131</v>
      </c>
      <c r="L1129" s="10">
        <v>210</v>
      </c>
      <c r="M1129" s="12" t="s">
        <v>4132</v>
      </c>
    </row>
    <row r="1130" spans="1:13" ht="20" customHeight="1">
      <c r="A1130" s="8" t="s">
        <v>14</v>
      </c>
      <c r="B1130" s="9">
        <v>1142127</v>
      </c>
      <c r="C1130" s="10">
        <v>1142384</v>
      </c>
      <c r="D1130" s="11"/>
      <c r="E1130" s="12" t="s">
        <v>15</v>
      </c>
      <c r="F1130" s="12" t="s">
        <v>4133</v>
      </c>
      <c r="G1130" s="12" t="s">
        <v>4134</v>
      </c>
      <c r="H1130" s="10">
        <v>0</v>
      </c>
      <c r="I1130" s="12" t="s">
        <v>18</v>
      </c>
      <c r="J1130" s="11"/>
      <c r="K1130" s="12" t="s">
        <v>4135</v>
      </c>
      <c r="L1130" s="10">
        <v>85</v>
      </c>
      <c r="M1130" s="12" t="s">
        <v>4136</v>
      </c>
    </row>
    <row r="1131" spans="1:13" ht="20" customHeight="1">
      <c r="A1131" s="8" t="s">
        <v>14</v>
      </c>
      <c r="B1131" s="9">
        <v>1142467</v>
      </c>
      <c r="C1131" s="10">
        <v>1143429</v>
      </c>
      <c r="D1131" s="11"/>
      <c r="E1131" s="12" t="s">
        <v>37</v>
      </c>
      <c r="F1131" s="12" t="s">
        <v>4137</v>
      </c>
      <c r="G1131" s="12" t="s">
        <v>4138</v>
      </c>
      <c r="H1131" s="10">
        <v>0</v>
      </c>
      <c r="I1131" s="12" t="s">
        <v>18</v>
      </c>
      <c r="J1131" s="11"/>
      <c r="K1131" s="12" t="s">
        <v>4139</v>
      </c>
      <c r="L1131" s="10">
        <v>320</v>
      </c>
      <c r="M1131" s="12" t="s">
        <v>4140</v>
      </c>
    </row>
    <row r="1132" spans="1:13" ht="20" customHeight="1">
      <c r="A1132" s="8" t="s">
        <v>14</v>
      </c>
      <c r="B1132" s="9">
        <v>1143573</v>
      </c>
      <c r="C1132" s="10">
        <v>1147019</v>
      </c>
      <c r="D1132" s="11"/>
      <c r="E1132" s="12" t="s">
        <v>37</v>
      </c>
      <c r="F1132" s="12" t="s">
        <v>4141</v>
      </c>
      <c r="G1132" s="12" t="s">
        <v>4142</v>
      </c>
      <c r="H1132" s="10">
        <v>0</v>
      </c>
      <c r="I1132" s="12" t="s">
        <v>18</v>
      </c>
      <c r="J1132" s="11"/>
      <c r="K1132" s="12" t="s">
        <v>4143</v>
      </c>
      <c r="L1132" s="10">
        <v>1148</v>
      </c>
      <c r="M1132" s="12" t="s">
        <v>4144</v>
      </c>
    </row>
    <row r="1133" spans="1:13" ht="20" customHeight="1">
      <c r="A1133" s="8" t="s">
        <v>14</v>
      </c>
      <c r="B1133" s="9">
        <v>1147147</v>
      </c>
      <c r="C1133" s="10">
        <v>1148220</v>
      </c>
      <c r="D1133" s="11"/>
      <c r="E1133" s="12" t="s">
        <v>37</v>
      </c>
      <c r="F1133" s="12" t="s">
        <v>4145</v>
      </c>
      <c r="G1133" s="12" t="s">
        <v>4146</v>
      </c>
      <c r="H1133" s="10">
        <v>0</v>
      </c>
      <c r="I1133" s="12" t="s">
        <v>18</v>
      </c>
      <c r="J1133" s="11"/>
      <c r="K1133" s="12" t="s">
        <v>4147</v>
      </c>
      <c r="L1133" s="10">
        <v>357</v>
      </c>
      <c r="M1133" s="12" t="s">
        <v>4148</v>
      </c>
    </row>
    <row r="1134" spans="1:13" ht="20" customHeight="1">
      <c r="A1134" s="8" t="s">
        <v>14</v>
      </c>
      <c r="B1134" s="9">
        <v>1148482</v>
      </c>
      <c r="C1134" s="10">
        <v>1149681</v>
      </c>
      <c r="D1134" s="11"/>
      <c r="E1134" s="12" t="s">
        <v>15</v>
      </c>
      <c r="F1134" s="12" t="s">
        <v>4149</v>
      </c>
      <c r="G1134" s="12" t="s">
        <v>4150</v>
      </c>
      <c r="H1134" s="10">
        <v>0</v>
      </c>
      <c r="I1134" s="12" t="s">
        <v>18</v>
      </c>
      <c r="J1134" s="11"/>
      <c r="K1134" s="12" t="s">
        <v>4151</v>
      </c>
      <c r="L1134" s="10">
        <v>399</v>
      </c>
      <c r="M1134" s="12" t="s">
        <v>4152</v>
      </c>
    </row>
    <row r="1135" spans="1:13" ht="20" customHeight="1">
      <c r="A1135" s="8" t="s">
        <v>14</v>
      </c>
      <c r="B1135" s="9">
        <v>1149674</v>
      </c>
      <c r="C1135" s="10">
        <v>1150375</v>
      </c>
      <c r="D1135" s="11"/>
      <c r="E1135" s="12" t="s">
        <v>15</v>
      </c>
      <c r="F1135" s="12" t="s">
        <v>4153</v>
      </c>
      <c r="G1135" s="12" t="s">
        <v>4154</v>
      </c>
      <c r="H1135" s="10">
        <v>0</v>
      </c>
      <c r="I1135" s="12" t="s">
        <v>18</v>
      </c>
      <c r="J1135" s="11"/>
      <c r="K1135" s="12" t="s">
        <v>4155</v>
      </c>
      <c r="L1135" s="10">
        <v>233</v>
      </c>
      <c r="M1135" s="12" t="s">
        <v>4156</v>
      </c>
    </row>
    <row r="1136" spans="1:13" ht="20" customHeight="1">
      <c r="A1136" s="8" t="s">
        <v>14</v>
      </c>
      <c r="B1136" s="9">
        <v>1150375</v>
      </c>
      <c r="C1136" s="10">
        <v>1151619</v>
      </c>
      <c r="D1136" s="11"/>
      <c r="E1136" s="12" t="s">
        <v>15</v>
      </c>
      <c r="F1136" s="12" t="s">
        <v>4157</v>
      </c>
      <c r="G1136" s="12" t="s">
        <v>4158</v>
      </c>
      <c r="H1136" s="10">
        <v>0</v>
      </c>
      <c r="I1136" s="12" t="s">
        <v>18</v>
      </c>
      <c r="J1136" s="11"/>
      <c r="K1136" s="12" t="s">
        <v>4159</v>
      </c>
      <c r="L1136" s="10">
        <v>414</v>
      </c>
      <c r="M1136" s="12" t="s">
        <v>4160</v>
      </c>
    </row>
    <row r="1137" spans="1:13" ht="20" customHeight="1">
      <c r="A1137" s="8" t="s">
        <v>14</v>
      </c>
      <c r="B1137" s="9">
        <v>1151648</v>
      </c>
      <c r="C1137" s="10">
        <v>1152076</v>
      </c>
      <c r="D1137" s="11"/>
      <c r="E1137" s="12" t="s">
        <v>15</v>
      </c>
      <c r="F1137" s="12" t="s">
        <v>92</v>
      </c>
      <c r="G1137" s="11"/>
      <c r="H1137" s="10">
        <v>0</v>
      </c>
      <c r="I1137" s="12" t="s">
        <v>93</v>
      </c>
      <c r="J1137" s="11"/>
      <c r="K1137" s="11"/>
      <c r="L1137" s="11"/>
      <c r="M1137" s="12" t="s">
        <v>4161</v>
      </c>
    </row>
    <row r="1138" spans="1:13" ht="20" customHeight="1">
      <c r="A1138" s="8" t="s">
        <v>14</v>
      </c>
      <c r="B1138" s="9">
        <v>1152130</v>
      </c>
      <c r="C1138" s="10">
        <v>1152827</v>
      </c>
      <c r="D1138" s="11"/>
      <c r="E1138" s="12" t="s">
        <v>15</v>
      </c>
      <c r="F1138" s="12" t="s">
        <v>97</v>
      </c>
      <c r="G1138" s="11"/>
      <c r="H1138" s="10">
        <v>0</v>
      </c>
      <c r="I1138" s="12" t="s">
        <v>18</v>
      </c>
      <c r="J1138" s="11"/>
      <c r="K1138" s="12" t="s">
        <v>866</v>
      </c>
      <c r="L1138" s="10">
        <v>232</v>
      </c>
      <c r="M1138" s="12" t="s">
        <v>4162</v>
      </c>
    </row>
    <row r="1139" spans="1:13" ht="20" customHeight="1">
      <c r="A1139" s="8" t="s">
        <v>14</v>
      </c>
      <c r="B1139" s="9">
        <v>1152845</v>
      </c>
      <c r="C1139" s="10">
        <v>1153336</v>
      </c>
      <c r="D1139" s="11"/>
      <c r="E1139" s="12" t="s">
        <v>15</v>
      </c>
      <c r="F1139" s="12" t="s">
        <v>92</v>
      </c>
      <c r="G1139" s="11"/>
      <c r="H1139" s="10">
        <v>0</v>
      </c>
      <c r="I1139" s="12" t="s">
        <v>93</v>
      </c>
      <c r="J1139" s="11"/>
      <c r="K1139" s="11"/>
      <c r="L1139" s="11"/>
      <c r="M1139" s="12" t="s">
        <v>4163</v>
      </c>
    </row>
    <row r="1140" spans="1:13" ht="20" customHeight="1">
      <c r="A1140" s="8" t="s">
        <v>14</v>
      </c>
      <c r="B1140" s="9">
        <v>1153352</v>
      </c>
      <c r="C1140" s="10">
        <v>1154191</v>
      </c>
      <c r="D1140" s="11"/>
      <c r="E1140" s="12" t="s">
        <v>15</v>
      </c>
      <c r="F1140" s="12" t="s">
        <v>4164</v>
      </c>
      <c r="G1140" s="12" t="s">
        <v>4165</v>
      </c>
      <c r="H1140" s="10">
        <v>0</v>
      </c>
      <c r="I1140" s="12" t="s">
        <v>18</v>
      </c>
      <c r="J1140" s="11"/>
      <c r="K1140" s="12" t="s">
        <v>4166</v>
      </c>
      <c r="L1140" s="10">
        <v>279</v>
      </c>
      <c r="M1140" s="12" t="s">
        <v>4167</v>
      </c>
    </row>
    <row r="1141" spans="1:13" ht="20" customHeight="1">
      <c r="A1141" s="8" t="s">
        <v>14</v>
      </c>
      <c r="B1141" s="9">
        <v>1154310</v>
      </c>
      <c r="C1141" s="10">
        <v>1155098</v>
      </c>
      <c r="D1141" s="11"/>
      <c r="E1141" s="12" t="s">
        <v>37</v>
      </c>
      <c r="F1141" s="12" t="s">
        <v>4168</v>
      </c>
      <c r="G1141" s="12" t="s">
        <v>4169</v>
      </c>
      <c r="H1141" s="10">
        <v>0</v>
      </c>
      <c r="I1141" s="12" t="s">
        <v>18</v>
      </c>
      <c r="J1141" s="11"/>
      <c r="K1141" s="12" t="s">
        <v>4170</v>
      </c>
      <c r="L1141" s="10">
        <v>262</v>
      </c>
      <c r="M1141" s="12" t="s">
        <v>4171</v>
      </c>
    </row>
    <row r="1142" spans="1:13" ht="20" customHeight="1">
      <c r="A1142" s="8" t="s">
        <v>14</v>
      </c>
      <c r="B1142" s="9">
        <v>1155095</v>
      </c>
      <c r="C1142" s="10">
        <v>1155555</v>
      </c>
      <c r="D1142" s="11"/>
      <c r="E1142" s="12" t="s">
        <v>37</v>
      </c>
      <c r="F1142" s="12" t="s">
        <v>92</v>
      </c>
      <c r="G1142" s="12" t="s">
        <v>4172</v>
      </c>
      <c r="H1142" s="10">
        <v>0</v>
      </c>
      <c r="I1142" s="12" t="s">
        <v>93</v>
      </c>
      <c r="J1142" s="11"/>
      <c r="K1142" s="11"/>
      <c r="L1142" s="11"/>
      <c r="M1142" s="12" t="s">
        <v>4173</v>
      </c>
    </row>
    <row r="1143" spans="1:13" ht="20" customHeight="1">
      <c r="A1143" s="8" t="s">
        <v>14</v>
      </c>
      <c r="B1143" s="9">
        <v>1155613</v>
      </c>
      <c r="C1143" s="10">
        <v>1156659</v>
      </c>
      <c r="D1143" s="11"/>
      <c r="E1143" s="12" t="s">
        <v>37</v>
      </c>
      <c r="F1143" s="12" t="s">
        <v>4174</v>
      </c>
      <c r="G1143" s="12" t="s">
        <v>4175</v>
      </c>
      <c r="H1143" s="10">
        <v>0</v>
      </c>
      <c r="I1143" s="12" t="s">
        <v>18</v>
      </c>
      <c r="J1143" s="11"/>
      <c r="K1143" s="12" t="s">
        <v>4176</v>
      </c>
      <c r="L1143" s="10">
        <v>348</v>
      </c>
      <c r="M1143" s="12" t="s">
        <v>4177</v>
      </c>
    </row>
    <row r="1144" spans="1:13" ht="20" customHeight="1">
      <c r="A1144" s="8" t="s">
        <v>14</v>
      </c>
      <c r="B1144" s="9">
        <v>1156656</v>
      </c>
      <c r="C1144" s="10">
        <v>1157450</v>
      </c>
      <c r="D1144" s="11"/>
      <c r="E1144" s="12" t="s">
        <v>37</v>
      </c>
      <c r="F1144" s="12" t="s">
        <v>4178</v>
      </c>
      <c r="G1144" s="12" t="s">
        <v>4179</v>
      </c>
      <c r="H1144" s="10">
        <v>0</v>
      </c>
      <c r="I1144" s="12" t="s">
        <v>18</v>
      </c>
      <c r="J1144" s="11"/>
      <c r="K1144" s="12" t="s">
        <v>4180</v>
      </c>
      <c r="L1144" s="10">
        <v>264</v>
      </c>
      <c r="M1144" s="12" t="s">
        <v>4181</v>
      </c>
    </row>
    <row r="1145" spans="1:13" ht="20" customHeight="1">
      <c r="A1145" s="8" t="s">
        <v>14</v>
      </c>
      <c r="B1145" s="9">
        <v>1157447</v>
      </c>
      <c r="C1145" s="10">
        <v>1158304</v>
      </c>
      <c r="D1145" s="11"/>
      <c r="E1145" s="12" t="s">
        <v>37</v>
      </c>
      <c r="F1145" s="12" t="s">
        <v>4182</v>
      </c>
      <c r="G1145" s="12" t="s">
        <v>4183</v>
      </c>
      <c r="H1145" s="10">
        <v>0</v>
      </c>
      <c r="I1145" s="12" t="s">
        <v>18</v>
      </c>
      <c r="J1145" s="11"/>
      <c r="K1145" s="12" t="s">
        <v>4184</v>
      </c>
      <c r="L1145" s="10">
        <v>285</v>
      </c>
      <c r="M1145" s="12" t="s">
        <v>4185</v>
      </c>
    </row>
    <row r="1146" spans="1:13" ht="20" customHeight="1">
      <c r="A1146" s="8" t="s">
        <v>14</v>
      </c>
      <c r="B1146" s="9">
        <v>1158288</v>
      </c>
      <c r="C1146" s="10">
        <v>1159424</v>
      </c>
      <c r="D1146" s="11"/>
      <c r="E1146" s="12" t="s">
        <v>37</v>
      </c>
      <c r="F1146" s="12" t="s">
        <v>4186</v>
      </c>
      <c r="G1146" s="12" t="s">
        <v>4187</v>
      </c>
      <c r="H1146" s="10">
        <v>0</v>
      </c>
      <c r="I1146" s="12" t="s">
        <v>18</v>
      </c>
      <c r="J1146" s="11"/>
      <c r="K1146" s="12" t="s">
        <v>4188</v>
      </c>
      <c r="L1146" s="10">
        <v>378</v>
      </c>
      <c r="M1146" s="12" t="s">
        <v>4189</v>
      </c>
    </row>
    <row r="1147" spans="1:13" ht="20" customHeight="1">
      <c r="A1147" s="8" t="s">
        <v>14</v>
      </c>
      <c r="B1147" s="9">
        <v>1159674</v>
      </c>
      <c r="C1147" s="10">
        <v>1160900</v>
      </c>
      <c r="D1147" s="11"/>
      <c r="E1147" s="12" t="s">
        <v>15</v>
      </c>
      <c r="F1147" s="12" t="s">
        <v>4190</v>
      </c>
      <c r="G1147" s="12" t="s">
        <v>4191</v>
      </c>
      <c r="H1147" s="10">
        <v>0</v>
      </c>
      <c r="I1147" s="12" t="s">
        <v>18</v>
      </c>
      <c r="J1147" s="11"/>
      <c r="K1147" s="12" t="s">
        <v>4192</v>
      </c>
      <c r="L1147" s="10">
        <v>408</v>
      </c>
      <c r="M1147" s="12" t="s">
        <v>4193</v>
      </c>
    </row>
    <row r="1148" spans="1:13" ht="20" customHeight="1">
      <c r="A1148" s="8" t="s">
        <v>14</v>
      </c>
      <c r="B1148" s="9">
        <v>1160949</v>
      </c>
      <c r="C1148" s="10">
        <v>1162070</v>
      </c>
      <c r="D1148" s="11"/>
      <c r="E1148" s="12" t="s">
        <v>37</v>
      </c>
      <c r="F1148" s="12" t="s">
        <v>4194</v>
      </c>
      <c r="G1148" s="12" t="s">
        <v>4195</v>
      </c>
      <c r="H1148" s="10">
        <v>0</v>
      </c>
      <c r="I1148" s="12" t="s">
        <v>18</v>
      </c>
      <c r="J1148" s="11"/>
      <c r="K1148" s="12" t="s">
        <v>4196</v>
      </c>
      <c r="L1148" s="10">
        <v>373</v>
      </c>
      <c r="M1148" s="12" t="s">
        <v>4197</v>
      </c>
    </row>
    <row r="1149" spans="1:13" ht="20" customHeight="1">
      <c r="A1149" s="8" t="s">
        <v>14</v>
      </c>
      <c r="B1149" s="9">
        <v>1162146</v>
      </c>
      <c r="C1149" s="10">
        <v>1163606</v>
      </c>
      <c r="D1149" s="11"/>
      <c r="E1149" s="12" t="s">
        <v>37</v>
      </c>
      <c r="F1149" s="12" t="s">
        <v>4198</v>
      </c>
      <c r="G1149" s="12" t="s">
        <v>4199</v>
      </c>
      <c r="H1149" s="10">
        <v>0</v>
      </c>
      <c r="I1149" s="12" t="s">
        <v>18</v>
      </c>
      <c r="J1149" s="11"/>
      <c r="K1149" s="12" t="s">
        <v>4200</v>
      </c>
      <c r="L1149" s="10">
        <v>486</v>
      </c>
      <c r="M1149" s="12" t="s">
        <v>4201</v>
      </c>
    </row>
    <row r="1150" spans="1:13" ht="20" customHeight="1">
      <c r="A1150" s="8" t="s">
        <v>14</v>
      </c>
      <c r="B1150" s="9">
        <v>1163606</v>
      </c>
      <c r="C1150" s="10">
        <v>1164277</v>
      </c>
      <c r="D1150" s="11"/>
      <c r="E1150" s="12" t="s">
        <v>37</v>
      </c>
      <c r="F1150" s="12" t="s">
        <v>4202</v>
      </c>
      <c r="G1150" s="12" t="s">
        <v>4203</v>
      </c>
      <c r="H1150" s="10">
        <v>0</v>
      </c>
      <c r="I1150" s="12" t="s">
        <v>18</v>
      </c>
      <c r="J1150" s="11"/>
      <c r="K1150" s="12" t="s">
        <v>4204</v>
      </c>
      <c r="L1150" s="10">
        <v>223</v>
      </c>
      <c r="M1150" s="12" t="s">
        <v>4205</v>
      </c>
    </row>
    <row r="1151" spans="1:13" ht="20" customHeight="1">
      <c r="A1151" s="8" t="s">
        <v>14</v>
      </c>
      <c r="B1151" s="9">
        <v>1164445</v>
      </c>
      <c r="C1151" s="10">
        <v>1165815</v>
      </c>
      <c r="D1151" s="11"/>
      <c r="E1151" s="12" t="s">
        <v>37</v>
      </c>
      <c r="F1151" s="12" t="s">
        <v>4206</v>
      </c>
      <c r="G1151" s="12" t="s">
        <v>4207</v>
      </c>
      <c r="H1151" s="10">
        <v>0</v>
      </c>
      <c r="I1151" s="12" t="s">
        <v>18</v>
      </c>
      <c r="J1151" s="11"/>
      <c r="K1151" s="12" t="s">
        <v>4208</v>
      </c>
      <c r="L1151" s="10">
        <v>456</v>
      </c>
      <c r="M1151" s="12" t="s">
        <v>4209</v>
      </c>
    </row>
    <row r="1152" spans="1:13" ht="20" customHeight="1">
      <c r="A1152" s="8" t="s">
        <v>14</v>
      </c>
      <c r="B1152" s="9">
        <v>1165819</v>
      </c>
      <c r="C1152" s="10">
        <v>1166460</v>
      </c>
      <c r="D1152" s="11"/>
      <c r="E1152" s="12" t="s">
        <v>37</v>
      </c>
      <c r="F1152" s="12" t="s">
        <v>4210</v>
      </c>
      <c r="G1152" s="12" t="s">
        <v>4211</v>
      </c>
      <c r="H1152" s="10">
        <v>0</v>
      </c>
      <c r="I1152" s="12" t="s">
        <v>18</v>
      </c>
      <c r="J1152" s="11"/>
      <c r="K1152" s="12" t="s">
        <v>4212</v>
      </c>
      <c r="L1152" s="10">
        <v>213</v>
      </c>
      <c r="M1152" s="12" t="s">
        <v>4213</v>
      </c>
    </row>
    <row r="1153" spans="1:13" ht="20" customHeight="1">
      <c r="A1153" s="8" t="s">
        <v>14</v>
      </c>
      <c r="B1153" s="9">
        <v>1166496</v>
      </c>
      <c r="C1153" s="10">
        <v>1167602</v>
      </c>
      <c r="D1153" s="11"/>
      <c r="E1153" s="12" t="s">
        <v>37</v>
      </c>
      <c r="F1153" s="12" t="s">
        <v>4214</v>
      </c>
      <c r="G1153" s="12" t="s">
        <v>4215</v>
      </c>
      <c r="H1153" s="10">
        <v>0</v>
      </c>
      <c r="I1153" s="12" t="s">
        <v>18</v>
      </c>
      <c r="J1153" s="11"/>
      <c r="K1153" s="12" t="s">
        <v>4216</v>
      </c>
      <c r="L1153" s="10">
        <v>368</v>
      </c>
      <c r="M1153" s="12" t="s">
        <v>4217</v>
      </c>
    </row>
    <row r="1154" spans="1:13" ht="20" customHeight="1">
      <c r="A1154" s="8" t="s">
        <v>14</v>
      </c>
      <c r="B1154" s="9">
        <v>1167656</v>
      </c>
      <c r="C1154" s="10">
        <v>1168117</v>
      </c>
      <c r="D1154" s="11"/>
      <c r="E1154" s="12" t="s">
        <v>37</v>
      </c>
      <c r="F1154" s="12" t="s">
        <v>4218</v>
      </c>
      <c r="G1154" s="12" t="s">
        <v>4219</v>
      </c>
      <c r="H1154" s="10">
        <v>0</v>
      </c>
      <c r="I1154" s="12" t="s">
        <v>18</v>
      </c>
      <c r="J1154" s="11"/>
      <c r="K1154" s="12" t="s">
        <v>4220</v>
      </c>
      <c r="L1154" s="10">
        <v>153</v>
      </c>
      <c r="M1154" s="12" t="s">
        <v>4221</v>
      </c>
    </row>
    <row r="1155" spans="1:13" ht="20" customHeight="1">
      <c r="A1155" s="8" t="s">
        <v>14</v>
      </c>
      <c r="B1155" s="9">
        <v>1168127</v>
      </c>
      <c r="C1155" s="10">
        <v>1168780</v>
      </c>
      <c r="D1155" s="11"/>
      <c r="E1155" s="12" t="s">
        <v>37</v>
      </c>
      <c r="F1155" s="12" t="s">
        <v>4222</v>
      </c>
      <c r="G1155" s="12" t="s">
        <v>4223</v>
      </c>
      <c r="H1155" s="10">
        <v>0</v>
      </c>
      <c r="I1155" s="12" t="s">
        <v>18</v>
      </c>
      <c r="J1155" s="11"/>
      <c r="K1155" s="12" t="s">
        <v>4224</v>
      </c>
      <c r="L1155" s="10">
        <v>217</v>
      </c>
      <c r="M1155" s="12" t="s">
        <v>4225</v>
      </c>
    </row>
    <row r="1156" spans="1:13" ht="20" customHeight="1">
      <c r="A1156" s="8" t="s">
        <v>14</v>
      </c>
      <c r="B1156" s="9">
        <v>1168952</v>
      </c>
      <c r="C1156" s="10">
        <v>1170202</v>
      </c>
      <c r="D1156" s="11"/>
      <c r="E1156" s="12" t="s">
        <v>15</v>
      </c>
      <c r="F1156" s="12" t="s">
        <v>4226</v>
      </c>
      <c r="G1156" s="12" t="s">
        <v>4227</v>
      </c>
      <c r="H1156" s="10">
        <v>0</v>
      </c>
      <c r="I1156" s="12" t="s">
        <v>18</v>
      </c>
      <c r="J1156" s="11"/>
      <c r="K1156" s="12" t="s">
        <v>4228</v>
      </c>
      <c r="L1156" s="10">
        <v>416</v>
      </c>
      <c r="M1156" s="12" t="s">
        <v>4229</v>
      </c>
    </row>
    <row r="1157" spans="1:13" ht="20" customHeight="1">
      <c r="A1157" s="8" t="s">
        <v>14</v>
      </c>
      <c r="B1157" s="9">
        <v>1170305</v>
      </c>
      <c r="C1157" s="10">
        <v>1170628</v>
      </c>
      <c r="D1157" s="11"/>
      <c r="E1157" s="12" t="s">
        <v>37</v>
      </c>
      <c r="F1157" s="12" t="s">
        <v>4230</v>
      </c>
      <c r="G1157" s="12" t="s">
        <v>4231</v>
      </c>
      <c r="H1157" s="10">
        <v>0</v>
      </c>
      <c r="I1157" s="12" t="s">
        <v>18</v>
      </c>
      <c r="J1157" s="11"/>
      <c r="K1157" s="12" t="s">
        <v>4232</v>
      </c>
      <c r="L1157" s="10">
        <v>107</v>
      </c>
      <c r="M1157" s="12" t="s">
        <v>4233</v>
      </c>
    </row>
    <row r="1158" spans="1:13" ht="20" customHeight="1">
      <c r="A1158" s="8" t="s">
        <v>14</v>
      </c>
      <c r="B1158" s="9">
        <v>1170881</v>
      </c>
      <c r="C1158" s="10">
        <v>1170925</v>
      </c>
      <c r="D1158" s="11"/>
      <c r="E1158" s="12" t="s">
        <v>37</v>
      </c>
      <c r="F1158" s="12" t="s">
        <v>4234</v>
      </c>
      <c r="G1158" s="11"/>
      <c r="H1158" s="10">
        <v>0</v>
      </c>
      <c r="I1158" s="12" t="s">
        <v>18</v>
      </c>
      <c r="J1158" s="11"/>
      <c r="K1158" s="12" t="s">
        <v>4235</v>
      </c>
      <c r="L1158" s="10">
        <v>14</v>
      </c>
      <c r="M1158" s="12" t="s">
        <v>4236</v>
      </c>
    </row>
    <row r="1159" spans="1:13" ht="20" customHeight="1">
      <c r="A1159" s="8" t="s">
        <v>14</v>
      </c>
      <c r="B1159" s="9">
        <v>1171161</v>
      </c>
      <c r="C1159" s="10">
        <v>1171271</v>
      </c>
      <c r="D1159" s="11"/>
      <c r="E1159" s="12" t="s">
        <v>37</v>
      </c>
      <c r="F1159" s="12" t="s">
        <v>89</v>
      </c>
      <c r="G1159" s="11"/>
      <c r="H1159" s="10">
        <v>0</v>
      </c>
      <c r="I1159" s="12" t="s">
        <v>18</v>
      </c>
      <c r="J1159" s="11"/>
      <c r="K1159" s="12" t="s">
        <v>4237</v>
      </c>
      <c r="L1159" s="10">
        <v>36</v>
      </c>
      <c r="M1159" s="12" t="s">
        <v>4238</v>
      </c>
    </row>
    <row r="1160" spans="1:13" ht="20" customHeight="1">
      <c r="A1160" s="8" t="s">
        <v>14</v>
      </c>
      <c r="B1160" s="9">
        <v>1171324</v>
      </c>
      <c r="C1160" s="10">
        <v>1171728</v>
      </c>
      <c r="D1160" s="11"/>
      <c r="E1160" s="12" t="s">
        <v>37</v>
      </c>
      <c r="F1160" s="12" t="s">
        <v>4239</v>
      </c>
      <c r="G1160" s="12" t="s">
        <v>4240</v>
      </c>
      <c r="H1160" s="10">
        <v>0</v>
      </c>
      <c r="I1160" s="12" t="s">
        <v>18</v>
      </c>
      <c r="J1160" s="11"/>
      <c r="K1160" s="12" t="s">
        <v>4241</v>
      </c>
      <c r="L1160" s="10">
        <v>134</v>
      </c>
      <c r="M1160" s="12" t="s">
        <v>4242</v>
      </c>
    </row>
    <row r="1161" spans="1:13" ht="20" customHeight="1">
      <c r="A1161" s="8" t="s">
        <v>14</v>
      </c>
      <c r="B1161" s="9">
        <v>1171949</v>
      </c>
      <c r="C1161" s="10">
        <v>1172680</v>
      </c>
      <c r="D1161" s="11"/>
      <c r="E1161" s="12" t="s">
        <v>37</v>
      </c>
      <c r="F1161" s="12" t="s">
        <v>4243</v>
      </c>
      <c r="G1161" s="12" t="s">
        <v>4244</v>
      </c>
      <c r="H1161" s="10">
        <v>0</v>
      </c>
      <c r="I1161" s="12" t="s">
        <v>18</v>
      </c>
      <c r="J1161" s="11"/>
      <c r="K1161" s="12" t="s">
        <v>4245</v>
      </c>
      <c r="L1161" s="10">
        <v>243</v>
      </c>
      <c r="M1161" s="12" t="s">
        <v>4246</v>
      </c>
    </row>
    <row r="1162" spans="1:13" ht="20" customHeight="1">
      <c r="A1162" s="8" t="s">
        <v>14</v>
      </c>
      <c r="B1162" s="9">
        <v>1172885</v>
      </c>
      <c r="C1162" s="10">
        <v>1174096</v>
      </c>
      <c r="D1162" s="11"/>
      <c r="E1162" s="12" t="s">
        <v>37</v>
      </c>
      <c r="F1162" s="12" t="s">
        <v>4247</v>
      </c>
      <c r="G1162" s="12" t="s">
        <v>4248</v>
      </c>
      <c r="H1162" s="10">
        <v>0</v>
      </c>
      <c r="I1162" s="12" t="s">
        <v>18</v>
      </c>
      <c r="J1162" s="11"/>
      <c r="K1162" s="12" t="s">
        <v>4249</v>
      </c>
      <c r="L1162" s="10">
        <v>403</v>
      </c>
      <c r="M1162" s="12" t="s">
        <v>4250</v>
      </c>
    </row>
    <row r="1163" spans="1:13" ht="20" customHeight="1">
      <c r="A1163" s="8" t="s">
        <v>14</v>
      </c>
      <c r="B1163" s="9">
        <v>1174410</v>
      </c>
      <c r="C1163" s="10">
        <v>1174646</v>
      </c>
      <c r="D1163" s="11"/>
      <c r="E1163" s="12" t="s">
        <v>15</v>
      </c>
      <c r="F1163" s="12" t="s">
        <v>4251</v>
      </c>
      <c r="G1163" s="12" t="s">
        <v>4252</v>
      </c>
      <c r="H1163" s="10">
        <v>0</v>
      </c>
      <c r="I1163" s="12" t="s">
        <v>18</v>
      </c>
      <c r="J1163" s="11"/>
      <c r="K1163" s="12" t="s">
        <v>4253</v>
      </c>
      <c r="L1163" s="10">
        <v>78</v>
      </c>
      <c r="M1163" s="12" t="s">
        <v>4254</v>
      </c>
    </row>
    <row r="1164" spans="1:13" ht="20" customHeight="1">
      <c r="A1164" s="8" t="s">
        <v>14</v>
      </c>
      <c r="B1164" s="9">
        <v>1174689</v>
      </c>
      <c r="C1164" s="10">
        <v>1174961</v>
      </c>
      <c r="D1164" s="11"/>
      <c r="E1164" s="12" t="s">
        <v>15</v>
      </c>
      <c r="F1164" s="12" t="s">
        <v>4255</v>
      </c>
      <c r="G1164" s="12" t="s">
        <v>4256</v>
      </c>
      <c r="H1164" s="10">
        <v>0</v>
      </c>
      <c r="I1164" s="12" t="s">
        <v>18</v>
      </c>
      <c r="J1164" s="11"/>
      <c r="K1164" s="12" t="s">
        <v>4257</v>
      </c>
      <c r="L1164" s="10">
        <v>90</v>
      </c>
      <c r="M1164" s="12" t="s">
        <v>4258</v>
      </c>
    </row>
    <row r="1165" spans="1:13" ht="20" customHeight="1">
      <c r="A1165" s="8" t="s">
        <v>14</v>
      </c>
      <c r="B1165" s="9">
        <v>1174990</v>
      </c>
      <c r="C1165" s="10">
        <v>1175256</v>
      </c>
      <c r="D1165" s="11"/>
      <c r="E1165" s="12" t="s">
        <v>15</v>
      </c>
      <c r="F1165" s="12" t="s">
        <v>4259</v>
      </c>
      <c r="G1165" s="12" t="s">
        <v>4260</v>
      </c>
      <c r="H1165" s="10">
        <v>0</v>
      </c>
      <c r="I1165" s="12" t="s">
        <v>18</v>
      </c>
      <c r="J1165" s="11"/>
      <c r="K1165" s="12" t="s">
        <v>4261</v>
      </c>
      <c r="L1165" s="10">
        <v>88</v>
      </c>
      <c r="M1165" s="12" t="s">
        <v>4262</v>
      </c>
    </row>
    <row r="1166" spans="1:13" ht="20" customHeight="1">
      <c r="A1166" s="8" t="s">
        <v>14</v>
      </c>
      <c r="B1166" s="9">
        <v>1175369</v>
      </c>
      <c r="C1166" s="10">
        <v>1175617</v>
      </c>
      <c r="D1166" s="11"/>
      <c r="E1166" s="12" t="s">
        <v>15</v>
      </c>
      <c r="F1166" s="12" t="s">
        <v>4263</v>
      </c>
      <c r="G1166" s="12" t="s">
        <v>4264</v>
      </c>
      <c r="H1166" s="10">
        <v>0</v>
      </c>
      <c r="I1166" s="12" t="s">
        <v>18</v>
      </c>
      <c r="J1166" s="11"/>
      <c r="K1166" s="12" t="s">
        <v>4265</v>
      </c>
      <c r="L1166" s="10">
        <v>82</v>
      </c>
      <c r="M1166" s="12" t="s">
        <v>4266</v>
      </c>
    </row>
    <row r="1167" spans="1:13" ht="20" customHeight="1">
      <c r="A1167" s="8" t="s">
        <v>14</v>
      </c>
      <c r="B1167" s="9">
        <v>1175949</v>
      </c>
      <c r="C1167" s="10">
        <v>1177472</v>
      </c>
      <c r="D1167" s="11"/>
      <c r="E1167" s="12" t="s">
        <v>15</v>
      </c>
      <c r="F1167" s="12" t="s">
        <v>4267</v>
      </c>
      <c r="G1167" s="12" t="s">
        <v>4268</v>
      </c>
      <c r="H1167" s="10">
        <v>0</v>
      </c>
      <c r="I1167" s="12" t="s">
        <v>18</v>
      </c>
      <c r="J1167" s="11"/>
      <c r="K1167" s="12" t="s">
        <v>4269</v>
      </c>
      <c r="L1167" s="10">
        <v>507</v>
      </c>
      <c r="M1167" s="12" t="s">
        <v>4270</v>
      </c>
    </row>
    <row r="1168" spans="1:13" ht="20" customHeight="1">
      <c r="A1168" s="8" t="s">
        <v>14</v>
      </c>
      <c r="B1168" s="9">
        <v>1177604</v>
      </c>
      <c r="C1168" s="10">
        <v>1177822</v>
      </c>
      <c r="D1168" s="11"/>
      <c r="E1168" s="12" t="s">
        <v>15</v>
      </c>
      <c r="F1168" s="12" t="s">
        <v>4271</v>
      </c>
      <c r="G1168" s="12" t="s">
        <v>4272</v>
      </c>
      <c r="H1168" s="10">
        <v>0</v>
      </c>
      <c r="I1168" s="12" t="s">
        <v>18</v>
      </c>
      <c r="J1168" s="11"/>
      <c r="K1168" s="12" t="s">
        <v>4273</v>
      </c>
      <c r="L1168" s="10">
        <v>72</v>
      </c>
      <c r="M1168" s="12" t="s">
        <v>4274</v>
      </c>
    </row>
    <row r="1169" spans="1:13" ht="20" customHeight="1">
      <c r="A1169" s="8" t="s">
        <v>14</v>
      </c>
      <c r="B1169" s="9">
        <v>1178222</v>
      </c>
      <c r="C1169" s="10">
        <v>1180869</v>
      </c>
      <c r="D1169" s="11"/>
      <c r="E1169" s="12" t="s">
        <v>15</v>
      </c>
      <c r="F1169" s="12" t="s">
        <v>92</v>
      </c>
      <c r="G1169" s="12" t="s">
        <v>4275</v>
      </c>
      <c r="H1169" s="10">
        <v>0</v>
      </c>
      <c r="I1169" s="12" t="s">
        <v>93</v>
      </c>
      <c r="J1169" s="11"/>
      <c r="K1169" s="11"/>
      <c r="L1169" s="11"/>
      <c r="M1169" s="12" t="s">
        <v>4276</v>
      </c>
    </row>
    <row r="1170" spans="1:13" ht="20" customHeight="1">
      <c r="A1170" s="8" t="s">
        <v>14</v>
      </c>
      <c r="B1170" s="9">
        <v>1180926</v>
      </c>
      <c r="C1170" s="10">
        <v>1181261</v>
      </c>
      <c r="D1170" s="11"/>
      <c r="E1170" s="12" t="s">
        <v>37</v>
      </c>
      <c r="F1170" s="12" t="s">
        <v>4277</v>
      </c>
      <c r="G1170" s="12" t="s">
        <v>4278</v>
      </c>
      <c r="H1170" s="10">
        <v>0</v>
      </c>
      <c r="I1170" s="12" t="s">
        <v>18</v>
      </c>
      <c r="J1170" s="11"/>
      <c r="K1170" s="12" t="s">
        <v>4279</v>
      </c>
      <c r="L1170" s="10">
        <v>111</v>
      </c>
      <c r="M1170" s="12" t="s">
        <v>4280</v>
      </c>
    </row>
    <row r="1171" spans="1:13" ht="20" customHeight="1">
      <c r="A1171" s="8" t="s">
        <v>14</v>
      </c>
      <c r="B1171" s="9">
        <v>1181265</v>
      </c>
      <c r="C1171" s="10">
        <v>1181609</v>
      </c>
      <c r="D1171" s="11"/>
      <c r="E1171" s="12" t="s">
        <v>37</v>
      </c>
      <c r="F1171" s="12" t="s">
        <v>4281</v>
      </c>
      <c r="G1171" s="12" t="s">
        <v>4282</v>
      </c>
      <c r="H1171" s="10">
        <v>0</v>
      </c>
      <c r="I1171" s="12" t="s">
        <v>18</v>
      </c>
      <c r="J1171" s="11"/>
      <c r="K1171" s="12" t="s">
        <v>4283</v>
      </c>
      <c r="L1171" s="10">
        <v>114</v>
      </c>
      <c r="M1171" s="12" t="s">
        <v>4284</v>
      </c>
    </row>
    <row r="1172" spans="1:13" ht="20" customHeight="1">
      <c r="A1172" s="8" t="s">
        <v>14</v>
      </c>
      <c r="B1172" s="9">
        <v>1181611</v>
      </c>
      <c r="C1172" s="10">
        <v>1181784</v>
      </c>
      <c r="D1172" s="11"/>
      <c r="E1172" s="12" t="s">
        <v>37</v>
      </c>
      <c r="F1172" s="12" t="s">
        <v>4285</v>
      </c>
      <c r="G1172" s="12" t="s">
        <v>4286</v>
      </c>
      <c r="H1172" s="10">
        <v>0</v>
      </c>
      <c r="I1172" s="12" t="s">
        <v>18</v>
      </c>
      <c r="J1172" s="11"/>
      <c r="K1172" s="12" t="s">
        <v>4287</v>
      </c>
      <c r="L1172" s="10">
        <v>57</v>
      </c>
      <c r="M1172" s="12" t="s">
        <v>4288</v>
      </c>
    </row>
    <row r="1173" spans="1:13" ht="20" customHeight="1">
      <c r="A1173" s="8" t="s">
        <v>14</v>
      </c>
      <c r="B1173" s="9">
        <v>1181885</v>
      </c>
      <c r="C1173" s="10">
        <v>1182070</v>
      </c>
      <c r="D1173" s="11"/>
      <c r="E1173" s="12" t="s">
        <v>15</v>
      </c>
      <c r="F1173" s="12" t="s">
        <v>4289</v>
      </c>
      <c r="G1173" s="12" t="s">
        <v>4290</v>
      </c>
      <c r="H1173" s="10">
        <v>0</v>
      </c>
      <c r="I1173" s="12" t="s">
        <v>18</v>
      </c>
      <c r="J1173" s="11"/>
      <c r="K1173" s="12" t="s">
        <v>4291</v>
      </c>
      <c r="L1173" s="10">
        <v>61</v>
      </c>
      <c r="M1173" s="12" t="s">
        <v>4292</v>
      </c>
    </row>
    <row r="1174" spans="1:13" ht="20" customHeight="1">
      <c r="A1174" s="8" t="s">
        <v>14</v>
      </c>
      <c r="B1174" s="9">
        <v>1182031</v>
      </c>
      <c r="C1174" s="10">
        <v>1182150</v>
      </c>
      <c r="D1174" s="11"/>
      <c r="E1174" s="12" t="s">
        <v>15</v>
      </c>
      <c r="F1174" s="12" t="s">
        <v>89</v>
      </c>
      <c r="G1174" s="11"/>
      <c r="H1174" s="10">
        <v>0</v>
      </c>
      <c r="I1174" s="12" t="s">
        <v>18</v>
      </c>
      <c r="J1174" s="11"/>
      <c r="K1174" s="12" t="s">
        <v>4293</v>
      </c>
      <c r="L1174" s="10">
        <v>39</v>
      </c>
      <c r="M1174" s="12" t="s">
        <v>4294</v>
      </c>
    </row>
    <row r="1175" spans="1:13" ht="20" customHeight="1">
      <c r="A1175" s="8" t="s">
        <v>14</v>
      </c>
      <c r="B1175" s="9">
        <v>1182185</v>
      </c>
      <c r="C1175" s="10">
        <v>1182528</v>
      </c>
      <c r="D1175" s="11"/>
      <c r="E1175" s="12" t="s">
        <v>15</v>
      </c>
      <c r="F1175" s="12" t="s">
        <v>92</v>
      </c>
      <c r="G1175" s="11"/>
      <c r="H1175" s="10">
        <v>0</v>
      </c>
      <c r="I1175" s="12" t="s">
        <v>93</v>
      </c>
      <c r="J1175" s="11"/>
      <c r="K1175" s="11"/>
      <c r="L1175" s="11"/>
      <c r="M1175" s="12" t="s">
        <v>4295</v>
      </c>
    </row>
    <row r="1176" spans="1:13" ht="20" customHeight="1">
      <c r="A1176" s="8" t="s">
        <v>14</v>
      </c>
      <c r="B1176" s="9">
        <v>1182900</v>
      </c>
      <c r="C1176" s="10">
        <v>1183166</v>
      </c>
      <c r="D1176" s="11"/>
      <c r="E1176" s="12" t="s">
        <v>37</v>
      </c>
      <c r="F1176" s="12" t="s">
        <v>4296</v>
      </c>
      <c r="G1176" s="12" t="s">
        <v>4297</v>
      </c>
      <c r="H1176" s="10">
        <v>0</v>
      </c>
      <c r="I1176" s="12" t="s">
        <v>18</v>
      </c>
      <c r="J1176" s="11"/>
      <c r="K1176" s="12" t="s">
        <v>4298</v>
      </c>
      <c r="L1176" s="10">
        <v>88</v>
      </c>
      <c r="M1176" s="12" t="s">
        <v>4299</v>
      </c>
    </row>
    <row r="1177" spans="1:13" ht="20" customHeight="1">
      <c r="A1177" s="8" t="s">
        <v>14</v>
      </c>
      <c r="B1177" s="9">
        <v>1183170</v>
      </c>
      <c r="C1177" s="10">
        <v>1183982</v>
      </c>
      <c r="D1177" s="11"/>
      <c r="E1177" s="12" t="s">
        <v>37</v>
      </c>
      <c r="F1177" s="12" t="s">
        <v>4300</v>
      </c>
      <c r="G1177" s="12" t="s">
        <v>4301</v>
      </c>
      <c r="H1177" s="10">
        <v>0</v>
      </c>
      <c r="I1177" s="12" t="s">
        <v>18</v>
      </c>
      <c r="J1177" s="11"/>
      <c r="K1177" s="12" t="s">
        <v>4302</v>
      </c>
      <c r="L1177" s="10">
        <v>270</v>
      </c>
      <c r="M1177" s="12" t="s">
        <v>4303</v>
      </c>
    </row>
    <row r="1178" spans="1:13" ht="20" customHeight="1">
      <c r="A1178" s="8" t="s">
        <v>14</v>
      </c>
      <c r="B1178" s="9">
        <v>1184006</v>
      </c>
      <c r="C1178" s="10">
        <v>1184701</v>
      </c>
      <c r="D1178" s="11"/>
      <c r="E1178" s="12" t="s">
        <v>37</v>
      </c>
      <c r="F1178" s="12" t="s">
        <v>4304</v>
      </c>
      <c r="G1178" s="12" t="s">
        <v>4305</v>
      </c>
      <c r="H1178" s="10">
        <v>0</v>
      </c>
      <c r="I1178" s="12" t="s">
        <v>18</v>
      </c>
      <c r="J1178" s="11"/>
      <c r="K1178" s="12" t="s">
        <v>4306</v>
      </c>
      <c r="L1178" s="10">
        <v>231</v>
      </c>
      <c r="M1178" s="12" t="s">
        <v>4307</v>
      </c>
    </row>
    <row r="1179" spans="1:13" ht="20" customHeight="1">
      <c r="A1179" s="8" t="s">
        <v>14</v>
      </c>
      <c r="B1179" s="9">
        <v>1185221</v>
      </c>
      <c r="C1179" s="10">
        <v>1185589</v>
      </c>
      <c r="D1179" s="11"/>
      <c r="E1179" s="12" t="s">
        <v>15</v>
      </c>
      <c r="F1179" s="12" t="s">
        <v>4308</v>
      </c>
      <c r="G1179" s="12" t="s">
        <v>4309</v>
      </c>
      <c r="H1179" s="10">
        <v>0</v>
      </c>
      <c r="I1179" s="12" t="s">
        <v>18</v>
      </c>
      <c r="J1179" s="11"/>
      <c r="K1179" s="12" t="s">
        <v>4310</v>
      </c>
      <c r="L1179" s="10">
        <v>122</v>
      </c>
      <c r="M1179" s="12" t="s">
        <v>4311</v>
      </c>
    </row>
    <row r="1180" spans="1:13" ht="20" customHeight="1">
      <c r="A1180" s="8" t="s">
        <v>14</v>
      </c>
      <c r="B1180" s="9">
        <v>1185692</v>
      </c>
      <c r="C1180" s="10">
        <v>1186093</v>
      </c>
      <c r="D1180" s="11"/>
      <c r="E1180" s="12" t="s">
        <v>37</v>
      </c>
      <c r="F1180" s="12" t="s">
        <v>4312</v>
      </c>
      <c r="G1180" s="12" t="s">
        <v>4313</v>
      </c>
      <c r="H1180" s="10">
        <v>0</v>
      </c>
      <c r="I1180" s="12" t="s">
        <v>18</v>
      </c>
      <c r="J1180" s="11"/>
      <c r="K1180" s="12" t="s">
        <v>4314</v>
      </c>
      <c r="L1180" s="10">
        <v>133</v>
      </c>
      <c r="M1180" s="12" t="s">
        <v>4315</v>
      </c>
    </row>
    <row r="1181" spans="1:13" ht="20" customHeight="1">
      <c r="A1181" s="8" t="s">
        <v>14</v>
      </c>
      <c r="B1181" s="9">
        <v>1186335</v>
      </c>
      <c r="C1181" s="10">
        <v>1186628</v>
      </c>
      <c r="D1181" s="11"/>
      <c r="E1181" s="12" t="s">
        <v>15</v>
      </c>
      <c r="F1181" s="12" t="s">
        <v>4316</v>
      </c>
      <c r="G1181" s="11"/>
      <c r="H1181" s="10">
        <v>0</v>
      </c>
      <c r="I1181" s="12" t="s">
        <v>18</v>
      </c>
      <c r="J1181" s="11"/>
      <c r="K1181" s="12" t="s">
        <v>4317</v>
      </c>
      <c r="L1181" s="10">
        <v>97</v>
      </c>
      <c r="M1181" s="12" t="s">
        <v>4318</v>
      </c>
    </row>
    <row r="1182" spans="1:13" ht="20" customHeight="1">
      <c r="A1182" s="8" t="s">
        <v>14</v>
      </c>
      <c r="B1182" s="9">
        <v>1186700</v>
      </c>
      <c r="C1182" s="10">
        <v>1187359</v>
      </c>
      <c r="D1182" s="11"/>
      <c r="E1182" s="12" t="s">
        <v>15</v>
      </c>
      <c r="F1182" s="12" t="s">
        <v>4319</v>
      </c>
      <c r="G1182" s="12" t="s">
        <v>4320</v>
      </c>
      <c r="H1182" s="10">
        <v>0</v>
      </c>
      <c r="I1182" s="12" t="s">
        <v>18</v>
      </c>
      <c r="J1182" s="11"/>
      <c r="K1182" s="12" t="s">
        <v>4321</v>
      </c>
      <c r="L1182" s="10">
        <v>219</v>
      </c>
      <c r="M1182" s="12" t="s">
        <v>4322</v>
      </c>
    </row>
    <row r="1183" spans="1:13" ht="20" customHeight="1">
      <c r="A1183" s="8" t="s">
        <v>14</v>
      </c>
      <c r="B1183" s="9">
        <v>1187451</v>
      </c>
      <c r="C1183" s="10">
        <v>1187897</v>
      </c>
      <c r="D1183" s="11"/>
      <c r="E1183" s="12" t="s">
        <v>15</v>
      </c>
      <c r="F1183" s="12" t="s">
        <v>4323</v>
      </c>
      <c r="G1183" s="12" t="s">
        <v>4324</v>
      </c>
      <c r="H1183" s="10">
        <v>0</v>
      </c>
      <c r="I1183" s="12" t="s">
        <v>18</v>
      </c>
      <c r="J1183" s="11"/>
      <c r="K1183" s="12" t="s">
        <v>4325</v>
      </c>
      <c r="L1183" s="10">
        <v>148</v>
      </c>
      <c r="M1183" s="12" t="s">
        <v>4326</v>
      </c>
    </row>
    <row r="1184" spans="1:13" ht="20" customHeight="1">
      <c r="A1184" s="8" t="s">
        <v>14</v>
      </c>
      <c r="B1184" s="9">
        <v>1188104</v>
      </c>
      <c r="C1184" s="10">
        <v>1189004</v>
      </c>
      <c r="D1184" s="11"/>
      <c r="E1184" s="12" t="s">
        <v>37</v>
      </c>
      <c r="F1184" s="12" t="s">
        <v>92</v>
      </c>
      <c r="G1184" s="12" t="s">
        <v>4327</v>
      </c>
      <c r="H1184" s="10">
        <v>0</v>
      </c>
      <c r="I1184" s="12" t="s">
        <v>93</v>
      </c>
      <c r="J1184" s="11"/>
      <c r="K1184" s="11"/>
      <c r="L1184" s="11"/>
      <c r="M1184" s="12" t="s">
        <v>4328</v>
      </c>
    </row>
    <row r="1185" spans="1:13" ht="20" customHeight="1">
      <c r="A1185" s="8" t="s">
        <v>14</v>
      </c>
      <c r="B1185" s="9">
        <v>1189377</v>
      </c>
      <c r="C1185" s="10">
        <v>1189796</v>
      </c>
      <c r="D1185" s="11"/>
      <c r="E1185" s="12" t="s">
        <v>15</v>
      </c>
      <c r="F1185" s="12" t="s">
        <v>4329</v>
      </c>
      <c r="G1185" s="12" t="s">
        <v>4330</v>
      </c>
      <c r="H1185" s="10">
        <v>0</v>
      </c>
      <c r="I1185" s="12" t="s">
        <v>18</v>
      </c>
      <c r="J1185" s="11"/>
      <c r="K1185" s="12" t="s">
        <v>4331</v>
      </c>
      <c r="L1185" s="10">
        <v>139</v>
      </c>
      <c r="M1185" s="12" t="s">
        <v>4332</v>
      </c>
    </row>
    <row r="1186" spans="1:13" ht="20" customHeight="1">
      <c r="A1186" s="8" t="s">
        <v>14</v>
      </c>
      <c r="B1186" s="9">
        <v>1189796</v>
      </c>
      <c r="C1186" s="10">
        <v>1191064</v>
      </c>
      <c r="D1186" s="11"/>
      <c r="E1186" s="12" t="s">
        <v>15</v>
      </c>
      <c r="F1186" s="12" t="s">
        <v>4333</v>
      </c>
      <c r="G1186" s="12" t="s">
        <v>4334</v>
      </c>
      <c r="H1186" s="10">
        <v>0</v>
      </c>
      <c r="I1186" s="12" t="s">
        <v>18</v>
      </c>
      <c r="J1186" s="11"/>
      <c r="K1186" s="12" t="s">
        <v>4335</v>
      </c>
      <c r="L1186" s="10">
        <v>422</v>
      </c>
      <c r="M1186" s="12" t="s">
        <v>4336</v>
      </c>
    </row>
    <row r="1187" spans="1:13" ht="20" customHeight="1">
      <c r="A1187" s="8" t="s">
        <v>14</v>
      </c>
      <c r="B1187" s="9">
        <v>1191110</v>
      </c>
      <c r="C1187" s="10">
        <v>1191640</v>
      </c>
      <c r="D1187" s="11"/>
      <c r="E1187" s="12" t="s">
        <v>37</v>
      </c>
      <c r="F1187" s="12" t="s">
        <v>4337</v>
      </c>
      <c r="G1187" s="12" t="s">
        <v>4338</v>
      </c>
      <c r="H1187" s="10">
        <v>0</v>
      </c>
      <c r="I1187" s="12" t="s">
        <v>18</v>
      </c>
      <c r="J1187" s="11"/>
      <c r="K1187" s="12" t="s">
        <v>4339</v>
      </c>
      <c r="L1187" s="10">
        <v>176</v>
      </c>
      <c r="M1187" s="12" t="s">
        <v>4340</v>
      </c>
    </row>
    <row r="1188" spans="1:13" ht="20" customHeight="1">
      <c r="A1188" s="8" t="s">
        <v>14</v>
      </c>
      <c r="B1188" s="9">
        <v>1191786</v>
      </c>
      <c r="C1188" s="10">
        <v>1193327</v>
      </c>
      <c r="D1188" s="11"/>
      <c r="E1188" s="12" t="s">
        <v>37</v>
      </c>
      <c r="F1188" s="12" t="s">
        <v>4341</v>
      </c>
      <c r="G1188" s="12" t="s">
        <v>4342</v>
      </c>
      <c r="H1188" s="10">
        <v>0</v>
      </c>
      <c r="I1188" s="12" t="s">
        <v>18</v>
      </c>
      <c r="J1188" s="11"/>
      <c r="K1188" s="12" t="s">
        <v>4343</v>
      </c>
      <c r="L1188" s="10">
        <v>513</v>
      </c>
      <c r="M1188" s="12" t="s">
        <v>4344</v>
      </c>
    </row>
    <row r="1189" spans="1:13" ht="20" customHeight="1">
      <c r="A1189" s="8" t="s">
        <v>14</v>
      </c>
      <c r="B1189" s="9">
        <v>1193548</v>
      </c>
      <c r="C1189" s="10">
        <v>1194267</v>
      </c>
      <c r="D1189" s="11"/>
      <c r="E1189" s="12" t="s">
        <v>15</v>
      </c>
      <c r="F1189" s="12" t="s">
        <v>4345</v>
      </c>
      <c r="G1189" s="12" t="s">
        <v>4346</v>
      </c>
      <c r="H1189" s="10">
        <v>0</v>
      </c>
      <c r="I1189" s="12" t="s">
        <v>18</v>
      </c>
      <c r="J1189" s="11"/>
      <c r="K1189" s="12" t="s">
        <v>4347</v>
      </c>
      <c r="L1189" s="10">
        <v>239</v>
      </c>
      <c r="M1189" s="12" t="s">
        <v>4348</v>
      </c>
    </row>
    <row r="1190" spans="1:13" ht="20" customHeight="1">
      <c r="A1190" s="8" t="s">
        <v>14</v>
      </c>
      <c r="B1190" s="9">
        <v>1194319</v>
      </c>
      <c r="C1190" s="10">
        <v>1195851</v>
      </c>
      <c r="D1190" s="11"/>
      <c r="E1190" s="12" t="s">
        <v>37</v>
      </c>
      <c r="F1190" s="12" t="s">
        <v>4349</v>
      </c>
      <c r="G1190" s="12" t="s">
        <v>4350</v>
      </c>
      <c r="H1190" s="10">
        <v>0</v>
      </c>
      <c r="I1190" s="12" t="s">
        <v>18</v>
      </c>
      <c r="J1190" s="11"/>
      <c r="K1190" s="12" t="s">
        <v>4351</v>
      </c>
      <c r="L1190" s="10">
        <v>510</v>
      </c>
      <c r="M1190" s="12" t="s">
        <v>4352</v>
      </c>
    </row>
    <row r="1191" spans="1:13" ht="20" customHeight="1">
      <c r="A1191" s="8" t="s">
        <v>14</v>
      </c>
      <c r="B1191" s="9">
        <v>1196181</v>
      </c>
      <c r="C1191" s="10">
        <v>1197479</v>
      </c>
      <c r="D1191" s="11"/>
      <c r="E1191" s="12" t="s">
        <v>15</v>
      </c>
      <c r="F1191" s="12" t="s">
        <v>4353</v>
      </c>
      <c r="G1191" s="12" t="s">
        <v>4354</v>
      </c>
      <c r="H1191" s="10">
        <v>0</v>
      </c>
      <c r="I1191" s="12" t="s">
        <v>18</v>
      </c>
      <c r="J1191" s="11"/>
      <c r="K1191" s="12" t="s">
        <v>4355</v>
      </c>
      <c r="L1191" s="10">
        <v>432</v>
      </c>
      <c r="M1191" s="12" t="s">
        <v>4356</v>
      </c>
    </row>
    <row r="1192" spans="1:13" ht="20" customHeight="1">
      <c r="A1192" s="8" t="s">
        <v>14</v>
      </c>
      <c r="B1192" s="9">
        <v>1197489</v>
      </c>
      <c r="C1192" s="10">
        <v>1198559</v>
      </c>
      <c r="D1192" s="11"/>
      <c r="E1192" s="12" t="s">
        <v>15</v>
      </c>
      <c r="F1192" s="12" t="s">
        <v>4357</v>
      </c>
      <c r="G1192" s="12" t="s">
        <v>4358</v>
      </c>
      <c r="H1192" s="10">
        <v>0</v>
      </c>
      <c r="I1192" s="12" t="s">
        <v>18</v>
      </c>
      <c r="J1192" s="11"/>
      <c r="K1192" s="12" t="s">
        <v>4359</v>
      </c>
      <c r="L1192" s="10">
        <v>356</v>
      </c>
      <c r="M1192" s="12" t="s">
        <v>4360</v>
      </c>
    </row>
    <row r="1193" spans="1:13" ht="20" customHeight="1">
      <c r="A1193" s="8" t="s">
        <v>14</v>
      </c>
      <c r="B1193" s="9">
        <v>1198945</v>
      </c>
      <c r="C1193" s="10">
        <v>1200681</v>
      </c>
      <c r="D1193" s="11"/>
      <c r="E1193" s="12" t="s">
        <v>37</v>
      </c>
      <c r="F1193" s="12" t="s">
        <v>4361</v>
      </c>
      <c r="G1193" s="12" t="s">
        <v>4362</v>
      </c>
      <c r="H1193" s="10">
        <v>0</v>
      </c>
      <c r="I1193" s="12" t="s">
        <v>18</v>
      </c>
      <c r="J1193" s="11"/>
      <c r="K1193" s="12" t="s">
        <v>4363</v>
      </c>
      <c r="L1193" s="10">
        <v>578</v>
      </c>
      <c r="M1193" s="12" t="s">
        <v>4364</v>
      </c>
    </row>
    <row r="1194" spans="1:13" ht="20" customHeight="1">
      <c r="A1194" s="8" t="s">
        <v>14</v>
      </c>
      <c r="B1194" s="9">
        <v>1200776</v>
      </c>
      <c r="C1194" s="10">
        <v>1201690</v>
      </c>
      <c r="D1194" s="11"/>
      <c r="E1194" s="12" t="s">
        <v>37</v>
      </c>
      <c r="F1194" s="12" t="s">
        <v>4365</v>
      </c>
      <c r="G1194" s="12" t="s">
        <v>4366</v>
      </c>
      <c r="H1194" s="10">
        <v>0</v>
      </c>
      <c r="I1194" s="12" t="s">
        <v>18</v>
      </c>
      <c r="J1194" s="11"/>
      <c r="K1194" s="12" t="s">
        <v>4367</v>
      </c>
      <c r="L1194" s="10">
        <v>304</v>
      </c>
      <c r="M1194" s="12" t="s">
        <v>4368</v>
      </c>
    </row>
    <row r="1195" spans="1:13" ht="20" customHeight="1">
      <c r="A1195" s="8" t="s">
        <v>14</v>
      </c>
      <c r="B1195" s="9">
        <v>1201790</v>
      </c>
      <c r="C1195" s="10">
        <v>1202401</v>
      </c>
      <c r="D1195" s="11"/>
      <c r="E1195" s="12" t="s">
        <v>15</v>
      </c>
      <c r="F1195" s="12" t="s">
        <v>4369</v>
      </c>
      <c r="G1195" s="12" t="s">
        <v>4370</v>
      </c>
      <c r="H1195" s="10">
        <v>0</v>
      </c>
      <c r="I1195" s="12" t="s">
        <v>18</v>
      </c>
      <c r="J1195" s="11"/>
      <c r="K1195" s="12" t="s">
        <v>4371</v>
      </c>
      <c r="L1195" s="10">
        <v>203</v>
      </c>
      <c r="M1195" s="12" t="s">
        <v>4372</v>
      </c>
    </row>
    <row r="1196" spans="1:13" ht="20" customHeight="1">
      <c r="A1196" s="8" t="s">
        <v>14</v>
      </c>
      <c r="B1196" s="9">
        <v>1202403</v>
      </c>
      <c r="C1196" s="10">
        <v>1203137</v>
      </c>
      <c r="D1196" s="11"/>
      <c r="E1196" s="12" t="s">
        <v>37</v>
      </c>
      <c r="F1196" s="12" t="s">
        <v>4373</v>
      </c>
      <c r="G1196" s="12" t="s">
        <v>4374</v>
      </c>
      <c r="H1196" s="10">
        <v>0</v>
      </c>
      <c r="I1196" s="12" t="s">
        <v>18</v>
      </c>
      <c r="J1196" s="11"/>
      <c r="K1196" s="12" t="s">
        <v>4375</v>
      </c>
      <c r="L1196" s="10">
        <v>244</v>
      </c>
      <c r="M1196" s="12" t="s">
        <v>4376</v>
      </c>
    </row>
    <row r="1197" spans="1:13" ht="20" customHeight="1">
      <c r="A1197" s="8" t="s">
        <v>14</v>
      </c>
      <c r="B1197" s="9">
        <v>1203338</v>
      </c>
      <c r="C1197" s="10">
        <v>1203592</v>
      </c>
      <c r="D1197" s="11"/>
      <c r="E1197" s="12" t="s">
        <v>15</v>
      </c>
      <c r="F1197" s="12" t="s">
        <v>4377</v>
      </c>
      <c r="G1197" s="12" t="s">
        <v>4378</v>
      </c>
      <c r="H1197" s="10">
        <v>0</v>
      </c>
      <c r="I1197" s="12" t="s">
        <v>18</v>
      </c>
      <c r="J1197" s="11"/>
      <c r="K1197" s="12" t="s">
        <v>4379</v>
      </c>
      <c r="L1197" s="10">
        <v>84</v>
      </c>
      <c r="M1197" s="12" t="s">
        <v>4380</v>
      </c>
    </row>
    <row r="1198" spans="1:13" ht="20" customHeight="1">
      <c r="A1198" s="8" t="s">
        <v>14</v>
      </c>
      <c r="B1198" s="9">
        <v>1203770</v>
      </c>
      <c r="C1198" s="10">
        <v>1204210</v>
      </c>
      <c r="D1198" s="11"/>
      <c r="E1198" s="12" t="s">
        <v>15</v>
      </c>
      <c r="F1198" s="12" t="s">
        <v>4381</v>
      </c>
      <c r="G1198" s="12" t="s">
        <v>4382</v>
      </c>
      <c r="H1198" s="10">
        <v>0</v>
      </c>
      <c r="I1198" s="12" t="s">
        <v>18</v>
      </c>
      <c r="J1198" s="11"/>
      <c r="K1198" s="12" t="s">
        <v>4383</v>
      </c>
      <c r="L1198" s="10">
        <v>146</v>
      </c>
      <c r="M1198" s="12" t="s">
        <v>4384</v>
      </c>
    </row>
    <row r="1199" spans="1:13" ht="20" customHeight="1">
      <c r="A1199" s="8" t="s">
        <v>14</v>
      </c>
      <c r="B1199" s="9">
        <v>1204289</v>
      </c>
      <c r="C1199" s="10">
        <v>1205986</v>
      </c>
      <c r="D1199" s="11"/>
      <c r="E1199" s="12" t="s">
        <v>37</v>
      </c>
      <c r="F1199" s="12" t="s">
        <v>4385</v>
      </c>
      <c r="G1199" s="12" t="s">
        <v>4386</v>
      </c>
      <c r="H1199" s="10">
        <v>0</v>
      </c>
      <c r="I1199" s="12" t="s">
        <v>18</v>
      </c>
      <c r="J1199" s="11"/>
      <c r="K1199" s="12" t="s">
        <v>4387</v>
      </c>
      <c r="L1199" s="10">
        <v>565</v>
      </c>
      <c r="M1199" s="12" t="s">
        <v>4388</v>
      </c>
    </row>
    <row r="1200" spans="1:13" ht="20" customHeight="1">
      <c r="A1200" s="8" t="s">
        <v>14</v>
      </c>
      <c r="B1200" s="9">
        <v>1206306</v>
      </c>
      <c r="C1200" s="10">
        <v>1207724</v>
      </c>
      <c r="D1200" s="11"/>
      <c r="E1200" s="12" t="s">
        <v>37</v>
      </c>
      <c r="F1200" s="12" t="s">
        <v>4389</v>
      </c>
      <c r="G1200" s="12" t="s">
        <v>4390</v>
      </c>
      <c r="H1200" s="10">
        <v>0</v>
      </c>
      <c r="I1200" s="12" t="s">
        <v>18</v>
      </c>
      <c r="J1200" s="11"/>
      <c r="K1200" s="12" t="s">
        <v>4391</v>
      </c>
      <c r="L1200" s="10">
        <v>472</v>
      </c>
      <c r="M1200" s="12" t="s">
        <v>4392</v>
      </c>
    </row>
    <row r="1201" spans="1:13" ht="20" customHeight="1">
      <c r="A1201" s="8" t="s">
        <v>14</v>
      </c>
      <c r="B1201" s="9">
        <v>1207735</v>
      </c>
      <c r="C1201" s="10">
        <v>1208367</v>
      </c>
      <c r="D1201" s="11"/>
      <c r="E1201" s="12" t="s">
        <v>37</v>
      </c>
      <c r="F1201" s="12" t="s">
        <v>4393</v>
      </c>
      <c r="G1201" s="12" t="s">
        <v>4394</v>
      </c>
      <c r="H1201" s="10">
        <v>0</v>
      </c>
      <c r="I1201" s="12" t="s">
        <v>18</v>
      </c>
      <c r="J1201" s="11"/>
      <c r="K1201" s="12" t="s">
        <v>4395</v>
      </c>
      <c r="L1201" s="10">
        <v>210</v>
      </c>
      <c r="M1201" s="12" t="s">
        <v>4396</v>
      </c>
    </row>
    <row r="1202" spans="1:13" ht="20" customHeight="1">
      <c r="A1202" s="8" t="s">
        <v>14</v>
      </c>
      <c r="B1202" s="9">
        <v>1208378</v>
      </c>
      <c r="C1202" s="10">
        <v>1209448</v>
      </c>
      <c r="D1202" s="11"/>
      <c r="E1202" s="12" t="s">
        <v>37</v>
      </c>
      <c r="F1202" s="12" t="s">
        <v>4397</v>
      </c>
      <c r="G1202" s="12" t="s">
        <v>4398</v>
      </c>
      <c r="H1202" s="10">
        <v>0</v>
      </c>
      <c r="I1202" s="12" t="s">
        <v>18</v>
      </c>
      <c r="J1202" s="11"/>
      <c r="K1202" s="12" t="s">
        <v>4399</v>
      </c>
      <c r="L1202" s="10">
        <v>356</v>
      </c>
      <c r="M1202" s="12" t="s">
        <v>4400</v>
      </c>
    </row>
    <row r="1203" spans="1:13" ht="20" customHeight="1">
      <c r="A1203" s="8" t="s">
        <v>14</v>
      </c>
      <c r="B1203" s="9">
        <v>1209676</v>
      </c>
      <c r="C1203" s="10">
        <v>1211595</v>
      </c>
      <c r="D1203" s="11"/>
      <c r="E1203" s="12" t="s">
        <v>15</v>
      </c>
      <c r="F1203" s="12" t="s">
        <v>4401</v>
      </c>
      <c r="G1203" s="12" t="s">
        <v>4402</v>
      </c>
      <c r="H1203" s="10">
        <v>0</v>
      </c>
      <c r="I1203" s="12" t="s">
        <v>18</v>
      </c>
      <c r="J1203" s="11"/>
      <c r="K1203" s="12" t="s">
        <v>4403</v>
      </c>
      <c r="L1203" s="10">
        <v>639</v>
      </c>
      <c r="M1203" s="12" t="s">
        <v>4404</v>
      </c>
    </row>
    <row r="1204" spans="1:13" ht="20" customHeight="1">
      <c r="A1204" s="8" t="s">
        <v>14</v>
      </c>
      <c r="B1204" s="9">
        <v>1211695</v>
      </c>
      <c r="C1204" s="10">
        <v>1214562</v>
      </c>
      <c r="D1204" s="11"/>
      <c r="E1204" s="12" t="s">
        <v>37</v>
      </c>
      <c r="F1204" s="12" t="s">
        <v>1284</v>
      </c>
      <c r="G1204" s="12" t="s">
        <v>4405</v>
      </c>
      <c r="H1204" s="10">
        <v>0</v>
      </c>
      <c r="I1204" s="12" t="s">
        <v>18</v>
      </c>
      <c r="J1204" s="11"/>
      <c r="K1204" s="12" t="s">
        <v>4406</v>
      </c>
      <c r="L1204" s="10">
        <v>955</v>
      </c>
      <c r="M1204" s="12" t="s">
        <v>4407</v>
      </c>
    </row>
    <row r="1205" spans="1:13" ht="20" customHeight="1">
      <c r="A1205" s="8" t="s">
        <v>14</v>
      </c>
      <c r="B1205" s="9">
        <v>1215331</v>
      </c>
      <c r="C1205" s="10">
        <v>1216422</v>
      </c>
      <c r="D1205" s="11"/>
      <c r="E1205" s="12" t="s">
        <v>37</v>
      </c>
      <c r="F1205" s="12" t="s">
        <v>4408</v>
      </c>
      <c r="G1205" s="12" t="s">
        <v>4409</v>
      </c>
      <c r="H1205" s="10">
        <v>0</v>
      </c>
      <c r="I1205" s="12" t="s">
        <v>18</v>
      </c>
      <c r="J1205" s="11"/>
      <c r="K1205" s="12" t="s">
        <v>4410</v>
      </c>
      <c r="L1205" s="10">
        <v>363</v>
      </c>
      <c r="M1205" s="12" t="s">
        <v>4411</v>
      </c>
    </row>
    <row r="1206" spans="1:13" ht="20" customHeight="1">
      <c r="A1206" s="8" t="s">
        <v>14</v>
      </c>
      <c r="B1206" s="9">
        <v>1216539</v>
      </c>
      <c r="C1206" s="10">
        <v>1217123</v>
      </c>
      <c r="D1206" s="11"/>
      <c r="E1206" s="12" t="s">
        <v>37</v>
      </c>
      <c r="F1206" s="12" t="s">
        <v>4412</v>
      </c>
      <c r="G1206" s="12" t="s">
        <v>4413</v>
      </c>
      <c r="H1206" s="10">
        <v>0</v>
      </c>
      <c r="I1206" s="12" t="s">
        <v>18</v>
      </c>
      <c r="J1206" s="11"/>
      <c r="K1206" s="12" t="s">
        <v>4414</v>
      </c>
      <c r="L1206" s="10">
        <v>194</v>
      </c>
      <c r="M1206" s="12" t="s">
        <v>4415</v>
      </c>
    </row>
    <row r="1207" spans="1:13" ht="20" customHeight="1">
      <c r="A1207" s="8" t="s">
        <v>14</v>
      </c>
      <c r="B1207" s="9">
        <v>1217401</v>
      </c>
      <c r="C1207" s="10">
        <v>1217679</v>
      </c>
      <c r="D1207" s="11"/>
      <c r="E1207" s="12" t="s">
        <v>15</v>
      </c>
      <c r="F1207" s="12" t="s">
        <v>4416</v>
      </c>
      <c r="G1207" s="12" t="s">
        <v>4417</v>
      </c>
      <c r="H1207" s="10">
        <v>0</v>
      </c>
      <c r="I1207" s="12" t="s">
        <v>18</v>
      </c>
      <c r="J1207" s="11"/>
      <c r="K1207" s="12" t="s">
        <v>4418</v>
      </c>
      <c r="L1207" s="10">
        <v>92</v>
      </c>
      <c r="M1207" s="12" t="s">
        <v>4419</v>
      </c>
    </row>
    <row r="1208" spans="1:13" ht="20" customHeight="1">
      <c r="A1208" s="8" t="s">
        <v>14</v>
      </c>
      <c r="B1208" s="9">
        <v>1217734</v>
      </c>
      <c r="C1208" s="10">
        <v>1219413</v>
      </c>
      <c r="D1208" s="11"/>
      <c r="E1208" s="12" t="s">
        <v>37</v>
      </c>
      <c r="F1208" s="12" t="s">
        <v>4420</v>
      </c>
      <c r="G1208" s="12" t="s">
        <v>4421</v>
      </c>
      <c r="H1208" s="10">
        <v>0</v>
      </c>
      <c r="I1208" s="12" t="s">
        <v>18</v>
      </c>
      <c r="J1208" s="11"/>
      <c r="K1208" s="12" t="s">
        <v>4422</v>
      </c>
      <c r="L1208" s="10">
        <v>559</v>
      </c>
      <c r="M1208" s="12" t="s">
        <v>4423</v>
      </c>
    </row>
    <row r="1209" spans="1:13" ht="20" customHeight="1">
      <c r="A1209" s="8" t="s">
        <v>14</v>
      </c>
      <c r="B1209" s="9">
        <v>1219538</v>
      </c>
      <c r="C1209" s="10">
        <v>1220485</v>
      </c>
      <c r="D1209" s="11"/>
      <c r="E1209" s="12" t="s">
        <v>37</v>
      </c>
      <c r="F1209" s="12" t="s">
        <v>4424</v>
      </c>
      <c r="G1209" s="12" t="s">
        <v>4425</v>
      </c>
      <c r="H1209" s="10">
        <v>0</v>
      </c>
      <c r="I1209" s="12" t="s">
        <v>18</v>
      </c>
      <c r="J1209" s="11"/>
      <c r="K1209" s="12" t="s">
        <v>4426</v>
      </c>
      <c r="L1209" s="10">
        <v>315</v>
      </c>
      <c r="M1209" s="12" t="s">
        <v>4427</v>
      </c>
    </row>
    <row r="1210" spans="1:13" ht="20" customHeight="1">
      <c r="A1210" s="8" t="s">
        <v>14</v>
      </c>
      <c r="B1210" s="9">
        <v>1220636</v>
      </c>
      <c r="C1210" s="10">
        <v>1221487</v>
      </c>
      <c r="D1210" s="11"/>
      <c r="E1210" s="12" t="s">
        <v>37</v>
      </c>
      <c r="F1210" s="12" t="s">
        <v>4428</v>
      </c>
      <c r="G1210" s="12" t="s">
        <v>4429</v>
      </c>
      <c r="H1210" s="10">
        <v>0</v>
      </c>
      <c r="I1210" s="12" t="s">
        <v>18</v>
      </c>
      <c r="J1210" s="11"/>
      <c r="K1210" s="12" t="s">
        <v>4430</v>
      </c>
      <c r="L1210" s="10">
        <v>283</v>
      </c>
      <c r="M1210" s="12" t="s">
        <v>4431</v>
      </c>
    </row>
    <row r="1211" spans="1:13" ht="20" customHeight="1">
      <c r="A1211" s="8" t="s">
        <v>14</v>
      </c>
      <c r="B1211" s="9">
        <v>1221487</v>
      </c>
      <c r="C1211" s="10">
        <v>1222110</v>
      </c>
      <c r="D1211" s="11"/>
      <c r="E1211" s="12" t="s">
        <v>37</v>
      </c>
      <c r="F1211" s="12" t="s">
        <v>4432</v>
      </c>
      <c r="G1211" s="12" t="s">
        <v>4433</v>
      </c>
      <c r="H1211" s="10">
        <v>0</v>
      </c>
      <c r="I1211" s="12" t="s">
        <v>18</v>
      </c>
      <c r="J1211" s="11"/>
      <c r="K1211" s="12" t="s">
        <v>4434</v>
      </c>
      <c r="L1211" s="10">
        <v>207</v>
      </c>
      <c r="M1211" s="12" t="s">
        <v>4435</v>
      </c>
    </row>
    <row r="1212" spans="1:13" ht="20" customHeight="1">
      <c r="A1212" s="8" t="s">
        <v>14</v>
      </c>
      <c r="B1212" s="9">
        <v>1222324</v>
      </c>
      <c r="C1212" s="10">
        <v>1223580</v>
      </c>
      <c r="D1212" s="11"/>
      <c r="E1212" s="12" t="s">
        <v>15</v>
      </c>
      <c r="F1212" s="12" t="s">
        <v>4436</v>
      </c>
      <c r="G1212" s="12" t="s">
        <v>4437</v>
      </c>
      <c r="H1212" s="10">
        <v>0</v>
      </c>
      <c r="I1212" s="12" t="s">
        <v>18</v>
      </c>
      <c r="J1212" s="11"/>
      <c r="K1212" s="12" t="s">
        <v>4438</v>
      </c>
      <c r="L1212" s="10">
        <v>418</v>
      </c>
      <c r="M1212" s="12" t="s">
        <v>4439</v>
      </c>
    </row>
    <row r="1213" spans="1:13" ht="20" customHeight="1">
      <c r="A1213" s="8" t="s">
        <v>14</v>
      </c>
      <c r="B1213" s="9">
        <v>1223622</v>
      </c>
      <c r="C1213" s="10">
        <v>1224704</v>
      </c>
      <c r="D1213" s="11"/>
      <c r="E1213" s="12" t="s">
        <v>15</v>
      </c>
      <c r="F1213" s="12" t="s">
        <v>4440</v>
      </c>
      <c r="G1213" s="12" t="s">
        <v>4441</v>
      </c>
      <c r="H1213" s="10">
        <v>0</v>
      </c>
      <c r="I1213" s="12" t="s">
        <v>18</v>
      </c>
      <c r="J1213" s="11"/>
      <c r="K1213" s="12" t="s">
        <v>4442</v>
      </c>
      <c r="L1213" s="10">
        <v>360</v>
      </c>
      <c r="M1213" s="12" t="s">
        <v>4443</v>
      </c>
    </row>
    <row r="1214" spans="1:13" ht="20" customHeight="1">
      <c r="A1214" s="8" t="s">
        <v>14</v>
      </c>
      <c r="B1214" s="9">
        <v>1224704</v>
      </c>
      <c r="C1214" s="10">
        <v>1225537</v>
      </c>
      <c r="D1214" s="11"/>
      <c r="E1214" s="12" t="s">
        <v>15</v>
      </c>
      <c r="F1214" s="12" t="s">
        <v>4444</v>
      </c>
      <c r="G1214" s="12" t="s">
        <v>4445</v>
      </c>
      <c r="H1214" s="10">
        <v>0</v>
      </c>
      <c r="I1214" s="12" t="s">
        <v>18</v>
      </c>
      <c r="J1214" s="11"/>
      <c r="K1214" s="12" t="s">
        <v>4446</v>
      </c>
      <c r="L1214" s="10">
        <v>277</v>
      </c>
      <c r="M1214" s="12" t="s">
        <v>4447</v>
      </c>
    </row>
    <row r="1215" spans="1:13" ht="20" customHeight="1">
      <c r="A1215" s="8" t="s">
        <v>14</v>
      </c>
      <c r="B1215" s="9">
        <v>1225534</v>
      </c>
      <c r="C1215" s="10">
        <v>1225926</v>
      </c>
      <c r="D1215" s="11"/>
      <c r="E1215" s="12" t="s">
        <v>15</v>
      </c>
      <c r="F1215" s="12" t="s">
        <v>4448</v>
      </c>
      <c r="G1215" s="12" t="s">
        <v>4449</v>
      </c>
      <c r="H1215" s="10">
        <v>0</v>
      </c>
      <c r="I1215" s="12" t="s">
        <v>18</v>
      </c>
      <c r="J1215" s="11"/>
      <c r="K1215" s="12" t="s">
        <v>4450</v>
      </c>
      <c r="L1215" s="10">
        <v>130</v>
      </c>
      <c r="M1215" s="12" t="s">
        <v>4451</v>
      </c>
    </row>
    <row r="1216" spans="1:13" ht="20" customHeight="1">
      <c r="A1216" s="8" t="s">
        <v>14</v>
      </c>
      <c r="B1216" s="9">
        <v>1225930</v>
      </c>
      <c r="C1216" s="10">
        <v>1226739</v>
      </c>
      <c r="D1216" s="11"/>
      <c r="E1216" s="12" t="s">
        <v>15</v>
      </c>
      <c r="F1216" s="12" t="s">
        <v>4452</v>
      </c>
      <c r="G1216" s="12" t="s">
        <v>4453</v>
      </c>
      <c r="H1216" s="10">
        <v>0</v>
      </c>
      <c r="I1216" s="12" t="s">
        <v>18</v>
      </c>
      <c r="J1216" s="11"/>
      <c r="K1216" s="12" t="s">
        <v>4454</v>
      </c>
      <c r="L1216" s="10">
        <v>269</v>
      </c>
      <c r="M1216" s="12" t="s">
        <v>4455</v>
      </c>
    </row>
    <row r="1217" spans="1:13" ht="20" customHeight="1">
      <c r="A1217" s="8" t="s">
        <v>14</v>
      </c>
      <c r="B1217" s="9">
        <v>1226775</v>
      </c>
      <c r="C1217" s="10">
        <v>1227629</v>
      </c>
      <c r="D1217" s="11"/>
      <c r="E1217" s="12" t="s">
        <v>15</v>
      </c>
      <c r="F1217" s="12" t="s">
        <v>4456</v>
      </c>
      <c r="G1217" s="12" t="s">
        <v>4457</v>
      </c>
      <c r="H1217" s="10">
        <v>0</v>
      </c>
      <c r="I1217" s="12" t="s">
        <v>18</v>
      </c>
      <c r="J1217" s="11"/>
      <c r="K1217" s="12" t="s">
        <v>4458</v>
      </c>
      <c r="L1217" s="10">
        <v>284</v>
      </c>
      <c r="M1217" s="12" t="s">
        <v>4459</v>
      </c>
    </row>
    <row r="1218" spans="1:13" ht="20" customHeight="1">
      <c r="A1218" s="8" t="s">
        <v>14</v>
      </c>
      <c r="B1218" s="9">
        <v>1227776</v>
      </c>
      <c r="C1218" s="10">
        <v>1227883</v>
      </c>
      <c r="D1218" s="11"/>
      <c r="E1218" s="12" t="s">
        <v>37</v>
      </c>
      <c r="F1218" s="12" t="s">
        <v>4460</v>
      </c>
      <c r="G1218" s="11"/>
      <c r="H1218" s="10">
        <v>0</v>
      </c>
      <c r="I1218" s="12" t="s">
        <v>18</v>
      </c>
      <c r="J1218" s="11"/>
      <c r="K1218" s="12" t="s">
        <v>4461</v>
      </c>
      <c r="L1218" s="10">
        <v>35</v>
      </c>
      <c r="M1218" s="12" t="s">
        <v>4462</v>
      </c>
    </row>
    <row r="1219" spans="1:13" ht="20" customHeight="1">
      <c r="A1219" s="8" t="s">
        <v>14</v>
      </c>
      <c r="B1219" s="9">
        <v>1228311</v>
      </c>
      <c r="C1219" s="10">
        <v>1228418</v>
      </c>
      <c r="D1219" s="11"/>
      <c r="E1219" s="12" t="s">
        <v>37</v>
      </c>
      <c r="F1219" s="12" t="s">
        <v>4460</v>
      </c>
      <c r="G1219" s="11"/>
      <c r="H1219" s="10">
        <v>0</v>
      </c>
      <c r="I1219" s="12" t="s">
        <v>18</v>
      </c>
      <c r="J1219" s="11"/>
      <c r="K1219" s="12" t="s">
        <v>4463</v>
      </c>
      <c r="L1219" s="10">
        <v>35</v>
      </c>
      <c r="M1219" s="12" t="s">
        <v>4464</v>
      </c>
    </row>
    <row r="1220" spans="1:13" ht="20" customHeight="1">
      <c r="A1220" s="8" t="s">
        <v>14</v>
      </c>
      <c r="B1220" s="9">
        <v>1228846</v>
      </c>
      <c r="C1220" s="10">
        <v>1228953</v>
      </c>
      <c r="D1220" s="11"/>
      <c r="E1220" s="12" t="s">
        <v>37</v>
      </c>
      <c r="F1220" s="12" t="s">
        <v>4460</v>
      </c>
      <c r="G1220" s="11"/>
      <c r="H1220" s="10">
        <v>0</v>
      </c>
      <c r="I1220" s="12" t="s">
        <v>18</v>
      </c>
      <c r="J1220" s="11"/>
      <c r="K1220" s="12" t="s">
        <v>4465</v>
      </c>
      <c r="L1220" s="10">
        <v>35</v>
      </c>
      <c r="M1220" s="12" t="s">
        <v>4466</v>
      </c>
    </row>
    <row r="1221" spans="1:13" ht="20" customHeight="1">
      <c r="A1221" s="8" t="s">
        <v>14</v>
      </c>
      <c r="B1221" s="9">
        <v>1229358</v>
      </c>
      <c r="C1221" s="10">
        <v>1230458</v>
      </c>
      <c r="D1221" s="11"/>
      <c r="E1221" s="12" t="s">
        <v>37</v>
      </c>
      <c r="F1221" s="12" t="s">
        <v>4467</v>
      </c>
      <c r="G1221" s="12" t="s">
        <v>4468</v>
      </c>
      <c r="H1221" s="10">
        <v>0</v>
      </c>
      <c r="I1221" s="12" t="s">
        <v>18</v>
      </c>
      <c r="J1221" s="11"/>
      <c r="K1221" s="12" t="s">
        <v>4469</v>
      </c>
      <c r="L1221" s="10">
        <v>366</v>
      </c>
      <c r="M1221" s="12" t="s">
        <v>4470</v>
      </c>
    </row>
    <row r="1222" spans="1:13" ht="20" customHeight="1">
      <c r="A1222" s="8" t="s">
        <v>14</v>
      </c>
      <c r="B1222" s="9">
        <v>1230728</v>
      </c>
      <c r="C1222" s="10">
        <v>1230958</v>
      </c>
      <c r="D1222" s="11"/>
      <c r="E1222" s="12" t="s">
        <v>15</v>
      </c>
      <c r="F1222" s="12" t="s">
        <v>4471</v>
      </c>
      <c r="G1222" s="12" t="s">
        <v>4472</v>
      </c>
      <c r="H1222" s="10">
        <v>0</v>
      </c>
      <c r="I1222" s="12" t="s">
        <v>18</v>
      </c>
      <c r="J1222" s="11"/>
      <c r="K1222" s="12" t="s">
        <v>4473</v>
      </c>
      <c r="L1222" s="10">
        <v>76</v>
      </c>
      <c r="M1222" s="12" t="s">
        <v>4474</v>
      </c>
    </row>
    <row r="1223" spans="1:13" ht="20" customHeight="1">
      <c r="A1223" s="8" t="s">
        <v>14</v>
      </c>
      <c r="B1223" s="9">
        <v>1231116</v>
      </c>
      <c r="C1223" s="10">
        <v>1231811</v>
      </c>
      <c r="D1223" s="11"/>
      <c r="E1223" s="12" t="s">
        <v>15</v>
      </c>
      <c r="F1223" s="12" t="s">
        <v>4475</v>
      </c>
      <c r="G1223" s="12" t="s">
        <v>4476</v>
      </c>
      <c r="H1223" s="10">
        <v>0</v>
      </c>
      <c r="I1223" s="12" t="s">
        <v>18</v>
      </c>
      <c r="J1223" s="11"/>
      <c r="K1223" s="12" t="s">
        <v>4477</v>
      </c>
      <c r="L1223" s="10">
        <v>231</v>
      </c>
      <c r="M1223" s="12" t="s">
        <v>4478</v>
      </c>
    </row>
    <row r="1224" spans="1:13" ht="20" customHeight="1">
      <c r="A1224" s="8" t="s">
        <v>14</v>
      </c>
      <c r="B1224" s="9">
        <v>1231855</v>
      </c>
      <c r="C1224" s="10">
        <v>1232208</v>
      </c>
      <c r="D1224" s="11"/>
      <c r="E1224" s="12" t="s">
        <v>37</v>
      </c>
      <c r="F1224" s="12" t="s">
        <v>4479</v>
      </c>
      <c r="G1224" s="12" t="s">
        <v>4480</v>
      </c>
      <c r="H1224" s="10">
        <v>0</v>
      </c>
      <c r="I1224" s="12" t="s">
        <v>18</v>
      </c>
      <c r="J1224" s="11"/>
      <c r="K1224" s="12" t="s">
        <v>4481</v>
      </c>
      <c r="L1224" s="10">
        <v>117</v>
      </c>
      <c r="M1224" s="12" t="s">
        <v>4482</v>
      </c>
    </row>
    <row r="1225" spans="1:13" ht="20" customHeight="1">
      <c r="A1225" s="8" t="s">
        <v>14</v>
      </c>
      <c r="B1225" s="9">
        <v>1232394</v>
      </c>
      <c r="C1225" s="10">
        <v>1233788</v>
      </c>
      <c r="D1225" s="11"/>
      <c r="E1225" s="12" t="s">
        <v>15</v>
      </c>
      <c r="F1225" s="12" t="s">
        <v>4483</v>
      </c>
      <c r="G1225" s="12" t="s">
        <v>4484</v>
      </c>
      <c r="H1225" s="10">
        <v>0</v>
      </c>
      <c r="I1225" s="12" t="s">
        <v>18</v>
      </c>
      <c r="J1225" s="11"/>
      <c r="K1225" s="12" t="s">
        <v>4485</v>
      </c>
      <c r="L1225" s="10">
        <v>464</v>
      </c>
      <c r="M1225" s="12" t="s">
        <v>4486</v>
      </c>
    </row>
    <row r="1226" spans="1:13" ht="20" customHeight="1">
      <c r="A1226" s="8" t="s">
        <v>14</v>
      </c>
      <c r="B1226" s="9">
        <v>1233789</v>
      </c>
      <c r="C1226" s="10">
        <v>1234439</v>
      </c>
      <c r="D1226" s="11"/>
      <c r="E1226" s="12" t="s">
        <v>37</v>
      </c>
      <c r="F1226" s="12" t="s">
        <v>4487</v>
      </c>
      <c r="G1226" s="12" t="s">
        <v>4488</v>
      </c>
      <c r="H1226" s="10">
        <v>0</v>
      </c>
      <c r="I1226" s="12" t="s">
        <v>18</v>
      </c>
      <c r="J1226" s="11"/>
      <c r="K1226" s="12" t="s">
        <v>4489</v>
      </c>
      <c r="L1226" s="10">
        <v>216</v>
      </c>
      <c r="M1226" s="12" t="s">
        <v>4490</v>
      </c>
    </row>
    <row r="1227" spans="1:13" ht="20" customHeight="1">
      <c r="A1227" s="8" t="s">
        <v>14</v>
      </c>
      <c r="B1227" s="9">
        <v>1234432</v>
      </c>
      <c r="C1227" s="10">
        <v>1236228</v>
      </c>
      <c r="D1227" s="11"/>
      <c r="E1227" s="12" t="s">
        <v>37</v>
      </c>
      <c r="F1227" s="12" t="s">
        <v>4491</v>
      </c>
      <c r="G1227" s="12" t="s">
        <v>4492</v>
      </c>
      <c r="H1227" s="10">
        <v>0</v>
      </c>
      <c r="I1227" s="12" t="s">
        <v>18</v>
      </c>
      <c r="J1227" s="11"/>
      <c r="K1227" s="12" t="s">
        <v>4493</v>
      </c>
      <c r="L1227" s="10">
        <v>598</v>
      </c>
      <c r="M1227" s="12" t="s">
        <v>4494</v>
      </c>
    </row>
    <row r="1228" spans="1:13" ht="20" customHeight="1">
      <c r="A1228" s="8" t="s">
        <v>14</v>
      </c>
      <c r="B1228" s="9">
        <v>1236567</v>
      </c>
      <c r="C1228" s="10">
        <v>1237958</v>
      </c>
      <c r="D1228" s="11"/>
      <c r="E1228" s="12" t="s">
        <v>15</v>
      </c>
      <c r="F1228" s="12" t="s">
        <v>4495</v>
      </c>
      <c r="G1228" s="12" t="s">
        <v>4496</v>
      </c>
      <c r="H1228" s="10">
        <v>0</v>
      </c>
      <c r="I1228" s="12" t="s">
        <v>18</v>
      </c>
      <c r="J1228" s="11"/>
      <c r="K1228" s="12" t="s">
        <v>4497</v>
      </c>
      <c r="L1228" s="10">
        <v>463</v>
      </c>
      <c r="M1228" s="12" t="s">
        <v>4498</v>
      </c>
    </row>
    <row r="1229" spans="1:13" ht="20" customHeight="1">
      <c r="A1229" s="8" t="s">
        <v>14</v>
      </c>
      <c r="B1229" s="9">
        <v>1238474</v>
      </c>
      <c r="C1229" s="10">
        <v>1242217</v>
      </c>
      <c r="D1229" s="11"/>
      <c r="E1229" s="12" t="s">
        <v>15</v>
      </c>
      <c r="F1229" s="12" t="s">
        <v>4499</v>
      </c>
      <c r="G1229" s="12" t="s">
        <v>4500</v>
      </c>
      <c r="H1229" s="10">
        <v>0</v>
      </c>
      <c r="I1229" s="12" t="s">
        <v>18</v>
      </c>
      <c r="J1229" s="11"/>
      <c r="K1229" s="12" t="s">
        <v>4501</v>
      </c>
      <c r="L1229" s="10">
        <v>1247</v>
      </c>
      <c r="M1229" s="12" t="s">
        <v>4502</v>
      </c>
    </row>
    <row r="1230" spans="1:13" ht="20" customHeight="1">
      <c r="A1230" s="8" t="s">
        <v>14</v>
      </c>
      <c r="B1230" s="9">
        <v>1242214</v>
      </c>
      <c r="C1230" s="10">
        <v>1243752</v>
      </c>
      <c r="D1230" s="11"/>
      <c r="E1230" s="12" t="s">
        <v>15</v>
      </c>
      <c r="F1230" s="12" t="s">
        <v>4503</v>
      </c>
      <c r="G1230" s="12" t="s">
        <v>4504</v>
      </c>
      <c r="H1230" s="10">
        <v>0</v>
      </c>
      <c r="I1230" s="12" t="s">
        <v>18</v>
      </c>
      <c r="J1230" s="11"/>
      <c r="K1230" s="12" t="s">
        <v>4505</v>
      </c>
      <c r="L1230" s="10">
        <v>512</v>
      </c>
      <c r="M1230" s="12" t="s">
        <v>4506</v>
      </c>
    </row>
    <row r="1231" spans="1:13" ht="20" customHeight="1">
      <c r="A1231" s="8" t="s">
        <v>14</v>
      </c>
      <c r="B1231" s="9">
        <v>1243749</v>
      </c>
      <c r="C1231" s="10">
        <v>1244459</v>
      </c>
      <c r="D1231" s="11"/>
      <c r="E1231" s="12" t="s">
        <v>15</v>
      </c>
      <c r="F1231" s="12" t="s">
        <v>4507</v>
      </c>
      <c r="G1231" s="12" t="s">
        <v>4508</v>
      </c>
      <c r="H1231" s="10">
        <v>0</v>
      </c>
      <c r="I1231" s="12" t="s">
        <v>18</v>
      </c>
      <c r="J1231" s="11"/>
      <c r="K1231" s="12" t="s">
        <v>4509</v>
      </c>
      <c r="L1231" s="10">
        <v>236</v>
      </c>
      <c r="M1231" s="12" t="s">
        <v>4510</v>
      </c>
    </row>
    <row r="1232" spans="1:13" ht="20" customHeight="1">
      <c r="A1232" s="8" t="s">
        <v>14</v>
      </c>
      <c r="B1232" s="9">
        <v>1244459</v>
      </c>
      <c r="C1232" s="10">
        <v>1245136</v>
      </c>
      <c r="D1232" s="11"/>
      <c r="E1232" s="12" t="s">
        <v>15</v>
      </c>
      <c r="F1232" s="12" t="s">
        <v>4511</v>
      </c>
      <c r="G1232" s="12" t="s">
        <v>4512</v>
      </c>
      <c r="H1232" s="10">
        <v>0</v>
      </c>
      <c r="I1232" s="12" t="s">
        <v>18</v>
      </c>
      <c r="J1232" s="11"/>
      <c r="K1232" s="12" t="s">
        <v>4513</v>
      </c>
      <c r="L1232" s="10">
        <v>225</v>
      </c>
      <c r="M1232" s="12" t="s">
        <v>4514</v>
      </c>
    </row>
    <row r="1233" spans="1:13" ht="20" customHeight="1">
      <c r="A1233" s="8" t="s">
        <v>14</v>
      </c>
      <c r="B1233" s="9">
        <v>1245320</v>
      </c>
      <c r="C1233" s="10">
        <v>1245451</v>
      </c>
      <c r="D1233" s="11"/>
      <c r="E1233" s="12" t="s">
        <v>37</v>
      </c>
      <c r="F1233" s="12" t="s">
        <v>3261</v>
      </c>
      <c r="G1233" s="11"/>
      <c r="H1233" s="10">
        <v>0</v>
      </c>
      <c r="I1233" s="12" t="s">
        <v>3262</v>
      </c>
      <c r="J1233" s="11"/>
      <c r="K1233" s="11"/>
      <c r="L1233" s="11"/>
      <c r="M1233" s="12" t="s">
        <v>4515</v>
      </c>
    </row>
    <row r="1234" spans="1:13" ht="20" customHeight="1">
      <c r="A1234" s="8" t="s">
        <v>14</v>
      </c>
      <c r="B1234" s="9">
        <v>1245498</v>
      </c>
      <c r="C1234" s="10">
        <v>1245582</v>
      </c>
      <c r="D1234" s="11"/>
      <c r="E1234" s="12" t="s">
        <v>37</v>
      </c>
      <c r="F1234" s="12" t="s">
        <v>4516</v>
      </c>
      <c r="G1234" s="11"/>
      <c r="H1234" s="10">
        <v>0</v>
      </c>
      <c r="I1234" s="12" t="s">
        <v>816</v>
      </c>
      <c r="J1234" s="11"/>
      <c r="K1234" s="11"/>
      <c r="L1234" s="11"/>
      <c r="M1234" s="12" t="s">
        <v>4517</v>
      </c>
    </row>
    <row r="1235" spans="1:13" ht="20" customHeight="1">
      <c r="A1235" s="8" t="s">
        <v>14</v>
      </c>
      <c r="B1235" s="9">
        <v>1245617</v>
      </c>
      <c r="C1235" s="10">
        <v>1245748</v>
      </c>
      <c r="D1235" s="11"/>
      <c r="E1235" s="12" t="s">
        <v>37</v>
      </c>
      <c r="F1235" s="12" t="s">
        <v>3261</v>
      </c>
      <c r="G1235" s="11"/>
      <c r="H1235" s="10">
        <v>0</v>
      </c>
      <c r="I1235" s="12" t="s">
        <v>3262</v>
      </c>
      <c r="J1235" s="11"/>
      <c r="K1235" s="11"/>
      <c r="L1235" s="11"/>
      <c r="M1235" s="12" t="s">
        <v>4518</v>
      </c>
    </row>
    <row r="1236" spans="1:13" ht="20" customHeight="1">
      <c r="A1236" s="8" t="s">
        <v>14</v>
      </c>
      <c r="B1236" s="9">
        <v>1245792</v>
      </c>
      <c r="C1236" s="10">
        <v>1245876</v>
      </c>
      <c r="D1236" s="11"/>
      <c r="E1236" s="12" t="s">
        <v>37</v>
      </c>
      <c r="F1236" s="12" t="s">
        <v>4516</v>
      </c>
      <c r="G1236" s="11"/>
      <c r="H1236" s="10">
        <v>0</v>
      </c>
      <c r="I1236" s="12" t="s">
        <v>816</v>
      </c>
      <c r="J1236" s="11"/>
      <c r="K1236" s="11"/>
      <c r="L1236" s="11"/>
      <c r="M1236" s="12" t="s">
        <v>4519</v>
      </c>
    </row>
    <row r="1237" spans="1:13" ht="20" customHeight="1">
      <c r="A1237" s="8" t="s">
        <v>14</v>
      </c>
      <c r="B1237" s="9">
        <v>1246036</v>
      </c>
      <c r="C1237" s="10">
        <v>1246878</v>
      </c>
      <c r="D1237" s="11"/>
      <c r="E1237" s="12" t="s">
        <v>37</v>
      </c>
      <c r="F1237" s="12" t="s">
        <v>4520</v>
      </c>
      <c r="G1237" s="12" t="s">
        <v>4521</v>
      </c>
      <c r="H1237" s="10">
        <v>0</v>
      </c>
      <c r="I1237" s="12" t="s">
        <v>18</v>
      </c>
      <c r="J1237" s="11"/>
      <c r="K1237" s="12" t="s">
        <v>4522</v>
      </c>
      <c r="L1237" s="10">
        <v>280</v>
      </c>
      <c r="M1237" s="12" t="s">
        <v>4523</v>
      </c>
    </row>
    <row r="1238" spans="1:13" ht="20" customHeight="1">
      <c r="A1238" s="8" t="s">
        <v>14</v>
      </c>
      <c r="B1238" s="9">
        <v>1246928</v>
      </c>
      <c r="C1238" s="10">
        <v>1247386</v>
      </c>
      <c r="D1238" s="11"/>
      <c r="E1238" s="12" t="s">
        <v>37</v>
      </c>
      <c r="F1238" s="12" t="s">
        <v>4524</v>
      </c>
      <c r="G1238" s="12" t="s">
        <v>4525</v>
      </c>
      <c r="H1238" s="10">
        <v>0</v>
      </c>
      <c r="I1238" s="12" t="s">
        <v>18</v>
      </c>
      <c r="J1238" s="11"/>
      <c r="K1238" s="12" t="s">
        <v>4526</v>
      </c>
      <c r="L1238" s="10">
        <v>152</v>
      </c>
      <c r="M1238" s="12" t="s">
        <v>4527</v>
      </c>
    </row>
    <row r="1239" spans="1:13" ht="20" customHeight="1">
      <c r="A1239" s="8" t="s">
        <v>14</v>
      </c>
      <c r="B1239" s="9">
        <v>1247499</v>
      </c>
      <c r="C1239" s="10">
        <v>1248404</v>
      </c>
      <c r="D1239" s="11"/>
      <c r="E1239" s="12" t="s">
        <v>15</v>
      </c>
      <c r="F1239" s="12" t="s">
        <v>4528</v>
      </c>
      <c r="G1239" s="12" t="s">
        <v>4529</v>
      </c>
      <c r="H1239" s="10">
        <v>0</v>
      </c>
      <c r="I1239" s="12" t="s">
        <v>18</v>
      </c>
      <c r="J1239" s="11"/>
      <c r="K1239" s="12" t="s">
        <v>4530</v>
      </c>
      <c r="L1239" s="10">
        <v>301</v>
      </c>
      <c r="M1239" s="12" t="s">
        <v>4531</v>
      </c>
    </row>
    <row r="1240" spans="1:13" ht="20" customHeight="1">
      <c r="A1240" s="8" t="s">
        <v>14</v>
      </c>
      <c r="B1240" s="9">
        <v>1248496</v>
      </c>
      <c r="C1240" s="10">
        <v>1249509</v>
      </c>
      <c r="D1240" s="11"/>
      <c r="E1240" s="12" t="s">
        <v>15</v>
      </c>
      <c r="F1240" s="12" t="s">
        <v>4532</v>
      </c>
      <c r="G1240" s="12" t="s">
        <v>4533</v>
      </c>
      <c r="H1240" s="10">
        <v>0</v>
      </c>
      <c r="I1240" s="12" t="s">
        <v>18</v>
      </c>
      <c r="J1240" s="11"/>
      <c r="K1240" s="12" t="s">
        <v>4534</v>
      </c>
      <c r="L1240" s="10">
        <v>337</v>
      </c>
      <c r="M1240" s="12" t="s">
        <v>4535</v>
      </c>
    </row>
    <row r="1241" spans="1:13" ht="20" customHeight="1">
      <c r="A1241" s="8" t="s">
        <v>14</v>
      </c>
      <c r="B1241" s="9">
        <v>1249711</v>
      </c>
      <c r="C1241" s="10">
        <v>1250619</v>
      </c>
      <c r="D1241" s="11"/>
      <c r="E1241" s="12" t="s">
        <v>15</v>
      </c>
      <c r="F1241" s="12" t="s">
        <v>4536</v>
      </c>
      <c r="G1241" s="12" t="s">
        <v>4537</v>
      </c>
      <c r="H1241" s="10">
        <v>0</v>
      </c>
      <c r="I1241" s="12" t="s">
        <v>18</v>
      </c>
      <c r="J1241" s="11"/>
      <c r="K1241" s="12" t="s">
        <v>4538</v>
      </c>
      <c r="L1241" s="10">
        <v>302</v>
      </c>
      <c r="M1241" s="12" t="s">
        <v>4539</v>
      </c>
    </row>
    <row r="1242" spans="1:13" ht="20" customHeight="1">
      <c r="A1242" s="8" t="s">
        <v>14</v>
      </c>
      <c r="B1242" s="9">
        <v>1250763</v>
      </c>
      <c r="C1242" s="10">
        <v>1251176</v>
      </c>
      <c r="D1242" s="11"/>
      <c r="E1242" s="12" t="s">
        <v>37</v>
      </c>
      <c r="F1242" s="12" t="s">
        <v>4540</v>
      </c>
      <c r="G1242" s="12" t="s">
        <v>4541</v>
      </c>
      <c r="H1242" s="10">
        <v>0</v>
      </c>
      <c r="I1242" s="12" t="s">
        <v>18</v>
      </c>
      <c r="J1242" s="11"/>
      <c r="K1242" s="12" t="s">
        <v>4542</v>
      </c>
      <c r="L1242" s="10">
        <v>137</v>
      </c>
      <c r="M1242" s="12" t="s">
        <v>4543</v>
      </c>
    </row>
    <row r="1243" spans="1:13" ht="20" customHeight="1">
      <c r="A1243" s="8" t="s">
        <v>14</v>
      </c>
      <c r="B1243" s="9">
        <v>1251780</v>
      </c>
      <c r="C1243" s="10">
        <v>1252397</v>
      </c>
      <c r="D1243" s="11"/>
      <c r="E1243" s="12" t="s">
        <v>15</v>
      </c>
      <c r="F1243" s="12" t="s">
        <v>4544</v>
      </c>
      <c r="G1243" s="12" t="s">
        <v>4545</v>
      </c>
      <c r="H1243" s="10">
        <v>0</v>
      </c>
      <c r="I1243" s="12" t="s">
        <v>18</v>
      </c>
      <c r="J1243" s="11"/>
      <c r="K1243" s="12" t="s">
        <v>4546</v>
      </c>
      <c r="L1243" s="10">
        <v>205</v>
      </c>
      <c r="M1243" s="12" t="s">
        <v>4547</v>
      </c>
    </row>
    <row r="1244" spans="1:13" ht="20" customHeight="1">
      <c r="A1244" s="8" t="s">
        <v>14</v>
      </c>
      <c r="B1244" s="9">
        <v>1252699</v>
      </c>
      <c r="C1244" s="10">
        <v>1255374</v>
      </c>
      <c r="D1244" s="11"/>
      <c r="E1244" s="12" t="s">
        <v>37</v>
      </c>
      <c r="F1244" s="12" t="s">
        <v>4548</v>
      </c>
      <c r="G1244" s="12" t="s">
        <v>4549</v>
      </c>
      <c r="H1244" s="10">
        <v>0</v>
      </c>
      <c r="I1244" s="12" t="s">
        <v>18</v>
      </c>
      <c r="J1244" s="11"/>
      <c r="K1244" s="12" t="s">
        <v>4550</v>
      </c>
      <c r="L1244" s="10">
        <v>891</v>
      </c>
      <c r="M1244" s="12" t="s">
        <v>4551</v>
      </c>
    </row>
    <row r="1245" spans="1:13" ht="20" customHeight="1">
      <c r="A1245" s="8" t="s">
        <v>14</v>
      </c>
      <c r="B1245" s="9">
        <v>1255767</v>
      </c>
      <c r="C1245" s="10">
        <v>1255820</v>
      </c>
      <c r="D1245" s="11"/>
      <c r="E1245" s="12" t="s">
        <v>15</v>
      </c>
      <c r="F1245" s="12" t="s">
        <v>4552</v>
      </c>
      <c r="G1245" s="12" t="s">
        <v>4553</v>
      </c>
      <c r="H1245" s="10">
        <v>0</v>
      </c>
      <c r="I1245" s="12" t="s">
        <v>18</v>
      </c>
      <c r="J1245" s="11"/>
      <c r="K1245" s="12" t="s">
        <v>4554</v>
      </c>
      <c r="L1245" s="10">
        <v>17</v>
      </c>
      <c r="M1245" s="12" t="s">
        <v>4555</v>
      </c>
    </row>
    <row r="1246" spans="1:13" ht="20" customHeight="1">
      <c r="A1246" s="8" t="s">
        <v>14</v>
      </c>
      <c r="B1246" s="9">
        <v>1255851</v>
      </c>
      <c r="C1246" s="10">
        <v>1256498</v>
      </c>
      <c r="D1246" s="11"/>
      <c r="E1246" s="12" t="s">
        <v>15</v>
      </c>
      <c r="F1246" s="12" t="s">
        <v>4556</v>
      </c>
      <c r="G1246" s="12" t="s">
        <v>4553</v>
      </c>
      <c r="H1246" s="10">
        <v>0</v>
      </c>
      <c r="I1246" s="12" t="s">
        <v>18</v>
      </c>
      <c r="J1246" s="11"/>
      <c r="K1246" s="12" t="s">
        <v>4557</v>
      </c>
      <c r="L1246" s="10">
        <v>215</v>
      </c>
      <c r="M1246" s="12" t="s">
        <v>4558</v>
      </c>
    </row>
    <row r="1247" spans="1:13" ht="20" customHeight="1">
      <c r="A1247" s="8" t="s">
        <v>14</v>
      </c>
      <c r="B1247" s="9">
        <v>1257236</v>
      </c>
      <c r="C1247" s="10">
        <v>1258867</v>
      </c>
      <c r="D1247" s="11"/>
      <c r="E1247" s="12" t="s">
        <v>15</v>
      </c>
      <c r="F1247" s="12" t="s">
        <v>4559</v>
      </c>
      <c r="G1247" s="12" t="s">
        <v>4560</v>
      </c>
      <c r="H1247" s="10">
        <v>0</v>
      </c>
      <c r="I1247" s="12" t="s">
        <v>18</v>
      </c>
      <c r="J1247" s="11"/>
      <c r="K1247" s="12" t="s">
        <v>4561</v>
      </c>
      <c r="L1247" s="10">
        <v>543</v>
      </c>
      <c r="M1247" s="12" t="s">
        <v>4562</v>
      </c>
    </row>
    <row r="1248" spans="1:13" ht="20" customHeight="1">
      <c r="A1248" s="8" t="s">
        <v>14</v>
      </c>
      <c r="B1248" s="9">
        <v>1258953</v>
      </c>
      <c r="C1248" s="10">
        <v>1259873</v>
      </c>
      <c r="D1248" s="11"/>
      <c r="E1248" s="12" t="s">
        <v>15</v>
      </c>
      <c r="F1248" s="12" t="s">
        <v>4563</v>
      </c>
      <c r="G1248" s="12" t="s">
        <v>4564</v>
      </c>
      <c r="H1248" s="10">
        <v>0</v>
      </c>
      <c r="I1248" s="12" t="s">
        <v>18</v>
      </c>
      <c r="J1248" s="11"/>
      <c r="K1248" s="12" t="s">
        <v>4565</v>
      </c>
      <c r="L1248" s="10">
        <v>306</v>
      </c>
      <c r="M1248" s="12" t="s">
        <v>4566</v>
      </c>
    </row>
    <row r="1249" spans="1:13" ht="20" customHeight="1">
      <c r="A1249" s="8" t="s">
        <v>14</v>
      </c>
      <c r="B1249" s="9">
        <v>1259888</v>
      </c>
      <c r="C1249" s="10">
        <v>1260796</v>
      </c>
      <c r="D1249" s="11"/>
      <c r="E1249" s="12" t="s">
        <v>15</v>
      </c>
      <c r="F1249" s="12" t="s">
        <v>4567</v>
      </c>
      <c r="G1249" s="12" t="s">
        <v>4568</v>
      </c>
      <c r="H1249" s="10">
        <v>0</v>
      </c>
      <c r="I1249" s="12" t="s">
        <v>18</v>
      </c>
      <c r="J1249" s="11"/>
      <c r="K1249" s="12" t="s">
        <v>4569</v>
      </c>
      <c r="L1249" s="10">
        <v>302</v>
      </c>
      <c r="M1249" s="12" t="s">
        <v>4570</v>
      </c>
    </row>
    <row r="1250" spans="1:13" ht="20" customHeight="1">
      <c r="A1250" s="8" t="s">
        <v>14</v>
      </c>
      <c r="B1250" s="9">
        <v>1260808</v>
      </c>
      <c r="C1250" s="10">
        <v>1261821</v>
      </c>
      <c r="D1250" s="11"/>
      <c r="E1250" s="12" t="s">
        <v>15</v>
      </c>
      <c r="F1250" s="12" t="s">
        <v>4571</v>
      </c>
      <c r="G1250" s="12" t="s">
        <v>4572</v>
      </c>
      <c r="H1250" s="10">
        <v>0</v>
      </c>
      <c r="I1250" s="12" t="s">
        <v>18</v>
      </c>
      <c r="J1250" s="11"/>
      <c r="K1250" s="12" t="s">
        <v>4573</v>
      </c>
      <c r="L1250" s="10">
        <v>337</v>
      </c>
      <c r="M1250" s="12" t="s">
        <v>4574</v>
      </c>
    </row>
    <row r="1251" spans="1:13" ht="20" customHeight="1">
      <c r="A1251" s="8" t="s">
        <v>14</v>
      </c>
      <c r="B1251" s="9">
        <v>1261818</v>
      </c>
      <c r="C1251" s="10">
        <v>1262822</v>
      </c>
      <c r="D1251" s="11"/>
      <c r="E1251" s="12" t="s">
        <v>15</v>
      </c>
      <c r="F1251" s="12" t="s">
        <v>4575</v>
      </c>
      <c r="G1251" s="12" t="s">
        <v>4576</v>
      </c>
      <c r="H1251" s="10">
        <v>0</v>
      </c>
      <c r="I1251" s="12" t="s">
        <v>18</v>
      </c>
      <c r="J1251" s="11"/>
      <c r="K1251" s="12" t="s">
        <v>4577</v>
      </c>
      <c r="L1251" s="10">
        <v>334</v>
      </c>
      <c r="M1251" s="12" t="s">
        <v>4578</v>
      </c>
    </row>
    <row r="1252" spans="1:13" ht="20" customHeight="1">
      <c r="A1252" s="8" t="s">
        <v>14</v>
      </c>
      <c r="B1252" s="9">
        <v>1262875</v>
      </c>
      <c r="C1252" s="10">
        <v>1263204</v>
      </c>
      <c r="D1252" s="11"/>
      <c r="E1252" s="12" t="s">
        <v>37</v>
      </c>
      <c r="F1252" s="12" t="s">
        <v>4579</v>
      </c>
      <c r="G1252" s="12" t="s">
        <v>4580</v>
      </c>
      <c r="H1252" s="10">
        <v>0</v>
      </c>
      <c r="I1252" s="12" t="s">
        <v>18</v>
      </c>
      <c r="J1252" s="11"/>
      <c r="K1252" s="12" t="s">
        <v>4581</v>
      </c>
      <c r="L1252" s="10">
        <v>109</v>
      </c>
      <c r="M1252" s="12" t="s">
        <v>4582</v>
      </c>
    </row>
    <row r="1253" spans="1:13" ht="20" customHeight="1">
      <c r="A1253" s="8" t="s">
        <v>14</v>
      </c>
      <c r="B1253" s="9">
        <v>1263239</v>
      </c>
      <c r="C1253" s="10">
        <v>1264699</v>
      </c>
      <c r="D1253" s="11"/>
      <c r="E1253" s="12" t="s">
        <v>37</v>
      </c>
      <c r="F1253" s="12" t="s">
        <v>4583</v>
      </c>
      <c r="G1253" s="12" t="s">
        <v>4584</v>
      </c>
      <c r="H1253" s="10">
        <v>0</v>
      </c>
      <c r="I1253" s="12" t="s">
        <v>18</v>
      </c>
      <c r="J1253" s="11"/>
      <c r="K1253" s="12" t="s">
        <v>4585</v>
      </c>
      <c r="L1253" s="10">
        <v>486</v>
      </c>
      <c r="M1253" s="12" t="s">
        <v>4586</v>
      </c>
    </row>
    <row r="1254" spans="1:13" ht="20" customHeight="1">
      <c r="A1254" s="8" t="s">
        <v>14</v>
      </c>
      <c r="B1254" s="9">
        <v>1264842</v>
      </c>
      <c r="C1254" s="10">
        <v>1265015</v>
      </c>
      <c r="D1254" s="11"/>
      <c r="E1254" s="12" t="s">
        <v>15</v>
      </c>
      <c r="F1254" s="12" t="s">
        <v>4587</v>
      </c>
      <c r="G1254" s="12" t="s">
        <v>4588</v>
      </c>
      <c r="H1254" s="10">
        <v>0</v>
      </c>
      <c r="I1254" s="12" t="s">
        <v>18</v>
      </c>
      <c r="J1254" s="11"/>
      <c r="K1254" s="12" t="s">
        <v>4589</v>
      </c>
      <c r="L1254" s="10">
        <v>57</v>
      </c>
      <c r="M1254" s="12" t="s">
        <v>4590</v>
      </c>
    </row>
    <row r="1255" spans="1:13" ht="20" customHeight="1">
      <c r="A1255" s="8" t="s">
        <v>14</v>
      </c>
      <c r="B1255" s="9">
        <v>1265070</v>
      </c>
      <c r="C1255" s="10">
        <v>1266323</v>
      </c>
      <c r="D1255" s="11"/>
      <c r="E1255" s="12" t="s">
        <v>37</v>
      </c>
      <c r="F1255" s="12" t="s">
        <v>4591</v>
      </c>
      <c r="G1255" s="12" t="s">
        <v>4592</v>
      </c>
      <c r="H1255" s="10">
        <v>0</v>
      </c>
      <c r="I1255" s="12" t="s">
        <v>18</v>
      </c>
      <c r="J1255" s="11"/>
      <c r="K1255" s="12" t="s">
        <v>4593</v>
      </c>
      <c r="L1255" s="10">
        <v>417</v>
      </c>
      <c r="M1255" s="12" t="s">
        <v>4594</v>
      </c>
    </row>
    <row r="1256" spans="1:13" ht="20" customHeight="1">
      <c r="A1256" s="8" t="s">
        <v>14</v>
      </c>
      <c r="B1256" s="9">
        <v>1266623</v>
      </c>
      <c r="C1256" s="10">
        <v>1266919</v>
      </c>
      <c r="D1256" s="11"/>
      <c r="E1256" s="12" t="s">
        <v>37</v>
      </c>
      <c r="F1256" s="12" t="s">
        <v>4595</v>
      </c>
      <c r="G1256" s="12" t="s">
        <v>4596</v>
      </c>
      <c r="H1256" s="10">
        <v>0</v>
      </c>
      <c r="I1256" s="12" t="s">
        <v>18</v>
      </c>
      <c r="J1256" s="11"/>
      <c r="K1256" s="12" t="s">
        <v>4597</v>
      </c>
      <c r="L1256" s="10">
        <v>98</v>
      </c>
      <c r="M1256" s="12" t="s">
        <v>4598</v>
      </c>
    </row>
    <row r="1257" spans="1:13" ht="20" customHeight="1">
      <c r="A1257" s="8" t="s">
        <v>14</v>
      </c>
      <c r="B1257" s="9">
        <v>1267143</v>
      </c>
      <c r="C1257" s="10">
        <v>1267862</v>
      </c>
      <c r="D1257" s="11"/>
      <c r="E1257" s="12" t="s">
        <v>15</v>
      </c>
      <c r="F1257" s="12" t="s">
        <v>4599</v>
      </c>
      <c r="G1257" s="12" t="s">
        <v>4600</v>
      </c>
      <c r="H1257" s="10">
        <v>0</v>
      </c>
      <c r="I1257" s="12" t="s">
        <v>18</v>
      </c>
      <c r="J1257" s="11"/>
      <c r="K1257" s="12" t="s">
        <v>4601</v>
      </c>
      <c r="L1257" s="10">
        <v>239</v>
      </c>
      <c r="M1257" s="12" t="s">
        <v>4602</v>
      </c>
    </row>
    <row r="1258" spans="1:13" ht="20" customHeight="1">
      <c r="A1258" s="8" t="s">
        <v>14</v>
      </c>
      <c r="B1258" s="9">
        <v>1267902</v>
      </c>
      <c r="C1258" s="10">
        <v>1268300</v>
      </c>
      <c r="D1258" s="11"/>
      <c r="E1258" s="12" t="s">
        <v>37</v>
      </c>
      <c r="F1258" s="12" t="s">
        <v>4603</v>
      </c>
      <c r="G1258" s="12" t="s">
        <v>4604</v>
      </c>
      <c r="H1258" s="10">
        <v>0</v>
      </c>
      <c r="I1258" s="12" t="s">
        <v>18</v>
      </c>
      <c r="J1258" s="11"/>
      <c r="K1258" s="12" t="s">
        <v>4605</v>
      </c>
      <c r="L1258" s="10">
        <v>132</v>
      </c>
      <c r="M1258" s="12" t="s">
        <v>4606</v>
      </c>
    </row>
    <row r="1259" spans="1:13" ht="20" customHeight="1">
      <c r="A1259" s="8" t="s">
        <v>14</v>
      </c>
      <c r="B1259" s="9">
        <v>1268405</v>
      </c>
      <c r="C1259" s="10">
        <v>1268944</v>
      </c>
      <c r="D1259" s="11"/>
      <c r="E1259" s="12" t="s">
        <v>37</v>
      </c>
      <c r="F1259" s="12" t="s">
        <v>4607</v>
      </c>
      <c r="G1259" s="12" t="s">
        <v>4608</v>
      </c>
      <c r="H1259" s="10">
        <v>0</v>
      </c>
      <c r="I1259" s="12" t="s">
        <v>18</v>
      </c>
      <c r="J1259" s="11"/>
      <c r="K1259" s="12" t="s">
        <v>4609</v>
      </c>
      <c r="L1259" s="10">
        <v>179</v>
      </c>
      <c r="M1259" s="12" t="s">
        <v>4610</v>
      </c>
    </row>
    <row r="1260" spans="1:13" ht="20" customHeight="1">
      <c r="A1260" s="8" t="s">
        <v>14</v>
      </c>
      <c r="B1260" s="9">
        <v>1268974</v>
      </c>
      <c r="C1260" s="10">
        <v>1269717</v>
      </c>
      <c r="D1260" s="11"/>
      <c r="E1260" s="12" t="s">
        <v>37</v>
      </c>
      <c r="F1260" s="12" t="s">
        <v>4611</v>
      </c>
      <c r="G1260" s="12" t="s">
        <v>4612</v>
      </c>
      <c r="H1260" s="10">
        <v>0</v>
      </c>
      <c r="I1260" s="12" t="s">
        <v>18</v>
      </c>
      <c r="J1260" s="11"/>
      <c r="K1260" s="12" t="s">
        <v>4613</v>
      </c>
      <c r="L1260" s="10">
        <v>247</v>
      </c>
      <c r="M1260" s="12" t="s">
        <v>4614</v>
      </c>
    </row>
    <row r="1261" spans="1:13" ht="20" customHeight="1">
      <c r="A1261" s="8" t="s">
        <v>14</v>
      </c>
      <c r="B1261" s="9">
        <v>1269745</v>
      </c>
      <c r="C1261" s="10">
        <v>1269834</v>
      </c>
      <c r="D1261" s="11"/>
      <c r="E1261" s="12" t="s">
        <v>37</v>
      </c>
      <c r="F1261" s="12" t="s">
        <v>92</v>
      </c>
      <c r="G1261" s="11"/>
      <c r="H1261" s="10">
        <v>0</v>
      </c>
      <c r="I1261" s="12" t="s">
        <v>93</v>
      </c>
      <c r="J1261" s="11"/>
      <c r="K1261" s="11"/>
      <c r="L1261" s="11"/>
      <c r="M1261" s="12" t="s">
        <v>4615</v>
      </c>
    </row>
    <row r="1262" spans="1:13" ht="20" customHeight="1">
      <c r="A1262" s="8" t="s">
        <v>14</v>
      </c>
      <c r="B1262" s="9">
        <v>1270074</v>
      </c>
      <c r="C1262" s="10">
        <v>1270712</v>
      </c>
      <c r="D1262" s="11"/>
      <c r="E1262" s="12" t="s">
        <v>15</v>
      </c>
      <c r="F1262" s="12" t="s">
        <v>4616</v>
      </c>
      <c r="G1262" s="12" t="s">
        <v>4617</v>
      </c>
      <c r="H1262" s="10">
        <v>0</v>
      </c>
      <c r="I1262" s="12" t="s">
        <v>18</v>
      </c>
      <c r="J1262" s="11"/>
      <c r="K1262" s="12" t="s">
        <v>4618</v>
      </c>
      <c r="L1262" s="10">
        <v>212</v>
      </c>
      <c r="M1262" s="12" t="s">
        <v>4619</v>
      </c>
    </row>
    <row r="1263" spans="1:13" ht="20" customHeight="1">
      <c r="A1263" s="8" t="s">
        <v>14</v>
      </c>
      <c r="B1263" s="9">
        <v>1270772</v>
      </c>
      <c r="C1263" s="10">
        <v>1271278</v>
      </c>
      <c r="D1263" s="11"/>
      <c r="E1263" s="12" t="s">
        <v>37</v>
      </c>
      <c r="F1263" s="12" t="s">
        <v>4620</v>
      </c>
      <c r="G1263" s="12" t="s">
        <v>4621</v>
      </c>
      <c r="H1263" s="10">
        <v>0</v>
      </c>
      <c r="I1263" s="12" t="s">
        <v>18</v>
      </c>
      <c r="J1263" s="11"/>
      <c r="K1263" s="12" t="s">
        <v>4622</v>
      </c>
      <c r="L1263" s="10">
        <v>168</v>
      </c>
      <c r="M1263" s="12" t="s">
        <v>4623</v>
      </c>
    </row>
    <row r="1264" spans="1:13" ht="20" customHeight="1">
      <c r="A1264" s="8" t="s">
        <v>14</v>
      </c>
      <c r="B1264" s="9">
        <v>1271324</v>
      </c>
      <c r="C1264" s="10">
        <v>1271824</v>
      </c>
      <c r="D1264" s="11"/>
      <c r="E1264" s="12" t="s">
        <v>37</v>
      </c>
      <c r="F1264" s="12" t="s">
        <v>4620</v>
      </c>
      <c r="G1264" s="12" t="s">
        <v>4624</v>
      </c>
      <c r="H1264" s="10">
        <v>0</v>
      </c>
      <c r="I1264" s="12" t="s">
        <v>18</v>
      </c>
      <c r="J1264" s="11"/>
      <c r="K1264" s="12" t="s">
        <v>4625</v>
      </c>
      <c r="L1264" s="10">
        <v>166</v>
      </c>
      <c r="M1264" s="12" t="s">
        <v>4626</v>
      </c>
    </row>
    <row r="1265" spans="1:13" ht="20" customHeight="1">
      <c r="A1265" s="8" t="s">
        <v>14</v>
      </c>
      <c r="B1265" s="9">
        <v>1271910</v>
      </c>
      <c r="C1265" s="10">
        <v>1272089</v>
      </c>
      <c r="D1265" s="11"/>
      <c r="E1265" s="12" t="s">
        <v>37</v>
      </c>
      <c r="F1265" s="12" t="s">
        <v>3744</v>
      </c>
      <c r="G1265" s="12" t="s">
        <v>4627</v>
      </c>
      <c r="H1265" s="10">
        <v>0</v>
      </c>
      <c r="I1265" s="12" t="s">
        <v>18</v>
      </c>
      <c r="J1265" s="11"/>
      <c r="K1265" s="12" t="s">
        <v>4628</v>
      </c>
      <c r="L1265" s="10">
        <v>59</v>
      </c>
      <c r="M1265" s="12" t="s">
        <v>4629</v>
      </c>
    </row>
    <row r="1266" spans="1:13" ht="20" customHeight="1">
      <c r="A1266" s="8" t="s">
        <v>14</v>
      </c>
      <c r="B1266" s="9">
        <v>1272470</v>
      </c>
      <c r="C1266" s="10">
        <v>1273276</v>
      </c>
      <c r="D1266" s="11"/>
      <c r="E1266" s="12" t="s">
        <v>37</v>
      </c>
      <c r="F1266" s="12" t="s">
        <v>4630</v>
      </c>
      <c r="G1266" s="12" t="s">
        <v>4631</v>
      </c>
      <c r="H1266" s="10">
        <v>0</v>
      </c>
      <c r="I1266" s="12" t="s">
        <v>18</v>
      </c>
      <c r="J1266" s="11"/>
      <c r="K1266" s="12" t="s">
        <v>4632</v>
      </c>
      <c r="L1266" s="10">
        <v>268</v>
      </c>
      <c r="M1266" s="12" t="s">
        <v>4633</v>
      </c>
    </row>
    <row r="1267" spans="1:13" ht="20" customHeight="1">
      <c r="A1267" s="8" t="s">
        <v>14</v>
      </c>
      <c r="B1267" s="9">
        <v>1273276</v>
      </c>
      <c r="C1267" s="10">
        <v>1274469</v>
      </c>
      <c r="D1267" s="11"/>
      <c r="E1267" s="12" t="s">
        <v>37</v>
      </c>
      <c r="F1267" s="12" t="s">
        <v>4634</v>
      </c>
      <c r="G1267" s="12" t="s">
        <v>4635</v>
      </c>
      <c r="H1267" s="10">
        <v>0</v>
      </c>
      <c r="I1267" s="12" t="s">
        <v>18</v>
      </c>
      <c r="J1267" s="11"/>
      <c r="K1267" s="12" t="s">
        <v>4636</v>
      </c>
      <c r="L1267" s="10">
        <v>397</v>
      </c>
      <c r="M1267" s="12" t="s">
        <v>4637</v>
      </c>
    </row>
    <row r="1268" spans="1:13" ht="20" customHeight="1">
      <c r="A1268" s="8" t="s">
        <v>14</v>
      </c>
      <c r="B1268" s="9">
        <v>1274481</v>
      </c>
      <c r="C1268" s="10">
        <v>1275842</v>
      </c>
      <c r="D1268" s="11"/>
      <c r="E1268" s="12" t="s">
        <v>37</v>
      </c>
      <c r="F1268" s="12" t="s">
        <v>4638</v>
      </c>
      <c r="G1268" s="12" t="s">
        <v>4639</v>
      </c>
      <c r="H1268" s="10">
        <v>0</v>
      </c>
      <c r="I1268" s="12" t="s">
        <v>18</v>
      </c>
      <c r="J1268" s="11"/>
      <c r="K1268" s="12" t="s">
        <v>4640</v>
      </c>
      <c r="L1268" s="10">
        <v>453</v>
      </c>
      <c r="M1268" s="12" t="s">
        <v>4641</v>
      </c>
    </row>
    <row r="1269" spans="1:13" ht="20" customHeight="1">
      <c r="A1269" s="8" t="s">
        <v>14</v>
      </c>
      <c r="B1269" s="9">
        <v>1275843</v>
      </c>
      <c r="C1269" s="10">
        <v>1277438</v>
      </c>
      <c r="D1269" s="11"/>
      <c r="E1269" s="12" t="s">
        <v>37</v>
      </c>
      <c r="F1269" s="12" t="s">
        <v>4642</v>
      </c>
      <c r="G1269" s="12" t="s">
        <v>4643</v>
      </c>
      <c r="H1269" s="10">
        <v>0</v>
      </c>
      <c r="I1269" s="12" t="s">
        <v>18</v>
      </c>
      <c r="J1269" s="11"/>
      <c r="K1269" s="12" t="s">
        <v>4644</v>
      </c>
      <c r="L1269" s="10">
        <v>531</v>
      </c>
      <c r="M1269" s="12" t="s">
        <v>4645</v>
      </c>
    </row>
    <row r="1270" spans="1:13" ht="20" customHeight="1">
      <c r="A1270" s="8" t="s">
        <v>14</v>
      </c>
      <c r="B1270" s="9">
        <v>1277438</v>
      </c>
      <c r="C1270" s="10">
        <v>1279000</v>
      </c>
      <c r="D1270" s="11"/>
      <c r="E1270" s="12" t="s">
        <v>37</v>
      </c>
      <c r="F1270" s="12" t="s">
        <v>4646</v>
      </c>
      <c r="G1270" s="12" t="s">
        <v>4647</v>
      </c>
      <c r="H1270" s="10">
        <v>0</v>
      </c>
      <c r="I1270" s="12" t="s">
        <v>18</v>
      </c>
      <c r="J1270" s="11"/>
      <c r="K1270" s="12" t="s">
        <v>4648</v>
      </c>
      <c r="L1270" s="10">
        <v>520</v>
      </c>
      <c r="M1270" s="12" t="s">
        <v>4649</v>
      </c>
    </row>
    <row r="1271" spans="1:13" ht="20" customHeight="1">
      <c r="A1271" s="8" t="s">
        <v>14</v>
      </c>
      <c r="B1271" s="9">
        <v>1279092</v>
      </c>
      <c r="C1271" s="10">
        <v>1279136</v>
      </c>
      <c r="D1271" s="11"/>
      <c r="E1271" s="12" t="s">
        <v>37</v>
      </c>
      <c r="F1271" s="12" t="s">
        <v>4650</v>
      </c>
      <c r="G1271" s="12" t="s">
        <v>4651</v>
      </c>
      <c r="H1271" s="10">
        <v>0</v>
      </c>
      <c r="I1271" s="12" t="s">
        <v>18</v>
      </c>
      <c r="J1271" s="11"/>
      <c r="K1271" s="12" t="s">
        <v>4652</v>
      </c>
      <c r="L1271" s="10">
        <v>14</v>
      </c>
      <c r="M1271" s="12" t="s">
        <v>4653</v>
      </c>
    </row>
    <row r="1272" spans="1:13" ht="20" customHeight="1">
      <c r="A1272" s="8" t="s">
        <v>14</v>
      </c>
      <c r="B1272" s="9">
        <v>1279274</v>
      </c>
      <c r="C1272" s="10">
        <v>1280155</v>
      </c>
      <c r="D1272" s="11"/>
      <c r="E1272" s="12" t="s">
        <v>15</v>
      </c>
      <c r="F1272" s="12" t="s">
        <v>4654</v>
      </c>
      <c r="G1272" s="12" t="s">
        <v>4655</v>
      </c>
      <c r="H1272" s="10">
        <v>0</v>
      </c>
      <c r="I1272" s="12" t="s">
        <v>18</v>
      </c>
      <c r="J1272" s="11"/>
      <c r="K1272" s="12" t="s">
        <v>4656</v>
      </c>
      <c r="L1272" s="10">
        <v>293</v>
      </c>
      <c r="M1272" s="12" t="s">
        <v>4657</v>
      </c>
    </row>
    <row r="1273" spans="1:13" ht="20" customHeight="1">
      <c r="A1273" s="8" t="s">
        <v>14</v>
      </c>
      <c r="B1273" s="9">
        <v>1280152</v>
      </c>
      <c r="C1273" s="10">
        <v>1280772</v>
      </c>
      <c r="D1273" s="11"/>
      <c r="E1273" s="12" t="s">
        <v>15</v>
      </c>
      <c r="F1273" s="12" t="s">
        <v>4658</v>
      </c>
      <c r="G1273" s="12" t="s">
        <v>4659</v>
      </c>
      <c r="H1273" s="10">
        <v>0</v>
      </c>
      <c r="I1273" s="12" t="s">
        <v>18</v>
      </c>
      <c r="J1273" s="11"/>
      <c r="K1273" s="12" t="s">
        <v>4660</v>
      </c>
      <c r="L1273" s="10">
        <v>206</v>
      </c>
      <c r="M1273" s="12" t="s">
        <v>4661</v>
      </c>
    </row>
    <row r="1274" spans="1:13" ht="20" customHeight="1">
      <c r="A1274" s="8" t="s">
        <v>14</v>
      </c>
      <c r="B1274" s="9">
        <v>1280800</v>
      </c>
      <c r="C1274" s="10">
        <v>1281180</v>
      </c>
      <c r="D1274" s="11"/>
      <c r="E1274" s="12" t="s">
        <v>15</v>
      </c>
      <c r="F1274" s="12" t="s">
        <v>92</v>
      </c>
      <c r="G1274" s="11"/>
      <c r="H1274" s="10">
        <v>0</v>
      </c>
      <c r="I1274" s="12" t="s">
        <v>93</v>
      </c>
      <c r="J1274" s="11"/>
      <c r="K1274" s="11"/>
      <c r="L1274" s="11"/>
      <c r="M1274" s="12" t="s">
        <v>4662</v>
      </c>
    </row>
    <row r="1275" spans="1:13" ht="20" customHeight="1">
      <c r="A1275" s="8" t="s">
        <v>14</v>
      </c>
      <c r="B1275" s="9">
        <v>1281236</v>
      </c>
      <c r="C1275" s="10">
        <v>1281933</v>
      </c>
      <c r="D1275" s="11"/>
      <c r="E1275" s="12" t="s">
        <v>15</v>
      </c>
      <c r="F1275" s="12" t="s">
        <v>97</v>
      </c>
      <c r="G1275" s="11"/>
      <c r="H1275" s="10">
        <v>0</v>
      </c>
      <c r="I1275" s="12" t="s">
        <v>18</v>
      </c>
      <c r="J1275" s="11"/>
      <c r="K1275" s="12" t="s">
        <v>98</v>
      </c>
      <c r="L1275" s="10">
        <v>232</v>
      </c>
      <c r="M1275" s="12" t="s">
        <v>4663</v>
      </c>
    </row>
    <row r="1276" spans="1:13" ht="20" customHeight="1">
      <c r="A1276" s="8" t="s">
        <v>14</v>
      </c>
      <c r="B1276" s="9">
        <v>1281948</v>
      </c>
      <c r="C1276" s="10">
        <v>1283471</v>
      </c>
      <c r="D1276" s="11"/>
      <c r="E1276" s="12" t="s">
        <v>15</v>
      </c>
      <c r="F1276" s="12" t="s">
        <v>92</v>
      </c>
      <c r="G1276" s="11"/>
      <c r="H1276" s="10">
        <v>0</v>
      </c>
      <c r="I1276" s="12" t="s">
        <v>93</v>
      </c>
      <c r="J1276" s="11"/>
      <c r="K1276" s="11"/>
      <c r="L1276" s="11"/>
      <c r="M1276" s="12" t="s">
        <v>4664</v>
      </c>
    </row>
    <row r="1277" spans="1:13" ht="20" customHeight="1">
      <c r="A1277" s="8" t="s">
        <v>14</v>
      </c>
      <c r="B1277" s="9">
        <v>1283684</v>
      </c>
      <c r="C1277" s="10">
        <v>1284559</v>
      </c>
      <c r="D1277" s="11"/>
      <c r="E1277" s="12" t="s">
        <v>15</v>
      </c>
      <c r="F1277" s="12" t="s">
        <v>4665</v>
      </c>
      <c r="G1277" s="12" t="s">
        <v>4666</v>
      </c>
      <c r="H1277" s="10">
        <v>0</v>
      </c>
      <c r="I1277" s="12" t="s">
        <v>18</v>
      </c>
      <c r="J1277" s="11"/>
      <c r="K1277" s="12" t="s">
        <v>4667</v>
      </c>
      <c r="L1277" s="10">
        <v>291</v>
      </c>
      <c r="M1277" s="12" t="s">
        <v>4668</v>
      </c>
    </row>
    <row r="1278" spans="1:13" ht="20" customHeight="1">
      <c r="A1278" s="8" t="s">
        <v>14</v>
      </c>
      <c r="B1278" s="9">
        <v>1284599</v>
      </c>
      <c r="C1278" s="10">
        <v>1285189</v>
      </c>
      <c r="D1278" s="11"/>
      <c r="E1278" s="12" t="s">
        <v>37</v>
      </c>
      <c r="F1278" s="12" t="s">
        <v>4669</v>
      </c>
      <c r="G1278" s="12" t="s">
        <v>4670</v>
      </c>
      <c r="H1278" s="10">
        <v>0</v>
      </c>
      <c r="I1278" s="12" t="s">
        <v>18</v>
      </c>
      <c r="J1278" s="11"/>
      <c r="K1278" s="12" t="s">
        <v>4671</v>
      </c>
      <c r="L1278" s="10">
        <v>196</v>
      </c>
      <c r="M1278" s="12" t="s">
        <v>4672</v>
      </c>
    </row>
    <row r="1279" spans="1:13" ht="20" customHeight="1">
      <c r="A1279" s="8" t="s">
        <v>14</v>
      </c>
      <c r="B1279" s="9">
        <v>1285186</v>
      </c>
      <c r="C1279" s="10">
        <v>1285944</v>
      </c>
      <c r="D1279" s="11"/>
      <c r="E1279" s="12" t="s">
        <v>37</v>
      </c>
      <c r="F1279" s="12" t="s">
        <v>4673</v>
      </c>
      <c r="G1279" s="12" t="s">
        <v>4674</v>
      </c>
      <c r="H1279" s="10">
        <v>0</v>
      </c>
      <c r="I1279" s="12" t="s">
        <v>18</v>
      </c>
      <c r="J1279" s="11"/>
      <c r="K1279" s="12" t="s">
        <v>4675</v>
      </c>
      <c r="L1279" s="10">
        <v>252</v>
      </c>
      <c r="M1279" s="12" t="s">
        <v>4676</v>
      </c>
    </row>
    <row r="1280" spans="1:13" ht="20" customHeight="1">
      <c r="A1280" s="8" t="s">
        <v>14</v>
      </c>
      <c r="B1280" s="9">
        <v>1286164</v>
      </c>
      <c r="C1280" s="10">
        <v>1287213</v>
      </c>
      <c r="D1280" s="11"/>
      <c r="E1280" s="12" t="s">
        <v>15</v>
      </c>
      <c r="F1280" s="12" t="s">
        <v>4677</v>
      </c>
      <c r="G1280" s="12" t="s">
        <v>4678</v>
      </c>
      <c r="H1280" s="10">
        <v>0</v>
      </c>
      <c r="I1280" s="12" t="s">
        <v>18</v>
      </c>
      <c r="J1280" s="11"/>
      <c r="K1280" s="12" t="s">
        <v>4679</v>
      </c>
      <c r="L1280" s="10">
        <v>349</v>
      </c>
      <c r="M1280" s="12" t="s">
        <v>4680</v>
      </c>
    </row>
    <row r="1281" spans="1:13" ht="20" customHeight="1">
      <c r="A1281" s="8" t="s">
        <v>14</v>
      </c>
      <c r="B1281" s="9">
        <v>1287249</v>
      </c>
      <c r="C1281" s="10">
        <v>1287500</v>
      </c>
      <c r="D1281" s="11"/>
      <c r="E1281" s="12" t="s">
        <v>37</v>
      </c>
      <c r="F1281" s="12" t="s">
        <v>4681</v>
      </c>
      <c r="G1281" s="12" t="s">
        <v>4682</v>
      </c>
      <c r="H1281" s="10">
        <v>0</v>
      </c>
      <c r="I1281" s="12" t="s">
        <v>18</v>
      </c>
      <c r="J1281" s="11"/>
      <c r="K1281" s="12" t="s">
        <v>4683</v>
      </c>
      <c r="L1281" s="10">
        <v>83</v>
      </c>
      <c r="M1281" s="12" t="s">
        <v>4684</v>
      </c>
    </row>
    <row r="1282" spans="1:13" ht="20" customHeight="1">
      <c r="A1282" s="8" t="s">
        <v>14</v>
      </c>
      <c r="B1282" s="9">
        <v>1287880</v>
      </c>
      <c r="C1282" s="10">
        <v>1290477</v>
      </c>
      <c r="D1282" s="11"/>
      <c r="E1282" s="12" t="s">
        <v>15</v>
      </c>
      <c r="F1282" s="12" t="s">
        <v>4685</v>
      </c>
      <c r="G1282" s="12" t="s">
        <v>4686</v>
      </c>
      <c r="H1282" s="10">
        <v>0</v>
      </c>
      <c r="I1282" s="12" t="s">
        <v>18</v>
      </c>
      <c r="J1282" s="11"/>
      <c r="K1282" s="12" t="s">
        <v>4687</v>
      </c>
      <c r="L1282" s="10">
        <v>865</v>
      </c>
      <c r="M1282" s="12" t="s">
        <v>4688</v>
      </c>
    </row>
    <row r="1283" spans="1:13" ht="20" customHeight="1">
      <c r="A1283" s="8" t="s">
        <v>14</v>
      </c>
      <c r="B1283" s="9">
        <v>1290687</v>
      </c>
      <c r="C1283" s="10">
        <v>1291661</v>
      </c>
      <c r="D1283" s="11"/>
      <c r="E1283" s="12" t="s">
        <v>15</v>
      </c>
      <c r="F1283" s="12" t="s">
        <v>4689</v>
      </c>
      <c r="G1283" s="12" t="s">
        <v>4690</v>
      </c>
      <c r="H1283" s="10">
        <v>0</v>
      </c>
      <c r="I1283" s="12" t="s">
        <v>18</v>
      </c>
      <c r="J1283" s="11"/>
      <c r="K1283" s="12" t="s">
        <v>4691</v>
      </c>
      <c r="L1283" s="10">
        <v>324</v>
      </c>
      <c r="M1283" s="12" t="s">
        <v>4692</v>
      </c>
    </row>
    <row r="1284" spans="1:13" ht="20" customHeight="1">
      <c r="A1284" s="8" t="s">
        <v>14</v>
      </c>
      <c r="B1284" s="9">
        <v>1291980</v>
      </c>
      <c r="C1284" s="10">
        <v>1292120</v>
      </c>
      <c r="D1284" s="11"/>
      <c r="E1284" s="12" t="s">
        <v>15</v>
      </c>
      <c r="F1284" s="12" t="s">
        <v>4693</v>
      </c>
      <c r="G1284" s="12" t="s">
        <v>4694</v>
      </c>
      <c r="H1284" s="10">
        <v>0</v>
      </c>
      <c r="I1284" s="12" t="s">
        <v>18</v>
      </c>
      <c r="J1284" s="11"/>
      <c r="K1284" s="12" t="s">
        <v>4695</v>
      </c>
      <c r="L1284" s="10">
        <v>46</v>
      </c>
      <c r="M1284" s="12" t="s">
        <v>4696</v>
      </c>
    </row>
    <row r="1285" spans="1:13" ht="20" customHeight="1">
      <c r="A1285" s="8" t="s">
        <v>14</v>
      </c>
      <c r="B1285" s="9">
        <v>1292123</v>
      </c>
      <c r="C1285" s="10">
        <v>1292290</v>
      </c>
      <c r="D1285" s="11"/>
      <c r="E1285" s="12" t="s">
        <v>15</v>
      </c>
      <c r="F1285" s="12" t="s">
        <v>4697</v>
      </c>
      <c r="G1285" s="12" t="s">
        <v>4698</v>
      </c>
      <c r="H1285" s="10">
        <v>0</v>
      </c>
      <c r="I1285" s="12" t="s">
        <v>18</v>
      </c>
      <c r="J1285" s="11"/>
      <c r="K1285" s="12" t="s">
        <v>4699</v>
      </c>
      <c r="L1285" s="10">
        <v>55</v>
      </c>
      <c r="M1285" s="12" t="s">
        <v>4700</v>
      </c>
    </row>
    <row r="1286" spans="1:13" ht="20" customHeight="1">
      <c r="A1286" s="8" t="s">
        <v>14</v>
      </c>
      <c r="B1286" s="9">
        <v>1292404</v>
      </c>
      <c r="C1286" s="10">
        <v>1292499</v>
      </c>
      <c r="D1286" s="11"/>
      <c r="E1286" s="12" t="s">
        <v>15</v>
      </c>
      <c r="F1286" s="12" t="s">
        <v>4701</v>
      </c>
      <c r="G1286" s="12" t="s">
        <v>4702</v>
      </c>
      <c r="H1286" s="10">
        <v>0</v>
      </c>
      <c r="I1286" s="12" t="s">
        <v>18</v>
      </c>
      <c r="J1286" s="11"/>
      <c r="K1286" s="12" t="s">
        <v>4703</v>
      </c>
      <c r="L1286" s="10">
        <v>31</v>
      </c>
      <c r="M1286" s="12" t="s">
        <v>4704</v>
      </c>
    </row>
    <row r="1287" spans="1:13" ht="20" customHeight="1">
      <c r="A1287" s="8" t="s">
        <v>14</v>
      </c>
      <c r="B1287" s="9">
        <v>1292663</v>
      </c>
      <c r="C1287" s="10">
        <v>1295338</v>
      </c>
      <c r="D1287" s="11"/>
      <c r="E1287" s="12" t="s">
        <v>15</v>
      </c>
      <c r="F1287" s="12" t="s">
        <v>4705</v>
      </c>
      <c r="G1287" s="12" t="s">
        <v>4706</v>
      </c>
      <c r="H1287" s="10">
        <v>0</v>
      </c>
      <c r="I1287" s="12" t="s">
        <v>18</v>
      </c>
      <c r="J1287" s="11"/>
      <c r="K1287" s="12" t="s">
        <v>4707</v>
      </c>
      <c r="L1287" s="10">
        <v>891</v>
      </c>
      <c r="M1287" s="12" t="s">
        <v>4708</v>
      </c>
    </row>
    <row r="1288" spans="1:13" ht="20" customHeight="1">
      <c r="A1288" s="8" t="s">
        <v>14</v>
      </c>
      <c r="B1288" s="9">
        <v>1295402</v>
      </c>
      <c r="C1288" s="10">
        <v>1295992</v>
      </c>
      <c r="D1288" s="11"/>
      <c r="E1288" s="12" t="s">
        <v>37</v>
      </c>
      <c r="F1288" s="12" t="s">
        <v>4709</v>
      </c>
      <c r="G1288" s="12" t="s">
        <v>4710</v>
      </c>
      <c r="H1288" s="10">
        <v>0</v>
      </c>
      <c r="I1288" s="12" t="s">
        <v>18</v>
      </c>
      <c r="J1288" s="11"/>
      <c r="K1288" s="12" t="s">
        <v>4711</v>
      </c>
      <c r="L1288" s="10">
        <v>196</v>
      </c>
      <c r="M1288" s="12" t="s">
        <v>4712</v>
      </c>
    </row>
    <row r="1289" spans="1:13" ht="20" customHeight="1">
      <c r="A1289" s="8" t="s">
        <v>14</v>
      </c>
      <c r="B1289" s="9">
        <v>1296162</v>
      </c>
      <c r="C1289" s="10">
        <v>1296926</v>
      </c>
      <c r="D1289" s="11"/>
      <c r="E1289" s="12" t="s">
        <v>15</v>
      </c>
      <c r="F1289" s="12" t="s">
        <v>4713</v>
      </c>
      <c r="G1289" s="12" t="s">
        <v>4714</v>
      </c>
      <c r="H1289" s="10">
        <v>0</v>
      </c>
      <c r="I1289" s="12" t="s">
        <v>18</v>
      </c>
      <c r="J1289" s="11"/>
      <c r="K1289" s="12" t="s">
        <v>4715</v>
      </c>
      <c r="L1289" s="10">
        <v>254</v>
      </c>
      <c r="M1289" s="12" t="s">
        <v>4716</v>
      </c>
    </row>
    <row r="1290" spans="1:13" ht="20" customHeight="1">
      <c r="A1290" s="8" t="s">
        <v>14</v>
      </c>
      <c r="B1290" s="9">
        <v>1297075</v>
      </c>
      <c r="C1290" s="10">
        <v>1297383</v>
      </c>
      <c r="D1290" s="11"/>
      <c r="E1290" s="12" t="s">
        <v>15</v>
      </c>
      <c r="F1290" s="12" t="s">
        <v>4717</v>
      </c>
      <c r="G1290" s="12" t="s">
        <v>4718</v>
      </c>
      <c r="H1290" s="10">
        <v>0</v>
      </c>
      <c r="I1290" s="12" t="s">
        <v>18</v>
      </c>
      <c r="J1290" s="11"/>
      <c r="K1290" s="12" t="s">
        <v>4719</v>
      </c>
      <c r="L1290" s="10">
        <v>102</v>
      </c>
      <c r="M1290" s="12" t="s">
        <v>4720</v>
      </c>
    </row>
    <row r="1291" spans="1:13" ht="20" customHeight="1">
      <c r="A1291" s="8" t="s">
        <v>14</v>
      </c>
      <c r="B1291" s="9">
        <v>1297390</v>
      </c>
      <c r="C1291" s="10">
        <v>1298559</v>
      </c>
      <c r="D1291" s="11"/>
      <c r="E1291" s="12" t="s">
        <v>15</v>
      </c>
      <c r="F1291" s="12" t="s">
        <v>4721</v>
      </c>
      <c r="G1291" s="12" t="s">
        <v>4722</v>
      </c>
      <c r="H1291" s="10">
        <v>0</v>
      </c>
      <c r="I1291" s="12" t="s">
        <v>18</v>
      </c>
      <c r="J1291" s="11"/>
      <c r="K1291" s="12" t="s">
        <v>4723</v>
      </c>
      <c r="L1291" s="10">
        <v>389</v>
      </c>
      <c r="M1291" s="12" t="s">
        <v>4724</v>
      </c>
    </row>
    <row r="1292" spans="1:13" ht="20" customHeight="1">
      <c r="A1292" s="8" t="s">
        <v>14</v>
      </c>
      <c r="B1292" s="9">
        <v>1298752</v>
      </c>
      <c r="C1292" s="10">
        <v>1299489</v>
      </c>
      <c r="D1292" s="11"/>
      <c r="E1292" s="12" t="s">
        <v>15</v>
      </c>
      <c r="F1292" s="12" t="s">
        <v>4725</v>
      </c>
      <c r="G1292" s="12" t="s">
        <v>4726</v>
      </c>
      <c r="H1292" s="10">
        <v>0</v>
      </c>
      <c r="I1292" s="12" t="s">
        <v>18</v>
      </c>
      <c r="J1292" s="11"/>
      <c r="K1292" s="12" t="s">
        <v>4727</v>
      </c>
      <c r="L1292" s="10">
        <v>245</v>
      </c>
      <c r="M1292" s="12" t="s">
        <v>4728</v>
      </c>
    </row>
    <row r="1293" spans="1:13" ht="20" customHeight="1">
      <c r="A1293" s="8" t="s">
        <v>14</v>
      </c>
      <c r="B1293" s="9">
        <v>1299489</v>
      </c>
      <c r="C1293" s="10">
        <v>1299815</v>
      </c>
      <c r="D1293" s="11"/>
      <c r="E1293" s="12" t="s">
        <v>15</v>
      </c>
      <c r="F1293" s="12" t="s">
        <v>4729</v>
      </c>
      <c r="G1293" s="12" t="s">
        <v>4730</v>
      </c>
      <c r="H1293" s="10">
        <v>0</v>
      </c>
      <c r="I1293" s="12" t="s">
        <v>18</v>
      </c>
      <c r="J1293" s="11"/>
      <c r="K1293" s="12" t="s">
        <v>4731</v>
      </c>
      <c r="L1293" s="10">
        <v>108</v>
      </c>
      <c r="M1293" s="12" t="s">
        <v>4732</v>
      </c>
    </row>
    <row r="1294" spans="1:13" ht="20" customHeight="1">
      <c r="A1294" s="8" t="s">
        <v>14</v>
      </c>
      <c r="B1294" s="9">
        <v>1299941</v>
      </c>
      <c r="C1294" s="10">
        <v>1300159</v>
      </c>
      <c r="D1294" s="11"/>
      <c r="E1294" s="12" t="s">
        <v>37</v>
      </c>
      <c r="F1294" s="12" t="s">
        <v>4733</v>
      </c>
      <c r="G1294" s="12" t="s">
        <v>4734</v>
      </c>
      <c r="H1294" s="10">
        <v>0</v>
      </c>
      <c r="I1294" s="12" t="s">
        <v>18</v>
      </c>
      <c r="J1294" s="11"/>
      <c r="K1294" s="12" t="s">
        <v>4735</v>
      </c>
      <c r="L1294" s="10">
        <v>72</v>
      </c>
      <c r="M1294" s="12" t="s">
        <v>4736</v>
      </c>
    </row>
    <row r="1295" spans="1:13" ht="20" customHeight="1">
      <c r="A1295" s="8" t="s">
        <v>14</v>
      </c>
      <c r="B1295" s="9">
        <v>1300428</v>
      </c>
      <c r="C1295" s="10">
        <v>1301177</v>
      </c>
      <c r="D1295" s="11"/>
      <c r="E1295" s="12" t="s">
        <v>37</v>
      </c>
      <c r="F1295" s="12" t="s">
        <v>4737</v>
      </c>
      <c r="G1295" s="12" t="s">
        <v>4738</v>
      </c>
      <c r="H1295" s="10">
        <v>0</v>
      </c>
      <c r="I1295" s="12" t="s">
        <v>18</v>
      </c>
      <c r="J1295" s="11"/>
      <c r="K1295" s="12" t="s">
        <v>4739</v>
      </c>
      <c r="L1295" s="10">
        <v>249</v>
      </c>
      <c r="M1295" s="12" t="s">
        <v>4740</v>
      </c>
    </row>
    <row r="1296" spans="1:13" ht="20" customHeight="1">
      <c r="A1296" s="8" t="s">
        <v>14</v>
      </c>
      <c r="B1296" s="9">
        <v>1301267</v>
      </c>
      <c r="C1296" s="10">
        <v>1301440</v>
      </c>
      <c r="D1296" s="11"/>
      <c r="E1296" s="12" t="s">
        <v>37</v>
      </c>
      <c r="F1296" s="12" t="s">
        <v>4741</v>
      </c>
      <c r="G1296" s="12" t="s">
        <v>4742</v>
      </c>
      <c r="H1296" s="10">
        <v>0</v>
      </c>
      <c r="I1296" s="12" t="s">
        <v>18</v>
      </c>
      <c r="J1296" s="11"/>
      <c r="K1296" s="12" t="s">
        <v>4743</v>
      </c>
      <c r="L1296" s="10">
        <v>57</v>
      </c>
      <c r="M1296" s="12" t="s">
        <v>4744</v>
      </c>
    </row>
    <row r="1297" spans="1:13" ht="20" customHeight="1">
      <c r="A1297" s="8" t="s">
        <v>14</v>
      </c>
      <c r="B1297" s="9">
        <v>1301477</v>
      </c>
      <c r="C1297" s="10">
        <v>1301605</v>
      </c>
      <c r="D1297" s="11"/>
      <c r="E1297" s="12" t="s">
        <v>15</v>
      </c>
      <c r="F1297" s="12" t="s">
        <v>4745</v>
      </c>
      <c r="G1297" s="12" t="s">
        <v>4746</v>
      </c>
      <c r="H1297" s="10">
        <v>0</v>
      </c>
      <c r="I1297" s="12" t="s">
        <v>18</v>
      </c>
      <c r="J1297" s="11"/>
      <c r="K1297" s="12" t="s">
        <v>4747</v>
      </c>
      <c r="L1297" s="10">
        <v>42</v>
      </c>
      <c r="M1297" s="12" t="s">
        <v>4748</v>
      </c>
    </row>
    <row r="1298" spans="1:13" ht="20" customHeight="1">
      <c r="A1298" s="8" t="s">
        <v>14</v>
      </c>
      <c r="B1298" s="9">
        <v>1301587</v>
      </c>
      <c r="C1298" s="10">
        <v>1303572</v>
      </c>
      <c r="D1298" s="11"/>
      <c r="E1298" s="12" t="s">
        <v>37</v>
      </c>
      <c r="F1298" s="12" t="s">
        <v>4749</v>
      </c>
      <c r="G1298" s="12" t="s">
        <v>4750</v>
      </c>
      <c r="H1298" s="10">
        <v>0</v>
      </c>
      <c r="I1298" s="12" t="s">
        <v>18</v>
      </c>
      <c r="J1298" s="11"/>
      <c r="K1298" s="12" t="s">
        <v>4751</v>
      </c>
      <c r="L1298" s="10">
        <v>661</v>
      </c>
      <c r="M1298" s="12" t="s">
        <v>4752</v>
      </c>
    </row>
    <row r="1299" spans="1:13" ht="20" customHeight="1">
      <c r="A1299" s="8" t="s">
        <v>14</v>
      </c>
      <c r="B1299" s="9">
        <v>1303626</v>
      </c>
      <c r="C1299" s="10">
        <v>1303730</v>
      </c>
      <c r="D1299" s="11"/>
      <c r="E1299" s="12" t="s">
        <v>15</v>
      </c>
      <c r="F1299" s="12" t="s">
        <v>89</v>
      </c>
      <c r="G1299" s="11"/>
      <c r="H1299" s="10">
        <v>0</v>
      </c>
      <c r="I1299" s="12" t="s">
        <v>18</v>
      </c>
      <c r="J1299" s="11"/>
      <c r="K1299" s="12" t="s">
        <v>4753</v>
      </c>
      <c r="L1299" s="10">
        <v>34</v>
      </c>
      <c r="M1299" s="12" t="s">
        <v>4754</v>
      </c>
    </row>
    <row r="1300" spans="1:13" ht="20" customHeight="1">
      <c r="A1300" s="8" t="s">
        <v>14</v>
      </c>
      <c r="B1300" s="9">
        <v>1303807</v>
      </c>
      <c r="C1300" s="10">
        <v>1305741</v>
      </c>
      <c r="D1300" s="11"/>
      <c r="E1300" s="12" t="s">
        <v>37</v>
      </c>
      <c r="F1300" s="12" t="s">
        <v>4755</v>
      </c>
      <c r="G1300" s="12" t="s">
        <v>4756</v>
      </c>
      <c r="H1300" s="10">
        <v>0</v>
      </c>
      <c r="I1300" s="12" t="s">
        <v>18</v>
      </c>
      <c r="J1300" s="11"/>
      <c r="K1300" s="12" t="s">
        <v>4757</v>
      </c>
      <c r="L1300" s="10">
        <v>644</v>
      </c>
      <c r="M1300" s="12" t="s">
        <v>4758</v>
      </c>
    </row>
    <row r="1301" spans="1:13" ht="20" customHeight="1">
      <c r="A1301" s="8" t="s">
        <v>14</v>
      </c>
      <c r="B1301" s="9">
        <v>1305809</v>
      </c>
      <c r="C1301" s="10">
        <v>1306936</v>
      </c>
      <c r="D1301" s="11"/>
      <c r="E1301" s="12" t="s">
        <v>37</v>
      </c>
      <c r="F1301" s="12" t="s">
        <v>4759</v>
      </c>
      <c r="G1301" s="12" t="s">
        <v>4760</v>
      </c>
      <c r="H1301" s="10">
        <v>0</v>
      </c>
      <c r="I1301" s="12" t="s">
        <v>18</v>
      </c>
      <c r="J1301" s="11"/>
      <c r="K1301" s="12" t="s">
        <v>4761</v>
      </c>
      <c r="L1301" s="10">
        <v>375</v>
      </c>
      <c r="M1301" s="12" t="s">
        <v>4762</v>
      </c>
    </row>
    <row r="1302" spans="1:13" ht="20" customHeight="1">
      <c r="A1302" s="8" t="s">
        <v>14</v>
      </c>
      <c r="B1302" s="9">
        <v>1307080</v>
      </c>
      <c r="C1302" s="10">
        <v>1307868</v>
      </c>
      <c r="D1302" s="11"/>
      <c r="E1302" s="12" t="s">
        <v>37</v>
      </c>
      <c r="F1302" s="12" t="s">
        <v>4763</v>
      </c>
      <c r="G1302" s="12" t="s">
        <v>4764</v>
      </c>
      <c r="H1302" s="10">
        <v>0</v>
      </c>
      <c r="I1302" s="12" t="s">
        <v>18</v>
      </c>
      <c r="J1302" s="11"/>
      <c r="K1302" s="12" t="s">
        <v>4765</v>
      </c>
      <c r="L1302" s="10">
        <v>262</v>
      </c>
      <c r="M1302" s="12" t="s">
        <v>4766</v>
      </c>
    </row>
    <row r="1303" spans="1:13" ht="20" customHeight="1">
      <c r="A1303" s="8" t="s">
        <v>14</v>
      </c>
      <c r="B1303" s="9">
        <v>1308236</v>
      </c>
      <c r="C1303" s="10">
        <v>1308589</v>
      </c>
      <c r="D1303" s="11"/>
      <c r="E1303" s="12" t="s">
        <v>37</v>
      </c>
      <c r="F1303" s="12" t="s">
        <v>4767</v>
      </c>
      <c r="G1303" s="12" t="s">
        <v>4768</v>
      </c>
      <c r="H1303" s="10">
        <v>0</v>
      </c>
      <c r="I1303" s="12" t="s">
        <v>18</v>
      </c>
      <c r="J1303" s="11"/>
      <c r="K1303" s="12" t="s">
        <v>4769</v>
      </c>
      <c r="L1303" s="10">
        <v>117</v>
      </c>
      <c r="M1303" s="12" t="s">
        <v>4770</v>
      </c>
    </row>
    <row r="1304" spans="1:13" ht="20" customHeight="1">
      <c r="A1304" s="8" t="s">
        <v>14</v>
      </c>
      <c r="B1304" s="9">
        <v>1308657</v>
      </c>
      <c r="C1304" s="10">
        <v>1309463</v>
      </c>
      <c r="D1304" s="11"/>
      <c r="E1304" s="12" t="s">
        <v>37</v>
      </c>
      <c r="F1304" s="12" t="s">
        <v>4771</v>
      </c>
      <c r="G1304" s="12" t="s">
        <v>4772</v>
      </c>
      <c r="H1304" s="10">
        <v>0</v>
      </c>
      <c r="I1304" s="12" t="s">
        <v>18</v>
      </c>
      <c r="J1304" s="11"/>
      <c r="K1304" s="12" t="s">
        <v>4773</v>
      </c>
      <c r="L1304" s="10">
        <v>268</v>
      </c>
      <c r="M1304" s="12" t="s">
        <v>4774</v>
      </c>
    </row>
    <row r="1305" spans="1:13" ht="20" customHeight="1">
      <c r="A1305" s="8" t="s">
        <v>14</v>
      </c>
      <c r="B1305" s="9">
        <v>1309465</v>
      </c>
      <c r="C1305" s="10">
        <v>1310457</v>
      </c>
      <c r="D1305" s="11"/>
      <c r="E1305" s="12" t="s">
        <v>37</v>
      </c>
      <c r="F1305" s="12" t="s">
        <v>4775</v>
      </c>
      <c r="G1305" s="12" t="s">
        <v>4776</v>
      </c>
      <c r="H1305" s="10">
        <v>0</v>
      </c>
      <c r="I1305" s="12" t="s">
        <v>18</v>
      </c>
      <c r="J1305" s="11"/>
      <c r="K1305" s="12" t="s">
        <v>4777</v>
      </c>
      <c r="L1305" s="10">
        <v>330</v>
      </c>
      <c r="M1305" s="12" t="s">
        <v>4778</v>
      </c>
    </row>
    <row r="1306" spans="1:13" ht="20" customHeight="1">
      <c r="A1306" s="8" t="s">
        <v>14</v>
      </c>
      <c r="B1306" s="9">
        <v>1310457</v>
      </c>
      <c r="C1306" s="10">
        <v>1311347</v>
      </c>
      <c r="D1306" s="11"/>
      <c r="E1306" s="12" t="s">
        <v>37</v>
      </c>
      <c r="F1306" s="12" t="s">
        <v>4779</v>
      </c>
      <c r="G1306" s="12" t="s">
        <v>4780</v>
      </c>
      <c r="H1306" s="10">
        <v>0</v>
      </c>
      <c r="I1306" s="12" t="s">
        <v>18</v>
      </c>
      <c r="J1306" s="11"/>
      <c r="K1306" s="12" t="s">
        <v>4781</v>
      </c>
      <c r="L1306" s="10">
        <v>296</v>
      </c>
      <c r="M1306" s="12" t="s">
        <v>4782</v>
      </c>
    </row>
    <row r="1307" spans="1:13" ht="20" customHeight="1">
      <c r="A1307" s="8" t="s">
        <v>14</v>
      </c>
      <c r="B1307" s="9">
        <v>1311334</v>
      </c>
      <c r="C1307" s="10">
        <v>1312299</v>
      </c>
      <c r="D1307" s="11"/>
      <c r="E1307" s="12" t="s">
        <v>37</v>
      </c>
      <c r="F1307" s="12" t="s">
        <v>4783</v>
      </c>
      <c r="G1307" s="12" t="s">
        <v>4784</v>
      </c>
      <c r="H1307" s="10">
        <v>0</v>
      </c>
      <c r="I1307" s="12" t="s">
        <v>18</v>
      </c>
      <c r="J1307" s="11"/>
      <c r="K1307" s="12" t="s">
        <v>4785</v>
      </c>
      <c r="L1307" s="10">
        <v>321</v>
      </c>
      <c r="M1307" s="12" t="s">
        <v>4786</v>
      </c>
    </row>
    <row r="1308" spans="1:13" ht="20" customHeight="1">
      <c r="A1308" s="8" t="s">
        <v>14</v>
      </c>
      <c r="B1308" s="9">
        <v>1312296</v>
      </c>
      <c r="C1308" s="10">
        <v>1313939</v>
      </c>
      <c r="D1308" s="11"/>
      <c r="E1308" s="12" t="s">
        <v>37</v>
      </c>
      <c r="F1308" s="12" t="s">
        <v>4787</v>
      </c>
      <c r="G1308" s="12" t="s">
        <v>4788</v>
      </c>
      <c r="H1308" s="10">
        <v>0</v>
      </c>
      <c r="I1308" s="12" t="s">
        <v>18</v>
      </c>
      <c r="J1308" s="11"/>
      <c r="K1308" s="12" t="s">
        <v>4789</v>
      </c>
      <c r="L1308" s="10">
        <v>547</v>
      </c>
      <c r="M1308" s="12" t="s">
        <v>4790</v>
      </c>
    </row>
    <row r="1309" spans="1:13" ht="20" customHeight="1">
      <c r="A1309" s="8" t="s">
        <v>14</v>
      </c>
      <c r="B1309" s="9">
        <v>1314251</v>
      </c>
      <c r="C1309" s="10">
        <v>1314496</v>
      </c>
      <c r="D1309" s="11"/>
      <c r="E1309" s="12" t="s">
        <v>37</v>
      </c>
      <c r="F1309" s="12" t="s">
        <v>4791</v>
      </c>
      <c r="G1309" s="12" t="s">
        <v>4792</v>
      </c>
      <c r="H1309" s="10">
        <v>0</v>
      </c>
      <c r="I1309" s="12" t="s">
        <v>18</v>
      </c>
      <c r="J1309" s="11"/>
      <c r="K1309" s="12" t="s">
        <v>4793</v>
      </c>
      <c r="L1309" s="10">
        <v>81</v>
      </c>
      <c r="M1309" s="12" t="s">
        <v>4794</v>
      </c>
    </row>
    <row r="1310" spans="1:13" ht="20" customHeight="1">
      <c r="A1310" s="8" t="s">
        <v>14</v>
      </c>
      <c r="B1310" s="9">
        <v>1314630</v>
      </c>
      <c r="C1310" s="10">
        <v>1316015</v>
      </c>
      <c r="D1310" s="11"/>
      <c r="E1310" s="12" t="s">
        <v>37</v>
      </c>
      <c r="F1310" s="12" t="s">
        <v>4795</v>
      </c>
      <c r="G1310" s="12" t="s">
        <v>4796</v>
      </c>
      <c r="H1310" s="10">
        <v>0</v>
      </c>
      <c r="I1310" s="12" t="s">
        <v>18</v>
      </c>
      <c r="J1310" s="11"/>
      <c r="K1310" s="12" t="s">
        <v>4797</v>
      </c>
      <c r="L1310" s="10">
        <v>461</v>
      </c>
      <c r="M1310" s="12" t="s">
        <v>4798</v>
      </c>
    </row>
    <row r="1311" spans="1:13" ht="20" customHeight="1">
      <c r="A1311" s="8" t="s">
        <v>14</v>
      </c>
      <c r="B1311" s="9">
        <v>1316005</v>
      </c>
      <c r="C1311" s="10">
        <v>1316169</v>
      </c>
      <c r="D1311" s="11"/>
      <c r="E1311" s="12" t="s">
        <v>37</v>
      </c>
      <c r="F1311" s="12" t="s">
        <v>4799</v>
      </c>
      <c r="G1311" s="11"/>
      <c r="H1311" s="10">
        <v>0</v>
      </c>
      <c r="I1311" s="12" t="s">
        <v>18</v>
      </c>
      <c r="J1311" s="11"/>
      <c r="K1311" s="12" t="s">
        <v>4800</v>
      </c>
      <c r="L1311" s="10">
        <v>54</v>
      </c>
      <c r="M1311" s="12" t="s">
        <v>4801</v>
      </c>
    </row>
    <row r="1312" spans="1:13" ht="20" customHeight="1">
      <c r="A1312" s="8" t="s">
        <v>14</v>
      </c>
      <c r="B1312" s="9">
        <v>1316318</v>
      </c>
      <c r="C1312" s="10">
        <v>1317736</v>
      </c>
      <c r="D1312" s="11"/>
      <c r="E1312" s="12" t="s">
        <v>37</v>
      </c>
      <c r="F1312" s="12" t="s">
        <v>4802</v>
      </c>
      <c r="G1312" s="12" t="s">
        <v>4803</v>
      </c>
      <c r="H1312" s="10">
        <v>0</v>
      </c>
      <c r="I1312" s="12" t="s">
        <v>18</v>
      </c>
      <c r="J1312" s="11"/>
      <c r="K1312" s="12" t="s">
        <v>4804</v>
      </c>
      <c r="L1312" s="10">
        <v>472</v>
      </c>
      <c r="M1312" s="12" t="s">
        <v>4805</v>
      </c>
    </row>
    <row r="1313" spans="1:13" ht="20" customHeight="1">
      <c r="A1313" s="8" t="s">
        <v>14</v>
      </c>
      <c r="B1313" s="9">
        <v>1317948</v>
      </c>
      <c r="C1313" s="10">
        <v>1318712</v>
      </c>
      <c r="D1313" s="11"/>
      <c r="E1313" s="12" t="s">
        <v>15</v>
      </c>
      <c r="F1313" s="12" t="s">
        <v>4806</v>
      </c>
      <c r="G1313" s="12" t="s">
        <v>4807</v>
      </c>
      <c r="H1313" s="10">
        <v>0</v>
      </c>
      <c r="I1313" s="12" t="s">
        <v>18</v>
      </c>
      <c r="J1313" s="11"/>
      <c r="K1313" s="12" t="s">
        <v>4808</v>
      </c>
      <c r="L1313" s="10">
        <v>254</v>
      </c>
      <c r="M1313" s="12" t="s">
        <v>4809</v>
      </c>
    </row>
    <row r="1314" spans="1:13" ht="20" customHeight="1">
      <c r="A1314" s="8" t="s">
        <v>14</v>
      </c>
      <c r="B1314" s="9">
        <v>1318739</v>
      </c>
      <c r="C1314" s="10">
        <v>1319296</v>
      </c>
      <c r="D1314" s="11"/>
      <c r="E1314" s="12" t="s">
        <v>15</v>
      </c>
      <c r="F1314" s="12" t="s">
        <v>4810</v>
      </c>
      <c r="G1314" s="12" t="s">
        <v>4811</v>
      </c>
      <c r="H1314" s="10">
        <v>0</v>
      </c>
      <c r="I1314" s="12" t="s">
        <v>18</v>
      </c>
      <c r="J1314" s="11"/>
      <c r="K1314" s="12" t="s">
        <v>4812</v>
      </c>
      <c r="L1314" s="10">
        <v>185</v>
      </c>
      <c r="M1314" s="12" t="s">
        <v>4813</v>
      </c>
    </row>
    <row r="1315" spans="1:13" ht="20" customHeight="1">
      <c r="A1315" s="8" t="s">
        <v>14</v>
      </c>
      <c r="B1315" s="9">
        <v>1319571</v>
      </c>
      <c r="C1315" s="10">
        <v>1321058</v>
      </c>
      <c r="D1315" s="11"/>
      <c r="E1315" s="12" t="s">
        <v>15</v>
      </c>
      <c r="F1315" s="12" t="s">
        <v>4814</v>
      </c>
      <c r="G1315" s="12" t="s">
        <v>4815</v>
      </c>
      <c r="H1315" s="10">
        <v>0</v>
      </c>
      <c r="I1315" s="12" t="s">
        <v>18</v>
      </c>
      <c r="J1315" s="11"/>
      <c r="K1315" s="12" t="s">
        <v>4816</v>
      </c>
      <c r="L1315" s="10">
        <v>495</v>
      </c>
      <c r="M1315" s="12" t="s">
        <v>4817</v>
      </c>
    </row>
    <row r="1316" spans="1:13" ht="20" customHeight="1">
      <c r="A1316" s="8" t="s">
        <v>14</v>
      </c>
      <c r="B1316" s="9">
        <v>1321060</v>
      </c>
      <c r="C1316" s="10">
        <v>1322340</v>
      </c>
      <c r="D1316" s="11"/>
      <c r="E1316" s="12" t="s">
        <v>15</v>
      </c>
      <c r="F1316" s="12" t="s">
        <v>4818</v>
      </c>
      <c r="G1316" s="12" t="s">
        <v>4819</v>
      </c>
      <c r="H1316" s="10">
        <v>0</v>
      </c>
      <c r="I1316" s="12" t="s">
        <v>18</v>
      </c>
      <c r="J1316" s="11"/>
      <c r="K1316" s="12" t="s">
        <v>4820</v>
      </c>
      <c r="L1316" s="10">
        <v>426</v>
      </c>
      <c r="M1316" s="12" t="s">
        <v>4821</v>
      </c>
    </row>
    <row r="1317" spans="1:13" ht="20" customHeight="1">
      <c r="A1317" s="8" t="s">
        <v>14</v>
      </c>
      <c r="B1317" s="9">
        <v>1322378</v>
      </c>
      <c r="C1317" s="10">
        <v>1323643</v>
      </c>
      <c r="D1317" s="11"/>
      <c r="E1317" s="12" t="s">
        <v>15</v>
      </c>
      <c r="F1317" s="12" t="s">
        <v>4822</v>
      </c>
      <c r="G1317" s="12" t="s">
        <v>4823</v>
      </c>
      <c r="H1317" s="10">
        <v>0</v>
      </c>
      <c r="I1317" s="12" t="s">
        <v>18</v>
      </c>
      <c r="J1317" s="11"/>
      <c r="K1317" s="12" t="s">
        <v>4824</v>
      </c>
      <c r="L1317" s="10">
        <v>421</v>
      </c>
      <c r="M1317" s="12" t="s">
        <v>4825</v>
      </c>
    </row>
    <row r="1318" spans="1:13" ht="20" customHeight="1">
      <c r="A1318" s="8" t="s">
        <v>14</v>
      </c>
      <c r="B1318" s="9">
        <v>1323763</v>
      </c>
      <c r="C1318" s="10">
        <v>1324740</v>
      </c>
      <c r="D1318" s="11"/>
      <c r="E1318" s="12" t="s">
        <v>37</v>
      </c>
      <c r="F1318" s="12" t="s">
        <v>4826</v>
      </c>
      <c r="G1318" s="12" t="s">
        <v>4827</v>
      </c>
      <c r="H1318" s="10">
        <v>0</v>
      </c>
      <c r="I1318" s="12" t="s">
        <v>18</v>
      </c>
      <c r="J1318" s="11"/>
      <c r="K1318" s="12" t="s">
        <v>4828</v>
      </c>
      <c r="L1318" s="10">
        <v>325</v>
      </c>
      <c r="M1318" s="12" t="s">
        <v>4829</v>
      </c>
    </row>
    <row r="1319" spans="1:13" ht="20" customHeight="1">
      <c r="A1319" s="8" t="s">
        <v>14</v>
      </c>
      <c r="B1319" s="9">
        <v>1324907</v>
      </c>
      <c r="C1319" s="10">
        <v>1325575</v>
      </c>
      <c r="D1319" s="11"/>
      <c r="E1319" s="12" t="s">
        <v>15</v>
      </c>
      <c r="F1319" s="12" t="s">
        <v>4830</v>
      </c>
      <c r="G1319" s="12" t="s">
        <v>4831</v>
      </c>
      <c r="H1319" s="10">
        <v>0</v>
      </c>
      <c r="I1319" s="12" t="s">
        <v>18</v>
      </c>
      <c r="J1319" s="11"/>
      <c r="K1319" s="12" t="s">
        <v>4832</v>
      </c>
      <c r="L1319" s="10">
        <v>222</v>
      </c>
      <c r="M1319" s="12" t="s">
        <v>4833</v>
      </c>
    </row>
    <row r="1320" spans="1:13" ht="20" customHeight="1">
      <c r="A1320" s="8" t="s">
        <v>14</v>
      </c>
      <c r="B1320" s="9">
        <v>1325629</v>
      </c>
      <c r="C1320" s="10">
        <v>1325853</v>
      </c>
      <c r="D1320" s="11"/>
      <c r="E1320" s="12" t="s">
        <v>15</v>
      </c>
      <c r="F1320" s="12" t="s">
        <v>4834</v>
      </c>
      <c r="G1320" s="12" t="s">
        <v>4835</v>
      </c>
      <c r="H1320" s="10">
        <v>0</v>
      </c>
      <c r="I1320" s="12" t="s">
        <v>18</v>
      </c>
      <c r="J1320" s="11"/>
      <c r="K1320" s="12" t="s">
        <v>4836</v>
      </c>
      <c r="L1320" s="10">
        <v>74</v>
      </c>
      <c r="M1320" s="12" t="s">
        <v>4837</v>
      </c>
    </row>
    <row r="1321" spans="1:13" ht="20" customHeight="1">
      <c r="A1321" s="8" t="s">
        <v>14</v>
      </c>
      <c r="B1321" s="9">
        <v>1325853</v>
      </c>
      <c r="C1321" s="10">
        <v>1326212</v>
      </c>
      <c r="D1321" s="11"/>
      <c r="E1321" s="12" t="s">
        <v>15</v>
      </c>
      <c r="F1321" s="12" t="s">
        <v>4838</v>
      </c>
      <c r="G1321" s="12" t="s">
        <v>4839</v>
      </c>
      <c r="H1321" s="10">
        <v>0</v>
      </c>
      <c r="I1321" s="12" t="s">
        <v>18</v>
      </c>
      <c r="J1321" s="11"/>
      <c r="K1321" s="12" t="s">
        <v>4840</v>
      </c>
      <c r="L1321" s="10">
        <v>119</v>
      </c>
      <c r="M1321" s="12" t="s">
        <v>4841</v>
      </c>
    </row>
    <row r="1322" spans="1:13" ht="20" customHeight="1">
      <c r="A1322" s="8" t="s">
        <v>14</v>
      </c>
      <c r="B1322" s="9">
        <v>1326221</v>
      </c>
      <c r="C1322" s="10">
        <v>1326442</v>
      </c>
      <c r="D1322" s="11"/>
      <c r="E1322" s="12" t="s">
        <v>15</v>
      </c>
      <c r="F1322" s="12" t="s">
        <v>4842</v>
      </c>
      <c r="G1322" s="12" t="s">
        <v>4843</v>
      </c>
      <c r="H1322" s="10">
        <v>0</v>
      </c>
      <c r="I1322" s="12" t="s">
        <v>18</v>
      </c>
      <c r="J1322" s="11"/>
      <c r="K1322" s="12" t="s">
        <v>4844</v>
      </c>
      <c r="L1322" s="10">
        <v>73</v>
      </c>
      <c r="M1322" s="12" t="s">
        <v>4845</v>
      </c>
    </row>
    <row r="1323" spans="1:13" ht="20" customHeight="1">
      <c r="A1323" s="8" t="s">
        <v>14</v>
      </c>
      <c r="B1323" s="9">
        <v>1326517</v>
      </c>
      <c r="C1323" s="10">
        <v>1326831</v>
      </c>
      <c r="D1323" s="11"/>
      <c r="E1323" s="12" t="s">
        <v>15</v>
      </c>
      <c r="F1323" s="12" t="s">
        <v>4846</v>
      </c>
      <c r="G1323" s="12" t="s">
        <v>4847</v>
      </c>
      <c r="H1323" s="10">
        <v>0</v>
      </c>
      <c r="I1323" s="12" t="s">
        <v>18</v>
      </c>
      <c r="J1323" s="11"/>
      <c r="K1323" s="12" t="s">
        <v>4848</v>
      </c>
      <c r="L1323" s="10">
        <v>104</v>
      </c>
      <c r="M1323" s="12" t="s">
        <v>4849</v>
      </c>
    </row>
    <row r="1324" spans="1:13" ht="20" customHeight="1">
      <c r="A1324" s="8" t="s">
        <v>14</v>
      </c>
      <c r="B1324" s="9">
        <v>1327044</v>
      </c>
      <c r="C1324" s="10">
        <v>1328723</v>
      </c>
      <c r="D1324" s="11"/>
      <c r="E1324" s="12" t="s">
        <v>15</v>
      </c>
      <c r="F1324" s="12" t="s">
        <v>4850</v>
      </c>
      <c r="G1324" s="12" t="s">
        <v>4851</v>
      </c>
      <c r="H1324" s="10">
        <v>0</v>
      </c>
      <c r="I1324" s="12" t="s">
        <v>18</v>
      </c>
      <c r="J1324" s="11"/>
      <c r="K1324" s="12" t="s">
        <v>4852</v>
      </c>
      <c r="L1324" s="10">
        <v>559</v>
      </c>
      <c r="M1324" s="12" t="s">
        <v>4853</v>
      </c>
    </row>
    <row r="1325" spans="1:13" ht="20" customHeight="1">
      <c r="A1325" s="8" t="s">
        <v>14</v>
      </c>
      <c r="B1325" s="9">
        <v>1328737</v>
      </c>
      <c r="C1325" s="10">
        <v>1330029</v>
      </c>
      <c r="D1325" s="11"/>
      <c r="E1325" s="12" t="s">
        <v>15</v>
      </c>
      <c r="F1325" s="12" t="s">
        <v>4854</v>
      </c>
      <c r="G1325" s="12" t="s">
        <v>4855</v>
      </c>
      <c r="H1325" s="10">
        <v>0</v>
      </c>
      <c r="I1325" s="12" t="s">
        <v>18</v>
      </c>
      <c r="J1325" s="11"/>
      <c r="K1325" s="12" t="s">
        <v>4856</v>
      </c>
      <c r="L1325" s="10">
        <v>430</v>
      </c>
      <c r="M1325" s="12" t="s">
        <v>4857</v>
      </c>
    </row>
    <row r="1326" spans="1:13" ht="20" customHeight="1">
      <c r="A1326" s="8" t="s">
        <v>14</v>
      </c>
      <c r="B1326" s="9">
        <v>1330050</v>
      </c>
      <c r="C1326" s="10">
        <v>1330931</v>
      </c>
      <c r="D1326" s="11"/>
      <c r="E1326" s="12" t="s">
        <v>15</v>
      </c>
      <c r="F1326" s="12" t="s">
        <v>4858</v>
      </c>
      <c r="G1326" s="12" t="s">
        <v>4859</v>
      </c>
      <c r="H1326" s="10">
        <v>0</v>
      </c>
      <c r="I1326" s="12" t="s">
        <v>18</v>
      </c>
      <c r="J1326" s="11"/>
      <c r="K1326" s="12" t="s">
        <v>4860</v>
      </c>
      <c r="L1326" s="10">
        <v>293</v>
      </c>
      <c r="M1326" s="12" t="s">
        <v>4861</v>
      </c>
    </row>
    <row r="1327" spans="1:13" ht="20" customHeight="1">
      <c r="A1327" s="8" t="s">
        <v>14</v>
      </c>
      <c r="B1327" s="9">
        <v>1330918</v>
      </c>
      <c r="C1327" s="10">
        <v>1331760</v>
      </c>
      <c r="D1327" s="11"/>
      <c r="E1327" s="12" t="s">
        <v>15</v>
      </c>
      <c r="F1327" s="12" t="s">
        <v>4862</v>
      </c>
      <c r="G1327" s="12" t="s">
        <v>4863</v>
      </c>
      <c r="H1327" s="10">
        <v>0</v>
      </c>
      <c r="I1327" s="12" t="s">
        <v>18</v>
      </c>
      <c r="J1327" s="11"/>
      <c r="K1327" s="12" t="s">
        <v>4864</v>
      </c>
      <c r="L1327" s="10">
        <v>280</v>
      </c>
      <c r="M1327" s="12" t="s">
        <v>4865</v>
      </c>
    </row>
    <row r="1328" spans="1:13" ht="20" customHeight="1">
      <c r="A1328" s="8" t="s">
        <v>14</v>
      </c>
      <c r="B1328" s="9">
        <v>1331791</v>
      </c>
      <c r="C1328" s="10">
        <v>1332843</v>
      </c>
      <c r="D1328" s="11"/>
      <c r="E1328" s="12" t="s">
        <v>15</v>
      </c>
      <c r="F1328" s="12" t="s">
        <v>4866</v>
      </c>
      <c r="G1328" s="12" t="s">
        <v>4867</v>
      </c>
      <c r="H1328" s="10">
        <v>0</v>
      </c>
      <c r="I1328" s="12" t="s">
        <v>18</v>
      </c>
      <c r="J1328" s="11"/>
      <c r="K1328" s="12" t="s">
        <v>4868</v>
      </c>
      <c r="L1328" s="10">
        <v>350</v>
      </c>
      <c r="M1328" s="12" t="s">
        <v>4869</v>
      </c>
    </row>
    <row r="1329" spans="1:13" ht="20" customHeight="1">
      <c r="A1329" s="8" t="s">
        <v>14</v>
      </c>
      <c r="B1329" s="9">
        <v>1332862</v>
      </c>
      <c r="C1329" s="10">
        <v>1333650</v>
      </c>
      <c r="D1329" s="11"/>
      <c r="E1329" s="12" t="s">
        <v>15</v>
      </c>
      <c r="F1329" s="12" t="s">
        <v>4870</v>
      </c>
      <c r="G1329" s="12" t="s">
        <v>4871</v>
      </c>
      <c r="H1329" s="10">
        <v>0</v>
      </c>
      <c r="I1329" s="12" t="s">
        <v>18</v>
      </c>
      <c r="J1329" s="11"/>
      <c r="K1329" s="12" t="s">
        <v>4872</v>
      </c>
      <c r="L1329" s="10">
        <v>262</v>
      </c>
      <c r="M1329" s="12" t="s">
        <v>4873</v>
      </c>
    </row>
    <row r="1330" spans="1:13" ht="20" customHeight="1">
      <c r="A1330" s="8" t="s">
        <v>14</v>
      </c>
      <c r="B1330" s="9">
        <v>1333660</v>
      </c>
      <c r="C1330" s="10">
        <v>1334715</v>
      </c>
      <c r="D1330" s="11"/>
      <c r="E1330" s="12" t="s">
        <v>15</v>
      </c>
      <c r="F1330" s="12" t="s">
        <v>3962</v>
      </c>
      <c r="G1330" s="12" t="s">
        <v>4874</v>
      </c>
      <c r="H1330" s="10">
        <v>0</v>
      </c>
      <c r="I1330" s="12" t="s">
        <v>18</v>
      </c>
      <c r="J1330" s="11"/>
      <c r="K1330" s="12" t="s">
        <v>4875</v>
      </c>
      <c r="L1330" s="10">
        <v>351</v>
      </c>
      <c r="M1330" s="12" t="s">
        <v>4876</v>
      </c>
    </row>
    <row r="1331" spans="1:13" ht="20" customHeight="1">
      <c r="A1331" s="8" t="s">
        <v>14</v>
      </c>
      <c r="B1331" s="9">
        <v>1334712</v>
      </c>
      <c r="C1331" s="10">
        <v>1336979</v>
      </c>
      <c r="D1331" s="11"/>
      <c r="E1331" s="12" t="s">
        <v>15</v>
      </c>
      <c r="F1331" s="12" t="s">
        <v>4877</v>
      </c>
      <c r="G1331" s="12" t="s">
        <v>4878</v>
      </c>
      <c r="H1331" s="10">
        <v>0</v>
      </c>
      <c r="I1331" s="12" t="s">
        <v>18</v>
      </c>
      <c r="J1331" s="11"/>
      <c r="K1331" s="12" t="s">
        <v>4879</v>
      </c>
      <c r="L1331" s="10">
        <v>755</v>
      </c>
      <c r="M1331" s="12" t="s">
        <v>4880</v>
      </c>
    </row>
    <row r="1332" spans="1:13" ht="20" customHeight="1">
      <c r="A1332" s="8" t="s">
        <v>14</v>
      </c>
      <c r="B1332" s="9">
        <v>1336976</v>
      </c>
      <c r="C1332" s="10">
        <v>1337635</v>
      </c>
      <c r="D1332" s="11"/>
      <c r="E1332" s="12" t="s">
        <v>15</v>
      </c>
      <c r="F1332" s="12" t="s">
        <v>4881</v>
      </c>
      <c r="G1332" s="12" t="s">
        <v>4882</v>
      </c>
      <c r="H1332" s="10">
        <v>0</v>
      </c>
      <c r="I1332" s="12" t="s">
        <v>18</v>
      </c>
      <c r="J1332" s="11"/>
      <c r="K1332" s="12" t="s">
        <v>4883</v>
      </c>
      <c r="L1332" s="10">
        <v>219</v>
      </c>
      <c r="M1332" s="12" t="s">
        <v>4884</v>
      </c>
    </row>
    <row r="1333" spans="1:13" ht="20" customHeight="1">
      <c r="A1333" s="8" t="s">
        <v>14</v>
      </c>
      <c r="B1333" s="9">
        <v>1337649</v>
      </c>
      <c r="C1333" s="10">
        <v>1338731</v>
      </c>
      <c r="D1333" s="11"/>
      <c r="E1333" s="12" t="s">
        <v>15</v>
      </c>
      <c r="F1333" s="12" t="s">
        <v>507</v>
      </c>
      <c r="G1333" s="11"/>
      <c r="H1333" s="10">
        <v>0</v>
      </c>
      <c r="I1333" s="12" t="s">
        <v>18</v>
      </c>
      <c r="J1333" s="11"/>
      <c r="K1333" s="12" t="s">
        <v>4885</v>
      </c>
      <c r="L1333" s="10">
        <v>360</v>
      </c>
      <c r="M1333" s="12" t="s">
        <v>4886</v>
      </c>
    </row>
    <row r="1334" spans="1:13" ht="20" customHeight="1">
      <c r="A1334" s="8" t="s">
        <v>14</v>
      </c>
      <c r="B1334" s="9">
        <v>1338776</v>
      </c>
      <c r="C1334" s="10">
        <v>1339681</v>
      </c>
      <c r="D1334" s="11"/>
      <c r="E1334" s="12" t="s">
        <v>15</v>
      </c>
      <c r="F1334" s="12" t="s">
        <v>4887</v>
      </c>
      <c r="G1334" s="12" t="s">
        <v>4888</v>
      </c>
      <c r="H1334" s="10">
        <v>0</v>
      </c>
      <c r="I1334" s="12" t="s">
        <v>18</v>
      </c>
      <c r="J1334" s="11"/>
      <c r="K1334" s="12" t="s">
        <v>4889</v>
      </c>
      <c r="L1334" s="10">
        <v>301</v>
      </c>
      <c r="M1334" s="12" t="s">
        <v>4890</v>
      </c>
    </row>
    <row r="1335" spans="1:13" ht="20" customHeight="1">
      <c r="A1335" s="8" t="s">
        <v>14</v>
      </c>
      <c r="B1335" s="9">
        <v>1339792</v>
      </c>
      <c r="C1335" s="10">
        <v>1340790</v>
      </c>
      <c r="D1335" s="11"/>
      <c r="E1335" s="12" t="s">
        <v>37</v>
      </c>
      <c r="F1335" s="12" t="s">
        <v>4891</v>
      </c>
      <c r="G1335" s="12" t="s">
        <v>4892</v>
      </c>
      <c r="H1335" s="10">
        <v>0</v>
      </c>
      <c r="I1335" s="12" t="s">
        <v>18</v>
      </c>
      <c r="J1335" s="11"/>
      <c r="K1335" s="12" t="s">
        <v>4893</v>
      </c>
      <c r="L1335" s="10">
        <v>332</v>
      </c>
      <c r="M1335" s="12" t="s">
        <v>4894</v>
      </c>
    </row>
    <row r="1336" spans="1:13" ht="20" customHeight="1">
      <c r="A1336" s="8" t="s">
        <v>14</v>
      </c>
      <c r="B1336" s="9">
        <v>1340946</v>
      </c>
      <c r="C1336" s="10">
        <v>1342343</v>
      </c>
      <c r="D1336" s="11"/>
      <c r="E1336" s="12" t="s">
        <v>15</v>
      </c>
      <c r="F1336" s="12" t="s">
        <v>4895</v>
      </c>
      <c r="G1336" s="12" t="s">
        <v>4896</v>
      </c>
      <c r="H1336" s="10">
        <v>0</v>
      </c>
      <c r="I1336" s="12" t="s">
        <v>18</v>
      </c>
      <c r="J1336" s="11"/>
      <c r="K1336" s="12" t="s">
        <v>4897</v>
      </c>
      <c r="L1336" s="10">
        <v>465</v>
      </c>
      <c r="M1336" s="12" t="s">
        <v>4898</v>
      </c>
    </row>
    <row r="1337" spans="1:13" ht="20" customHeight="1">
      <c r="A1337" s="8" t="s">
        <v>14</v>
      </c>
      <c r="B1337" s="9">
        <v>1342340</v>
      </c>
      <c r="C1337" s="10">
        <v>1343401</v>
      </c>
      <c r="D1337" s="11"/>
      <c r="E1337" s="12" t="s">
        <v>15</v>
      </c>
      <c r="F1337" s="12" t="s">
        <v>4899</v>
      </c>
      <c r="G1337" s="12" t="s">
        <v>4900</v>
      </c>
      <c r="H1337" s="10">
        <v>0</v>
      </c>
      <c r="I1337" s="12" t="s">
        <v>18</v>
      </c>
      <c r="J1337" s="11"/>
      <c r="K1337" s="12" t="s">
        <v>4901</v>
      </c>
      <c r="L1337" s="10">
        <v>353</v>
      </c>
      <c r="M1337" s="12" t="s">
        <v>4902</v>
      </c>
    </row>
    <row r="1338" spans="1:13" ht="20" customHeight="1">
      <c r="A1338" s="8" t="s">
        <v>14</v>
      </c>
      <c r="B1338" s="9">
        <v>1343549</v>
      </c>
      <c r="C1338" s="10">
        <v>1345090</v>
      </c>
      <c r="D1338" s="11"/>
      <c r="E1338" s="12" t="s">
        <v>15</v>
      </c>
      <c r="F1338" s="12" t="s">
        <v>4903</v>
      </c>
      <c r="G1338" s="12" t="s">
        <v>4904</v>
      </c>
      <c r="H1338" s="10">
        <v>0</v>
      </c>
      <c r="I1338" s="12" t="s">
        <v>18</v>
      </c>
      <c r="J1338" s="11"/>
      <c r="K1338" s="12" t="s">
        <v>4905</v>
      </c>
      <c r="L1338" s="10">
        <v>513</v>
      </c>
      <c r="M1338" s="12" t="s">
        <v>4906</v>
      </c>
    </row>
    <row r="1339" spans="1:13" ht="20" customHeight="1">
      <c r="A1339" s="8" t="s">
        <v>14</v>
      </c>
      <c r="B1339" s="9">
        <v>1345134</v>
      </c>
      <c r="C1339" s="10">
        <v>1345640</v>
      </c>
      <c r="D1339" s="11"/>
      <c r="E1339" s="12" t="s">
        <v>37</v>
      </c>
      <c r="F1339" s="12" t="s">
        <v>4907</v>
      </c>
      <c r="G1339" s="12" t="s">
        <v>4908</v>
      </c>
      <c r="H1339" s="10">
        <v>0</v>
      </c>
      <c r="I1339" s="12" t="s">
        <v>18</v>
      </c>
      <c r="J1339" s="11"/>
      <c r="K1339" s="12" t="s">
        <v>4909</v>
      </c>
      <c r="L1339" s="10">
        <v>168</v>
      </c>
      <c r="M1339" s="12" t="s">
        <v>4910</v>
      </c>
    </row>
    <row r="1340" spans="1:13" ht="20" customHeight="1">
      <c r="A1340" s="8" t="s">
        <v>14</v>
      </c>
      <c r="B1340" s="9">
        <v>1345759</v>
      </c>
      <c r="C1340" s="10">
        <v>1346724</v>
      </c>
      <c r="D1340" s="11"/>
      <c r="E1340" s="12" t="s">
        <v>15</v>
      </c>
      <c r="F1340" s="12" t="s">
        <v>4911</v>
      </c>
      <c r="G1340" s="12" t="s">
        <v>4912</v>
      </c>
      <c r="H1340" s="10">
        <v>0</v>
      </c>
      <c r="I1340" s="12" t="s">
        <v>18</v>
      </c>
      <c r="J1340" s="11"/>
      <c r="K1340" s="12" t="s">
        <v>4913</v>
      </c>
      <c r="L1340" s="10">
        <v>321</v>
      </c>
      <c r="M1340" s="12" t="s">
        <v>4914</v>
      </c>
    </row>
    <row r="1341" spans="1:13" ht="20" customHeight="1">
      <c r="A1341" s="8" t="s">
        <v>14</v>
      </c>
      <c r="B1341" s="9">
        <v>1346699</v>
      </c>
      <c r="C1341" s="10">
        <v>1347427</v>
      </c>
      <c r="D1341" s="11"/>
      <c r="E1341" s="12" t="s">
        <v>37</v>
      </c>
      <c r="F1341" s="12" t="s">
        <v>4915</v>
      </c>
      <c r="G1341" s="12" t="s">
        <v>4916</v>
      </c>
      <c r="H1341" s="10">
        <v>0</v>
      </c>
      <c r="I1341" s="12" t="s">
        <v>18</v>
      </c>
      <c r="J1341" s="11"/>
      <c r="K1341" s="12" t="s">
        <v>4917</v>
      </c>
      <c r="L1341" s="10">
        <v>242</v>
      </c>
      <c r="M1341" s="12" t="s">
        <v>4918</v>
      </c>
    </row>
    <row r="1342" spans="1:13" ht="20" customHeight="1">
      <c r="A1342" s="8" t="s">
        <v>14</v>
      </c>
      <c r="B1342" s="9">
        <v>1347554</v>
      </c>
      <c r="C1342" s="10">
        <v>1347691</v>
      </c>
      <c r="D1342" s="11"/>
      <c r="E1342" s="12" t="s">
        <v>37</v>
      </c>
      <c r="F1342" s="12" t="s">
        <v>92</v>
      </c>
      <c r="G1342" s="11"/>
      <c r="H1342" s="10">
        <v>0</v>
      </c>
      <c r="I1342" s="12" t="s">
        <v>93</v>
      </c>
      <c r="J1342" s="11"/>
      <c r="K1342" s="11"/>
      <c r="L1342" s="11"/>
      <c r="M1342" s="12" t="s">
        <v>4919</v>
      </c>
    </row>
    <row r="1343" spans="1:13" ht="20" customHeight="1">
      <c r="A1343" s="8" t="s">
        <v>14</v>
      </c>
      <c r="B1343" s="9">
        <v>1347762</v>
      </c>
      <c r="C1343" s="10">
        <v>1348682</v>
      </c>
      <c r="D1343" s="11"/>
      <c r="E1343" s="12" t="s">
        <v>37</v>
      </c>
      <c r="F1343" s="12" t="s">
        <v>4920</v>
      </c>
      <c r="G1343" s="12" t="s">
        <v>4921</v>
      </c>
      <c r="H1343" s="10">
        <v>0</v>
      </c>
      <c r="I1343" s="12" t="s">
        <v>18</v>
      </c>
      <c r="J1343" s="11"/>
      <c r="K1343" s="12" t="s">
        <v>4922</v>
      </c>
      <c r="L1343" s="10">
        <v>306</v>
      </c>
      <c r="M1343" s="12" t="s">
        <v>4923</v>
      </c>
    </row>
    <row r="1344" spans="1:13" ht="20" customHeight="1">
      <c r="A1344" s="8" t="s">
        <v>14</v>
      </c>
      <c r="B1344" s="9">
        <v>1348820</v>
      </c>
      <c r="C1344" s="10">
        <v>1349719</v>
      </c>
      <c r="D1344" s="11"/>
      <c r="E1344" s="12" t="s">
        <v>15</v>
      </c>
      <c r="F1344" s="12" t="s">
        <v>4924</v>
      </c>
      <c r="G1344" s="12" t="s">
        <v>4925</v>
      </c>
      <c r="H1344" s="10">
        <v>0</v>
      </c>
      <c r="I1344" s="12" t="s">
        <v>18</v>
      </c>
      <c r="J1344" s="11"/>
      <c r="K1344" s="12" t="s">
        <v>4926</v>
      </c>
      <c r="L1344" s="10">
        <v>299</v>
      </c>
      <c r="M1344" s="12" t="s">
        <v>4927</v>
      </c>
    </row>
    <row r="1345" spans="1:13" ht="20" customHeight="1">
      <c r="A1345" s="8" t="s">
        <v>14</v>
      </c>
      <c r="B1345" s="9">
        <v>1350056</v>
      </c>
      <c r="C1345" s="10">
        <v>1351669</v>
      </c>
      <c r="D1345" s="11"/>
      <c r="E1345" s="12" t="s">
        <v>15</v>
      </c>
      <c r="F1345" s="12" t="s">
        <v>4928</v>
      </c>
      <c r="G1345" s="12" t="s">
        <v>4929</v>
      </c>
      <c r="H1345" s="10">
        <v>0</v>
      </c>
      <c r="I1345" s="12" t="s">
        <v>18</v>
      </c>
      <c r="J1345" s="11"/>
      <c r="K1345" s="12" t="s">
        <v>4930</v>
      </c>
      <c r="L1345" s="10">
        <v>537</v>
      </c>
      <c r="M1345" s="12" t="s">
        <v>4931</v>
      </c>
    </row>
    <row r="1346" spans="1:13" ht="20" customHeight="1">
      <c r="A1346" s="8" t="s">
        <v>14</v>
      </c>
      <c r="B1346" s="9">
        <v>1351720</v>
      </c>
      <c r="C1346" s="10">
        <v>1352751</v>
      </c>
      <c r="D1346" s="11"/>
      <c r="E1346" s="12" t="s">
        <v>37</v>
      </c>
      <c r="F1346" s="12" t="s">
        <v>4932</v>
      </c>
      <c r="G1346" s="12" t="s">
        <v>4933</v>
      </c>
      <c r="H1346" s="10">
        <v>0</v>
      </c>
      <c r="I1346" s="12" t="s">
        <v>18</v>
      </c>
      <c r="J1346" s="11"/>
      <c r="K1346" s="12" t="s">
        <v>4934</v>
      </c>
      <c r="L1346" s="10">
        <v>343</v>
      </c>
      <c r="M1346" s="12" t="s">
        <v>4935</v>
      </c>
    </row>
    <row r="1347" spans="1:13" ht="20" customHeight="1">
      <c r="A1347" s="8" t="s">
        <v>14</v>
      </c>
      <c r="B1347" s="9">
        <v>1352995</v>
      </c>
      <c r="C1347" s="10">
        <v>1353252</v>
      </c>
      <c r="D1347" s="11"/>
      <c r="E1347" s="12" t="s">
        <v>15</v>
      </c>
      <c r="F1347" s="12" t="s">
        <v>4936</v>
      </c>
      <c r="G1347" s="12" t="s">
        <v>4937</v>
      </c>
      <c r="H1347" s="10">
        <v>0</v>
      </c>
      <c r="I1347" s="12" t="s">
        <v>18</v>
      </c>
      <c r="J1347" s="11"/>
      <c r="K1347" s="12" t="s">
        <v>4938</v>
      </c>
      <c r="L1347" s="10">
        <v>85</v>
      </c>
      <c r="M1347" s="12" t="s">
        <v>4939</v>
      </c>
    </row>
    <row r="1348" spans="1:13" ht="20" customHeight="1">
      <c r="A1348" s="8" t="s">
        <v>14</v>
      </c>
      <c r="B1348" s="9">
        <v>1353302</v>
      </c>
      <c r="C1348" s="10">
        <v>1354252</v>
      </c>
      <c r="D1348" s="11"/>
      <c r="E1348" s="12" t="s">
        <v>37</v>
      </c>
      <c r="F1348" s="12" t="s">
        <v>4940</v>
      </c>
      <c r="G1348" s="12" t="s">
        <v>4941</v>
      </c>
      <c r="H1348" s="10">
        <v>0</v>
      </c>
      <c r="I1348" s="12" t="s">
        <v>18</v>
      </c>
      <c r="J1348" s="11"/>
      <c r="K1348" s="12" t="s">
        <v>4942</v>
      </c>
      <c r="L1348" s="10">
        <v>316</v>
      </c>
      <c r="M1348" s="12" t="s">
        <v>4943</v>
      </c>
    </row>
    <row r="1349" spans="1:13" ht="20" customHeight="1">
      <c r="A1349" s="8" t="s">
        <v>14</v>
      </c>
      <c r="B1349" s="9">
        <v>1354404</v>
      </c>
      <c r="C1349" s="10">
        <v>1355156</v>
      </c>
      <c r="D1349" s="11"/>
      <c r="E1349" s="12" t="s">
        <v>37</v>
      </c>
      <c r="F1349" s="12" t="s">
        <v>92</v>
      </c>
      <c r="G1349" s="12" t="s">
        <v>4944</v>
      </c>
      <c r="H1349" s="10">
        <v>0</v>
      </c>
      <c r="I1349" s="12" t="s">
        <v>93</v>
      </c>
      <c r="J1349" s="11"/>
      <c r="K1349" s="11"/>
      <c r="L1349" s="11"/>
      <c r="M1349" s="12" t="s">
        <v>4945</v>
      </c>
    </row>
    <row r="1350" spans="1:13" ht="20" customHeight="1">
      <c r="A1350" s="8" t="s">
        <v>14</v>
      </c>
      <c r="B1350" s="9">
        <v>1355351</v>
      </c>
      <c r="C1350" s="10">
        <v>1355866</v>
      </c>
      <c r="D1350" s="11"/>
      <c r="E1350" s="12" t="s">
        <v>37</v>
      </c>
      <c r="F1350" s="12" t="s">
        <v>4946</v>
      </c>
      <c r="G1350" s="12" t="s">
        <v>4947</v>
      </c>
      <c r="H1350" s="10">
        <v>0</v>
      </c>
      <c r="I1350" s="12" t="s">
        <v>18</v>
      </c>
      <c r="J1350" s="11"/>
      <c r="K1350" s="12" t="s">
        <v>4948</v>
      </c>
      <c r="L1350" s="10">
        <v>171</v>
      </c>
      <c r="M1350" s="12" t="s">
        <v>4949</v>
      </c>
    </row>
    <row r="1351" spans="1:13" ht="20" customHeight="1">
      <c r="A1351" s="8" t="s">
        <v>14</v>
      </c>
      <c r="B1351" s="9">
        <v>1355877</v>
      </c>
      <c r="C1351" s="10">
        <v>1357403</v>
      </c>
      <c r="D1351" s="11"/>
      <c r="E1351" s="12" t="s">
        <v>37</v>
      </c>
      <c r="F1351" s="12" t="s">
        <v>4950</v>
      </c>
      <c r="G1351" s="12" t="s">
        <v>4951</v>
      </c>
      <c r="H1351" s="10">
        <v>0</v>
      </c>
      <c r="I1351" s="12" t="s">
        <v>18</v>
      </c>
      <c r="J1351" s="11"/>
      <c r="K1351" s="12" t="s">
        <v>4952</v>
      </c>
      <c r="L1351" s="10">
        <v>508</v>
      </c>
      <c r="M1351" s="12" t="s">
        <v>4953</v>
      </c>
    </row>
    <row r="1352" spans="1:13" ht="20" customHeight="1">
      <c r="A1352" s="8" t="s">
        <v>14</v>
      </c>
      <c r="B1352" s="9">
        <v>1357440</v>
      </c>
      <c r="C1352" s="10">
        <v>1358885</v>
      </c>
      <c r="D1352" s="11"/>
      <c r="E1352" s="12" t="s">
        <v>37</v>
      </c>
      <c r="F1352" s="12" t="s">
        <v>4954</v>
      </c>
      <c r="G1352" s="12" t="s">
        <v>4955</v>
      </c>
      <c r="H1352" s="10">
        <v>0</v>
      </c>
      <c r="I1352" s="12" t="s">
        <v>18</v>
      </c>
      <c r="J1352" s="11"/>
      <c r="K1352" s="12" t="s">
        <v>4956</v>
      </c>
      <c r="L1352" s="10">
        <v>481</v>
      </c>
      <c r="M1352" s="12" t="s">
        <v>4957</v>
      </c>
    </row>
    <row r="1353" spans="1:13" ht="20" customHeight="1">
      <c r="A1353" s="8" t="s">
        <v>14</v>
      </c>
      <c r="B1353" s="9">
        <v>1358885</v>
      </c>
      <c r="C1353" s="10">
        <v>1360195</v>
      </c>
      <c r="D1353" s="11"/>
      <c r="E1353" s="12" t="s">
        <v>37</v>
      </c>
      <c r="F1353" s="12" t="s">
        <v>4958</v>
      </c>
      <c r="G1353" s="12" t="s">
        <v>4959</v>
      </c>
      <c r="H1353" s="10">
        <v>0</v>
      </c>
      <c r="I1353" s="12" t="s">
        <v>18</v>
      </c>
      <c r="J1353" s="11"/>
      <c r="K1353" s="12" t="s">
        <v>4960</v>
      </c>
      <c r="L1353" s="10">
        <v>436</v>
      </c>
      <c r="M1353" s="12" t="s">
        <v>4961</v>
      </c>
    </row>
    <row r="1354" spans="1:13" ht="20" customHeight="1">
      <c r="A1354" s="8" t="s">
        <v>14</v>
      </c>
      <c r="B1354" s="9">
        <v>1360371</v>
      </c>
      <c r="C1354" s="10">
        <v>1361279</v>
      </c>
      <c r="D1354" s="11"/>
      <c r="E1354" s="12" t="s">
        <v>15</v>
      </c>
      <c r="F1354" s="12" t="s">
        <v>3329</v>
      </c>
      <c r="G1354" s="12" t="s">
        <v>4962</v>
      </c>
      <c r="H1354" s="10">
        <v>0</v>
      </c>
      <c r="I1354" s="12" t="s">
        <v>18</v>
      </c>
      <c r="J1354" s="11"/>
      <c r="K1354" s="12" t="s">
        <v>4963</v>
      </c>
      <c r="L1354" s="10">
        <v>302</v>
      </c>
      <c r="M1354" s="12" t="s">
        <v>4964</v>
      </c>
    </row>
    <row r="1355" spans="1:13" ht="20" customHeight="1">
      <c r="A1355" s="8" t="s">
        <v>14</v>
      </c>
      <c r="B1355" s="9">
        <v>1361609</v>
      </c>
      <c r="C1355" s="10">
        <v>1362172</v>
      </c>
      <c r="D1355" s="11"/>
      <c r="E1355" s="12" t="s">
        <v>15</v>
      </c>
      <c r="F1355" s="12" t="s">
        <v>4965</v>
      </c>
      <c r="G1355" s="12" t="s">
        <v>4966</v>
      </c>
      <c r="H1355" s="10">
        <v>0</v>
      </c>
      <c r="I1355" s="12" t="s">
        <v>18</v>
      </c>
      <c r="J1355" s="11"/>
      <c r="K1355" s="12" t="s">
        <v>4967</v>
      </c>
      <c r="L1355" s="10">
        <v>187</v>
      </c>
      <c r="M1355" s="12" t="s">
        <v>4968</v>
      </c>
    </row>
    <row r="1356" spans="1:13" ht="20" customHeight="1">
      <c r="A1356" s="8" t="s">
        <v>14</v>
      </c>
      <c r="B1356" s="9">
        <v>1362193</v>
      </c>
      <c r="C1356" s="10">
        <v>1363425</v>
      </c>
      <c r="D1356" s="11"/>
      <c r="E1356" s="12" t="s">
        <v>37</v>
      </c>
      <c r="F1356" s="12" t="s">
        <v>4969</v>
      </c>
      <c r="G1356" s="12" t="s">
        <v>4970</v>
      </c>
      <c r="H1356" s="10">
        <v>0</v>
      </c>
      <c r="I1356" s="12" t="s">
        <v>18</v>
      </c>
      <c r="J1356" s="11"/>
      <c r="K1356" s="12" t="s">
        <v>4971</v>
      </c>
      <c r="L1356" s="10">
        <v>410</v>
      </c>
      <c r="M1356" s="12" t="s">
        <v>4972</v>
      </c>
    </row>
    <row r="1357" spans="1:13" ht="20" customHeight="1">
      <c r="A1357" s="8" t="s">
        <v>14</v>
      </c>
      <c r="B1357" s="9">
        <v>1363619</v>
      </c>
      <c r="C1357" s="10">
        <v>1363666</v>
      </c>
      <c r="D1357" s="11"/>
      <c r="E1357" s="12" t="s">
        <v>15</v>
      </c>
      <c r="F1357" s="12" t="s">
        <v>4973</v>
      </c>
      <c r="G1357" s="12" t="s">
        <v>4974</v>
      </c>
      <c r="H1357" s="10">
        <v>0</v>
      </c>
      <c r="I1357" s="12" t="s">
        <v>18</v>
      </c>
      <c r="J1357" s="11"/>
      <c r="K1357" s="12" t="s">
        <v>4975</v>
      </c>
      <c r="L1357" s="10">
        <v>15</v>
      </c>
      <c r="M1357" s="12" t="s">
        <v>4976</v>
      </c>
    </row>
    <row r="1358" spans="1:13" ht="20" customHeight="1">
      <c r="A1358" s="8" t="s">
        <v>14</v>
      </c>
      <c r="B1358" s="9">
        <v>1363680</v>
      </c>
      <c r="C1358" s="10">
        <v>1364663</v>
      </c>
      <c r="D1358" s="11"/>
      <c r="E1358" s="12" t="s">
        <v>15</v>
      </c>
      <c r="F1358" s="12" t="s">
        <v>4977</v>
      </c>
      <c r="G1358" s="12" t="s">
        <v>4978</v>
      </c>
      <c r="H1358" s="10">
        <v>0</v>
      </c>
      <c r="I1358" s="12" t="s">
        <v>18</v>
      </c>
      <c r="J1358" s="11"/>
      <c r="K1358" s="12" t="s">
        <v>4979</v>
      </c>
      <c r="L1358" s="10">
        <v>327</v>
      </c>
      <c r="M1358" s="12" t="s">
        <v>4980</v>
      </c>
    </row>
    <row r="1359" spans="1:13" ht="20" customHeight="1">
      <c r="A1359" s="8" t="s">
        <v>14</v>
      </c>
      <c r="B1359" s="9">
        <v>1364938</v>
      </c>
      <c r="C1359" s="10">
        <v>1365111</v>
      </c>
      <c r="D1359" s="11"/>
      <c r="E1359" s="12" t="s">
        <v>15</v>
      </c>
      <c r="F1359" s="12" t="s">
        <v>4981</v>
      </c>
      <c r="G1359" s="12" t="s">
        <v>4982</v>
      </c>
      <c r="H1359" s="10">
        <v>0</v>
      </c>
      <c r="I1359" s="12" t="s">
        <v>18</v>
      </c>
      <c r="J1359" s="11"/>
      <c r="K1359" s="12" t="s">
        <v>4983</v>
      </c>
      <c r="L1359" s="10">
        <v>57</v>
      </c>
      <c r="M1359" s="12" t="s">
        <v>4984</v>
      </c>
    </row>
    <row r="1360" spans="1:13" ht="20" customHeight="1">
      <c r="A1360" s="8" t="s">
        <v>14</v>
      </c>
      <c r="B1360" s="9">
        <v>1365141</v>
      </c>
      <c r="C1360" s="10">
        <v>1366514</v>
      </c>
      <c r="D1360" s="11"/>
      <c r="E1360" s="12" t="s">
        <v>15</v>
      </c>
      <c r="F1360" s="12" t="s">
        <v>4985</v>
      </c>
      <c r="G1360" s="12" t="s">
        <v>4986</v>
      </c>
      <c r="H1360" s="10">
        <v>0</v>
      </c>
      <c r="I1360" s="12" t="s">
        <v>18</v>
      </c>
      <c r="J1360" s="11"/>
      <c r="K1360" s="12" t="s">
        <v>4987</v>
      </c>
      <c r="L1360" s="10">
        <v>457</v>
      </c>
      <c r="M1360" s="12" t="s">
        <v>4988</v>
      </c>
    </row>
    <row r="1361" spans="1:13" ht="20" customHeight="1">
      <c r="A1361" s="8" t="s">
        <v>14</v>
      </c>
      <c r="B1361" s="9">
        <v>1366643</v>
      </c>
      <c r="C1361" s="10">
        <v>1367578</v>
      </c>
      <c r="D1361" s="11"/>
      <c r="E1361" s="12" t="s">
        <v>37</v>
      </c>
      <c r="F1361" s="12" t="s">
        <v>4989</v>
      </c>
      <c r="G1361" s="12" t="s">
        <v>4990</v>
      </c>
      <c r="H1361" s="10">
        <v>0</v>
      </c>
      <c r="I1361" s="12" t="s">
        <v>18</v>
      </c>
      <c r="J1361" s="11"/>
      <c r="K1361" s="12" t="s">
        <v>4991</v>
      </c>
      <c r="L1361" s="10">
        <v>311</v>
      </c>
      <c r="M1361" s="12" t="s">
        <v>4992</v>
      </c>
    </row>
    <row r="1362" spans="1:13" ht="20" customHeight="1">
      <c r="A1362" s="8" t="s">
        <v>14</v>
      </c>
      <c r="B1362" s="9">
        <v>1367630</v>
      </c>
      <c r="C1362" s="10">
        <v>1368865</v>
      </c>
      <c r="D1362" s="11"/>
      <c r="E1362" s="12" t="s">
        <v>37</v>
      </c>
      <c r="F1362" s="12" t="s">
        <v>1920</v>
      </c>
      <c r="G1362" s="12" t="s">
        <v>4993</v>
      </c>
      <c r="H1362" s="10">
        <v>0</v>
      </c>
      <c r="I1362" s="12" t="s">
        <v>18</v>
      </c>
      <c r="J1362" s="11"/>
      <c r="K1362" s="12" t="s">
        <v>4994</v>
      </c>
      <c r="L1362" s="10">
        <v>411</v>
      </c>
      <c r="M1362" s="12" t="s">
        <v>4995</v>
      </c>
    </row>
    <row r="1363" spans="1:13" ht="20" customHeight="1">
      <c r="A1363" s="8" t="s">
        <v>14</v>
      </c>
      <c r="B1363" s="9">
        <v>1368867</v>
      </c>
      <c r="C1363" s="10">
        <v>1369082</v>
      </c>
      <c r="D1363" s="11"/>
      <c r="E1363" s="12" t="s">
        <v>37</v>
      </c>
      <c r="F1363" s="12" t="s">
        <v>4996</v>
      </c>
      <c r="G1363" s="12" t="s">
        <v>4997</v>
      </c>
      <c r="H1363" s="10">
        <v>0</v>
      </c>
      <c r="I1363" s="12" t="s">
        <v>18</v>
      </c>
      <c r="J1363" s="11"/>
      <c r="K1363" s="12" t="s">
        <v>4998</v>
      </c>
      <c r="L1363" s="10">
        <v>71</v>
      </c>
      <c r="M1363" s="12" t="s">
        <v>4999</v>
      </c>
    </row>
    <row r="1364" spans="1:13" ht="20" customHeight="1">
      <c r="A1364" s="8" t="s">
        <v>14</v>
      </c>
      <c r="B1364" s="9">
        <v>1369161</v>
      </c>
      <c r="C1364" s="10">
        <v>1369370</v>
      </c>
      <c r="D1364" s="11"/>
      <c r="E1364" s="12" t="s">
        <v>37</v>
      </c>
      <c r="F1364" s="12" t="s">
        <v>5000</v>
      </c>
      <c r="G1364" s="12" t="s">
        <v>5001</v>
      </c>
      <c r="H1364" s="10">
        <v>0</v>
      </c>
      <c r="I1364" s="12" t="s">
        <v>18</v>
      </c>
      <c r="J1364" s="11"/>
      <c r="K1364" s="12" t="s">
        <v>5002</v>
      </c>
      <c r="L1364" s="10">
        <v>69</v>
      </c>
      <c r="M1364" s="12" t="s">
        <v>5003</v>
      </c>
    </row>
    <row r="1365" spans="1:13" ht="20" customHeight="1">
      <c r="A1365" s="8" t="s">
        <v>14</v>
      </c>
      <c r="B1365" s="9">
        <v>1369363</v>
      </c>
      <c r="C1365" s="10">
        <v>1369557</v>
      </c>
      <c r="D1365" s="11"/>
      <c r="E1365" s="12" t="s">
        <v>37</v>
      </c>
      <c r="F1365" s="12" t="s">
        <v>5004</v>
      </c>
      <c r="G1365" s="12" t="s">
        <v>5005</v>
      </c>
      <c r="H1365" s="10">
        <v>0</v>
      </c>
      <c r="I1365" s="12" t="s">
        <v>18</v>
      </c>
      <c r="J1365" s="11"/>
      <c r="K1365" s="12" t="s">
        <v>5006</v>
      </c>
      <c r="L1365" s="10">
        <v>64</v>
      </c>
      <c r="M1365" s="12" t="s">
        <v>5007</v>
      </c>
    </row>
    <row r="1366" spans="1:13" ht="20" customHeight="1">
      <c r="A1366" s="8" t="s">
        <v>14</v>
      </c>
      <c r="B1366" s="9">
        <v>1369614</v>
      </c>
      <c r="C1366" s="10">
        <v>1370423</v>
      </c>
      <c r="D1366" s="11"/>
      <c r="E1366" s="12" t="s">
        <v>37</v>
      </c>
      <c r="F1366" s="12" t="s">
        <v>5008</v>
      </c>
      <c r="G1366" s="12" t="s">
        <v>5009</v>
      </c>
      <c r="H1366" s="10">
        <v>0</v>
      </c>
      <c r="I1366" s="12" t="s">
        <v>18</v>
      </c>
      <c r="J1366" s="11"/>
      <c r="K1366" s="12" t="s">
        <v>5010</v>
      </c>
      <c r="L1366" s="10">
        <v>269</v>
      </c>
      <c r="M1366" s="12" t="s">
        <v>5011</v>
      </c>
    </row>
    <row r="1367" spans="1:13" ht="20" customHeight="1">
      <c r="A1367" s="8" t="s">
        <v>14</v>
      </c>
      <c r="B1367" s="9">
        <v>1370416</v>
      </c>
      <c r="C1367" s="10">
        <v>1371515</v>
      </c>
      <c r="D1367" s="11"/>
      <c r="E1367" s="12" t="s">
        <v>37</v>
      </c>
      <c r="F1367" s="12" t="s">
        <v>92</v>
      </c>
      <c r="G1367" s="11"/>
      <c r="H1367" s="10">
        <v>0</v>
      </c>
      <c r="I1367" s="12" t="s">
        <v>93</v>
      </c>
      <c r="J1367" s="11"/>
      <c r="K1367" s="11"/>
      <c r="L1367" s="11"/>
      <c r="M1367" s="12" t="s">
        <v>5012</v>
      </c>
    </row>
    <row r="1368" spans="1:13" ht="20" customHeight="1">
      <c r="A1368" s="8" t="s">
        <v>14</v>
      </c>
      <c r="B1368" s="9">
        <v>1371617</v>
      </c>
      <c r="C1368" s="10">
        <v>1371892</v>
      </c>
      <c r="D1368" s="11"/>
      <c r="E1368" s="12" t="s">
        <v>37</v>
      </c>
      <c r="F1368" s="12" t="s">
        <v>5013</v>
      </c>
      <c r="G1368" s="12" t="s">
        <v>5014</v>
      </c>
      <c r="H1368" s="10">
        <v>0</v>
      </c>
      <c r="I1368" s="12" t="s">
        <v>18</v>
      </c>
      <c r="J1368" s="11"/>
      <c r="K1368" s="12" t="s">
        <v>5015</v>
      </c>
      <c r="L1368" s="10">
        <v>91</v>
      </c>
      <c r="M1368" s="12" t="s">
        <v>5016</v>
      </c>
    </row>
    <row r="1369" spans="1:13" ht="20" customHeight="1">
      <c r="A1369" s="8" t="s">
        <v>14</v>
      </c>
      <c r="B1369" s="9">
        <v>1371967</v>
      </c>
      <c r="C1369" s="10">
        <v>1372137</v>
      </c>
      <c r="D1369" s="11"/>
      <c r="E1369" s="12" t="s">
        <v>37</v>
      </c>
      <c r="F1369" s="12" t="s">
        <v>5017</v>
      </c>
      <c r="G1369" s="12" t="s">
        <v>5018</v>
      </c>
      <c r="H1369" s="10">
        <v>0</v>
      </c>
      <c r="I1369" s="12" t="s">
        <v>18</v>
      </c>
      <c r="J1369" s="11"/>
      <c r="K1369" s="12" t="s">
        <v>5019</v>
      </c>
      <c r="L1369" s="10">
        <v>56</v>
      </c>
      <c r="M1369" s="12" t="s">
        <v>5020</v>
      </c>
    </row>
    <row r="1370" spans="1:13" ht="20" customHeight="1">
      <c r="A1370" s="8" t="s">
        <v>14</v>
      </c>
      <c r="B1370" s="9">
        <v>1372137</v>
      </c>
      <c r="C1370" s="10">
        <v>1372358</v>
      </c>
      <c r="D1370" s="11"/>
      <c r="E1370" s="12" t="s">
        <v>37</v>
      </c>
      <c r="F1370" s="12" t="s">
        <v>5021</v>
      </c>
      <c r="G1370" s="12" t="s">
        <v>5022</v>
      </c>
      <c r="H1370" s="10">
        <v>0</v>
      </c>
      <c r="I1370" s="12" t="s">
        <v>18</v>
      </c>
      <c r="J1370" s="11"/>
      <c r="K1370" s="12" t="s">
        <v>5023</v>
      </c>
      <c r="L1370" s="10">
        <v>73</v>
      </c>
      <c r="M1370" s="12" t="s">
        <v>5024</v>
      </c>
    </row>
    <row r="1371" spans="1:13" ht="20" customHeight="1">
      <c r="A1371" s="8" t="s">
        <v>14</v>
      </c>
      <c r="B1371" s="9">
        <v>1372800</v>
      </c>
      <c r="C1371" s="10">
        <v>1373288</v>
      </c>
      <c r="D1371" s="11"/>
      <c r="E1371" s="12" t="s">
        <v>15</v>
      </c>
      <c r="F1371" s="12" t="s">
        <v>5025</v>
      </c>
      <c r="G1371" s="12" t="s">
        <v>5026</v>
      </c>
      <c r="H1371" s="10">
        <v>0</v>
      </c>
      <c r="I1371" s="12" t="s">
        <v>18</v>
      </c>
      <c r="J1371" s="11"/>
      <c r="K1371" s="12" t="s">
        <v>5027</v>
      </c>
      <c r="L1371" s="10">
        <v>162</v>
      </c>
      <c r="M1371" s="12" t="s">
        <v>5028</v>
      </c>
    </row>
    <row r="1372" spans="1:13" ht="20" customHeight="1">
      <c r="A1372" s="8" t="s">
        <v>14</v>
      </c>
      <c r="B1372" s="9">
        <v>1373285</v>
      </c>
      <c r="C1372" s="10">
        <v>1373440</v>
      </c>
      <c r="D1372" s="11"/>
      <c r="E1372" s="12" t="s">
        <v>37</v>
      </c>
      <c r="F1372" s="12" t="s">
        <v>5029</v>
      </c>
      <c r="G1372" s="12" t="s">
        <v>5030</v>
      </c>
      <c r="H1372" s="10">
        <v>0</v>
      </c>
      <c r="I1372" s="12" t="s">
        <v>18</v>
      </c>
      <c r="J1372" s="11"/>
      <c r="K1372" s="12" t="s">
        <v>5031</v>
      </c>
      <c r="L1372" s="10">
        <v>51</v>
      </c>
      <c r="M1372" s="12" t="s">
        <v>5032</v>
      </c>
    </row>
    <row r="1373" spans="1:13" ht="20" customHeight="1">
      <c r="A1373" s="8" t="s">
        <v>14</v>
      </c>
      <c r="B1373" s="9">
        <v>1373451</v>
      </c>
      <c r="C1373" s="10">
        <v>1373585</v>
      </c>
      <c r="D1373" s="11"/>
      <c r="E1373" s="12" t="s">
        <v>37</v>
      </c>
      <c r="F1373" s="12" t="s">
        <v>89</v>
      </c>
      <c r="G1373" s="11"/>
      <c r="H1373" s="10">
        <v>0</v>
      </c>
      <c r="I1373" s="12" t="s">
        <v>18</v>
      </c>
      <c r="J1373" s="11"/>
      <c r="K1373" s="12" t="s">
        <v>5033</v>
      </c>
      <c r="L1373" s="10">
        <v>44</v>
      </c>
      <c r="M1373" s="12" t="s">
        <v>5034</v>
      </c>
    </row>
    <row r="1374" spans="1:13" ht="20" customHeight="1">
      <c r="A1374" s="8" t="s">
        <v>14</v>
      </c>
      <c r="B1374" s="9">
        <v>1373584</v>
      </c>
      <c r="C1374" s="10">
        <v>1373796</v>
      </c>
      <c r="D1374" s="11"/>
      <c r="E1374" s="12" t="s">
        <v>15</v>
      </c>
      <c r="F1374" s="12" t="s">
        <v>1984</v>
      </c>
      <c r="G1374" s="12" t="s">
        <v>1985</v>
      </c>
      <c r="H1374" s="10">
        <v>0</v>
      </c>
      <c r="I1374" s="12" t="s">
        <v>18</v>
      </c>
      <c r="J1374" s="11"/>
      <c r="K1374" s="12" t="s">
        <v>5035</v>
      </c>
      <c r="L1374" s="10">
        <v>70</v>
      </c>
      <c r="M1374" s="12" t="s">
        <v>5036</v>
      </c>
    </row>
    <row r="1375" spans="1:13" ht="20" customHeight="1">
      <c r="A1375" s="8" t="s">
        <v>14</v>
      </c>
      <c r="B1375" s="9">
        <v>1373801</v>
      </c>
      <c r="C1375" s="10">
        <v>1374145</v>
      </c>
      <c r="D1375" s="11"/>
      <c r="E1375" s="12" t="s">
        <v>15</v>
      </c>
      <c r="F1375" s="12" t="s">
        <v>5037</v>
      </c>
      <c r="G1375" s="11"/>
      <c r="H1375" s="10">
        <v>0</v>
      </c>
      <c r="I1375" s="12" t="s">
        <v>18</v>
      </c>
      <c r="J1375" s="11"/>
      <c r="K1375" s="12" t="s">
        <v>5038</v>
      </c>
      <c r="L1375" s="10">
        <v>114</v>
      </c>
      <c r="M1375" s="12" t="s">
        <v>5039</v>
      </c>
    </row>
    <row r="1376" spans="1:13" ht="20" customHeight="1">
      <c r="A1376" s="8" t="s">
        <v>14</v>
      </c>
      <c r="B1376" s="9">
        <v>1374111</v>
      </c>
      <c r="C1376" s="10">
        <v>1374383</v>
      </c>
      <c r="D1376" s="11"/>
      <c r="E1376" s="12" t="s">
        <v>37</v>
      </c>
      <c r="F1376" s="12" t="s">
        <v>89</v>
      </c>
      <c r="G1376" s="11"/>
      <c r="H1376" s="10">
        <v>0</v>
      </c>
      <c r="I1376" s="12" t="s">
        <v>18</v>
      </c>
      <c r="J1376" s="11"/>
      <c r="K1376" s="12" t="s">
        <v>5040</v>
      </c>
      <c r="L1376" s="10">
        <v>90</v>
      </c>
      <c r="M1376" s="12" t="s">
        <v>5041</v>
      </c>
    </row>
    <row r="1377" spans="1:13" ht="20" customHeight="1">
      <c r="A1377" s="8" t="s">
        <v>14</v>
      </c>
      <c r="B1377" s="9">
        <v>1374489</v>
      </c>
      <c r="C1377" s="10">
        <v>1375022</v>
      </c>
      <c r="D1377" s="11"/>
      <c r="E1377" s="12" t="s">
        <v>15</v>
      </c>
      <c r="F1377" s="12" t="s">
        <v>5042</v>
      </c>
      <c r="G1377" s="12" t="s">
        <v>5043</v>
      </c>
      <c r="H1377" s="10">
        <v>0</v>
      </c>
      <c r="I1377" s="12" t="s">
        <v>18</v>
      </c>
      <c r="J1377" s="11"/>
      <c r="K1377" s="12" t="s">
        <v>5044</v>
      </c>
      <c r="L1377" s="10">
        <v>177</v>
      </c>
      <c r="M1377" s="12" t="s">
        <v>5045</v>
      </c>
    </row>
    <row r="1378" spans="1:13" ht="20" customHeight="1">
      <c r="A1378" s="8" t="s">
        <v>14</v>
      </c>
      <c r="B1378" s="9">
        <v>1375239</v>
      </c>
      <c r="C1378" s="10">
        <v>1375424</v>
      </c>
      <c r="D1378" s="11"/>
      <c r="E1378" s="12" t="s">
        <v>15</v>
      </c>
      <c r="F1378" s="12" t="s">
        <v>1992</v>
      </c>
      <c r="G1378" s="12" t="s">
        <v>1993</v>
      </c>
      <c r="H1378" s="10">
        <v>0</v>
      </c>
      <c r="I1378" s="12" t="s">
        <v>18</v>
      </c>
      <c r="J1378" s="11"/>
      <c r="K1378" s="12" t="s">
        <v>5046</v>
      </c>
      <c r="L1378" s="10">
        <v>61</v>
      </c>
      <c r="M1378" s="12" t="s">
        <v>5047</v>
      </c>
    </row>
    <row r="1379" spans="1:13" ht="20" customHeight="1">
      <c r="A1379" s="8" t="s">
        <v>14</v>
      </c>
      <c r="B1379" s="9">
        <v>1375621</v>
      </c>
      <c r="C1379" s="10">
        <v>1377078</v>
      </c>
      <c r="D1379" s="11"/>
      <c r="E1379" s="12" t="s">
        <v>15</v>
      </c>
      <c r="F1379" s="12" t="s">
        <v>5048</v>
      </c>
      <c r="G1379" s="12" t="s">
        <v>5049</v>
      </c>
      <c r="H1379" s="10">
        <v>0</v>
      </c>
      <c r="I1379" s="12" t="s">
        <v>18</v>
      </c>
      <c r="J1379" s="11"/>
      <c r="K1379" s="12" t="s">
        <v>5050</v>
      </c>
      <c r="L1379" s="10">
        <v>485</v>
      </c>
      <c r="M1379" s="12" t="s">
        <v>5051</v>
      </c>
    </row>
    <row r="1380" spans="1:13" ht="20" customHeight="1">
      <c r="A1380" s="8" t="s">
        <v>14</v>
      </c>
      <c r="B1380" s="9">
        <v>1377216</v>
      </c>
      <c r="C1380" s="10">
        <v>1377452</v>
      </c>
      <c r="D1380" s="11"/>
      <c r="E1380" s="12" t="s">
        <v>15</v>
      </c>
      <c r="F1380" s="12" t="s">
        <v>92</v>
      </c>
      <c r="G1380" s="12" t="s">
        <v>5052</v>
      </c>
      <c r="H1380" s="10">
        <v>0</v>
      </c>
      <c r="I1380" s="12" t="s">
        <v>93</v>
      </c>
      <c r="J1380" s="11"/>
      <c r="K1380" s="11"/>
      <c r="L1380" s="11"/>
      <c r="M1380" s="12" t="s">
        <v>5053</v>
      </c>
    </row>
    <row r="1381" spans="1:13" ht="20" customHeight="1">
      <c r="A1381" s="8" t="s">
        <v>14</v>
      </c>
      <c r="B1381" s="9">
        <v>1377559</v>
      </c>
      <c r="C1381" s="10">
        <v>1378296</v>
      </c>
      <c r="D1381" s="11"/>
      <c r="E1381" s="12" t="s">
        <v>15</v>
      </c>
      <c r="F1381" s="12" t="s">
        <v>89</v>
      </c>
      <c r="G1381" s="11"/>
      <c r="H1381" s="10">
        <v>0</v>
      </c>
      <c r="I1381" s="12" t="s">
        <v>18</v>
      </c>
      <c r="J1381" s="11"/>
      <c r="K1381" s="12" t="s">
        <v>5054</v>
      </c>
      <c r="L1381" s="10">
        <v>245</v>
      </c>
      <c r="M1381" s="12" t="s">
        <v>5055</v>
      </c>
    </row>
    <row r="1382" spans="1:13" ht="20" customHeight="1">
      <c r="A1382" s="8" t="s">
        <v>14</v>
      </c>
      <c r="B1382" s="9">
        <v>1378293</v>
      </c>
      <c r="C1382" s="10">
        <v>1378571</v>
      </c>
      <c r="D1382" s="11"/>
      <c r="E1382" s="12" t="s">
        <v>15</v>
      </c>
      <c r="F1382" s="12" t="s">
        <v>89</v>
      </c>
      <c r="G1382" s="11"/>
      <c r="H1382" s="10">
        <v>0</v>
      </c>
      <c r="I1382" s="12" t="s">
        <v>18</v>
      </c>
      <c r="J1382" s="11"/>
      <c r="K1382" s="12" t="s">
        <v>5056</v>
      </c>
      <c r="L1382" s="10">
        <v>92</v>
      </c>
      <c r="M1382" s="12" t="s">
        <v>5057</v>
      </c>
    </row>
    <row r="1383" spans="1:13" ht="20" customHeight="1">
      <c r="A1383" s="8" t="s">
        <v>14</v>
      </c>
      <c r="B1383" s="9">
        <v>1378584</v>
      </c>
      <c r="C1383" s="10">
        <v>1378877</v>
      </c>
      <c r="D1383" s="11"/>
      <c r="E1383" s="12" t="s">
        <v>15</v>
      </c>
      <c r="F1383" s="12" t="s">
        <v>89</v>
      </c>
      <c r="G1383" s="11"/>
      <c r="H1383" s="10">
        <v>0</v>
      </c>
      <c r="I1383" s="12" t="s">
        <v>18</v>
      </c>
      <c r="J1383" s="11"/>
      <c r="K1383" s="12" t="s">
        <v>5058</v>
      </c>
      <c r="L1383" s="10">
        <v>97</v>
      </c>
      <c r="M1383" s="12" t="s">
        <v>5059</v>
      </c>
    </row>
    <row r="1384" spans="1:13" ht="20" customHeight="1">
      <c r="A1384" s="8" t="s">
        <v>14</v>
      </c>
      <c r="B1384" s="9">
        <v>1378897</v>
      </c>
      <c r="C1384" s="10">
        <v>1379007</v>
      </c>
      <c r="D1384" s="11"/>
      <c r="E1384" s="12" t="s">
        <v>15</v>
      </c>
      <c r="F1384" s="12" t="s">
        <v>92</v>
      </c>
      <c r="G1384" s="11"/>
      <c r="H1384" s="10">
        <v>0</v>
      </c>
      <c r="I1384" s="12" t="s">
        <v>93</v>
      </c>
      <c r="J1384" s="11"/>
      <c r="K1384" s="11"/>
      <c r="L1384" s="11"/>
      <c r="M1384" s="12" t="s">
        <v>5060</v>
      </c>
    </row>
    <row r="1385" spans="1:13" ht="20" customHeight="1">
      <c r="A1385" s="8" t="s">
        <v>14</v>
      </c>
      <c r="B1385" s="9">
        <v>1379105</v>
      </c>
      <c r="C1385" s="10">
        <v>1379695</v>
      </c>
      <c r="D1385" s="11"/>
      <c r="E1385" s="12" t="s">
        <v>37</v>
      </c>
      <c r="F1385" s="12" t="s">
        <v>1943</v>
      </c>
      <c r="G1385" s="12" t="s">
        <v>5061</v>
      </c>
      <c r="H1385" s="10">
        <v>0</v>
      </c>
      <c r="I1385" s="12" t="s">
        <v>18</v>
      </c>
      <c r="J1385" s="11"/>
      <c r="K1385" s="12" t="s">
        <v>5062</v>
      </c>
      <c r="L1385" s="10">
        <v>196</v>
      </c>
      <c r="M1385" s="12" t="s">
        <v>5063</v>
      </c>
    </row>
    <row r="1386" spans="1:13" ht="20" customHeight="1">
      <c r="A1386" s="8" t="s">
        <v>14</v>
      </c>
      <c r="B1386" s="9">
        <v>1380012</v>
      </c>
      <c r="C1386" s="10">
        <v>1380245</v>
      </c>
      <c r="D1386" s="11"/>
      <c r="E1386" s="12" t="s">
        <v>37</v>
      </c>
      <c r="F1386" s="12" t="s">
        <v>5064</v>
      </c>
      <c r="G1386" s="12" t="s">
        <v>5065</v>
      </c>
      <c r="H1386" s="10">
        <v>0</v>
      </c>
      <c r="I1386" s="12" t="s">
        <v>18</v>
      </c>
      <c r="J1386" s="11"/>
      <c r="K1386" s="12" t="s">
        <v>5066</v>
      </c>
      <c r="L1386" s="10">
        <v>77</v>
      </c>
      <c r="M1386" s="12" t="s">
        <v>5067</v>
      </c>
    </row>
    <row r="1387" spans="1:13" ht="20" customHeight="1">
      <c r="A1387" s="8" t="s">
        <v>14</v>
      </c>
      <c r="B1387" s="9">
        <v>1380314</v>
      </c>
      <c r="C1387" s="10">
        <v>1380427</v>
      </c>
      <c r="D1387" s="11"/>
      <c r="E1387" s="12" t="s">
        <v>37</v>
      </c>
      <c r="F1387" s="12" t="s">
        <v>5068</v>
      </c>
      <c r="G1387" s="12" t="s">
        <v>5069</v>
      </c>
      <c r="H1387" s="10">
        <v>0</v>
      </c>
      <c r="I1387" s="12" t="s">
        <v>18</v>
      </c>
      <c r="J1387" s="11"/>
      <c r="K1387" s="12" t="s">
        <v>5070</v>
      </c>
      <c r="L1387" s="10">
        <v>37</v>
      </c>
      <c r="M1387" s="12" t="s">
        <v>5071</v>
      </c>
    </row>
    <row r="1388" spans="1:13" ht="20" customHeight="1">
      <c r="A1388" s="8" t="s">
        <v>14</v>
      </c>
      <c r="B1388" s="9">
        <v>1380767</v>
      </c>
      <c r="C1388" s="10">
        <v>1380940</v>
      </c>
      <c r="D1388" s="11"/>
      <c r="E1388" s="12" t="s">
        <v>15</v>
      </c>
      <c r="F1388" s="12" t="s">
        <v>89</v>
      </c>
      <c r="G1388" s="11"/>
      <c r="H1388" s="10">
        <v>0</v>
      </c>
      <c r="I1388" s="12" t="s">
        <v>18</v>
      </c>
      <c r="J1388" s="11"/>
      <c r="K1388" s="12" t="s">
        <v>5072</v>
      </c>
      <c r="L1388" s="10">
        <v>57</v>
      </c>
      <c r="M1388" s="12" t="s">
        <v>5073</v>
      </c>
    </row>
    <row r="1389" spans="1:13" ht="20" customHeight="1">
      <c r="A1389" s="8" t="s">
        <v>14</v>
      </c>
      <c r="B1389" s="9">
        <v>1381206</v>
      </c>
      <c r="C1389" s="10">
        <v>1381640</v>
      </c>
      <c r="D1389" s="11"/>
      <c r="E1389" s="12" t="s">
        <v>37</v>
      </c>
      <c r="F1389" s="12" t="s">
        <v>5074</v>
      </c>
      <c r="G1389" s="12" t="s">
        <v>5075</v>
      </c>
      <c r="H1389" s="10">
        <v>0</v>
      </c>
      <c r="I1389" s="12" t="s">
        <v>18</v>
      </c>
      <c r="J1389" s="11"/>
      <c r="K1389" s="12" t="s">
        <v>5076</v>
      </c>
      <c r="L1389" s="10">
        <v>144</v>
      </c>
      <c r="M1389" s="12" t="s">
        <v>5077</v>
      </c>
    </row>
    <row r="1390" spans="1:13" ht="20" customHeight="1">
      <c r="A1390" s="8" t="s">
        <v>14</v>
      </c>
      <c r="B1390" s="9">
        <v>1381781</v>
      </c>
      <c r="C1390" s="10">
        <v>1382914</v>
      </c>
      <c r="D1390" s="11"/>
      <c r="E1390" s="12" t="s">
        <v>37</v>
      </c>
      <c r="F1390" s="12" t="s">
        <v>5078</v>
      </c>
      <c r="G1390" s="12" t="s">
        <v>5079</v>
      </c>
      <c r="H1390" s="10">
        <v>0</v>
      </c>
      <c r="I1390" s="12" t="s">
        <v>18</v>
      </c>
      <c r="J1390" s="11"/>
      <c r="K1390" s="12" t="s">
        <v>5080</v>
      </c>
      <c r="L1390" s="10">
        <v>377</v>
      </c>
      <c r="M1390" s="12" t="s">
        <v>5081</v>
      </c>
    </row>
    <row r="1391" spans="1:13" ht="20" customHeight="1">
      <c r="A1391" s="8" t="s">
        <v>14</v>
      </c>
      <c r="B1391" s="9">
        <v>1383281</v>
      </c>
      <c r="C1391" s="10">
        <v>1386805</v>
      </c>
      <c r="D1391" s="11"/>
      <c r="E1391" s="12" t="s">
        <v>37</v>
      </c>
      <c r="F1391" s="12" t="s">
        <v>5082</v>
      </c>
      <c r="G1391" s="12" t="s">
        <v>5083</v>
      </c>
      <c r="H1391" s="10">
        <v>0</v>
      </c>
      <c r="I1391" s="12" t="s">
        <v>18</v>
      </c>
      <c r="J1391" s="11"/>
      <c r="K1391" s="12" t="s">
        <v>5084</v>
      </c>
      <c r="L1391" s="10">
        <v>1174</v>
      </c>
      <c r="M1391" s="12" t="s">
        <v>5085</v>
      </c>
    </row>
    <row r="1392" spans="1:13" ht="20" customHeight="1">
      <c r="A1392" s="8" t="s">
        <v>14</v>
      </c>
      <c r="B1392" s="9">
        <v>1387079</v>
      </c>
      <c r="C1392" s="10">
        <v>1387345</v>
      </c>
      <c r="D1392" s="11"/>
      <c r="E1392" s="12" t="s">
        <v>15</v>
      </c>
      <c r="F1392" s="12" t="s">
        <v>5086</v>
      </c>
      <c r="G1392" s="12" t="s">
        <v>5087</v>
      </c>
      <c r="H1392" s="10">
        <v>0</v>
      </c>
      <c r="I1392" s="12" t="s">
        <v>18</v>
      </c>
      <c r="J1392" s="11"/>
      <c r="K1392" s="12" t="s">
        <v>5088</v>
      </c>
      <c r="L1392" s="10">
        <v>88</v>
      </c>
      <c r="M1392" s="12" t="s">
        <v>5089</v>
      </c>
    </row>
    <row r="1393" spans="1:13" ht="20" customHeight="1">
      <c r="A1393" s="8" t="s">
        <v>14</v>
      </c>
      <c r="B1393" s="9">
        <v>1387342</v>
      </c>
      <c r="C1393" s="10">
        <v>1387764</v>
      </c>
      <c r="D1393" s="11"/>
      <c r="E1393" s="12" t="s">
        <v>37</v>
      </c>
      <c r="F1393" s="12" t="s">
        <v>5090</v>
      </c>
      <c r="G1393" s="12" t="s">
        <v>5091</v>
      </c>
      <c r="H1393" s="10">
        <v>0</v>
      </c>
      <c r="I1393" s="12" t="s">
        <v>18</v>
      </c>
      <c r="J1393" s="11"/>
      <c r="K1393" s="12" t="s">
        <v>5092</v>
      </c>
      <c r="L1393" s="10">
        <v>140</v>
      </c>
      <c r="M1393" s="12" t="s">
        <v>5093</v>
      </c>
    </row>
    <row r="1394" spans="1:13" ht="20" customHeight="1">
      <c r="A1394" s="8" t="s">
        <v>14</v>
      </c>
      <c r="B1394" s="9">
        <v>1387875</v>
      </c>
      <c r="C1394" s="10">
        <v>1388864</v>
      </c>
      <c r="D1394" s="11"/>
      <c r="E1394" s="12" t="s">
        <v>37</v>
      </c>
      <c r="F1394" s="12" t="s">
        <v>5094</v>
      </c>
      <c r="G1394" s="12" t="s">
        <v>5095</v>
      </c>
      <c r="H1394" s="10">
        <v>0</v>
      </c>
      <c r="I1394" s="12" t="s">
        <v>18</v>
      </c>
      <c r="J1394" s="11"/>
      <c r="K1394" s="12" t="s">
        <v>5096</v>
      </c>
      <c r="L1394" s="10">
        <v>329</v>
      </c>
      <c r="M1394" s="12" t="s">
        <v>5097</v>
      </c>
    </row>
    <row r="1395" spans="1:13" ht="20" customHeight="1">
      <c r="A1395" s="8" t="s">
        <v>14</v>
      </c>
      <c r="B1395" s="9">
        <v>1389072</v>
      </c>
      <c r="C1395" s="10">
        <v>1391711</v>
      </c>
      <c r="D1395" s="11"/>
      <c r="E1395" s="12" t="s">
        <v>15</v>
      </c>
      <c r="F1395" s="12" t="s">
        <v>5098</v>
      </c>
      <c r="G1395" s="12" t="s">
        <v>5099</v>
      </c>
      <c r="H1395" s="10">
        <v>0</v>
      </c>
      <c r="I1395" s="12" t="s">
        <v>18</v>
      </c>
      <c r="J1395" s="11"/>
      <c r="K1395" s="12" t="s">
        <v>5100</v>
      </c>
      <c r="L1395" s="10">
        <v>879</v>
      </c>
      <c r="M1395" s="12" t="s">
        <v>5101</v>
      </c>
    </row>
    <row r="1396" spans="1:13" ht="20" customHeight="1">
      <c r="A1396" s="8" t="s">
        <v>14</v>
      </c>
      <c r="B1396" s="9">
        <v>1391708</v>
      </c>
      <c r="C1396" s="10">
        <v>1391893</v>
      </c>
      <c r="D1396" s="11"/>
      <c r="E1396" s="12" t="s">
        <v>15</v>
      </c>
      <c r="F1396" s="12" t="s">
        <v>5102</v>
      </c>
      <c r="G1396" s="12" t="s">
        <v>5103</v>
      </c>
      <c r="H1396" s="10">
        <v>0</v>
      </c>
      <c r="I1396" s="12" t="s">
        <v>18</v>
      </c>
      <c r="J1396" s="11"/>
      <c r="K1396" s="12" t="s">
        <v>5104</v>
      </c>
      <c r="L1396" s="10">
        <v>61</v>
      </c>
      <c r="M1396" s="12" t="s">
        <v>5105</v>
      </c>
    </row>
    <row r="1397" spans="1:13" ht="20" customHeight="1">
      <c r="A1397" s="8" t="s">
        <v>14</v>
      </c>
      <c r="B1397" s="9">
        <v>1391901</v>
      </c>
      <c r="C1397" s="10">
        <v>1392227</v>
      </c>
      <c r="D1397" s="11"/>
      <c r="E1397" s="12" t="s">
        <v>15</v>
      </c>
      <c r="F1397" s="12" t="s">
        <v>5106</v>
      </c>
      <c r="G1397" s="12" t="s">
        <v>5107</v>
      </c>
      <c r="H1397" s="10">
        <v>0</v>
      </c>
      <c r="I1397" s="12" t="s">
        <v>18</v>
      </c>
      <c r="J1397" s="11"/>
      <c r="K1397" s="12" t="s">
        <v>5108</v>
      </c>
      <c r="L1397" s="10">
        <v>108</v>
      </c>
      <c r="M1397" s="12" t="s">
        <v>5109</v>
      </c>
    </row>
    <row r="1398" spans="1:13" ht="20" customHeight="1">
      <c r="A1398" s="8" t="s">
        <v>14</v>
      </c>
      <c r="B1398" s="9">
        <v>1392399</v>
      </c>
      <c r="C1398" s="10">
        <v>1393304</v>
      </c>
      <c r="D1398" s="11"/>
      <c r="E1398" s="12" t="s">
        <v>37</v>
      </c>
      <c r="F1398" s="12" t="s">
        <v>5110</v>
      </c>
      <c r="G1398" s="12" t="s">
        <v>5111</v>
      </c>
      <c r="H1398" s="10">
        <v>0</v>
      </c>
      <c r="I1398" s="12" t="s">
        <v>18</v>
      </c>
      <c r="J1398" s="11"/>
      <c r="K1398" s="12" t="s">
        <v>5112</v>
      </c>
      <c r="L1398" s="10">
        <v>301</v>
      </c>
      <c r="M1398" s="12" t="s">
        <v>5113</v>
      </c>
    </row>
    <row r="1399" spans="1:13" ht="20" customHeight="1">
      <c r="A1399" s="8" t="s">
        <v>14</v>
      </c>
      <c r="B1399" s="9">
        <v>1393540</v>
      </c>
      <c r="C1399" s="10">
        <v>1395039</v>
      </c>
      <c r="D1399" s="11"/>
      <c r="E1399" s="12" t="s">
        <v>15</v>
      </c>
      <c r="F1399" s="12" t="s">
        <v>5114</v>
      </c>
      <c r="G1399" s="12" t="s">
        <v>5115</v>
      </c>
      <c r="H1399" s="10">
        <v>0</v>
      </c>
      <c r="I1399" s="12" t="s">
        <v>18</v>
      </c>
      <c r="J1399" s="11"/>
      <c r="K1399" s="12" t="s">
        <v>5116</v>
      </c>
      <c r="L1399" s="10">
        <v>499</v>
      </c>
      <c r="M1399" s="12" t="s">
        <v>5117</v>
      </c>
    </row>
    <row r="1400" spans="1:13" ht="20" customHeight="1">
      <c r="A1400" s="8" t="s">
        <v>14</v>
      </c>
      <c r="B1400" s="9">
        <v>1395098</v>
      </c>
      <c r="C1400" s="10">
        <v>1397050</v>
      </c>
      <c r="D1400" s="11"/>
      <c r="E1400" s="12" t="s">
        <v>37</v>
      </c>
      <c r="F1400" s="12" t="s">
        <v>92</v>
      </c>
      <c r="G1400" s="12" t="s">
        <v>5118</v>
      </c>
      <c r="H1400" s="10">
        <v>0</v>
      </c>
      <c r="I1400" s="12" t="s">
        <v>93</v>
      </c>
      <c r="J1400" s="11"/>
      <c r="K1400" s="11"/>
      <c r="L1400" s="11"/>
      <c r="M1400" s="12" t="s">
        <v>5119</v>
      </c>
    </row>
    <row r="1401" spans="1:13" ht="20" customHeight="1">
      <c r="A1401" s="8" t="s">
        <v>14</v>
      </c>
      <c r="B1401" s="9">
        <v>1397116</v>
      </c>
      <c r="C1401" s="10">
        <v>1398278</v>
      </c>
      <c r="D1401" s="11"/>
      <c r="E1401" s="12" t="s">
        <v>15</v>
      </c>
      <c r="F1401" s="12" t="s">
        <v>3827</v>
      </c>
      <c r="G1401" s="11"/>
      <c r="H1401" s="10">
        <v>0</v>
      </c>
      <c r="I1401" s="12" t="s">
        <v>18</v>
      </c>
      <c r="J1401" s="11"/>
      <c r="K1401" s="12" t="s">
        <v>3828</v>
      </c>
      <c r="L1401" s="10">
        <v>387</v>
      </c>
      <c r="M1401" s="12" t="s">
        <v>5120</v>
      </c>
    </row>
    <row r="1402" spans="1:13" ht="20" customHeight="1">
      <c r="A1402" s="8" t="s">
        <v>14</v>
      </c>
      <c r="B1402" s="9">
        <v>1398308</v>
      </c>
      <c r="C1402" s="10">
        <v>1398829</v>
      </c>
      <c r="D1402" s="11"/>
      <c r="E1402" s="12" t="s">
        <v>15</v>
      </c>
      <c r="F1402" s="12" t="s">
        <v>92</v>
      </c>
      <c r="G1402" s="12" t="s">
        <v>5121</v>
      </c>
      <c r="H1402" s="10">
        <v>0</v>
      </c>
      <c r="I1402" s="12" t="s">
        <v>93</v>
      </c>
      <c r="J1402" s="11"/>
      <c r="K1402" s="11"/>
      <c r="L1402" s="11"/>
      <c r="M1402" s="12" t="s">
        <v>5122</v>
      </c>
    </row>
    <row r="1403" spans="1:13" ht="20" customHeight="1">
      <c r="A1403" s="8" t="s">
        <v>14</v>
      </c>
      <c r="B1403" s="9">
        <v>1398893</v>
      </c>
      <c r="C1403" s="10">
        <v>1401199</v>
      </c>
      <c r="D1403" s="11"/>
      <c r="E1403" s="12" t="s">
        <v>15</v>
      </c>
      <c r="F1403" s="12" t="s">
        <v>5123</v>
      </c>
      <c r="G1403" s="12" t="s">
        <v>5124</v>
      </c>
      <c r="H1403" s="10">
        <v>0</v>
      </c>
      <c r="I1403" s="12" t="s">
        <v>18</v>
      </c>
      <c r="J1403" s="11"/>
      <c r="K1403" s="12" t="s">
        <v>5125</v>
      </c>
      <c r="L1403" s="10">
        <v>768</v>
      </c>
      <c r="M1403" s="12" t="s">
        <v>5126</v>
      </c>
    </row>
    <row r="1404" spans="1:13" ht="20" customHeight="1">
      <c r="A1404" s="8" t="s">
        <v>14</v>
      </c>
      <c r="B1404" s="9">
        <v>1401370</v>
      </c>
      <c r="C1404" s="10">
        <v>1401975</v>
      </c>
      <c r="D1404" s="11"/>
      <c r="E1404" s="12" t="s">
        <v>15</v>
      </c>
      <c r="F1404" s="12" t="s">
        <v>5127</v>
      </c>
      <c r="G1404" s="12" t="s">
        <v>5128</v>
      </c>
      <c r="H1404" s="10">
        <v>0</v>
      </c>
      <c r="I1404" s="12" t="s">
        <v>18</v>
      </c>
      <c r="J1404" s="11"/>
      <c r="K1404" s="12" t="s">
        <v>5129</v>
      </c>
      <c r="L1404" s="10">
        <v>201</v>
      </c>
      <c r="M1404" s="12" t="s">
        <v>5130</v>
      </c>
    </row>
    <row r="1405" spans="1:13" ht="20" customHeight="1">
      <c r="A1405" s="8" t="s">
        <v>14</v>
      </c>
      <c r="B1405" s="9">
        <v>1401975</v>
      </c>
      <c r="C1405" s="10">
        <v>1402871</v>
      </c>
      <c r="D1405" s="11"/>
      <c r="E1405" s="12" t="s">
        <v>15</v>
      </c>
      <c r="F1405" s="12" t="s">
        <v>704</v>
      </c>
      <c r="G1405" s="12" t="s">
        <v>5131</v>
      </c>
      <c r="H1405" s="10">
        <v>0</v>
      </c>
      <c r="I1405" s="12" t="s">
        <v>18</v>
      </c>
      <c r="J1405" s="11"/>
      <c r="K1405" s="12" t="s">
        <v>5132</v>
      </c>
      <c r="L1405" s="10">
        <v>298</v>
      </c>
      <c r="M1405" s="12" t="s">
        <v>5133</v>
      </c>
    </row>
    <row r="1406" spans="1:13" ht="20" customHeight="1">
      <c r="A1406" s="8" t="s">
        <v>14</v>
      </c>
      <c r="B1406" s="9">
        <v>1402887</v>
      </c>
      <c r="C1406" s="10">
        <v>1404644</v>
      </c>
      <c r="D1406" s="11"/>
      <c r="E1406" s="12" t="s">
        <v>15</v>
      </c>
      <c r="F1406" s="12" t="s">
        <v>5134</v>
      </c>
      <c r="G1406" s="12" t="s">
        <v>5135</v>
      </c>
      <c r="H1406" s="10">
        <v>0</v>
      </c>
      <c r="I1406" s="12" t="s">
        <v>18</v>
      </c>
      <c r="J1406" s="11"/>
      <c r="K1406" s="12" t="s">
        <v>5136</v>
      </c>
      <c r="L1406" s="10">
        <v>585</v>
      </c>
      <c r="M1406" s="12" t="s">
        <v>5137</v>
      </c>
    </row>
    <row r="1407" spans="1:13" ht="20" customHeight="1">
      <c r="A1407" s="8" t="s">
        <v>14</v>
      </c>
      <c r="B1407" s="9">
        <v>1404634</v>
      </c>
      <c r="C1407" s="10">
        <v>1405950</v>
      </c>
      <c r="D1407" s="11"/>
      <c r="E1407" s="12" t="s">
        <v>15</v>
      </c>
      <c r="F1407" s="12" t="s">
        <v>5138</v>
      </c>
      <c r="G1407" s="12" t="s">
        <v>5139</v>
      </c>
      <c r="H1407" s="10">
        <v>0</v>
      </c>
      <c r="I1407" s="12" t="s">
        <v>18</v>
      </c>
      <c r="J1407" s="11"/>
      <c r="K1407" s="12" t="s">
        <v>5140</v>
      </c>
      <c r="L1407" s="10">
        <v>438</v>
      </c>
      <c r="M1407" s="12" t="s">
        <v>5141</v>
      </c>
    </row>
    <row r="1408" spans="1:13" ht="20" customHeight="1">
      <c r="A1408" s="8" t="s">
        <v>14</v>
      </c>
      <c r="B1408" s="9">
        <v>1406001</v>
      </c>
      <c r="C1408" s="10">
        <v>1406606</v>
      </c>
      <c r="D1408" s="11"/>
      <c r="E1408" s="12" t="s">
        <v>37</v>
      </c>
      <c r="F1408" s="12" t="s">
        <v>5142</v>
      </c>
      <c r="G1408" s="12" t="s">
        <v>5143</v>
      </c>
      <c r="H1408" s="10">
        <v>0</v>
      </c>
      <c r="I1408" s="12" t="s">
        <v>18</v>
      </c>
      <c r="J1408" s="11"/>
      <c r="K1408" s="12" t="s">
        <v>5144</v>
      </c>
      <c r="L1408" s="10">
        <v>201</v>
      </c>
      <c r="M1408" s="12" t="s">
        <v>5145</v>
      </c>
    </row>
    <row r="1409" spans="1:13" ht="20" customHeight="1">
      <c r="A1409" s="8" t="s">
        <v>14</v>
      </c>
      <c r="B1409" s="9">
        <v>1406807</v>
      </c>
      <c r="C1409" s="10">
        <v>1410709</v>
      </c>
      <c r="D1409" s="11"/>
      <c r="E1409" s="12" t="s">
        <v>15</v>
      </c>
      <c r="F1409" s="12" t="s">
        <v>5146</v>
      </c>
      <c r="G1409" s="12" t="s">
        <v>5147</v>
      </c>
      <c r="H1409" s="10">
        <v>0</v>
      </c>
      <c r="I1409" s="12" t="s">
        <v>18</v>
      </c>
      <c r="J1409" s="11"/>
      <c r="K1409" s="12" t="s">
        <v>5148</v>
      </c>
      <c r="L1409" s="10">
        <v>1300</v>
      </c>
      <c r="M1409" s="12" t="s">
        <v>5149</v>
      </c>
    </row>
    <row r="1410" spans="1:13" ht="20" customHeight="1">
      <c r="A1410" s="8" t="s">
        <v>14</v>
      </c>
      <c r="B1410" s="9">
        <v>1410981</v>
      </c>
      <c r="C1410" s="10">
        <v>1411781</v>
      </c>
      <c r="D1410" s="11"/>
      <c r="E1410" s="12" t="s">
        <v>15</v>
      </c>
      <c r="F1410" s="12" t="s">
        <v>5150</v>
      </c>
      <c r="G1410" s="12" t="s">
        <v>5151</v>
      </c>
      <c r="H1410" s="10">
        <v>0</v>
      </c>
      <c r="I1410" s="12" t="s">
        <v>18</v>
      </c>
      <c r="J1410" s="11"/>
      <c r="K1410" s="12" t="s">
        <v>5152</v>
      </c>
      <c r="L1410" s="10">
        <v>266</v>
      </c>
      <c r="M1410" s="12" t="s">
        <v>5153</v>
      </c>
    </row>
    <row r="1411" spans="1:13" ht="20" customHeight="1">
      <c r="A1411" s="8" t="s">
        <v>14</v>
      </c>
      <c r="B1411" s="9">
        <v>1411978</v>
      </c>
      <c r="C1411" s="10">
        <v>1413417</v>
      </c>
      <c r="D1411" s="11"/>
      <c r="E1411" s="12" t="s">
        <v>15</v>
      </c>
      <c r="F1411" s="12" t="s">
        <v>5154</v>
      </c>
      <c r="G1411" s="12" t="s">
        <v>5155</v>
      </c>
      <c r="H1411" s="10">
        <v>0</v>
      </c>
      <c r="I1411" s="12" t="s">
        <v>18</v>
      </c>
      <c r="J1411" s="11"/>
      <c r="K1411" s="12" t="s">
        <v>5156</v>
      </c>
      <c r="L1411" s="10">
        <v>479</v>
      </c>
      <c r="M1411" s="12" t="s">
        <v>5157</v>
      </c>
    </row>
    <row r="1412" spans="1:13" ht="20" customHeight="1">
      <c r="A1412" s="8" t="s">
        <v>14</v>
      </c>
      <c r="B1412" s="9">
        <v>1413459</v>
      </c>
      <c r="C1412" s="10">
        <v>1414460</v>
      </c>
      <c r="D1412" s="11"/>
      <c r="E1412" s="12" t="s">
        <v>37</v>
      </c>
      <c r="F1412" s="12" t="s">
        <v>5158</v>
      </c>
      <c r="G1412" s="12" t="s">
        <v>5159</v>
      </c>
      <c r="H1412" s="10">
        <v>0</v>
      </c>
      <c r="I1412" s="12" t="s">
        <v>18</v>
      </c>
      <c r="J1412" s="11"/>
      <c r="K1412" s="12" t="s">
        <v>5160</v>
      </c>
      <c r="L1412" s="10">
        <v>333</v>
      </c>
      <c r="M1412" s="12" t="s">
        <v>5161</v>
      </c>
    </row>
    <row r="1413" spans="1:13" ht="20" customHeight="1">
      <c r="A1413" s="8" t="s">
        <v>14</v>
      </c>
      <c r="B1413" s="9">
        <v>1414630</v>
      </c>
      <c r="C1413" s="10">
        <v>1415327</v>
      </c>
      <c r="D1413" s="11"/>
      <c r="E1413" s="12" t="s">
        <v>15</v>
      </c>
      <c r="F1413" s="12" t="s">
        <v>97</v>
      </c>
      <c r="G1413" s="11"/>
      <c r="H1413" s="10">
        <v>0</v>
      </c>
      <c r="I1413" s="12" t="s">
        <v>18</v>
      </c>
      <c r="J1413" s="11"/>
      <c r="K1413" s="12" t="s">
        <v>98</v>
      </c>
      <c r="L1413" s="10">
        <v>232</v>
      </c>
      <c r="M1413" s="12" t="s">
        <v>5162</v>
      </c>
    </row>
    <row r="1414" spans="1:13" ht="20" customHeight="1">
      <c r="A1414" s="8" t="s">
        <v>14</v>
      </c>
      <c r="B1414" s="9">
        <v>1415426</v>
      </c>
      <c r="C1414" s="10">
        <v>1415956</v>
      </c>
      <c r="D1414" s="11"/>
      <c r="E1414" s="12" t="s">
        <v>15</v>
      </c>
      <c r="F1414" s="12" t="s">
        <v>5163</v>
      </c>
      <c r="G1414" s="12" t="s">
        <v>5164</v>
      </c>
      <c r="H1414" s="10">
        <v>0</v>
      </c>
      <c r="I1414" s="12" t="s">
        <v>18</v>
      </c>
      <c r="J1414" s="11"/>
      <c r="K1414" s="12" t="s">
        <v>5165</v>
      </c>
      <c r="L1414" s="10">
        <v>176</v>
      </c>
      <c r="M1414" s="12" t="s">
        <v>5166</v>
      </c>
    </row>
    <row r="1415" spans="1:13" ht="20" customHeight="1">
      <c r="A1415" s="8" t="s">
        <v>14</v>
      </c>
      <c r="B1415" s="9">
        <v>1416201</v>
      </c>
      <c r="C1415" s="10">
        <v>1416374</v>
      </c>
      <c r="D1415" s="11"/>
      <c r="E1415" s="12" t="s">
        <v>15</v>
      </c>
      <c r="F1415" s="12" t="s">
        <v>5167</v>
      </c>
      <c r="G1415" s="11"/>
      <c r="H1415" s="10">
        <v>0</v>
      </c>
      <c r="I1415" s="12" t="s">
        <v>18</v>
      </c>
      <c r="J1415" s="11"/>
      <c r="K1415" s="12" t="s">
        <v>5168</v>
      </c>
      <c r="L1415" s="10">
        <v>57</v>
      </c>
      <c r="M1415" s="12" t="s">
        <v>5169</v>
      </c>
    </row>
    <row r="1416" spans="1:13" ht="20" customHeight="1">
      <c r="A1416" s="8" t="s">
        <v>14</v>
      </c>
      <c r="B1416" s="9">
        <v>1416400</v>
      </c>
      <c r="C1416" s="10">
        <v>1416468</v>
      </c>
      <c r="D1416" s="11"/>
      <c r="E1416" s="12" t="s">
        <v>15</v>
      </c>
      <c r="F1416" s="12" t="s">
        <v>5170</v>
      </c>
      <c r="G1416" s="12" t="s">
        <v>5171</v>
      </c>
      <c r="H1416" s="10">
        <v>0</v>
      </c>
      <c r="I1416" s="12" t="s">
        <v>18</v>
      </c>
      <c r="J1416" s="11"/>
      <c r="K1416" s="12" t="s">
        <v>5172</v>
      </c>
      <c r="L1416" s="10">
        <v>22</v>
      </c>
      <c r="M1416" s="12" t="s">
        <v>5173</v>
      </c>
    </row>
    <row r="1417" spans="1:13" ht="20" customHeight="1">
      <c r="A1417" s="8" t="s">
        <v>14</v>
      </c>
      <c r="B1417" s="9">
        <v>1416446</v>
      </c>
      <c r="C1417" s="10">
        <v>1416577</v>
      </c>
      <c r="D1417" s="11"/>
      <c r="E1417" s="12" t="s">
        <v>37</v>
      </c>
      <c r="F1417" s="12" t="s">
        <v>5174</v>
      </c>
      <c r="G1417" s="11"/>
      <c r="H1417" s="10">
        <v>0</v>
      </c>
      <c r="I1417" s="12" t="s">
        <v>18</v>
      </c>
      <c r="J1417" s="11"/>
      <c r="K1417" s="12" t="s">
        <v>5175</v>
      </c>
      <c r="L1417" s="10">
        <v>43</v>
      </c>
      <c r="M1417" s="12" t="s">
        <v>5176</v>
      </c>
    </row>
    <row r="1418" spans="1:13" ht="20" customHeight="1">
      <c r="A1418" s="8" t="s">
        <v>14</v>
      </c>
      <c r="B1418" s="9">
        <v>1416516</v>
      </c>
      <c r="C1418" s="10">
        <v>1416653</v>
      </c>
      <c r="D1418" s="11"/>
      <c r="E1418" s="12" t="s">
        <v>37</v>
      </c>
      <c r="F1418" s="12" t="s">
        <v>92</v>
      </c>
      <c r="G1418" s="11"/>
      <c r="H1418" s="10">
        <v>0</v>
      </c>
      <c r="I1418" s="12" t="s">
        <v>93</v>
      </c>
      <c r="J1418" s="11"/>
      <c r="K1418" s="11"/>
      <c r="L1418" s="11"/>
      <c r="M1418" s="12" t="s">
        <v>5177</v>
      </c>
    </row>
    <row r="1419" spans="1:13" ht="20" customHeight="1">
      <c r="A1419" s="8" t="s">
        <v>14</v>
      </c>
      <c r="B1419" s="9">
        <v>1416994</v>
      </c>
      <c r="C1419" s="10">
        <v>1418634</v>
      </c>
      <c r="D1419" s="11"/>
      <c r="E1419" s="12" t="s">
        <v>15</v>
      </c>
      <c r="F1419" s="12" t="s">
        <v>5178</v>
      </c>
      <c r="G1419" s="12" t="s">
        <v>5179</v>
      </c>
      <c r="H1419" s="10">
        <v>0</v>
      </c>
      <c r="I1419" s="12" t="s">
        <v>18</v>
      </c>
      <c r="J1419" s="11"/>
      <c r="K1419" s="12" t="s">
        <v>5180</v>
      </c>
      <c r="L1419" s="10">
        <v>546</v>
      </c>
      <c r="M1419" s="12" t="s">
        <v>5181</v>
      </c>
    </row>
    <row r="1420" spans="1:13" ht="20" customHeight="1">
      <c r="A1420" s="8" t="s">
        <v>14</v>
      </c>
      <c r="B1420" s="9">
        <v>1418672</v>
      </c>
      <c r="C1420" s="10">
        <v>1419595</v>
      </c>
      <c r="D1420" s="11"/>
      <c r="E1420" s="12" t="s">
        <v>37</v>
      </c>
      <c r="F1420" s="12" t="s">
        <v>1093</v>
      </c>
      <c r="G1420" s="12" t="s">
        <v>5182</v>
      </c>
      <c r="H1420" s="10">
        <v>0</v>
      </c>
      <c r="I1420" s="12" t="s">
        <v>18</v>
      </c>
      <c r="J1420" s="11"/>
      <c r="K1420" s="12" t="s">
        <v>5183</v>
      </c>
      <c r="L1420" s="10">
        <v>307</v>
      </c>
      <c r="M1420" s="12" t="s">
        <v>5184</v>
      </c>
    </row>
    <row r="1421" spans="1:13" ht="20" customHeight="1">
      <c r="A1421" s="8" t="s">
        <v>14</v>
      </c>
      <c r="B1421" s="9">
        <v>1419812</v>
      </c>
      <c r="C1421" s="10">
        <v>1421155</v>
      </c>
      <c r="D1421" s="11"/>
      <c r="E1421" s="12" t="s">
        <v>15</v>
      </c>
      <c r="F1421" s="12" t="s">
        <v>752</v>
      </c>
      <c r="G1421" s="12" t="s">
        <v>5185</v>
      </c>
      <c r="H1421" s="10">
        <v>0</v>
      </c>
      <c r="I1421" s="12" t="s">
        <v>18</v>
      </c>
      <c r="J1421" s="11"/>
      <c r="K1421" s="12" t="s">
        <v>5186</v>
      </c>
      <c r="L1421" s="10">
        <v>447</v>
      </c>
      <c r="M1421" s="12" t="s">
        <v>5187</v>
      </c>
    </row>
    <row r="1422" spans="1:13" ht="20" customHeight="1">
      <c r="A1422" s="8" t="s">
        <v>14</v>
      </c>
      <c r="B1422" s="9">
        <v>1421380</v>
      </c>
      <c r="C1422" s="10">
        <v>1423035</v>
      </c>
      <c r="D1422" s="11"/>
      <c r="E1422" s="12" t="s">
        <v>15</v>
      </c>
      <c r="F1422" s="12" t="s">
        <v>5188</v>
      </c>
      <c r="G1422" s="12" t="s">
        <v>5189</v>
      </c>
      <c r="H1422" s="10">
        <v>0</v>
      </c>
      <c r="I1422" s="12" t="s">
        <v>18</v>
      </c>
      <c r="J1422" s="11"/>
      <c r="K1422" s="12" t="s">
        <v>5190</v>
      </c>
      <c r="L1422" s="10">
        <v>551</v>
      </c>
      <c r="M1422" s="12" t="s">
        <v>5191</v>
      </c>
    </row>
    <row r="1423" spans="1:13" ht="20" customHeight="1">
      <c r="A1423" s="8" t="s">
        <v>14</v>
      </c>
      <c r="B1423" s="9">
        <v>1423175</v>
      </c>
      <c r="C1423" s="10">
        <v>1423399</v>
      </c>
      <c r="D1423" s="11"/>
      <c r="E1423" s="12" t="s">
        <v>15</v>
      </c>
      <c r="F1423" s="12" t="s">
        <v>5192</v>
      </c>
      <c r="G1423" s="12" t="s">
        <v>5193</v>
      </c>
      <c r="H1423" s="10">
        <v>0</v>
      </c>
      <c r="I1423" s="12" t="s">
        <v>18</v>
      </c>
      <c r="J1423" s="11"/>
      <c r="K1423" s="12" t="s">
        <v>5194</v>
      </c>
      <c r="L1423" s="10">
        <v>74</v>
      </c>
      <c r="M1423" s="12" t="s">
        <v>5195</v>
      </c>
    </row>
    <row r="1424" spans="1:13" ht="20" customHeight="1">
      <c r="A1424" s="8" t="s">
        <v>14</v>
      </c>
      <c r="B1424" s="9">
        <v>1423462</v>
      </c>
      <c r="C1424" s="10">
        <v>1424001</v>
      </c>
      <c r="D1424" s="11"/>
      <c r="E1424" s="12" t="s">
        <v>15</v>
      </c>
      <c r="F1424" s="12" t="s">
        <v>5196</v>
      </c>
      <c r="G1424" s="12" t="s">
        <v>5197</v>
      </c>
      <c r="H1424" s="10">
        <v>0</v>
      </c>
      <c r="I1424" s="12" t="s">
        <v>18</v>
      </c>
      <c r="J1424" s="11"/>
      <c r="K1424" s="12" t="s">
        <v>5198</v>
      </c>
      <c r="L1424" s="10">
        <v>179</v>
      </c>
      <c r="M1424" s="12" t="s">
        <v>5199</v>
      </c>
    </row>
    <row r="1425" spans="1:13" ht="20" customHeight="1">
      <c r="A1425" s="8" t="s">
        <v>14</v>
      </c>
      <c r="B1425" s="9">
        <v>1423993</v>
      </c>
      <c r="C1425" s="10">
        <v>1424973</v>
      </c>
      <c r="D1425" s="11"/>
      <c r="E1425" s="12" t="s">
        <v>37</v>
      </c>
      <c r="F1425" s="12" t="s">
        <v>5200</v>
      </c>
      <c r="G1425" s="12" t="s">
        <v>5201</v>
      </c>
      <c r="H1425" s="10">
        <v>0</v>
      </c>
      <c r="I1425" s="12" t="s">
        <v>18</v>
      </c>
      <c r="J1425" s="11"/>
      <c r="K1425" s="12" t="s">
        <v>5202</v>
      </c>
      <c r="L1425" s="10">
        <v>326</v>
      </c>
      <c r="M1425" s="12" t="s">
        <v>5203</v>
      </c>
    </row>
    <row r="1426" spans="1:13" ht="20" customHeight="1">
      <c r="A1426" s="8" t="s">
        <v>14</v>
      </c>
      <c r="B1426" s="9">
        <v>1425097</v>
      </c>
      <c r="C1426" s="10">
        <v>1426089</v>
      </c>
      <c r="D1426" s="11"/>
      <c r="E1426" s="12" t="s">
        <v>15</v>
      </c>
      <c r="F1426" s="12" t="s">
        <v>5204</v>
      </c>
      <c r="G1426" s="12" t="s">
        <v>5205</v>
      </c>
      <c r="H1426" s="10">
        <v>0</v>
      </c>
      <c r="I1426" s="12" t="s">
        <v>18</v>
      </c>
      <c r="J1426" s="11"/>
      <c r="K1426" s="12" t="s">
        <v>5206</v>
      </c>
      <c r="L1426" s="10">
        <v>330</v>
      </c>
      <c r="M1426" s="12" t="s">
        <v>5207</v>
      </c>
    </row>
    <row r="1427" spans="1:13" ht="20" customHeight="1">
      <c r="A1427" s="8" t="s">
        <v>14</v>
      </c>
      <c r="B1427" s="9">
        <v>1426086</v>
      </c>
      <c r="C1427" s="10">
        <v>1426679</v>
      </c>
      <c r="D1427" s="11"/>
      <c r="E1427" s="12" t="s">
        <v>15</v>
      </c>
      <c r="F1427" s="12" t="s">
        <v>5208</v>
      </c>
      <c r="G1427" s="12" t="s">
        <v>5209</v>
      </c>
      <c r="H1427" s="10">
        <v>0</v>
      </c>
      <c r="I1427" s="12" t="s">
        <v>18</v>
      </c>
      <c r="J1427" s="11"/>
      <c r="K1427" s="12" t="s">
        <v>5210</v>
      </c>
      <c r="L1427" s="10">
        <v>197</v>
      </c>
      <c r="M1427" s="12" t="s">
        <v>5211</v>
      </c>
    </row>
    <row r="1428" spans="1:13" ht="20" customHeight="1">
      <c r="A1428" s="8" t="s">
        <v>14</v>
      </c>
      <c r="B1428" s="9">
        <v>1426982</v>
      </c>
      <c r="C1428" s="10">
        <v>1427650</v>
      </c>
      <c r="D1428" s="11"/>
      <c r="E1428" s="12" t="s">
        <v>15</v>
      </c>
      <c r="F1428" s="12" t="s">
        <v>5212</v>
      </c>
      <c r="G1428" s="12" t="s">
        <v>5213</v>
      </c>
      <c r="H1428" s="10">
        <v>0</v>
      </c>
      <c r="I1428" s="12" t="s">
        <v>18</v>
      </c>
      <c r="J1428" s="11"/>
      <c r="K1428" s="12" t="s">
        <v>5214</v>
      </c>
      <c r="L1428" s="10">
        <v>222</v>
      </c>
      <c r="M1428" s="12" t="s">
        <v>5215</v>
      </c>
    </row>
    <row r="1429" spans="1:13" ht="20" customHeight="1">
      <c r="A1429" s="8" t="s">
        <v>14</v>
      </c>
      <c r="B1429" s="9">
        <v>1427749</v>
      </c>
      <c r="C1429" s="10">
        <v>1428174</v>
      </c>
      <c r="D1429" s="11"/>
      <c r="E1429" s="12" t="s">
        <v>37</v>
      </c>
      <c r="F1429" s="12" t="s">
        <v>92</v>
      </c>
      <c r="G1429" s="12" t="s">
        <v>5216</v>
      </c>
      <c r="H1429" s="10">
        <v>0</v>
      </c>
      <c r="I1429" s="12" t="s">
        <v>93</v>
      </c>
      <c r="J1429" s="11"/>
      <c r="K1429" s="11"/>
      <c r="L1429" s="11"/>
      <c r="M1429" s="12" t="s">
        <v>5217</v>
      </c>
    </row>
    <row r="1430" spans="1:13" ht="20" customHeight="1">
      <c r="A1430" s="8" t="s">
        <v>14</v>
      </c>
      <c r="B1430" s="9">
        <v>1428182</v>
      </c>
      <c r="C1430" s="10">
        <v>1429390</v>
      </c>
      <c r="D1430" s="11"/>
      <c r="E1430" s="12" t="s">
        <v>15</v>
      </c>
      <c r="F1430" s="12" t="s">
        <v>5218</v>
      </c>
      <c r="G1430" s="12" t="s">
        <v>5219</v>
      </c>
      <c r="H1430" s="10">
        <v>0</v>
      </c>
      <c r="I1430" s="12" t="s">
        <v>18</v>
      </c>
      <c r="J1430" s="11"/>
      <c r="K1430" s="12" t="s">
        <v>5220</v>
      </c>
      <c r="L1430" s="10">
        <v>402</v>
      </c>
      <c r="M1430" s="12" t="s">
        <v>5221</v>
      </c>
    </row>
    <row r="1431" spans="1:13" ht="20" customHeight="1">
      <c r="A1431" s="8" t="s">
        <v>14</v>
      </c>
      <c r="B1431" s="9">
        <v>1429430</v>
      </c>
      <c r="C1431" s="10">
        <v>1430644</v>
      </c>
      <c r="D1431" s="11"/>
      <c r="E1431" s="12" t="s">
        <v>37</v>
      </c>
      <c r="F1431" s="12" t="s">
        <v>5222</v>
      </c>
      <c r="G1431" s="12" t="s">
        <v>5223</v>
      </c>
      <c r="H1431" s="10">
        <v>0</v>
      </c>
      <c r="I1431" s="12" t="s">
        <v>18</v>
      </c>
      <c r="J1431" s="11"/>
      <c r="K1431" s="12" t="s">
        <v>5224</v>
      </c>
      <c r="L1431" s="10">
        <v>404</v>
      </c>
      <c r="M1431" s="12" t="s">
        <v>5225</v>
      </c>
    </row>
    <row r="1432" spans="1:13" ht="20" customHeight="1">
      <c r="A1432" s="8" t="s">
        <v>14</v>
      </c>
      <c r="B1432" s="9">
        <v>1430697</v>
      </c>
      <c r="C1432" s="10">
        <v>1431233</v>
      </c>
      <c r="D1432" s="11"/>
      <c r="E1432" s="12" t="s">
        <v>15</v>
      </c>
      <c r="F1432" s="12" t="s">
        <v>5226</v>
      </c>
      <c r="G1432" s="12" t="s">
        <v>5227</v>
      </c>
      <c r="H1432" s="10">
        <v>0</v>
      </c>
      <c r="I1432" s="12" t="s">
        <v>18</v>
      </c>
      <c r="J1432" s="11"/>
      <c r="K1432" s="12" t="s">
        <v>5228</v>
      </c>
      <c r="L1432" s="10">
        <v>178</v>
      </c>
      <c r="M1432" s="12" t="s">
        <v>5229</v>
      </c>
    </row>
    <row r="1433" spans="1:13" ht="20" customHeight="1">
      <c r="A1433" s="8" t="s">
        <v>14</v>
      </c>
      <c r="B1433" s="9">
        <v>1431306</v>
      </c>
      <c r="C1433" s="10">
        <v>1433267</v>
      </c>
      <c r="D1433" s="11"/>
      <c r="E1433" s="12" t="s">
        <v>15</v>
      </c>
      <c r="F1433" s="12" t="s">
        <v>5230</v>
      </c>
      <c r="G1433" s="12" t="s">
        <v>5231</v>
      </c>
      <c r="H1433" s="10">
        <v>0</v>
      </c>
      <c r="I1433" s="12" t="s">
        <v>18</v>
      </c>
      <c r="J1433" s="11"/>
      <c r="K1433" s="12" t="s">
        <v>5232</v>
      </c>
      <c r="L1433" s="10">
        <v>653</v>
      </c>
      <c r="M1433" s="12" t="s">
        <v>5233</v>
      </c>
    </row>
    <row r="1434" spans="1:13" ht="20" customHeight="1">
      <c r="A1434" s="8" t="s">
        <v>14</v>
      </c>
      <c r="B1434" s="9">
        <v>1433359</v>
      </c>
      <c r="C1434" s="10">
        <v>1433589</v>
      </c>
      <c r="D1434" s="11"/>
      <c r="E1434" s="12" t="s">
        <v>37</v>
      </c>
      <c r="F1434" s="12" t="s">
        <v>5234</v>
      </c>
      <c r="G1434" s="12" t="s">
        <v>5235</v>
      </c>
      <c r="H1434" s="10">
        <v>0</v>
      </c>
      <c r="I1434" s="12" t="s">
        <v>18</v>
      </c>
      <c r="J1434" s="11"/>
      <c r="K1434" s="12" t="s">
        <v>5236</v>
      </c>
      <c r="L1434" s="10">
        <v>76</v>
      </c>
      <c r="M1434" s="12" t="s">
        <v>5237</v>
      </c>
    </row>
    <row r="1435" spans="1:13" ht="20" customHeight="1">
      <c r="A1435" s="8" t="s">
        <v>14</v>
      </c>
      <c r="B1435" s="9">
        <v>1433811</v>
      </c>
      <c r="C1435" s="10">
        <v>1433987</v>
      </c>
      <c r="D1435" s="11"/>
      <c r="E1435" s="12" t="s">
        <v>15</v>
      </c>
      <c r="F1435" s="12" t="s">
        <v>5238</v>
      </c>
      <c r="G1435" s="12" t="s">
        <v>5239</v>
      </c>
      <c r="H1435" s="10">
        <v>0</v>
      </c>
      <c r="I1435" s="12" t="s">
        <v>18</v>
      </c>
      <c r="J1435" s="11"/>
      <c r="K1435" s="12" t="s">
        <v>5240</v>
      </c>
      <c r="L1435" s="10">
        <v>58</v>
      </c>
      <c r="M1435" s="12" t="s">
        <v>5241</v>
      </c>
    </row>
    <row r="1436" spans="1:13" ht="20" customHeight="1">
      <c r="A1436" s="8" t="s">
        <v>14</v>
      </c>
      <c r="B1436" s="9">
        <v>1434033</v>
      </c>
      <c r="C1436" s="10">
        <v>1434449</v>
      </c>
      <c r="D1436" s="11"/>
      <c r="E1436" s="12" t="s">
        <v>15</v>
      </c>
      <c r="F1436" s="12" t="s">
        <v>5242</v>
      </c>
      <c r="G1436" s="12" t="s">
        <v>5243</v>
      </c>
      <c r="H1436" s="10">
        <v>0</v>
      </c>
      <c r="I1436" s="12" t="s">
        <v>18</v>
      </c>
      <c r="J1436" s="11"/>
      <c r="K1436" s="12" t="s">
        <v>5244</v>
      </c>
      <c r="L1436" s="10">
        <v>138</v>
      </c>
      <c r="M1436" s="12" t="s">
        <v>5245</v>
      </c>
    </row>
    <row r="1437" spans="1:13" ht="20" customHeight="1">
      <c r="A1437" s="8" t="s">
        <v>14</v>
      </c>
      <c r="B1437" s="9">
        <v>1434528</v>
      </c>
      <c r="C1437" s="10">
        <v>1435934</v>
      </c>
      <c r="D1437" s="11"/>
      <c r="E1437" s="12" t="s">
        <v>15</v>
      </c>
      <c r="F1437" s="12" t="s">
        <v>5246</v>
      </c>
      <c r="G1437" s="12" t="s">
        <v>5247</v>
      </c>
      <c r="H1437" s="10">
        <v>0</v>
      </c>
      <c r="I1437" s="12" t="s">
        <v>18</v>
      </c>
      <c r="J1437" s="11"/>
      <c r="K1437" s="12" t="s">
        <v>5248</v>
      </c>
      <c r="L1437" s="10">
        <v>468</v>
      </c>
      <c r="M1437" s="12" t="s">
        <v>5249</v>
      </c>
    </row>
    <row r="1438" spans="1:13" ht="20" customHeight="1">
      <c r="A1438" s="8" t="s">
        <v>14</v>
      </c>
      <c r="B1438" s="9">
        <v>1436179</v>
      </c>
      <c r="C1438" s="10">
        <v>1437324</v>
      </c>
      <c r="D1438" s="11"/>
      <c r="E1438" s="12" t="s">
        <v>15</v>
      </c>
      <c r="F1438" s="12" t="s">
        <v>4854</v>
      </c>
      <c r="G1438" s="12" t="s">
        <v>5250</v>
      </c>
      <c r="H1438" s="10">
        <v>0</v>
      </c>
      <c r="I1438" s="12" t="s">
        <v>18</v>
      </c>
      <c r="J1438" s="11"/>
      <c r="K1438" s="12" t="s">
        <v>5251</v>
      </c>
      <c r="L1438" s="10">
        <v>381</v>
      </c>
      <c r="M1438" s="12" t="s">
        <v>5252</v>
      </c>
    </row>
    <row r="1439" spans="1:13" ht="20" customHeight="1">
      <c r="A1439" s="8" t="s">
        <v>14</v>
      </c>
      <c r="B1439" s="9">
        <v>1437342</v>
      </c>
      <c r="C1439" s="10">
        <v>1438355</v>
      </c>
      <c r="D1439" s="11"/>
      <c r="E1439" s="12" t="s">
        <v>15</v>
      </c>
      <c r="F1439" s="12" t="s">
        <v>507</v>
      </c>
      <c r="G1439" s="12" t="s">
        <v>5253</v>
      </c>
      <c r="H1439" s="10">
        <v>0</v>
      </c>
      <c r="I1439" s="12" t="s">
        <v>18</v>
      </c>
      <c r="J1439" s="11"/>
      <c r="K1439" s="12" t="s">
        <v>5254</v>
      </c>
      <c r="L1439" s="10">
        <v>337</v>
      </c>
      <c r="M1439" s="12" t="s">
        <v>5255</v>
      </c>
    </row>
    <row r="1440" spans="1:13" ht="20" customHeight="1">
      <c r="A1440" s="8" t="s">
        <v>14</v>
      </c>
      <c r="B1440" s="9">
        <v>1438356</v>
      </c>
      <c r="C1440" s="10">
        <v>1439297</v>
      </c>
      <c r="D1440" s="11"/>
      <c r="E1440" s="12" t="s">
        <v>15</v>
      </c>
      <c r="F1440" s="12" t="s">
        <v>511</v>
      </c>
      <c r="G1440" s="12" t="s">
        <v>5256</v>
      </c>
      <c r="H1440" s="10">
        <v>0</v>
      </c>
      <c r="I1440" s="12" t="s">
        <v>18</v>
      </c>
      <c r="J1440" s="11"/>
      <c r="K1440" s="12" t="s">
        <v>5257</v>
      </c>
      <c r="L1440" s="10">
        <v>313</v>
      </c>
      <c r="M1440" s="12" t="s">
        <v>5258</v>
      </c>
    </row>
    <row r="1441" spans="1:13" ht="20" customHeight="1">
      <c r="A1441" s="8" t="s">
        <v>14</v>
      </c>
      <c r="B1441" s="9">
        <v>1439287</v>
      </c>
      <c r="C1441" s="10">
        <v>1440081</v>
      </c>
      <c r="D1441" s="11"/>
      <c r="E1441" s="12" t="s">
        <v>15</v>
      </c>
      <c r="F1441" s="12" t="s">
        <v>511</v>
      </c>
      <c r="G1441" s="12" t="s">
        <v>5259</v>
      </c>
      <c r="H1441" s="10">
        <v>0</v>
      </c>
      <c r="I1441" s="12" t="s">
        <v>18</v>
      </c>
      <c r="J1441" s="11"/>
      <c r="K1441" s="12" t="s">
        <v>5260</v>
      </c>
      <c r="L1441" s="10">
        <v>264</v>
      </c>
      <c r="M1441" s="12" t="s">
        <v>5261</v>
      </c>
    </row>
    <row r="1442" spans="1:13" ht="20" customHeight="1">
      <c r="A1442" s="8" t="s">
        <v>14</v>
      </c>
      <c r="B1442" s="9">
        <v>1440103</v>
      </c>
      <c r="C1442" s="10">
        <v>1441527</v>
      </c>
      <c r="D1442" s="11"/>
      <c r="E1442" s="12" t="s">
        <v>15</v>
      </c>
      <c r="F1442" s="12" t="s">
        <v>5262</v>
      </c>
      <c r="G1442" s="12" t="s">
        <v>5263</v>
      </c>
      <c r="H1442" s="10">
        <v>0</v>
      </c>
      <c r="I1442" s="12" t="s">
        <v>18</v>
      </c>
      <c r="J1442" s="11"/>
      <c r="K1442" s="12" t="s">
        <v>5264</v>
      </c>
      <c r="L1442" s="10">
        <v>474</v>
      </c>
      <c r="M1442" s="12" t="s">
        <v>5265</v>
      </c>
    </row>
    <row r="1443" spans="1:13" ht="20" customHeight="1">
      <c r="A1443" s="8" t="s">
        <v>14</v>
      </c>
      <c r="B1443" s="9">
        <v>1441624</v>
      </c>
      <c r="C1443" s="10">
        <v>1441719</v>
      </c>
      <c r="D1443" s="11"/>
      <c r="E1443" s="12" t="s">
        <v>37</v>
      </c>
      <c r="F1443" s="12" t="s">
        <v>5266</v>
      </c>
      <c r="G1443" s="12" t="s">
        <v>5267</v>
      </c>
      <c r="H1443" s="10">
        <v>0</v>
      </c>
      <c r="I1443" s="12" t="s">
        <v>18</v>
      </c>
      <c r="J1443" s="11"/>
      <c r="K1443" s="12" t="s">
        <v>5268</v>
      </c>
      <c r="L1443" s="10">
        <v>31</v>
      </c>
      <c r="M1443" s="12" t="s">
        <v>5269</v>
      </c>
    </row>
    <row r="1444" spans="1:13" ht="20" customHeight="1">
      <c r="A1444" s="8" t="s">
        <v>14</v>
      </c>
      <c r="B1444" s="9">
        <v>1441914</v>
      </c>
      <c r="C1444" s="10">
        <v>1442087</v>
      </c>
      <c r="D1444" s="11"/>
      <c r="E1444" s="12" t="s">
        <v>15</v>
      </c>
      <c r="F1444" s="12" t="s">
        <v>5270</v>
      </c>
      <c r="G1444" s="12" t="s">
        <v>5271</v>
      </c>
      <c r="H1444" s="10">
        <v>0</v>
      </c>
      <c r="I1444" s="12" t="s">
        <v>18</v>
      </c>
      <c r="J1444" s="11"/>
      <c r="K1444" s="12" t="s">
        <v>5272</v>
      </c>
      <c r="L1444" s="10">
        <v>57</v>
      </c>
      <c r="M1444" s="12" t="s">
        <v>5273</v>
      </c>
    </row>
    <row r="1445" spans="1:13" ht="20" customHeight="1">
      <c r="A1445" s="8" t="s">
        <v>14</v>
      </c>
      <c r="B1445" s="9">
        <v>1442173</v>
      </c>
      <c r="C1445" s="10">
        <v>1442406</v>
      </c>
      <c r="D1445" s="11"/>
      <c r="E1445" s="12" t="s">
        <v>15</v>
      </c>
      <c r="F1445" s="12" t="s">
        <v>5274</v>
      </c>
      <c r="G1445" s="12" t="s">
        <v>5275</v>
      </c>
      <c r="H1445" s="10">
        <v>0</v>
      </c>
      <c r="I1445" s="12" t="s">
        <v>18</v>
      </c>
      <c r="J1445" s="11"/>
      <c r="K1445" s="12" t="s">
        <v>5276</v>
      </c>
      <c r="L1445" s="10">
        <v>77</v>
      </c>
      <c r="M1445" s="12" t="s">
        <v>5277</v>
      </c>
    </row>
    <row r="1446" spans="1:13" ht="20" customHeight="1">
      <c r="A1446" s="8" t="s">
        <v>14</v>
      </c>
      <c r="B1446" s="9">
        <v>1442407</v>
      </c>
      <c r="C1446" s="10">
        <v>1442856</v>
      </c>
      <c r="D1446" s="11"/>
      <c r="E1446" s="12" t="s">
        <v>37</v>
      </c>
      <c r="F1446" s="12" t="s">
        <v>5278</v>
      </c>
      <c r="G1446" s="12" t="s">
        <v>5279</v>
      </c>
      <c r="H1446" s="10">
        <v>0</v>
      </c>
      <c r="I1446" s="12" t="s">
        <v>18</v>
      </c>
      <c r="J1446" s="11"/>
      <c r="K1446" s="12" t="s">
        <v>5280</v>
      </c>
      <c r="L1446" s="10">
        <v>149</v>
      </c>
      <c r="M1446" s="12" t="s">
        <v>5281</v>
      </c>
    </row>
    <row r="1447" spans="1:13" ht="20" customHeight="1">
      <c r="A1447" s="8" t="s">
        <v>14</v>
      </c>
      <c r="B1447" s="9">
        <v>1442853</v>
      </c>
      <c r="C1447" s="10">
        <v>1443371</v>
      </c>
      <c r="D1447" s="11"/>
      <c r="E1447" s="12" t="s">
        <v>37</v>
      </c>
      <c r="F1447" s="12" t="s">
        <v>5282</v>
      </c>
      <c r="G1447" s="12" t="s">
        <v>5283</v>
      </c>
      <c r="H1447" s="10">
        <v>0</v>
      </c>
      <c r="I1447" s="12" t="s">
        <v>18</v>
      </c>
      <c r="J1447" s="11"/>
      <c r="K1447" s="12" t="s">
        <v>5284</v>
      </c>
      <c r="L1447" s="10">
        <v>172</v>
      </c>
      <c r="M1447" s="12" t="s">
        <v>5285</v>
      </c>
    </row>
    <row r="1448" spans="1:13" ht="20" customHeight="1">
      <c r="A1448" s="8" t="s">
        <v>14</v>
      </c>
      <c r="B1448" s="9">
        <v>1443552</v>
      </c>
      <c r="C1448" s="10">
        <v>1444589</v>
      </c>
      <c r="D1448" s="11"/>
      <c r="E1448" s="12" t="s">
        <v>15</v>
      </c>
      <c r="F1448" s="12" t="s">
        <v>5286</v>
      </c>
      <c r="G1448" s="12" t="s">
        <v>5287</v>
      </c>
      <c r="H1448" s="10">
        <v>0</v>
      </c>
      <c r="I1448" s="12" t="s">
        <v>18</v>
      </c>
      <c r="J1448" s="11"/>
      <c r="K1448" s="12" t="s">
        <v>5288</v>
      </c>
      <c r="L1448" s="10">
        <v>345</v>
      </c>
      <c r="M1448" s="12" t="s">
        <v>5289</v>
      </c>
    </row>
    <row r="1449" spans="1:13" ht="20" customHeight="1">
      <c r="A1449" s="8" t="s">
        <v>14</v>
      </c>
      <c r="B1449" s="9">
        <v>1444787</v>
      </c>
      <c r="C1449" s="10">
        <v>1445452</v>
      </c>
      <c r="D1449" s="11"/>
      <c r="E1449" s="12" t="s">
        <v>15</v>
      </c>
      <c r="F1449" s="12" t="s">
        <v>5290</v>
      </c>
      <c r="G1449" s="12" t="s">
        <v>5291</v>
      </c>
      <c r="H1449" s="10">
        <v>0</v>
      </c>
      <c r="I1449" s="12" t="s">
        <v>18</v>
      </c>
      <c r="J1449" s="11"/>
      <c r="K1449" s="12" t="s">
        <v>5292</v>
      </c>
      <c r="L1449" s="10">
        <v>221</v>
      </c>
      <c r="M1449" s="12" t="s">
        <v>5293</v>
      </c>
    </row>
    <row r="1450" spans="1:13" ht="20" customHeight="1">
      <c r="A1450" s="8" t="s">
        <v>14</v>
      </c>
      <c r="B1450" s="9">
        <v>1445488</v>
      </c>
      <c r="C1450" s="10">
        <v>1447590</v>
      </c>
      <c r="D1450" s="11"/>
      <c r="E1450" s="12" t="s">
        <v>37</v>
      </c>
      <c r="F1450" s="12" t="s">
        <v>5294</v>
      </c>
      <c r="G1450" s="12" t="s">
        <v>5295</v>
      </c>
      <c r="H1450" s="10">
        <v>0</v>
      </c>
      <c r="I1450" s="12" t="s">
        <v>18</v>
      </c>
      <c r="J1450" s="11"/>
      <c r="K1450" s="12" t="s">
        <v>5296</v>
      </c>
      <c r="L1450" s="10">
        <v>700</v>
      </c>
      <c r="M1450" s="12" t="s">
        <v>5297</v>
      </c>
    </row>
    <row r="1451" spans="1:13" ht="20" customHeight="1">
      <c r="A1451" s="8" t="s">
        <v>14</v>
      </c>
      <c r="B1451" s="9">
        <v>1447832</v>
      </c>
      <c r="C1451" s="10">
        <v>1448893</v>
      </c>
      <c r="D1451" s="11"/>
      <c r="E1451" s="12" t="s">
        <v>15</v>
      </c>
      <c r="F1451" s="12" t="s">
        <v>5298</v>
      </c>
      <c r="G1451" s="12" t="s">
        <v>5299</v>
      </c>
      <c r="H1451" s="10">
        <v>0</v>
      </c>
      <c r="I1451" s="12" t="s">
        <v>18</v>
      </c>
      <c r="J1451" s="11"/>
      <c r="K1451" s="12" t="s">
        <v>5300</v>
      </c>
      <c r="L1451" s="10">
        <v>353</v>
      </c>
      <c r="M1451" s="12" t="s">
        <v>5301</v>
      </c>
    </row>
    <row r="1452" spans="1:13" ht="20" customHeight="1">
      <c r="A1452" s="8" t="s">
        <v>14</v>
      </c>
      <c r="B1452" s="9">
        <v>1449008</v>
      </c>
      <c r="C1452" s="10">
        <v>1450507</v>
      </c>
      <c r="D1452" s="11"/>
      <c r="E1452" s="12" t="s">
        <v>37</v>
      </c>
      <c r="F1452" s="12" t="s">
        <v>5302</v>
      </c>
      <c r="G1452" s="12" t="s">
        <v>5303</v>
      </c>
      <c r="H1452" s="10">
        <v>0</v>
      </c>
      <c r="I1452" s="12" t="s">
        <v>18</v>
      </c>
      <c r="J1452" s="11"/>
      <c r="K1452" s="12" t="s">
        <v>5304</v>
      </c>
      <c r="L1452" s="10">
        <v>499</v>
      </c>
      <c r="M1452" s="12" t="s">
        <v>5305</v>
      </c>
    </row>
    <row r="1453" spans="1:13" ht="20" customHeight="1">
      <c r="A1453" s="8" t="s">
        <v>14</v>
      </c>
      <c r="B1453" s="9">
        <v>1450774</v>
      </c>
      <c r="C1453" s="10">
        <v>1451391</v>
      </c>
      <c r="D1453" s="11"/>
      <c r="E1453" s="12" t="s">
        <v>15</v>
      </c>
      <c r="F1453" s="12" t="s">
        <v>5306</v>
      </c>
      <c r="G1453" s="12" t="s">
        <v>5307</v>
      </c>
      <c r="H1453" s="10">
        <v>0</v>
      </c>
      <c r="I1453" s="12" t="s">
        <v>18</v>
      </c>
      <c r="J1453" s="11"/>
      <c r="K1453" s="12" t="s">
        <v>5308</v>
      </c>
      <c r="L1453" s="10">
        <v>205</v>
      </c>
      <c r="M1453" s="12" t="s">
        <v>5309</v>
      </c>
    </row>
    <row r="1454" spans="1:13" ht="20" customHeight="1">
      <c r="A1454" s="8" t="s">
        <v>14</v>
      </c>
      <c r="B1454" s="9">
        <v>1451467</v>
      </c>
      <c r="C1454" s="10">
        <v>1451679</v>
      </c>
      <c r="D1454" s="11"/>
      <c r="E1454" s="12" t="s">
        <v>15</v>
      </c>
      <c r="F1454" s="12" t="s">
        <v>5310</v>
      </c>
      <c r="G1454" s="12" t="s">
        <v>5311</v>
      </c>
      <c r="H1454" s="10">
        <v>0</v>
      </c>
      <c r="I1454" s="12" t="s">
        <v>18</v>
      </c>
      <c r="J1454" s="11"/>
      <c r="K1454" s="12" t="s">
        <v>5312</v>
      </c>
      <c r="L1454" s="10">
        <v>70</v>
      </c>
      <c r="M1454" s="12" t="s">
        <v>5313</v>
      </c>
    </row>
    <row r="1455" spans="1:13" ht="20" customHeight="1">
      <c r="A1455" s="8" t="s">
        <v>14</v>
      </c>
      <c r="B1455" s="9">
        <v>1452499</v>
      </c>
      <c r="C1455" s="10">
        <v>1452837</v>
      </c>
      <c r="D1455" s="11"/>
      <c r="E1455" s="12" t="s">
        <v>15</v>
      </c>
      <c r="F1455" s="12" t="s">
        <v>92</v>
      </c>
      <c r="G1455" s="11"/>
      <c r="H1455" s="10">
        <v>0</v>
      </c>
      <c r="I1455" s="12" t="s">
        <v>93</v>
      </c>
      <c r="J1455" s="11"/>
      <c r="K1455" s="11"/>
      <c r="L1455" s="11"/>
      <c r="M1455" s="12" t="s">
        <v>5314</v>
      </c>
    </row>
    <row r="1456" spans="1:13" ht="20" customHeight="1">
      <c r="A1456" s="8" t="s">
        <v>14</v>
      </c>
      <c r="B1456" s="9">
        <v>1452842</v>
      </c>
      <c r="C1456" s="10">
        <v>1456492</v>
      </c>
      <c r="D1456" s="11"/>
      <c r="E1456" s="12" t="s">
        <v>15</v>
      </c>
      <c r="F1456" s="12" t="s">
        <v>92</v>
      </c>
      <c r="G1456" s="11"/>
      <c r="H1456" s="10">
        <v>0</v>
      </c>
      <c r="I1456" s="12" t="s">
        <v>93</v>
      </c>
      <c r="J1456" s="11"/>
      <c r="K1456" s="11"/>
      <c r="L1456" s="11"/>
      <c r="M1456" s="12" t="s">
        <v>5315</v>
      </c>
    </row>
    <row r="1457" spans="1:13" ht="20" customHeight="1">
      <c r="A1457" s="8" t="s">
        <v>14</v>
      </c>
      <c r="B1457" s="9">
        <v>1456476</v>
      </c>
      <c r="C1457" s="10">
        <v>1456958</v>
      </c>
      <c r="D1457" s="11"/>
      <c r="E1457" s="12" t="s">
        <v>15</v>
      </c>
      <c r="F1457" s="12" t="s">
        <v>5316</v>
      </c>
      <c r="G1457" s="12" t="s">
        <v>5317</v>
      </c>
      <c r="H1457" s="10">
        <v>0</v>
      </c>
      <c r="I1457" s="12" t="s">
        <v>18</v>
      </c>
      <c r="J1457" s="11"/>
      <c r="K1457" s="12" t="s">
        <v>5318</v>
      </c>
      <c r="L1457" s="10">
        <v>160</v>
      </c>
      <c r="M1457" s="12" t="s">
        <v>5319</v>
      </c>
    </row>
    <row r="1458" spans="1:13" ht="20" customHeight="1">
      <c r="A1458" s="8" t="s">
        <v>14</v>
      </c>
      <c r="B1458" s="9">
        <v>1456873</v>
      </c>
      <c r="C1458" s="10">
        <v>1457058</v>
      </c>
      <c r="D1458" s="11"/>
      <c r="E1458" s="12" t="s">
        <v>37</v>
      </c>
      <c r="F1458" s="12" t="s">
        <v>5320</v>
      </c>
      <c r="G1458" s="11"/>
      <c r="H1458" s="10">
        <v>0</v>
      </c>
      <c r="I1458" s="12" t="s">
        <v>18</v>
      </c>
      <c r="J1458" s="11"/>
      <c r="K1458" s="12" t="s">
        <v>5321</v>
      </c>
      <c r="L1458" s="10">
        <v>61</v>
      </c>
      <c r="M1458" s="12" t="s">
        <v>5322</v>
      </c>
    </row>
    <row r="1459" spans="1:13" ht="20" customHeight="1">
      <c r="A1459" s="8" t="s">
        <v>14</v>
      </c>
      <c r="B1459" s="9">
        <v>1457140</v>
      </c>
      <c r="C1459" s="10">
        <v>1458227</v>
      </c>
      <c r="D1459" s="11"/>
      <c r="E1459" s="12" t="s">
        <v>15</v>
      </c>
      <c r="F1459" s="12" t="s">
        <v>92</v>
      </c>
      <c r="G1459" s="11"/>
      <c r="H1459" s="10">
        <v>0</v>
      </c>
      <c r="I1459" s="12" t="s">
        <v>93</v>
      </c>
      <c r="J1459" s="11"/>
      <c r="K1459" s="11"/>
      <c r="L1459" s="11"/>
      <c r="M1459" s="12" t="s">
        <v>5323</v>
      </c>
    </row>
    <row r="1460" spans="1:13" ht="20" customHeight="1">
      <c r="A1460" s="8" t="s">
        <v>14</v>
      </c>
      <c r="B1460" s="9">
        <v>1458370</v>
      </c>
      <c r="C1460" s="10">
        <v>1459143</v>
      </c>
      <c r="D1460" s="11"/>
      <c r="E1460" s="12" t="s">
        <v>15</v>
      </c>
      <c r="F1460" s="12" t="s">
        <v>92</v>
      </c>
      <c r="G1460" s="11"/>
      <c r="H1460" s="10">
        <v>0</v>
      </c>
      <c r="I1460" s="12" t="s">
        <v>93</v>
      </c>
      <c r="J1460" s="11"/>
      <c r="K1460" s="11"/>
      <c r="L1460" s="11"/>
      <c r="M1460" s="12" t="s">
        <v>5324</v>
      </c>
    </row>
    <row r="1461" spans="1:13" ht="20" customHeight="1">
      <c r="A1461" s="8" t="s">
        <v>14</v>
      </c>
      <c r="B1461" s="9">
        <v>1459194</v>
      </c>
      <c r="C1461" s="10">
        <v>1459421</v>
      </c>
      <c r="D1461" s="11"/>
      <c r="E1461" s="12" t="s">
        <v>15</v>
      </c>
      <c r="F1461" s="12" t="s">
        <v>5325</v>
      </c>
      <c r="G1461" s="12" t="s">
        <v>5326</v>
      </c>
      <c r="H1461" s="10">
        <v>0</v>
      </c>
      <c r="I1461" s="12" t="s">
        <v>18</v>
      </c>
      <c r="J1461" s="11"/>
      <c r="K1461" s="12" t="s">
        <v>5327</v>
      </c>
      <c r="L1461" s="10">
        <v>75</v>
      </c>
      <c r="M1461" s="12" t="s">
        <v>5328</v>
      </c>
    </row>
    <row r="1462" spans="1:13" ht="20" customHeight="1">
      <c r="A1462" s="8" t="s">
        <v>14</v>
      </c>
      <c r="B1462" s="9">
        <v>1459425</v>
      </c>
      <c r="C1462" s="10">
        <v>1459994</v>
      </c>
      <c r="D1462" s="11"/>
      <c r="E1462" s="12" t="s">
        <v>37</v>
      </c>
      <c r="F1462" s="12" t="s">
        <v>5329</v>
      </c>
      <c r="G1462" s="12" t="s">
        <v>5330</v>
      </c>
      <c r="H1462" s="10">
        <v>0</v>
      </c>
      <c r="I1462" s="12" t="s">
        <v>18</v>
      </c>
      <c r="J1462" s="11"/>
      <c r="K1462" s="12" t="s">
        <v>5331</v>
      </c>
      <c r="L1462" s="10">
        <v>189</v>
      </c>
      <c r="M1462" s="12" t="s">
        <v>5332</v>
      </c>
    </row>
    <row r="1463" spans="1:13" ht="20" customHeight="1">
      <c r="A1463" s="8" t="s">
        <v>14</v>
      </c>
      <c r="B1463" s="9">
        <v>1460167</v>
      </c>
      <c r="C1463" s="10">
        <v>1461012</v>
      </c>
      <c r="D1463" s="11"/>
      <c r="E1463" s="12" t="s">
        <v>15</v>
      </c>
      <c r="F1463" s="12" t="s">
        <v>5333</v>
      </c>
      <c r="G1463" s="12" t="s">
        <v>5334</v>
      </c>
      <c r="H1463" s="10">
        <v>0</v>
      </c>
      <c r="I1463" s="12" t="s">
        <v>18</v>
      </c>
      <c r="J1463" s="11"/>
      <c r="K1463" s="12" t="s">
        <v>5335</v>
      </c>
      <c r="L1463" s="10">
        <v>281</v>
      </c>
      <c r="M1463" s="12" t="s">
        <v>5336</v>
      </c>
    </row>
    <row r="1464" spans="1:13" ht="20" customHeight="1">
      <c r="A1464" s="8" t="s">
        <v>14</v>
      </c>
      <c r="B1464" s="9">
        <v>1461108</v>
      </c>
      <c r="C1464" s="10">
        <v>1462001</v>
      </c>
      <c r="D1464" s="11"/>
      <c r="E1464" s="12" t="s">
        <v>37</v>
      </c>
      <c r="F1464" s="12" t="s">
        <v>92</v>
      </c>
      <c r="G1464" s="12" t="s">
        <v>5337</v>
      </c>
      <c r="H1464" s="10">
        <v>0</v>
      </c>
      <c r="I1464" s="12" t="s">
        <v>93</v>
      </c>
      <c r="J1464" s="11"/>
      <c r="K1464" s="11"/>
      <c r="L1464" s="11"/>
      <c r="M1464" s="12" t="s">
        <v>5338</v>
      </c>
    </row>
    <row r="1465" spans="1:13" ht="20" customHeight="1">
      <c r="A1465" s="8" t="s">
        <v>14</v>
      </c>
      <c r="B1465" s="9">
        <v>1462080</v>
      </c>
      <c r="C1465" s="10">
        <v>1462760</v>
      </c>
      <c r="D1465" s="11"/>
      <c r="E1465" s="12" t="s">
        <v>37</v>
      </c>
      <c r="F1465" s="12" t="s">
        <v>4511</v>
      </c>
      <c r="G1465" s="12" t="s">
        <v>4512</v>
      </c>
      <c r="H1465" s="10">
        <v>0</v>
      </c>
      <c r="I1465" s="12" t="s">
        <v>18</v>
      </c>
      <c r="J1465" s="11"/>
      <c r="K1465" s="12" t="s">
        <v>5339</v>
      </c>
      <c r="L1465" s="10">
        <v>226</v>
      </c>
      <c r="M1465" s="12" t="s">
        <v>5340</v>
      </c>
    </row>
    <row r="1466" spans="1:13" ht="20" customHeight="1">
      <c r="A1466" s="8" t="s">
        <v>14</v>
      </c>
      <c r="B1466" s="9">
        <v>1462757</v>
      </c>
      <c r="C1466" s="10">
        <v>1463452</v>
      </c>
      <c r="D1466" s="11"/>
      <c r="E1466" s="12" t="s">
        <v>37</v>
      </c>
      <c r="F1466" s="12" t="s">
        <v>4507</v>
      </c>
      <c r="G1466" s="12" t="s">
        <v>5341</v>
      </c>
      <c r="H1466" s="10">
        <v>0</v>
      </c>
      <c r="I1466" s="12" t="s">
        <v>18</v>
      </c>
      <c r="J1466" s="11"/>
      <c r="K1466" s="12" t="s">
        <v>5342</v>
      </c>
      <c r="L1466" s="10">
        <v>231</v>
      </c>
      <c r="M1466" s="12" t="s">
        <v>5343</v>
      </c>
    </row>
    <row r="1467" spans="1:13" ht="20" customHeight="1">
      <c r="A1467" s="8" t="s">
        <v>14</v>
      </c>
      <c r="B1467" s="9">
        <v>1463452</v>
      </c>
      <c r="C1467" s="10">
        <v>1464996</v>
      </c>
      <c r="D1467" s="11"/>
      <c r="E1467" s="12" t="s">
        <v>37</v>
      </c>
      <c r="F1467" s="12" t="s">
        <v>4503</v>
      </c>
      <c r="G1467" s="12" t="s">
        <v>4504</v>
      </c>
      <c r="H1467" s="10">
        <v>0</v>
      </c>
      <c r="I1467" s="12" t="s">
        <v>18</v>
      </c>
      <c r="J1467" s="11"/>
      <c r="K1467" s="12" t="s">
        <v>5344</v>
      </c>
      <c r="L1467" s="10">
        <v>514</v>
      </c>
      <c r="M1467" s="12" t="s">
        <v>5345</v>
      </c>
    </row>
    <row r="1468" spans="1:13" ht="20" customHeight="1">
      <c r="A1468" s="8" t="s">
        <v>14</v>
      </c>
      <c r="B1468" s="9">
        <v>1464993</v>
      </c>
      <c r="C1468" s="10">
        <v>1468733</v>
      </c>
      <c r="D1468" s="11"/>
      <c r="E1468" s="12" t="s">
        <v>37</v>
      </c>
      <c r="F1468" s="12" t="s">
        <v>5346</v>
      </c>
      <c r="G1468" s="12" t="s">
        <v>5347</v>
      </c>
      <c r="H1468" s="10">
        <v>0</v>
      </c>
      <c r="I1468" s="12" t="s">
        <v>18</v>
      </c>
      <c r="J1468" s="11"/>
      <c r="K1468" s="12" t="s">
        <v>5348</v>
      </c>
      <c r="L1468" s="10">
        <v>1246</v>
      </c>
      <c r="M1468" s="12" t="s">
        <v>5349</v>
      </c>
    </row>
    <row r="1469" spans="1:13" ht="20" customHeight="1">
      <c r="A1469" s="8" t="s">
        <v>14</v>
      </c>
      <c r="B1469" s="9">
        <v>1468815</v>
      </c>
      <c r="C1469" s="10">
        <v>1470203</v>
      </c>
      <c r="D1469" s="11"/>
      <c r="E1469" s="12" t="s">
        <v>37</v>
      </c>
      <c r="F1469" s="12" t="s">
        <v>5350</v>
      </c>
      <c r="G1469" s="12" t="s">
        <v>5351</v>
      </c>
      <c r="H1469" s="10">
        <v>0</v>
      </c>
      <c r="I1469" s="12" t="s">
        <v>18</v>
      </c>
      <c r="J1469" s="11"/>
      <c r="K1469" s="12" t="s">
        <v>5352</v>
      </c>
      <c r="L1469" s="10">
        <v>462</v>
      </c>
      <c r="M1469" s="12" t="s">
        <v>5353</v>
      </c>
    </row>
    <row r="1470" spans="1:13" ht="20" customHeight="1">
      <c r="A1470" s="8" t="s">
        <v>14</v>
      </c>
      <c r="B1470" s="9">
        <v>1470527</v>
      </c>
      <c r="C1470" s="10">
        <v>1471857</v>
      </c>
      <c r="D1470" s="11"/>
      <c r="E1470" s="12" t="s">
        <v>37</v>
      </c>
      <c r="F1470" s="12" t="s">
        <v>92</v>
      </c>
      <c r="G1470" s="11"/>
      <c r="H1470" s="10">
        <v>0</v>
      </c>
      <c r="I1470" s="12" t="s">
        <v>93</v>
      </c>
      <c r="J1470" s="11"/>
      <c r="K1470" s="11"/>
      <c r="L1470" s="11"/>
      <c r="M1470" s="12" t="s">
        <v>5354</v>
      </c>
    </row>
    <row r="1471" spans="1:13" ht="20" customHeight="1">
      <c r="A1471" s="8" t="s">
        <v>14</v>
      </c>
      <c r="B1471" s="9">
        <v>1471896</v>
      </c>
      <c r="C1471" s="10">
        <v>1472171</v>
      </c>
      <c r="D1471" s="11"/>
      <c r="E1471" s="12" t="s">
        <v>37</v>
      </c>
      <c r="F1471" s="12" t="s">
        <v>92</v>
      </c>
      <c r="G1471" s="12" t="s">
        <v>5355</v>
      </c>
      <c r="H1471" s="10">
        <v>0</v>
      </c>
      <c r="I1471" s="12" t="s">
        <v>93</v>
      </c>
      <c r="J1471" s="11"/>
      <c r="K1471" s="11"/>
      <c r="L1471" s="11"/>
      <c r="M1471" s="12" t="s">
        <v>5356</v>
      </c>
    </row>
    <row r="1472" spans="1:13" ht="20" customHeight="1">
      <c r="A1472" s="8" t="s">
        <v>14</v>
      </c>
      <c r="B1472" s="9">
        <v>1472430</v>
      </c>
      <c r="C1472" s="10">
        <v>1473311</v>
      </c>
      <c r="D1472" s="11"/>
      <c r="E1472" s="12" t="s">
        <v>37</v>
      </c>
      <c r="F1472" s="12" t="s">
        <v>5357</v>
      </c>
      <c r="G1472" s="12" t="s">
        <v>5358</v>
      </c>
      <c r="H1472" s="10">
        <v>0</v>
      </c>
      <c r="I1472" s="12" t="s">
        <v>18</v>
      </c>
      <c r="J1472" s="11"/>
      <c r="K1472" s="12" t="s">
        <v>5359</v>
      </c>
      <c r="L1472" s="10">
        <v>293</v>
      </c>
      <c r="M1472" s="12" t="s">
        <v>5360</v>
      </c>
    </row>
    <row r="1473" spans="1:13" ht="20" customHeight="1">
      <c r="A1473" s="8" t="s">
        <v>14</v>
      </c>
      <c r="B1473" s="9">
        <v>1473543</v>
      </c>
      <c r="C1473" s="10">
        <v>1476590</v>
      </c>
      <c r="D1473" s="11"/>
      <c r="E1473" s="12" t="s">
        <v>15</v>
      </c>
      <c r="F1473" s="12" t="s">
        <v>5361</v>
      </c>
      <c r="G1473" s="12" t="s">
        <v>5362</v>
      </c>
      <c r="H1473" s="10">
        <v>0</v>
      </c>
      <c r="I1473" s="12" t="s">
        <v>18</v>
      </c>
      <c r="J1473" s="11"/>
      <c r="K1473" s="12" t="s">
        <v>5363</v>
      </c>
      <c r="L1473" s="10">
        <v>1015</v>
      </c>
      <c r="M1473" s="12" t="s">
        <v>5364</v>
      </c>
    </row>
    <row r="1474" spans="1:13" ht="20" customHeight="1">
      <c r="A1474" s="8" t="s">
        <v>14</v>
      </c>
      <c r="B1474" s="9">
        <v>1476603</v>
      </c>
      <c r="C1474" s="10">
        <v>1477487</v>
      </c>
      <c r="D1474" s="11"/>
      <c r="E1474" s="12" t="s">
        <v>15</v>
      </c>
      <c r="F1474" s="12" t="s">
        <v>5365</v>
      </c>
      <c r="G1474" s="12" t="s">
        <v>5366</v>
      </c>
      <c r="H1474" s="10">
        <v>0</v>
      </c>
      <c r="I1474" s="12" t="s">
        <v>18</v>
      </c>
      <c r="J1474" s="11"/>
      <c r="K1474" s="12" t="s">
        <v>5367</v>
      </c>
      <c r="L1474" s="10">
        <v>294</v>
      </c>
      <c r="M1474" s="12" t="s">
        <v>5368</v>
      </c>
    </row>
    <row r="1475" spans="1:13" ht="20" customHeight="1">
      <c r="A1475" s="8" t="s">
        <v>14</v>
      </c>
      <c r="B1475" s="9">
        <v>1477480</v>
      </c>
      <c r="C1475" s="10">
        <v>1478133</v>
      </c>
      <c r="D1475" s="11"/>
      <c r="E1475" s="12" t="s">
        <v>15</v>
      </c>
      <c r="F1475" s="12" t="s">
        <v>5369</v>
      </c>
      <c r="G1475" s="12" t="s">
        <v>5370</v>
      </c>
      <c r="H1475" s="10">
        <v>0</v>
      </c>
      <c r="I1475" s="12" t="s">
        <v>18</v>
      </c>
      <c r="J1475" s="11"/>
      <c r="K1475" s="12" t="s">
        <v>5371</v>
      </c>
      <c r="L1475" s="10">
        <v>217</v>
      </c>
      <c r="M1475" s="12" t="s">
        <v>5372</v>
      </c>
    </row>
    <row r="1476" spans="1:13" ht="20" customHeight="1">
      <c r="A1476" s="8" t="s">
        <v>14</v>
      </c>
      <c r="B1476" s="9">
        <v>1478328</v>
      </c>
      <c r="C1476" s="10">
        <v>1478612</v>
      </c>
      <c r="D1476" s="11"/>
      <c r="E1476" s="12" t="s">
        <v>37</v>
      </c>
      <c r="F1476" s="12" t="s">
        <v>1724</v>
      </c>
      <c r="G1476" s="12" t="s">
        <v>5373</v>
      </c>
      <c r="H1476" s="10">
        <v>0</v>
      </c>
      <c r="I1476" s="12" t="s">
        <v>18</v>
      </c>
      <c r="J1476" s="11"/>
      <c r="K1476" s="12" t="s">
        <v>5374</v>
      </c>
      <c r="L1476" s="10">
        <v>94</v>
      </c>
      <c r="M1476" s="12" t="s">
        <v>5375</v>
      </c>
    </row>
    <row r="1477" spans="1:13" ht="20" customHeight="1">
      <c r="A1477" s="8" t="s">
        <v>14</v>
      </c>
      <c r="B1477" s="9">
        <v>1478758</v>
      </c>
      <c r="C1477" s="10">
        <v>1479768</v>
      </c>
      <c r="D1477" s="11"/>
      <c r="E1477" s="12" t="s">
        <v>37</v>
      </c>
      <c r="F1477" s="12" t="s">
        <v>5376</v>
      </c>
      <c r="G1477" s="12" t="s">
        <v>5377</v>
      </c>
      <c r="H1477" s="10">
        <v>0</v>
      </c>
      <c r="I1477" s="12" t="s">
        <v>18</v>
      </c>
      <c r="J1477" s="11"/>
      <c r="K1477" s="12" t="s">
        <v>5378</v>
      </c>
      <c r="L1477" s="10">
        <v>336</v>
      </c>
      <c r="M1477" s="12" t="s">
        <v>5379</v>
      </c>
    </row>
    <row r="1478" spans="1:13" ht="20" customHeight="1">
      <c r="A1478" s="8" t="s">
        <v>14</v>
      </c>
      <c r="B1478" s="9">
        <v>1479902</v>
      </c>
      <c r="C1478" s="10">
        <v>1481599</v>
      </c>
      <c r="D1478" s="11"/>
      <c r="E1478" s="12" t="s">
        <v>37</v>
      </c>
      <c r="F1478" s="12" t="s">
        <v>5380</v>
      </c>
      <c r="G1478" s="12" t="s">
        <v>5381</v>
      </c>
      <c r="H1478" s="10">
        <v>0</v>
      </c>
      <c r="I1478" s="12" t="s">
        <v>18</v>
      </c>
      <c r="J1478" s="11"/>
      <c r="K1478" s="12" t="s">
        <v>5382</v>
      </c>
      <c r="L1478" s="10">
        <v>565</v>
      </c>
      <c r="M1478" s="12" t="s">
        <v>5383</v>
      </c>
    </row>
    <row r="1479" spans="1:13" ht="20" customHeight="1">
      <c r="A1479" s="8" t="s">
        <v>14</v>
      </c>
      <c r="B1479" s="9">
        <v>1481756</v>
      </c>
      <c r="C1479" s="10">
        <v>1481893</v>
      </c>
      <c r="D1479" s="11"/>
      <c r="E1479" s="12" t="s">
        <v>37</v>
      </c>
      <c r="F1479" s="12" t="s">
        <v>5384</v>
      </c>
      <c r="G1479" s="12" t="s">
        <v>5385</v>
      </c>
      <c r="H1479" s="10">
        <v>0</v>
      </c>
      <c r="I1479" s="12" t="s">
        <v>18</v>
      </c>
      <c r="J1479" s="11"/>
      <c r="K1479" s="12" t="s">
        <v>5386</v>
      </c>
      <c r="L1479" s="10">
        <v>45</v>
      </c>
      <c r="M1479" s="12" t="s">
        <v>5387</v>
      </c>
    </row>
    <row r="1480" spans="1:13" ht="20" customHeight="1">
      <c r="A1480" s="8" t="s">
        <v>14</v>
      </c>
      <c r="B1480" s="9">
        <v>1481995</v>
      </c>
      <c r="C1480" s="10">
        <v>1482210</v>
      </c>
      <c r="D1480" s="11"/>
      <c r="E1480" s="12" t="s">
        <v>37</v>
      </c>
      <c r="F1480" s="12" t="s">
        <v>5388</v>
      </c>
      <c r="G1480" s="12" t="s">
        <v>5389</v>
      </c>
      <c r="H1480" s="10">
        <v>0</v>
      </c>
      <c r="I1480" s="12" t="s">
        <v>18</v>
      </c>
      <c r="J1480" s="11"/>
      <c r="K1480" s="12" t="s">
        <v>5390</v>
      </c>
      <c r="L1480" s="10">
        <v>71</v>
      </c>
      <c r="M1480" s="12" t="s">
        <v>5391</v>
      </c>
    </row>
    <row r="1481" spans="1:13" ht="20" customHeight="1">
      <c r="A1481" s="8" t="s">
        <v>14</v>
      </c>
      <c r="B1481" s="9">
        <v>1482555</v>
      </c>
      <c r="C1481" s="10">
        <v>1482986</v>
      </c>
      <c r="D1481" s="11"/>
      <c r="E1481" s="12" t="s">
        <v>15</v>
      </c>
      <c r="F1481" s="12" t="s">
        <v>5392</v>
      </c>
      <c r="G1481" s="12" t="s">
        <v>5393</v>
      </c>
      <c r="H1481" s="10">
        <v>0</v>
      </c>
      <c r="I1481" s="12" t="s">
        <v>18</v>
      </c>
      <c r="J1481" s="11"/>
      <c r="K1481" s="12" t="s">
        <v>5394</v>
      </c>
      <c r="L1481" s="10">
        <v>143</v>
      </c>
      <c r="M1481" s="12" t="s">
        <v>5395</v>
      </c>
    </row>
    <row r="1482" spans="1:13" ht="20" customHeight="1">
      <c r="A1482" s="8" t="s">
        <v>14</v>
      </c>
      <c r="B1482" s="9">
        <v>1483042</v>
      </c>
      <c r="C1482" s="10">
        <v>1483968</v>
      </c>
      <c r="D1482" s="11"/>
      <c r="E1482" s="12" t="s">
        <v>37</v>
      </c>
      <c r="F1482" s="12" t="s">
        <v>507</v>
      </c>
      <c r="G1482" s="12" t="s">
        <v>5396</v>
      </c>
      <c r="H1482" s="10">
        <v>0</v>
      </c>
      <c r="I1482" s="12" t="s">
        <v>18</v>
      </c>
      <c r="J1482" s="11"/>
      <c r="K1482" s="12" t="s">
        <v>5397</v>
      </c>
      <c r="L1482" s="10">
        <v>308</v>
      </c>
      <c r="M1482" s="12" t="s">
        <v>5398</v>
      </c>
    </row>
    <row r="1483" spans="1:13" ht="20" customHeight="1">
      <c r="A1483" s="8" t="s">
        <v>14</v>
      </c>
      <c r="B1483" s="9">
        <v>1483961</v>
      </c>
      <c r="C1483" s="10">
        <v>1484947</v>
      </c>
      <c r="D1483" s="11"/>
      <c r="E1483" s="12" t="s">
        <v>37</v>
      </c>
      <c r="F1483" s="12" t="s">
        <v>507</v>
      </c>
      <c r="G1483" s="12" t="s">
        <v>5399</v>
      </c>
      <c r="H1483" s="10">
        <v>0</v>
      </c>
      <c r="I1483" s="12" t="s">
        <v>18</v>
      </c>
      <c r="J1483" s="11"/>
      <c r="K1483" s="12" t="s">
        <v>5400</v>
      </c>
      <c r="L1483" s="10">
        <v>328</v>
      </c>
      <c r="M1483" s="12" t="s">
        <v>5401</v>
      </c>
    </row>
    <row r="1484" spans="1:13" ht="20" customHeight="1">
      <c r="A1484" s="8" t="s">
        <v>14</v>
      </c>
      <c r="B1484" s="9">
        <v>1484944</v>
      </c>
      <c r="C1484" s="10">
        <v>1485840</v>
      </c>
      <c r="D1484" s="11"/>
      <c r="E1484" s="12" t="s">
        <v>37</v>
      </c>
      <c r="F1484" s="12" t="s">
        <v>5402</v>
      </c>
      <c r="G1484" s="12" t="s">
        <v>5403</v>
      </c>
      <c r="H1484" s="10">
        <v>0</v>
      </c>
      <c r="I1484" s="12" t="s">
        <v>18</v>
      </c>
      <c r="J1484" s="11"/>
      <c r="K1484" s="12" t="s">
        <v>5404</v>
      </c>
      <c r="L1484" s="10">
        <v>298</v>
      </c>
      <c r="M1484" s="12" t="s">
        <v>5405</v>
      </c>
    </row>
    <row r="1485" spans="1:13" ht="20" customHeight="1">
      <c r="A1485" s="8" t="s">
        <v>14</v>
      </c>
      <c r="B1485" s="9">
        <v>1485837</v>
      </c>
      <c r="C1485" s="10">
        <v>1486859</v>
      </c>
      <c r="D1485" s="11"/>
      <c r="E1485" s="12" t="s">
        <v>37</v>
      </c>
      <c r="F1485" s="12" t="s">
        <v>511</v>
      </c>
      <c r="G1485" s="12" t="s">
        <v>5406</v>
      </c>
      <c r="H1485" s="10">
        <v>0</v>
      </c>
      <c r="I1485" s="12" t="s">
        <v>18</v>
      </c>
      <c r="J1485" s="11"/>
      <c r="K1485" s="12" t="s">
        <v>5407</v>
      </c>
      <c r="L1485" s="10">
        <v>340</v>
      </c>
      <c r="M1485" s="12" t="s">
        <v>5408</v>
      </c>
    </row>
    <row r="1486" spans="1:13" ht="20" customHeight="1">
      <c r="A1486" s="8" t="s">
        <v>14</v>
      </c>
      <c r="B1486" s="9">
        <v>1486861</v>
      </c>
      <c r="C1486" s="10">
        <v>1488411</v>
      </c>
      <c r="D1486" s="11"/>
      <c r="E1486" s="12" t="s">
        <v>37</v>
      </c>
      <c r="F1486" s="12" t="s">
        <v>4854</v>
      </c>
      <c r="G1486" s="12" t="s">
        <v>5409</v>
      </c>
      <c r="H1486" s="10">
        <v>0</v>
      </c>
      <c r="I1486" s="12" t="s">
        <v>18</v>
      </c>
      <c r="J1486" s="11"/>
      <c r="K1486" s="12" t="s">
        <v>5410</v>
      </c>
      <c r="L1486" s="10">
        <v>516</v>
      </c>
      <c r="M1486" s="12" t="s">
        <v>5411</v>
      </c>
    </row>
    <row r="1487" spans="1:13" ht="20" customHeight="1">
      <c r="A1487" s="8" t="s">
        <v>14</v>
      </c>
      <c r="B1487" s="9">
        <v>1488425</v>
      </c>
      <c r="C1487" s="10">
        <v>1489006</v>
      </c>
      <c r="D1487" s="11"/>
      <c r="E1487" s="12" t="s">
        <v>37</v>
      </c>
      <c r="F1487" s="12" t="s">
        <v>5412</v>
      </c>
      <c r="G1487" s="12" t="s">
        <v>5413</v>
      </c>
      <c r="H1487" s="10">
        <v>0</v>
      </c>
      <c r="I1487" s="12" t="s">
        <v>18</v>
      </c>
      <c r="J1487" s="11"/>
      <c r="K1487" s="12" t="s">
        <v>5414</v>
      </c>
      <c r="L1487" s="10">
        <v>193</v>
      </c>
      <c r="M1487" s="12" t="s">
        <v>5415</v>
      </c>
    </row>
    <row r="1488" spans="1:13" ht="20" customHeight="1">
      <c r="A1488" s="8" t="s">
        <v>14</v>
      </c>
      <c r="B1488" s="9">
        <v>1489264</v>
      </c>
      <c r="C1488" s="10">
        <v>1491663</v>
      </c>
      <c r="D1488" s="11"/>
      <c r="E1488" s="12" t="s">
        <v>37</v>
      </c>
      <c r="F1488" s="12" t="s">
        <v>5416</v>
      </c>
      <c r="G1488" s="12" t="s">
        <v>5417</v>
      </c>
      <c r="H1488" s="10">
        <v>0</v>
      </c>
      <c r="I1488" s="12" t="s">
        <v>18</v>
      </c>
      <c r="J1488" s="11"/>
      <c r="K1488" s="12" t="s">
        <v>5418</v>
      </c>
      <c r="L1488" s="10">
        <v>799</v>
      </c>
      <c r="M1488" s="12" t="s">
        <v>5419</v>
      </c>
    </row>
    <row r="1489" spans="1:13" ht="20" customHeight="1">
      <c r="A1489" s="8" t="s">
        <v>14</v>
      </c>
      <c r="B1489" s="9">
        <v>1491688</v>
      </c>
      <c r="C1489" s="10">
        <v>1493070</v>
      </c>
      <c r="D1489" s="11"/>
      <c r="E1489" s="12" t="s">
        <v>37</v>
      </c>
      <c r="F1489" s="12" t="s">
        <v>5420</v>
      </c>
      <c r="G1489" s="12" t="s">
        <v>5421</v>
      </c>
      <c r="H1489" s="10">
        <v>0</v>
      </c>
      <c r="I1489" s="12" t="s">
        <v>18</v>
      </c>
      <c r="J1489" s="11"/>
      <c r="K1489" s="12" t="s">
        <v>5422</v>
      </c>
      <c r="L1489" s="10">
        <v>460</v>
      </c>
      <c r="M1489" s="12" t="s">
        <v>5423</v>
      </c>
    </row>
    <row r="1490" spans="1:13" ht="20" customHeight="1">
      <c r="A1490" s="8" t="s">
        <v>14</v>
      </c>
      <c r="B1490" s="9">
        <v>1493108</v>
      </c>
      <c r="C1490" s="10">
        <v>1493149</v>
      </c>
      <c r="D1490" s="11"/>
      <c r="E1490" s="12" t="s">
        <v>37</v>
      </c>
      <c r="F1490" s="12" t="s">
        <v>92</v>
      </c>
      <c r="G1490" s="11"/>
      <c r="H1490" s="10">
        <v>0</v>
      </c>
      <c r="I1490" s="12" t="s">
        <v>93</v>
      </c>
      <c r="J1490" s="11"/>
      <c r="K1490" s="11"/>
      <c r="L1490" s="11"/>
      <c r="M1490" s="12" t="s">
        <v>5424</v>
      </c>
    </row>
    <row r="1491" spans="1:13" ht="20" customHeight="1">
      <c r="A1491" s="8" t="s">
        <v>14</v>
      </c>
      <c r="B1491" s="9">
        <v>1493447</v>
      </c>
      <c r="C1491" s="10">
        <v>1494766</v>
      </c>
      <c r="D1491" s="11"/>
      <c r="E1491" s="12" t="s">
        <v>37</v>
      </c>
      <c r="F1491" s="12" t="s">
        <v>5425</v>
      </c>
      <c r="G1491" s="12" t="s">
        <v>5426</v>
      </c>
      <c r="H1491" s="10">
        <v>0</v>
      </c>
      <c r="I1491" s="12" t="s">
        <v>18</v>
      </c>
      <c r="J1491" s="11"/>
      <c r="K1491" s="12" t="s">
        <v>5427</v>
      </c>
      <c r="L1491" s="10">
        <v>439</v>
      </c>
      <c r="M1491" s="12" t="s">
        <v>5428</v>
      </c>
    </row>
    <row r="1492" spans="1:13" ht="20" customHeight="1">
      <c r="A1492" s="8" t="s">
        <v>14</v>
      </c>
      <c r="B1492" s="9">
        <v>1494897</v>
      </c>
      <c r="C1492" s="10">
        <v>1496432</v>
      </c>
      <c r="D1492" s="11"/>
      <c r="E1492" s="12" t="s">
        <v>37</v>
      </c>
      <c r="F1492" s="12" t="s">
        <v>5429</v>
      </c>
      <c r="G1492" s="12" t="s">
        <v>5430</v>
      </c>
      <c r="H1492" s="10">
        <v>0</v>
      </c>
      <c r="I1492" s="12" t="s">
        <v>18</v>
      </c>
      <c r="J1492" s="11"/>
      <c r="K1492" s="12" t="s">
        <v>5431</v>
      </c>
      <c r="L1492" s="10">
        <v>511</v>
      </c>
      <c r="M1492" s="12" t="s">
        <v>5432</v>
      </c>
    </row>
    <row r="1493" spans="1:13" ht="20" customHeight="1">
      <c r="A1493" s="8" t="s">
        <v>14</v>
      </c>
      <c r="B1493" s="9">
        <v>1496588</v>
      </c>
      <c r="C1493" s="10">
        <v>1497988</v>
      </c>
      <c r="D1493" s="11"/>
      <c r="E1493" s="12" t="s">
        <v>37</v>
      </c>
      <c r="F1493" s="12" t="s">
        <v>5433</v>
      </c>
      <c r="G1493" s="12" t="s">
        <v>5434</v>
      </c>
      <c r="H1493" s="10">
        <v>0</v>
      </c>
      <c r="I1493" s="12" t="s">
        <v>18</v>
      </c>
      <c r="J1493" s="11"/>
      <c r="K1493" s="12" t="s">
        <v>5435</v>
      </c>
      <c r="L1493" s="10">
        <v>466</v>
      </c>
      <c r="M1493" s="12" t="s">
        <v>5436</v>
      </c>
    </row>
    <row r="1494" spans="1:13" ht="20" customHeight="1">
      <c r="A1494" s="8" t="s">
        <v>14</v>
      </c>
      <c r="B1494" s="9">
        <v>1498350</v>
      </c>
      <c r="C1494" s="10">
        <v>1501133</v>
      </c>
      <c r="D1494" s="11"/>
      <c r="E1494" s="12" t="s">
        <v>37</v>
      </c>
      <c r="F1494" s="12" t="s">
        <v>5437</v>
      </c>
      <c r="G1494" s="12" t="s">
        <v>5438</v>
      </c>
      <c r="H1494" s="10">
        <v>0</v>
      </c>
      <c r="I1494" s="12" t="s">
        <v>18</v>
      </c>
      <c r="J1494" s="11"/>
      <c r="K1494" s="12" t="s">
        <v>5439</v>
      </c>
      <c r="L1494" s="10">
        <v>927</v>
      </c>
      <c r="M1494" s="12" t="s">
        <v>5440</v>
      </c>
    </row>
    <row r="1495" spans="1:13" ht="20" customHeight="1">
      <c r="A1495" s="8" t="s">
        <v>14</v>
      </c>
      <c r="B1495" s="9">
        <v>1501190</v>
      </c>
      <c r="C1495" s="10">
        <v>1503562</v>
      </c>
      <c r="D1495" s="11"/>
      <c r="E1495" s="12" t="s">
        <v>37</v>
      </c>
      <c r="F1495" s="12" t="s">
        <v>5441</v>
      </c>
      <c r="G1495" s="12" t="s">
        <v>5442</v>
      </c>
      <c r="H1495" s="10">
        <v>0</v>
      </c>
      <c r="I1495" s="12" t="s">
        <v>18</v>
      </c>
      <c r="J1495" s="11"/>
      <c r="K1495" s="12" t="s">
        <v>5443</v>
      </c>
      <c r="L1495" s="10">
        <v>790</v>
      </c>
      <c r="M1495" s="12" t="s">
        <v>5444</v>
      </c>
    </row>
    <row r="1496" spans="1:13" ht="20" customHeight="1">
      <c r="A1496" s="8" t="s">
        <v>14</v>
      </c>
      <c r="B1496" s="9">
        <v>1503600</v>
      </c>
      <c r="C1496" s="10">
        <v>1505285</v>
      </c>
      <c r="D1496" s="11"/>
      <c r="E1496" s="12" t="s">
        <v>37</v>
      </c>
      <c r="F1496" s="12" t="s">
        <v>5445</v>
      </c>
      <c r="G1496" s="12" t="s">
        <v>5446</v>
      </c>
      <c r="H1496" s="10">
        <v>0</v>
      </c>
      <c r="I1496" s="12" t="s">
        <v>18</v>
      </c>
      <c r="J1496" s="11"/>
      <c r="K1496" s="12" t="s">
        <v>5447</v>
      </c>
      <c r="L1496" s="10">
        <v>561</v>
      </c>
      <c r="M1496" s="12" t="s">
        <v>5448</v>
      </c>
    </row>
    <row r="1497" spans="1:13" ht="20" customHeight="1">
      <c r="A1497" s="8" t="s">
        <v>14</v>
      </c>
      <c r="B1497" s="9">
        <v>1505488</v>
      </c>
      <c r="C1497" s="10">
        <v>1505610</v>
      </c>
      <c r="D1497" s="11"/>
      <c r="E1497" s="12" t="s">
        <v>15</v>
      </c>
      <c r="F1497" s="12" t="s">
        <v>5449</v>
      </c>
      <c r="G1497" s="11"/>
      <c r="H1497" s="10">
        <v>0</v>
      </c>
      <c r="I1497" s="12" t="s">
        <v>18</v>
      </c>
      <c r="J1497" s="11"/>
      <c r="K1497" s="12" t="s">
        <v>5450</v>
      </c>
      <c r="L1497" s="10">
        <v>40</v>
      </c>
      <c r="M1497" s="12" t="s">
        <v>5451</v>
      </c>
    </row>
    <row r="1498" spans="1:13" ht="20" customHeight="1">
      <c r="A1498" s="8" t="s">
        <v>14</v>
      </c>
      <c r="B1498" s="9">
        <v>1505576</v>
      </c>
      <c r="C1498" s="10">
        <v>1506733</v>
      </c>
      <c r="D1498" s="11"/>
      <c r="E1498" s="12" t="s">
        <v>37</v>
      </c>
      <c r="F1498" s="12" t="s">
        <v>5452</v>
      </c>
      <c r="G1498" s="12" t="s">
        <v>5453</v>
      </c>
      <c r="H1498" s="10">
        <v>0</v>
      </c>
      <c r="I1498" s="12" t="s">
        <v>18</v>
      </c>
      <c r="J1498" s="11"/>
      <c r="K1498" s="12" t="s">
        <v>5454</v>
      </c>
      <c r="L1498" s="10">
        <v>385</v>
      </c>
      <c r="M1498" s="12" t="s">
        <v>5455</v>
      </c>
    </row>
    <row r="1499" spans="1:13" ht="20" customHeight="1">
      <c r="A1499" s="8" t="s">
        <v>14</v>
      </c>
      <c r="B1499" s="9">
        <v>1506785</v>
      </c>
      <c r="C1499" s="10">
        <v>1508467</v>
      </c>
      <c r="D1499" s="11"/>
      <c r="E1499" s="12" t="s">
        <v>37</v>
      </c>
      <c r="F1499" s="12" t="s">
        <v>5456</v>
      </c>
      <c r="G1499" s="12" t="s">
        <v>5457</v>
      </c>
      <c r="H1499" s="10">
        <v>0</v>
      </c>
      <c r="I1499" s="12" t="s">
        <v>18</v>
      </c>
      <c r="J1499" s="11"/>
      <c r="K1499" s="12" t="s">
        <v>5458</v>
      </c>
      <c r="L1499" s="10">
        <v>560</v>
      </c>
      <c r="M1499" s="12" t="s">
        <v>5459</v>
      </c>
    </row>
    <row r="1500" spans="1:13" ht="20" customHeight="1">
      <c r="A1500" s="8" t="s">
        <v>14</v>
      </c>
      <c r="B1500" s="9">
        <v>1508869</v>
      </c>
      <c r="C1500" s="10">
        <v>1509630</v>
      </c>
      <c r="D1500" s="11"/>
      <c r="E1500" s="12" t="s">
        <v>37</v>
      </c>
      <c r="F1500" s="12" t="s">
        <v>5460</v>
      </c>
      <c r="G1500" s="12" t="s">
        <v>5461</v>
      </c>
      <c r="H1500" s="10">
        <v>0</v>
      </c>
      <c r="I1500" s="12" t="s">
        <v>18</v>
      </c>
      <c r="J1500" s="11"/>
      <c r="K1500" s="12" t="s">
        <v>5462</v>
      </c>
      <c r="L1500" s="10">
        <v>253</v>
      </c>
      <c r="M1500" s="12" t="s">
        <v>5463</v>
      </c>
    </row>
    <row r="1501" spans="1:13" ht="20" customHeight="1">
      <c r="A1501" s="8" t="s">
        <v>14</v>
      </c>
      <c r="B1501" s="9">
        <v>1509705</v>
      </c>
      <c r="C1501" s="10">
        <v>1509902</v>
      </c>
      <c r="D1501" s="11"/>
      <c r="E1501" s="12" t="s">
        <v>37</v>
      </c>
      <c r="F1501" s="12" t="s">
        <v>5464</v>
      </c>
      <c r="G1501" s="12" t="s">
        <v>5465</v>
      </c>
      <c r="H1501" s="10">
        <v>0</v>
      </c>
      <c r="I1501" s="12" t="s">
        <v>18</v>
      </c>
      <c r="J1501" s="11"/>
      <c r="K1501" s="12" t="s">
        <v>5466</v>
      </c>
      <c r="L1501" s="10">
        <v>65</v>
      </c>
      <c r="M1501" s="12" t="s">
        <v>5467</v>
      </c>
    </row>
    <row r="1502" spans="1:13" ht="20" customHeight="1">
      <c r="A1502" s="8" t="s">
        <v>14</v>
      </c>
      <c r="B1502" s="9">
        <v>1510150</v>
      </c>
      <c r="C1502" s="10">
        <v>1512429</v>
      </c>
      <c r="D1502" s="11"/>
      <c r="E1502" s="12" t="s">
        <v>37</v>
      </c>
      <c r="F1502" s="12" t="s">
        <v>5468</v>
      </c>
      <c r="G1502" s="12" t="s">
        <v>5469</v>
      </c>
      <c r="H1502" s="10">
        <v>0</v>
      </c>
      <c r="I1502" s="12" t="s">
        <v>18</v>
      </c>
      <c r="J1502" s="11"/>
      <c r="K1502" s="12" t="s">
        <v>5470</v>
      </c>
      <c r="L1502" s="10">
        <v>759</v>
      </c>
      <c r="M1502" s="12" t="s">
        <v>5471</v>
      </c>
    </row>
    <row r="1503" spans="1:13" ht="20" customHeight="1">
      <c r="A1503" s="8" t="s">
        <v>14</v>
      </c>
      <c r="B1503" s="9">
        <v>1512763</v>
      </c>
      <c r="C1503" s="10">
        <v>1513677</v>
      </c>
      <c r="D1503" s="11"/>
      <c r="E1503" s="12" t="s">
        <v>37</v>
      </c>
      <c r="F1503" s="12" t="s">
        <v>551</v>
      </c>
      <c r="G1503" s="12" t="s">
        <v>5472</v>
      </c>
      <c r="H1503" s="10">
        <v>0</v>
      </c>
      <c r="I1503" s="12" t="s">
        <v>18</v>
      </c>
      <c r="J1503" s="11"/>
      <c r="K1503" s="12" t="s">
        <v>5473</v>
      </c>
      <c r="L1503" s="10">
        <v>304</v>
      </c>
      <c r="M1503" s="12" t="s">
        <v>5474</v>
      </c>
    </row>
    <row r="1504" spans="1:13" ht="20" customHeight="1">
      <c r="A1504" s="8" t="s">
        <v>14</v>
      </c>
      <c r="B1504" s="9">
        <v>1513736</v>
      </c>
      <c r="C1504" s="10">
        <v>1514239</v>
      </c>
      <c r="D1504" s="11"/>
      <c r="E1504" s="12" t="s">
        <v>37</v>
      </c>
      <c r="F1504" s="12" t="s">
        <v>551</v>
      </c>
      <c r="G1504" s="12" t="s">
        <v>5475</v>
      </c>
      <c r="H1504" s="10">
        <v>0</v>
      </c>
      <c r="I1504" s="12" t="s">
        <v>18</v>
      </c>
      <c r="J1504" s="11"/>
      <c r="K1504" s="12" t="s">
        <v>5476</v>
      </c>
      <c r="L1504" s="10">
        <v>167</v>
      </c>
      <c r="M1504" s="12" t="s">
        <v>5477</v>
      </c>
    </row>
    <row r="1505" spans="1:13" ht="20" customHeight="1">
      <c r="A1505" s="8" t="s">
        <v>14</v>
      </c>
      <c r="B1505" s="9">
        <v>1514252</v>
      </c>
      <c r="C1505" s="10">
        <v>1514782</v>
      </c>
      <c r="D1505" s="11"/>
      <c r="E1505" s="12" t="s">
        <v>37</v>
      </c>
      <c r="F1505" s="12" t="s">
        <v>551</v>
      </c>
      <c r="G1505" s="12" t="s">
        <v>5478</v>
      </c>
      <c r="H1505" s="10">
        <v>0</v>
      </c>
      <c r="I1505" s="12" t="s">
        <v>18</v>
      </c>
      <c r="J1505" s="11"/>
      <c r="K1505" s="12" t="s">
        <v>5479</v>
      </c>
      <c r="L1505" s="10">
        <v>176</v>
      </c>
      <c r="M1505" s="12" t="s">
        <v>5480</v>
      </c>
    </row>
    <row r="1506" spans="1:13" ht="20" customHeight="1">
      <c r="A1506" s="8" t="s">
        <v>14</v>
      </c>
      <c r="B1506" s="9">
        <v>1514796</v>
      </c>
      <c r="C1506" s="10">
        <v>1517446</v>
      </c>
      <c r="D1506" s="11"/>
      <c r="E1506" s="12" t="s">
        <v>37</v>
      </c>
      <c r="F1506" s="12" t="s">
        <v>92</v>
      </c>
      <c r="G1506" s="11"/>
      <c r="H1506" s="10">
        <v>0</v>
      </c>
      <c r="I1506" s="12" t="s">
        <v>93</v>
      </c>
      <c r="J1506" s="11"/>
      <c r="K1506" s="11"/>
      <c r="L1506" s="11"/>
      <c r="M1506" s="12" t="s">
        <v>5481</v>
      </c>
    </row>
    <row r="1507" spans="1:13" ht="20" customHeight="1">
      <c r="A1507" s="8" t="s">
        <v>14</v>
      </c>
      <c r="B1507" s="9">
        <v>1517488</v>
      </c>
      <c r="C1507" s="10">
        <v>1518198</v>
      </c>
      <c r="D1507" s="11"/>
      <c r="E1507" s="12" t="s">
        <v>37</v>
      </c>
      <c r="F1507" s="12" t="s">
        <v>92</v>
      </c>
      <c r="G1507" s="11"/>
      <c r="H1507" s="10">
        <v>0</v>
      </c>
      <c r="I1507" s="12" t="s">
        <v>93</v>
      </c>
      <c r="J1507" s="11"/>
      <c r="K1507" s="11"/>
      <c r="L1507" s="11"/>
      <c r="M1507" s="12" t="s">
        <v>5482</v>
      </c>
    </row>
    <row r="1508" spans="1:13" ht="20" customHeight="1">
      <c r="A1508" s="8" t="s">
        <v>14</v>
      </c>
      <c r="B1508" s="9">
        <v>1518559</v>
      </c>
      <c r="C1508" s="10">
        <v>1519041</v>
      </c>
      <c r="D1508" s="11"/>
      <c r="E1508" s="12" t="s">
        <v>37</v>
      </c>
      <c r="F1508" s="12" t="s">
        <v>551</v>
      </c>
      <c r="G1508" s="11"/>
      <c r="H1508" s="10">
        <v>0</v>
      </c>
      <c r="I1508" s="12" t="s">
        <v>18</v>
      </c>
      <c r="J1508" s="11"/>
      <c r="K1508" s="12" t="s">
        <v>5483</v>
      </c>
      <c r="L1508" s="10">
        <v>160</v>
      </c>
      <c r="M1508" s="12" t="s">
        <v>5484</v>
      </c>
    </row>
    <row r="1509" spans="1:13" ht="20" customHeight="1">
      <c r="A1509" s="8" t="s">
        <v>14</v>
      </c>
      <c r="B1509" s="9">
        <v>1519413</v>
      </c>
      <c r="C1509" s="10">
        <v>1520735</v>
      </c>
      <c r="D1509" s="11"/>
      <c r="E1509" s="12" t="s">
        <v>37</v>
      </c>
      <c r="F1509" s="12" t="s">
        <v>5485</v>
      </c>
      <c r="G1509" s="12" t="s">
        <v>5486</v>
      </c>
      <c r="H1509" s="10">
        <v>0</v>
      </c>
      <c r="I1509" s="12" t="s">
        <v>18</v>
      </c>
      <c r="J1509" s="11"/>
      <c r="K1509" s="12" t="s">
        <v>5487</v>
      </c>
      <c r="L1509" s="10">
        <v>440</v>
      </c>
      <c r="M1509" s="12" t="s">
        <v>5488</v>
      </c>
    </row>
    <row r="1510" spans="1:13" ht="20" customHeight="1">
      <c r="A1510" s="8" t="s">
        <v>14</v>
      </c>
      <c r="B1510" s="9">
        <v>1520735</v>
      </c>
      <c r="C1510" s="10">
        <v>1521001</v>
      </c>
      <c r="D1510" s="11"/>
      <c r="E1510" s="12" t="s">
        <v>37</v>
      </c>
      <c r="F1510" s="12" t="s">
        <v>5489</v>
      </c>
      <c r="G1510" s="12" t="s">
        <v>5490</v>
      </c>
      <c r="H1510" s="10">
        <v>0</v>
      </c>
      <c r="I1510" s="12" t="s">
        <v>18</v>
      </c>
      <c r="J1510" s="11"/>
      <c r="K1510" s="12" t="s">
        <v>5491</v>
      </c>
      <c r="L1510" s="10">
        <v>88</v>
      </c>
      <c r="M1510" s="12" t="s">
        <v>5492</v>
      </c>
    </row>
    <row r="1511" spans="1:13" ht="20" customHeight="1">
      <c r="A1511" s="8" t="s">
        <v>14</v>
      </c>
      <c r="B1511" s="9">
        <v>1521224</v>
      </c>
      <c r="C1511" s="10">
        <v>1522804</v>
      </c>
      <c r="D1511" s="11"/>
      <c r="E1511" s="12" t="s">
        <v>37</v>
      </c>
      <c r="F1511" s="12" t="s">
        <v>92</v>
      </c>
      <c r="G1511" s="11"/>
      <c r="H1511" s="10">
        <v>0</v>
      </c>
      <c r="I1511" s="12" t="s">
        <v>93</v>
      </c>
      <c r="J1511" s="11"/>
      <c r="K1511" s="11"/>
      <c r="L1511" s="11"/>
      <c r="M1511" s="12" t="s">
        <v>5493</v>
      </c>
    </row>
    <row r="1512" spans="1:13" ht="20" customHeight="1">
      <c r="A1512" s="8" t="s">
        <v>14</v>
      </c>
      <c r="B1512" s="9">
        <v>1522800</v>
      </c>
      <c r="C1512" s="10">
        <v>1523576</v>
      </c>
      <c r="D1512" s="11"/>
      <c r="E1512" s="12" t="s">
        <v>15</v>
      </c>
      <c r="F1512" s="12" t="s">
        <v>92</v>
      </c>
      <c r="G1512" s="11"/>
      <c r="H1512" s="10">
        <v>0</v>
      </c>
      <c r="I1512" s="12" t="s">
        <v>93</v>
      </c>
      <c r="J1512" s="11"/>
      <c r="K1512" s="11"/>
      <c r="L1512" s="11"/>
      <c r="M1512" s="12" t="s">
        <v>5494</v>
      </c>
    </row>
    <row r="1513" spans="1:13" ht="20" customHeight="1">
      <c r="A1513" s="8" t="s">
        <v>14</v>
      </c>
      <c r="B1513" s="9">
        <v>1523588</v>
      </c>
      <c r="C1513" s="10">
        <v>1524610</v>
      </c>
      <c r="D1513" s="11"/>
      <c r="E1513" s="12" t="s">
        <v>15</v>
      </c>
      <c r="F1513" s="12" t="s">
        <v>5495</v>
      </c>
      <c r="G1513" s="12" t="s">
        <v>5496</v>
      </c>
      <c r="H1513" s="10">
        <v>0</v>
      </c>
      <c r="I1513" s="12" t="s">
        <v>18</v>
      </c>
      <c r="J1513" s="11"/>
      <c r="K1513" s="12" t="s">
        <v>5497</v>
      </c>
      <c r="L1513" s="10">
        <v>340</v>
      </c>
      <c r="M1513" s="12" t="s">
        <v>5498</v>
      </c>
    </row>
    <row r="1514" spans="1:13" ht="20" customHeight="1">
      <c r="A1514" s="8" t="s">
        <v>14</v>
      </c>
      <c r="B1514" s="9">
        <v>1524637</v>
      </c>
      <c r="C1514" s="10">
        <v>1525512</v>
      </c>
      <c r="D1514" s="11"/>
      <c r="E1514" s="12" t="s">
        <v>15</v>
      </c>
      <c r="F1514" s="12" t="s">
        <v>5499</v>
      </c>
      <c r="G1514" s="12" t="s">
        <v>5500</v>
      </c>
      <c r="H1514" s="10">
        <v>0</v>
      </c>
      <c r="I1514" s="12" t="s">
        <v>18</v>
      </c>
      <c r="J1514" s="11"/>
      <c r="K1514" s="12" t="s">
        <v>5501</v>
      </c>
      <c r="L1514" s="10">
        <v>291</v>
      </c>
      <c r="M1514" s="12" t="s">
        <v>5502</v>
      </c>
    </row>
    <row r="1515" spans="1:13" ht="20" customHeight="1">
      <c r="A1515" s="8" t="s">
        <v>14</v>
      </c>
      <c r="B1515" s="9">
        <v>1525536</v>
      </c>
      <c r="C1515" s="10">
        <v>1525826</v>
      </c>
      <c r="D1515" s="11"/>
      <c r="E1515" s="12" t="s">
        <v>15</v>
      </c>
      <c r="F1515" s="12" t="s">
        <v>5503</v>
      </c>
      <c r="G1515" s="12" t="s">
        <v>5504</v>
      </c>
      <c r="H1515" s="10">
        <v>0</v>
      </c>
      <c r="I1515" s="12" t="s">
        <v>18</v>
      </c>
      <c r="J1515" s="11"/>
      <c r="K1515" s="12" t="s">
        <v>5505</v>
      </c>
      <c r="L1515" s="10">
        <v>96</v>
      </c>
      <c r="M1515" s="12" t="s">
        <v>5506</v>
      </c>
    </row>
    <row r="1516" spans="1:13" ht="20" customHeight="1">
      <c r="A1516" s="8" t="s">
        <v>14</v>
      </c>
      <c r="B1516" s="9">
        <v>1525883</v>
      </c>
      <c r="C1516" s="10">
        <v>1526641</v>
      </c>
      <c r="D1516" s="11"/>
      <c r="E1516" s="12" t="s">
        <v>15</v>
      </c>
      <c r="F1516" s="12" t="s">
        <v>5507</v>
      </c>
      <c r="G1516" s="12" t="s">
        <v>5508</v>
      </c>
      <c r="H1516" s="10">
        <v>0</v>
      </c>
      <c r="I1516" s="12" t="s">
        <v>18</v>
      </c>
      <c r="J1516" s="11"/>
      <c r="K1516" s="12" t="s">
        <v>5509</v>
      </c>
      <c r="L1516" s="10">
        <v>252</v>
      </c>
      <c r="M1516" s="12" t="s">
        <v>5510</v>
      </c>
    </row>
    <row r="1517" spans="1:13" ht="20" customHeight="1">
      <c r="A1517" s="8" t="s">
        <v>14</v>
      </c>
      <c r="B1517" s="9">
        <v>1526645</v>
      </c>
      <c r="C1517" s="10">
        <v>1527559</v>
      </c>
      <c r="D1517" s="11"/>
      <c r="E1517" s="12" t="s">
        <v>37</v>
      </c>
      <c r="F1517" s="12" t="s">
        <v>5511</v>
      </c>
      <c r="G1517" s="12" t="s">
        <v>5512</v>
      </c>
      <c r="H1517" s="10">
        <v>0</v>
      </c>
      <c r="I1517" s="12" t="s">
        <v>18</v>
      </c>
      <c r="J1517" s="11"/>
      <c r="K1517" s="12" t="s">
        <v>5513</v>
      </c>
      <c r="L1517" s="10">
        <v>304</v>
      </c>
      <c r="M1517" s="12" t="s">
        <v>5514</v>
      </c>
    </row>
    <row r="1518" spans="1:13" ht="20" customHeight="1">
      <c r="A1518" s="8" t="s">
        <v>14</v>
      </c>
      <c r="B1518" s="9">
        <v>1527766</v>
      </c>
      <c r="C1518" s="10">
        <v>1529217</v>
      </c>
      <c r="D1518" s="11"/>
      <c r="E1518" s="12" t="s">
        <v>37</v>
      </c>
      <c r="F1518" s="12" t="s">
        <v>5515</v>
      </c>
      <c r="G1518" s="12" t="s">
        <v>5516</v>
      </c>
      <c r="H1518" s="10">
        <v>0</v>
      </c>
      <c r="I1518" s="12" t="s">
        <v>18</v>
      </c>
      <c r="J1518" s="11"/>
      <c r="K1518" s="12" t="s">
        <v>5517</v>
      </c>
      <c r="L1518" s="10">
        <v>483</v>
      </c>
      <c r="M1518" s="12" t="s">
        <v>5518</v>
      </c>
    </row>
    <row r="1519" spans="1:13" ht="20" customHeight="1">
      <c r="A1519" s="8" t="s">
        <v>14</v>
      </c>
      <c r="B1519" s="9">
        <v>1529444</v>
      </c>
      <c r="C1519" s="10">
        <v>1530862</v>
      </c>
      <c r="D1519" s="11"/>
      <c r="E1519" s="12" t="s">
        <v>37</v>
      </c>
      <c r="F1519" s="12" t="s">
        <v>5519</v>
      </c>
      <c r="G1519" s="11"/>
      <c r="H1519" s="10">
        <v>0</v>
      </c>
      <c r="I1519" s="12" t="s">
        <v>18</v>
      </c>
      <c r="J1519" s="11"/>
      <c r="K1519" s="12" t="s">
        <v>5520</v>
      </c>
      <c r="L1519" s="10">
        <v>472</v>
      </c>
      <c r="M1519" s="12" t="s">
        <v>5521</v>
      </c>
    </row>
    <row r="1520" spans="1:13" ht="20" customHeight="1">
      <c r="A1520" s="8" t="s">
        <v>14</v>
      </c>
      <c r="B1520" s="9">
        <v>1531001</v>
      </c>
      <c r="C1520" s="10">
        <v>1531360</v>
      </c>
      <c r="D1520" s="11"/>
      <c r="E1520" s="12" t="s">
        <v>37</v>
      </c>
      <c r="F1520" s="12" t="s">
        <v>5522</v>
      </c>
      <c r="G1520" s="12" t="s">
        <v>5523</v>
      </c>
      <c r="H1520" s="10">
        <v>0</v>
      </c>
      <c r="I1520" s="12" t="s">
        <v>18</v>
      </c>
      <c r="J1520" s="11"/>
      <c r="K1520" s="12" t="s">
        <v>5524</v>
      </c>
      <c r="L1520" s="10">
        <v>119</v>
      </c>
      <c r="M1520" s="12" t="s">
        <v>5525</v>
      </c>
    </row>
    <row r="1521" spans="1:13" ht="20" customHeight="1">
      <c r="A1521" s="8" t="s">
        <v>14</v>
      </c>
      <c r="B1521" s="9">
        <v>1531360</v>
      </c>
      <c r="C1521" s="10">
        <v>1532286</v>
      </c>
      <c r="D1521" s="11"/>
      <c r="E1521" s="12" t="s">
        <v>37</v>
      </c>
      <c r="F1521" s="12" t="s">
        <v>5526</v>
      </c>
      <c r="G1521" s="12" t="s">
        <v>5527</v>
      </c>
      <c r="H1521" s="10">
        <v>0</v>
      </c>
      <c r="I1521" s="12" t="s">
        <v>18</v>
      </c>
      <c r="J1521" s="11"/>
      <c r="K1521" s="12" t="s">
        <v>5528</v>
      </c>
      <c r="L1521" s="10">
        <v>308</v>
      </c>
      <c r="M1521" s="12" t="s">
        <v>5529</v>
      </c>
    </row>
    <row r="1522" spans="1:13" ht="20" customHeight="1">
      <c r="A1522" s="8" t="s">
        <v>14</v>
      </c>
      <c r="B1522" s="9">
        <v>1532350</v>
      </c>
      <c r="C1522" s="10">
        <v>1533738</v>
      </c>
      <c r="D1522" s="11"/>
      <c r="E1522" s="12" t="s">
        <v>37</v>
      </c>
      <c r="F1522" s="12" t="s">
        <v>5530</v>
      </c>
      <c r="G1522" s="12" t="s">
        <v>5531</v>
      </c>
      <c r="H1522" s="10">
        <v>0</v>
      </c>
      <c r="I1522" s="12" t="s">
        <v>18</v>
      </c>
      <c r="J1522" s="11"/>
      <c r="K1522" s="12" t="s">
        <v>5532</v>
      </c>
      <c r="L1522" s="10">
        <v>462</v>
      </c>
      <c r="M1522" s="12" t="s">
        <v>5533</v>
      </c>
    </row>
    <row r="1523" spans="1:13" ht="20" customHeight="1">
      <c r="A1523" s="8" t="s">
        <v>14</v>
      </c>
      <c r="B1523" s="9">
        <v>1533839</v>
      </c>
      <c r="C1523" s="10">
        <v>1534720</v>
      </c>
      <c r="D1523" s="11"/>
      <c r="E1523" s="12" t="s">
        <v>15</v>
      </c>
      <c r="F1523" s="12" t="s">
        <v>3329</v>
      </c>
      <c r="G1523" s="12" t="s">
        <v>5534</v>
      </c>
      <c r="H1523" s="10">
        <v>0</v>
      </c>
      <c r="I1523" s="12" t="s">
        <v>18</v>
      </c>
      <c r="J1523" s="11"/>
      <c r="K1523" s="12" t="s">
        <v>5535</v>
      </c>
      <c r="L1523" s="10">
        <v>293</v>
      </c>
      <c r="M1523" s="12" t="s">
        <v>5536</v>
      </c>
    </row>
    <row r="1524" spans="1:13" ht="20" customHeight="1">
      <c r="A1524" s="8" t="s">
        <v>14</v>
      </c>
      <c r="B1524" s="9">
        <v>1534798</v>
      </c>
      <c r="C1524" s="10">
        <v>1535913</v>
      </c>
      <c r="D1524" s="11"/>
      <c r="E1524" s="12" t="s">
        <v>15</v>
      </c>
      <c r="F1524" s="12" t="s">
        <v>5537</v>
      </c>
      <c r="G1524" s="12" t="s">
        <v>5538</v>
      </c>
      <c r="H1524" s="10">
        <v>0</v>
      </c>
      <c r="I1524" s="12" t="s">
        <v>18</v>
      </c>
      <c r="J1524" s="11"/>
      <c r="K1524" s="12" t="s">
        <v>5539</v>
      </c>
      <c r="L1524" s="10">
        <v>371</v>
      </c>
      <c r="M1524" s="12" t="s">
        <v>5540</v>
      </c>
    </row>
    <row r="1525" spans="1:13" ht="20" customHeight="1">
      <c r="A1525" s="8" t="s">
        <v>14</v>
      </c>
      <c r="B1525" s="9">
        <v>1536063</v>
      </c>
      <c r="C1525" s="10">
        <v>1537253</v>
      </c>
      <c r="D1525" s="11"/>
      <c r="E1525" s="12" t="s">
        <v>15</v>
      </c>
      <c r="F1525" s="12" t="s">
        <v>5541</v>
      </c>
      <c r="G1525" s="12" t="s">
        <v>5542</v>
      </c>
      <c r="H1525" s="10">
        <v>0</v>
      </c>
      <c r="I1525" s="12" t="s">
        <v>18</v>
      </c>
      <c r="J1525" s="11"/>
      <c r="K1525" s="12" t="s">
        <v>5543</v>
      </c>
      <c r="L1525" s="10">
        <v>396</v>
      </c>
      <c r="M1525" s="12" t="s">
        <v>5544</v>
      </c>
    </row>
    <row r="1526" spans="1:13" ht="20" customHeight="1">
      <c r="A1526" s="8" t="s">
        <v>14</v>
      </c>
      <c r="B1526" s="9">
        <v>1537278</v>
      </c>
      <c r="C1526" s="10">
        <v>1537943</v>
      </c>
      <c r="D1526" s="11"/>
      <c r="E1526" s="12" t="s">
        <v>37</v>
      </c>
      <c r="F1526" s="12" t="s">
        <v>5545</v>
      </c>
      <c r="G1526" s="12" t="s">
        <v>5546</v>
      </c>
      <c r="H1526" s="10">
        <v>0</v>
      </c>
      <c r="I1526" s="12" t="s">
        <v>18</v>
      </c>
      <c r="J1526" s="11"/>
      <c r="K1526" s="12" t="s">
        <v>5547</v>
      </c>
      <c r="L1526" s="10">
        <v>221</v>
      </c>
      <c r="M1526" s="12" t="s">
        <v>5548</v>
      </c>
    </row>
    <row r="1527" spans="1:13" ht="20" customHeight="1">
      <c r="A1527" s="8" t="s">
        <v>14</v>
      </c>
      <c r="B1527" s="9">
        <v>1538064</v>
      </c>
      <c r="C1527" s="10">
        <v>1538348</v>
      </c>
      <c r="D1527" s="11"/>
      <c r="E1527" s="12" t="s">
        <v>37</v>
      </c>
      <c r="F1527" s="12" t="s">
        <v>1951</v>
      </c>
      <c r="G1527" s="11"/>
      <c r="H1527" s="10">
        <v>0</v>
      </c>
      <c r="I1527" s="12" t="s">
        <v>18</v>
      </c>
      <c r="J1527" s="11"/>
      <c r="K1527" s="12" t="s">
        <v>5549</v>
      </c>
      <c r="L1527" s="10">
        <v>94</v>
      </c>
      <c r="M1527" s="12" t="s">
        <v>5550</v>
      </c>
    </row>
    <row r="1528" spans="1:13" ht="20" customHeight="1">
      <c r="A1528" s="8" t="s">
        <v>14</v>
      </c>
      <c r="B1528" s="9">
        <v>1538338</v>
      </c>
      <c r="C1528" s="10">
        <v>1538658</v>
      </c>
      <c r="D1528" s="11"/>
      <c r="E1528" s="12" t="s">
        <v>37</v>
      </c>
      <c r="F1528" s="12" t="s">
        <v>5551</v>
      </c>
      <c r="G1528" s="11"/>
      <c r="H1528" s="10">
        <v>0</v>
      </c>
      <c r="I1528" s="12" t="s">
        <v>18</v>
      </c>
      <c r="J1528" s="11"/>
      <c r="K1528" s="12" t="s">
        <v>5552</v>
      </c>
      <c r="L1528" s="10">
        <v>106</v>
      </c>
      <c r="M1528" s="12" t="s">
        <v>5553</v>
      </c>
    </row>
    <row r="1529" spans="1:13" ht="20" customHeight="1">
      <c r="A1529" s="8" t="s">
        <v>14</v>
      </c>
      <c r="B1529" s="9">
        <v>1538878</v>
      </c>
      <c r="C1529" s="10">
        <v>1539312</v>
      </c>
      <c r="D1529" s="11"/>
      <c r="E1529" s="12" t="s">
        <v>15</v>
      </c>
      <c r="F1529" s="12" t="s">
        <v>5554</v>
      </c>
      <c r="G1529" s="12" t="s">
        <v>5555</v>
      </c>
      <c r="H1529" s="10">
        <v>0</v>
      </c>
      <c r="I1529" s="12" t="s">
        <v>18</v>
      </c>
      <c r="J1529" s="11"/>
      <c r="K1529" s="12" t="s">
        <v>5556</v>
      </c>
      <c r="L1529" s="10">
        <v>144</v>
      </c>
      <c r="M1529" s="12" t="s">
        <v>5557</v>
      </c>
    </row>
    <row r="1530" spans="1:13" ht="20" customHeight="1">
      <c r="A1530" s="8" t="s">
        <v>14</v>
      </c>
      <c r="B1530" s="9">
        <v>1539332</v>
      </c>
      <c r="C1530" s="10">
        <v>1539715</v>
      </c>
      <c r="D1530" s="11"/>
      <c r="E1530" s="12" t="s">
        <v>15</v>
      </c>
      <c r="F1530" s="12" t="s">
        <v>5558</v>
      </c>
      <c r="G1530" s="12" t="s">
        <v>5559</v>
      </c>
      <c r="H1530" s="10">
        <v>0</v>
      </c>
      <c r="I1530" s="12" t="s">
        <v>18</v>
      </c>
      <c r="J1530" s="11"/>
      <c r="K1530" s="12" t="s">
        <v>5560</v>
      </c>
      <c r="L1530" s="10">
        <v>127</v>
      </c>
      <c r="M1530" s="12" t="s">
        <v>5561</v>
      </c>
    </row>
    <row r="1531" spans="1:13" ht="20" customHeight="1">
      <c r="A1531" s="8" t="s">
        <v>14</v>
      </c>
      <c r="B1531" s="9">
        <v>1539747</v>
      </c>
      <c r="C1531" s="10">
        <v>1539965</v>
      </c>
      <c r="D1531" s="11"/>
      <c r="E1531" s="12" t="s">
        <v>15</v>
      </c>
      <c r="F1531" s="12" t="s">
        <v>5562</v>
      </c>
      <c r="G1531" s="12" t="s">
        <v>5563</v>
      </c>
      <c r="H1531" s="10">
        <v>0</v>
      </c>
      <c r="I1531" s="12" t="s">
        <v>18</v>
      </c>
      <c r="J1531" s="11"/>
      <c r="K1531" s="12" t="s">
        <v>5564</v>
      </c>
      <c r="L1531" s="10">
        <v>72</v>
      </c>
      <c r="M1531" s="12" t="s">
        <v>5565</v>
      </c>
    </row>
    <row r="1532" spans="1:13" ht="20" customHeight="1">
      <c r="A1532" s="8" t="s">
        <v>14</v>
      </c>
      <c r="B1532" s="9">
        <v>1539996</v>
      </c>
      <c r="C1532" s="10">
        <v>1540895</v>
      </c>
      <c r="D1532" s="11"/>
      <c r="E1532" s="12" t="s">
        <v>37</v>
      </c>
      <c r="F1532" s="12" t="s">
        <v>5566</v>
      </c>
      <c r="G1532" s="12" t="s">
        <v>5567</v>
      </c>
      <c r="H1532" s="10">
        <v>0</v>
      </c>
      <c r="I1532" s="12" t="s">
        <v>18</v>
      </c>
      <c r="J1532" s="11"/>
      <c r="K1532" s="12" t="s">
        <v>5568</v>
      </c>
      <c r="L1532" s="10">
        <v>299</v>
      </c>
      <c r="M1532" s="12" t="s">
        <v>5569</v>
      </c>
    </row>
    <row r="1533" spans="1:13" ht="20" customHeight="1">
      <c r="A1533" s="8" t="s">
        <v>14</v>
      </c>
      <c r="B1533" s="9">
        <v>1541090</v>
      </c>
      <c r="C1533" s="10">
        <v>1542277</v>
      </c>
      <c r="D1533" s="11"/>
      <c r="E1533" s="12" t="s">
        <v>15</v>
      </c>
      <c r="F1533" s="12" t="s">
        <v>5570</v>
      </c>
      <c r="G1533" s="12" t="s">
        <v>5571</v>
      </c>
      <c r="H1533" s="10">
        <v>0</v>
      </c>
      <c r="I1533" s="12" t="s">
        <v>18</v>
      </c>
      <c r="J1533" s="11"/>
      <c r="K1533" s="12" t="s">
        <v>5572</v>
      </c>
      <c r="L1533" s="10">
        <v>395</v>
      </c>
      <c r="M1533" s="12" t="s">
        <v>5573</v>
      </c>
    </row>
    <row r="1534" spans="1:13" ht="20" customHeight="1">
      <c r="A1534" s="8" t="s">
        <v>14</v>
      </c>
      <c r="B1534" s="9">
        <v>1542404</v>
      </c>
      <c r="C1534" s="10">
        <v>1542499</v>
      </c>
      <c r="D1534" s="11"/>
      <c r="E1534" s="12" t="s">
        <v>15</v>
      </c>
      <c r="F1534" s="12" t="s">
        <v>5574</v>
      </c>
      <c r="G1534" s="12" t="s">
        <v>5575</v>
      </c>
      <c r="H1534" s="10">
        <v>0</v>
      </c>
      <c r="I1534" s="12" t="s">
        <v>18</v>
      </c>
      <c r="J1534" s="11"/>
      <c r="K1534" s="12" t="s">
        <v>5576</v>
      </c>
      <c r="L1534" s="10">
        <v>31</v>
      </c>
      <c r="M1534" s="12" t="s">
        <v>5577</v>
      </c>
    </row>
    <row r="1535" spans="1:13" ht="20" customHeight="1">
      <c r="A1535" s="8" t="s">
        <v>14</v>
      </c>
      <c r="B1535" s="9">
        <v>1542499</v>
      </c>
      <c r="C1535" s="10">
        <v>1542603</v>
      </c>
      <c r="D1535" s="11"/>
      <c r="E1535" s="12" t="s">
        <v>15</v>
      </c>
      <c r="F1535" s="12" t="s">
        <v>5578</v>
      </c>
      <c r="G1535" s="12" t="s">
        <v>5579</v>
      </c>
      <c r="H1535" s="10">
        <v>0</v>
      </c>
      <c r="I1535" s="12" t="s">
        <v>18</v>
      </c>
      <c r="J1535" s="11"/>
      <c r="K1535" s="12" t="s">
        <v>5580</v>
      </c>
      <c r="L1535" s="10">
        <v>34</v>
      </c>
      <c r="M1535" s="12" t="s">
        <v>5581</v>
      </c>
    </row>
    <row r="1536" spans="1:13" ht="20" customHeight="1">
      <c r="A1536" s="8" t="s">
        <v>14</v>
      </c>
      <c r="B1536" s="9">
        <v>1542718</v>
      </c>
      <c r="C1536" s="10">
        <v>1543608</v>
      </c>
      <c r="D1536" s="11"/>
      <c r="E1536" s="12" t="s">
        <v>37</v>
      </c>
      <c r="F1536" s="12" t="s">
        <v>5582</v>
      </c>
      <c r="G1536" s="12" t="s">
        <v>5583</v>
      </c>
      <c r="H1536" s="10">
        <v>0</v>
      </c>
      <c r="I1536" s="12" t="s">
        <v>18</v>
      </c>
      <c r="J1536" s="11"/>
      <c r="K1536" s="12" t="s">
        <v>5584</v>
      </c>
      <c r="L1536" s="10">
        <v>296</v>
      </c>
      <c r="M1536" s="12" t="s">
        <v>5585</v>
      </c>
    </row>
    <row r="1537" spans="1:13" ht="20" customHeight="1">
      <c r="A1537" s="8" t="s">
        <v>14</v>
      </c>
      <c r="B1537" s="9">
        <v>1543863</v>
      </c>
      <c r="C1537" s="10">
        <v>1544255</v>
      </c>
      <c r="D1537" s="11"/>
      <c r="E1537" s="12" t="s">
        <v>37</v>
      </c>
      <c r="F1537" s="12" t="s">
        <v>5586</v>
      </c>
      <c r="G1537" s="12" t="s">
        <v>5587</v>
      </c>
      <c r="H1537" s="10">
        <v>0</v>
      </c>
      <c r="I1537" s="12" t="s">
        <v>18</v>
      </c>
      <c r="J1537" s="11"/>
      <c r="K1537" s="12" t="s">
        <v>5588</v>
      </c>
      <c r="L1537" s="10">
        <v>130</v>
      </c>
      <c r="M1537" s="12" t="s">
        <v>5589</v>
      </c>
    </row>
    <row r="1538" spans="1:13" ht="20" customHeight="1">
      <c r="A1538" s="8" t="s">
        <v>14</v>
      </c>
      <c r="B1538" s="9">
        <v>1544531</v>
      </c>
      <c r="C1538" s="10">
        <v>1545049</v>
      </c>
      <c r="D1538" s="11"/>
      <c r="E1538" s="12" t="s">
        <v>15</v>
      </c>
      <c r="F1538" s="12" t="s">
        <v>5590</v>
      </c>
      <c r="G1538" s="12" t="s">
        <v>5591</v>
      </c>
      <c r="H1538" s="10">
        <v>0</v>
      </c>
      <c r="I1538" s="12" t="s">
        <v>18</v>
      </c>
      <c r="J1538" s="11"/>
      <c r="K1538" s="12" t="s">
        <v>5592</v>
      </c>
      <c r="L1538" s="10">
        <v>172</v>
      </c>
      <c r="M1538" s="12" t="s">
        <v>5593</v>
      </c>
    </row>
    <row r="1539" spans="1:13" ht="20" customHeight="1">
      <c r="A1539" s="8" t="s">
        <v>14</v>
      </c>
      <c r="B1539" s="9">
        <v>1545093</v>
      </c>
      <c r="C1539" s="10">
        <v>1547138</v>
      </c>
      <c r="D1539" s="11"/>
      <c r="E1539" s="12" t="s">
        <v>37</v>
      </c>
      <c r="F1539" s="12" t="s">
        <v>5594</v>
      </c>
      <c r="G1539" s="12" t="s">
        <v>5595</v>
      </c>
      <c r="H1539" s="10">
        <v>0</v>
      </c>
      <c r="I1539" s="12" t="s">
        <v>18</v>
      </c>
      <c r="J1539" s="11"/>
      <c r="K1539" s="12" t="s">
        <v>5596</v>
      </c>
      <c r="L1539" s="10">
        <v>681</v>
      </c>
      <c r="M1539" s="12" t="s">
        <v>5597</v>
      </c>
    </row>
    <row r="1540" spans="1:13" ht="20" customHeight="1">
      <c r="A1540" s="8" t="s">
        <v>14</v>
      </c>
      <c r="B1540" s="9">
        <v>1547275</v>
      </c>
      <c r="C1540" s="10">
        <v>1548021</v>
      </c>
      <c r="D1540" s="11"/>
      <c r="E1540" s="12" t="s">
        <v>15</v>
      </c>
      <c r="F1540" s="12" t="s">
        <v>5598</v>
      </c>
      <c r="G1540" s="12" t="s">
        <v>5599</v>
      </c>
      <c r="H1540" s="10">
        <v>0</v>
      </c>
      <c r="I1540" s="12" t="s">
        <v>18</v>
      </c>
      <c r="J1540" s="11"/>
      <c r="K1540" s="12" t="s">
        <v>5600</v>
      </c>
      <c r="L1540" s="10">
        <v>248</v>
      </c>
      <c r="M1540" s="12" t="s">
        <v>5601</v>
      </c>
    </row>
    <row r="1541" spans="1:13" ht="20" customHeight="1">
      <c r="A1541" s="8" t="s">
        <v>14</v>
      </c>
      <c r="B1541" s="9">
        <v>1548110</v>
      </c>
      <c r="C1541" s="10">
        <v>1548796</v>
      </c>
      <c r="D1541" s="11"/>
      <c r="E1541" s="12" t="s">
        <v>15</v>
      </c>
      <c r="F1541" s="12" t="s">
        <v>5602</v>
      </c>
      <c r="G1541" s="12" t="s">
        <v>5603</v>
      </c>
      <c r="H1541" s="10">
        <v>0</v>
      </c>
      <c r="I1541" s="12" t="s">
        <v>18</v>
      </c>
      <c r="J1541" s="11"/>
      <c r="K1541" s="12" t="s">
        <v>5604</v>
      </c>
      <c r="L1541" s="10">
        <v>228</v>
      </c>
      <c r="M1541" s="12" t="s">
        <v>5605</v>
      </c>
    </row>
    <row r="1542" spans="1:13" ht="20" customHeight="1">
      <c r="A1542" s="8" t="s">
        <v>14</v>
      </c>
      <c r="B1542" s="9">
        <v>1548973</v>
      </c>
      <c r="C1542" s="10">
        <v>1549176</v>
      </c>
      <c r="D1542" s="11"/>
      <c r="E1542" s="12" t="s">
        <v>15</v>
      </c>
      <c r="F1542" s="12" t="s">
        <v>5606</v>
      </c>
      <c r="G1542" s="12" t="s">
        <v>5607</v>
      </c>
      <c r="H1542" s="10">
        <v>0</v>
      </c>
      <c r="I1542" s="12" t="s">
        <v>18</v>
      </c>
      <c r="J1542" s="11"/>
      <c r="K1542" s="12" t="s">
        <v>5608</v>
      </c>
      <c r="L1542" s="10">
        <v>67</v>
      </c>
      <c r="M1542" s="12" t="s">
        <v>5609</v>
      </c>
    </row>
    <row r="1543" spans="1:13" ht="20" customHeight="1">
      <c r="A1543" s="8" t="s">
        <v>14</v>
      </c>
      <c r="B1543" s="9">
        <v>1549212</v>
      </c>
      <c r="C1543" s="10">
        <v>1550672</v>
      </c>
      <c r="D1543" s="11"/>
      <c r="E1543" s="12" t="s">
        <v>37</v>
      </c>
      <c r="F1543" s="12" t="s">
        <v>5610</v>
      </c>
      <c r="G1543" s="12" t="s">
        <v>5611</v>
      </c>
      <c r="H1543" s="10">
        <v>0</v>
      </c>
      <c r="I1543" s="12" t="s">
        <v>18</v>
      </c>
      <c r="J1543" s="11"/>
      <c r="K1543" s="12" t="s">
        <v>5612</v>
      </c>
      <c r="L1543" s="10">
        <v>486</v>
      </c>
      <c r="M1543" s="12" t="s">
        <v>5613</v>
      </c>
    </row>
    <row r="1544" spans="1:13" ht="20" customHeight="1">
      <c r="A1544" s="8" t="s">
        <v>14</v>
      </c>
      <c r="B1544" s="9">
        <v>1550761</v>
      </c>
      <c r="C1544" s="10">
        <v>1552044</v>
      </c>
      <c r="D1544" s="11"/>
      <c r="E1544" s="12" t="s">
        <v>37</v>
      </c>
      <c r="F1544" s="12" t="s">
        <v>92</v>
      </c>
      <c r="G1544" s="12" t="s">
        <v>5614</v>
      </c>
      <c r="H1544" s="10">
        <v>0</v>
      </c>
      <c r="I1544" s="12" t="s">
        <v>93</v>
      </c>
      <c r="J1544" s="11"/>
      <c r="K1544" s="11"/>
      <c r="L1544" s="11"/>
      <c r="M1544" s="12" t="s">
        <v>5615</v>
      </c>
    </row>
    <row r="1545" spans="1:13" ht="20" customHeight="1">
      <c r="A1545" s="8" t="s">
        <v>14</v>
      </c>
      <c r="B1545" s="9">
        <v>1552648</v>
      </c>
      <c r="C1545" s="10">
        <v>1552761</v>
      </c>
      <c r="D1545" s="11"/>
      <c r="E1545" s="12" t="s">
        <v>15</v>
      </c>
      <c r="F1545" s="12" t="s">
        <v>5068</v>
      </c>
      <c r="G1545" s="12" t="s">
        <v>5616</v>
      </c>
      <c r="H1545" s="10">
        <v>0</v>
      </c>
      <c r="I1545" s="12" t="s">
        <v>18</v>
      </c>
      <c r="J1545" s="11"/>
      <c r="K1545" s="12" t="s">
        <v>5070</v>
      </c>
      <c r="L1545" s="10">
        <v>37</v>
      </c>
      <c r="M1545" s="12" t="s">
        <v>5617</v>
      </c>
    </row>
    <row r="1546" spans="1:13" ht="20" customHeight="1">
      <c r="A1546" s="8" t="s">
        <v>14</v>
      </c>
      <c r="B1546" s="9">
        <v>1552830</v>
      </c>
      <c r="C1546" s="10">
        <v>1553063</v>
      </c>
      <c r="D1546" s="11"/>
      <c r="E1546" s="12" t="s">
        <v>15</v>
      </c>
      <c r="F1546" s="12" t="s">
        <v>5064</v>
      </c>
      <c r="G1546" s="12" t="s">
        <v>5065</v>
      </c>
      <c r="H1546" s="10">
        <v>0</v>
      </c>
      <c r="I1546" s="12" t="s">
        <v>18</v>
      </c>
      <c r="J1546" s="11"/>
      <c r="K1546" s="12" t="s">
        <v>5066</v>
      </c>
      <c r="L1546" s="10">
        <v>77</v>
      </c>
      <c r="M1546" s="12" t="s">
        <v>5618</v>
      </c>
    </row>
    <row r="1547" spans="1:13" ht="20" customHeight="1">
      <c r="A1547" s="8" t="s">
        <v>14</v>
      </c>
      <c r="B1547" s="9">
        <v>1553379</v>
      </c>
      <c r="C1547" s="10">
        <v>1553969</v>
      </c>
      <c r="D1547" s="11"/>
      <c r="E1547" s="12" t="s">
        <v>15</v>
      </c>
      <c r="F1547" s="12" t="s">
        <v>1943</v>
      </c>
      <c r="G1547" s="12" t="s">
        <v>5619</v>
      </c>
      <c r="H1547" s="10">
        <v>0</v>
      </c>
      <c r="I1547" s="12" t="s">
        <v>18</v>
      </c>
      <c r="J1547" s="11"/>
      <c r="K1547" s="12" t="s">
        <v>5620</v>
      </c>
      <c r="L1547" s="10">
        <v>196</v>
      </c>
      <c r="M1547" s="12" t="s">
        <v>5621</v>
      </c>
    </row>
    <row r="1548" spans="1:13" ht="20" customHeight="1">
      <c r="A1548" s="8" t="s">
        <v>14</v>
      </c>
      <c r="B1548" s="9">
        <v>1554067</v>
      </c>
      <c r="C1548" s="10">
        <v>1554177</v>
      </c>
      <c r="D1548" s="11"/>
      <c r="E1548" s="12" t="s">
        <v>37</v>
      </c>
      <c r="F1548" s="12" t="s">
        <v>92</v>
      </c>
      <c r="G1548" s="11"/>
      <c r="H1548" s="10">
        <v>0</v>
      </c>
      <c r="I1548" s="12" t="s">
        <v>93</v>
      </c>
      <c r="J1548" s="11"/>
      <c r="K1548" s="11"/>
      <c r="L1548" s="11"/>
      <c r="M1548" s="12" t="s">
        <v>5622</v>
      </c>
    </row>
    <row r="1549" spans="1:13" ht="20" customHeight="1">
      <c r="A1549" s="8" t="s">
        <v>14</v>
      </c>
      <c r="B1549" s="9">
        <v>1554197</v>
      </c>
      <c r="C1549" s="10">
        <v>1554490</v>
      </c>
      <c r="D1549" s="11"/>
      <c r="E1549" s="12" t="s">
        <v>37</v>
      </c>
      <c r="F1549" s="12" t="s">
        <v>89</v>
      </c>
      <c r="G1549" s="11"/>
      <c r="H1549" s="10">
        <v>0</v>
      </c>
      <c r="I1549" s="12" t="s">
        <v>18</v>
      </c>
      <c r="J1549" s="11"/>
      <c r="K1549" s="12" t="s">
        <v>5623</v>
      </c>
      <c r="L1549" s="10">
        <v>97</v>
      </c>
      <c r="M1549" s="12" t="s">
        <v>5624</v>
      </c>
    </row>
    <row r="1550" spans="1:13" ht="20" customHeight="1">
      <c r="A1550" s="8" t="s">
        <v>14</v>
      </c>
      <c r="B1550" s="9">
        <v>1554501</v>
      </c>
      <c r="C1550" s="10">
        <v>1555205</v>
      </c>
      <c r="D1550" s="11"/>
      <c r="E1550" s="12" t="s">
        <v>37</v>
      </c>
      <c r="F1550" s="12" t="s">
        <v>89</v>
      </c>
      <c r="G1550" s="11"/>
      <c r="H1550" s="10">
        <v>0</v>
      </c>
      <c r="I1550" s="12" t="s">
        <v>18</v>
      </c>
      <c r="J1550" s="11"/>
      <c r="K1550" s="12" t="s">
        <v>5625</v>
      </c>
      <c r="L1550" s="10">
        <v>234</v>
      </c>
      <c r="M1550" s="12" t="s">
        <v>5626</v>
      </c>
    </row>
    <row r="1551" spans="1:13" ht="20" customHeight="1">
      <c r="A1551" s="8" t="s">
        <v>14</v>
      </c>
      <c r="B1551" s="9">
        <v>1555215</v>
      </c>
      <c r="C1551" s="10">
        <v>1555496</v>
      </c>
      <c r="D1551" s="11"/>
      <c r="E1551" s="12" t="s">
        <v>37</v>
      </c>
      <c r="F1551" s="12" t="s">
        <v>89</v>
      </c>
      <c r="G1551" s="11"/>
      <c r="H1551" s="10">
        <v>0</v>
      </c>
      <c r="I1551" s="12" t="s">
        <v>18</v>
      </c>
      <c r="J1551" s="11"/>
      <c r="K1551" s="12" t="s">
        <v>5627</v>
      </c>
      <c r="L1551" s="10">
        <v>93</v>
      </c>
      <c r="M1551" s="12" t="s">
        <v>5628</v>
      </c>
    </row>
    <row r="1552" spans="1:13" ht="20" customHeight="1">
      <c r="A1552" s="8" t="s">
        <v>14</v>
      </c>
      <c r="B1552" s="9">
        <v>1555496</v>
      </c>
      <c r="C1552" s="10">
        <v>1557442</v>
      </c>
      <c r="D1552" s="11"/>
      <c r="E1552" s="12" t="s">
        <v>37</v>
      </c>
      <c r="F1552" s="12" t="s">
        <v>3077</v>
      </c>
      <c r="G1552" s="11"/>
      <c r="H1552" s="10">
        <v>0</v>
      </c>
      <c r="I1552" s="12" t="s">
        <v>18</v>
      </c>
      <c r="J1552" s="11"/>
      <c r="K1552" s="12" t="s">
        <v>5629</v>
      </c>
      <c r="L1552" s="10">
        <v>648</v>
      </c>
      <c r="M1552" s="12" t="s">
        <v>5630</v>
      </c>
    </row>
    <row r="1553" spans="1:13" ht="20" customHeight="1">
      <c r="A1553" s="8" t="s">
        <v>14</v>
      </c>
      <c r="B1553" s="9">
        <v>1557458</v>
      </c>
      <c r="C1553" s="10">
        <v>1558620</v>
      </c>
      <c r="D1553" s="11"/>
      <c r="E1553" s="12" t="s">
        <v>15</v>
      </c>
      <c r="F1553" s="12" t="s">
        <v>3827</v>
      </c>
      <c r="G1553" s="11"/>
      <c r="H1553" s="10">
        <v>0</v>
      </c>
      <c r="I1553" s="12" t="s">
        <v>18</v>
      </c>
      <c r="J1553" s="11"/>
      <c r="K1553" s="12" t="s">
        <v>5631</v>
      </c>
      <c r="L1553" s="10">
        <v>387</v>
      </c>
      <c r="M1553" s="12" t="s">
        <v>5632</v>
      </c>
    </row>
    <row r="1554" spans="1:13" ht="20" customHeight="1">
      <c r="A1554" s="8" t="s">
        <v>14</v>
      </c>
      <c r="B1554" s="9">
        <v>1558651</v>
      </c>
      <c r="C1554" s="10">
        <v>1558797</v>
      </c>
      <c r="D1554" s="11"/>
      <c r="E1554" s="12" t="s">
        <v>37</v>
      </c>
      <c r="F1554" s="12" t="s">
        <v>92</v>
      </c>
      <c r="G1554" s="11"/>
      <c r="H1554" s="10">
        <v>0</v>
      </c>
      <c r="I1554" s="12" t="s">
        <v>93</v>
      </c>
      <c r="J1554" s="11"/>
      <c r="K1554" s="11"/>
      <c r="L1554" s="11"/>
      <c r="M1554" s="12" t="s">
        <v>5633</v>
      </c>
    </row>
    <row r="1555" spans="1:13" ht="20" customHeight="1">
      <c r="A1555" s="8" t="s">
        <v>14</v>
      </c>
      <c r="B1555" s="9">
        <v>1558990</v>
      </c>
      <c r="C1555" s="10">
        <v>1559514</v>
      </c>
      <c r="D1555" s="11"/>
      <c r="E1555" s="12" t="s">
        <v>15</v>
      </c>
      <c r="F1555" s="12" t="s">
        <v>5634</v>
      </c>
      <c r="G1555" s="11"/>
      <c r="H1555" s="10">
        <v>0</v>
      </c>
      <c r="I1555" s="12" t="s">
        <v>18</v>
      </c>
      <c r="J1555" s="11"/>
      <c r="K1555" s="12" t="s">
        <v>5635</v>
      </c>
      <c r="L1555" s="10">
        <v>174</v>
      </c>
      <c r="M1555" s="12" t="s">
        <v>5636</v>
      </c>
    </row>
    <row r="1556" spans="1:13" ht="20" customHeight="1">
      <c r="A1556" s="8" t="s">
        <v>14</v>
      </c>
      <c r="B1556" s="9">
        <v>1559670</v>
      </c>
      <c r="C1556" s="10">
        <v>1560047</v>
      </c>
      <c r="D1556" s="11"/>
      <c r="E1556" s="12" t="s">
        <v>37</v>
      </c>
      <c r="F1556" s="12" t="s">
        <v>5637</v>
      </c>
      <c r="G1556" s="11"/>
      <c r="H1556" s="10">
        <v>0</v>
      </c>
      <c r="I1556" s="12" t="s">
        <v>18</v>
      </c>
      <c r="J1556" s="11"/>
      <c r="K1556" s="12" t="s">
        <v>5638</v>
      </c>
      <c r="L1556" s="10">
        <v>125</v>
      </c>
      <c r="M1556" s="12" t="s">
        <v>5639</v>
      </c>
    </row>
    <row r="1557" spans="1:13" ht="20" customHeight="1">
      <c r="A1557" s="8" t="s">
        <v>14</v>
      </c>
      <c r="B1557" s="9">
        <v>1560065</v>
      </c>
      <c r="C1557" s="10">
        <v>1560715</v>
      </c>
      <c r="D1557" s="11"/>
      <c r="E1557" s="12" t="s">
        <v>37</v>
      </c>
      <c r="F1557" s="12" t="s">
        <v>5640</v>
      </c>
      <c r="G1557" s="11"/>
      <c r="H1557" s="10">
        <v>0</v>
      </c>
      <c r="I1557" s="12" t="s">
        <v>18</v>
      </c>
      <c r="J1557" s="11"/>
      <c r="K1557" s="12" t="s">
        <v>5641</v>
      </c>
      <c r="L1557" s="10">
        <v>216</v>
      </c>
      <c r="M1557" s="12" t="s">
        <v>5642</v>
      </c>
    </row>
    <row r="1558" spans="1:13" ht="20" customHeight="1">
      <c r="A1558" s="8" t="s">
        <v>14</v>
      </c>
      <c r="B1558" s="9">
        <v>1560717</v>
      </c>
      <c r="C1558" s="10">
        <v>1560995</v>
      </c>
      <c r="D1558" s="11"/>
      <c r="E1558" s="12" t="s">
        <v>37</v>
      </c>
      <c r="F1558" s="12" t="s">
        <v>89</v>
      </c>
      <c r="G1558" s="11"/>
      <c r="H1558" s="10">
        <v>0</v>
      </c>
      <c r="I1558" s="12" t="s">
        <v>18</v>
      </c>
      <c r="J1558" s="11"/>
      <c r="K1558" s="12" t="s">
        <v>5643</v>
      </c>
      <c r="L1558" s="10">
        <v>92</v>
      </c>
      <c r="M1558" s="12" t="s">
        <v>5644</v>
      </c>
    </row>
    <row r="1559" spans="1:13" ht="20" customHeight="1">
      <c r="A1559" s="8" t="s">
        <v>14</v>
      </c>
      <c r="B1559" s="9">
        <v>1561062</v>
      </c>
      <c r="C1559" s="10">
        <v>1561313</v>
      </c>
      <c r="D1559" s="11"/>
      <c r="E1559" s="12" t="s">
        <v>37</v>
      </c>
      <c r="F1559" s="12" t="s">
        <v>5645</v>
      </c>
      <c r="G1559" s="12" t="s">
        <v>5646</v>
      </c>
      <c r="H1559" s="10">
        <v>0</v>
      </c>
      <c r="I1559" s="12" t="s">
        <v>18</v>
      </c>
      <c r="J1559" s="11"/>
      <c r="K1559" s="12" t="s">
        <v>5647</v>
      </c>
      <c r="L1559" s="10">
        <v>83</v>
      </c>
      <c r="M1559" s="12" t="s">
        <v>5648</v>
      </c>
    </row>
    <row r="1560" spans="1:13" ht="20" customHeight="1">
      <c r="A1560" s="8" t="s">
        <v>14</v>
      </c>
      <c r="B1560" s="9">
        <v>1561530</v>
      </c>
      <c r="C1560" s="10">
        <v>1561685</v>
      </c>
      <c r="D1560" s="11"/>
      <c r="E1560" s="12" t="s">
        <v>37</v>
      </c>
      <c r="F1560" s="12" t="s">
        <v>5649</v>
      </c>
      <c r="G1560" s="12" t="s">
        <v>5650</v>
      </c>
      <c r="H1560" s="10">
        <v>0</v>
      </c>
      <c r="I1560" s="12" t="s">
        <v>18</v>
      </c>
      <c r="J1560" s="11"/>
      <c r="K1560" s="12" t="s">
        <v>5651</v>
      </c>
      <c r="L1560" s="10">
        <v>51</v>
      </c>
      <c r="M1560" s="12" t="s">
        <v>5652</v>
      </c>
    </row>
    <row r="1561" spans="1:13" ht="20" customHeight="1">
      <c r="A1561" s="8" t="s">
        <v>14</v>
      </c>
      <c r="B1561" s="9">
        <v>1562010</v>
      </c>
      <c r="C1561" s="10">
        <v>1562306</v>
      </c>
      <c r="D1561" s="11"/>
      <c r="E1561" s="12" t="s">
        <v>37</v>
      </c>
      <c r="F1561" s="12" t="s">
        <v>92</v>
      </c>
      <c r="G1561" s="11"/>
      <c r="H1561" s="10">
        <v>0</v>
      </c>
      <c r="I1561" s="12" t="s">
        <v>93</v>
      </c>
      <c r="J1561" s="11"/>
      <c r="K1561" s="11"/>
      <c r="L1561" s="11"/>
      <c r="M1561" s="12" t="s">
        <v>5653</v>
      </c>
    </row>
    <row r="1562" spans="1:13" ht="20" customHeight="1">
      <c r="A1562" s="8" t="s">
        <v>14</v>
      </c>
      <c r="B1562" s="9">
        <v>1562347</v>
      </c>
      <c r="C1562" s="10">
        <v>1563312</v>
      </c>
      <c r="D1562" s="11"/>
      <c r="E1562" s="12" t="s">
        <v>37</v>
      </c>
      <c r="F1562" s="12" t="s">
        <v>89</v>
      </c>
      <c r="G1562" s="11"/>
      <c r="H1562" s="10">
        <v>0</v>
      </c>
      <c r="I1562" s="12" t="s">
        <v>18</v>
      </c>
      <c r="J1562" s="11"/>
      <c r="K1562" s="12" t="s">
        <v>5654</v>
      </c>
      <c r="L1562" s="10">
        <v>321</v>
      </c>
      <c r="M1562" s="12" t="s">
        <v>5655</v>
      </c>
    </row>
    <row r="1563" spans="1:13" ht="20" customHeight="1">
      <c r="A1563" s="8" t="s">
        <v>14</v>
      </c>
      <c r="B1563" s="9">
        <v>1563293</v>
      </c>
      <c r="C1563" s="10">
        <v>1563814</v>
      </c>
      <c r="D1563" s="11"/>
      <c r="E1563" s="12" t="s">
        <v>37</v>
      </c>
      <c r="F1563" s="12" t="s">
        <v>5656</v>
      </c>
      <c r="G1563" s="11"/>
      <c r="H1563" s="10">
        <v>0</v>
      </c>
      <c r="I1563" s="12" t="s">
        <v>18</v>
      </c>
      <c r="J1563" s="11"/>
      <c r="K1563" s="12" t="s">
        <v>5657</v>
      </c>
      <c r="L1563" s="10">
        <v>173</v>
      </c>
      <c r="M1563" s="12" t="s">
        <v>5658</v>
      </c>
    </row>
    <row r="1564" spans="1:13" ht="20" customHeight="1">
      <c r="A1564" s="8" t="s">
        <v>14</v>
      </c>
      <c r="B1564" s="9">
        <v>1563798</v>
      </c>
      <c r="C1564" s="10">
        <v>1564025</v>
      </c>
      <c r="D1564" s="11"/>
      <c r="E1564" s="12" t="s">
        <v>37</v>
      </c>
      <c r="F1564" s="12" t="s">
        <v>5659</v>
      </c>
      <c r="G1564" s="11"/>
      <c r="H1564" s="10">
        <v>0</v>
      </c>
      <c r="I1564" s="12" t="s">
        <v>18</v>
      </c>
      <c r="J1564" s="11"/>
      <c r="K1564" s="12" t="s">
        <v>5660</v>
      </c>
      <c r="L1564" s="10">
        <v>75</v>
      </c>
      <c r="M1564" s="12" t="s">
        <v>5661</v>
      </c>
    </row>
    <row r="1565" spans="1:13" ht="20" customHeight="1">
      <c r="A1565" s="8" t="s">
        <v>14</v>
      </c>
      <c r="B1565" s="9">
        <v>1564106</v>
      </c>
      <c r="C1565" s="10">
        <v>1564513</v>
      </c>
      <c r="D1565" s="11"/>
      <c r="E1565" s="12" t="s">
        <v>15</v>
      </c>
      <c r="F1565" s="12" t="s">
        <v>1034</v>
      </c>
      <c r="G1565" s="11"/>
      <c r="H1565" s="10">
        <v>0</v>
      </c>
      <c r="I1565" s="12" t="s">
        <v>18</v>
      </c>
      <c r="J1565" s="11"/>
      <c r="K1565" s="12" t="s">
        <v>5662</v>
      </c>
      <c r="L1565" s="10">
        <v>135</v>
      </c>
      <c r="M1565" s="12" t="s">
        <v>5663</v>
      </c>
    </row>
    <row r="1566" spans="1:13" ht="20" customHeight="1">
      <c r="A1566" s="8" t="s">
        <v>14</v>
      </c>
      <c r="B1566" s="9">
        <v>1564682</v>
      </c>
      <c r="C1566" s="10">
        <v>1564834</v>
      </c>
      <c r="D1566" s="11"/>
      <c r="E1566" s="12" t="s">
        <v>15</v>
      </c>
      <c r="F1566" s="12" t="s">
        <v>5664</v>
      </c>
      <c r="G1566" s="11"/>
      <c r="H1566" s="10">
        <v>0</v>
      </c>
      <c r="I1566" s="12" t="s">
        <v>18</v>
      </c>
      <c r="J1566" s="11"/>
      <c r="K1566" s="12" t="s">
        <v>5665</v>
      </c>
      <c r="L1566" s="10">
        <v>50</v>
      </c>
      <c r="M1566" s="12" t="s">
        <v>5666</v>
      </c>
    </row>
    <row r="1567" spans="1:13" ht="20" customHeight="1">
      <c r="A1567" s="8" t="s">
        <v>14</v>
      </c>
      <c r="B1567" s="9">
        <v>1564846</v>
      </c>
      <c r="C1567" s="10">
        <v>1565211</v>
      </c>
      <c r="D1567" s="11"/>
      <c r="E1567" s="12" t="s">
        <v>15</v>
      </c>
      <c r="F1567" s="12" t="s">
        <v>89</v>
      </c>
      <c r="G1567" s="11"/>
      <c r="H1567" s="10">
        <v>0</v>
      </c>
      <c r="I1567" s="12" t="s">
        <v>18</v>
      </c>
      <c r="J1567" s="11"/>
      <c r="K1567" s="12" t="s">
        <v>5667</v>
      </c>
      <c r="L1567" s="10">
        <v>121</v>
      </c>
      <c r="M1567" s="12" t="s">
        <v>5668</v>
      </c>
    </row>
    <row r="1568" spans="1:13" ht="20" customHeight="1">
      <c r="A1568" s="8" t="s">
        <v>14</v>
      </c>
      <c r="B1568" s="9">
        <v>1565180</v>
      </c>
      <c r="C1568" s="10">
        <v>1565380</v>
      </c>
      <c r="D1568" s="11"/>
      <c r="E1568" s="12" t="s">
        <v>37</v>
      </c>
      <c r="F1568" s="12" t="s">
        <v>89</v>
      </c>
      <c r="G1568" s="11"/>
      <c r="H1568" s="10">
        <v>0</v>
      </c>
      <c r="I1568" s="12" t="s">
        <v>18</v>
      </c>
      <c r="J1568" s="11"/>
      <c r="K1568" s="12" t="s">
        <v>5669</v>
      </c>
      <c r="L1568" s="10">
        <v>66</v>
      </c>
      <c r="M1568" s="12" t="s">
        <v>5670</v>
      </c>
    </row>
    <row r="1569" spans="1:13" ht="20" customHeight="1">
      <c r="A1569" s="8" t="s">
        <v>14</v>
      </c>
      <c r="B1569" s="9">
        <v>1565883</v>
      </c>
      <c r="C1569" s="10">
        <v>1566071</v>
      </c>
      <c r="D1569" s="11"/>
      <c r="E1569" s="12" t="s">
        <v>15</v>
      </c>
      <c r="F1569" s="12" t="s">
        <v>5671</v>
      </c>
      <c r="G1569" s="12" t="s">
        <v>5672</v>
      </c>
      <c r="H1569" s="10">
        <v>0</v>
      </c>
      <c r="I1569" s="12" t="s">
        <v>18</v>
      </c>
      <c r="J1569" s="11"/>
      <c r="K1569" s="12" t="s">
        <v>5673</v>
      </c>
      <c r="L1569" s="10">
        <v>62</v>
      </c>
      <c r="M1569" s="12" t="s">
        <v>5674</v>
      </c>
    </row>
    <row r="1570" spans="1:13" ht="20" customHeight="1">
      <c r="A1570" s="8" t="s">
        <v>14</v>
      </c>
      <c r="B1570" s="9">
        <v>1566068</v>
      </c>
      <c r="C1570" s="10">
        <v>1566259</v>
      </c>
      <c r="D1570" s="11"/>
      <c r="E1570" s="12" t="s">
        <v>15</v>
      </c>
      <c r="F1570" s="12" t="s">
        <v>5675</v>
      </c>
      <c r="G1570" s="12" t="s">
        <v>5676</v>
      </c>
      <c r="H1570" s="10">
        <v>0</v>
      </c>
      <c r="I1570" s="12" t="s">
        <v>18</v>
      </c>
      <c r="J1570" s="11"/>
      <c r="K1570" s="12" t="s">
        <v>5677</v>
      </c>
      <c r="L1570" s="10">
        <v>63</v>
      </c>
      <c r="M1570" s="12" t="s">
        <v>5678</v>
      </c>
    </row>
    <row r="1571" spans="1:13" ht="20" customHeight="1">
      <c r="A1571" s="8" t="s">
        <v>14</v>
      </c>
      <c r="B1571" s="9">
        <v>1566353</v>
      </c>
      <c r="C1571" s="10">
        <v>1566850</v>
      </c>
      <c r="D1571" s="11"/>
      <c r="E1571" s="12" t="s">
        <v>15</v>
      </c>
      <c r="F1571" s="12" t="s">
        <v>92</v>
      </c>
      <c r="G1571" s="11"/>
      <c r="H1571" s="10">
        <v>0</v>
      </c>
      <c r="I1571" s="12" t="s">
        <v>93</v>
      </c>
      <c r="J1571" s="11"/>
      <c r="K1571" s="11"/>
      <c r="L1571" s="11"/>
      <c r="M1571" s="12" t="s">
        <v>5679</v>
      </c>
    </row>
    <row r="1572" spans="1:13" ht="20" customHeight="1">
      <c r="A1572" s="8" t="s">
        <v>14</v>
      </c>
      <c r="B1572" s="9">
        <v>1566859</v>
      </c>
      <c r="C1572" s="10">
        <v>1567053</v>
      </c>
      <c r="D1572" s="11"/>
      <c r="E1572" s="12" t="s">
        <v>15</v>
      </c>
      <c r="F1572" s="12" t="s">
        <v>5680</v>
      </c>
      <c r="G1572" s="12" t="s">
        <v>4997</v>
      </c>
      <c r="H1572" s="10">
        <v>0</v>
      </c>
      <c r="I1572" s="12" t="s">
        <v>18</v>
      </c>
      <c r="J1572" s="11"/>
      <c r="K1572" s="12" t="s">
        <v>5681</v>
      </c>
      <c r="L1572" s="10">
        <v>64</v>
      </c>
      <c r="M1572" s="12" t="s">
        <v>5682</v>
      </c>
    </row>
    <row r="1573" spans="1:13" ht="20" customHeight="1">
      <c r="A1573" s="8" t="s">
        <v>14</v>
      </c>
      <c r="B1573" s="9">
        <v>1567088</v>
      </c>
      <c r="C1573" s="10">
        <v>1568367</v>
      </c>
      <c r="D1573" s="11"/>
      <c r="E1573" s="12" t="s">
        <v>15</v>
      </c>
      <c r="F1573" s="12" t="s">
        <v>92</v>
      </c>
      <c r="G1573" s="11"/>
      <c r="H1573" s="10">
        <v>0</v>
      </c>
      <c r="I1573" s="12" t="s">
        <v>93</v>
      </c>
      <c r="J1573" s="11"/>
      <c r="K1573" s="11"/>
      <c r="L1573" s="11"/>
      <c r="M1573" s="12" t="s">
        <v>5683</v>
      </c>
    </row>
    <row r="1574" spans="1:13" ht="20" customHeight="1">
      <c r="A1574" s="8" t="s">
        <v>14</v>
      </c>
      <c r="B1574" s="9">
        <v>1568555</v>
      </c>
      <c r="C1574" s="10">
        <v>1569574</v>
      </c>
      <c r="D1574" s="11"/>
      <c r="E1574" s="12" t="s">
        <v>37</v>
      </c>
      <c r="F1574" s="12" t="s">
        <v>5684</v>
      </c>
      <c r="G1574" s="12" t="s">
        <v>5685</v>
      </c>
      <c r="H1574" s="10">
        <v>0</v>
      </c>
      <c r="I1574" s="12" t="s">
        <v>18</v>
      </c>
      <c r="J1574" s="11"/>
      <c r="K1574" s="12" t="s">
        <v>5686</v>
      </c>
      <c r="L1574" s="10">
        <v>339</v>
      </c>
      <c r="M1574" s="12" t="s">
        <v>5687</v>
      </c>
    </row>
    <row r="1575" spans="1:13" ht="20" customHeight="1">
      <c r="A1575" s="8" t="s">
        <v>14</v>
      </c>
      <c r="B1575" s="9">
        <v>1569586</v>
      </c>
      <c r="C1575" s="10">
        <v>1570800</v>
      </c>
      <c r="D1575" s="11"/>
      <c r="E1575" s="12" t="s">
        <v>37</v>
      </c>
      <c r="F1575" s="12" t="s">
        <v>5688</v>
      </c>
      <c r="G1575" s="12" t="s">
        <v>5689</v>
      </c>
      <c r="H1575" s="10">
        <v>0</v>
      </c>
      <c r="I1575" s="12" t="s">
        <v>18</v>
      </c>
      <c r="J1575" s="11"/>
      <c r="K1575" s="12" t="s">
        <v>5690</v>
      </c>
      <c r="L1575" s="10">
        <v>404</v>
      </c>
      <c r="M1575" s="12" t="s">
        <v>5691</v>
      </c>
    </row>
    <row r="1576" spans="1:13" ht="20" customHeight="1">
      <c r="A1576" s="8" t="s">
        <v>14</v>
      </c>
      <c r="B1576" s="9">
        <v>1571006</v>
      </c>
      <c r="C1576" s="10">
        <v>1571332</v>
      </c>
      <c r="D1576" s="11"/>
      <c r="E1576" s="12" t="s">
        <v>37</v>
      </c>
      <c r="F1576" s="12" t="s">
        <v>5692</v>
      </c>
      <c r="G1576" s="12" t="s">
        <v>5693</v>
      </c>
      <c r="H1576" s="10">
        <v>0</v>
      </c>
      <c r="I1576" s="12" t="s">
        <v>18</v>
      </c>
      <c r="J1576" s="11"/>
      <c r="K1576" s="12" t="s">
        <v>5694</v>
      </c>
      <c r="L1576" s="10">
        <v>108</v>
      </c>
      <c r="M1576" s="12" t="s">
        <v>5695</v>
      </c>
    </row>
    <row r="1577" spans="1:13" ht="20" customHeight="1">
      <c r="A1577" s="8" t="s">
        <v>14</v>
      </c>
      <c r="B1577" s="9">
        <v>1571467</v>
      </c>
      <c r="C1577" s="10">
        <v>1571808</v>
      </c>
      <c r="D1577" s="11"/>
      <c r="E1577" s="12" t="s">
        <v>15</v>
      </c>
      <c r="F1577" s="12" t="s">
        <v>5696</v>
      </c>
      <c r="G1577" s="12" t="s">
        <v>5697</v>
      </c>
      <c r="H1577" s="10">
        <v>0</v>
      </c>
      <c r="I1577" s="12" t="s">
        <v>18</v>
      </c>
      <c r="J1577" s="11"/>
      <c r="K1577" s="12" t="s">
        <v>5698</v>
      </c>
      <c r="L1577" s="10">
        <v>113</v>
      </c>
      <c r="M1577" s="12" t="s">
        <v>5699</v>
      </c>
    </row>
    <row r="1578" spans="1:13" ht="20" customHeight="1">
      <c r="A1578" s="8" t="s">
        <v>14</v>
      </c>
      <c r="B1578" s="9">
        <v>1571843</v>
      </c>
      <c r="C1578" s="10">
        <v>1572403</v>
      </c>
      <c r="D1578" s="11"/>
      <c r="E1578" s="12" t="s">
        <v>15</v>
      </c>
      <c r="F1578" s="12" t="s">
        <v>5700</v>
      </c>
      <c r="G1578" s="12" t="s">
        <v>5701</v>
      </c>
      <c r="H1578" s="10">
        <v>0</v>
      </c>
      <c r="I1578" s="12" t="s">
        <v>18</v>
      </c>
      <c r="J1578" s="11"/>
      <c r="K1578" s="12" t="s">
        <v>5702</v>
      </c>
      <c r="L1578" s="10">
        <v>186</v>
      </c>
      <c r="M1578" s="12" t="s">
        <v>5703</v>
      </c>
    </row>
    <row r="1579" spans="1:13" ht="20" customHeight="1">
      <c r="A1579" s="8" t="s">
        <v>14</v>
      </c>
      <c r="B1579" s="9">
        <v>1572406</v>
      </c>
      <c r="C1579" s="10">
        <v>1573116</v>
      </c>
      <c r="D1579" s="11"/>
      <c r="E1579" s="12" t="s">
        <v>37</v>
      </c>
      <c r="F1579" s="12" t="s">
        <v>5704</v>
      </c>
      <c r="G1579" s="12" t="s">
        <v>5705</v>
      </c>
      <c r="H1579" s="10">
        <v>0</v>
      </c>
      <c r="I1579" s="12" t="s">
        <v>18</v>
      </c>
      <c r="J1579" s="11"/>
      <c r="K1579" s="12" t="s">
        <v>5706</v>
      </c>
      <c r="L1579" s="10">
        <v>236</v>
      </c>
      <c r="M1579" s="12" t="s">
        <v>5707</v>
      </c>
    </row>
    <row r="1580" spans="1:13" ht="20" customHeight="1">
      <c r="A1580" s="8" t="s">
        <v>14</v>
      </c>
      <c r="B1580" s="9">
        <v>1573224</v>
      </c>
      <c r="C1580" s="10">
        <v>1573529</v>
      </c>
      <c r="D1580" s="11"/>
      <c r="E1580" s="12" t="s">
        <v>15</v>
      </c>
      <c r="F1580" s="12" t="s">
        <v>5708</v>
      </c>
      <c r="G1580" s="12" t="s">
        <v>5709</v>
      </c>
      <c r="H1580" s="10">
        <v>0</v>
      </c>
      <c r="I1580" s="12" t="s">
        <v>18</v>
      </c>
      <c r="J1580" s="11"/>
      <c r="K1580" s="12" t="s">
        <v>5710</v>
      </c>
      <c r="L1580" s="10">
        <v>101</v>
      </c>
      <c r="M1580" s="12" t="s">
        <v>5711</v>
      </c>
    </row>
    <row r="1581" spans="1:13" ht="20" customHeight="1">
      <c r="A1581" s="8" t="s">
        <v>14</v>
      </c>
      <c r="B1581" s="9">
        <v>1573728</v>
      </c>
      <c r="C1581" s="10">
        <v>1576154</v>
      </c>
      <c r="D1581" s="11"/>
      <c r="E1581" s="12" t="s">
        <v>15</v>
      </c>
      <c r="F1581" s="12" t="s">
        <v>5712</v>
      </c>
      <c r="G1581" s="12" t="s">
        <v>5713</v>
      </c>
      <c r="H1581" s="10">
        <v>0</v>
      </c>
      <c r="I1581" s="12" t="s">
        <v>18</v>
      </c>
      <c r="J1581" s="11"/>
      <c r="K1581" s="12" t="s">
        <v>5714</v>
      </c>
      <c r="L1581" s="10">
        <v>808</v>
      </c>
      <c r="M1581" s="12" t="s">
        <v>5715</v>
      </c>
    </row>
    <row r="1582" spans="1:13" ht="20" customHeight="1">
      <c r="A1582" s="8" t="s">
        <v>14</v>
      </c>
      <c r="B1582" s="9">
        <v>1576215</v>
      </c>
      <c r="C1582" s="10">
        <v>1578638</v>
      </c>
      <c r="D1582" s="11"/>
      <c r="E1582" s="12" t="s">
        <v>15</v>
      </c>
      <c r="F1582" s="12" t="s">
        <v>5712</v>
      </c>
      <c r="G1582" s="12" t="s">
        <v>5716</v>
      </c>
      <c r="H1582" s="10">
        <v>0</v>
      </c>
      <c r="I1582" s="12" t="s">
        <v>18</v>
      </c>
      <c r="J1582" s="11"/>
      <c r="K1582" s="12" t="s">
        <v>5717</v>
      </c>
      <c r="L1582" s="10">
        <v>807</v>
      </c>
      <c r="M1582" s="12" t="s">
        <v>5718</v>
      </c>
    </row>
    <row r="1583" spans="1:13" ht="20" customHeight="1">
      <c r="A1583" s="8" t="s">
        <v>14</v>
      </c>
      <c r="B1583" s="9">
        <v>1578649</v>
      </c>
      <c r="C1583" s="10">
        <v>1579266</v>
      </c>
      <c r="D1583" s="11"/>
      <c r="E1583" s="12" t="s">
        <v>15</v>
      </c>
      <c r="F1583" s="12" t="s">
        <v>3310</v>
      </c>
      <c r="G1583" s="12" t="s">
        <v>3311</v>
      </c>
      <c r="H1583" s="10">
        <v>0</v>
      </c>
      <c r="I1583" s="12" t="s">
        <v>18</v>
      </c>
      <c r="J1583" s="11"/>
      <c r="K1583" s="12" t="s">
        <v>5719</v>
      </c>
      <c r="L1583" s="10">
        <v>205</v>
      </c>
      <c r="M1583" s="12" t="s">
        <v>5720</v>
      </c>
    </row>
    <row r="1584" spans="1:13" ht="20" customHeight="1">
      <c r="A1584" s="8" t="s">
        <v>14</v>
      </c>
      <c r="B1584" s="9">
        <v>1579268</v>
      </c>
      <c r="C1584" s="10">
        <v>1580122</v>
      </c>
      <c r="D1584" s="11"/>
      <c r="E1584" s="12" t="s">
        <v>15</v>
      </c>
      <c r="F1584" s="12" t="s">
        <v>5721</v>
      </c>
      <c r="G1584" s="12" t="s">
        <v>5722</v>
      </c>
      <c r="H1584" s="10">
        <v>0</v>
      </c>
      <c r="I1584" s="12" t="s">
        <v>18</v>
      </c>
      <c r="J1584" s="11"/>
      <c r="K1584" s="12" t="s">
        <v>5723</v>
      </c>
      <c r="L1584" s="10">
        <v>284</v>
      </c>
      <c r="M1584" s="12" t="s">
        <v>5724</v>
      </c>
    </row>
    <row r="1585" spans="1:13" ht="20" customHeight="1">
      <c r="A1585" s="8" t="s">
        <v>14</v>
      </c>
      <c r="B1585" s="9">
        <v>1580165</v>
      </c>
      <c r="C1585" s="10">
        <v>1580779</v>
      </c>
      <c r="D1585" s="11"/>
      <c r="E1585" s="12" t="s">
        <v>15</v>
      </c>
      <c r="F1585" s="12" t="s">
        <v>5725</v>
      </c>
      <c r="G1585" s="12" t="s">
        <v>5726</v>
      </c>
      <c r="H1585" s="10">
        <v>0</v>
      </c>
      <c r="I1585" s="12" t="s">
        <v>18</v>
      </c>
      <c r="J1585" s="11"/>
      <c r="K1585" s="12" t="s">
        <v>5727</v>
      </c>
      <c r="L1585" s="10">
        <v>204</v>
      </c>
      <c r="M1585" s="12" t="s">
        <v>5728</v>
      </c>
    </row>
    <row r="1586" spans="1:13" ht="20" customHeight="1">
      <c r="A1586" s="8" t="s">
        <v>14</v>
      </c>
      <c r="B1586" s="9">
        <v>1580938</v>
      </c>
      <c r="C1586" s="10">
        <v>1582230</v>
      </c>
      <c r="D1586" s="11"/>
      <c r="E1586" s="12" t="s">
        <v>15</v>
      </c>
      <c r="F1586" s="12" t="s">
        <v>5729</v>
      </c>
      <c r="G1586" s="12" t="s">
        <v>5730</v>
      </c>
      <c r="H1586" s="10">
        <v>0</v>
      </c>
      <c r="I1586" s="12" t="s">
        <v>18</v>
      </c>
      <c r="J1586" s="11"/>
      <c r="K1586" s="12" t="s">
        <v>5731</v>
      </c>
      <c r="L1586" s="10">
        <v>430</v>
      </c>
      <c r="M1586" s="12" t="s">
        <v>5732</v>
      </c>
    </row>
    <row r="1587" spans="1:13" ht="20" customHeight="1">
      <c r="A1587" s="8" t="s">
        <v>14</v>
      </c>
      <c r="B1587" s="9">
        <v>1582183</v>
      </c>
      <c r="C1587" s="10">
        <v>1582878</v>
      </c>
      <c r="D1587" s="11"/>
      <c r="E1587" s="12" t="s">
        <v>37</v>
      </c>
      <c r="F1587" s="12" t="s">
        <v>2756</v>
      </c>
      <c r="G1587" s="12" t="s">
        <v>2757</v>
      </c>
      <c r="H1587" s="10">
        <v>0</v>
      </c>
      <c r="I1587" s="12" t="s">
        <v>18</v>
      </c>
      <c r="J1587" s="11"/>
      <c r="K1587" s="12" t="s">
        <v>5733</v>
      </c>
      <c r="L1587" s="10">
        <v>231</v>
      </c>
      <c r="M1587" s="12" t="s">
        <v>5734</v>
      </c>
    </row>
    <row r="1588" spans="1:13" ht="20" customHeight="1">
      <c r="A1588" s="8" t="s">
        <v>14</v>
      </c>
      <c r="B1588" s="9">
        <v>1583003</v>
      </c>
      <c r="C1588" s="10">
        <v>1584223</v>
      </c>
      <c r="D1588" s="11"/>
      <c r="E1588" s="12" t="s">
        <v>37</v>
      </c>
      <c r="F1588" s="12" t="s">
        <v>5735</v>
      </c>
      <c r="G1588" s="12" t="s">
        <v>5736</v>
      </c>
      <c r="H1588" s="10">
        <v>0</v>
      </c>
      <c r="I1588" s="12" t="s">
        <v>18</v>
      </c>
      <c r="J1588" s="11"/>
      <c r="K1588" s="12" t="s">
        <v>5737</v>
      </c>
      <c r="L1588" s="10">
        <v>406</v>
      </c>
      <c r="M1588" s="12" t="s">
        <v>5738</v>
      </c>
    </row>
    <row r="1589" spans="1:13" ht="20" customHeight="1">
      <c r="A1589" s="8" t="s">
        <v>14</v>
      </c>
      <c r="B1589" s="9">
        <v>1584358</v>
      </c>
      <c r="C1589" s="10">
        <v>1585251</v>
      </c>
      <c r="D1589" s="11"/>
      <c r="E1589" s="12" t="s">
        <v>37</v>
      </c>
      <c r="F1589" s="12" t="s">
        <v>3329</v>
      </c>
      <c r="G1589" s="12" t="s">
        <v>5739</v>
      </c>
      <c r="H1589" s="10">
        <v>0</v>
      </c>
      <c r="I1589" s="12" t="s">
        <v>18</v>
      </c>
      <c r="J1589" s="11"/>
      <c r="K1589" s="12" t="s">
        <v>5740</v>
      </c>
      <c r="L1589" s="10">
        <v>297</v>
      </c>
      <c r="M1589" s="12" t="s">
        <v>5741</v>
      </c>
    </row>
    <row r="1590" spans="1:13" ht="20" customHeight="1">
      <c r="A1590" s="8" t="s">
        <v>14</v>
      </c>
      <c r="B1590" s="9">
        <v>1585358</v>
      </c>
      <c r="C1590" s="10">
        <v>1586611</v>
      </c>
      <c r="D1590" s="11"/>
      <c r="E1590" s="12" t="s">
        <v>15</v>
      </c>
      <c r="F1590" s="12" t="s">
        <v>187</v>
      </c>
      <c r="G1590" s="12" t="s">
        <v>5742</v>
      </c>
      <c r="H1590" s="10">
        <v>0</v>
      </c>
      <c r="I1590" s="12" t="s">
        <v>18</v>
      </c>
      <c r="J1590" s="11"/>
      <c r="K1590" s="12" t="s">
        <v>5743</v>
      </c>
      <c r="L1590" s="10">
        <v>417</v>
      </c>
      <c r="M1590" s="12" t="s">
        <v>5744</v>
      </c>
    </row>
    <row r="1591" spans="1:13" ht="20" customHeight="1">
      <c r="A1591" s="8" t="s">
        <v>14</v>
      </c>
      <c r="B1591" s="9">
        <v>1587035</v>
      </c>
      <c r="C1591" s="10">
        <v>1587343</v>
      </c>
      <c r="D1591" s="11"/>
      <c r="E1591" s="12" t="s">
        <v>15</v>
      </c>
      <c r="F1591" s="12" t="s">
        <v>5745</v>
      </c>
      <c r="G1591" s="12" t="s">
        <v>5746</v>
      </c>
      <c r="H1591" s="10">
        <v>0</v>
      </c>
      <c r="I1591" s="12" t="s">
        <v>18</v>
      </c>
      <c r="J1591" s="11"/>
      <c r="K1591" s="12" t="s">
        <v>5747</v>
      </c>
      <c r="L1591" s="10">
        <v>102</v>
      </c>
      <c r="M1591" s="12" t="s">
        <v>5748</v>
      </c>
    </row>
    <row r="1592" spans="1:13" ht="20" customHeight="1">
      <c r="A1592" s="8" t="s">
        <v>14</v>
      </c>
      <c r="B1592" s="9">
        <v>1587436</v>
      </c>
      <c r="C1592" s="10">
        <v>1587519</v>
      </c>
      <c r="D1592" s="11"/>
      <c r="E1592" s="12" t="s">
        <v>15</v>
      </c>
      <c r="F1592" s="12" t="s">
        <v>89</v>
      </c>
      <c r="G1592" s="11"/>
      <c r="H1592" s="10">
        <v>0</v>
      </c>
      <c r="I1592" s="12" t="s">
        <v>18</v>
      </c>
      <c r="J1592" s="11"/>
      <c r="K1592" s="12" t="s">
        <v>5749</v>
      </c>
      <c r="L1592" s="10">
        <v>27</v>
      </c>
      <c r="M1592" s="12" t="s">
        <v>5750</v>
      </c>
    </row>
    <row r="1593" spans="1:13" ht="20" customHeight="1">
      <c r="A1593" s="8" t="s">
        <v>14</v>
      </c>
      <c r="B1593" s="9">
        <v>1587619</v>
      </c>
      <c r="C1593" s="10">
        <v>1588440</v>
      </c>
      <c r="D1593" s="11"/>
      <c r="E1593" s="12" t="s">
        <v>15</v>
      </c>
      <c r="F1593" s="12" t="s">
        <v>5751</v>
      </c>
      <c r="G1593" s="12" t="s">
        <v>5752</v>
      </c>
      <c r="H1593" s="10">
        <v>0</v>
      </c>
      <c r="I1593" s="12" t="s">
        <v>18</v>
      </c>
      <c r="J1593" s="11"/>
      <c r="K1593" s="12" t="s">
        <v>5753</v>
      </c>
      <c r="L1593" s="10">
        <v>273</v>
      </c>
      <c r="M1593" s="12" t="s">
        <v>5754</v>
      </c>
    </row>
    <row r="1594" spans="1:13" ht="20" customHeight="1">
      <c r="A1594" s="8" t="s">
        <v>14</v>
      </c>
      <c r="B1594" s="9">
        <v>1588479</v>
      </c>
      <c r="C1594" s="10">
        <v>1588808</v>
      </c>
      <c r="D1594" s="11"/>
      <c r="E1594" s="12" t="s">
        <v>37</v>
      </c>
      <c r="F1594" s="12" t="s">
        <v>5755</v>
      </c>
      <c r="G1594" s="12" t="s">
        <v>5756</v>
      </c>
      <c r="H1594" s="10">
        <v>0</v>
      </c>
      <c r="I1594" s="12" t="s">
        <v>18</v>
      </c>
      <c r="J1594" s="11"/>
      <c r="K1594" s="12" t="s">
        <v>5757</v>
      </c>
      <c r="L1594" s="10">
        <v>109</v>
      </c>
      <c r="M1594" s="12" t="s">
        <v>5758</v>
      </c>
    </row>
    <row r="1595" spans="1:13" ht="20" customHeight="1">
      <c r="A1595" s="8" t="s">
        <v>14</v>
      </c>
      <c r="B1595" s="9">
        <v>1588795</v>
      </c>
      <c r="C1595" s="10">
        <v>1589160</v>
      </c>
      <c r="D1595" s="11"/>
      <c r="E1595" s="12" t="s">
        <v>37</v>
      </c>
      <c r="F1595" s="12" t="s">
        <v>5759</v>
      </c>
      <c r="G1595" s="12" t="s">
        <v>5760</v>
      </c>
      <c r="H1595" s="10">
        <v>0</v>
      </c>
      <c r="I1595" s="12" t="s">
        <v>18</v>
      </c>
      <c r="J1595" s="11"/>
      <c r="K1595" s="12" t="s">
        <v>5761</v>
      </c>
      <c r="L1595" s="10">
        <v>121</v>
      </c>
      <c r="M1595" s="12" t="s">
        <v>5762</v>
      </c>
    </row>
    <row r="1596" spans="1:13" ht="20" customHeight="1">
      <c r="A1596" s="8" t="s">
        <v>14</v>
      </c>
      <c r="B1596" s="9">
        <v>1589572</v>
      </c>
      <c r="C1596" s="10">
        <v>1590606</v>
      </c>
      <c r="D1596" s="11"/>
      <c r="E1596" s="12" t="s">
        <v>15</v>
      </c>
      <c r="F1596" s="12" t="s">
        <v>5763</v>
      </c>
      <c r="G1596" s="12" t="s">
        <v>5764</v>
      </c>
      <c r="H1596" s="10">
        <v>0</v>
      </c>
      <c r="I1596" s="12" t="s">
        <v>18</v>
      </c>
      <c r="J1596" s="11"/>
      <c r="K1596" s="12" t="s">
        <v>5765</v>
      </c>
      <c r="L1596" s="10">
        <v>344</v>
      </c>
      <c r="M1596" s="12" t="s">
        <v>5766</v>
      </c>
    </row>
    <row r="1597" spans="1:13" ht="20" customHeight="1">
      <c r="A1597" s="8" t="s">
        <v>14</v>
      </c>
      <c r="B1597" s="9">
        <v>1590631</v>
      </c>
      <c r="C1597" s="10">
        <v>1592019</v>
      </c>
      <c r="D1597" s="11"/>
      <c r="E1597" s="12" t="s">
        <v>37</v>
      </c>
      <c r="F1597" s="12" t="s">
        <v>5767</v>
      </c>
      <c r="G1597" s="12" t="s">
        <v>5768</v>
      </c>
      <c r="H1597" s="10">
        <v>0</v>
      </c>
      <c r="I1597" s="12" t="s">
        <v>18</v>
      </c>
      <c r="J1597" s="11"/>
      <c r="K1597" s="12" t="s">
        <v>5769</v>
      </c>
      <c r="L1597" s="10">
        <v>462</v>
      </c>
      <c r="M1597" s="12" t="s">
        <v>5770</v>
      </c>
    </row>
    <row r="1598" spans="1:13" ht="20" customHeight="1">
      <c r="A1598" s="8" t="s">
        <v>14</v>
      </c>
      <c r="B1598" s="9">
        <v>1592030</v>
      </c>
      <c r="C1598" s="10">
        <v>1593562</v>
      </c>
      <c r="D1598" s="11"/>
      <c r="E1598" s="12" t="s">
        <v>37</v>
      </c>
      <c r="F1598" s="12" t="s">
        <v>5771</v>
      </c>
      <c r="G1598" s="12" t="s">
        <v>5772</v>
      </c>
      <c r="H1598" s="10">
        <v>0</v>
      </c>
      <c r="I1598" s="12" t="s">
        <v>18</v>
      </c>
      <c r="J1598" s="11"/>
      <c r="K1598" s="12" t="s">
        <v>5773</v>
      </c>
      <c r="L1598" s="10">
        <v>510</v>
      </c>
      <c r="M1598" s="12" t="s">
        <v>5774</v>
      </c>
    </row>
    <row r="1599" spans="1:13" ht="20" customHeight="1">
      <c r="A1599" s="8" t="s">
        <v>14</v>
      </c>
      <c r="B1599" s="9">
        <v>1594086</v>
      </c>
      <c r="C1599" s="10">
        <v>1595030</v>
      </c>
      <c r="D1599" s="11"/>
      <c r="E1599" s="12" t="s">
        <v>15</v>
      </c>
      <c r="F1599" s="12" t="s">
        <v>5775</v>
      </c>
      <c r="G1599" s="12" t="s">
        <v>5776</v>
      </c>
      <c r="H1599" s="10">
        <v>0</v>
      </c>
      <c r="I1599" s="12" t="s">
        <v>18</v>
      </c>
      <c r="J1599" s="11"/>
      <c r="K1599" s="12" t="s">
        <v>5777</v>
      </c>
      <c r="L1599" s="10">
        <v>314</v>
      </c>
      <c r="M1599" s="12" t="s">
        <v>5778</v>
      </c>
    </row>
    <row r="1600" spans="1:13" ht="20" customHeight="1">
      <c r="A1600" s="8" t="s">
        <v>14</v>
      </c>
      <c r="B1600" s="9">
        <v>1595216</v>
      </c>
      <c r="C1600" s="10">
        <v>1596598</v>
      </c>
      <c r="D1600" s="11"/>
      <c r="E1600" s="12" t="s">
        <v>15</v>
      </c>
      <c r="F1600" s="12" t="s">
        <v>3325</v>
      </c>
      <c r="G1600" s="12" t="s">
        <v>5779</v>
      </c>
      <c r="H1600" s="10">
        <v>0</v>
      </c>
      <c r="I1600" s="12" t="s">
        <v>18</v>
      </c>
      <c r="J1600" s="11"/>
      <c r="K1600" s="12" t="s">
        <v>5780</v>
      </c>
      <c r="L1600" s="10">
        <v>460</v>
      </c>
      <c r="M1600" s="12" t="s">
        <v>5781</v>
      </c>
    </row>
    <row r="1601" spans="1:13" ht="20" customHeight="1">
      <c r="A1601" s="8" t="s">
        <v>14</v>
      </c>
      <c r="B1601" s="9">
        <v>1596635</v>
      </c>
      <c r="C1601" s="10">
        <v>1597357</v>
      </c>
      <c r="D1601" s="11"/>
      <c r="E1601" s="12" t="s">
        <v>15</v>
      </c>
      <c r="F1601" s="12" t="s">
        <v>5782</v>
      </c>
      <c r="G1601" s="12" t="s">
        <v>5783</v>
      </c>
      <c r="H1601" s="10">
        <v>0</v>
      </c>
      <c r="I1601" s="12" t="s">
        <v>18</v>
      </c>
      <c r="J1601" s="11"/>
      <c r="K1601" s="12" t="s">
        <v>5784</v>
      </c>
      <c r="L1601" s="10">
        <v>240</v>
      </c>
      <c r="M1601" s="12" t="s">
        <v>5785</v>
      </c>
    </row>
    <row r="1602" spans="1:13" ht="20" customHeight="1">
      <c r="A1602" s="8" t="s">
        <v>14</v>
      </c>
      <c r="B1602" s="9">
        <v>1597354</v>
      </c>
      <c r="C1602" s="10">
        <v>1597689</v>
      </c>
      <c r="D1602" s="11"/>
      <c r="E1602" s="12" t="s">
        <v>37</v>
      </c>
      <c r="F1602" s="12" t="s">
        <v>5786</v>
      </c>
      <c r="G1602" s="12" t="s">
        <v>5787</v>
      </c>
      <c r="H1602" s="10">
        <v>0</v>
      </c>
      <c r="I1602" s="12" t="s">
        <v>18</v>
      </c>
      <c r="J1602" s="11"/>
      <c r="K1602" s="12" t="s">
        <v>5788</v>
      </c>
      <c r="L1602" s="10">
        <v>111</v>
      </c>
      <c r="M1602" s="12" t="s">
        <v>5789</v>
      </c>
    </row>
    <row r="1603" spans="1:13" ht="20" customHeight="1">
      <c r="A1603" s="8" t="s">
        <v>14</v>
      </c>
      <c r="B1603" s="9">
        <v>1597818</v>
      </c>
      <c r="C1603" s="10">
        <v>1598537</v>
      </c>
      <c r="D1603" s="11"/>
      <c r="E1603" s="12" t="s">
        <v>15</v>
      </c>
      <c r="F1603" s="12" t="s">
        <v>5790</v>
      </c>
      <c r="G1603" s="12" t="s">
        <v>5791</v>
      </c>
      <c r="H1603" s="10">
        <v>0</v>
      </c>
      <c r="I1603" s="12" t="s">
        <v>18</v>
      </c>
      <c r="J1603" s="11"/>
      <c r="K1603" s="12" t="s">
        <v>5792</v>
      </c>
      <c r="L1603" s="10">
        <v>239</v>
      </c>
      <c r="M1603" s="12" t="s">
        <v>5793</v>
      </c>
    </row>
    <row r="1604" spans="1:13" ht="20" customHeight="1">
      <c r="A1604" s="8" t="s">
        <v>14</v>
      </c>
      <c r="B1604" s="9">
        <v>1598541</v>
      </c>
      <c r="C1604" s="10">
        <v>1599842</v>
      </c>
      <c r="D1604" s="11"/>
      <c r="E1604" s="12" t="s">
        <v>15</v>
      </c>
      <c r="F1604" s="12" t="s">
        <v>5794</v>
      </c>
      <c r="G1604" s="12" t="s">
        <v>5795</v>
      </c>
      <c r="H1604" s="10">
        <v>0</v>
      </c>
      <c r="I1604" s="12" t="s">
        <v>18</v>
      </c>
      <c r="J1604" s="11"/>
      <c r="K1604" s="12" t="s">
        <v>5796</v>
      </c>
      <c r="L1604" s="10">
        <v>433</v>
      </c>
      <c r="M1604" s="12" t="s">
        <v>5797</v>
      </c>
    </row>
    <row r="1605" spans="1:13" ht="20" customHeight="1">
      <c r="A1605" s="8" t="s">
        <v>14</v>
      </c>
      <c r="B1605" s="9">
        <v>1599918</v>
      </c>
      <c r="C1605" s="10">
        <v>1600847</v>
      </c>
      <c r="D1605" s="11"/>
      <c r="E1605" s="12" t="s">
        <v>15</v>
      </c>
      <c r="F1605" s="12" t="s">
        <v>5798</v>
      </c>
      <c r="G1605" s="12" t="s">
        <v>5799</v>
      </c>
      <c r="H1605" s="10">
        <v>0</v>
      </c>
      <c r="I1605" s="12" t="s">
        <v>18</v>
      </c>
      <c r="J1605" s="11"/>
      <c r="K1605" s="12" t="s">
        <v>5800</v>
      </c>
      <c r="L1605" s="10">
        <v>309</v>
      </c>
      <c r="M1605" s="12" t="s">
        <v>5801</v>
      </c>
    </row>
    <row r="1606" spans="1:13" ht="20" customHeight="1">
      <c r="A1606" s="8" t="s">
        <v>14</v>
      </c>
      <c r="B1606" s="9">
        <v>1600844</v>
      </c>
      <c r="C1606" s="10">
        <v>1602247</v>
      </c>
      <c r="D1606" s="11"/>
      <c r="E1606" s="12" t="s">
        <v>37</v>
      </c>
      <c r="F1606" s="12" t="s">
        <v>5802</v>
      </c>
      <c r="G1606" s="12" t="s">
        <v>5803</v>
      </c>
      <c r="H1606" s="10">
        <v>0</v>
      </c>
      <c r="I1606" s="12" t="s">
        <v>18</v>
      </c>
      <c r="J1606" s="11"/>
      <c r="K1606" s="12" t="s">
        <v>5804</v>
      </c>
      <c r="L1606" s="10">
        <v>467</v>
      </c>
      <c r="M1606" s="12" t="s">
        <v>5805</v>
      </c>
    </row>
    <row r="1607" spans="1:13" ht="20" customHeight="1">
      <c r="A1607" s="8" t="s">
        <v>14</v>
      </c>
      <c r="B1607" s="9">
        <v>1602390</v>
      </c>
      <c r="C1607" s="10">
        <v>1604036</v>
      </c>
      <c r="D1607" s="11"/>
      <c r="E1607" s="12" t="s">
        <v>37</v>
      </c>
      <c r="F1607" s="12" t="s">
        <v>5806</v>
      </c>
      <c r="G1607" s="12" t="s">
        <v>5807</v>
      </c>
      <c r="H1607" s="10">
        <v>0</v>
      </c>
      <c r="I1607" s="12" t="s">
        <v>18</v>
      </c>
      <c r="J1607" s="11"/>
      <c r="K1607" s="12" t="s">
        <v>5808</v>
      </c>
      <c r="L1607" s="10">
        <v>548</v>
      </c>
      <c r="M1607" s="12" t="s">
        <v>5809</v>
      </c>
    </row>
    <row r="1608" spans="1:13" ht="20" customHeight="1">
      <c r="A1608" s="8" t="s">
        <v>14</v>
      </c>
      <c r="B1608" s="9">
        <v>1604235</v>
      </c>
      <c r="C1608" s="10">
        <v>1605410</v>
      </c>
      <c r="D1608" s="11"/>
      <c r="E1608" s="12" t="s">
        <v>15</v>
      </c>
      <c r="F1608" s="12" t="s">
        <v>5810</v>
      </c>
      <c r="G1608" s="12" t="s">
        <v>5811</v>
      </c>
      <c r="H1608" s="10">
        <v>0</v>
      </c>
      <c r="I1608" s="12" t="s">
        <v>18</v>
      </c>
      <c r="J1608" s="11"/>
      <c r="K1608" s="12" t="s">
        <v>5812</v>
      </c>
      <c r="L1608" s="10">
        <v>391</v>
      </c>
      <c r="M1608" s="12" t="s">
        <v>5813</v>
      </c>
    </row>
    <row r="1609" spans="1:13" ht="20" customHeight="1">
      <c r="A1609" s="8" t="s">
        <v>14</v>
      </c>
      <c r="B1609" s="9">
        <v>1605511</v>
      </c>
      <c r="C1609" s="10">
        <v>1607019</v>
      </c>
      <c r="D1609" s="11"/>
      <c r="E1609" s="12" t="s">
        <v>15</v>
      </c>
      <c r="F1609" s="12" t="s">
        <v>5814</v>
      </c>
      <c r="G1609" s="12" t="s">
        <v>5815</v>
      </c>
      <c r="H1609" s="10">
        <v>0</v>
      </c>
      <c r="I1609" s="12" t="s">
        <v>18</v>
      </c>
      <c r="J1609" s="11"/>
      <c r="K1609" s="12" t="s">
        <v>5816</v>
      </c>
      <c r="L1609" s="10">
        <v>502</v>
      </c>
      <c r="M1609" s="12" t="s">
        <v>5817</v>
      </c>
    </row>
    <row r="1610" spans="1:13" ht="20" customHeight="1">
      <c r="A1610" s="8" t="s">
        <v>14</v>
      </c>
      <c r="B1610" s="9">
        <v>1607245</v>
      </c>
      <c r="C1610" s="10">
        <v>1608510</v>
      </c>
      <c r="D1610" s="11"/>
      <c r="E1610" s="12" t="s">
        <v>37</v>
      </c>
      <c r="F1610" s="12" t="s">
        <v>5818</v>
      </c>
      <c r="G1610" s="12" t="s">
        <v>5819</v>
      </c>
      <c r="H1610" s="10">
        <v>0</v>
      </c>
      <c r="I1610" s="12" t="s">
        <v>18</v>
      </c>
      <c r="J1610" s="11"/>
      <c r="K1610" s="12" t="s">
        <v>5820</v>
      </c>
      <c r="L1610" s="10">
        <v>421</v>
      </c>
      <c r="M1610" s="12" t="s">
        <v>5821</v>
      </c>
    </row>
    <row r="1611" spans="1:13" ht="20" customHeight="1">
      <c r="A1611" s="8" t="s">
        <v>14</v>
      </c>
      <c r="B1611" s="9">
        <v>1608549</v>
      </c>
      <c r="C1611" s="10">
        <v>1609922</v>
      </c>
      <c r="D1611" s="11"/>
      <c r="E1611" s="12" t="s">
        <v>37</v>
      </c>
      <c r="F1611" s="12" t="s">
        <v>5822</v>
      </c>
      <c r="G1611" s="12" t="s">
        <v>5823</v>
      </c>
      <c r="H1611" s="10">
        <v>0</v>
      </c>
      <c r="I1611" s="12" t="s">
        <v>18</v>
      </c>
      <c r="J1611" s="11"/>
      <c r="K1611" s="12" t="s">
        <v>5824</v>
      </c>
      <c r="L1611" s="10">
        <v>457</v>
      </c>
      <c r="M1611" s="12" t="s">
        <v>5825</v>
      </c>
    </row>
    <row r="1612" spans="1:13" ht="20" customHeight="1">
      <c r="A1612" s="8" t="s">
        <v>14</v>
      </c>
      <c r="B1612" s="9">
        <v>1609919</v>
      </c>
      <c r="C1612" s="10">
        <v>1611730</v>
      </c>
      <c r="D1612" s="11"/>
      <c r="E1612" s="12" t="s">
        <v>37</v>
      </c>
      <c r="F1612" s="12" t="s">
        <v>5826</v>
      </c>
      <c r="G1612" s="12" t="s">
        <v>5827</v>
      </c>
      <c r="H1612" s="10">
        <v>0</v>
      </c>
      <c r="I1612" s="12" t="s">
        <v>18</v>
      </c>
      <c r="J1612" s="11"/>
      <c r="K1612" s="12" t="s">
        <v>5828</v>
      </c>
      <c r="L1612" s="10">
        <v>603</v>
      </c>
      <c r="M1612" s="12" t="s">
        <v>5829</v>
      </c>
    </row>
    <row r="1613" spans="1:13" ht="20" customHeight="1">
      <c r="A1613" s="8" t="s">
        <v>14</v>
      </c>
      <c r="B1613" s="9">
        <v>1612121</v>
      </c>
      <c r="C1613" s="10">
        <v>1612711</v>
      </c>
      <c r="D1613" s="11"/>
      <c r="E1613" s="12" t="s">
        <v>37</v>
      </c>
      <c r="F1613" s="12" t="s">
        <v>5830</v>
      </c>
      <c r="G1613" s="12" t="s">
        <v>5831</v>
      </c>
      <c r="H1613" s="10">
        <v>0</v>
      </c>
      <c r="I1613" s="12" t="s">
        <v>18</v>
      </c>
      <c r="J1613" s="11"/>
      <c r="K1613" s="12" t="s">
        <v>5832</v>
      </c>
      <c r="L1613" s="10">
        <v>196</v>
      </c>
      <c r="M1613" s="12" t="s">
        <v>5833</v>
      </c>
    </row>
    <row r="1614" spans="1:13" ht="20" customHeight="1">
      <c r="A1614" s="8" t="s">
        <v>14</v>
      </c>
      <c r="B1614" s="9">
        <v>1612932</v>
      </c>
      <c r="C1614" s="10">
        <v>1613699</v>
      </c>
      <c r="D1614" s="11"/>
      <c r="E1614" s="12" t="s">
        <v>37</v>
      </c>
      <c r="F1614" s="12" t="s">
        <v>5834</v>
      </c>
      <c r="G1614" s="12" t="s">
        <v>5835</v>
      </c>
      <c r="H1614" s="10">
        <v>0</v>
      </c>
      <c r="I1614" s="12" t="s">
        <v>18</v>
      </c>
      <c r="J1614" s="11"/>
      <c r="K1614" s="12" t="s">
        <v>5836</v>
      </c>
      <c r="L1614" s="10">
        <v>255</v>
      </c>
      <c r="M1614" s="12" t="s">
        <v>5837</v>
      </c>
    </row>
    <row r="1615" spans="1:13" ht="20" customHeight="1">
      <c r="A1615" s="8" t="s">
        <v>14</v>
      </c>
      <c r="B1615" s="9">
        <v>1613810</v>
      </c>
      <c r="C1615" s="10">
        <v>1614838</v>
      </c>
      <c r="D1615" s="11"/>
      <c r="E1615" s="12" t="s">
        <v>37</v>
      </c>
      <c r="F1615" s="12" t="s">
        <v>5838</v>
      </c>
      <c r="G1615" s="12" t="s">
        <v>5839</v>
      </c>
      <c r="H1615" s="10">
        <v>0</v>
      </c>
      <c r="I1615" s="12" t="s">
        <v>18</v>
      </c>
      <c r="J1615" s="11"/>
      <c r="K1615" s="12" t="s">
        <v>5840</v>
      </c>
      <c r="L1615" s="10">
        <v>342</v>
      </c>
      <c r="M1615" s="12" t="s">
        <v>5841</v>
      </c>
    </row>
    <row r="1616" spans="1:13" ht="20" customHeight="1">
      <c r="A1616" s="8" t="s">
        <v>14</v>
      </c>
      <c r="B1616" s="9">
        <v>1615013</v>
      </c>
      <c r="C1616" s="10">
        <v>1616605</v>
      </c>
      <c r="D1616" s="11"/>
      <c r="E1616" s="12" t="s">
        <v>15</v>
      </c>
      <c r="F1616" s="12" t="s">
        <v>5842</v>
      </c>
      <c r="G1616" s="12" t="s">
        <v>5843</v>
      </c>
      <c r="H1616" s="10">
        <v>0</v>
      </c>
      <c r="I1616" s="12" t="s">
        <v>18</v>
      </c>
      <c r="J1616" s="11"/>
      <c r="K1616" s="12" t="s">
        <v>5844</v>
      </c>
      <c r="L1616" s="10">
        <v>530</v>
      </c>
      <c r="M1616" s="12" t="s">
        <v>5845</v>
      </c>
    </row>
    <row r="1617" spans="1:13" ht="20" customHeight="1">
      <c r="A1617" s="8" t="s">
        <v>14</v>
      </c>
      <c r="B1617" s="9">
        <v>1616615</v>
      </c>
      <c r="C1617" s="10">
        <v>1617787</v>
      </c>
      <c r="D1617" s="11"/>
      <c r="E1617" s="12" t="s">
        <v>15</v>
      </c>
      <c r="F1617" s="12" t="s">
        <v>5846</v>
      </c>
      <c r="G1617" s="12" t="s">
        <v>5847</v>
      </c>
      <c r="H1617" s="10">
        <v>0</v>
      </c>
      <c r="I1617" s="12" t="s">
        <v>18</v>
      </c>
      <c r="J1617" s="11"/>
      <c r="K1617" s="12" t="s">
        <v>5848</v>
      </c>
      <c r="L1617" s="10">
        <v>390</v>
      </c>
      <c r="M1617" s="12" t="s">
        <v>5849</v>
      </c>
    </row>
    <row r="1618" spans="1:13" ht="20" customHeight="1">
      <c r="A1618" s="8" t="s">
        <v>14</v>
      </c>
      <c r="B1618" s="9">
        <v>1617891</v>
      </c>
      <c r="C1618" s="10">
        <v>1618892</v>
      </c>
      <c r="D1618" s="11"/>
      <c r="E1618" s="12" t="s">
        <v>15</v>
      </c>
      <c r="F1618" s="12" t="s">
        <v>5850</v>
      </c>
      <c r="G1618" s="12" t="s">
        <v>5851</v>
      </c>
      <c r="H1618" s="10">
        <v>0</v>
      </c>
      <c r="I1618" s="12" t="s">
        <v>18</v>
      </c>
      <c r="J1618" s="11"/>
      <c r="K1618" s="12" t="s">
        <v>5852</v>
      </c>
      <c r="L1618" s="10">
        <v>333</v>
      </c>
      <c r="M1618" s="12" t="s">
        <v>5853</v>
      </c>
    </row>
    <row r="1619" spans="1:13" ht="20" customHeight="1">
      <c r="A1619" s="8" t="s">
        <v>14</v>
      </c>
      <c r="B1619" s="9">
        <v>1618926</v>
      </c>
      <c r="C1619" s="10">
        <v>1619966</v>
      </c>
      <c r="D1619" s="11"/>
      <c r="E1619" s="12" t="s">
        <v>37</v>
      </c>
      <c r="F1619" s="12" t="s">
        <v>5854</v>
      </c>
      <c r="G1619" s="12" t="s">
        <v>5855</v>
      </c>
      <c r="H1619" s="10">
        <v>0</v>
      </c>
      <c r="I1619" s="12" t="s">
        <v>18</v>
      </c>
      <c r="J1619" s="11"/>
      <c r="K1619" s="12" t="s">
        <v>5856</v>
      </c>
      <c r="L1619" s="10">
        <v>346</v>
      </c>
      <c r="M1619" s="12" t="s">
        <v>5857</v>
      </c>
    </row>
    <row r="1620" spans="1:13" ht="20" customHeight="1">
      <c r="A1620" s="8" t="s">
        <v>14</v>
      </c>
      <c r="B1620" s="9">
        <v>1620209</v>
      </c>
      <c r="C1620" s="10">
        <v>1620334</v>
      </c>
      <c r="D1620" s="11"/>
      <c r="E1620" s="12" t="s">
        <v>15</v>
      </c>
      <c r="F1620" s="12" t="s">
        <v>5858</v>
      </c>
      <c r="G1620" s="12" t="s">
        <v>5859</v>
      </c>
      <c r="H1620" s="10">
        <v>0</v>
      </c>
      <c r="I1620" s="12" t="s">
        <v>18</v>
      </c>
      <c r="J1620" s="11"/>
      <c r="K1620" s="12" t="s">
        <v>5860</v>
      </c>
      <c r="L1620" s="10">
        <v>41</v>
      </c>
      <c r="M1620" s="12" t="s">
        <v>5861</v>
      </c>
    </row>
    <row r="1621" spans="1:13" ht="20" customHeight="1">
      <c r="A1621" s="8" t="s">
        <v>14</v>
      </c>
      <c r="B1621" s="9">
        <v>1620607</v>
      </c>
      <c r="C1621" s="10">
        <v>1620822</v>
      </c>
      <c r="D1621" s="11"/>
      <c r="E1621" s="12" t="s">
        <v>15</v>
      </c>
      <c r="F1621" s="12" t="s">
        <v>5862</v>
      </c>
      <c r="G1621" s="12" t="s">
        <v>5863</v>
      </c>
      <c r="H1621" s="10">
        <v>0</v>
      </c>
      <c r="I1621" s="12" t="s">
        <v>18</v>
      </c>
      <c r="J1621" s="11"/>
      <c r="K1621" s="12" t="s">
        <v>5864</v>
      </c>
      <c r="L1621" s="10">
        <v>71</v>
      </c>
      <c r="M1621" s="12" t="s">
        <v>5865</v>
      </c>
    </row>
    <row r="1622" spans="1:13" ht="20" customHeight="1">
      <c r="A1622" s="8" t="s">
        <v>14</v>
      </c>
      <c r="B1622" s="9">
        <v>1620908</v>
      </c>
      <c r="C1622" s="10">
        <v>1621348</v>
      </c>
      <c r="D1622" s="11"/>
      <c r="E1622" s="12" t="s">
        <v>15</v>
      </c>
      <c r="F1622" s="12" t="s">
        <v>5866</v>
      </c>
      <c r="G1622" s="12" t="s">
        <v>5867</v>
      </c>
      <c r="H1622" s="10">
        <v>0</v>
      </c>
      <c r="I1622" s="12" t="s">
        <v>18</v>
      </c>
      <c r="J1622" s="11"/>
      <c r="K1622" s="12" t="s">
        <v>5868</v>
      </c>
      <c r="L1622" s="10">
        <v>146</v>
      </c>
      <c r="M1622" s="12" t="s">
        <v>5869</v>
      </c>
    </row>
    <row r="1623" spans="1:13" ht="20" customHeight="1">
      <c r="A1623" s="8" t="s">
        <v>14</v>
      </c>
      <c r="B1623" s="9">
        <v>1621425</v>
      </c>
      <c r="C1623" s="10">
        <v>1622006</v>
      </c>
      <c r="D1623" s="11"/>
      <c r="E1623" s="12" t="s">
        <v>15</v>
      </c>
      <c r="F1623" s="12" t="s">
        <v>5870</v>
      </c>
      <c r="G1623" s="12" t="s">
        <v>5871</v>
      </c>
      <c r="H1623" s="10">
        <v>0</v>
      </c>
      <c r="I1623" s="12" t="s">
        <v>18</v>
      </c>
      <c r="J1623" s="11"/>
      <c r="K1623" s="12" t="s">
        <v>5872</v>
      </c>
      <c r="L1623" s="10">
        <v>193</v>
      </c>
      <c r="M1623" s="12" t="s">
        <v>5873</v>
      </c>
    </row>
    <row r="1624" spans="1:13" ht="20" customHeight="1">
      <c r="A1624" s="8" t="s">
        <v>14</v>
      </c>
      <c r="B1624" s="9">
        <v>1622006</v>
      </c>
      <c r="C1624" s="10">
        <v>1622584</v>
      </c>
      <c r="D1624" s="11"/>
      <c r="E1624" s="12" t="s">
        <v>15</v>
      </c>
      <c r="F1624" s="12" t="s">
        <v>5874</v>
      </c>
      <c r="G1624" s="12" t="s">
        <v>5875</v>
      </c>
      <c r="H1624" s="10">
        <v>0</v>
      </c>
      <c r="I1624" s="12" t="s">
        <v>18</v>
      </c>
      <c r="J1624" s="11"/>
      <c r="K1624" s="12" t="s">
        <v>5876</v>
      </c>
      <c r="L1624" s="10">
        <v>192</v>
      </c>
      <c r="M1624" s="12" t="s">
        <v>5877</v>
      </c>
    </row>
    <row r="1625" spans="1:13" ht="20" customHeight="1">
      <c r="A1625" s="8" t="s">
        <v>14</v>
      </c>
      <c r="B1625" s="9">
        <v>1622577</v>
      </c>
      <c r="C1625" s="10">
        <v>1624799</v>
      </c>
      <c r="D1625" s="11"/>
      <c r="E1625" s="12" t="s">
        <v>15</v>
      </c>
      <c r="F1625" s="12" t="s">
        <v>5878</v>
      </c>
      <c r="G1625" s="12" t="s">
        <v>5879</v>
      </c>
      <c r="H1625" s="10">
        <v>0</v>
      </c>
      <c r="I1625" s="12" t="s">
        <v>18</v>
      </c>
      <c r="J1625" s="11"/>
      <c r="K1625" s="12" t="s">
        <v>5880</v>
      </c>
      <c r="L1625" s="10">
        <v>740</v>
      </c>
      <c r="M1625" s="12" t="s">
        <v>5881</v>
      </c>
    </row>
    <row r="1626" spans="1:13" ht="20" customHeight="1">
      <c r="A1626" s="8" t="s">
        <v>14</v>
      </c>
      <c r="B1626" s="9">
        <v>1624800</v>
      </c>
      <c r="C1626" s="10">
        <v>1625858</v>
      </c>
      <c r="D1626" s="11"/>
      <c r="E1626" s="12" t="s">
        <v>15</v>
      </c>
      <c r="F1626" s="12" t="s">
        <v>5882</v>
      </c>
      <c r="G1626" s="12" t="s">
        <v>5883</v>
      </c>
      <c r="H1626" s="10">
        <v>0</v>
      </c>
      <c r="I1626" s="12" t="s">
        <v>18</v>
      </c>
      <c r="J1626" s="11"/>
      <c r="K1626" s="12" t="s">
        <v>5884</v>
      </c>
      <c r="L1626" s="10">
        <v>352</v>
      </c>
      <c r="M1626" s="12" t="s">
        <v>5885</v>
      </c>
    </row>
    <row r="1627" spans="1:13" ht="20" customHeight="1">
      <c r="A1627" s="8" t="s">
        <v>14</v>
      </c>
      <c r="B1627" s="9">
        <v>1625862</v>
      </c>
      <c r="C1627" s="10">
        <v>1626482</v>
      </c>
      <c r="D1627" s="11"/>
      <c r="E1627" s="12" t="s">
        <v>15</v>
      </c>
      <c r="F1627" s="12" t="s">
        <v>5886</v>
      </c>
      <c r="G1627" s="12" t="s">
        <v>5887</v>
      </c>
      <c r="H1627" s="10">
        <v>0</v>
      </c>
      <c r="I1627" s="12" t="s">
        <v>18</v>
      </c>
      <c r="J1627" s="11"/>
      <c r="K1627" s="12" t="s">
        <v>5888</v>
      </c>
      <c r="L1627" s="10">
        <v>206</v>
      </c>
      <c r="M1627" s="12" t="s">
        <v>5889</v>
      </c>
    </row>
    <row r="1628" spans="1:13" ht="20" customHeight="1">
      <c r="A1628" s="8" t="s">
        <v>14</v>
      </c>
      <c r="B1628" s="9">
        <v>1626486</v>
      </c>
      <c r="C1628" s="10">
        <v>1627181</v>
      </c>
      <c r="D1628" s="11"/>
      <c r="E1628" s="12" t="s">
        <v>15</v>
      </c>
      <c r="F1628" s="12" t="s">
        <v>5890</v>
      </c>
      <c r="G1628" s="12" t="s">
        <v>5891</v>
      </c>
      <c r="H1628" s="10">
        <v>0</v>
      </c>
      <c r="I1628" s="12" t="s">
        <v>18</v>
      </c>
      <c r="J1628" s="11"/>
      <c r="K1628" s="12" t="s">
        <v>5892</v>
      </c>
      <c r="L1628" s="10">
        <v>231</v>
      </c>
      <c r="M1628" s="12" t="s">
        <v>5893</v>
      </c>
    </row>
    <row r="1629" spans="1:13" ht="20" customHeight="1">
      <c r="A1629" s="8" t="s">
        <v>14</v>
      </c>
      <c r="B1629" s="9">
        <v>1627181</v>
      </c>
      <c r="C1629" s="10">
        <v>1627816</v>
      </c>
      <c r="D1629" s="11"/>
      <c r="E1629" s="12" t="s">
        <v>15</v>
      </c>
      <c r="F1629" s="12" t="s">
        <v>5894</v>
      </c>
      <c r="G1629" s="12" t="s">
        <v>5895</v>
      </c>
      <c r="H1629" s="10">
        <v>0</v>
      </c>
      <c r="I1629" s="12" t="s">
        <v>18</v>
      </c>
      <c r="J1629" s="11"/>
      <c r="K1629" s="12" t="s">
        <v>5896</v>
      </c>
      <c r="L1629" s="10">
        <v>211</v>
      </c>
      <c r="M1629" s="12" t="s">
        <v>5897</v>
      </c>
    </row>
    <row r="1630" spans="1:13" ht="20" customHeight="1">
      <c r="A1630" s="8" t="s">
        <v>14</v>
      </c>
      <c r="B1630" s="9">
        <v>1628427</v>
      </c>
      <c r="C1630" s="10">
        <v>1629929</v>
      </c>
      <c r="D1630" s="11"/>
      <c r="E1630" s="12" t="s">
        <v>15</v>
      </c>
      <c r="F1630" s="12" t="s">
        <v>5898</v>
      </c>
      <c r="G1630" s="12" t="s">
        <v>5899</v>
      </c>
      <c r="H1630" s="10">
        <v>0</v>
      </c>
      <c r="I1630" s="12" t="s">
        <v>18</v>
      </c>
      <c r="J1630" s="11"/>
      <c r="K1630" s="12" t="s">
        <v>5900</v>
      </c>
      <c r="L1630" s="10">
        <v>500</v>
      </c>
      <c r="M1630" s="12" t="s">
        <v>5901</v>
      </c>
    </row>
    <row r="1631" spans="1:13" ht="20" customHeight="1">
      <c r="A1631" s="8" t="s">
        <v>14</v>
      </c>
      <c r="B1631" s="9">
        <v>1630035</v>
      </c>
      <c r="C1631" s="10">
        <v>1630640</v>
      </c>
      <c r="D1631" s="11"/>
      <c r="E1631" s="12" t="s">
        <v>15</v>
      </c>
      <c r="F1631" s="12" t="s">
        <v>5902</v>
      </c>
      <c r="G1631" s="12" t="s">
        <v>5903</v>
      </c>
      <c r="H1631" s="10">
        <v>0</v>
      </c>
      <c r="I1631" s="12" t="s">
        <v>18</v>
      </c>
      <c r="J1631" s="11"/>
      <c r="K1631" s="12" t="s">
        <v>5904</v>
      </c>
      <c r="L1631" s="10">
        <v>201</v>
      </c>
      <c r="M1631" s="12" t="s">
        <v>5905</v>
      </c>
    </row>
    <row r="1632" spans="1:13" ht="20" customHeight="1">
      <c r="A1632" s="8" t="s">
        <v>14</v>
      </c>
      <c r="B1632" s="9">
        <v>1630684</v>
      </c>
      <c r="C1632" s="10">
        <v>1631547</v>
      </c>
      <c r="D1632" s="11"/>
      <c r="E1632" s="12" t="s">
        <v>37</v>
      </c>
      <c r="F1632" s="12" t="s">
        <v>5906</v>
      </c>
      <c r="G1632" s="12" t="s">
        <v>5907</v>
      </c>
      <c r="H1632" s="10">
        <v>0</v>
      </c>
      <c r="I1632" s="12" t="s">
        <v>18</v>
      </c>
      <c r="J1632" s="11"/>
      <c r="K1632" s="12" t="s">
        <v>5908</v>
      </c>
      <c r="L1632" s="10">
        <v>287</v>
      </c>
      <c r="M1632" s="12" t="s">
        <v>5909</v>
      </c>
    </row>
    <row r="1633" spans="1:13" ht="20" customHeight="1">
      <c r="A1633" s="8" t="s">
        <v>14</v>
      </c>
      <c r="B1633" s="9">
        <v>1631606</v>
      </c>
      <c r="C1633" s="10">
        <v>1632880</v>
      </c>
      <c r="D1633" s="11"/>
      <c r="E1633" s="12" t="s">
        <v>37</v>
      </c>
      <c r="F1633" s="12" t="s">
        <v>5910</v>
      </c>
      <c r="G1633" s="12" t="s">
        <v>5911</v>
      </c>
      <c r="H1633" s="10">
        <v>0</v>
      </c>
      <c r="I1633" s="12" t="s">
        <v>18</v>
      </c>
      <c r="J1633" s="11"/>
      <c r="K1633" s="12" t="s">
        <v>5912</v>
      </c>
      <c r="L1633" s="10">
        <v>424</v>
      </c>
      <c r="M1633" s="12" t="s">
        <v>5913</v>
      </c>
    </row>
    <row r="1634" spans="1:13" ht="20" customHeight="1">
      <c r="A1634" s="8" t="s">
        <v>14</v>
      </c>
      <c r="B1634" s="9">
        <v>1633009</v>
      </c>
      <c r="C1634" s="10">
        <v>1633665</v>
      </c>
      <c r="D1634" s="11"/>
      <c r="E1634" s="12" t="s">
        <v>37</v>
      </c>
      <c r="F1634" s="12" t="s">
        <v>5914</v>
      </c>
      <c r="G1634" s="12" t="s">
        <v>5915</v>
      </c>
      <c r="H1634" s="10">
        <v>0</v>
      </c>
      <c r="I1634" s="12" t="s">
        <v>18</v>
      </c>
      <c r="J1634" s="11"/>
      <c r="K1634" s="12" t="s">
        <v>5916</v>
      </c>
      <c r="L1634" s="10">
        <v>218</v>
      </c>
      <c r="M1634" s="12" t="s">
        <v>5917</v>
      </c>
    </row>
    <row r="1635" spans="1:13" ht="20" customHeight="1">
      <c r="A1635" s="8" t="s">
        <v>14</v>
      </c>
      <c r="B1635" s="9">
        <v>1633724</v>
      </c>
      <c r="C1635" s="10">
        <v>1634053</v>
      </c>
      <c r="D1635" s="11"/>
      <c r="E1635" s="12" t="s">
        <v>37</v>
      </c>
      <c r="F1635" s="12" t="s">
        <v>5918</v>
      </c>
      <c r="G1635" s="12" t="s">
        <v>5919</v>
      </c>
      <c r="H1635" s="10">
        <v>0</v>
      </c>
      <c r="I1635" s="12" t="s">
        <v>18</v>
      </c>
      <c r="J1635" s="11"/>
      <c r="K1635" s="12" t="s">
        <v>5920</v>
      </c>
      <c r="L1635" s="10">
        <v>109</v>
      </c>
      <c r="M1635" s="12" t="s">
        <v>5921</v>
      </c>
    </row>
    <row r="1636" spans="1:13" ht="20" customHeight="1">
      <c r="A1636" s="8" t="s">
        <v>14</v>
      </c>
      <c r="B1636" s="9">
        <v>1634151</v>
      </c>
      <c r="C1636" s="10">
        <v>1635260</v>
      </c>
      <c r="D1636" s="11"/>
      <c r="E1636" s="12" t="s">
        <v>37</v>
      </c>
      <c r="F1636" s="12" t="s">
        <v>5922</v>
      </c>
      <c r="G1636" s="12" t="s">
        <v>5923</v>
      </c>
      <c r="H1636" s="10">
        <v>0</v>
      </c>
      <c r="I1636" s="12" t="s">
        <v>18</v>
      </c>
      <c r="J1636" s="11"/>
      <c r="K1636" s="12" t="s">
        <v>5924</v>
      </c>
      <c r="L1636" s="10">
        <v>369</v>
      </c>
      <c r="M1636" s="12" t="s">
        <v>5925</v>
      </c>
    </row>
    <row r="1637" spans="1:13" ht="20" customHeight="1">
      <c r="A1637" s="8" t="s">
        <v>14</v>
      </c>
      <c r="B1637" s="9">
        <v>1635534</v>
      </c>
      <c r="C1637" s="10">
        <v>1636001</v>
      </c>
      <c r="D1637" s="11"/>
      <c r="E1637" s="12" t="s">
        <v>15</v>
      </c>
      <c r="F1637" s="12" t="s">
        <v>5926</v>
      </c>
      <c r="G1637" s="12" t="s">
        <v>5927</v>
      </c>
      <c r="H1637" s="10">
        <v>0</v>
      </c>
      <c r="I1637" s="12" t="s">
        <v>18</v>
      </c>
      <c r="J1637" s="11"/>
      <c r="K1637" s="12" t="s">
        <v>5928</v>
      </c>
      <c r="L1637" s="10">
        <v>155</v>
      </c>
      <c r="M1637" s="12" t="s">
        <v>5929</v>
      </c>
    </row>
    <row r="1638" spans="1:13" ht="20" customHeight="1">
      <c r="A1638" s="8" t="s">
        <v>14</v>
      </c>
      <c r="B1638" s="9">
        <v>1636048</v>
      </c>
      <c r="C1638" s="10">
        <v>1636482</v>
      </c>
      <c r="D1638" s="11"/>
      <c r="E1638" s="12" t="s">
        <v>37</v>
      </c>
      <c r="F1638" s="12" t="s">
        <v>5930</v>
      </c>
      <c r="G1638" s="12" t="s">
        <v>5931</v>
      </c>
      <c r="H1638" s="10">
        <v>0</v>
      </c>
      <c r="I1638" s="12" t="s">
        <v>18</v>
      </c>
      <c r="J1638" s="11"/>
      <c r="K1638" s="12" t="s">
        <v>5932</v>
      </c>
      <c r="L1638" s="10">
        <v>144</v>
      </c>
      <c r="M1638" s="12" t="s">
        <v>5933</v>
      </c>
    </row>
    <row r="1639" spans="1:13" ht="20" customHeight="1">
      <c r="A1639" s="8" t="s">
        <v>14</v>
      </c>
      <c r="B1639" s="9">
        <v>1636683</v>
      </c>
      <c r="C1639" s="10">
        <v>1636919</v>
      </c>
      <c r="D1639" s="11"/>
      <c r="E1639" s="12" t="s">
        <v>15</v>
      </c>
      <c r="F1639" s="12" t="s">
        <v>5934</v>
      </c>
      <c r="G1639" s="12" t="s">
        <v>5935</v>
      </c>
      <c r="H1639" s="10">
        <v>0</v>
      </c>
      <c r="I1639" s="12" t="s">
        <v>18</v>
      </c>
      <c r="J1639" s="11"/>
      <c r="K1639" s="12" t="s">
        <v>5936</v>
      </c>
      <c r="L1639" s="10">
        <v>78</v>
      </c>
      <c r="M1639" s="12" t="s">
        <v>5937</v>
      </c>
    </row>
    <row r="1640" spans="1:13" ht="20" customHeight="1">
      <c r="A1640" s="8" t="s">
        <v>14</v>
      </c>
      <c r="B1640" s="9">
        <v>1636922</v>
      </c>
      <c r="C1640" s="10">
        <v>1637779</v>
      </c>
      <c r="D1640" s="11"/>
      <c r="E1640" s="12" t="s">
        <v>15</v>
      </c>
      <c r="F1640" s="12" t="s">
        <v>5938</v>
      </c>
      <c r="G1640" s="12" t="s">
        <v>5939</v>
      </c>
      <c r="H1640" s="10">
        <v>0</v>
      </c>
      <c r="I1640" s="12" t="s">
        <v>18</v>
      </c>
      <c r="J1640" s="11"/>
      <c r="K1640" s="12" t="s">
        <v>5940</v>
      </c>
      <c r="L1640" s="10">
        <v>285</v>
      </c>
      <c r="M1640" s="12" t="s">
        <v>5941</v>
      </c>
    </row>
    <row r="1641" spans="1:13" ht="20" customHeight="1">
      <c r="A1641" s="8" t="s">
        <v>14</v>
      </c>
      <c r="B1641" s="9">
        <v>1637779</v>
      </c>
      <c r="C1641" s="10">
        <v>1639791</v>
      </c>
      <c r="D1641" s="11"/>
      <c r="E1641" s="12" t="s">
        <v>15</v>
      </c>
      <c r="F1641" s="12" t="s">
        <v>5942</v>
      </c>
      <c r="G1641" s="12" t="s">
        <v>5943</v>
      </c>
      <c r="H1641" s="10">
        <v>0</v>
      </c>
      <c r="I1641" s="12" t="s">
        <v>18</v>
      </c>
      <c r="J1641" s="11"/>
      <c r="K1641" s="12" t="s">
        <v>5944</v>
      </c>
      <c r="L1641" s="10">
        <v>670</v>
      </c>
      <c r="M1641" s="12" t="s">
        <v>5945</v>
      </c>
    </row>
    <row r="1642" spans="1:13" ht="20" customHeight="1">
      <c r="A1642" s="8" t="s">
        <v>14</v>
      </c>
      <c r="B1642" s="9">
        <v>1639792</v>
      </c>
      <c r="C1642" s="10">
        <v>1640313</v>
      </c>
      <c r="D1642" s="11"/>
      <c r="E1642" s="12" t="s">
        <v>37</v>
      </c>
      <c r="F1642" s="12" t="s">
        <v>5946</v>
      </c>
      <c r="G1642" s="12" t="s">
        <v>5947</v>
      </c>
      <c r="H1642" s="10">
        <v>0</v>
      </c>
      <c r="I1642" s="12" t="s">
        <v>18</v>
      </c>
      <c r="J1642" s="11"/>
      <c r="K1642" s="12" t="s">
        <v>5948</v>
      </c>
      <c r="L1642" s="10">
        <v>173</v>
      </c>
      <c r="M1642" s="12" t="s">
        <v>5949</v>
      </c>
    </row>
    <row r="1643" spans="1:13" ht="20" customHeight="1">
      <c r="A1643" s="8" t="s">
        <v>14</v>
      </c>
      <c r="B1643" s="9">
        <v>1640394</v>
      </c>
      <c r="C1643" s="10">
        <v>1641290</v>
      </c>
      <c r="D1643" s="11"/>
      <c r="E1643" s="12" t="s">
        <v>37</v>
      </c>
      <c r="F1643" s="12" t="s">
        <v>5950</v>
      </c>
      <c r="G1643" s="12" t="s">
        <v>5951</v>
      </c>
      <c r="H1643" s="10">
        <v>0</v>
      </c>
      <c r="I1643" s="12" t="s">
        <v>18</v>
      </c>
      <c r="J1643" s="11"/>
      <c r="K1643" s="12" t="s">
        <v>5952</v>
      </c>
      <c r="L1643" s="10">
        <v>298</v>
      </c>
      <c r="M1643" s="12" t="s">
        <v>5953</v>
      </c>
    </row>
    <row r="1644" spans="1:13" ht="20" customHeight="1">
      <c r="A1644" s="8" t="s">
        <v>14</v>
      </c>
      <c r="B1644" s="9">
        <v>1641339</v>
      </c>
      <c r="C1644" s="10">
        <v>1641578</v>
      </c>
      <c r="D1644" s="11"/>
      <c r="E1644" s="12" t="s">
        <v>37</v>
      </c>
      <c r="F1644" s="12" t="s">
        <v>5954</v>
      </c>
      <c r="G1644" s="12" t="s">
        <v>5955</v>
      </c>
      <c r="H1644" s="10">
        <v>0</v>
      </c>
      <c r="I1644" s="12" t="s">
        <v>18</v>
      </c>
      <c r="J1644" s="11"/>
      <c r="K1644" s="12" t="s">
        <v>5956</v>
      </c>
      <c r="L1644" s="10">
        <v>79</v>
      </c>
      <c r="M1644" s="12" t="s">
        <v>5957</v>
      </c>
    </row>
    <row r="1645" spans="1:13" ht="20" customHeight="1">
      <c r="A1645" s="8" t="s">
        <v>14</v>
      </c>
      <c r="B1645" s="9">
        <v>1641681</v>
      </c>
      <c r="C1645" s="10">
        <v>1642280</v>
      </c>
      <c r="D1645" s="11"/>
      <c r="E1645" s="12" t="s">
        <v>15</v>
      </c>
      <c r="F1645" s="12" t="s">
        <v>5958</v>
      </c>
      <c r="G1645" s="12" t="s">
        <v>5959</v>
      </c>
      <c r="H1645" s="10">
        <v>0</v>
      </c>
      <c r="I1645" s="12" t="s">
        <v>18</v>
      </c>
      <c r="J1645" s="11"/>
      <c r="K1645" s="12" t="s">
        <v>5960</v>
      </c>
      <c r="L1645" s="10">
        <v>199</v>
      </c>
      <c r="M1645" s="12" t="s">
        <v>5961</v>
      </c>
    </row>
    <row r="1646" spans="1:13" ht="20" customHeight="1">
      <c r="A1646" s="8" t="s">
        <v>14</v>
      </c>
      <c r="B1646" s="9">
        <v>1642317</v>
      </c>
      <c r="C1646" s="10">
        <v>1643414</v>
      </c>
      <c r="D1646" s="11"/>
      <c r="E1646" s="12" t="s">
        <v>15</v>
      </c>
      <c r="F1646" s="12" t="s">
        <v>5962</v>
      </c>
      <c r="G1646" s="12" t="s">
        <v>5963</v>
      </c>
      <c r="H1646" s="10">
        <v>0</v>
      </c>
      <c r="I1646" s="12" t="s">
        <v>18</v>
      </c>
      <c r="J1646" s="11"/>
      <c r="K1646" s="12" t="s">
        <v>5964</v>
      </c>
      <c r="L1646" s="10">
        <v>365</v>
      </c>
      <c r="M1646" s="12" t="s">
        <v>5965</v>
      </c>
    </row>
    <row r="1647" spans="1:13" ht="20" customHeight="1">
      <c r="A1647" s="8" t="s">
        <v>14</v>
      </c>
      <c r="B1647" s="9">
        <v>1643495</v>
      </c>
      <c r="C1647" s="10">
        <v>1643902</v>
      </c>
      <c r="D1647" s="11"/>
      <c r="E1647" s="12" t="s">
        <v>15</v>
      </c>
      <c r="F1647" s="12" t="s">
        <v>5966</v>
      </c>
      <c r="G1647" s="12" t="s">
        <v>5967</v>
      </c>
      <c r="H1647" s="10">
        <v>0</v>
      </c>
      <c r="I1647" s="12" t="s">
        <v>18</v>
      </c>
      <c r="J1647" s="11"/>
      <c r="K1647" s="12" t="s">
        <v>5968</v>
      </c>
      <c r="L1647" s="10">
        <v>135</v>
      </c>
      <c r="M1647" s="12" t="s">
        <v>5969</v>
      </c>
    </row>
    <row r="1648" spans="1:13" ht="20" customHeight="1">
      <c r="A1648" s="8" t="s">
        <v>14</v>
      </c>
      <c r="B1648" s="9">
        <v>1644005</v>
      </c>
      <c r="C1648" s="10">
        <v>1644652</v>
      </c>
      <c r="D1648" s="11"/>
      <c r="E1648" s="12" t="s">
        <v>15</v>
      </c>
      <c r="F1648" s="12" t="s">
        <v>5970</v>
      </c>
      <c r="G1648" s="12" t="s">
        <v>5971</v>
      </c>
      <c r="H1648" s="10">
        <v>0</v>
      </c>
      <c r="I1648" s="12" t="s">
        <v>18</v>
      </c>
      <c r="J1648" s="11"/>
      <c r="K1648" s="12" t="s">
        <v>5972</v>
      </c>
      <c r="L1648" s="10">
        <v>215</v>
      </c>
      <c r="M1648" s="12" t="s">
        <v>5973</v>
      </c>
    </row>
    <row r="1649" spans="1:13" ht="20" customHeight="1">
      <c r="A1649" s="8" t="s">
        <v>14</v>
      </c>
      <c r="B1649" s="9">
        <v>1644745</v>
      </c>
      <c r="C1649" s="10">
        <v>1649361</v>
      </c>
      <c r="D1649" s="11"/>
      <c r="E1649" s="12" t="s">
        <v>15</v>
      </c>
      <c r="F1649" s="12" t="s">
        <v>5974</v>
      </c>
      <c r="G1649" s="12" t="s">
        <v>5975</v>
      </c>
      <c r="H1649" s="10">
        <v>0</v>
      </c>
      <c r="I1649" s="12" t="s">
        <v>18</v>
      </c>
      <c r="J1649" s="11"/>
      <c r="K1649" s="12" t="s">
        <v>5976</v>
      </c>
      <c r="L1649" s="10">
        <v>1538</v>
      </c>
      <c r="M1649" s="12" t="s">
        <v>5977</v>
      </c>
    </row>
    <row r="1650" spans="1:13" ht="20" customHeight="1">
      <c r="A1650" s="8" t="s">
        <v>14</v>
      </c>
      <c r="B1650" s="9">
        <v>1649412</v>
      </c>
      <c r="C1650" s="10">
        <v>1649759</v>
      </c>
      <c r="D1650" s="11"/>
      <c r="E1650" s="12" t="s">
        <v>37</v>
      </c>
      <c r="F1650" s="12" t="s">
        <v>5978</v>
      </c>
      <c r="G1650" s="12" t="s">
        <v>5979</v>
      </c>
      <c r="H1650" s="10">
        <v>0</v>
      </c>
      <c r="I1650" s="12" t="s">
        <v>18</v>
      </c>
      <c r="J1650" s="11"/>
      <c r="K1650" s="12" t="s">
        <v>5980</v>
      </c>
      <c r="L1650" s="10">
        <v>115</v>
      </c>
      <c r="M1650" s="12" t="s">
        <v>5981</v>
      </c>
    </row>
    <row r="1651" spans="1:13" ht="20" customHeight="1">
      <c r="A1651" s="8" t="s">
        <v>14</v>
      </c>
      <c r="B1651" s="9">
        <v>1649841</v>
      </c>
      <c r="C1651" s="10">
        <v>1649993</v>
      </c>
      <c r="D1651" s="11"/>
      <c r="E1651" s="12" t="s">
        <v>37</v>
      </c>
      <c r="F1651" s="12" t="s">
        <v>89</v>
      </c>
      <c r="G1651" s="11"/>
      <c r="H1651" s="10">
        <v>0</v>
      </c>
      <c r="I1651" s="12" t="s">
        <v>18</v>
      </c>
      <c r="J1651" s="11"/>
      <c r="K1651" s="12" t="s">
        <v>5982</v>
      </c>
      <c r="L1651" s="10">
        <v>50</v>
      </c>
      <c r="M1651" s="12" t="s">
        <v>5983</v>
      </c>
    </row>
    <row r="1652" spans="1:13" ht="20" customHeight="1">
      <c r="A1652" s="8" t="s">
        <v>14</v>
      </c>
      <c r="B1652" s="9">
        <v>1650093</v>
      </c>
      <c r="C1652" s="10">
        <v>1650908</v>
      </c>
      <c r="D1652" s="11"/>
      <c r="E1652" s="12" t="s">
        <v>15</v>
      </c>
      <c r="F1652" s="12" t="s">
        <v>5984</v>
      </c>
      <c r="G1652" s="12" t="s">
        <v>5985</v>
      </c>
      <c r="H1652" s="10">
        <v>0</v>
      </c>
      <c r="I1652" s="12" t="s">
        <v>18</v>
      </c>
      <c r="J1652" s="11"/>
      <c r="K1652" s="12" t="s">
        <v>5986</v>
      </c>
      <c r="L1652" s="10">
        <v>271</v>
      </c>
      <c r="M1652" s="12" t="s">
        <v>5987</v>
      </c>
    </row>
    <row r="1653" spans="1:13" ht="20" customHeight="1">
      <c r="A1653" s="8" t="s">
        <v>14</v>
      </c>
      <c r="B1653" s="9">
        <v>1651036</v>
      </c>
      <c r="C1653" s="10">
        <v>1651617</v>
      </c>
      <c r="D1653" s="11"/>
      <c r="E1653" s="12" t="s">
        <v>15</v>
      </c>
      <c r="F1653" s="12" t="s">
        <v>5988</v>
      </c>
      <c r="G1653" s="12" t="s">
        <v>5989</v>
      </c>
      <c r="H1653" s="10">
        <v>0</v>
      </c>
      <c r="I1653" s="12" t="s">
        <v>18</v>
      </c>
      <c r="J1653" s="11"/>
      <c r="K1653" s="12" t="s">
        <v>5990</v>
      </c>
      <c r="L1653" s="10">
        <v>193</v>
      </c>
      <c r="M1653" s="12" t="s">
        <v>5991</v>
      </c>
    </row>
    <row r="1654" spans="1:13" ht="20" customHeight="1">
      <c r="A1654" s="8" t="s">
        <v>14</v>
      </c>
      <c r="B1654" s="9">
        <v>1651852</v>
      </c>
      <c r="C1654" s="10">
        <v>1653021</v>
      </c>
      <c r="D1654" s="11"/>
      <c r="E1654" s="12" t="s">
        <v>37</v>
      </c>
      <c r="F1654" s="12" t="s">
        <v>187</v>
      </c>
      <c r="G1654" s="12" t="s">
        <v>5992</v>
      </c>
      <c r="H1654" s="10">
        <v>0</v>
      </c>
      <c r="I1654" s="12" t="s">
        <v>18</v>
      </c>
      <c r="J1654" s="11"/>
      <c r="K1654" s="12" t="s">
        <v>5993</v>
      </c>
      <c r="L1654" s="10">
        <v>389</v>
      </c>
      <c r="M1654" s="12" t="s">
        <v>5994</v>
      </c>
    </row>
    <row r="1655" spans="1:13" ht="20" customHeight="1">
      <c r="A1655" s="8" t="s">
        <v>14</v>
      </c>
      <c r="B1655" s="9">
        <v>1653187</v>
      </c>
      <c r="C1655" s="10">
        <v>1653276</v>
      </c>
      <c r="D1655" s="11"/>
      <c r="E1655" s="12" t="s">
        <v>37</v>
      </c>
      <c r="F1655" s="12" t="s">
        <v>5995</v>
      </c>
      <c r="G1655" s="12" t="s">
        <v>5996</v>
      </c>
      <c r="H1655" s="10">
        <v>0</v>
      </c>
      <c r="I1655" s="12" t="s">
        <v>18</v>
      </c>
      <c r="J1655" s="11"/>
      <c r="K1655" s="12" t="s">
        <v>5997</v>
      </c>
      <c r="L1655" s="10">
        <v>29</v>
      </c>
      <c r="M1655" s="12" t="s">
        <v>5998</v>
      </c>
    </row>
    <row r="1656" spans="1:13" ht="20" customHeight="1">
      <c r="A1656" s="8" t="s">
        <v>14</v>
      </c>
      <c r="B1656" s="9">
        <v>1653575</v>
      </c>
      <c r="C1656" s="10">
        <v>1654600</v>
      </c>
      <c r="D1656" s="11"/>
      <c r="E1656" s="12" t="s">
        <v>15</v>
      </c>
      <c r="F1656" s="12" t="s">
        <v>5999</v>
      </c>
      <c r="G1656" s="12" t="s">
        <v>6000</v>
      </c>
      <c r="H1656" s="10">
        <v>0</v>
      </c>
      <c r="I1656" s="12" t="s">
        <v>18</v>
      </c>
      <c r="J1656" s="11"/>
      <c r="K1656" s="12" t="s">
        <v>6001</v>
      </c>
      <c r="L1656" s="10">
        <v>341</v>
      </c>
      <c r="M1656" s="12" t="s">
        <v>6002</v>
      </c>
    </row>
    <row r="1657" spans="1:13" ht="20" customHeight="1">
      <c r="A1657" s="8" t="s">
        <v>14</v>
      </c>
      <c r="B1657" s="9">
        <v>1654597</v>
      </c>
      <c r="C1657" s="10">
        <v>1655529</v>
      </c>
      <c r="D1657" s="11"/>
      <c r="E1657" s="12" t="s">
        <v>37</v>
      </c>
      <c r="F1657" s="12" t="s">
        <v>6003</v>
      </c>
      <c r="G1657" s="12" t="s">
        <v>6004</v>
      </c>
      <c r="H1657" s="10">
        <v>0</v>
      </c>
      <c r="I1657" s="12" t="s">
        <v>18</v>
      </c>
      <c r="J1657" s="11"/>
      <c r="K1657" s="12" t="s">
        <v>6005</v>
      </c>
      <c r="L1657" s="10">
        <v>310</v>
      </c>
      <c r="M1657" s="12" t="s">
        <v>6006</v>
      </c>
    </row>
    <row r="1658" spans="1:13" ht="20" customHeight="1">
      <c r="A1658" s="8" t="s">
        <v>14</v>
      </c>
      <c r="B1658" s="9">
        <v>1655642</v>
      </c>
      <c r="C1658" s="10">
        <v>1656853</v>
      </c>
      <c r="D1658" s="11"/>
      <c r="E1658" s="12" t="s">
        <v>15</v>
      </c>
      <c r="F1658" s="12" t="s">
        <v>6007</v>
      </c>
      <c r="G1658" s="12" t="s">
        <v>6008</v>
      </c>
      <c r="H1658" s="10">
        <v>0</v>
      </c>
      <c r="I1658" s="12" t="s">
        <v>18</v>
      </c>
      <c r="J1658" s="11"/>
      <c r="K1658" s="12" t="s">
        <v>6009</v>
      </c>
      <c r="L1658" s="10">
        <v>403</v>
      </c>
      <c r="M1658" s="12" t="s">
        <v>6010</v>
      </c>
    </row>
    <row r="1659" spans="1:13" ht="20" customHeight="1">
      <c r="A1659" s="8" t="s">
        <v>14</v>
      </c>
      <c r="B1659" s="9">
        <v>1657144</v>
      </c>
      <c r="C1659" s="10">
        <v>1658292</v>
      </c>
      <c r="D1659" s="11"/>
      <c r="E1659" s="12" t="s">
        <v>15</v>
      </c>
      <c r="F1659" s="12" t="s">
        <v>6011</v>
      </c>
      <c r="G1659" s="12" t="s">
        <v>6012</v>
      </c>
      <c r="H1659" s="10">
        <v>0</v>
      </c>
      <c r="I1659" s="12" t="s">
        <v>18</v>
      </c>
      <c r="J1659" s="11"/>
      <c r="K1659" s="12" t="s">
        <v>6013</v>
      </c>
      <c r="L1659" s="10">
        <v>382</v>
      </c>
      <c r="M1659" s="12" t="s">
        <v>6014</v>
      </c>
    </row>
    <row r="1660" spans="1:13" ht="20" customHeight="1">
      <c r="A1660" s="8" t="s">
        <v>14</v>
      </c>
      <c r="B1660" s="9">
        <v>1658332</v>
      </c>
      <c r="C1660" s="10">
        <v>1658973</v>
      </c>
      <c r="D1660" s="11"/>
      <c r="E1660" s="12" t="s">
        <v>37</v>
      </c>
      <c r="F1660" s="12" t="s">
        <v>6015</v>
      </c>
      <c r="G1660" s="12" t="s">
        <v>1446</v>
      </c>
      <c r="H1660" s="10">
        <v>0</v>
      </c>
      <c r="I1660" s="12" t="s">
        <v>18</v>
      </c>
      <c r="J1660" s="11"/>
      <c r="K1660" s="12" t="s">
        <v>6016</v>
      </c>
      <c r="L1660" s="10">
        <v>213</v>
      </c>
      <c r="M1660" s="12" t="s">
        <v>6017</v>
      </c>
    </row>
    <row r="1661" spans="1:13" ht="20" customHeight="1">
      <c r="A1661" s="8" t="s">
        <v>14</v>
      </c>
      <c r="B1661" s="9">
        <v>1659188</v>
      </c>
      <c r="C1661" s="10">
        <v>1660561</v>
      </c>
      <c r="D1661" s="11"/>
      <c r="E1661" s="12" t="s">
        <v>15</v>
      </c>
      <c r="F1661" s="12" t="s">
        <v>6018</v>
      </c>
      <c r="G1661" s="12" t="s">
        <v>6019</v>
      </c>
      <c r="H1661" s="10">
        <v>0</v>
      </c>
      <c r="I1661" s="12" t="s">
        <v>18</v>
      </c>
      <c r="J1661" s="11"/>
      <c r="K1661" s="12" t="s">
        <v>6020</v>
      </c>
      <c r="L1661" s="10">
        <v>457</v>
      </c>
      <c r="M1661" s="12" t="s">
        <v>6021</v>
      </c>
    </row>
    <row r="1662" spans="1:13" ht="20" customHeight="1">
      <c r="A1662" s="8" t="s">
        <v>14</v>
      </c>
      <c r="B1662" s="9">
        <v>1660602</v>
      </c>
      <c r="C1662" s="10">
        <v>1661858</v>
      </c>
      <c r="D1662" s="11"/>
      <c r="E1662" s="12" t="s">
        <v>37</v>
      </c>
      <c r="F1662" s="12" t="s">
        <v>6022</v>
      </c>
      <c r="G1662" s="12" t="s">
        <v>6023</v>
      </c>
      <c r="H1662" s="10">
        <v>0</v>
      </c>
      <c r="I1662" s="12" t="s">
        <v>18</v>
      </c>
      <c r="J1662" s="11"/>
      <c r="K1662" s="12" t="s">
        <v>6024</v>
      </c>
      <c r="L1662" s="10">
        <v>418</v>
      </c>
      <c r="M1662" s="12" t="s">
        <v>6025</v>
      </c>
    </row>
    <row r="1663" spans="1:13" ht="20" customHeight="1">
      <c r="A1663" s="8" t="s">
        <v>14</v>
      </c>
      <c r="B1663" s="9">
        <v>1662166</v>
      </c>
      <c r="C1663" s="10">
        <v>1662242</v>
      </c>
      <c r="D1663" s="11"/>
      <c r="E1663" s="12" t="s">
        <v>15</v>
      </c>
      <c r="F1663" s="12" t="s">
        <v>2658</v>
      </c>
      <c r="G1663" s="11"/>
      <c r="H1663" s="10">
        <v>0</v>
      </c>
      <c r="I1663" s="12" t="s">
        <v>816</v>
      </c>
      <c r="J1663" s="11"/>
      <c r="K1663" s="11"/>
      <c r="L1663" s="11"/>
      <c r="M1663" s="12" t="s">
        <v>6026</v>
      </c>
    </row>
    <row r="1664" spans="1:13" ht="20" customHeight="1">
      <c r="A1664" s="8" t="s">
        <v>14</v>
      </c>
      <c r="B1664" s="9">
        <v>1662247</v>
      </c>
      <c r="C1664" s="10">
        <v>1662323</v>
      </c>
      <c r="D1664" s="11"/>
      <c r="E1664" s="12" t="s">
        <v>15</v>
      </c>
      <c r="F1664" s="12" t="s">
        <v>2658</v>
      </c>
      <c r="G1664" s="11"/>
      <c r="H1664" s="10">
        <v>0</v>
      </c>
      <c r="I1664" s="12" t="s">
        <v>816</v>
      </c>
      <c r="J1664" s="11"/>
      <c r="K1664" s="11"/>
      <c r="L1664" s="11"/>
      <c r="M1664" s="12" t="s">
        <v>6027</v>
      </c>
    </row>
    <row r="1665" spans="1:13" ht="20" customHeight="1">
      <c r="A1665" s="8" t="s">
        <v>14</v>
      </c>
      <c r="B1665" s="9">
        <v>1662431</v>
      </c>
      <c r="C1665" s="10">
        <v>1662736</v>
      </c>
      <c r="D1665" s="11"/>
      <c r="E1665" s="12" t="s">
        <v>15</v>
      </c>
      <c r="F1665" s="12" t="s">
        <v>6028</v>
      </c>
      <c r="G1665" s="12" t="s">
        <v>6029</v>
      </c>
      <c r="H1665" s="10">
        <v>0</v>
      </c>
      <c r="I1665" s="12" t="s">
        <v>18</v>
      </c>
      <c r="J1665" s="11"/>
      <c r="K1665" s="12" t="s">
        <v>6030</v>
      </c>
      <c r="L1665" s="10">
        <v>101</v>
      </c>
      <c r="M1665" s="12" t="s">
        <v>6031</v>
      </c>
    </row>
    <row r="1666" spans="1:13" ht="20" customHeight="1">
      <c r="A1666" s="8" t="s">
        <v>14</v>
      </c>
      <c r="B1666" s="9">
        <v>1662862</v>
      </c>
      <c r="C1666" s="10">
        <v>1664466</v>
      </c>
      <c r="D1666" s="11"/>
      <c r="E1666" s="12" t="s">
        <v>15</v>
      </c>
      <c r="F1666" s="12" t="s">
        <v>6032</v>
      </c>
      <c r="G1666" s="12" t="s">
        <v>6033</v>
      </c>
      <c r="H1666" s="10">
        <v>0</v>
      </c>
      <c r="I1666" s="12" t="s">
        <v>18</v>
      </c>
      <c r="J1666" s="11"/>
      <c r="K1666" s="12" t="s">
        <v>6034</v>
      </c>
      <c r="L1666" s="10">
        <v>534</v>
      </c>
      <c r="M1666" s="12" t="s">
        <v>6035</v>
      </c>
    </row>
    <row r="1667" spans="1:13" ht="20" customHeight="1">
      <c r="A1667" s="8" t="s">
        <v>14</v>
      </c>
      <c r="B1667" s="9">
        <v>1664478</v>
      </c>
      <c r="C1667" s="10">
        <v>1665290</v>
      </c>
      <c r="D1667" s="11"/>
      <c r="E1667" s="12" t="s">
        <v>37</v>
      </c>
      <c r="F1667" s="12" t="s">
        <v>6036</v>
      </c>
      <c r="G1667" s="12" t="s">
        <v>6037</v>
      </c>
      <c r="H1667" s="10">
        <v>0</v>
      </c>
      <c r="I1667" s="12" t="s">
        <v>18</v>
      </c>
      <c r="J1667" s="11"/>
      <c r="K1667" s="12" t="s">
        <v>6038</v>
      </c>
      <c r="L1667" s="10">
        <v>270</v>
      </c>
      <c r="M1667" s="12" t="s">
        <v>6039</v>
      </c>
    </row>
    <row r="1668" spans="1:13" ht="20" customHeight="1">
      <c r="A1668" s="8" t="s">
        <v>14</v>
      </c>
      <c r="B1668" s="9">
        <v>1665294</v>
      </c>
      <c r="C1668" s="10">
        <v>1666079</v>
      </c>
      <c r="D1668" s="11"/>
      <c r="E1668" s="12" t="s">
        <v>37</v>
      </c>
      <c r="F1668" s="12" t="s">
        <v>6040</v>
      </c>
      <c r="G1668" s="12" t="s">
        <v>6041</v>
      </c>
      <c r="H1668" s="10">
        <v>0</v>
      </c>
      <c r="I1668" s="12" t="s">
        <v>18</v>
      </c>
      <c r="J1668" s="11"/>
      <c r="K1668" s="12" t="s">
        <v>6042</v>
      </c>
      <c r="L1668" s="10">
        <v>261</v>
      </c>
      <c r="M1668" s="12" t="s">
        <v>6043</v>
      </c>
    </row>
    <row r="1669" spans="1:13" ht="20" customHeight="1">
      <c r="A1669" s="8" t="s">
        <v>14</v>
      </c>
      <c r="B1669" s="9">
        <v>1666076</v>
      </c>
      <c r="C1669" s="10">
        <v>1666744</v>
      </c>
      <c r="D1669" s="11"/>
      <c r="E1669" s="12" t="s">
        <v>37</v>
      </c>
      <c r="F1669" s="12" t="s">
        <v>6044</v>
      </c>
      <c r="G1669" s="12" t="s">
        <v>6045</v>
      </c>
      <c r="H1669" s="10">
        <v>0</v>
      </c>
      <c r="I1669" s="12" t="s">
        <v>18</v>
      </c>
      <c r="J1669" s="11"/>
      <c r="K1669" s="12" t="s">
        <v>6046</v>
      </c>
      <c r="L1669" s="10">
        <v>222</v>
      </c>
      <c r="M1669" s="12" t="s">
        <v>6047</v>
      </c>
    </row>
    <row r="1670" spans="1:13" ht="20" customHeight="1">
      <c r="A1670" s="8" t="s">
        <v>14</v>
      </c>
      <c r="B1670" s="9">
        <v>1666808</v>
      </c>
      <c r="C1670" s="10">
        <v>1667446</v>
      </c>
      <c r="D1670" s="11"/>
      <c r="E1670" s="12" t="s">
        <v>37</v>
      </c>
      <c r="F1670" s="12" t="s">
        <v>6048</v>
      </c>
      <c r="G1670" s="12" t="s">
        <v>6049</v>
      </c>
      <c r="H1670" s="10">
        <v>0</v>
      </c>
      <c r="I1670" s="12" t="s">
        <v>18</v>
      </c>
      <c r="J1670" s="11"/>
      <c r="K1670" s="12" t="s">
        <v>6050</v>
      </c>
      <c r="L1670" s="10">
        <v>212</v>
      </c>
      <c r="M1670" s="12" t="s">
        <v>6051</v>
      </c>
    </row>
    <row r="1671" spans="1:13" ht="20" customHeight="1">
      <c r="A1671" s="8" t="s">
        <v>14</v>
      </c>
      <c r="B1671" s="9">
        <v>1667459</v>
      </c>
      <c r="C1671" s="10">
        <v>1669645</v>
      </c>
      <c r="D1671" s="11"/>
      <c r="E1671" s="12" t="s">
        <v>37</v>
      </c>
      <c r="F1671" s="12" t="s">
        <v>6052</v>
      </c>
      <c r="G1671" s="12" t="s">
        <v>6053</v>
      </c>
      <c r="H1671" s="10">
        <v>0</v>
      </c>
      <c r="I1671" s="12" t="s">
        <v>18</v>
      </c>
      <c r="J1671" s="11"/>
      <c r="K1671" s="12" t="s">
        <v>6054</v>
      </c>
      <c r="L1671" s="10">
        <v>728</v>
      </c>
      <c r="M1671" s="12" t="s">
        <v>6055</v>
      </c>
    </row>
    <row r="1672" spans="1:13" ht="20" customHeight="1">
      <c r="A1672" s="8" t="s">
        <v>14</v>
      </c>
      <c r="B1672" s="9">
        <v>1669582</v>
      </c>
      <c r="C1672" s="10">
        <v>1670208</v>
      </c>
      <c r="D1672" s="11"/>
      <c r="E1672" s="12" t="s">
        <v>37</v>
      </c>
      <c r="F1672" s="12" t="s">
        <v>6056</v>
      </c>
      <c r="G1672" s="12" t="s">
        <v>6057</v>
      </c>
      <c r="H1672" s="10">
        <v>0</v>
      </c>
      <c r="I1672" s="12" t="s">
        <v>18</v>
      </c>
      <c r="J1672" s="11"/>
      <c r="K1672" s="12" t="s">
        <v>6058</v>
      </c>
      <c r="L1672" s="10">
        <v>208</v>
      </c>
      <c r="M1672" s="12" t="s">
        <v>6059</v>
      </c>
    </row>
    <row r="1673" spans="1:13" ht="20" customHeight="1">
      <c r="A1673" s="8" t="s">
        <v>14</v>
      </c>
      <c r="B1673" s="9">
        <v>1670663</v>
      </c>
      <c r="C1673" s="10">
        <v>1670872</v>
      </c>
      <c r="D1673" s="11"/>
      <c r="E1673" s="12" t="s">
        <v>37</v>
      </c>
      <c r="F1673" s="12" t="s">
        <v>6060</v>
      </c>
      <c r="G1673" s="12" t="s">
        <v>6061</v>
      </c>
      <c r="H1673" s="10">
        <v>0</v>
      </c>
      <c r="I1673" s="12" t="s">
        <v>18</v>
      </c>
      <c r="J1673" s="11"/>
      <c r="K1673" s="12" t="s">
        <v>6062</v>
      </c>
      <c r="L1673" s="10">
        <v>69</v>
      </c>
      <c r="M1673" s="12" t="s">
        <v>6063</v>
      </c>
    </row>
    <row r="1674" spans="1:13" ht="20" customHeight="1">
      <c r="A1674" s="8" t="s">
        <v>14</v>
      </c>
      <c r="B1674" s="9">
        <v>1671227</v>
      </c>
      <c r="C1674" s="10">
        <v>1671421</v>
      </c>
      <c r="D1674" s="11"/>
      <c r="E1674" s="12" t="s">
        <v>15</v>
      </c>
      <c r="F1674" s="12" t="s">
        <v>6064</v>
      </c>
      <c r="G1674" s="11"/>
      <c r="H1674" s="10">
        <v>0</v>
      </c>
      <c r="I1674" s="12" t="s">
        <v>18</v>
      </c>
      <c r="J1674" s="11"/>
      <c r="K1674" s="12" t="s">
        <v>6065</v>
      </c>
      <c r="L1674" s="10">
        <v>64</v>
      </c>
      <c r="M1674" s="12" t="s">
        <v>6066</v>
      </c>
    </row>
    <row r="1675" spans="1:13" ht="20" customHeight="1">
      <c r="A1675" s="8" t="s">
        <v>14</v>
      </c>
      <c r="B1675" s="9">
        <v>1671429</v>
      </c>
      <c r="C1675" s="10">
        <v>1672841</v>
      </c>
      <c r="D1675" s="11"/>
      <c r="E1675" s="12" t="s">
        <v>15</v>
      </c>
      <c r="F1675" s="12" t="s">
        <v>6067</v>
      </c>
      <c r="G1675" s="12" t="s">
        <v>6068</v>
      </c>
      <c r="H1675" s="10">
        <v>0</v>
      </c>
      <c r="I1675" s="12" t="s">
        <v>18</v>
      </c>
      <c r="J1675" s="11"/>
      <c r="K1675" s="12" t="s">
        <v>6069</v>
      </c>
      <c r="L1675" s="10">
        <v>470</v>
      </c>
      <c r="M1675" s="12" t="s">
        <v>6070</v>
      </c>
    </row>
    <row r="1676" spans="1:13" ht="20" customHeight="1">
      <c r="A1676" s="8" t="s">
        <v>14</v>
      </c>
      <c r="B1676" s="9">
        <v>1673152</v>
      </c>
      <c r="C1676" s="10">
        <v>1673388</v>
      </c>
      <c r="D1676" s="11"/>
      <c r="E1676" s="12" t="s">
        <v>15</v>
      </c>
      <c r="F1676" s="12" t="s">
        <v>6071</v>
      </c>
      <c r="G1676" s="12" t="s">
        <v>6072</v>
      </c>
      <c r="H1676" s="10">
        <v>0</v>
      </c>
      <c r="I1676" s="12" t="s">
        <v>18</v>
      </c>
      <c r="J1676" s="11"/>
      <c r="K1676" s="12" t="s">
        <v>6073</v>
      </c>
      <c r="L1676" s="10">
        <v>78</v>
      </c>
      <c r="M1676" s="12" t="s">
        <v>6074</v>
      </c>
    </row>
    <row r="1677" spans="1:13" ht="20" customHeight="1">
      <c r="A1677" s="8" t="s">
        <v>14</v>
      </c>
      <c r="B1677" s="9">
        <v>1673452</v>
      </c>
      <c r="C1677" s="10">
        <v>1674456</v>
      </c>
      <c r="D1677" s="11"/>
      <c r="E1677" s="12" t="s">
        <v>37</v>
      </c>
      <c r="F1677" s="12" t="s">
        <v>6075</v>
      </c>
      <c r="G1677" s="12" t="s">
        <v>6076</v>
      </c>
      <c r="H1677" s="10">
        <v>0</v>
      </c>
      <c r="I1677" s="12" t="s">
        <v>18</v>
      </c>
      <c r="J1677" s="11"/>
      <c r="K1677" s="12" t="s">
        <v>6077</v>
      </c>
      <c r="L1677" s="10">
        <v>334</v>
      </c>
      <c r="M1677" s="12" t="s">
        <v>6078</v>
      </c>
    </row>
    <row r="1678" spans="1:13" ht="20" customHeight="1">
      <c r="A1678" s="8" t="s">
        <v>14</v>
      </c>
      <c r="B1678" s="9">
        <v>1674605</v>
      </c>
      <c r="C1678" s="10">
        <v>1675021</v>
      </c>
      <c r="D1678" s="11"/>
      <c r="E1678" s="12" t="s">
        <v>37</v>
      </c>
      <c r="F1678" s="12" t="s">
        <v>6079</v>
      </c>
      <c r="G1678" s="12" t="s">
        <v>6080</v>
      </c>
      <c r="H1678" s="10">
        <v>0</v>
      </c>
      <c r="I1678" s="12" t="s">
        <v>18</v>
      </c>
      <c r="J1678" s="11"/>
      <c r="K1678" s="12" t="s">
        <v>6081</v>
      </c>
      <c r="L1678" s="10">
        <v>138</v>
      </c>
      <c r="M1678" s="12" t="s">
        <v>6082</v>
      </c>
    </row>
    <row r="1679" spans="1:13" ht="20" customHeight="1">
      <c r="A1679" s="8" t="s">
        <v>14</v>
      </c>
      <c r="B1679" s="9">
        <v>1675034</v>
      </c>
      <c r="C1679" s="10">
        <v>1676254</v>
      </c>
      <c r="D1679" s="11"/>
      <c r="E1679" s="12" t="s">
        <v>37</v>
      </c>
      <c r="F1679" s="12" t="s">
        <v>6083</v>
      </c>
      <c r="G1679" s="12" t="s">
        <v>6084</v>
      </c>
      <c r="H1679" s="10">
        <v>0</v>
      </c>
      <c r="I1679" s="12" t="s">
        <v>18</v>
      </c>
      <c r="J1679" s="11"/>
      <c r="K1679" s="12" t="s">
        <v>6085</v>
      </c>
      <c r="L1679" s="10">
        <v>406</v>
      </c>
      <c r="M1679" s="12" t="s">
        <v>6086</v>
      </c>
    </row>
    <row r="1680" spans="1:13" ht="20" customHeight="1">
      <c r="A1680" s="8" t="s">
        <v>14</v>
      </c>
      <c r="B1680" s="9">
        <v>1676251</v>
      </c>
      <c r="C1680" s="10">
        <v>1677522</v>
      </c>
      <c r="D1680" s="11"/>
      <c r="E1680" s="12" t="s">
        <v>37</v>
      </c>
      <c r="F1680" s="12" t="s">
        <v>6087</v>
      </c>
      <c r="G1680" s="12" t="s">
        <v>6088</v>
      </c>
      <c r="H1680" s="10">
        <v>0</v>
      </c>
      <c r="I1680" s="12" t="s">
        <v>18</v>
      </c>
      <c r="J1680" s="11"/>
      <c r="K1680" s="12" t="s">
        <v>6089</v>
      </c>
      <c r="L1680" s="10">
        <v>423</v>
      </c>
      <c r="M1680" s="12" t="s">
        <v>6090</v>
      </c>
    </row>
    <row r="1681" spans="1:13" ht="20" customHeight="1">
      <c r="A1681" s="8" t="s">
        <v>14</v>
      </c>
      <c r="B1681" s="9">
        <v>1677497</v>
      </c>
      <c r="C1681" s="10">
        <v>1678243</v>
      </c>
      <c r="D1681" s="11"/>
      <c r="E1681" s="12" t="s">
        <v>37</v>
      </c>
      <c r="F1681" s="12" t="s">
        <v>6091</v>
      </c>
      <c r="G1681" s="12" t="s">
        <v>6092</v>
      </c>
      <c r="H1681" s="10">
        <v>0</v>
      </c>
      <c r="I1681" s="12" t="s">
        <v>18</v>
      </c>
      <c r="J1681" s="11"/>
      <c r="K1681" s="12" t="s">
        <v>6093</v>
      </c>
      <c r="L1681" s="10">
        <v>248</v>
      </c>
      <c r="M1681" s="12" t="s">
        <v>6094</v>
      </c>
    </row>
    <row r="1682" spans="1:13" ht="20" customHeight="1">
      <c r="A1682" s="8" t="s">
        <v>14</v>
      </c>
      <c r="B1682" s="9">
        <v>1678253</v>
      </c>
      <c r="C1682" s="10">
        <v>1679137</v>
      </c>
      <c r="D1682" s="11"/>
      <c r="E1682" s="12" t="s">
        <v>37</v>
      </c>
      <c r="F1682" s="12" t="s">
        <v>92</v>
      </c>
      <c r="G1682" s="12" t="s">
        <v>6095</v>
      </c>
      <c r="H1682" s="10">
        <v>0</v>
      </c>
      <c r="I1682" s="12" t="s">
        <v>93</v>
      </c>
      <c r="J1682" s="11"/>
      <c r="K1682" s="11"/>
      <c r="L1682" s="11"/>
      <c r="M1682" s="12" t="s">
        <v>6096</v>
      </c>
    </row>
    <row r="1683" spans="1:13" ht="20" customHeight="1">
      <c r="A1683" s="8" t="s">
        <v>14</v>
      </c>
      <c r="B1683" s="9">
        <v>1679135</v>
      </c>
      <c r="C1683" s="10">
        <v>1679263</v>
      </c>
      <c r="D1683" s="11"/>
      <c r="E1683" s="12" t="s">
        <v>37</v>
      </c>
      <c r="F1683" s="12" t="s">
        <v>92</v>
      </c>
      <c r="G1683" s="12" t="s">
        <v>6097</v>
      </c>
      <c r="H1683" s="10">
        <v>0</v>
      </c>
      <c r="I1683" s="12" t="s">
        <v>93</v>
      </c>
      <c r="J1683" s="11"/>
      <c r="K1683" s="11"/>
      <c r="L1683" s="11"/>
      <c r="M1683" s="12" t="s">
        <v>6098</v>
      </c>
    </row>
    <row r="1684" spans="1:13" ht="20" customHeight="1">
      <c r="A1684" s="8" t="s">
        <v>14</v>
      </c>
      <c r="B1684" s="9">
        <v>1679811</v>
      </c>
      <c r="C1684" s="10">
        <v>1679999</v>
      </c>
      <c r="D1684" s="11"/>
      <c r="E1684" s="12" t="s">
        <v>37</v>
      </c>
      <c r="F1684" s="12" t="s">
        <v>6099</v>
      </c>
      <c r="G1684" s="12" t="s">
        <v>6100</v>
      </c>
      <c r="H1684" s="10">
        <v>0</v>
      </c>
      <c r="I1684" s="12" t="s">
        <v>18</v>
      </c>
      <c r="J1684" s="11"/>
      <c r="K1684" s="12" t="s">
        <v>6101</v>
      </c>
      <c r="L1684" s="10">
        <v>62</v>
      </c>
      <c r="M1684" s="12" t="s">
        <v>6102</v>
      </c>
    </row>
    <row r="1685" spans="1:13" ht="20" customHeight="1">
      <c r="A1685" s="8" t="s">
        <v>14</v>
      </c>
      <c r="B1685" s="9">
        <v>1680099</v>
      </c>
      <c r="C1685" s="10">
        <v>1680509</v>
      </c>
      <c r="D1685" s="11"/>
      <c r="E1685" s="12" t="s">
        <v>37</v>
      </c>
      <c r="F1685" s="12" t="s">
        <v>6103</v>
      </c>
      <c r="G1685" s="12" t="s">
        <v>6104</v>
      </c>
      <c r="H1685" s="10">
        <v>0</v>
      </c>
      <c r="I1685" s="12" t="s">
        <v>18</v>
      </c>
      <c r="J1685" s="11"/>
      <c r="K1685" s="12" t="s">
        <v>6105</v>
      </c>
      <c r="L1685" s="10">
        <v>136</v>
      </c>
      <c r="M1685" s="12" t="s">
        <v>6106</v>
      </c>
    </row>
    <row r="1686" spans="1:13" ht="20" customHeight="1">
      <c r="A1686" s="8" t="s">
        <v>14</v>
      </c>
      <c r="B1686" s="9">
        <v>1680506</v>
      </c>
      <c r="C1686" s="10">
        <v>1683562</v>
      </c>
      <c r="D1686" s="11"/>
      <c r="E1686" s="12" t="s">
        <v>37</v>
      </c>
      <c r="F1686" s="12" t="s">
        <v>6107</v>
      </c>
      <c r="G1686" s="12" t="s">
        <v>6108</v>
      </c>
      <c r="H1686" s="10">
        <v>0</v>
      </c>
      <c r="I1686" s="12" t="s">
        <v>18</v>
      </c>
      <c r="J1686" s="11"/>
      <c r="K1686" s="12" t="s">
        <v>6109</v>
      </c>
      <c r="L1686" s="10">
        <v>1018</v>
      </c>
      <c r="M1686" s="12" t="s">
        <v>6110</v>
      </c>
    </row>
    <row r="1687" spans="1:13" ht="20" customHeight="1">
      <c r="A1687" s="8" t="s">
        <v>14</v>
      </c>
      <c r="B1687" s="9">
        <v>1683951</v>
      </c>
      <c r="C1687" s="10">
        <v>1685063</v>
      </c>
      <c r="D1687" s="11"/>
      <c r="E1687" s="12" t="s">
        <v>15</v>
      </c>
      <c r="F1687" s="12" t="s">
        <v>6111</v>
      </c>
      <c r="G1687" s="12" t="s">
        <v>6112</v>
      </c>
      <c r="H1687" s="10">
        <v>0</v>
      </c>
      <c r="I1687" s="12" t="s">
        <v>18</v>
      </c>
      <c r="J1687" s="11"/>
      <c r="K1687" s="12" t="s">
        <v>6113</v>
      </c>
      <c r="L1687" s="10">
        <v>370</v>
      </c>
      <c r="M1687" s="12" t="s">
        <v>6114</v>
      </c>
    </row>
    <row r="1688" spans="1:13" ht="20" customHeight="1">
      <c r="A1688" s="8" t="s">
        <v>14</v>
      </c>
      <c r="B1688" s="9">
        <v>1685249</v>
      </c>
      <c r="C1688" s="10">
        <v>1685356</v>
      </c>
      <c r="D1688" s="11"/>
      <c r="E1688" s="12" t="s">
        <v>15</v>
      </c>
      <c r="F1688" s="12" t="s">
        <v>6115</v>
      </c>
      <c r="G1688" s="12" t="s">
        <v>6116</v>
      </c>
      <c r="H1688" s="10">
        <v>0</v>
      </c>
      <c r="I1688" s="12" t="s">
        <v>6117</v>
      </c>
      <c r="J1688" s="11"/>
      <c r="K1688" s="11"/>
      <c r="L1688" s="11"/>
      <c r="M1688" s="12" t="s">
        <v>6118</v>
      </c>
    </row>
    <row r="1689" spans="1:13" ht="20" customHeight="1">
      <c r="A1689" s="8" t="s">
        <v>14</v>
      </c>
      <c r="B1689" s="9">
        <v>1685492</v>
      </c>
      <c r="C1689" s="10">
        <v>1685848</v>
      </c>
      <c r="D1689" s="11"/>
      <c r="E1689" s="12" t="s">
        <v>15</v>
      </c>
      <c r="F1689" s="12" t="s">
        <v>6119</v>
      </c>
      <c r="G1689" s="12" t="s">
        <v>6120</v>
      </c>
      <c r="H1689" s="10">
        <v>0</v>
      </c>
      <c r="I1689" s="12" t="s">
        <v>18</v>
      </c>
      <c r="J1689" s="11"/>
      <c r="K1689" s="12" t="s">
        <v>6121</v>
      </c>
      <c r="L1689" s="10">
        <v>118</v>
      </c>
      <c r="M1689" s="12" t="s">
        <v>6122</v>
      </c>
    </row>
    <row r="1690" spans="1:13" ht="20" customHeight="1">
      <c r="A1690" s="8" t="s">
        <v>14</v>
      </c>
      <c r="B1690" s="9">
        <v>1686008</v>
      </c>
      <c r="C1690" s="10">
        <v>1687161</v>
      </c>
      <c r="D1690" s="11"/>
      <c r="E1690" s="12" t="s">
        <v>15</v>
      </c>
      <c r="F1690" s="12" t="s">
        <v>92</v>
      </c>
      <c r="G1690" s="12" t="s">
        <v>6123</v>
      </c>
      <c r="H1690" s="10">
        <v>0</v>
      </c>
      <c r="I1690" s="12" t="s">
        <v>93</v>
      </c>
      <c r="J1690" s="11"/>
      <c r="K1690" s="11"/>
      <c r="L1690" s="11"/>
      <c r="M1690" s="12" t="s">
        <v>6124</v>
      </c>
    </row>
    <row r="1691" spans="1:13" ht="20" customHeight="1">
      <c r="A1691" s="8" t="s">
        <v>14</v>
      </c>
      <c r="B1691" s="9">
        <v>1687388</v>
      </c>
      <c r="C1691" s="10">
        <v>1688653</v>
      </c>
      <c r="D1691" s="11"/>
      <c r="E1691" s="12" t="s">
        <v>15</v>
      </c>
      <c r="F1691" s="12" t="s">
        <v>187</v>
      </c>
      <c r="G1691" s="12" t="s">
        <v>6125</v>
      </c>
      <c r="H1691" s="10">
        <v>0</v>
      </c>
      <c r="I1691" s="12" t="s">
        <v>18</v>
      </c>
      <c r="J1691" s="11"/>
      <c r="K1691" s="12" t="s">
        <v>6126</v>
      </c>
      <c r="L1691" s="10">
        <v>421</v>
      </c>
      <c r="M1691" s="12" t="s">
        <v>6127</v>
      </c>
    </row>
    <row r="1692" spans="1:13" ht="20" customHeight="1">
      <c r="A1692" s="8" t="s">
        <v>14</v>
      </c>
      <c r="B1692" s="9">
        <v>1688665</v>
      </c>
      <c r="C1692" s="10">
        <v>1689531</v>
      </c>
      <c r="D1692" s="11"/>
      <c r="E1692" s="12" t="s">
        <v>15</v>
      </c>
      <c r="F1692" s="12" t="s">
        <v>6128</v>
      </c>
      <c r="G1692" s="12" t="s">
        <v>6129</v>
      </c>
      <c r="H1692" s="10">
        <v>0</v>
      </c>
      <c r="I1692" s="12" t="s">
        <v>18</v>
      </c>
      <c r="J1692" s="11"/>
      <c r="K1692" s="12" t="s">
        <v>6130</v>
      </c>
      <c r="L1692" s="10">
        <v>288</v>
      </c>
      <c r="M1692" s="12" t="s">
        <v>6131</v>
      </c>
    </row>
    <row r="1693" spans="1:13" ht="20" customHeight="1">
      <c r="A1693" s="8" t="s">
        <v>14</v>
      </c>
      <c r="B1693" s="9">
        <v>1689562</v>
      </c>
      <c r="C1693" s="10">
        <v>1690320</v>
      </c>
      <c r="D1693" s="11"/>
      <c r="E1693" s="12" t="s">
        <v>15</v>
      </c>
      <c r="F1693" s="12" t="s">
        <v>6132</v>
      </c>
      <c r="G1693" s="12" t="s">
        <v>6133</v>
      </c>
      <c r="H1693" s="10">
        <v>0</v>
      </c>
      <c r="I1693" s="12" t="s">
        <v>18</v>
      </c>
      <c r="J1693" s="11"/>
      <c r="K1693" s="12" t="s">
        <v>6134</v>
      </c>
      <c r="L1693" s="10">
        <v>252</v>
      </c>
      <c r="M1693" s="12" t="s">
        <v>6135</v>
      </c>
    </row>
    <row r="1694" spans="1:13" ht="20" customHeight="1">
      <c r="A1694" s="8" t="s">
        <v>14</v>
      </c>
      <c r="B1694" s="9">
        <v>1690465</v>
      </c>
      <c r="C1694" s="10">
        <v>1692060</v>
      </c>
      <c r="D1694" s="11"/>
      <c r="E1694" s="12" t="s">
        <v>15</v>
      </c>
      <c r="F1694" s="12" t="s">
        <v>6136</v>
      </c>
      <c r="G1694" s="12" t="s">
        <v>6137</v>
      </c>
      <c r="H1694" s="10">
        <v>0</v>
      </c>
      <c r="I1694" s="12" t="s">
        <v>18</v>
      </c>
      <c r="J1694" s="11"/>
      <c r="K1694" s="12" t="s">
        <v>6138</v>
      </c>
      <c r="L1694" s="10">
        <v>531</v>
      </c>
      <c r="M1694" s="12" t="s">
        <v>6139</v>
      </c>
    </row>
    <row r="1695" spans="1:13" ht="20" customHeight="1">
      <c r="A1695" s="8" t="s">
        <v>14</v>
      </c>
      <c r="B1695" s="9">
        <v>1692074</v>
      </c>
      <c r="C1695" s="10">
        <v>1693225</v>
      </c>
      <c r="D1695" s="11"/>
      <c r="E1695" s="12" t="s">
        <v>15</v>
      </c>
      <c r="F1695" s="12" t="s">
        <v>6140</v>
      </c>
      <c r="G1695" s="12" t="s">
        <v>6141</v>
      </c>
      <c r="H1695" s="10">
        <v>0</v>
      </c>
      <c r="I1695" s="12" t="s">
        <v>18</v>
      </c>
      <c r="J1695" s="11"/>
      <c r="K1695" s="12" t="s">
        <v>6142</v>
      </c>
      <c r="L1695" s="10">
        <v>383</v>
      </c>
      <c r="M1695" s="12" t="s">
        <v>6143</v>
      </c>
    </row>
    <row r="1696" spans="1:13" ht="20" customHeight="1">
      <c r="A1696" s="8" t="s">
        <v>14</v>
      </c>
      <c r="B1696" s="9">
        <v>1693268</v>
      </c>
      <c r="C1696" s="10">
        <v>1694179</v>
      </c>
      <c r="D1696" s="11"/>
      <c r="E1696" s="12" t="s">
        <v>37</v>
      </c>
      <c r="F1696" s="12" t="s">
        <v>6144</v>
      </c>
      <c r="G1696" s="12" t="s">
        <v>6145</v>
      </c>
      <c r="H1696" s="10">
        <v>0</v>
      </c>
      <c r="I1696" s="12" t="s">
        <v>18</v>
      </c>
      <c r="J1696" s="11"/>
      <c r="K1696" s="12" t="s">
        <v>6146</v>
      </c>
      <c r="L1696" s="10">
        <v>303</v>
      </c>
      <c r="M1696" s="12" t="s">
        <v>6147</v>
      </c>
    </row>
    <row r="1697" spans="1:13" ht="20" customHeight="1">
      <c r="A1697" s="8" t="s">
        <v>14</v>
      </c>
      <c r="B1697" s="9">
        <v>1694495</v>
      </c>
      <c r="C1697" s="10">
        <v>1695259</v>
      </c>
      <c r="D1697" s="11"/>
      <c r="E1697" s="12" t="s">
        <v>15</v>
      </c>
      <c r="F1697" s="12" t="s">
        <v>6148</v>
      </c>
      <c r="G1697" s="12" t="s">
        <v>6149</v>
      </c>
      <c r="H1697" s="10">
        <v>0</v>
      </c>
      <c r="I1697" s="12" t="s">
        <v>18</v>
      </c>
      <c r="J1697" s="11"/>
      <c r="K1697" s="12" t="s">
        <v>6150</v>
      </c>
      <c r="L1697" s="10">
        <v>254</v>
      </c>
      <c r="M1697" s="12" t="s">
        <v>6151</v>
      </c>
    </row>
    <row r="1698" spans="1:13" ht="20" customHeight="1">
      <c r="A1698" s="8" t="s">
        <v>14</v>
      </c>
      <c r="B1698" s="9">
        <v>1695279</v>
      </c>
      <c r="C1698" s="10">
        <v>1696217</v>
      </c>
      <c r="D1698" s="11"/>
      <c r="E1698" s="12" t="s">
        <v>15</v>
      </c>
      <c r="F1698" s="12" t="s">
        <v>6152</v>
      </c>
      <c r="G1698" s="12" t="s">
        <v>6153</v>
      </c>
      <c r="H1698" s="10">
        <v>0</v>
      </c>
      <c r="I1698" s="12" t="s">
        <v>18</v>
      </c>
      <c r="J1698" s="11"/>
      <c r="K1698" s="12" t="s">
        <v>6154</v>
      </c>
      <c r="L1698" s="10">
        <v>312</v>
      </c>
      <c r="M1698" s="12" t="s">
        <v>6155</v>
      </c>
    </row>
    <row r="1699" spans="1:13" ht="20" customHeight="1">
      <c r="A1699" s="8" t="s">
        <v>14</v>
      </c>
      <c r="B1699" s="9">
        <v>1696273</v>
      </c>
      <c r="C1699" s="10">
        <v>1697562</v>
      </c>
      <c r="D1699" s="11"/>
      <c r="E1699" s="12" t="s">
        <v>15</v>
      </c>
      <c r="F1699" s="12" t="s">
        <v>179</v>
      </c>
      <c r="G1699" s="12" t="s">
        <v>6156</v>
      </c>
      <c r="H1699" s="10">
        <v>0</v>
      </c>
      <c r="I1699" s="12" t="s">
        <v>18</v>
      </c>
      <c r="J1699" s="11"/>
      <c r="K1699" s="12" t="s">
        <v>6157</v>
      </c>
      <c r="L1699" s="10">
        <v>429</v>
      </c>
      <c r="M1699" s="12" t="s">
        <v>6158</v>
      </c>
    </row>
    <row r="1700" spans="1:13" ht="20" customHeight="1">
      <c r="A1700" s="8" t="s">
        <v>14</v>
      </c>
      <c r="B1700" s="9">
        <v>1697559</v>
      </c>
      <c r="C1700" s="10">
        <v>1697852</v>
      </c>
      <c r="D1700" s="11"/>
      <c r="E1700" s="12" t="s">
        <v>15</v>
      </c>
      <c r="F1700" s="12" t="s">
        <v>6159</v>
      </c>
      <c r="G1700" s="12" t="s">
        <v>6160</v>
      </c>
      <c r="H1700" s="10">
        <v>0</v>
      </c>
      <c r="I1700" s="12" t="s">
        <v>18</v>
      </c>
      <c r="J1700" s="11"/>
      <c r="K1700" s="12" t="s">
        <v>6161</v>
      </c>
      <c r="L1700" s="10">
        <v>97</v>
      </c>
      <c r="M1700" s="12" t="s">
        <v>6162</v>
      </c>
    </row>
    <row r="1701" spans="1:13" ht="20" customHeight="1">
      <c r="A1701" s="8" t="s">
        <v>14</v>
      </c>
      <c r="B1701" s="9">
        <v>1697909</v>
      </c>
      <c r="C1701" s="10">
        <v>1699555</v>
      </c>
      <c r="D1701" s="11"/>
      <c r="E1701" s="12" t="s">
        <v>15</v>
      </c>
      <c r="F1701" s="12" t="s">
        <v>6163</v>
      </c>
      <c r="G1701" s="12" t="s">
        <v>6164</v>
      </c>
      <c r="H1701" s="10">
        <v>0</v>
      </c>
      <c r="I1701" s="12" t="s">
        <v>18</v>
      </c>
      <c r="J1701" s="11"/>
      <c r="K1701" s="12" t="s">
        <v>6165</v>
      </c>
      <c r="L1701" s="10">
        <v>548</v>
      </c>
      <c r="M1701" s="12" t="s">
        <v>6166</v>
      </c>
    </row>
    <row r="1702" spans="1:13" ht="20" customHeight="1">
      <c r="A1702" s="8" t="s">
        <v>14</v>
      </c>
      <c r="B1702" s="9">
        <v>1699612</v>
      </c>
      <c r="C1702" s="10">
        <v>1701990</v>
      </c>
      <c r="D1702" s="11"/>
      <c r="E1702" s="12" t="s">
        <v>37</v>
      </c>
      <c r="F1702" s="12" t="s">
        <v>6167</v>
      </c>
      <c r="G1702" s="12" t="s">
        <v>6168</v>
      </c>
      <c r="H1702" s="10">
        <v>0</v>
      </c>
      <c r="I1702" s="12" t="s">
        <v>18</v>
      </c>
      <c r="J1702" s="11"/>
      <c r="K1702" s="12" t="s">
        <v>6169</v>
      </c>
      <c r="L1702" s="10">
        <v>792</v>
      </c>
      <c r="M1702" s="12" t="s">
        <v>6170</v>
      </c>
    </row>
    <row r="1703" spans="1:13" ht="20" customHeight="1">
      <c r="A1703" s="8" t="s">
        <v>14</v>
      </c>
      <c r="B1703" s="9">
        <v>1702323</v>
      </c>
      <c r="C1703" s="10">
        <v>1703156</v>
      </c>
      <c r="D1703" s="11"/>
      <c r="E1703" s="12" t="s">
        <v>15</v>
      </c>
      <c r="F1703" s="12" t="s">
        <v>6171</v>
      </c>
      <c r="G1703" s="12" t="s">
        <v>6172</v>
      </c>
      <c r="H1703" s="10">
        <v>0</v>
      </c>
      <c r="I1703" s="12" t="s">
        <v>18</v>
      </c>
      <c r="J1703" s="11"/>
      <c r="K1703" s="12" t="s">
        <v>6173</v>
      </c>
      <c r="L1703" s="10">
        <v>277</v>
      </c>
      <c r="M1703" s="12" t="s">
        <v>6174</v>
      </c>
    </row>
    <row r="1704" spans="1:13" ht="20" customHeight="1">
      <c r="A1704" s="8" t="s">
        <v>14</v>
      </c>
      <c r="B1704" s="9">
        <v>1703313</v>
      </c>
      <c r="C1704" s="10">
        <v>1704359</v>
      </c>
      <c r="D1704" s="11"/>
      <c r="E1704" s="12" t="s">
        <v>15</v>
      </c>
      <c r="F1704" s="12" t="s">
        <v>6175</v>
      </c>
      <c r="G1704" s="12" t="s">
        <v>6176</v>
      </c>
      <c r="H1704" s="10">
        <v>0</v>
      </c>
      <c r="I1704" s="12" t="s">
        <v>18</v>
      </c>
      <c r="J1704" s="11"/>
      <c r="K1704" s="12" t="s">
        <v>6177</v>
      </c>
      <c r="L1704" s="10">
        <v>348</v>
      </c>
      <c r="M1704" s="12" t="s">
        <v>6178</v>
      </c>
    </row>
    <row r="1705" spans="1:13" ht="20" customHeight="1">
      <c r="A1705" s="8" t="s">
        <v>14</v>
      </c>
      <c r="B1705" s="9">
        <v>1704491</v>
      </c>
      <c r="C1705" s="10">
        <v>1704682</v>
      </c>
      <c r="D1705" s="11"/>
      <c r="E1705" s="12" t="s">
        <v>15</v>
      </c>
      <c r="F1705" s="12" t="s">
        <v>6179</v>
      </c>
      <c r="G1705" s="12" t="s">
        <v>6180</v>
      </c>
      <c r="H1705" s="10">
        <v>0</v>
      </c>
      <c r="I1705" s="12" t="s">
        <v>18</v>
      </c>
      <c r="J1705" s="11"/>
      <c r="K1705" s="12" t="s">
        <v>6181</v>
      </c>
      <c r="L1705" s="10">
        <v>63</v>
      </c>
      <c r="M1705" s="12" t="s">
        <v>6182</v>
      </c>
    </row>
    <row r="1706" spans="1:13" ht="20" customHeight="1">
      <c r="A1706" s="8" t="s">
        <v>14</v>
      </c>
      <c r="B1706" s="9">
        <v>1704686</v>
      </c>
      <c r="C1706" s="10">
        <v>1706122</v>
      </c>
      <c r="D1706" s="11"/>
      <c r="E1706" s="12" t="s">
        <v>37</v>
      </c>
      <c r="F1706" s="12" t="s">
        <v>6183</v>
      </c>
      <c r="G1706" s="12" t="s">
        <v>6184</v>
      </c>
      <c r="H1706" s="10">
        <v>0</v>
      </c>
      <c r="I1706" s="12" t="s">
        <v>18</v>
      </c>
      <c r="J1706" s="11"/>
      <c r="K1706" s="12" t="s">
        <v>6185</v>
      </c>
      <c r="L1706" s="10">
        <v>478</v>
      </c>
      <c r="M1706" s="12" t="s">
        <v>6186</v>
      </c>
    </row>
    <row r="1707" spans="1:13" ht="20" customHeight="1">
      <c r="A1707" s="8" t="s">
        <v>14</v>
      </c>
      <c r="B1707" s="9">
        <v>1706185</v>
      </c>
      <c r="C1707" s="10">
        <v>1706897</v>
      </c>
      <c r="D1707" s="11"/>
      <c r="E1707" s="12" t="s">
        <v>37</v>
      </c>
      <c r="F1707" s="12" t="s">
        <v>92</v>
      </c>
      <c r="G1707" s="12" t="s">
        <v>6187</v>
      </c>
      <c r="H1707" s="10">
        <v>0</v>
      </c>
      <c r="I1707" s="12" t="s">
        <v>93</v>
      </c>
      <c r="J1707" s="11"/>
      <c r="K1707" s="11"/>
      <c r="L1707" s="11"/>
      <c r="M1707" s="12" t="s">
        <v>6188</v>
      </c>
    </row>
    <row r="1708" spans="1:13" ht="20" customHeight="1">
      <c r="A1708" s="8" t="s">
        <v>14</v>
      </c>
      <c r="B1708" s="9">
        <v>1707144</v>
      </c>
      <c r="C1708" s="10">
        <v>1707608</v>
      </c>
      <c r="D1708" s="11"/>
      <c r="E1708" s="12" t="s">
        <v>37</v>
      </c>
      <c r="F1708" s="12" t="s">
        <v>6189</v>
      </c>
      <c r="G1708" s="12" t="s">
        <v>6190</v>
      </c>
      <c r="H1708" s="10">
        <v>0</v>
      </c>
      <c r="I1708" s="12" t="s">
        <v>18</v>
      </c>
      <c r="J1708" s="11"/>
      <c r="K1708" s="12" t="s">
        <v>6191</v>
      </c>
      <c r="L1708" s="10">
        <v>154</v>
      </c>
      <c r="M1708" s="12" t="s">
        <v>6192</v>
      </c>
    </row>
    <row r="1709" spans="1:13" ht="20" customHeight="1">
      <c r="A1709" s="8" t="s">
        <v>14</v>
      </c>
      <c r="B1709" s="9">
        <v>1707686</v>
      </c>
      <c r="C1709" s="10">
        <v>1708435</v>
      </c>
      <c r="D1709" s="11"/>
      <c r="E1709" s="12" t="s">
        <v>37</v>
      </c>
      <c r="F1709" s="12" t="s">
        <v>6193</v>
      </c>
      <c r="G1709" s="12" t="s">
        <v>6194</v>
      </c>
      <c r="H1709" s="10">
        <v>0</v>
      </c>
      <c r="I1709" s="12" t="s">
        <v>18</v>
      </c>
      <c r="J1709" s="11"/>
      <c r="K1709" s="12" t="s">
        <v>6195</v>
      </c>
      <c r="L1709" s="10">
        <v>249</v>
      </c>
      <c r="M1709" s="12" t="s">
        <v>6196</v>
      </c>
    </row>
    <row r="1710" spans="1:13" ht="20" customHeight="1">
      <c r="A1710" s="8" t="s">
        <v>14</v>
      </c>
      <c r="B1710" s="9">
        <v>1708435</v>
      </c>
      <c r="C1710" s="10">
        <v>1708986</v>
      </c>
      <c r="D1710" s="11"/>
      <c r="E1710" s="12" t="s">
        <v>37</v>
      </c>
      <c r="F1710" s="12" t="s">
        <v>6197</v>
      </c>
      <c r="G1710" s="12" t="s">
        <v>6198</v>
      </c>
      <c r="H1710" s="10">
        <v>0</v>
      </c>
      <c r="I1710" s="12" t="s">
        <v>18</v>
      </c>
      <c r="J1710" s="11"/>
      <c r="K1710" s="12" t="s">
        <v>6199</v>
      </c>
      <c r="L1710" s="10">
        <v>183</v>
      </c>
      <c r="M1710" s="12" t="s">
        <v>6200</v>
      </c>
    </row>
    <row r="1711" spans="1:13" ht="20" customHeight="1">
      <c r="A1711" s="8" t="s">
        <v>14</v>
      </c>
      <c r="B1711" s="9">
        <v>1709049</v>
      </c>
      <c r="C1711" s="10">
        <v>1710029</v>
      </c>
      <c r="D1711" s="11"/>
      <c r="E1711" s="12" t="s">
        <v>37</v>
      </c>
      <c r="F1711" s="12" t="s">
        <v>6201</v>
      </c>
      <c r="G1711" s="12" t="s">
        <v>6202</v>
      </c>
      <c r="H1711" s="10">
        <v>0</v>
      </c>
      <c r="I1711" s="12" t="s">
        <v>18</v>
      </c>
      <c r="J1711" s="11"/>
      <c r="K1711" s="12" t="s">
        <v>6203</v>
      </c>
      <c r="L1711" s="10">
        <v>326</v>
      </c>
      <c r="M1711" s="12" t="s">
        <v>6204</v>
      </c>
    </row>
    <row r="1712" spans="1:13" ht="20" customHeight="1">
      <c r="A1712" s="8" t="s">
        <v>14</v>
      </c>
      <c r="B1712" s="9">
        <v>1710130</v>
      </c>
      <c r="C1712" s="10">
        <v>1710429</v>
      </c>
      <c r="D1712" s="11"/>
      <c r="E1712" s="12" t="s">
        <v>37</v>
      </c>
      <c r="F1712" s="12" t="s">
        <v>6205</v>
      </c>
      <c r="G1712" s="12" t="s">
        <v>6206</v>
      </c>
      <c r="H1712" s="10">
        <v>0</v>
      </c>
      <c r="I1712" s="12" t="s">
        <v>18</v>
      </c>
      <c r="J1712" s="11"/>
      <c r="K1712" s="12" t="s">
        <v>6207</v>
      </c>
      <c r="L1712" s="10">
        <v>99</v>
      </c>
      <c r="M1712" s="12" t="s">
        <v>6208</v>
      </c>
    </row>
    <row r="1713" spans="1:13" ht="20" customHeight="1">
      <c r="A1713" s="8" t="s">
        <v>14</v>
      </c>
      <c r="B1713" s="9">
        <v>1710434</v>
      </c>
      <c r="C1713" s="10">
        <v>1712821</v>
      </c>
      <c r="D1713" s="11"/>
      <c r="E1713" s="12" t="s">
        <v>37</v>
      </c>
      <c r="F1713" s="12" t="s">
        <v>6209</v>
      </c>
      <c r="G1713" s="12" t="s">
        <v>6210</v>
      </c>
      <c r="H1713" s="10">
        <v>0</v>
      </c>
      <c r="I1713" s="12" t="s">
        <v>18</v>
      </c>
      <c r="J1713" s="11"/>
      <c r="K1713" s="12" t="s">
        <v>6211</v>
      </c>
      <c r="L1713" s="10">
        <v>795</v>
      </c>
      <c r="M1713" s="12" t="s">
        <v>6212</v>
      </c>
    </row>
    <row r="1714" spans="1:13" ht="20" customHeight="1">
      <c r="A1714" s="8" t="s">
        <v>14</v>
      </c>
      <c r="B1714" s="9">
        <v>1712836</v>
      </c>
      <c r="C1714" s="10">
        <v>1713819</v>
      </c>
      <c r="D1714" s="11"/>
      <c r="E1714" s="12" t="s">
        <v>37</v>
      </c>
      <c r="F1714" s="12" t="s">
        <v>6213</v>
      </c>
      <c r="G1714" s="12" t="s">
        <v>6214</v>
      </c>
      <c r="H1714" s="10">
        <v>0</v>
      </c>
      <c r="I1714" s="12" t="s">
        <v>18</v>
      </c>
      <c r="J1714" s="11"/>
      <c r="K1714" s="12" t="s">
        <v>6215</v>
      </c>
      <c r="L1714" s="10">
        <v>327</v>
      </c>
      <c r="M1714" s="12" t="s">
        <v>6216</v>
      </c>
    </row>
    <row r="1715" spans="1:13" ht="20" customHeight="1">
      <c r="A1715" s="8" t="s">
        <v>14</v>
      </c>
      <c r="B1715" s="9">
        <v>1714103</v>
      </c>
      <c r="C1715" s="10">
        <v>1714147</v>
      </c>
      <c r="D1715" s="11"/>
      <c r="E1715" s="12" t="s">
        <v>37</v>
      </c>
      <c r="F1715" s="12" t="s">
        <v>6217</v>
      </c>
      <c r="G1715" s="12" t="s">
        <v>6218</v>
      </c>
      <c r="H1715" s="10">
        <v>0</v>
      </c>
      <c r="I1715" s="12" t="s">
        <v>18</v>
      </c>
      <c r="J1715" s="11"/>
      <c r="K1715" s="12" t="s">
        <v>6219</v>
      </c>
      <c r="L1715" s="10">
        <v>14</v>
      </c>
      <c r="M1715" s="12" t="s">
        <v>6220</v>
      </c>
    </row>
    <row r="1716" spans="1:13" ht="20" customHeight="1">
      <c r="A1716" s="8" t="s">
        <v>14</v>
      </c>
      <c r="B1716" s="9">
        <v>1714270</v>
      </c>
      <c r="C1716" s="10">
        <v>1714626</v>
      </c>
      <c r="D1716" s="11"/>
      <c r="E1716" s="12" t="s">
        <v>37</v>
      </c>
      <c r="F1716" s="12" t="s">
        <v>6221</v>
      </c>
      <c r="G1716" s="12" t="s">
        <v>6222</v>
      </c>
      <c r="H1716" s="10">
        <v>0</v>
      </c>
      <c r="I1716" s="12" t="s">
        <v>18</v>
      </c>
      <c r="J1716" s="11"/>
      <c r="K1716" s="12" t="s">
        <v>6223</v>
      </c>
      <c r="L1716" s="10">
        <v>118</v>
      </c>
      <c r="M1716" s="12" t="s">
        <v>6224</v>
      </c>
    </row>
    <row r="1717" spans="1:13" ht="20" customHeight="1">
      <c r="A1717" s="8" t="s">
        <v>14</v>
      </c>
      <c r="B1717" s="9">
        <v>1714679</v>
      </c>
      <c r="C1717" s="10">
        <v>1714876</v>
      </c>
      <c r="D1717" s="11"/>
      <c r="E1717" s="12" t="s">
        <v>37</v>
      </c>
      <c r="F1717" s="12" t="s">
        <v>6225</v>
      </c>
      <c r="G1717" s="12" t="s">
        <v>6226</v>
      </c>
      <c r="H1717" s="10">
        <v>0</v>
      </c>
      <c r="I1717" s="12" t="s">
        <v>18</v>
      </c>
      <c r="J1717" s="11"/>
      <c r="K1717" s="12" t="s">
        <v>6227</v>
      </c>
      <c r="L1717" s="10">
        <v>65</v>
      </c>
      <c r="M1717" s="12" t="s">
        <v>6228</v>
      </c>
    </row>
    <row r="1718" spans="1:13" ht="20" customHeight="1">
      <c r="A1718" s="8" t="s">
        <v>14</v>
      </c>
      <c r="B1718" s="9">
        <v>1714973</v>
      </c>
      <c r="C1718" s="10">
        <v>1715515</v>
      </c>
      <c r="D1718" s="11"/>
      <c r="E1718" s="12" t="s">
        <v>37</v>
      </c>
      <c r="F1718" s="12" t="s">
        <v>6229</v>
      </c>
      <c r="G1718" s="12" t="s">
        <v>6230</v>
      </c>
      <c r="H1718" s="10">
        <v>0</v>
      </c>
      <c r="I1718" s="12" t="s">
        <v>18</v>
      </c>
      <c r="J1718" s="11"/>
      <c r="K1718" s="12" t="s">
        <v>6231</v>
      </c>
      <c r="L1718" s="10">
        <v>180</v>
      </c>
      <c r="M1718" s="12" t="s">
        <v>6232</v>
      </c>
    </row>
    <row r="1719" spans="1:13" ht="20" customHeight="1">
      <c r="A1719" s="8" t="s">
        <v>14</v>
      </c>
      <c r="B1719" s="9">
        <v>1715519</v>
      </c>
      <c r="C1719" s="10">
        <v>1717447</v>
      </c>
      <c r="D1719" s="11"/>
      <c r="E1719" s="12" t="s">
        <v>37</v>
      </c>
      <c r="F1719" s="12" t="s">
        <v>6233</v>
      </c>
      <c r="G1719" s="12" t="s">
        <v>6234</v>
      </c>
      <c r="H1719" s="10">
        <v>0</v>
      </c>
      <c r="I1719" s="12" t="s">
        <v>18</v>
      </c>
      <c r="J1719" s="11"/>
      <c r="K1719" s="12" t="s">
        <v>6235</v>
      </c>
      <c r="L1719" s="10">
        <v>642</v>
      </c>
      <c r="M1719" s="12" t="s">
        <v>6236</v>
      </c>
    </row>
    <row r="1720" spans="1:13" ht="20" customHeight="1">
      <c r="A1720" s="8" t="s">
        <v>14</v>
      </c>
      <c r="B1720" s="9">
        <v>1717969</v>
      </c>
      <c r="C1720" s="10">
        <v>1719868</v>
      </c>
      <c r="D1720" s="11"/>
      <c r="E1720" s="12" t="s">
        <v>15</v>
      </c>
      <c r="F1720" s="12" t="s">
        <v>92</v>
      </c>
      <c r="G1720" s="12" t="s">
        <v>6237</v>
      </c>
      <c r="H1720" s="10">
        <v>0</v>
      </c>
      <c r="I1720" s="12" t="s">
        <v>93</v>
      </c>
      <c r="J1720" s="11"/>
      <c r="K1720" s="11"/>
      <c r="L1720" s="11"/>
      <c r="M1720" s="12" t="s">
        <v>6238</v>
      </c>
    </row>
    <row r="1721" spans="1:13" ht="20" customHeight="1">
      <c r="A1721" s="8" t="s">
        <v>14</v>
      </c>
      <c r="B1721" s="9">
        <v>1720040</v>
      </c>
      <c r="C1721" s="10">
        <v>1720147</v>
      </c>
      <c r="D1721" s="11"/>
      <c r="E1721" s="12" t="s">
        <v>15</v>
      </c>
      <c r="F1721" s="12" t="s">
        <v>6239</v>
      </c>
      <c r="G1721" s="12" t="s">
        <v>6240</v>
      </c>
      <c r="H1721" s="10">
        <v>0</v>
      </c>
      <c r="I1721" s="12" t="s">
        <v>18</v>
      </c>
      <c r="J1721" s="11"/>
      <c r="K1721" s="12" t="s">
        <v>6241</v>
      </c>
      <c r="L1721" s="10">
        <v>35</v>
      </c>
      <c r="M1721" s="12" t="s">
        <v>6242</v>
      </c>
    </row>
    <row r="1722" spans="1:13" ht="20" customHeight="1">
      <c r="A1722" s="8" t="s">
        <v>14</v>
      </c>
      <c r="B1722" s="9">
        <v>1720200</v>
      </c>
      <c r="C1722" s="10">
        <v>1720958</v>
      </c>
      <c r="D1722" s="11"/>
      <c r="E1722" s="12" t="s">
        <v>37</v>
      </c>
      <c r="F1722" s="12" t="s">
        <v>6243</v>
      </c>
      <c r="G1722" s="12" t="s">
        <v>6244</v>
      </c>
      <c r="H1722" s="10">
        <v>0</v>
      </c>
      <c r="I1722" s="12" t="s">
        <v>18</v>
      </c>
      <c r="J1722" s="11"/>
      <c r="K1722" s="12" t="s">
        <v>6245</v>
      </c>
      <c r="L1722" s="10">
        <v>252</v>
      </c>
      <c r="M1722" s="12" t="s">
        <v>6246</v>
      </c>
    </row>
    <row r="1723" spans="1:13" ht="20" customHeight="1">
      <c r="A1723" s="8" t="s">
        <v>14</v>
      </c>
      <c r="B1723" s="9">
        <v>1721245</v>
      </c>
      <c r="C1723" s="10">
        <v>1722174</v>
      </c>
      <c r="D1723" s="11"/>
      <c r="E1723" s="12" t="s">
        <v>15</v>
      </c>
      <c r="F1723" s="12" t="s">
        <v>6247</v>
      </c>
      <c r="G1723" s="12" t="s">
        <v>6248</v>
      </c>
      <c r="H1723" s="10">
        <v>0</v>
      </c>
      <c r="I1723" s="12" t="s">
        <v>18</v>
      </c>
      <c r="J1723" s="11"/>
      <c r="K1723" s="12" t="s">
        <v>6249</v>
      </c>
      <c r="L1723" s="10">
        <v>309</v>
      </c>
      <c r="M1723" s="12" t="s">
        <v>6250</v>
      </c>
    </row>
    <row r="1724" spans="1:13" ht="20" customHeight="1">
      <c r="A1724" s="8" t="s">
        <v>14</v>
      </c>
      <c r="B1724" s="9">
        <v>1722275</v>
      </c>
      <c r="C1724" s="10">
        <v>1722565</v>
      </c>
      <c r="D1724" s="11"/>
      <c r="E1724" s="12" t="s">
        <v>15</v>
      </c>
      <c r="F1724" s="12" t="s">
        <v>6251</v>
      </c>
      <c r="G1724" s="12" t="s">
        <v>6252</v>
      </c>
      <c r="H1724" s="10">
        <v>0</v>
      </c>
      <c r="I1724" s="12" t="s">
        <v>18</v>
      </c>
      <c r="J1724" s="11"/>
      <c r="K1724" s="12" t="s">
        <v>6253</v>
      </c>
      <c r="L1724" s="10">
        <v>96</v>
      </c>
      <c r="M1724" s="12" t="s">
        <v>6254</v>
      </c>
    </row>
    <row r="1725" spans="1:13" ht="20" customHeight="1">
      <c r="A1725" s="8" t="s">
        <v>14</v>
      </c>
      <c r="B1725" s="9">
        <v>1722671</v>
      </c>
      <c r="C1725" s="10">
        <v>1723531</v>
      </c>
      <c r="D1725" s="11"/>
      <c r="E1725" s="12" t="s">
        <v>15</v>
      </c>
      <c r="F1725" s="12" t="s">
        <v>6255</v>
      </c>
      <c r="G1725" s="12" t="s">
        <v>6256</v>
      </c>
      <c r="H1725" s="10">
        <v>0</v>
      </c>
      <c r="I1725" s="12" t="s">
        <v>18</v>
      </c>
      <c r="J1725" s="11"/>
      <c r="K1725" s="12" t="s">
        <v>6257</v>
      </c>
      <c r="L1725" s="10">
        <v>286</v>
      </c>
      <c r="M1725" s="12" t="s">
        <v>6258</v>
      </c>
    </row>
    <row r="1726" spans="1:13" ht="20" customHeight="1">
      <c r="A1726" s="8" t="s">
        <v>14</v>
      </c>
      <c r="B1726" s="9">
        <v>1723572</v>
      </c>
      <c r="C1726" s="10">
        <v>1724108</v>
      </c>
      <c r="D1726" s="11"/>
      <c r="E1726" s="12" t="s">
        <v>37</v>
      </c>
      <c r="F1726" s="12" t="s">
        <v>6259</v>
      </c>
      <c r="G1726" s="12" t="s">
        <v>6260</v>
      </c>
      <c r="H1726" s="10">
        <v>0</v>
      </c>
      <c r="I1726" s="12" t="s">
        <v>18</v>
      </c>
      <c r="J1726" s="11"/>
      <c r="K1726" s="12" t="s">
        <v>6261</v>
      </c>
      <c r="L1726" s="10">
        <v>178</v>
      </c>
      <c r="M1726" s="12" t="s">
        <v>6262</v>
      </c>
    </row>
    <row r="1727" spans="1:13" ht="20" customHeight="1">
      <c r="A1727" s="8" t="s">
        <v>14</v>
      </c>
      <c r="B1727" s="9">
        <v>1724255</v>
      </c>
      <c r="C1727" s="10">
        <v>1724923</v>
      </c>
      <c r="D1727" s="11"/>
      <c r="E1727" s="12" t="s">
        <v>15</v>
      </c>
      <c r="F1727" s="12" t="s">
        <v>6263</v>
      </c>
      <c r="G1727" s="12" t="s">
        <v>6264</v>
      </c>
      <c r="H1727" s="10">
        <v>0</v>
      </c>
      <c r="I1727" s="12" t="s">
        <v>18</v>
      </c>
      <c r="J1727" s="11"/>
      <c r="K1727" s="12" t="s">
        <v>6265</v>
      </c>
      <c r="L1727" s="10">
        <v>222</v>
      </c>
      <c r="M1727" s="12" t="s">
        <v>6266</v>
      </c>
    </row>
    <row r="1728" spans="1:13" ht="20" customHeight="1">
      <c r="A1728" s="8" t="s">
        <v>14</v>
      </c>
      <c r="B1728" s="9">
        <v>1725086</v>
      </c>
      <c r="C1728" s="10">
        <v>1725676</v>
      </c>
      <c r="D1728" s="11"/>
      <c r="E1728" s="12" t="s">
        <v>15</v>
      </c>
      <c r="F1728" s="12" t="s">
        <v>1882</v>
      </c>
      <c r="G1728" s="12" t="s">
        <v>6267</v>
      </c>
      <c r="H1728" s="10">
        <v>0</v>
      </c>
      <c r="I1728" s="12" t="s">
        <v>18</v>
      </c>
      <c r="J1728" s="11"/>
      <c r="K1728" s="12" t="s">
        <v>6268</v>
      </c>
      <c r="L1728" s="10">
        <v>196</v>
      </c>
      <c r="M1728" s="12" t="s">
        <v>6269</v>
      </c>
    </row>
    <row r="1729" spans="1:13" ht="20" customHeight="1">
      <c r="A1729" s="8" t="s">
        <v>14</v>
      </c>
      <c r="B1729" s="9">
        <v>1725809</v>
      </c>
      <c r="C1729" s="10">
        <v>1727200</v>
      </c>
      <c r="D1729" s="11"/>
      <c r="E1729" s="12" t="s">
        <v>15</v>
      </c>
      <c r="F1729" s="12" t="s">
        <v>6270</v>
      </c>
      <c r="G1729" s="12" t="s">
        <v>6271</v>
      </c>
      <c r="H1729" s="10">
        <v>0</v>
      </c>
      <c r="I1729" s="12" t="s">
        <v>18</v>
      </c>
      <c r="J1729" s="11"/>
      <c r="K1729" s="12" t="s">
        <v>6272</v>
      </c>
      <c r="L1729" s="10">
        <v>463</v>
      </c>
      <c r="M1729" s="12" t="s">
        <v>6273</v>
      </c>
    </row>
    <row r="1730" spans="1:13" ht="20" customHeight="1">
      <c r="A1730" s="8" t="s">
        <v>14</v>
      </c>
      <c r="B1730" s="9">
        <v>1727225</v>
      </c>
      <c r="C1730" s="10">
        <v>1728007</v>
      </c>
      <c r="D1730" s="11"/>
      <c r="E1730" s="12" t="s">
        <v>37</v>
      </c>
      <c r="F1730" s="12" t="s">
        <v>6274</v>
      </c>
      <c r="G1730" s="12" t="s">
        <v>6275</v>
      </c>
      <c r="H1730" s="10">
        <v>0</v>
      </c>
      <c r="I1730" s="12" t="s">
        <v>18</v>
      </c>
      <c r="J1730" s="11"/>
      <c r="K1730" s="12" t="s">
        <v>6276</v>
      </c>
      <c r="L1730" s="10">
        <v>260</v>
      </c>
      <c r="M1730" s="12" t="s">
        <v>6277</v>
      </c>
    </row>
    <row r="1731" spans="1:13" ht="20" customHeight="1">
      <c r="A1731" s="8" t="s">
        <v>14</v>
      </c>
      <c r="B1731" s="9">
        <v>1728296</v>
      </c>
      <c r="C1731" s="10">
        <v>1728559</v>
      </c>
      <c r="D1731" s="11"/>
      <c r="E1731" s="12" t="s">
        <v>37</v>
      </c>
      <c r="F1731" s="12" t="s">
        <v>6278</v>
      </c>
      <c r="G1731" s="12" t="s">
        <v>6279</v>
      </c>
      <c r="H1731" s="10">
        <v>0</v>
      </c>
      <c r="I1731" s="12" t="s">
        <v>18</v>
      </c>
      <c r="J1731" s="11"/>
      <c r="K1731" s="12" t="s">
        <v>6280</v>
      </c>
      <c r="L1731" s="10">
        <v>87</v>
      </c>
      <c r="M1731" s="12" t="s">
        <v>6281</v>
      </c>
    </row>
    <row r="1732" spans="1:13" ht="20" customHeight="1">
      <c r="A1732" s="8" t="s">
        <v>14</v>
      </c>
      <c r="B1732" s="9">
        <v>1728742</v>
      </c>
      <c r="C1732" s="10">
        <v>1731003</v>
      </c>
      <c r="D1732" s="11"/>
      <c r="E1732" s="12" t="s">
        <v>15</v>
      </c>
      <c r="F1732" s="12" t="s">
        <v>6282</v>
      </c>
      <c r="G1732" s="12" t="s">
        <v>6283</v>
      </c>
      <c r="H1732" s="10">
        <v>0</v>
      </c>
      <c r="I1732" s="12" t="s">
        <v>18</v>
      </c>
      <c r="J1732" s="11"/>
      <c r="K1732" s="12" t="s">
        <v>6284</v>
      </c>
      <c r="L1732" s="10">
        <v>753</v>
      </c>
      <c r="M1732" s="12" t="s">
        <v>6285</v>
      </c>
    </row>
    <row r="1733" spans="1:13" ht="20" customHeight="1">
      <c r="A1733" s="8" t="s">
        <v>14</v>
      </c>
      <c r="B1733" s="9">
        <v>1731261</v>
      </c>
      <c r="C1733" s="10">
        <v>1732010</v>
      </c>
      <c r="D1733" s="11"/>
      <c r="E1733" s="12" t="s">
        <v>37</v>
      </c>
      <c r="F1733" s="12" t="s">
        <v>6286</v>
      </c>
      <c r="G1733" s="12" t="s">
        <v>6287</v>
      </c>
      <c r="H1733" s="10">
        <v>0</v>
      </c>
      <c r="I1733" s="12" t="s">
        <v>18</v>
      </c>
      <c r="J1733" s="11"/>
      <c r="K1733" s="12" t="s">
        <v>6288</v>
      </c>
      <c r="L1733" s="10">
        <v>249</v>
      </c>
      <c r="M1733" s="12" t="s">
        <v>6289</v>
      </c>
    </row>
    <row r="1734" spans="1:13" ht="20" customHeight="1">
      <c r="A1734" s="8" t="s">
        <v>14</v>
      </c>
      <c r="B1734" s="9">
        <v>1732023</v>
      </c>
      <c r="C1734" s="10">
        <v>1733375</v>
      </c>
      <c r="D1734" s="11"/>
      <c r="E1734" s="12" t="s">
        <v>37</v>
      </c>
      <c r="F1734" s="12" t="s">
        <v>6290</v>
      </c>
      <c r="G1734" s="12" t="s">
        <v>6291</v>
      </c>
      <c r="H1734" s="10">
        <v>0</v>
      </c>
      <c r="I1734" s="12" t="s">
        <v>18</v>
      </c>
      <c r="J1734" s="11"/>
      <c r="K1734" s="12" t="s">
        <v>6292</v>
      </c>
      <c r="L1734" s="10">
        <v>450</v>
      </c>
      <c r="M1734" s="12" t="s">
        <v>6293</v>
      </c>
    </row>
    <row r="1735" spans="1:13" ht="20" customHeight="1">
      <c r="A1735" s="8" t="s">
        <v>14</v>
      </c>
      <c r="B1735" s="9">
        <v>1733480</v>
      </c>
      <c r="C1735" s="10">
        <v>1734322</v>
      </c>
      <c r="D1735" s="11"/>
      <c r="E1735" s="12" t="s">
        <v>37</v>
      </c>
      <c r="F1735" s="12" t="s">
        <v>6294</v>
      </c>
      <c r="G1735" s="12" t="s">
        <v>6295</v>
      </c>
      <c r="H1735" s="10">
        <v>0</v>
      </c>
      <c r="I1735" s="12" t="s">
        <v>18</v>
      </c>
      <c r="J1735" s="11"/>
      <c r="K1735" s="12" t="s">
        <v>6296</v>
      </c>
      <c r="L1735" s="10">
        <v>280</v>
      </c>
      <c r="M1735" s="12" t="s">
        <v>6297</v>
      </c>
    </row>
    <row r="1736" spans="1:13" ht="20" customHeight="1">
      <c r="A1736" s="8" t="s">
        <v>14</v>
      </c>
      <c r="B1736" s="9">
        <v>1734330</v>
      </c>
      <c r="C1736" s="10">
        <v>1734680</v>
      </c>
      <c r="D1736" s="11"/>
      <c r="E1736" s="12" t="s">
        <v>37</v>
      </c>
      <c r="F1736" s="12" t="s">
        <v>6298</v>
      </c>
      <c r="G1736" s="12" t="s">
        <v>6299</v>
      </c>
      <c r="H1736" s="10">
        <v>0</v>
      </c>
      <c r="I1736" s="12" t="s">
        <v>18</v>
      </c>
      <c r="J1736" s="11"/>
      <c r="K1736" s="12" t="s">
        <v>6300</v>
      </c>
      <c r="L1736" s="10">
        <v>116</v>
      </c>
      <c r="M1736" s="12" t="s">
        <v>6301</v>
      </c>
    </row>
    <row r="1737" spans="1:13" ht="20" customHeight="1">
      <c r="A1737" s="8" t="s">
        <v>14</v>
      </c>
      <c r="B1737" s="9">
        <v>1734731</v>
      </c>
      <c r="C1737" s="10">
        <v>1736089</v>
      </c>
      <c r="D1737" s="11"/>
      <c r="E1737" s="12" t="s">
        <v>37</v>
      </c>
      <c r="F1737" s="12" t="s">
        <v>6302</v>
      </c>
      <c r="G1737" s="12" t="s">
        <v>6303</v>
      </c>
      <c r="H1737" s="10">
        <v>0</v>
      </c>
      <c r="I1737" s="12" t="s">
        <v>18</v>
      </c>
      <c r="J1737" s="11"/>
      <c r="K1737" s="12" t="s">
        <v>6304</v>
      </c>
      <c r="L1737" s="10">
        <v>452</v>
      </c>
      <c r="M1737" s="12" t="s">
        <v>6305</v>
      </c>
    </row>
    <row r="1738" spans="1:13" ht="20" customHeight="1">
      <c r="A1738" s="8" t="s">
        <v>14</v>
      </c>
      <c r="B1738" s="9">
        <v>1736174</v>
      </c>
      <c r="C1738" s="10">
        <v>1736494</v>
      </c>
      <c r="D1738" s="11"/>
      <c r="E1738" s="12" t="s">
        <v>37</v>
      </c>
      <c r="F1738" s="12" t="s">
        <v>6306</v>
      </c>
      <c r="G1738" s="12" t="s">
        <v>6307</v>
      </c>
      <c r="H1738" s="10">
        <v>0</v>
      </c>
      <c r="I1738" s="12" t="s">
        <v>18</v>
      </c>
      <c r="J1738" s="11"/>
      <c r="K1738" s="12" t="s">
        <v>6308</v>
      </c>
      <c r="L1738" s="10">
        <v>106</v>
      </c>
      <c r="M1738" s="12" t="s">
        <v>6309</v>
      </c>
    </row>
    <row r="1739" spans="1:13" ht="20" customHeight="1">
      <c r="A1739" s="8" t="s">
        <v>14</v>
      </c>
      <c r="B1739" s="9">
        <v>1736793</v>
      </c>
      <c r="C1739" s="10">
        <v>1737131</v>
      </c>
      <c r="D1739" s="11"/>
      <c r="E1739" s="12" t="s">
        <v>37</v>
      </c>
      <c r="F1739" s="12" t="s">
        <v>6310</v>
      </c>
      <c r="G1739" s="12" t="s">
        <v>6311</v>
      </c>
      <c r="H1739" s="10">
        <v>0</v>
      </c>
      <c r="I1739" s="12" t="s">
        <v>18</v>
      </c>
      <c r="J1739" s="11"/>
      <c r="K1739" s="12" t="s">
        <v>6312</v>
      </c>
      <c r="L1739" s="10">
        <v>112</v>
      </c>
      <c r="M1739" s="12" t="s">
        <v>6313</v>
      </c>
    </row>
    <row r="1740" spans="1:13" ht="20" customHeight="1">
      <c r="A1740" s="8" t="s">
        <v>14</v>
      </c>
      <c r="B1740" s="9">
        <v>1737333</v>
      </c>
      <c r="C1740" s="10">
        <v>1738160</v>
      </c>
      <c r="D1740" s="11"/>
      <c r="E1740" s="12" t="s">
        <v>15</v>
      </c>
      <c r="F1740" s="12" t="s">
        <v>6314</v>
      </c>
      <c r="G1740" s="12" t="s">
        <v>6315</v>
      </c>
      <c r="H1740" s="10">
        <v>0</v>
      </c>
      <c r="I1740" s="12" t="s">
        <v>18</v>
      </c>
      <c r="J1740" s="11"/>
      <c r="K1740" s="12" t="s">
        <v>6316</v>
      </c>
      <c r="L1740" s="10">
        <v>275</v>
      </c>
      <c r="M1740" s="12" t="s">
        <v>6317</v>
      </c>
    </row>
    <row r="1741" spans="1:13" ht="20" customHeight="1">
      <c r="A1741" s="8" t="s">
        <v>14</v>
      </c>
      <c r="B1741" s="9">
        <v>1738390</v>
      </c>
      <c r="C1741" s="10">
        <v>1739277</v>
      </c>
      <c r="D1741" s="11"/>
      <c r="E1741" s="12" t="s">
        <v>15</v>
      </c>
      <c r="F1741" s="12" t="s">
        <v>6318</v>
      </c>
      <c r="G1741" s="12" t="s">
        <v>6319</v>
      </c>
      <c r="H1741" s="10">
        <v>0</v>
      </c>
      <c r="I1741" s="12" t="s">
        <v>18</v>
      </c>
      <c r="J1741" s="11"/>
      <c r="K1741" s="12" t="s">
        <v>6320</v>
      </c>
      <c r="L1741" s="10">
        <v>295</v>
      </c>
      <c r="M1741" s="12" t="s">
        <v>6321</v>
      </c>
    </row>
    <row r="1742" spans="1:13" ht="20" customHeight="1">
      <c r="A1742" s="8" t="s">
        <v>14</v>
      </c>
      <c r="B1742" s="9">
        <v>1739237</v>
      </c>
      <c r="C1742" s="10">
        <v>1739812</v>
      </c>
      <c r="D1742" s="11"/>
      <c r="E1742" s="12" t="s">
        <v>37</v>
      </c>
      <c r="F1742" s="12" t="s">
        <v>6322</v>
      </c>
      <c r="G1742" s="12" t="s">
        <v>6323</v>
      </c>
      <c r="H1742" s="10">
        <v>0</v>
      </c>
      <c r="I1742" s="12" t="s">
        <v>18</v>
      </c>
      <c r="J1742" s="11"/>
      <c r="K1742" s="12" t="s">
        <v>6324</v>
      </c>
      <c r="L1742" s="10">
        <v>191</v>
      </c>
      <c r="M1742" s="12" t="s">
        <v>6325</v>
      </c>
    </row>
    <row r="1743" spans="1:13" ht="20" customHeight="1">
      <c r="A1743" s="8" t="s">
        <v>14</v>
      </c>
      <c r="B1743" s="9">
        <v>1740015</v>
      </c>
      <c r="C1743" s="10">
        <v>1740500</v>
      </c>
      <c r="D1743" s="11"/>
      <c r="E1743" s="12" t="s">
        <v>37</v>
      </c>
      <c r="F1743" s="12" t="s">
        <v>6326</v>
      </c>
      <c r="G1743" s="12" t="s">
        <v>6327</v>
      </c>
      <c r="H1743" s="10">
        <v>0</v>
      </c>
      <c r="I1743" s="12" t="s">
        <v>18</v>
      </c>
      <c r="J1743" s="11"/>
      <c r="K1743" s="12" t="s">
        <v>6328</v>
      </c>
      <c r="L1743" s="10">
        <v>161</v>
      </c>
      <c r="M1743" s="12" t="s">
        <v>6329</v>
      </c>
    </row>
    <row r="1744" spans="1:13" ht="20" customHeight="1">
      <c r="A1744" s="8" t="s">
        <v>14</v>
      </c>
      <c r="B1744" s="9">
        <v>1740830</v>
      </c>
      <c r="C1744" s="10">
        <v>1741798</v>
      </c>
      <c r="D1744" s="11"/>
      <c r="E1744" s="12" t="s">
        <v>37</v>
      </c>
      <c r="F1744" s="12" t="s">
        <v>6330</v>
      </c>
      <c r="G1744" s="12" t="s">
        <v>6331</v>
      </c>
      <c r="H1744" s="10">
        <v>0</v>
      </c>
      <c r="I1744" s="12" t="s">
        <v>18</v>
      </c>
      <c r="J1744" s="11"/>
      <c r="K1744" s="12" t="s">
        <v>6332</v>
      </c>
      <c r="L1744" s="10">
        <v>322</v>
      </c>
      <c r="M1744" s="12" t="s">
        <v>6333</v>
      </c>
    </row>
    <row r="1745" spans="1:13" ht="20" customHeight="1">
      <c r="A1745" s="8" t="s">
        <v>14</v>
      </c>
      <c r="B1745" s="9">
        <v>1741791</v>
      </c>
      <c r="C1745" s="10">
        <v>1743134</v>
      </c>
      <c r="D1745" s="11"/>
      <c r="E1745" s="12" t="s">
        <v>37</v>
      </c>
      <c r="F1745" s="12" t="s">
        <v>6334</v>
      </c>
      <c r="G1745" s="12" t="s">
        <v>6335</v>
      </c>
      <c r="H1745" s="10">
        <v>0</v>
      </c>
      <c r="I1745" s="12" t="s">
        <v>18</v>
      </c>
      <c r="J1745" s="11"/>
      <c r="K1745" s="12" t="s">
        <v>6336</v>
      </c>
      <c r="L1745" s="10">
        <v>447</v>
      </c>
      <c r="M1745" s="12" t="s">
        <v>6337</v>
      </c>
    </row>
    <row r="1746" spans="1:13" ht="20" customHeight="1">
      <c r="A1746" s="8" t="s">
        <v>14</v>
      </c>
      <c r="B1746" s="9">
        <v>1743131</v>
      </c>
      <c r="C1746" s="10">
        <v>1744609</v>
      </c>
      <c r="D1746" s="11"/>
      <c r="E1746" s="12" t="s">
        <v>37</v>
      </c>
      <c r="F1746" s="12" t="s">
        <v>6338</v>
      </c>
      <c r="G1746" s="12" t="s">
        <v>6339</v>
      </c>
      <c r="H1746" s="10">
        <v>0</v>
      </c>
      <c r="I1746" s="12" t="s">
        <v>18</v>
      </c>
      <c r="J1746" s="11"/>
      <c r="K1746" s="12" t="s">
        <v>6340</v>
      </c>
      <c r="L1746" s="10">
        <v>492</v>
      </c>
      <c r="M1746" s="12" t="s">
        <v>6341</v>
      </c>
    </row>
    <row r="1747" spans="1:13" ht="20" customHeight="1">
      <c r="A1747" s="8" t="s">
        <v>14</v>
      </c>
      <c r="B1747" s="9">
        <v>1744606</v>
      </c>
      <c r="C1747" s="10">
        <v>1745640</v>
      </c>
      <c r="D1747" s="11"/>
      <c r="E1747" s="12" t="s">
        <v>37</v>
      </c>
      <c r="F1747" s="12" t="s">
        <v>6342</v>
      </c>
      <c r="G1747" s="12" t="s">
        <v>6343</v>
      </c>
      <c r="H1747" s="10">
        <v>0</v>
      </c>
      <c r="I1747" s="12" t="s">
        <v>18</v>
      </c>
      <c r="J1747" s="11"/>
      <c r="K1747" s="12" t="s">
        <v>6344</v>
      </c>
      <c r="L1747" s="10">
        <v>344</v>
      </c>
      <c r="M1747" s="12" t="s">
        <v>6345</v>
      </c>
    </row>
    <row r="1748" spans="1:13" ht="20" customHeight="1">
      <c r="A1748" s="8" t="s">
        <v>14</v>
      </c>
      <c r="B1748" s="9">
        <v>1745637</v>
      </c>
      <c r="C1748" s="10">
        <v>1746857</v>
      </c>
      <c r="D1748" s="11"/>
      <c r="E1748" s="12" t="s">
        <v>37</v>
      </c>
      <c r="F1748" s="12" t="s">
        <v>6346</v>
      </c>
      <c r="G1748" s="12" t="s">
        <v>6347</v>
      </c>
      <c r="H1748" s="10">
        <v>0</v>
      </c>
      <c r="I1748" s="12" t="s">
        <v>18</v>
      </c>
      <c r="J1748" s="11"/>
      <c r="K1748" s="12" t="s">
        <v>6348</v>
      </c>
      <c r="L1748" s="10">
        <v>406</v>
      </c>
      <c r="M1748" s="12" t="s">
        <v>6349</v>
      </c>
    </row>
    <row r="1749" spans="1:13" ht="20" customHeight="1">
      <c r="A1749" s="8" t="s">
        <v>14</v>
      </c>
      <c r="B1749" s="9">
        <v>1747303</v>
      </c>
      <c r="C1749" s="10">
        <v>1748109</v>
      </c>
      <c r="D1749" s="11"/>
      <c r="E1749" s="12" t="s">
        <v>15</v>
      </c>
      <c r="F1749" s="12" t="s">
        <v>6350</v>
      </c>
      <c r="G1749" s="12" t="s">
        <v>6351</v>
      </c>
      <c r="H1749" s="10">
        <v>0</v>
      </c>
      <c r="I1749" s="12" t="s">
        <v>18</v>
      </c>
      <c r="J1749" s="11"/>
      <c r="K1749" s="12" t="s">
        <v>6352</v>
      </c>
      <c r="L1749" s="10">
        <v>268</v>
      </c>
      <c r="M1749" s="12" t="s">
        <v>6353</v>
      </c>
    </row>
    <row r="1750" spans="1:13" ht="20" customHeight="1">
      <c r="A1750" s="8" t="s">
        <v>14</v>
      </c>
      <c r="B1750" s="9">
        <v>1748276</v>
      </c>
      <c r="C1750" s="10">
        <v>1748986</v>
      </c>
      <c r="D1750" s="11"/>
      <c r="E1750" s="12" t="s">
        <v>15</v>
      </c>
      <c r="F1750" s="12" t="s">
        <v>6354</v>
      </c>
      <c r="G1750" s="12" t="s">
        <v>6355</v>
      </c>
      <c r="H1750" s="10">
        <v>0</v>
      </c>
      <c r="I1750" s="12" t="s">
        <v>18</v>
      </c>
      <c r="J1750" s="11"/>
      <c r="K1750" s="12" t="s">
        <v>6356</v>
      </c>
      <c r="L1750" s="10">
        <v>236</v>
      </c>
      <c r="M1750" s="12" t="s">
        <v>6357</v>
      </c>
    </row>
    <row r="1751" spans="1:13" ht="20" customHeight="1">
      <c r="A1751" s="8" t="s">
        <v>14</v>
      </c>
      <c r="B1751" s="9">
        <v>1748991</v>
      </c>
      <c r="C1751" s="10">
        <v>1749631</v>
      </c>
      <c r="D1751" s="11"/>
      <c r="E1751" s="12" t="s">
        <v>15</v>
      </c>
      <c r="F1751" s="12" t="s">
        <v>92</v>
      </c>
      <c r="G1751" s="12" t="s">
        <v>6358</v>
      </c>
      <c r="H1751" s="10">
        <v>0</v>
      </c>
      <c r="I1751" s="12" t="s">
        <v>93</v>
      </c>
      <c r="J1751" s="11"/>
      <c r="K1751" s="11"/>
      <c r="L1751" s="11"/>
      <c r="M1751" s="12" t="s">
        <v>6359</v>
      </c>
    </row>
    <row r="1752" spans="1:13" ht="20" customHeight="1">
      <c r="A1752" s="8" t="s">
        <v>14</v>
      </c>
      <c r="B1752" s="9">
        <v>1749646</v>
      </c>
      <c r="C1752" s="10">
        <v>1750353</v>
      </c>
      <c r="D1752" s="11"/>
      <c r="E1752" s="12" t="s">
        <v>15</v>
      </c>
      <c r="F1752" s="12" t="s">
        <v>6354</v>
      </c>
      <c r="G1752" s="12" t="s">
        <v>6360</v>
      </c>
      <c r="H1752" s="10">
        <v>0</v>
      </c>
      <c r="I1752" s="12" t="s">
        <v>18</v>
      </c>
      <c r="J1752" s="11"/>
      <c r="K1752" s="12" t="s">
        <v>6361</v>
      </c>
      <c r="L1752" s="10">
        <v>235</v>
      </c>
      <c r="M1752" s="12" t="s">
        <v>6362</v>
      </c>
    </row>
    <row r="1753" spans="1:13" ht="20" customHeight="1">
      <c r="A1753" s="8" t="s">
        <v>14</v>
      </c>
      <c r="B1753" s="9">
        <v>1750353</v>
      </c>
      <c r="C1753" s="10">
        <v>1750901</v>
      </c>
      <c r="D1753" s="11"/>
      <c r="E1753" s="12" t="s">
        <v>15</v>
      </c>
      <c r="F1753" s="12" t="s">
        <v>6363</v>
      </c>
      <c r="G1753" s="12" t="s">
        <v>6364</v>
      </c>
      <c r="H1753" s="10">
        <v>0</v>
      </c>
      <c r="I1753" s="12" t="s">
        <v>18</v>
      </c>
      <c r="J1753" s="11"/>
      <c r="K1753" s="12" t="s">
        <v>6365</v>
      </c>
      <c r="L1753" s="10">
        <v>182</v>
      </c>
      <c r="M1753" s="12" t="s">
        <v>6366</v>
      </c>
    </row>
    <row r="1754" spans="1:13" ht="20" customHeight="1">
      <c r="A1754" s="8" t="s">
        <v>14</v>
      </c>
      <c r="B1754" s="9">
        <v>1750911</v>
      </c>
      <c r="C1754" s="10">
        <v>1752077</v>
      </c>
      <c r="D1754" s="11"/>
      <c r="E1754" s="12" t="s">
        <v>15</v>
      </c>
      <c r="F1754" s="12" t="s">
        <v>4854</v>
      </c>
      <c r="G1754" s="12" t="s">
        <v>6367</v>
      </c>
      <c r="H1754" s="10">
        <v>0</v>
      </c>
      <c r="I1754" s="12" t="s">
        <v>18</v>
      </c>
      <c r="J1754" s="11"/>
      <c r="K1754" s="12" t="s">
        <v>6368</v>
      </c>
      <c r="L1754" s="10">
        <v>388</v>
      </c>
      <c r="M1754" s="12" t="s">
        <v>6369</v>
      </c>
    </row>
    <row r="1755" spans="1:13" ht="20" customHeight="1">
      <c r="A1755" s="8" t="s">
        <v>14</v>
      </c>
      <c r="B1755" s="9">
        <v>1752050</v>
      </c>
      <c r="C1755" s="10">
        <v>1753585</v>
      </c>
      <c r="D1755" s="11"/>
      <c r="E1755" s="12" t="s">
        <v>15</v>
      </c>
      <c r="F1755" s="12" t="s">
        <v>6370</v>
      </c>
      <c r="G1755" s="12" t="s">
        <v>6371</v>
      </c>
      <c r="H1755" s="10">
        <v>0</v>
      </c>
      <c r="I1755" s="12" t="s">
        <v>18</v>
      </c>
      <c r="J1755" s="11"/>
      <c r="K1755" s="12" t="s">
        <v>6372</v>
      </c>
      <c r="L1755" s="10">
        <v>511</v>
      </c>
      <c r="M1755" s="12" t="s">
        <v>6373</v>
      </c>
    </row>
    <row r="1756" spans="1:13" ht="20" customHeight="1">
      <c r="A1756" s="8" t="s">
        <v>14</v>
      </c>
      <c r="B1756" s="9">
        <v>1753585</v>
      </c>
      <c r="C1756" s="10">
        <v>1754238</v>
      </c>
      <c r="D1756" s="11"/>
      <c r="E1756" s="12" t="s">
        <v>15</v>
      </c>
      <c r="F1756" s="12" t="s">
        <v>2817</v>
      </c>
      <c r="G1756" s="12" t="s">
        <v>6374</v>
      </c>
      <c r="H1756" s="10">
        <v>0</v>
      </c>
      <c r="I1756" s="12" t="s">
        <v>18</v>
      </c>
      <c r="J1756" s="11"/>
      <c r="K1756" s="12" t="s">
        <v>6375</v>
      </c>
      <c r="L1756" s="10">
        <v>217</v>
      </c>
      <c r="M1756" s="12" t="s">
        <v>6376</v>
      </c>
    </row>
    <row r="1757" spans="1:13" ht="20" customHeight="1">
      <c r="A1757" s="8" t="s">
        <v>14</v>
      </c>
      <c r="B1757" s="9">
        <v>1754305</v>
      </c>
      <c r="C1757" s="10">
        <v>1755612</v>
      </c>
      <c r="D1757" s="11"/>
      <c r="E1757" s="12" t="s">
        <v>15</v>
      </c>
      <c r="F1757" s="12" t="s">
        <v>6377</v>
      </c>
      <c r="G1757" s="12" t="s">
        <v>6378</v>
      </c>
      <c r="H1757" s="10">
        <v>0</v>
      </c>
      <c r="I1757" s="12" t="s">
        <v>18</v>
      </c>
      <c r="J1757" s="11"/>
      <c r="K1757" s="12" t="s">
        <v>6379</v>
      </c>
      <c r="L1757" s="10">
        <v>435</v>
      </c>
      <c r="M1757" s="12" t="s">
        <v>6380</v>
      </c>
    </row>
    <row r="1758" spans="1:13" ht="20" customHeight="1">
      <c r="A1758" s="8" t="s">
        <v>14</v>
      </c>
      <c r="B1758" s="9">
        <v>1755621</v>
      </c>
      <c r="C1758" s="10">
        <v>1756241</v>
      </c>
      <c r="D1758" s="11"/>
      <c r="E1758" s="12" t="s">
        <v>37</v>
      </c>
      <c r="F1758" s="12" t="s">
        <v>5127</v>
      </c>
      <c r="G1758" s="12" t="s">
        <v>6381</v>
      </c>
      <c r="H1758" s="10">
        <v>0</v>
      </c>
      <c r="I1758" s="12" t="s">
        <v>18</v>
      </c>
      <c r="J1758" s="11"/>
      <c r="K1758" s="12" t="s">
        <v>6382</v>
      </c>
      <c r="L1758" s="10">
        <v>206</v>
      </c>
      <c r="M1758" s="12" t="s">
        <v>6383</v>
      </c>
    </row>
    <row r="1759" spans="1:13" ht="20" customHeight="1">
      <c r="A1759" s="8" t="s">
        <v>14</v>
      </c>
      <c r="B1759" s="9">
        <v>1756328</v>
      </c>
      <c r="C1759" s="10">
        <v>1756735</v>
      </c>
      <c r="D1759" s="11"/>
      <c r="E1759" s="12" t="s">
        <v>15</v>
      </c>
      <c r="F1759" s="12" t="s">
        <v>6384</v>
      </c>
      <c r="G1759" s="12" t="s">
        <v>6385</v>
      </c>
      <c r="H1759" s="10">
        <v>0</v>
      </c>
      <c r="I1759" s="12" t="s">
        <v>18</v>
      </c>
      <c r="J1759" s="11"/>
      <c r="K1759" s="12" t="s">
        <v>6386</v>
      </c>
      <c r="L1759" s="10">
        <v>135</v>
      </c>
      <c r="M1759" s="12" t="s">
        <v>6387</v>
      </c>
    </row>
    <row r="1760" spans="1:13" ht="20" customHeight="1">
      <c r="A1760" s="8" t="s">
        <v>14</v>
      </c>
      <c r="B1760" s="9">
        <v>1756701</v>
      </c>
      <c r="C1760" s="10">
        <v>1756973</v>
      </c>
      <c r="D1760" s="11"/>
      <c r="E1760" s="12" t="s">
        <v>37</v>
      </c>
      <c r="F1760" s="12" t="s">
        <v>6388</v>
      </c>
      <c r="G1760" s="12" t="s">
        <v>6389</v>
      </c>
      <c r="H1760" s="10">
        <v>0</v>
      </c>
      <c r="I1760" s="12" t="s">
        <v>18</v>
      </c>
      <c r="J1760" s="11"/>
      <c r="K1760" s="12" t="s">
        <v>6390</v>
      </c>
      <c r="L1760" s="10">
        <v>90</v>
      </c>
      <c r="M1760" s="12" t="s">
        <v>6391</v>
      </c>
    </row>
    <row r="1761" spans="1:13" ht="20" customHeight="1">
      <c r="A1761" s="8" t="s">
        <v>14</v>
      </c>
      <c r="B1761" s="9">
        <v>1757209</v>
      </c>
      <c r="C1761" s="10">
        <v>1758552</v>
      </c>
      <c r="D1761" s="11"/>
      <c r="E1761" s="12" t="s">
        <v>15</v>
      </c>
      <c r="F1761" s="12" t="s">
        <v>6392</v>
      </c>
      <c r="G1761" s="12" t="s">
        <v>6393</v>
      </c>
      <c r="H1761" s="10">
        <v>0</v>
      </c>
      <c r="I1761" s="12" t="s">
        <v>18</v>
      </c>
      <c r="J1761" s="11"/>
      <c r="K1761" s="12" t="s">
        <v>6394</v>
      </c>
      <c r="L1761" s="10">
        <v>447</v>
      </c>
      <c r="M1761" s="12" t="s">
        <v>6395</v>
      </c>
    </row>
    <row r="1762" spans="1:13" ht="20" customHeight="1">
      <c r="A1762" s="8" t="s">
        <v>14</v>
      </c>
      <c r="B1762" s="9">
        <v>1758669</v>
      </c>
      <c r="C1762" s="10">
        <v>1759709</v>
      </c>
      <c r="D1762" s="11"/>
      <c r="E1762" s="12" t="s">
        <v>37</v>
      </c>
      <c r="F1762" s="12" t="s">
        <v>2309</v>
      </c>
      <c r="G1762" s="12" t="s">
        <v>6396</v>
      </c>
      <c r="H1762" s="10">
        <v>0</v>
      </c>
      <c r="I1762" s="12" t="s">
        <v>18</v>
      </c>
      <c r="J1762" s="11"/>
      <c r="K1762" s="12" t="s">
        <v>6397</v>
      </c>
      <c r="L1762" s="10">
        <v>346</v>
      </c>
      <c r="M1762" s="12" t="s">
        <v>6398</v>
      </c>
    </row>
    <row r="1763" spans="1:13" ht="20" customHeight="1">
      <c r="A1763" s="8" t="s">
        <v>14</v>
      </c>
      <c r="B1763" s="9">
        <v>1759837</v>
      </c>
      <c r="C1763" s="10">
        <v>1761798</v>
      </c>
      <c r="D1763" s="11"/>
      <c r="E1763" s="12" t="s">
        <v>37</v>
      </c>
      <c r="F1763" s="12" t="s">
        <v>6399</v>
      </c>
      <c r="G1763" s="12" t="s">
        <v>6400</v>
      </c>
      <c r="H1763" s="10">
        <v>0</v>
      </c>
      <c r="I1763" s="12" t="s">
        <v>18</v>
      </c>
      <c r="J1763" s="11"/>
      <c r="K1763" s="12" t="s">
        <v>6401</v>
      </c>
      <c r="L1763" s="10">
        <v>653</v>
      </c>
      <c r="M1763" s="12" t="s">
        <v>6402</v>
      </c>
    </row>
    <row r="1764" spans="1:13" ht="20" customHeight="1">
      <c r="A1764" s="8" t="s">
        <v>14</v>
      </c>
      <c r="B1764" s="9">
        <v>1761803</v>
      </c>
      <c r="C1764" s="10">
        <v>1762846</v>
      </c>
      <c r="D1764" s="11"/>
      <c r="E1764" s="12" t="s">
        <v>37</v>
      </c>
      <c r="F1764" s="12" t="s">
        <v>6403</v>
      </c>
      <c r="G1764" s="12" t="s">
        <v>6404</v>
      </c>
      <c r="H1764" s="10">
        <v>0</v>
      </c>
      <c r="I1764" s="12" t="s">
        <v>18</v>
      </c>
      <c r="J1764" s="11"/>
      <c r="K1764" s="12" t="s">
        <v>6405</v>
      </c>
      <c r="L1764" s="10">
        <v>347</v>
      </c>
      <c r="M1764" s="12" t="s">
        <v>6406</v>
      </c>
    </row>
    <row r="1765" spans="1:13" ht="20" customHeight="1">
      <c r="A1765" s="8" t="s">
        <v>14</v>
      </c>
      <c r="B1765" s="9">
        <v>1762963</v>
      </c>
      <c r="C1765" s="10">
        <v>1763514</v>
      </c>
      <c r="D1765" s="11"/>
      <c r="E1765" s="12" t="s">
        <v>37</v>
      </c>
      <c r="F1765" s="12" t="s">
        <v>6407</v>
      </c>
      <c r="G1765" s="12" t="s">
        <v>6408</v>
      </c>
      <c r="H1765" s="10">
        <v>0</v>
      </c>
      <c r="I1765" s="12" t="s">
        <v>18</v>
      </c>
      <c r="J1765" s="11"/>
      <c r="K1765" s="12" t="s">
        <v>6409</v>
      </c>
      <c r="L1765" s="10">
        <v>183</v>
      </c>
      <c r="M1765" s="12" t="s">
        <v>6410</v>
      </c>
    </row>
    <row r="1766" spans="1:13" ht="20" customHeight="1">
      <c r="A1766" s="8" t="s">
        <v>14</v>
      </c>
      <c r="B1766" s="9">
        <v>1763675</v>
      </c>
      <c r="C1766" s="10">
        <v>1765531</v>
      </c>
      <c r="D1766" s="11"/>
      <c r="E1766" s="12" t="s">
        <v>15</v>
      </c>
      <c r="F1766" s="12" t="s">
        <v>6411</v>
      </c>
      <c r="G1766" s="12" t="s">
        <v>6412</v>
      </c>
      <c r="H1766" s="10">
        <v>0</v>
      </c>
      <c r="I1766" s="12" t="s">
        <v>18</v>
      </c>
      <c r="J1766" s="11"/>
      <c r="K1766" s="12" t="s">
        <v>6413</v>
      </c>
      <c r="L1766" s="10">
        <v>618</v>
      </c>
      <c r="M1766" s="12" t="s">
        <v>6414</v>
      </c>
    </row>
    <row r="1767" spans="1:13" ht="20" customHeight="1">
      <c r="A1767" s="8" t="s">
        <v>14</v>
      </c>
      <c r="B1767" s="9">
        <v>1765698</v>
      </c>
      <c r="C1767" s="10">
        <v>1766714</v>
      </c>
      <c r="D1767" s="11"/>
      <c r="E1767" s="12" t="s">
        <v>15</v>
      </c>
      <c r="F1767" s="12" t="s">
        <v>6415</v>
      </c>
      <c r="G1767" s="12" t="s">
        <v>6416</v>
      </c>
      <c r="H1767" s="10">
        <v>0</v>
      </c>
      <c r="I1767" s="12" t="s">
        <v>18</v>
      </c>
      <c r="J1767" s="11"/>
      <c r="K1767" s="12" t="s">
        <v>6417</v>
      </c>
      <c r="L1767" s="10">
        <v>338</v>
      </c>
      <c r="M1767" s="12" t="s">
        <v>6418</v>
      </c>
    </row>
    <row r="1768" spans="1:13" ht="20" customHeight="1">
      <c r="A1768" s="8" t="s">
        <v>14</v>
      </c>
      <c r="B1768" s="9">
        <v>1766725</v>
      </c>
      <c r="C1768" s="10">
        <v>1767366</v>
      </c>
      <c r="D1768" s="11"/>
      <c r="E1768" s="12" t="s">
        <v>15</v>
      </c>
      <c r="F1768" s="12" t="s">
        <v>6419</v>
      </c>
      <c r="G1768" s="12" t="s">
        <v>6420</v>
      </c>
      <c r="H1768" s="10">
        <v>0</v>
      </c>
      <c r="I1768" s="12" t="s">
        <v>18</v>
      </c>
      <c r="J1768" s="11"/>
      <c r="K1768" s="12" t="s">
        <v>6421</v>
      </c>
      <c r="L1768" s="10">
        <v>213</v>
      </c>
      <c r="M1768" s="12" t="s">
        <v>6422</v>
      </c>
    </row>
    <row r="1769" spans="1:13" ht="20" customHeight="1">
      <c r="A1769" s="8" t="s">
        <v>14</v>
      </c>
      <c r="B1769" s="9">
        <v>1767459</v>
      </c>
      <c r="C1769" s="10">
        <v>1768817</v>
      </c>
      <c r="D1769" s="11"/>
      <c r="E1769" s="12" t="s">
        <v>37</v>
      </c>
      <c r="F1769" s="12" t="s">
        <v>187</v>
      </c>
      <c r="G1769" s="12" t="s">
        <v>6423</v>
      </c>
      <c r="H1769" s="10">
        <v>0</v>
      </c>
      <c r="I1769" s="12" t="s">
        <v>18</v>
      </c>
      <c r="J1769" s="11"/>
      <c r="K1769" s="12" t="s">
        <v>6424</v>
      </c>
      <c r="L1769" s="10">
        <v>452</v>
      </c>
      <c r="M1769" s="12" t="s">
        <v>6425</v>
      </c>
    </row>
    <row r="1770" spans="1:13" ht="20" customHeight="1">
      <c r="A1770" s="8" t="s">
        <v>14</v>
      </c>
      <c r="B1770" s="9">
        <v>1768935</v>
      </c>
      <c r="C1770" s="10">
        <v>1769693</v>
      </c>
      <c r="D1770" s="11"/>
      <c r="E1770" s="12" t="s">
        <v>37</v>
      </c>
      <c r="F1770" s="12" t="s">
        <v>6426</v>
      </c>
      <c r="G1770" s="12" t="s">
        <v>6427</v>
      </c>
      <c r="H1770" s="10">
        <v>0</v>
      </c>
      <c r="I1770" s="12" t="s">
        <v>18</v>
      </c>
      <c r="J1770" s="11"/>
      <c r="K1770" s="12" t="s">
        <v>6428</v>
      </c>
      <c r="L1770" s="10">
        <v>252</v>
      </c>
      <c r="M1770" s="12" t="s">
        <v>6429</v>
      </c>
    </row>
    <row r="1771" spans="1:13" ht="20" customHeight="1">
      <c r="A1771" s="8" t="s">
        <v>14</v>
      </c>
      <c r="B1771" s="9">
        <v>1769830</v>
      </c>
      <c r="C1771" s="10">
        <v>1770810</v>
      </c>
      <c r="D1771" s="11"/>
      <c r="E1771" s="12" t="s">
        <v>37</v>
      </c>
      <c r="F1771" s="12" t="s">
        <v>6430</v>
      </c>
      <c r="G1771" s="12" t="s">
        <v>6431</v>
      </c>
      <c r="H1771" s="10">
        <v>0</v>
      </c>
      <c r="I1771" s="12" t="s">
        <v>18</v>
      </c>
      <c r="J1771" s="11"/>
      <c r="K1771" s="12" t="s">
        <v>6432</v>
      </c>
      <c r="L1771" s="10">
        <v>326</v>
      </c>
      <c r="M1771" s="12" t="s">
        <v>6433</v>
      </c>
    </row>
    <row r="1772" spans="1:13" ht="20" customHeight="1">
      <c r="A1772" s="8" t="s">
        <v>14</v>
      </c>
      <c r="B1772" s="9">
        <v>1770820</v>
      </c>
      <c r="C1772" s="10">
        <v>1771767</v>
      </c>
      <c r="D1772" s="11"/>
      <c r="E1772" s="12" t="s">
        <v>37</v>
      </c>
      <c r="F1772" s="12" t="s">
        <v>6434</v>
      </c>
      <c r="G1772" s="12" t="s">
        <v>6435</v>
      </c>
      <c r="H1772" s="10">
        <v>0</v>
      </c>
      <c r="I1772" s="12" t="s">
        <v>18</v>
      </c>
      <c r="J1772" s="11"/>
      <c r="K1772" s="12" t="s">
        <v>6436</v>
      </c>
      <c r="L1772" s="10">
        <v>315</v>
      </c>
      <c r="M1772" s="12" t="s">
        <v>6437</v>
      </c>
    </row>
    <row r="1773" spans="1:13" ht="20" customHeight="1">
      <c r="A1773" s="8" t="s">
        <v>14</v>
      </c>
      <c r="B1773" s="9">
        <v>1771772</v>
      </c>
      <c r="C1773" s="10">
        <v>1772608</v>
      </c>
      <c r="D1773" s="11"/>
      <c r="E1773" s="12" t="s">
        <v>37</v>
      </c>
      <c r="F1773" s="12" t="s">
        <v>6438</v>
      </c>
      <c r="G1773" s="12" t="s">
        <v>6439</v>
      </c>
      <c r="H1773" s="10">
        <v>0</v>
      </c>
      <c r="I1773" s="12" t="s">
        <v>18</v>
      </c>
      <c r="J1773" s="11"/>
      <c r="K1773" s="12" t="s">
        <v>6440</v>
      </c>
      <c r="L1773" s="10">
        <v>278</v>
      </c>
      <c r="M1773" s="12" t="s">
        <v>6441</v>
      </c>
    </row>
    <row r="1774" spans="1:13" ht="20" customHeight="1">
      <c r="A1774" s="8" t="s">
        <v>14</v>
      </c>
      <c r="B1774" s="9">
        <v>1772629</v>
      </c>
      <c r="C1774" s="10">
        <v>1773672</v>
      </c>
      <c r="D1774" s="11"/>
      <c r="E1774" s="12" t="s">
        <v>37</v>
      </c>
      <c r="F1774" s="12" t="s">
        <v>6442</v>
      </c>
      <c r="G1774" s="12" t="s">
        <v>6443</v>
      </c>
      <c r="H1774" s="10">
        <v>0</v>
      </c>
      <c r="I1774" s="12" t="s">
        <v>18</v>
      </c>
      <c r="J1774" s="11"/>
      <c r="K1774" s="12" t="s">
        <v>6444</v>
      </c>
      <c r="L1774" s="10">
        <v>347</v>
      </c>
      <c r="M1774" s="12" t="s">
        <v>6445</v>
      </c>
    </row>
    <row r="1775" spans="1:13" ht="20" customHeight="1">
      <c r="A1775" s="8" t="s">
        <v>14</v>
      </c>
      <c r="B1775" s="9">
        <v>1773689</v>
      </c>
      <c r="C1775" s="10">
        <v>1775068</v>
      </c>
      <c r="D1775" s="11"/>
      <c r="E1775" s="12" t="s">
        <v>37</v>
      </c>
      <c r="F1775" s="12" t="s">
        <v>187</v>
      </c>
      <c r="G1775" s="12" t="s">
        <v>6446</v>
      </c>
      <c r="H1775" s="10">
        <v>0</v>
      </c>
      <c r="I1775" s="12" t="s">
        <v>18</v>
      </c>
      <c r="J1775" s="11"/>
      <c r="K1775" s="12" t="s">
        <v>6447</v>
      </c>
      <c r="L1775" s="10">
        <v>459</v>
      </c>
      <c r="M1775" s="12" t="s">
        <v>6448</v>
      </c>
    </row>
    <row r="1776" spans="1:13" ht="20" customHeight="1">
      <c r="A1776" s="8" t="s">
        <v>14</v>
      </c>
      <c r="B1776" s="9">
        <v>1775095</v>
      </c>
      <c r="C1776" s="10">
        <v>1776171</v>
      </c>
      <c r="D1776" s="11"/>
      <c r="E1776" s="12" t="s">
        <v>37</v>
      </c>
      <c r="F1776" s="12" t="s">
        <v>6449</v>
      </c>
      <c r="G1776" s="12" t="s">
        <v>6450</v>
      </c>
      <c r="H1776" s="10">
        <v>0</v>
      </c>
      <c r="I1776" s="12" t="s">
        <v>18</v>
      </c>
      <c r="J1776" s="11"/>
      <c r="K1776" s="12" t="s">
        <v>6451</v>
      </c>
      <c r="L1776" s="10">
        <v>358</v>
      </c>
      <c r="M1776" s="12" t="s">
        <v>6452</v>
      </c>
    </row>
    <row r="1777" spans="1:13" ht="20" customHeight="1">
      <c r="A1777" s="8" t="s">
        <v>14</v>
      </c>
      <c r="B1777" s="9">
        <v>1776541</v>
      </c>
      <c r="C1777" s="10">
        <v>1776813</v>
      </c>
      <c r="D1777" s="11"/>
      <c r="E1777" s="12" t="s">
        <v>37</v>
      </c>
      <c r="F1777" s="12" t="s">
        <v>6453</v>
      </c>
      <c r="G1777" s="12" t="s">
        <v>6454</v>
      </c>
      <c r="H1777" s="10">
        <v>0</v>
      </c>
      <c r="I1777" s="12" t="s">
        <v>18</v>
      </c>
      <c r="J1777" s="11"/>
      <c r="K1777" s="12" t="s">
        <v>6455</v>
      </c>
      <c r="L1777" s="10">
        <v>90</v>
      </c>
      <c r="M1777" s="12" t="s">
        <v>6456</v>
      </c>
    </row>
    <row r="1778" spans="1:13" ht="20" customHeight="1">
      <c r="A1778" s="8" t="s">
        <v>14</v>
      </c>
      <c r="B1778" s="9">
        <v>1776855</v>
      </c>
      <c r="C1778" s="10">
        <v>1777268</v>
      </c>
      <c r="D1778" s="11"/>
      <c r="E1778" s="12" t="s">
        <v>37</v>
      </c>
      <c r="F1778" s="12" t="s">
        <v>6457</v>
      </c>
      <c r="G1778" s="12" t="s">
        <v>6458</v>
      </c>
      <c r="H1778" s="10">
        <v>0</v>
      </c>
      <c r="I1778" s="12" t="s">
        <v>18</v>
      </c>
      <c r="J1778" s="11"/>
      <c r="K1778" s="12" t="s">
        <v>6459</v>
      </c>
      <c r="L1778" s="10">
        <v>137</v>
      </c>
      <c r="M1778" s="12" t="s">
        <v>6460</v>
      </c>
    </row>
    <row r="1779" spans="1:13" ht="20" customHeight="1">
      <c r="A1779" s="8" t="s">
        <v>14</v>
      </c>
      <c r="B1779" s="9">
        <v>1777610</v>
      </c>
      <c r="C1779" s="10">
        <v>1778605</v>
      </c>
      <c r="D1779" s="11"/>
      <c r="E1779" s="12" t="s">
        <v>15</v>
      </c>
      <c r="F1779" s="12" t="s">
        <v>6461</v>
      </c>
      <c r="G1779" s="12" t="s">
        <v>6462</v>
      </c>
      <c r="H1779" s="10">
        <v>0</v>
      </c>
      <c r="I1779" s="12" t="s">
        <v>18</v>
      </c>
      <c r="J1779" s="11"/>
      <c r="K1779" s="12" t="s">
        <v>6463</v>
      </c>
      <c r="L1779" s="10">
        <v>331</v>
      </c>
      <c r="M1779" s="12" t="s">
        <v>6464</v>
      </c>
    </row>
    <row r="1780" spans="1:13" ht="20" customHeight="1">
      <c r="A1780" s="8" t="s">
        <v>14</v>
      </c>
      <c r="B1780" s="9">
        <v>1778689</v>
      </c>
      <c r="C1780" s="10">
        <v>1779573</v>
      </c>
      <c r="D1780" s="11"/>
      <c r="E1780" s="12" t="s">
        <v>15</v>
      </c>
      <c r="F1780" s="12" t="s">
        <v>6465</v>
      </c>
      <c r="G1780" s="12" t="s">
        <v>6466</v>
      </c>
      <c r="H1780" s="10">
        <v>0</v>
      </c>
      <c r="I1780" s="12" t="s">
        <v>18</v>
      </c>
      <c r="J1780" s="11"/>
      <c r="K1780" s="12" t="s">
        <v>6467</v>
      </c>
      <c r="L1780" s="10">
        <v>294</v>
      </c>
      <c r="M1780" s="12" t="s">
        <v>6468</v>
      </c>
    </row>
    <row r="1781" spans="1:13" ht="20" customHeight="1">
      <c r="A1781" s="8" t="s">
        <v>14</v>
      </c>
      <c r="B1781" s="9">
        <v>1779621</v>
      </c>
      <c r="C1781" s="10">
        <v>1780475</v>
      </c>
      <c r="D1781" s="11"/>
      <c r="E1781" s="12" t="s">
        <v>37</v>
      </c>
      <c r="F1781" s="12" t="s">
        <v>6469</v>
      </c>
      <c r="G1781" s="12" t="s">
        <v>6470</v>
      </c>
      <c r="H1781" s="10">
        <v>0</v>
      </c>
      <c r="I1781" s="12" t="s">
        <v>18</v>
      </c>
      <c r="J1781" s="11"/>
      <c r="K1781" s="12" t="s">
        <v>6471</v>
      </c>
      <c r="L1781" s="10">
        <v>284</v>
      </c>
      <c r="M1781" s="12" t="s">
        <v>6472</v>
      </c>
    </row>
    <row r="1782" spans="1:13" ht="20" customHeight="1">
      <c r="A1782" s="8" t="s">
        <v>14</v>
      </c>
      <c r="B1782" s="9">
        <v>1780565</v>
      </c>
      <c r="C1782" s="10">
        <v>1781311</v>
      </c>
      <c r="D1782" s="11"/>
      <c r="E1782" s="12" t="s">
        <v>37</v>
      </c>
      <c r="F1782" s="12" t="s">
        <v>6473</v>
      </c>
      <c r="G1782" s="12" t="s">
        <v>6474</v>
      </c>
      <c r="H1782" s="10">
        <v>0</v>
      </c>
      <c r="I1782" s="12" t="s">
        <v>18</v>
      </c>
      <c r="J1782" s="11"/>
      <c r="K1782" s="12" t="s">
        <v>6475</v>
      </c>
      <c r="L1782" s="10">
        <v>248</v>
      </c>
      <c r="M1782" s="12" t="s">
        <v>6476</v>
      </c>
    </row>
    <row r="1783" spans="1:13" ht="20" customHeight="1">
      <c r="A1783" s="8" t="s">
        <v>14</v>
      </c>
      <c r="B1783" s="9">
        <v>1781807</v>
      </c>
      <c r="C1783" s="10">
        <v>1783681</v>
      </c>
      <c r="D1783" s="11"/>
      <c r="E1783" s="12" t="s">
        <v>15</v>
      </c>
      <c r="F1783" s="12" t="s">
        <v>6477</v>
      </c>
      <c r="G1783" s="12" t="s">
        <v>6478</v>
      </c>
      <c r="H1783" s="10">
        <v>0</v>
      </c>
      <c r="I1783" s="12" t="s">
        <v>18</v>
      </c>
      <c r="J1783" s="11"/>
      <c r="K1783" s="12" t="s">
        <v>6479</v>
      </c>
      <c r="L1783" s="10">
        <v>624</v>
      </c>
      <c r="M1783" s="12" t="s">
        <v>6480</v>
      </c>
    </row>
    <row r="1784" spans="1:13" ht="20" customHeight="1">
      <c r="A1784" s="8" t="s">
        <v>14</v>
      </c>
      <c r="B1784" s="9">
        <v>1783794</v>
      </c>
      <c r="C1784" s="10">
        <v>1785077</v>
      </c>
      <c r="D1784" s="11"/>
      <c r="E1784" s="12" t="s">
        <v>15</v>
      </c>
      <c r="F1784" s="12" t="s">
        <v>6481</v>
      </c>
      <c r="G1784" s="12" t="s">
        <v>6482</v>
      </c>
      <c r="H1784" s="10">
        <v>0</v>
      </c>
      <c r="I1784" s="12" t="s">
        <v>18</v>
      </c>
      <c r="J1784" s="11"/>
      <c r="K1784" s="12" t="s">
        <v>6483</v>
      </c>
      <c r="L1784" s="10">
        <v>427</v>
      </c>
      <c r="M1784" s="12" t="s">
        <v>6484</v>
      </c>
    </row>
    <row r="1785" spans="1:13" ht="20" customHeight="1">
      <c r="A1785" s="8" t="s">
        <v>14</v>
      </c>
      <c r="B1785" s="9">
        <v>1785224</v>
      </c>
      <c r="C1785" s="10">
        <v>1786699</v>
      </c>
      <c r="D1785" s="11"/>
      <c r="E1785" s="12" t="s">
        <v>15</v>
      </c>
      <c r="F1785" s="12" t="s">
        <v>2982</v>
      </c>
      <c r="G1785" s="12" t="s">
        <v>6485</v>
      </c>
      <c r="H1785" s="10">
        <v>0</v>
      </c>
      <c r="I1785" s="12" t="s">
        <v>18</v>
      </c>
      <c r="J1785" s="11"/>
      <c r="K1785" s="12" t="s">
        <v>6486</v>
      </c>
      <c r="L1785" s="10">
        <v>491</v>
      </c>
      <c r="M1785" s="12" t="s">
        <v>6487</v>
      </c>
    </row>
    <row r="1786" spans="1:13" ht="20" customHeight="1">
      <c r="A1786" s="8" t="s">
        <v>14</v>
      </c>
      <c r="B1786" s="9">
        <v>1786880</v>
      </c>
      <c r="C1786" s="10">
        <v>1788370</v>
      </c>
      <c r="D1786" s="11"/>
      <c r="E1786" s="12" t="s">
        <v>15</v>
      </c>
      <c r="F1786" s="12" t="s">
        <v>6488</v>
      </c>
      <c r="G1786" s="12" t="s">
        <v>6489</v>
      </c>
      <c r="H1786" s="10">
        <v>0</v>
      </c>
      <c r="I1786" s="12" t="s">
        <v>18</v>
      </c>
      <c r="J1786" s="11"/>
      <c r="K1786" s="12" t="s">
        <v>6490</v>
      </c>
      <c r="L1786" s="10">
        <v>496</v>
      </c>
      <c r="M1786" s="12" t="s">
        <v>6491</v>
      </c>
    </row>
    <row r="1787" spans="1:13" ht="20" customHeight="1">
      <c r="A1787" s="8" t="s">
        <v>14</v>
      </c>
      <c r="B1787" s="9">
        <v>1788413</v>
      </c>
      <c r="C1787" s="10">
        <v>1788916</v>
      </c>
      <c r="D1787" s="11"/>
      <c r="E1787" s="12" t="s">
        <v>15</v>
      </c>
      <c r="F1787" s="12" t="s">
        <v>6492</v>
      </c>
      <c r="G1787" s="12" t="s">
        <v>6493</v>
      </c>
      <c r="H1787" s="10">
        <v>0</v>
      </c>
      <c r="I1787" s="12" t="s">
        <v>18</v>
      </c>
      <c r="J1787" s="11"/>
      <c r="K1787" s="12" t="s">
        <v>6494</v>
      </c>
      <c r="L1787" s="10">
        <v>167</v>
      </c>
      <c r="M1787" s="12" t="s">
        <v>6495</v>
      </c>
    </row>
    <row r="1788" spans="1:13" ht="20" customHeight="1">
      <c r="A1788" s="8" t="s">
        <v>14</v>
      </c>
      <c r="B1788" s="9">
        <v>1788917</v>
      </c>
      <c r="C1788" s="10">
        <v>1789021</v>
      </c>
      <c r="D1788" s="11"/>
      <c r="E1788" s="12" t="s">
        <v>37</v>
      </c>
      <c r="F1788" s="12" t="s">
        <v>6496</v>
      </c>
      <c r="G1788" s="12" t="s">
        <v>6497</v>
      </c>
      <c r="H1788" s="10">
        <v>0</v>
      </c>
      <c r="I1788" s="12" t="s">
        <v>18</v>
      </c>
      <c r="J1788" s="11"/>
      <c r="K1788" s="12" t="s">
        <v>6498</v>
      </c>
      <c r="L1788" s="10">
        <v>34</v>
      </c>
      <c r="M1788" s="12" t="s">
        <v>6499</v>
      </c>
    </row>
    <row r="1789" spans="1:13" ht="20" customHeight="1">
      <c r="A1789" s="8" t="s">
        <v>14</v>
      </c>
      <c r="B1789" s="9">
        <v>1789191</v>
      </c>
      <c r="C1789" s="10">
        <v>1789637</v>
      </c>
      <c r="D1789" s="11"/>
      <c r="E1789" s="12" t="s">
        <v>15</v>
      </c>
      <c r="F1789" s="12" t="s">
        <v>6500</v>
      </c>
      <c r="G1789" s="12" t="s">
        <v>6501</v>
      </c>
      <c r="H1789" s="10">
        <v>0</v>
      </c>
      <c r="I1789" s="12" t="s">
        <v>18</v>
      </c>
      <c r="J1789" s="11"/>
      <c r="K1789" s="12" t="s">
        <v>6502</v>
      </c>
      <c r="L1789" s="10">
        <v>148</v>
      </c>
      <c r="M1789" s="12" t="s">
        <v>6503</v>
      </c>
    </row>
    <row r="1790" spans="1:13" ht="20" customHeight="1">
      <c r="A1790" s="8" t="s">
        <v>14</v>
      </c>
      <c r="B1790" s="9">
        <v>1789594</v>
      </c>
      <c r="C1790" s="10">
        <v>1790415</v>
      </c>
      <c r="D1790" s="11"/>
      <c r="E1790" s="12" t="s">
        <v>37</v>
      </c>
      <c r="F1790" s="12" t="s">
        <v>6504</v>
      </c>
      <c r="G1790" s="12" t="s">
        <v>6505</v>
      </c>
      <c r="H1790" s="10">
        <v>0</v>
      </c>
      <c r="I1790" s="12" t="s">
        <v>18</v>
      </c>
      <c r="J1790" s="11"/>
      <c r="K1790" s="12" t="s">
        <v>6506</v>
      </c>
      <c r="L1790" s="10">
        <v>273</v>
      </c>
      <c r="M1790" s="12" t="s">
        <v>6507</v>
      </c>
    </row>
    <row r="1791" spans="1:13" ht="20" customHeight="1">
      <c r="A1791" s="8" t="s">
        <v>14</v>
      </c>
      <c r="B1791" s="9">
        <v>1790512</v>
      </c>
      <c r="C1791" s="10">
        <v>1791693</v>
      </c>
      <c r="D1791" s="11"/>
      <c r="E1791" s="12" t="s">
        <v>15</v>
      </c>
      <c r="F1791" s="12" t="s">
        <v>6508</v>
      </c>
      <c r="G1791" s="12" t="s">
        <v>6509</v>
      </c>
      <c r="H1791" s="10">
        <v>0</v>
      </c>
      <c r="I1791" s="12" t="s">
        <v>18</v>
      </c>
      <c r="J1791" s="11"/>
      <c r="K1791" s="12" t="s">
        <v>6510</v>
      </c>
      <c r="L1791" s="10">
        <v>393</v>
      </c>
      <c r="M1791" s="12" t="s">
        <v>6511</v>
      </c>
    </row>
    <row r="1792" spans="1:13" ht="20" customHeight="1">
      <c r="A1792" s="8" t="s">
        <v>14</v>
      </c>
      <c r="B1792" s="9">
        <v>1791748</v>
      </c>
      <c r="C1792" s="10">
        <v>1792095</v>
      </c>
      <c r="D1792" s="11"/>
      <c r="E1792" s="12" t="s">
        <v>15</v>
      </c>
      <c r="F1792" s="12" t="s">
        <v>6512</v>
      </c>
      <c r="G1792" s="12" t="s">
        <v>6513</v>
      </c>
      <c r="H1792" s="10">
        <v>0</v>
      </c>
      <c r="I1792" s="12" t="s">
        <v>18</v>
      </c>
      <c r="J1792" s="11"/>
      <c r="K1792" s="12" t="s">
        <v>6514</v>
      </c>
      <c r="L1792" s="10">
        <v>115</v>
      </c>
      <c r="M1792" s="12" t="s">
        <v>6515</v>
      </c>
    </row>
    <row r="1793" spans="1:13" ht="20" customHeight="1">
      <c r="A1793" s="8" t="s">
        <v>14</v>
      </c>
      <c r="B1793" s="9">
        <v>1792117</v>
      </c>
      <c r="C1793" s="10">
        <v>1792371</v>
      </c>
      <c r="D1793" s="11"/>
      <c r="E1793" s="12" t="s">
        <v>37</v>
      </c>
      <c r="F1793" s="12" t="s">
        <v>6516</v>
      </c>
      <c r="G1793" s="12" t="s">
        <v>6517</v>
      </c>
      <c r="H1793" s="10">
        <v>0</v>
      </c>
      <c r="I1793" s="12" t="s">
        <v>18</v>
      </c>
      <c r="J1793" s="11"/>
      <c r="K1793" s="12" t="s">
        <v>6518</v>
      </c>
      <c r="L1793" s="10">
        <v>84</v>
      </c>
      <c r="M1793" s="12" t="s">
        <v>6519</v>
      </c>
    </row>
    <row r="1794" spans="1:13" ht="20" customHeight="1">
      <c r="A1794" s="8" t="s">
        <v>14</v>
      </c>
      <c r="B1794" s="9">
        <v>1792554</v>
      </c>
      <c r="C1794" s="10">
        <v>1793579</v>
      </c>
      <c r="D1794" s="11"/>
      <c r="E1794" s="12" t="s">
        <v>15</v>
      </c>
      <c r="F1794" s="12" t="s">
        <v>6520</v>
      </c>
      <c r="G1794" s="12" t="s">
        <v>6521</v>
      </c>
      <c r="H1794" s="10">
        <v>0</v>
      </c>
      <c r="I1794" s="12" t="s">
        <v>18</v>
      </c>
      <c r="J1794" s="11"/>
      <c r="K1794" s="12" t="s">
        <v>6522</v>
      </c>
      <c r="L1794" s="10">
        <v>341</v>
      </c>
      <c r="M1794" s="12" t="s">
        <v>6523</v>
      </c>
    </row>
    <row r="1795" spans="1:13" ht="20" customHeight="1">
      <c r="A1795" s="8" t="s">
        <v>14</v>
      </c>
      <c r="B1795" s="9">
        <v>1793612</v>
      </c>
      <c r="C1795" s="10">
        <v>1793710</v>
      </c>
      <c r="D1795" s="11"/>
      <c r="E1795" s="12" t="s">
        <v>15</v>
      </c>
      <c r="F1795" s="12" t="s">
        <v>6524</v>
      </c>
      <c r="G1795" s="12" t="s">
        <v>6525</v>
      </c>
      <c r="H1795" s="10">
        <v>0</v>
      </c>
      <c r="I1795" s="12" t="s">
        <v>18</v>
      </c>
      <c r="J1795" s="11"/>
      <c r="K1795" s="12" t="s">
        <v>6526</v>
      </c>
      <c r="L1795" s="10">
        <v>32</v>
      </c>
      <c r="M1795" s="12" t="s">
        <v>6527</v>
      </c>
    </row>
    <row r="1796" spans="1:13" ht="20" customHeight="1">
      <c r="A1796" s="8" t="s">
        <v>14</v>
      </c>
      <c r="B1796" s="9">
        <v>1793713</v>
      </c>
      <c r="C1796" s="10">
        <v>1793787</v>
      </c>
      <c r="D1796" s="11"/>
      <c r="E1796" s="12" t="s">
        <v>15</v>
      </c>
      <c r="F1796" s="12" t="s">
        <v>6528</v>
      </c>
      <c r="G1796" s="12" t="s">
        <v>6529</v>
      </c>
      <c r="H1796" s="10">
        <v>0</v>
      </c>
      <c r="I1796" s="12" t="s">
        <v>18</v>
      </c>
      <c r="J1796" s="11"/>
      <c r="K1796" s="12" t="s">
        <v>6530</v>
      </c>
      <c r="L1796" s="10">
        <v>24</v>
      </c>
      <c r="M1796" s="12" t="s">
        <v>6531</v>
      </c>
    </row>
    <row r="1797" spans="1:13" ht="20" customHeight="1">
      <c r="A1797" s="8" t="s">
        <v>14</v>
      </c>
      <c r="B1797" s="9">
        <v>1793846</v>
      </c>
      <c r="C1797" s="10">
        <v>1794094</v>
      </c>
      <c r="D1797" s="11"/>
      <c r="E1797" s="12" t="s">
        <v>37</v>
      </c>
      <c r="F1797" s="12" t="s">
        <v>4377</v>
      </c>
      <c r="G1797" s="12" t="s">
        <v>6532</v>
      </c>
      <c r="H1797" s="10">
        <v>0</v>
      </c>
      <c r="I1797" s="12" t="s">
        <v>18</v>
      </c>
      <c r="J1797" s="11"/>
      <c r="K1797" s="12" t="s">
        <v>6533</v>
      </c>
      <c r="L1797" s="10">
        <v>82</v>
      </c>
      <c r="M1797" s="12" t="s">
        <v>6534</v>
      </c>
    </row>
    <row r="1798" spans="1:13" ht="20" customHeight="1">
      <c r="A1798" s="8" t="s">
        <v>14</v>
      </c>
      <c r="B1798" s="9">
        <v>1794242</v>
      </c>
      <c r="C1798" s="10">
        <v>1794424</v>
      </c>
      <c r="D1798" s="11"/>
      <c r="E1798" s="12" t="s">
        <v>37</v>
      </c>
      <c r="F1798" s="12" t="s">
        <v>6535</v>
      </c>
      <c r="G1798" s="12" t="s">
        <v>6536</v>
      </c>
      <c r="H1798" s="10">
        <v>0</v>
      </c>
      <c r="I1798" s="12" t="s">
        <v>18</v>
      </c>
      <c r="J1798" s="11"/>
      <c r="K1798" s="12" t="s">
        <v>6537</v>
      </c>
      <c r="L1798" s="10">
        <v>60</v>
      </c>
      <c r="M1798" s="12" t="s">
        <v>6538</v>
      </c>
    </row>
    <row r="1799" spans="1:13" ht="20" customHeight="1">
      <c r="A1799" s="8" t="s">
        <v>14</v>
      </c>
      <c r="B1799" s="9">
        <v>1794428</v>
      </c>
      <c r="C1799" s="10">
        <v>1794676</v>
      </c>
      <c r="D1799" s="11"/>
      <c r="E1799" s="12" t="s">
        <v>37</v>
      </c>
      <c r="F1799" s="12" t="s">
        <v>92</v>
      </c>
      <c r="G1799" s="12" t="s">
        <v>6539</v>
      </c>
      <c r="H1799" s="10">
        <v>0</v>
      </c>
      <c r="I1799" s="12" t="s">
        <v>93</v>
      </c>
      <c r="J1799" s="11"/>
      <c r="K1799" s="11"/>
      <c r="L1799" s="11"/>
      <c r="M1799" s="12" t="s">
        <v>6540</v>
      </c>
    </row>
    <row r="1800" spans="1:13" ht="20" customHeight="1">
      <c r="A1800" s="8" t="s">
        <v>14</v>
      </c>
      <c r="B1800" s="9">
        <v>1794731</v>
      </c>
      <c r="C1800" s="10">
        <v>1795843</v>
      </c>
      <c r="D1800" s="11"/>
      <c r="E1800" s="12" t="s">
        <v>15</v>
      </c>
      <c r="F1800" s="12" t="s">
        <v>74</v>
      </c>
      <c r="G1800" s="11"/>
      <c r="H1800" s="10">
        <v>0</v>
      </c>
      <c r="I1800" s="12" t="s">
        <v>18</v>
      </c>
      <c r="J1800" s="11"/>
      <c r="K1800" s="12" t="s">
        <v>75</v>
      </c>
      <c r="L1800" s="10">
        <v>370</v>
      </c>
      <c r="M1800" s="12" t="s">
        <v>6541</v>
      </c>
    </row>
    <row r="1801" spans="1:13" ht="20" customHeight="1">
      <c r="A1801" s="8" t="s">
        <v>14</v>
      </c>
      <c r="B1801" s="9">
        <v>1796014</v>
      </c>
      <c r="C1801" s="10">
        <v>1796136</v>
      </c>
      <c r="D1801" s="11"/>
      <c r="E1801" s="12" t="s">
        <v>37</v>
      </c>
      <c r="F1801" s="12" t="s">
        <v>92</v>
      </c>
      <c r="G1801" s="12" t="s">
        <v>6539</v>
      </c>
      <c r="H1801" s="10">
        <v>0</v>
      </c>
      <c r="I1801" s="12" t="s">
        <v>93</v>
      </c>
      <c r="J1801" s="11"/>
      <c r="K1801" s="11"/>
      <c r="L1801" s="11"/>
      <c r="M1801" s="12" t="s">
        <v>6542</v>
      </c>
    </row>
    <row r="1802" spans="1:13" ht="20" customHeight="1">
      <c r="A1802" s="8" t="s">
        <v>14</v>
      </c>
      <c r="B1802" s="9">
        <v>1796309</v>
      </c>
      <c r="C1802" s="10">
        <v>1796947</v>
      </c>
      <c r="D1802" s="11"/>
      <c r="E1802" s="12" t="s">
        <v>37</v>
      </c>
      <c r="F1802" s="12" t="s">
        <v>6543</v>
      </c>
      <c r="G1802" s="12" t="s">
        <v>6544</v>
      </c>
      <c r="H1802" s="10">
        <v>0</v>
      </c>
      <c r="I1802" s="12" t="s">
        <v>18</v>
      </c>
      <c r="J1802" s="11"/>
      <c r="K1802" s="12" t="s">
        <v>6545</v>
      </c>
      <c r="L1802" s="10">
        <v>212</v>
      </c>
      <c r="M1802" s="12" t="s">
        <v>6546</v>
      </c>
    </row>
    <row r="1803" spans="1:13" ht="20" customHeight="1">
      <c r="A1803" s="8" t="s">
        <v>14</v>
      </c>
      <c r="B1803" s="9">
        <v>1797074</v>
      </c>
      <c r="C1803" s="10">
        <v>1797997</v>
      </c>
      <c r="D1803" s="11"/>
      <c r="E1803" s="12" t="s">
        <v>37</v>
      </c>
      <c r="F1803" s="12" t="s">
        <v>6547</v>
      </c>
      <c r="G1803" s="12" t="s">
        <v>6548</v>
      </c>
      <c r="H1803" s="10">
        <v>0</v>
      </c>
      <c r="I1803" s="12" t="s">
        <v>18</v>
      </c>
      <c r="J1803" s="11"/>
      <c r="K1803" s="12" t="s">
        <v>6549</v>
      </c>
      <c r="L1803" s="10">
        <v>307</v>
      </c>
      <c r="M1803" s="12" t="s">
        <v>6550</v>
      </c>
    </row>
    <row r="1804" spans="1:13" ht="20" customHeight="1">
      <c r="A1804" s="8" t="s">
        <v>14</v>
      </c>
      <c r="B1804" s="9">
        <v>1798100</v>
      </c>
      <c r="C1804" s="10">
        <v>1799185</v>
      </c>
      <c r="D1804" s="11"/>
      <c r="E1804" s="12" t="s">
        <v>15</v>
      </c>
      <c r="F1804" s="12" t="s">
        <v>6551</v>
      </c>
      <c r="G1804" s="12" t="s">
        <v>6552</v>
      </c>
      <c r="H1804" s="10">
        <v>0</v>
      </c>
      <c r="I1804" s="12" t="s">
        <v>18</v>
      </c>
      <c r="J1804" s="11"/>
      <c r="K1804" s="12" t="s">
        <v>6553</v>
      </c>
      <c r="L1804" s="10">
        <v>361</v>
      </c>
      <c r="M1804" s="12" t="s">
        <v>6554</v>
      </c>
    </row>
    <row r="1805" spans="1:13" ht="20" customHeight="1">
      <c r="A1805" s="8" t="s">
        <v>14</v>
      </c>
      <c r="B1805" s="9">
        <v>1799340</v>
      </c>
      <c r="C1805" s="10">
        <v>1800821</v>
      </c>
      <c r="D1805" s="11"/>
      <c r="E1805" s="12" t="s">
        <v>15</v>
      </c>
      <c r="F1805" s="12" t="s">
        <v>92</v>
      </c>
      <c r="G1805" s="12" t="s">
        <v>6555</v>
      </c>
      <c r="H1805" s="10">
        <v>0</v>
      </c>
      <c r="I1805" s="12" t="s">
        <v>93</v>
      </c>
      <c r="J1805" s="11"/>
      <c r="K1805" s="11"/>
      <c r="L1805" s="11"/>
      <c r="M1805" s="12" t="s">
        <v>6556</v>
      </c>
    </row>
    <row r="1806" spans="1:13" ht="20" customHeight="1">
      <c r="A1806" s="8" t="s">
        <v>14</v>
      </c>
      <c r="B1806" s="9">
        <v>1800853</v>
      </c>
      <c r="C1806" s="10">
        <v>1801977</v>
      </c>
      <c r="D1806" s="11"/>
      <c r="E1806" s="12" t="s">
        <v>15</v>
      </c>
      <c r="F1806" s="12" t="s">
        <v>6557</v>
      </c>
      <c r="G1806" s="12" t="s">
        <v>6558</v>
      </c>
      <c r="H1806" s="10">
        <v>0</v>
      </c>
      <c r="I1806" s="12" t="s">
        <v>18</v>
      </c>
      <c r="J1806" s="11"/>
      <c r="K1806" s="12" t="s">
        <v>6559</v>
      </c>
      <c r="L1806" s="10">
        <v>374</v>
      </c>
      <c r="M1806" s="12" t="s">
        <v>6560</v>
      </c>
    </row>
    <row r="1807" spans="1:13" ht="20" customHeight="1">
      <c r="A1807" s="8" t="s">
        <v>14</v>
      </c>
      <c r="B1807" s="9">
        <v>1802033</v>
      </c>
      <c r="C1807" s="10">
        <v>1802998</v>
      </c>
      <c r="D1807" s="11"/>
      <c r="E1807" s="12" t="s">
        <v>15</v>
      </c>
      <c r="F1807" s="12" t="s">
        <v>6561</v>
      </c>
      <c r="G1807" s="12" t="s">
        <v>6562</v>
      </c>
      <c r="H1807" s="10">
        <v>0</v>
      </c>
      <c r="I1807" s="12" t="s">
        <v>18</v>
      </c>
      <c r="J1807" s="11"/>
      <c r="K1807" s="12" t="s">
        <v>6563</v>
      </c>
      <c r="L1807" s="10">
        <v>321</v>
      </c>
      <c r="M1807" s="12" t="s">
        <v>6564</v>
      </c>
    </row>
    <row r="1808" spans="1:13" ht="20" customHeight="1">
      <c r="A1808" s="8" t="s">
        <v>14</v>
      </c>
      <c r="B1808" s="9">
        <v>1803052</v>
      </c>
      <c r="C1808" s="10">
        <v>1804167</v>
      </c>
      <c r="D1808" s="11"/>
      <c r="E1808" s="12" t="s">
        <v>37</v>
      </c>
      <c r="F1808" s="12" t="s">
        <v>6565</v>
      </c>
      <c r="G1808" s="12" t="s">
        <v>6566</v>
      </c>
      <c r="H1808" s="10">
        <v>0</v>
      </c>
      <c r="I1808" s="12" t="s">
        <v>18</v>
      </c>
      <c r="J1808" s="11"/>
      <c r="K1808" s="12" t="s">
        <v>6567</v>
      </c>
      <c r="L1808" s="10">
        <v>371</v>
      </c>
      <c r="M1808" s="12" t="s">
        <v>6568</v>
      </c>
    </row>
    <row r="1809" spans="1:13" ht="20" customHeight="1">
      <c r="A1809" s="8" t="s">
        <v>14</v>
      </c>
      <c r="B1809" s="9">
        <v>1804249</v>
      </c>
      <c r="C1809" s="10">
        <v>1805934</v>
      </c>
      <c r="D1809" s="11"/>
      <c r="E1809" s="12" t="s">
        <v>37</v>
      </c>
      <c r="F1809" s="12" t="s">
        <v>6569</v>
      </c>
      <c r="G1809" s="12" t="s">
        <v>6570</v>
      </c>
      <c r="H1809" s="10">
        <v>0</v>
      </c>
      <c r="I1809" s="12" t="s">
        <v>18</v>
      </c>
      <c r="J1809" s="11"/>
      <c r="K1809" s="12" t="s">
        <v>6571</v>
      </c>
      <c r="L1809" s="10">
        <v>561</v>
      </c>
      <c r="M1809" s="12" t="s">
        <v>6572</v>
      </c>
    </row>
    <row r="1810" spans="1:13" ht="20" customHeight="1">
      <c r="A1810" s="8" t="s">
        <v>14</v>
      </c>
      <c r="B1810" s="9">
        <v>1806139</v>
      </c>
      <c r="C1810" s="10">
        <v>1806720</v>
      </c>
      <c r="D1810" s="11"/>
      <c r="E1810" s="12" t="s">
        <v>37</v>
      </c>
      <c r="F1810" s="12" t="s">
        <v>6573</v>
      </c>
      <c r="G1810" s="12" t="s">
        <v>6574</v>
      </c>
      <c r="H1810" s="10">
        <v>0</v>
      </c>
      <c r="I1810" s="12" t="s">
        <v>18</v>
      </c>
      <c r="J1810" s="11"/>
      <c r="K1810" s="12" t="s">
        <v>6575</v>
      </c>
      <c r="L1810" s="10">
        <v>193</v>
      </c>
      <c r="M1810" s="12" t="s">
        <v>6576</v>
      </c>
    </row>
    <row r="1811" spans="1:13" ht="20" customHeight="1">
      <c r="A1811" s="8" t="s">
        <v>14</v>
      </c>
      <c r="B1811" s="9">
        <v>1806760</v>
      </c>
      <c r="C1811" s="10">
        <v>1807455</v>
      </c>
      <c r="D1811" s="11"/>
      <c r="E1811" s="12" t="s">
        <v>37</v>
      </c>
      <c r="F1811" s="12" t="s">
        <v>6577</v>
      </c>
      <c r="G1811" s="12" t="s">
        <v>6578</v>
      </c>
      <c r="H1811" s="10">
        <v>0</v>
      </c>
      <c r="I1811" s="12" t="s">
        <v>18</v>
      </c>
      <c r="J1811" s="11"/>
      <c r="K1811" s="12" t="s">
        <v>6579</v>
      </c>
      <c r="L1811" s="10">
        <v>231</v>
      </c>
      <c r="M1811" s="12" t="s">
        <v>6580</v>
      </c>
    </row>
    <row r="1812" spans="1:13" ht="20" customHeight="1">
      <c r="A1812" s="8" t="s">
        <v>14</v>
      </c>
      <c r="B1812" s="9">
        <v>1807513</v>
      </c>
      <c r="C1812" s="10">
        <v>1809423</v>
      </c>
      <c r="D1812" s="11"/>
      <c r="E1812" s="12" t="s">
        <v>37</v>
      </c>
      <c r="F1812" s="12" t="s">
        <v>6581</v>
      </c>
      <c r="G1812" s="12" t="s">
        <v>6582</v>
      </c>
      <c r="H1812" s="10">
        <v>0</v>
      </c>
      <c r="I1812" s="12" t="s">
        <v>18</v>
      </c>
      <c r="J1812" s="11"/>
      <c r="K1812" s="12" t="s">
        <v>6583</v>
      </c>
      <c r="L1812" s="10">
        <v>636</v>
      </c>
      <c r="M1812" s="12" t="s">
        <v>6584</v>
      </c>
    </row>
    <row r="1813" spans="1:13" ht="20" customHeight="1">
      <c r="A1813" s="8" t="s">
        <v>14</v>
      </c>
      <c r="B1813" s="9">
        <v>1809555</v>
      </c>
      <c r="C1813" s="10">
        <v>1809899</v>
      </c>
      <c r="D1813" s="11"/>
      <c r="E1813" s="12" t="s">
        <v>15</v>
      </c>
      <c r="F1813" s="12" t="s">
        <v>6585</v>
      </c>
      <c r="G1813" s="12" t="s">
        <v>6586</v>
      </c>
      <c r="H1813" s="10">
        <v>0</v>
      </c>
      <c r="I1813" s="12" t="s">
        <v>18</v>
      </c>
      <c r="J1813" s="11"/>
      <c r="K1813" s="12" t="s">
        <v>6587</v>
      </c>
      <c r="L1813" s="10">
        <v>114</v>
      </c>
      <c r="M1813" s="12" t="s">
        <v>6588</v>
      </c>
    </row>
    <row r="1814" spans="1:13" ht="20" customHeight="1">
      <c r="A1814" s="8" t="s">
        <v>14</v>
      </c>
      <c r="B1814" s="9">
        <v>1810322</v>
      </c>
      <c r="C1814" s="10">
        <v>1810621</v>
      </c>
      <c r="D1814" s="11"/>
      <c r="E1814" s="12" t="s">
        <v>15</v>
      </c>
      <c r="F1814" s="12" t="s">
        <v>6589</v>
      </c>
      <c r="G1814" s="12" t="s">
        <v>6590</v>
      </c>
      <c r="H1814" s="10">
        <v>0</v>
      </c>
      <c r="I1814" s="12" t="s">
        <v>18</v>
      </c>
      <c r="J1814" s="11"/>
      <c r="K1814" s="12" t="s">
        <v>6591</v>
      </c>
      <c r="L1814" s="10">
        <v>99</v>
      </c>
      <c r="M1814" s="12" t="s">
        <v>6592</v>
      </c>
    </row>
    <row r="1815" spans="1:13" ht="20" customHeight="1">
      <c r="A1815" s="8" t="s">
        <v>14</v>
      </c>
      <c r="B1815" s="9">
        <v>1810741</v>
      </c>
      <c r="C1815" s="10">
        <v>1810920</v>
      </c>
      <c r="D1815" s="11"/>
      <c r="E1815" s="12" t="s">
        <v>37</v>
      </c>
      <c r="F1815" s="12" t="s">
        <v>6593</v>
      </c>
      <c r="G1815" s="12" t="s">
        <v>6594</v>
      </c>
      <c r="H1815" s="10">
        <v>0</v>
      </c>
      <c r="I1815" s="12" t="s">
        <v>18</v>
      </c>
      <c r="J1815" s="11"/>
      <c r="K1815" s="12" t="s">
        <v>6595</v>
      </c>
      <c r="L1815" s="10">
        <v>59</v>
      </c>
      <c r="M1815" s="12" t="s">
        <v>6596</v>
      </c>
    </row>
    <row r="1816" spans="1:13" ht="20" customHeight="1">
      <c r="A1816" s="8" t="s">
        <v>14</v>
      </c>
      <c r="B1816" s="9">
        <v>1810994</v>
      </c>
      <c r="C1816" s="10">
        <v>1812355</v>
      </c>
      <c r="D1816" s="11"/>
      <c r="E1816" s="12" t="s">
        <v>15</v>
      </c>
      <c r="F1816" s="12" t="s">
        <v>6597</v>
      </c>
      <c r="G1816" s="12" t="s">
        <v>6598</v>
      </c>
      <c r="H1816" s="10">
        <v>0</v>
      </c>
      <c r="I1816" s="12" t="s">
        <v>18</v>
      </c>
      <c r="J1816" s="11"/>
      <c r="K1816" s="12" t="s">
        <v>6599</v>
      </c>
      <c r="L1816" s="10">
        <v>453</v>
      </c>
      <c r="M1816" s="12" t="s">
        <v>6600</v>
      </c>
    </row>
    <row r="1817" spans="1:13" ht="20" customHeight="1">
      <c r="A1817" s="8" t="s">
        <v>14</v>
      </c>
      <c r="B1817" s="9">
        <v>1812359</v>
      </c>
      <c r="C1817" s="10">
        <v>1812937</v>
      </c>
      <c r="D1817" s="11"/>
      <c r="E1817" s="12" t="s">
        <v>15</v>
      </c>
      <c r="F1817" s="12" t="s">
        <v>6601</v>
      </c>
      <c r="G1817" s="12" t="s">
        <v>6602</v>
      </c>
      <c r="H1817" s="10">
        <v>0</v>
      </c>
      <c r="I1817" s="12" t="s">
        <v>18</v>
      </c>
      <c r="J1817" s="11"/>
      <c r="K1817" s="12" t="s">
        <v>6603</v>
      </c>
      <c r="L1817" s="10">
        <v>192</v>
      </c>
      <c r="M1817" s="12" t="s">
        <v>6604</v>
      </c>
    </row>
    <row r="1818" spans="1:13" ht="20" customHeight="1">
      <c r="A1818" s="8" t="s">
        <v>14</v>
      </c>
      <c r="B1818" s="9">
        <v>1813121</v>
      </c>
      <c r="C1818" s="10">
        <v>1814485</v>
      </c>
      <c r="D1818" s="11"/>
      <c r="E1818" s="12" t="s">
        <v>15</v>
      </c>
      <c r="F1818" s="12" t="s">
        <v>6605</v>
      </c>
      <c r="G1818" s="12" t="s">
        <v>6606</v>
      </c>
      <c r="H1818" s="10">
        <v>0</v>
      </c>
      <c r="I1818" s="12" t="s">
        <v>18</v>
      </c>
      <c r="J1818" s="11"/>
      <c r="K1818" s="12" t="s">
        <v>6607</v>
      </c>
      <c r="L1818" s="10">
        <v>454</v>
      </c>
      <c r="M1818" s="12" t="s">
        <v>6608</v>
      </c>
    </row>
    <row r="1819" spans="1:13" ht="20" customHeight="1">
      <c r="A1819" s="8" t="s">
        <v>14</v>
      </c>
      <c r="B1819" s="9">
        <v>1814616</v>
      </c>
      <c r="C1819" s="10">
        <v>1816214</v>
      </c>
      <c r="D1819" s="11"/>
      <c r="E1819" s="12" t="s">
        <v>15</v>
      </c>
      <c r="F1819" s="12" t="s">
        <v>4267</v>
      </c>
      <c r="G1819" s="12" t="s">
        <v>6609</v>
      </c>
      <c r="H1819" s="10">
        <v>0</v>
      </c>
      <c r="I1819" s="12" t="s">
        <v>18</v>
      </c>
      <c r="J1819" s="11"/>
      <c r="K1819" s="12" t="s">
        <v>6610</v>
      </c>
      <c r="L1819" s="10">
        <v>532</v>
      </c>
      <c r="M1819" s="12" t="s">
        <v>6611</v>
      </c>
    </row>
    <row r="1820" spans="1:13" ht="20" customHeight="1">
      <c r="A1820" s="8" t="s">
        <v>14</v>
      </c>
      <c r="B1820" s="9">
        <v>1816218</v>
      </c>
      <c r="C1820" s="10">
        <v>1817774</v>
      </c>
      <c r="D1820" s="11"/>
      <c r="E1820" s="12" t="s">
        <v>37</v>
      </c>
      <c r="F1820" s="12" t="s">
        <v>6612</v>
      </c>
      <c r="G1820" s="12" t="s">
        <v>6613</v>
      </c>
      <c r="H1820" s="10">
        <v>0</v>
      </c>
      <c r="I1820" s="12" t="s">
        <v>18</v>
      </c>
      <c r="J1820" s="11"/>
      <c r="K1820" s="12" t="s">
        <v>6614</v>
      </c>
      <c r="L1820" s="10">
        <v>518</v>
      </c>
      <c r="M1820" s="12" t="s">
        <v>6615</v>
      </c>
    </row>
    <row r="1821" spans="1:13" ht="20" customHeight="1">
      <c r="A1821" s="8" t="s">
        <v>14</v>
      </c>
      <c r="B1821" s="9">
        <v>1817762</v>
      </c>
      <c r="C1821" s="10">
        <v>1817920</v>
      </c>
      <c r="D1821" s="11"/>
      <c r="E1821" s="12" t="s">
        <v>37</v>
      </c>
      <c r="F1821" s="12" t="s">
        <v>6616</v>
      </c>
      <c r="G1821" s="12" t="s">
        <v>6617</v>
      </c>
      <c r="H1821" s="10">
        <v>0</v>
      </c>
      <c r="I1821" s="12" t="s">
        <v>18</v>
      </c>
      <c r="J1821" s="11"/>
      <c r="K1821" s="12" t="s">
        <v>6618</v>
      </c>
      <c r="L1821" s="10">
        <v>52</v>
      </c>
      <c r="M1821" s="12" t="s">
        <v>6619</v>
      </c>
    </row>
    <row r="1822" spans="1:13" ht="20" customHeight="1">
      <c r="A1822" s="8" t="s">
        <v>14</v>
      </c>
      <c r="B1822" s="9">
        <v>1818237</v>
      </c>
      <c r="C1822" s="10">
        <v>1819208</v>
      </c>
      <c r="D1822" s="11"/>
      <c r="E1822" s="12" t="s">
        <v>15</v>
      </c>
      <c r="F1822" s="12" t="s">
        <v>6620</v>
      </c>
      <c r="G1822" s="12" t="s">
        <v>6621</v>
      </c>
      <c r="H1822" s="10">
        <v>0</v>
      </c>
      <c r="I1822" s="12" t="s">
        <v>18</v>
      </c>
      <c r="J1822" s="11"/>
      <c r="K1822" s="12" t="s">
        <v>6622</v>
      </c>
      <c r="L1822" s="10">
        <v>323</v>
      </c>
      <c r="M1822" s="12" t="s">
        <v>6623</v>
      </c>
    </row>
    <row r="1823" spans="1:13" ht="20" customHeight="1">
      <c r="A1823" s="8" t="s">
        <v>14</v>
      </c>
      <c r="B1823" s="9">
        <v>1819271</v>
      </c>
      <c r="C1823" s="10">
        <v>1820071</v>
      </c>
      <c r="D1823" s="11"/>
      <c r="E1823" s="12" t="s">
        <v>15</v>
      </c>
      <c r="F1823" s="12" t="s">
        <v>6624</v>
      </c>
      <c r="G1823" s="12" t="s">
        <v>6625</v>
      </c>
      <c r="H1823" s="10">
        <v>0</v>
      </c>
      <c r="I1823" s="12" t="s">
        <v>18</v>
      </c>
      <c r="J1823" s="11"/>
      <c r="K1823" s="12" t="s">
        <v>6626</v>
      </c>
      <c r="L1823" s="10">
        <v>266</v>
      </c>
      <c r="M1823" s="12" t="s">
        <v>6627</v>
      </c>
    </row>
    <row r="1824" spans="1:13" ht="20" customHeight="1">
      <c r="A1824" s="8" t="s">
        <v>14</v>
      </c>
      <c r="B1824" s="9">
        <v>1820084</v>
      </c>
      <c r="C1824" s="10">
        <v>1820935</v>
      </c>
      <c r="D1824" s="11"/>
      <c r="E1824" s="12" t="s">
        <v>15</v>
      </c>
      <c r="F1824" s="12" t="s">
        <v>6628</v>
      </c>
      <c r="G1824" s="12" t="s">
        <v>6629</v>
      </c>
      <c r="H1824" s="10">
        <v>0</v>
      </c>
      <c r="I1824" s="12" t="s">
        <v>18</v>
      </c>
      <c r="J1824" s="11"/>
      <c r="K1824" s="12" t="s">
        <v>6630</v>
      </c>
      <c r="L1824" s="10">
        <v>283</v>
      </c>
      <c r="M1824" s="12" t="s">
        <v>6631</v>
      </c>
    </row>
    <row r="1825" spans="1:13" ht="20" customHeight="1">
      <c r="A1825" s="8" t="s">
        <v>14</v>
      </c>
      <c r="B1825" s="9">
        <v>1820990</v>
      </c>
      <c r="C1825" s="10">
        <v>1821448</v>
      </c>
      <c r="D1825" s="11"/>
      <c r="E1825" s="12" t="s">
        <v>15</v>
      </c>
      <c r="F1825" s="12" t="s">
        <v>6632</v>
      </c>
      <c r="G1825" s="12" t="s">
        <v>6633</v>
      </c>
      <c r="H1825" s="10">
        <v>0</v>
      </c>
      <c r="I1825" s="12" t="s">
        <v>18</v>
      </c>
      <c r="J1825" s="11"/>
      <c r="K1825" s="12" t="s">
        <v>6634</v>
      </c>
      <c r="L1825" s="10">
        <v>152</v>
      </c>
      <c r="M1825" s="12" t="s">
        <v>6635</v>
      </c>
    </row>
    <row r="1826" spans="1:13" ht="20" customHeight="1">
      <c r="A1826" s="8" t="s">
        <v>14</v>
      </c>
      <c r="B1826" s="9">
        <v>1821877</v>
      </c>
      <c r="C1826" s="10">
        <v>1822443</v>
      </c>
      <c r="D1826" s="11"/>
      <c r="E1826" s="12" t="s">
        <v>15</v>
      </c>
      <c r="F1826" s="12" t="s">
        <v>6636</v>
      </c>
      <c r="G1826" s="12" t="s">
        <v>6637</v>
      </c>
      <c r="H1826" s="10">
        <v>0</v>
      </c>
      <c r="I1826" s="12" t="s">
        <v>18</v>
      </c>
      <c r="J1826" s="11"/>
      <c r="K1826" s="12" t="s">
        <v>6638</v>
      </c>
      <c r="L1826" s="10">
        <v>188</v>
      </c>
      <c r="M1826" s="12" t="s">
        <v>6639</v>
      </c>
    </row>
    <row r="1827" spans="1:13" ht="20" customHeight="1">
      <c r="A1827" s="8" t="s">
        <v>14</v>
      </c>
      <c r="B1827" s="9">
        <v>1822440</v>
      </c>
      <c r="C1827" s="10">
        <v>1823249</v>
      </c>
      <c r="D1827" s="11"/>
      <c r="E1827" s="12" t="s">
        <v>37</v>
      </c>
      <c r="F1827" s="12" t="s">
        <v>6640</v>
      </c>
      <c r="G1827" s="12" t="s">
        <v>6641</v>
      </c>
      <c r="H1827" s="10">
        <v>0</v>
      </c>
      <c r="I1827" s="12" t="s">
        <v>18</v>
      </c>
      <c r="J1827" s="11"/>
      <c r="K1827" s="12" t="s">
        <v>6642</v>
      </c>
      <c r="L1827" s="10">
        <v>269</v>
      </c>
      <c r="M1827" s="12" t="s">
        <v>6643</v>
      </c>
    </row>
    <row r="1828" spans="1:13" ht="20" customHeight="1">
      <c r="A1828" s="8" t="s">
        <v>14</v>
      </c>
      <c r="B1828" s="9">
        <v>1823415</v>
      </c>
      <c r="C1828" s="10">
        <v>1823624</v>
      </c>
      <c r="D1828" s="11"/>
      <c r="E1828" s="12" t="s">
        <v>37</v>
      </c>
      <c r="F1828" s="12" t="s">
        <v>2228</v>
      </c>
      <c r="G1828" s="12" t="s">
        <v>2229</v>
      </c>
      <c r="H1828" s="10">
        <v>0</v>
      </c>
      <c r="I1828" s="12" t="s">
        <v>18</v>
      </c>
      <c r="J1828" s="11"/>
      <c r="K1828" s="12" t="s">
        <v>6644</v>
      </c>
      <c r="L1828" s="10">
        <v>69</v>
      </c>
      <c r="M1828" s="12" t="s">
        <v>6645</v>
      </c>
    </row>
    <row r="1829" spans="1:13" ht="20" customHeight="1">
      <c r="A1829" s="8" t="s">
        <v>14</v>
      </c>
      <c r="B1829" s="9">
        <v>1823637</v>
      </c>
      <c r="C1829" s="10">
        <v>1823780</v>
      </c>
      <c r="D1829" s="11"/>
      <c r="E1829" s="12" t="s">
        <v>37</v>
      </c>
      <c r="F1829" s="12" t="s">
        <v>6646</v>
      </c>
      <c r="G1829" s="12" t="s">
        <v>6647</v>
      </c>
      <c r="H1829" s="10">
        <v>0</v>
      </c>
      <c r="I1829" s="12" t="s">
        <v>18</v>
      </c>
      <c r="J1829" s="11"/>
      <c r="K1829" s="12" t="s">
        <v>6648</v>
      </c>
      <c r="L1829" s="10">
        <v>47</v>
      </c>
      <c r="M1829" s="12" t="s">
        <v>6649</v>
      </c>
    </row>
    <row r="1830" spans="1:13" ht="20" customHeight="1">
      <c r="A1830" s="8" t="s">
        <v>14</v>
      </c>
      <c r="B1830" s="9">
        <v>1824449</v>
      </c>
      <c r="C1830" s="10">
        <v>1824736</v>
      </c>
      <c r="D1830" s="11"/>
      <c r="E1830" s="12" t="s">
        <v>37</v>
      </c>
      <c r="F1830" s="12" t="s">
        <v>6650</v>
      </c>
      <c r="G1830" s="12" t="s">
        <v>6651</v>
      </c>
      <c r="H1830" s="10">
        <v>0</v>
      </c>
      <c r="I1830" s="12" t="s">
        <v>18</v>
      </c>
      <c r="J1830" s="11"/>
      <c r="K1830" s="12" t="s">
        <v>6652</v>
      </c>
      <c r="L1830" s="10">
        <v>95</v>
      </c>
      <c r="M1830" s="12" t="s">
        <v>6653</v>
      </c>
    </row>
    <row r="1831" spans="1:13" ht="20" customHeight="1">
      <c r="A1831" s="8" t="s">
        <v>14</v>
      </c>
      <c r="B1831" s="9">
        <v>1824811</v>
      </c>
      <c r="C1831" s="10">
        <v>1824954</v>
      </c>
      <c r="D1831" s="11"/>
      <c r="E1831" s="12" t="s">
        <v>37</v>
      </c>
      <c r="F1831" s="12" t="s">
        <v>6654</v>
      </c>
      <c r="G1831" s="12" t="s">
        <v>6655</v>
      </c>
      <c r="H1831" s="10">
        <v>0</v>
      </c>
      <c r="I1831" s="12" t="s">
        <v>18</v>
      </c>
      <c r="J1831" s="11"/>
      <c r="K1831" s="12" t="s">
        <v>6656</v>
      </c>
      <c r="L1831" s="10">
        <v>47</v>
      </c>
      <c r="M1831" s="12" t="s">
        <v>6657</v>
      </c>
    </row>
    <row r="1832" spans="1:13" ht="20" customHeight="1">
      <c r="A1832" s="8" t="s">
        <v>14</v>
      </c>
      <c r="B1832" s="9">
        <v>1825113</v>
      </c>
      <c r="C1832" s="10">
        <v>1825352</v>
      </c>
      <c r="D1832" s="11"/>
      <c r="E1832" s="12" t="s">
        <v>15</v>
      </c>
      <c r="F1832" s="12" t="s">
        <v>6658</v>
      </c>
      <c r="G1832" s="12" t="s">
        <v>6659</v>
      </c>
      <c r="H1832" s="10">
        <v>0</v>
      </c>
      <c r="I1832" s="12" t="s">
        <v>18</v>
      </c>
      <c r="J1832" s="11"/>
      <c r="K1832" s="12" t="s">
        <v>6660</v>
      </c>
      <c r="L1832" s="10">
        <v>79</v>
      </c>
      <c r="M1832" s="12" t="s">
        <v>6661</v>
      </c>
    </row>
    <row r="1833" spans="1:13" ht="20" customHeight="1">
      <c r="A1833" s="8" t="s">
        <v>14</v>
      </c>
      <c r="B1833" s="9">
        <v>1825495</v>
      </c>
      <c r="C1833" s="10">
        <v>1826286</v>
      </c>
      <c r="D1833" s="11"/>
      <c r="E1833" s="12" t="s">
        <v>37</v>
      </c>
      <c r="F1833" s="12" t="s">
        <v>6662</v>
      </c>
      <c r="G1833" s="12" t="s">
        <v>6663</v>
      </c>
      <c r="H1833" s="10">
        <v>0</v>
      </c>
      <c r="I1833" s="12" t="s">
        <v>18</v>
      </c>
      <c r="J1833" s="11"/>
      <c r="K1833" s="12" t="s">
        <v>6664</v>
      </c>
      <c r="L1833" s="10">
        <v>263</v>
      </c>
      <c r="M1833" s="12" t="s">
        <v>6665</v>
      </c>
    </row>
    <row r="1834" spans="1:13" ht="20" customHeight="1">
      <c r="A1834" s="8" t="s">
        <v>14</v>
      </c>
      <c r="B1834" s="9">
        <v>1826463</v>
      </c>
      <c r="C1834" s="10">
        <v>1827836</v>
      </c>
      <c r="D1834" s="11"/>
      <c r="E1834" s="12" t="s">
        <v>15</v>
      </c>
      <c r="F1834" s="12" t="s">
        <v>187</v>
      </c>
      <c r="G1834" s="12" t="s">
        <v>6666</v>
      </c>
      <c r="H1834" s="10">
        <v>0</v>
      </c>
      <c r="I1834" s="12" t="s">
        <v>18</v>
      </c>
      <c r="J1834" s="11"/>
      <c r="K1834" s="12" t="s">
        <v>6667</v>
      </c>
      <c r="L1834" s="10">
        <v>457</v>
      </c>
      <c r="M1834" s="12" t="s">
        <v>6668</v>
      </c>
    </row>
    <row r="1835" spans="1:13" ht="20" customHeight="1">
      <c r="A1835" s="8" t="s">
        <v>14</v>
      </c>
      <c r="B1835" s="9">
        <v>1827882</v>
      </c>
      <c r="C1835" s="10">
        <v>1828763</v>
      </c>
      <c r="D1835" s="11"/>
      <c r="E1835" s="12" t="s">
        <v>37</v>
      </c>
      <c r="F1835" s="12" t="s">
        <v>6669</v>
      </c>
      <c r="G1835" s="12" t="s">
        <v>6670</v>
      </c>
      <c r="H1835" s="10">
        <v>0</v>
      </c>
      <c r="I1835" s="12" t="s">
        <v>18</v>
      </c>
      <c r="J1835" s="11"/>
      <c r="K1835" s="12" t="s">
        <v>6671</v>
      </c>
      <c r="L1835" s="10">
        <v>293</v>
      </c>
      <c r="M1835" s="12" t="s">
        <v>6672</v>
      </c>
    </row>
    <row r="1836" spans="1:13" ht="20" customHeight="1">
      <c r="A1836" s="8" t="s">
        <v>14</v>
      </c>
      <c r="B1836" s="9">
        <v>1828955</v>
      </c>
      <c r="C1836" s="10">
        <v>1831003</v>
      </c>
      <c r="D1836" s="11"/>
      <c r="E1836" s="12" t="s">
        <v>37</v>
      </c>
      <c r="F1836" s="12" t="s">
        <v>6673</v>
      </c>
      <c r="G1836" s="12" t="s">
        <v>6674</v>
      </c>
      <c r="H1836" s="10">
        <v>0</v>
      </c>
      <c r="I1836" s="12" t="s">
        <v>18</v>
      </c>
      <c r="J1836" s="11"/>
      <c r="K1836" s="12" t="s">
        <v>6675</v>
      </c>
      <c r="L1836" s="10">
        <v>682</v>
      </c>
      <c r="M1836" s="12" t="s">
        <v>6676</v>
      </c>
    </row>
    <row r="1837" spans="1:13" ht="20" customHeight="1">
      <c r="A1837" s="8" t="s">
        <v>14</v>
      </c>
      <c r="B1837" s="9">
        <v>1831023</v>
      </c>
      <c r="C1837" s="10">
        <v>1831721</v>
      </c>
      <c r="D1837" s="11"/>
      <c r="E1837" s="12" t="s">
        <v>37</v>
      </c>
      <c r="F1837" s="12" t="s">
        <v>6677</v>
      </c>
      <c r="G1837" s="12" t="s">
        <v>6678</v>
      </c>
      <c r="H1837" s="10">
        <v>0</v>
      </c>
      <c r="I1837" s="12" t="s">
        <v>18</v>
      </c>
      <c r="J1837" s="11"/>
      <c r="K1837" s="12" t="s">
        <v>6679</v>
      </c>
      <c r="L1837" s="10">
        <v>232</v>
      </c>
      <c r="M1837" s="12" t="s">
        <v>6680</v>
      </c>
    </row>
    <row r="1838" spans="1:13" ht="20" customHeight="1">
      <c r="A1838" s="8" t="s">
        <v>14</v>
      </c>
      <c r="B1838" s="9">
        <v>1831818</v>
      </c>
      <c r="C1838" s="10">
        <v>1832315</v>
      </c>
      <c r="D1838" s="11"/>
      <c r="E1838" s="12" t="s">
        <v>37</v>
      </c>
      <c r="F1838" s="12" t="s">
        <v>6681</v>
      </c>
      <c r="G1838" s="12" t="s">
        <v>6682</v>
      </c>
      <c r="H1838" s="10">
        <v>0</v>
      </c>
      <c r="I1838" s="12" t="s">
        <v>18</v>
      </c>
      <c r="J1838" s="11"/>
      <c r="K1838" s="12" t="s">
        <v>6683</v>
      </c>
      <c r="L1838" s="10">
        <v>165</v>
      </c>
      <c r="M1838" s="12" t="s">
        <v>6684</v>
      </c>
    </row>
    <row r="1839" spans="1:13" ht="20" customHeight="1">
      <c r="A1839" s="8" t="s">
        <v>14</v>
      </c>
      <c r="B1839" s="9">
        <v>1832445</v>
      </c>
      <c r="C1839" s="10">
        <v>1833728</v>
      </c>
      <c r="D1839" s="11"/>
      <c r="E1839" s="12" t="s">
        <v>15</v>
      </c>
      <c r="F1839" s="12" t="s">
        <v>6685</v>
      </c>
      <c r="G1839" s="12" t="s">
        <v>6686</v>
      </c>
      <c r="H1839" s="10">
        <v>0</v>
      </c>
      <c r="I1839" s="12" t="s">
        <v>18</v>
      </c>
      <c r="J1839" s="11"/>
      <c r="K1839" s="12" t="s">
        <v>6687</v>
      </c>
      <c r="L1839" s="10">
        <v>427</v>
      </c>
      <c r="M1839" s="12" t="s">
        <v>6688</v>
      </c>
    </row>
    <row r="1840" spans="1:13" ht="20" customHeight="1">
      <c r="A1840" s="8" t="s">
        <v>14</v>
      </c>
      <c r="B1840" s="9">
        <v>1833697</v>
      </c>
      <c r="C1840" s="10">
        <v>1836330</v>
      </c>
      <c r="D1840" s="11"/>
      <c r="E1840" s="12" t="s">
        <v>15</v>
      </c>
      <c r="F1840" s="12" t="s">
        <v>6689</v>
      </c>
      <c r="G1840" s="12" t="s">
        <v>6690</v>
      </c>
      <c r="H1840" s="10">
        <v>0</v>
      </c>
      <c r="I1840" s="12" t="s">
        <v>18</v>
      </c>
      <c r="J1840" s="11"/>
      <c r="K1840" s="12" t="s">
        <v>6691</v>
      </c>
      <c r="L1840" s="10">
        <v>877</v>
      </c>
      <c r="M1840" s="12" t="s">
        <v>6692</v>
      </c>
    </row>
    <row r="1841" spans="1:13" ht="20" customHeight="1">
      <c r="A1841" s="8" t="s">
        <v>14</v>
      </c>
      <c r="B1841" s="9">
        <v>1836410</v>
      </c>
      <c r="C1841" s="10">
        <v>1837849</v>
      </c>
      <c r="D1841" s="11"/>
      <c r="E1841" s="12" t="s">
        <v>15</v>
      </c>
      <c r="F1841" s="12" t="s">
        <v>6693</v>
      </c>
      <c r="G1841" s="12" t="s">
        <v>6694</v>
      </c>
      <c r="H1841" s="10">
        <v>0</v>
      </c>
      <c r="I1841" s="12" t="s">
        <v>18</v>
      </c>
      <c r="J1841" s="11"/>
      <c r="K1841" s="12" t="s">
        <v>6695</v>
      </c>
      <c r="L1841" s="10">
        <v>479</v>
      </c>
      <c r="M1841" s="12" t="s">
        <v>6696</v>
      </c>
    </row>
    <row r="1842" spans="1:13" ht="20" customHeight="1">
      <c r="A1842" s="8" t="s">
        <v>14</v>
      </c>
      <c r="B1842" s="9">
        <v>1837967</v>
      </c>
      <c r="C1842" s="10">
        <v>1838203</v>
      </c>
      <c r="D1842" s="11"/>
      <c r="E1842" s="12" t="s">
        <v>15</v>
      </c>
      <c r="F1842" s="12" t="s">
        <v>6697</v>
      </c>
      <c r="G1842" s="12" t="s">
        <v>6698</v>
      </c>
      <c r="H1842" s="10">
        <v>0</v>
      </c>
      <c r="I1842" s="12" t="s">
        <v>18</v>
      </c>
      <c r="J1842" s="11"/>
      <c r="K1842" s="12" t="s">
        <v>6699</v>
      </c>
      <c r="L1842" s="10">
        <v>78</v>
      </c>
      <c r="M1842" s="12" t="s">
        <v>6700</v>
      </c>
    </row>
    <row r="1843" spans="1:13" ht="20" customHeight="1">
      <c r="A1843" s="8" t="s">
        <v>14</v>
      </c>
      <c r="B1843" s="9">
        <v>1838308</v>
      </c>
      <c r="C1843" s="10">
        <v>1838499</v>
      </c>
      <c r="D1843" s="11"/>
      <c r="E1843" s="12" t="s">
        <v>15</v>
      </c>
      <c r="F1843" s="12" t="s">
        <v>6701</v>
      </c>
      <c r="G1843" s="12" t="s">
        <v>6702</v>
      </c>
      <c r="H1843" s="10">
        <v>0</v>
      </c>
      <c r="I1843" s="12" t="s">
        <v>18</v>
      </c>
      <c r="J1843" s="11"/>
      <c r="K1843" s="12" t="s">
        <v>6703</v>
      </c>
      <c r="L1843" s="10">
        <v>63</v>
      </c>
      <c r="M1843" s="12" t="s">
        <v>6704</v>
      </c>
    </row>
    <row r="1844" spans="1:13" ht="20" customHeight="1">
      <c r="A1844" s="8" t="s">
        <v>14</v>
      </c>
      <c r="B1844" s="9">
        <v>1838500</v>
      </c>
      <c r="C1844" s="10">
        <v>1839156</v>
      </c>
      <c r="D1844" s="11"/>
      <c r="E1844" s="12" t="s">
        <v>37</v>
      </c>
      <c r="F1844" s="12" t="s">
        <v>6705</v>
      </c>
      <c r="G1844" s="12" t="s">
        <v>6706</v>
      </c>
      <c r="H1844" s="10">
        <v>0</v>
      </c>
      <c r="I1844" s="12" t="s">
        <v>18</v>
      </c>
      <c r="J1844" s="11"/>
      <c r="K1844" s="12" t="s">
        <v>6707</v>
      </c>
      <c r="L1844" s="10">
        <v>218</v>
      </c>
      <c r="M1844" s="12" t="s">
        <v>6708</v>
      </c>
    </row>
    <row r="1845" spans="1:13" ht="20" customHeight="1">
      <c r="A1845" s="8" t="s">
        <v>14</v>
      </c>
      <c r="B1845" s="9">
        <v>1839551</v>
      </c>
      <c r="C1845" s="10">
        <v>1839892</v>
      </c>
      <c r="D1845" s="11"/>
      <c r="E1845" s="12" t="s">
        <v>37</v>
      </c>
      <c r="F1845" s="12" t="s">
        <v>6709</v>
      </c>
      <c r="G1845" s="12" t="s">
        <v>6710</v>
      </c>
      <c r="H1845" s="10">
        <v>0</v>
      </c>
      <c r="I1845" s="12" t="s">
        <v>18</v>
      </c>
      <c r="J1845" s="11"/>
      <c r="K1845" s="12" t="s">
        <v>6711</v>
      </c>
      <c r="L1845" s="10">
        <v>113</v>
      </c>
      <c r="M1845" s="12" t="s">
        <v>6712</v>
      </c>
    </row>
    <row r="1846" spans="1:13" ht="20" customHeight="1">
      <c r="A1846" s="8" t="s">
        <v>14</v>
      </c>
      <c r="B1846" s="9">
        <v>1839905</v>
      </c>
      <c r="C1846" s="10">
        <v>1840777</v>
      </c>
      <c r="D1846" s="11"/>
      <c r="E1846" s="12" t="s">
        <v>37</v>
      </c>
      <c r="F1846" s="12" t="s">
        <v>6713</v>
      </c>
      <c r="G1846" s="12" t="s">
        <v>6714</v>
      </c>
      <c r="H1846" s="10">
        <v>0</v>
      </c>
      <c r="I1846" s="12" t="s">
        <v>18</v>
      </c>
      <c r="J1846" s="11"/>
      <c r="K1846" s="12" t="s">
        <v>6715</v>
      </c>
      <c r="L1846" s="10">
        <v>290</v>
      </c>
      <c r="M1846" s="12" t="s">
        <v>6716</v>
      </c>
    </row>
    <row r="1847" spans="1:13" ht="20" customHeight="1">
      <c r="A1847" s="8" t="s">
        <v>14</v>
      </c>
      <c r="B1847" s="9">
        <v>1840781</v>
      </c>
      <c r="C1847" s="10">
        <v>1841155</v>
      </c>
      <c r="D1847" s="11"/>
      <c r="E1847" s="12" t="s">
        <v>37</v>
      </c>
      <c r="F1847" s="12" t="s">
        <v>6717</v>
      </c>
      <c r="G1847" s="12" t="s">
        <v>6718</v>
      </c>
      <c r="H1847" s="10">
        <v>0</v>
      </c>
      <c r="I1847" s="12" t="s">
        <v>18</v>
      </c>
      <c r="J1847" s="11"/>
      <c r="K1847" s="12" t="s">
        <v>6719</v>
      </c>
      <c r="L1847" s="10">
        <v>124</v>
      </c>
      <c r="M1847" s="12" t="s">
        <v>6720</v>
      </c>
    </row>
    <row r="1848" spans="1:13" ht="20" customHeight="1">
      <c r="A1848" s="8" t="s">
        <v>14</v>
      </c>
      <c r="B1848" s="9">
        <v>1841294</v>
      </c>
      <c r="C1848" s="10">
        <v>1841524</v>
      </c>
      <c r="D1848" s="11"/>
      <c r="E1848" s="12" t="s">
        <v>15</v>
      </c>
      <c r="F1848" s="12" t="s">
        <v>6721</v>
      </c>
      <c r="G1848" s="12" t="s">
        <v>6722</v>
      </c>
      <c r="H1848" s="10">
        <v>0</v>
      </c>
      <c r="I1848" s="12" t="s">
        <v>18</v>
      </c>
      <c r="J1848" s="11"/>
      <c r="K1848" s="12" t="s">
        <v>6723</v>
      </c>
      <c r="L1848" s="10">
        <v>76</v>
      </c>
      <c r="M1848" s="12" t="s">
        <v>6724</v>
      </c>
    </row>
    <row r="1849" spans="1:13" ht="20" customHeight="1">
      <c r="A1849" s="8" t="s">
        <v>14</v>
      </c>
      <c r="B1849" s="9">
        <v>1841626</v>
      </c>
      <c r="C1849" s="10">
        <v>1842282</v>
      </c>
      <c r="D1849" s="11"/>
      <c r="E1849" s="12" t="s">
        <v>15</v>
      </c>
      <c r="F1849" s="12" t="s">
        <v>6725</v>
      </c>
      <c r="G1849" s="12" t="s">
        <v>6726</v>
      </c>
      <c r="H1849" s="10">
        <v>0</v>
      </c>
      <c r="I1849" s="12" t="s">
        <v>18</v>
      </c>
      <c r="J1849" s="11"/>
      <c r="K1849" s="12" t="s">
        <v>6727</v>
      </c>
      <c r="L1849" s="10">
        <v>218</v>
      </c>
      <c r="M1849" s="12" t="s">
        <v>6728</v>
      </c>
    </row>
    <row r="1850" spans="1:13" ht="20" customHeight="1">
      <c r="A1850" s="8" t="s">
        <v>14</v>
      </c>
      <c r="B1850" s="9">
        <v>1842306</v>
      </c>
      <c r="C1850" s="10">
        <v>1842968</v>
      </c>
      <c r="D1850" s="11"/>
      <c r="E1850" s="12" t="s">
        <v>15</v>
      </c>
      <c r="F1850" s="12" t="s">
        <v>6729</v>
      </c>
      <c r="G1850" s="12" t="s">
        <v>6730</v>
      </c>
      <c r="H1850" s="10">
        <v>0</v>
      </c>
      <c r="I1850" s="12" t="s">
        <v>18</v>
      </c>
      <c r="J1850" s="11"/>
      <c r="K1850" s="12" t="s">
        <v>6731</v>
      </c>
      <c r="L1850" s="10">
        <v>220</v>
      </c>
      <c r="M1850" s="12" t="s">
        <v>6732</v>
      </c>
    </row>
    <row r="1851" spans="1:13" ht="20" customHeight="1">
      <c r="A1851" s="8" t="s">
        <v>14</v>
      </c>
      <c r="B1851" s="9">
        <v>1842965</v>
      </c>
      <c r="C1851" s="10">
        <v>1845025</v>
      </c>
      <c r="D1851" s="11"/>
      <c r="E1851" s="12" t="s">
        <v>37</v>
      </c>
      <c r="F1851" s="12" t="s">
        <v>6733</v>
      </c>
      <c r="G1851" s="12" t="s">
        <v>6734</v>
      </c>
      <c r="H1851" s="10">
        <v>0</v>
      </c>
      <c r="I1851" s="12" t="s">
        <v>18</v>
      </c>
      <c r="J1851" s="11"/>
      <c r="K1851" s="12" t="s">
        <v>6735</v>
      </c>
      <c r="L1851" s="10">
        <v>686</v>
      </c>
      <c r="M1851" s="12" t="s">
        <v>6736</v>
      </c>
    </row>
    <row r="1852" spans="1:13" ht="20" customHeight="1">
      <c r="A1852" s="8" t="s">
        <v>14</v>
      </c>
      <c r="B1852" s="9">
        <v>1845234</v>
      </c>
      <c r="C1852" s="10">
        <v>1845893</v>
      </c>
      <c r="D1852" s="11"/>
      <c r="E1852" s="12" t="s">
        <v>37</v>
      </c>
      <c r="F1852" s="12" t="s">
        <v>6737</v>
      </c>
      <c r="G1852" s="12" t="s">
        <v>6738</v>
      </c>
      <c r="H1852" s="10">
        <v>0</v>
      </c>
      <c r="I1852" s="12" t="s">
        <v>18</v>
      </c>
      <c r="J1852" s="11"/>
      <c r="K1852" s="12" t="s">
        <v>6739</v>
      </c>
      <c r="L1852" s="10">
        <v>219</v>
      </c>
      <c r="M1852" s="12" t="s">
        <v>6740</v>
      </c>
    </row>
    <row r="1853" spans="1:13" ht="20" customHeight="1">
      <c r="A1853" s="8" t="s">
        <v>14</v>
      </c>
      <c r="B1853" s="9">
        <v>1846220</v>
      </c>
      <c r="C1853" s="10">
        <v>1846576</v>
      </c>
      <c r="D1853" s="11"/>
      <c r="E1853" s="12" t="s">
        <v>37</v>
      </c>
      <c r="F1853" s="12" t="s">
        <v>6741</v>
      </c>
      <c r="G1853" s="12" t="s">
        <v>6742</v>
      </c>
      <c r="H1853" s="10">
        <v>0</v>
      </c>
      <c r="I1853" s="12" t="s">
        <v>18</v>
      </c>
      <c r="J1853" s="11"/>
      <c r="K1853" s="12" t="s">
        <v>6743</v>
      </c>
      <c r="L1853" s="10">
        <v>118</v>
      </c>
      <c r="M1853" s="12" t="s">
        <v>6744</v>
      </c>
    </row>
    <row r="1854" spans="1:13" ht="20" customHeight="1">
      <c r="A1854" s="8" t="s">
        <v>14</v>
      </c>
      <c r="B1854" s="9">
        <v>1846643</v>
      </c>
      <c r="C1854" s="10">
        <v>1846933</v>
      </c>
      <c r="D1854" s="11"/>
      <c r="E1854" s="12" t="s">
        <v>37</v>
      </c>
      <c r="F1854" s="12" t="s">
        <v>6745</v>
      </c>
      <c r="G1854" s="12" t="s">
        <v>6746</v>
      </c>
      <c r="H1854" s="10">
        <v>0</v>
      </c>
      <c r="I1854" s="12" t="s">
        <v>18</v>
      </c>
      <c r="J1854" s="11"/>
      <c r="K1854" s="12" t="s">
        <v>6747</v>
      </c>
      <c r="L1854" s="10">
        <v>96</v>
      </c>
      <c r="M1854" s="12" t="s">
        <v>6748</v>
      </c>
    </row>
    <row r="1855" spans="1:13" ht="20" customHeight="1">
      <c r="A1855" s="8" t="s">
        <v>14</v>
      </c>
      <c r="B1855" s="9">
        <v>1847067</v>
      </c>
      <c r="C1855" s="10">
        <v>1848245</v>
      </c>
      <c r="D1855" s="11"/>
      <c r="E1855" s="12" t="s">
        <v>15</v>
      </c>
      <c r="F1855" s="12" t="s">
        <v>6749</v>
      </c>
      <c r="G1855" s="12" t="s">
        <v>6750</v>
      </c>
      <c r="H1855" s="10">
        <v>0</v>
      </c>
      <c r="I1855" s="12" t="s">
        <v>18</v>
      </c>
      <c r="J1855" s="11"/>
      <c r="K1855" s="12" t="s">
        <v>6751</v>
      </c>
      <c r="L1855" s="10">
        <v>392</v>
      </c>
      <c r="M1855" s="12" t="s">
        <v>6752</v>
      </c>
    </row>
    <row r="1856" spans="1:13" ht="20" customHeight="1">
      <c r="A1856" s="8" t="s">
        <v>14</v>
      </c>
      <c r="B1856" s="9">
        <v>1848301</v>
      </c>
      <c r="C1856" s="10">
        <v>1848942</v>
      </c>
      <c r="D1856" s="11"/>
      <c r="E1856" s="12" t="s">
        <v>37</v>
      </c>
      <c r="F1856" s="12" t="s">
        <v>6753</v>
      </c>
      <c r="G1856" s="12" t="s">
        <v>6754</v>
      </c>
      <c r="H1856" s="10">
        <v>0</v>
      </c>
      <c r="I1856" s="12" t="s">
        <v>18</v>
      </c>
      <c r="J1856" s="11"/>
      <c r="K1856" s="12" t="s">
        <v>6755</v>
      </c>
      <c r="L1856" s="10">
        <v>213</v>
      </c>
      <c r="M1856" s="12" t="s">
        <v>6756</v>
      </c>
    </row>
    <row r="1857" spans="1:13" ht="20" customHeight="1">
      <c r="A1857" s="8" t="s">
        <v>14</v>
      </c>
      <c r="B1857" s="9">
        <v>1848979</v>
      </c>
      <c r="C1857" s="10">
        <v>1850790</v>
      </c>
      <c r="D1857" s="11"/>
      <c r="E1857" s="12" t="s">
        <v>37</v>
      </c>
      <c r="F1857" s="12" t="s">
        <v>6757</v>
      </c>
      <c r="G1857" s="12" t="s">
        <v>6758</v>
      </c>
      <c r="H1857" s="10">
        <v>0</v>
      </c>
      <c r="I1857" s="12" t="s">
        <v>18</v>
      </c>
      <c r="J1857" s="11"/>
      <c r="K1857" s="12" t="s">
        <v>6759</v>
      </c>
      <c r="L1857" s="10">
        <v>603</v>
      </c>
      <c r="M1857" s="12" t="s">
        <v>6760</v>
      </c>
    </row>
    <row r="1858" spans="1:13" ht="20" customHeight="1">
      <c r="A1858" s="8" t="s">
        <v>14</v>
      </c>
      <c r="B1858" s="9">
        <v>1851025</v>
      </c>
      <c r="C1858" s="10">
        <v>1852500</v>
      </c>
      <c r="D1858" s="11"/>
      <c r="E1858" s="12" t="s">
        <v>37</v>
      </c>
      <c r="F1858" s="12" t="s">
        <v>6761</v>
      </c>
      <c r="G1858" s="12" t="s">
        <v>6762</v>
      </c>
      <c r="H1858" s="10">
        <v>0</v>
      </c>
      <c r="I1858" s="12" t="s">
        <v>18</v>
      </c>
      <c r="J1858" s="11"/>
      <c r="K1858" s="12" t="s">
        <v>6763</v>
      </c>
      <c r="L1858" s="10">
        <v>491</v>
      </c>
      <c r="M1858" s="12" t="s">
        <v>6764</v>
      </c>
    </row>
    <row r="1859" spans="1:13" ht="20" customHeight="1">
      <c r="A1859" s="8" t="s">
        <v>14</v>
      </c>
      <c r="B1859" s="9">
        <v>1852838</v>
      </c>
      <c r="C1859" s="10">
        <v>1853707</v>
      </c>
      <c r="D1859" s="11"/>
      <c r="E1859" s="12" t="s">
        <v>15</v>
      </c>
      <c r="F1859" s="12" t="s">
        <v>6765</v>
      </c>
      <c r="G1859" s="12" t="s">
        <v>6766</v>
      </c>
      <c r="H1859" s="10">
        <v>0</v>
      </c>
      <c r="I1859" s="12" t="s">
        <v>18</v>
      </c>
      <c r="J1859" s="11"/>
      <c r="K1859" s="12" t="s">
        <v>6767</v>
      </c>
      <c r="L1859" s="10">
        <v>289</v>
      </c>
      <c r="M1859" s="12" t="s">
        <v>6768</v>
      </c>
    </row>
    <row r="1860" spans="1:13" ht="20" customHeight="1">
      <c r="A1860" s="8" t="s">
        <v>14</v>
      </c>
      <c r="B1860" s="9">
        <v>1853835</v>
      </c>
      <c r="C1860" s="10">
        <v>1855277</v>
      </c>
      <c r="D1860" s="11"/>
      <c r="E1860" s="12" t="s">
        <v>15</v>
      </c>
      <c r="F1860" s="12" t="s">
        <v>6769</v>
      </c>
      <c r="G1860" s="12" t="s">
        <v>6770</v>
      </c>
      <c r="H1860" s="10">
        <v>0</v>
      </c>
      <c r="I1860" s="12" t="s">
        <v>18</v>
      </c>
      <c r="J1860" s="11"/>
      <c r="K1860" s="12" t="s">
        <v>6771</v>
      </c>
      <c r="L1860" s="10">
        <v>480</v>
      </c>
      <c r="M1860" s="12" t="s">
        <v>6772</v>
      </c>
    </row>
    <row r="1861" spans="1:13" ht="20" customHeight="1">
      <c r="A1861" s="8" t="s">
        <v>14</v>
      </c>
      <c r="B1861" s="9">
        <v>1855408</v>
      </c>
      <c r="C1861" s="10">
        <v>1856379</v>
      </c>
      <c r="D1861" s="11"/>
      <c r="E1861" s="12" t="s">
        <v>37</v>
      </c>
      <c r="F1861" s="12" t="s">
        <v>6773</v>
      </c>
      <c r="G1861" s="12" t="s">
        <v>6774</v>
      </c>
      <c r="H1861" s="10">
        <v>0</v>
      </c>
      <c r="I1861" s="12" t="s">
        <v>18</v>
      </c>
      <c r="J1861" s="11"/>
      <c r="K1861" s="12" t="s">
        <v>6775</v>
      </c>
      <c r="L1861" s="10">
        <v>323</v>
      </c>
      <c r="M1861" s="12" t="s">
        <v>6776</v>
      </c>
    </row>
    <row r="1862" spans="1:13" ht="20" customHeight="1">
      <c r="A1862" s="8" t="s">
        <v>14</v>
      </c>
      <c r="B1862" s="9">
        <v>1856499</v>
      </c>
      <c r="C1862" s="10">
        <v>1857821</v>
      </c>
      <c r="D1862" s="11"/>
      <c r="E1862" s="12" t="s">
        <v>37</v>
      </c>
      <c r="F1862" s="12" t="s">
        <v>6777</v>
      </c>
      <c r="G1862" s="12" t="s">
        <v>6778</v>
      </c>
      <c r="H1862" s="10">
        <v>0</v>
      </c>
      <c r="I1862" s="12" t="s">
        <v>18</v>
      </c>
      <c r="J1862" s="11"/>
      <c r="K1862" s="12" t="s">
        <v>6779</v>
      </c>
      <c r="L1862" s="10">
        <v>440</v>
      </c>
      <c r="M1862" s="12" t="s">
        <v>6780</v>
      </c>
    </row>
    <row r="1863" spans="1:13" ht="20" customHeight="1">
      <c r="A1863" s="8" t="s">
        <v>14</v>
      </c>
      <c r="B1863" s="9">
        <v>1857837</v>
      </c>
      <c r="C1863" s="10">
        <v>1858769</v>
      </c>
      <c r="D1863" s="11"/>
      <c r="E1863" s="12" t="s">
        <v>37</v>
      </c>
      <c r="F1863" s="12" t="s">
        <v>6781</v>
      </c>
      <c r="G1863" s="12" t="s">
        <v>6782</v>
      </c>
      <c r="H1863" s="10">
        <v>0</v>
      </c>
      <c r="I1863" s="12" t="s">
        <v>18</v>
      </c>
      <c r="J1863" s="11"/>
      <c r="K1863" s="12" t="s">
        <v>6783</v>
      </c>
      <c r="L1863" s="10">
        <v>310</v>
      </c>
      <c r="M1863" s="12" t="s">
        <v>6784</v>
      </c>
    </row>
    <row r="1864" spans="1:13" ht="20" customHeight="1">
      <c r="A1864" s="8" t="s">
        <v>14</v>
      </c>
      <c r="B1864" s="9">
        <v>1858848</v>
      </c>
      <c r="C1864" s="10">
        <v>1859603</v>
      </c>
      <c r="D1864" s="11"/>
      <c r="E1864" s="12" t="s">
        <v>15</v>
      </c>
      <c r="F1864" s="12" t="s">
        <v>6785</v>
      </c>
      <c r="G1864" s="12" t="s">
        <v>6786</v>
      </c>
      <c r="H1864" s="10">
        <v>0</v>
      </c>
      <c r="I1864" s="12" t="s">
        <v>18</v>
      </c>
      <c r="J1864" s="11"/>
      <c r="K1864" s="12" t="s">
        <v>6787</v>
      </c>
      <c r="L1864" s="10">
        <v>251</v>
      </c>
      <c r="M1864" s="12" t="s">
        <v>6788</v>
      </c>
    </row>
    <row r="1865" spans="1:13" ht="20" customHeight="1">
      <c r="A1865" s="8" t="s">
        <v>14</v>
      </c>
      <c r="B1865" s="9">
        <v>1859600</v>
      </c>
      <c r="C1865" s="10">
        <v>1860385</v>
      </c>
      <c r="D1865" s="11"/>
      <c r="E1865" s="12" t="s">
        <v>15</v>
      </c>
      <c r="F1865" s="12" t="s">
        <v>6789</v>
      </c>
      <c r="G1865" s="12" t="s">
        <v>6790</v>
      </c>
      <c r="H1865" s="10">
        <v>0</v>
      </c>
      <c r="I1865" s="12" t="s">
        <v>18</v>
      </c>
      <c r="J1865" s="11"/>
      <c r="K1865" s="12" t="s">
        <v>6791</v>
      </c>
      <c r="L1865" s="10">
        <v>261</v>
      </c>
      <c r="M1865" s="12" t="s">
        <v>6792</v>
      </c>
    </row>
    <row r="1866" spans="1:13" ht="20" customHeight="1">
      <c r="A1866" s="8" t="s">
        <v>14</v>
      </c>
      <c r="B1866" s="9">
        <v>1860726</v>
      </c>
      <c r="C1866" s="10">
        <v>1861736</v>
      </c>
      <c r="D1866" s="11"/>
      <c r="E1866" s="12" t="s">
        <v>37</v>
      </c>
      <c r="F1866" s="12" t="s">
        <v>6793</v>
      </c>
      <c r="G1866" s="12" t="s">
        <v>6794</v>
      </c>
      <c r="H1866" s="10">
        <v>0</v>
      </c>
      <c r="I1866" s="12" t="s">
        <v>18</v>
      </c>
      <c r="J1866" s="11"/>
      <c r="K1866" s="12" t="s">
        <v>6795</v>
      </c>
      <c r="L1866" s="10">
        <v>336</v>
      </c>
      <c r="M1866" s="12" t="s">
        <v>6796</v>
      </c>
    </row>
    <row r="1867" spans="1:13" ht="20" customHeight="1">
      <c r="A1867" s="8" t="s">
        <v>14</v>
      </c>
      <c r="B1867" s="9">
        <v>1861745</v>
      </c>
      <c r="C1867" s="10">
        <v>1862356</v>
      </c>
      <c r="D1867" s="11"/>
      <c r="E1867" s="12" t="s">
        <v>37</v>
      </c>
      <c r="F1867" s="12" t="s">
        <v>6797</v>
      </c>
      <c r="G1867" s="12" t="s">
        <v>6798</v>
      </c>
      <c r="H1867" s="10">
        <v>0</v>
      </c>
      <c r="I1867" s="12" t="s">
        <v>18</v>
      </c>
      <c r="J1867" s="11"/>
      <c r="K1867" s="12" t="s">
        <v>6799</v>
      </c>
      <c r="L1867" s="10">
        <v>203</v>
      </c>
      <c r="M1867" s="12" t="s">
        <v>6800</v>
      </c>
    </row>
    <row r="1868" spans="1:13" ht="20" customHeight="1">
      <c r="A1868" s="8" t="s">
        <v>14</v>
      </c>
      <c r="B1868" s="9">
        <v>1862495</v>
      </c>
      <c r="C1868" s="10">
        <v>1862560</v>
      </c>
      <c r="D1868" s="11"/>
      <c r="E1868" s="12" t="s">
        <v>37</v>
      </c>
      <c r="F1868" s="12" t="s">
        <v>6801</v>
      </c>
      <c r="G1868" s="12" t="s">
        <v>6802</v>
      </c>
      <c r="H1868" s="10">
        <v>0</v>
      </c>
      <c r="I1868" s="12" t="s">
        <v>18</v>
      </c>
      <c r="J1868" s="11"/>
      <c r="K1868" s="12" t="s">
        <v>6803</v>
      </c>
      <c r="L1868" s="10">
        <v>21</v>
      </c>
      <c r="M1868" s="12" t="s">
        <v>6804</v>
      </c>
    </row>
    <row r="1869" spans="1:13" ht="20" customHeight="1">
      <c r="A1869" s="8" t="s">
        <v>14</v>
      </c>
      <c r="B1869" s="9">
        <v>1862631</v>
      </c>
      <c r="C1869" s="10">
        <v>1863233</v>
      </c>
      <c r="D1869" s="11"/>
      <c r="E1869" s="12" t="s">
        <v>15</v>
      </c>
      <c r="F1869" s="12" t="s">
        <v>6805</v>
      </c>
      <c r="G1869" s="12" t="s">
        <v>6806</v>
      </c>
      <c r="H1869" s="10">
        <v>0</v>
      </c>
      <c r="I1869" s="12" t="s">
        <v>18</v>
      </c>
      <c r="J1869" s="11"/>
      <c r="K1869" s="12" t="s">
        <v>6807</v>
      </c>
      <c r="L1869" s="10">
        <v>200</v>
      </c>
      <c r="M1869" s="12" t="s">
        <v>6808</v>
      </c>
    </row>
    <row r="1870" spans="1:13" ht="20" customHeight="1">
      <c r="A1870" s="8" t="s">
        <v>14</v>
      </c>
      <c r="B1870" s="9">
        <v>1863235</v>
      </c>
      <c r="C1870" s="10">
        <v>1863756</v>
      </c>
      <c r="D1870" s="11"/>
      <c r="E1870" s="12" t="s">
        <v>37</v>
      </c>
      <c r="F1870" s="12" t="s">
        <v>6809</v>
      </c>
      <c r="G1870" s="12" t="s">
        <v>6810</v>
      </c>
      <c r="H1870" s="10">
        <v>0</v>
      </c>
      <c r="I1870" s="12" t="s">
        <v>18</v>
      </c>
      <c r="J1870" s="11"/>
      <c r="K1870" s="12" t="s">
        <v>6811</v>
      </c>
      <c r="L1870" s="10">
        <v>173</v>
      </c>
      <c r="M1870" s="12" t="s">
        <v>6812</v>
      </c>
    </row>
    <row r="1871" spans="1:13" ht="20" customHeight="1">
      <c r="A1871" s="8" t="s">
        <v>14</v>
      </c>
      <c r="B1871" s="9">
        <v>1863791</v>
      </c>
      <c r="C1871" s="10">
        <v>1864531</v>
      </c>
      <c r="D1871" s="11"/>
      <c r="E1871" s="12" t="s">
        <v>37</v>
      </c>
      <c r="F1871" s="12" t="s">
        <v>6813</v>
      </c>
      <c r="G1871" s="12" t="s">
        <v>6814</v>
      </c>
      <c r="H1871" s="10">
        <v>0</v>
      </c>
      <c r="I1871" s="12" t="s">
        <v>18</v>
      </c>
      <c r="J1871" s="11"/>
      <c r="K1871" s="12" t="s">
        <v>6815</v>
      </c>
      <c r="L1871" s="10">
        <v>246</v>
      </c>
      <c r="M1871" s="12" t="s">
        <v>6816</v>
      </c>
    </row>
    <row r="1872" spans="1:13" ht="20" customHeight="1">
      <c r="A1872" s="8" t="s">
        <v>14</v>
      </c>
      <c r="B1872" s="9">
        <v>1864560</v>
      </c>
      <c r="C1872" s="10">
        <v>1865012</v>
      </c>
      <c r="D1872" s="11"/>
      <c r="E1872" s="12" t="s">
        <v>37</v>
      </c>
      <c r="F1872" s="12" t="s">
        <v>6817</v>
      </c>
      <c r="G1872" s="12" t="s">
        <v>6818</v>
      </c>
      <c r="H1872" s="10">
        <v>0</v>
      </c>
      <c r="I1872" s="12" t="s">
        <v>18</v>
      </c>
      <c r="J1872" s="11"/>
      <c r="K1872" s="12" t="s">
        <v>6819</v>
      </c>
      <c r="L1872" s="10">
        <v>150</v>
      </c>
      <c r="M1872" s="12" t="s">
        <v>6820</v>
      </c>
    </row>
    <row r="1873" spans="1:13" ht="20" customHeight="1">
      <c r="A1873" s="8" t="s">
        <v>14</v>
      </c>
      <c r="B1873" s="9">
        <v>1865130</v>
      </c>
      <c r="C1873" s="10">
        <v>1866902</v>
      </c>
      <c r="D1873" s="11"/>
      <c r="E1873" s="12" t="s">
        <v>37</v>
      </c>
      <c r="F1873" s="12" t="s">
        <v>6821</v>
      </c>
      <c r="G1873" s="12" t="s">
        <v>6822</v>
      </c>
      <c r="H1873" s="10">
        <v>0</v>
      </c>
      <c r="I1873" s="12" t="s">
        <v>18</v>
      </c>
      <c r="J1873" s="11"/>
      <c r="K1873" s="12" t="s">
        <v>6823</v>
      </c>
      <c r="L1873" s="10">
        <v>590</v>
      </c>
      <c r="M1873" s="12" t="s">
        <v>6824</v>
      </c>
    </row>
    <row r="1874" spans="1:13" ht="20" customHeight="1">
      <c r="A1874" s="8" t="s">
        <v>14</v>
      </c>
      <c r="B1874" s="9">
        <v>1867212</v>
      </c>
      <c r="C1874" s="10">
        <v>1867778</v>
      </c>
      <c r="D1874" s="11"/>
      <c r="E1874" s="12" t="s">
        <v>15</v>
      </c>
      <c r="F1874" s="12" t="s">
        <v>6825</v>
      </c>
      <c r="G1874" s="12" t="s">
        <v>6826</v>
      </c>
      <c r="H1874" s="10">
        <v>0</v>
      </c>
      <c r="I1874" s="12" t="s">
        <v>18</v>
      </c>
      <c r="J1874" s="11"/>
      <c r="K1874" s="12" t="s">
        <v>6827</v>
      </c>
      <c r="L1874" s="10">
        <v>188</v>
      </c>
      <c r="M1874" s="12" t="s">
        <v>6828</v>
      </c>
    </row>
    <row r="1875" spans="1:13" ht="20" customHeight="1">
      <c r="A1875" s="8" t="s">
        <v>14</v>
      </c>
      <c r="B1875" s="9">
        <v>1867775</v>
      </c>
      <c r="C1875" s="10">
        <v>1868593</v>
      </c>
      <c r="D1875" s="11"/>
      <c r="E1875" s="12" t="s">
        <v>15</v>
      </c>
      <c r="F1875" s="12" t="s">
        <v>6829</v>
      </c>
      <c r="G1875" s="12" t="s">
        <v>6830</v>
      </c>
      <c r="H1875" s="10">
        <v>0</v>
      </c>
      <c r="I1875" s="12" t="s">
        <v>18</v>
      </c>
      <c r="J1875" s="11"/>
      <c r="K1875" s="12" t="s">
        <v>6831</v>
      </c>
      <c r="L1875" s="10">
        <v>272</v>
      </c>
      <c r="M1875" s="12" t="s">
        <v>6832</v>
      </c>
    </row>
    <row r="1876" spans="1:13" ht="20" customHeight="1">
      <c r="A1876" s="8" t="s">
        <v>14</v>
      </c>
      <c r="B1876" s="9">
        <v>1868646</v>
      </c>
      <c r="C1876" s="10">
        <v>1869041</v>
      </c>
      <c r="D1876" s="11"/>
      <c r="E1876" s="12" t="s">
        <v>15</v>
      </c>
      <c r="F1876" s="12" t="s">
        <v>6833</v>
      </c>
      <c r="G1876" s="12" t="s">
        <v>6834</v>
      </c>
      <c r="H1876" s="10">
        <v>0</v>
      </c>
      <c r="I1876" s="12" t="s">
        <v>18</v>
      </c>
      <c r="J1876" s="11"/>
      <c r="K1876" s="12" t="s">
        <v>6835</v>
      </c>
      <c r="L1876" s="10">
        <v>131</v>
      </c>
      <c r="M1876" s="12" t="s">
        <v>6836</v>
      </c>
    </row>
    <row r="1877" spans="1:13" ht="20" customHeight="1">
      <c r="A1877" s="8" t="s">
        <v>14</v>
      </c>
      <c r="B1877" s="9">
        <v>1869082</v>
      </c>
      <c r="C1877" s="10">
        <v>1869825</v>
      </c>
      <c r="D1877" s="11"/>
      <c r="E1877" s="12" t="s">
        <v>15</v>
      </c>
      <c r="F1877" s="12" t="s">
        <v>6837</v>
      </c>
      <c r="G1877" s="12" t="s">
        <v>6838</v>
      </c>
      <c r="H1877" s="10">
        <v>0</v>
      </c>
      <c r="I1877" s="12" t="s">
        <v>18</v>
      </c>
      <c r="J1877" s="11"/>
      <c r="K1877" s="12" t="s">
        <v>6839</v>
      </c>
      <c r="L1877" s="10">
        <v>247</v>
      </c>
      <c r="M1877" s="12" t="s">
        <v>6840</v>
      </c>
    </row>
    <row r="1878" spans="1:13" ht="20" customHeight="1">
      <c r="A1878" s="8" t="s">
        <v>14</v>
      </c>
      <c r="B1878" s="9">
        <v>1869822</v>
      </c>
      <c r="C1878" s="10">
        <v>1870793</v>
      </c>
      <c r="D1878" s="11"/>
      <c r="E1878" s="12" t="s">
        <v>15</v>
      </c>
      <c r="F1878" s="12" t="s">
        <v>6841</v>
      </c>
      <c r="G1878" s="12" t="s">
        <v>6842</v>
      </c>
      <c r="H1878" s="10">
        <v>0</v>
      </c>
      <c r="I1878" s="12" t="s">
        <v>18</v>
      </c>
      <c r="J1878" s="11"/>
      <c r="K1878" s="12" t="s">
        <v>6843</v>
      </c>
      <c r="L1878" s="10">
        <v>323</v>
      </c>
      <c r="M1878" s="12" t="s">
        <v>6844</v>
      </c>
    </row>
    <row r="1879" spans="1:13" ht="20" customHeight="1">
      <c r="A1879" s="8" t="s">
        <v>14</v>
      </c>
      <c r="B1879" s="9">
        <v>1870958</v>
      </c>
      <c r="C1879" s="10">
        <v>1873387</v>
      </c>
      <c r="D1879" s="11"/>
      <c r="E1879" s="12" t="s">
        <v>37</v>
      </c>
      <c r="F1879" s="12" t="s">
        <v>6845</v>
      </c>
      <c r="G1879" s="12" t="s">
        <v>6846</v>
      </c>
      <c r="H1879" s="10">
        <v>0</v>
      </c>
      <c r="I1879" s="12" t="s">
        <v>18</v>
      </c>
      <c r="J1879" s="11"/>
      <c r="K1879" s="12" t="s">
        <v>6847</v>
      </c>
      <c r="L1879" s="10">
        <v>809</v>
      </c>
      <c r="M1879" s="12" t="s">
        <v>6848</v>
      </c>
    </row>
    <row r="1880" spans="1:13" ht="20" customHeight="1">
      <c r="A1880" s="8" t="s">
        <v>14</v>
      </c>
      <c r="B1880" s="9">
        <v>1873412</v>
      </c>
      <c r="C1880" s="10">
        <v>1874512</v>
      </c>
      <c r="D1880" s="11"/>
      <c r="E1880" s="12" t="s">
        <v>37</v>
      </c>
      <c r="F1880" s="12" t="s">
        <v>6849</v>
      </c>
      <c r="G1880" s="12" t="s">
        <v>6850</v>
      </c>
      <c r="H1880" s="10">
        <v>0</v>
      </c>
      <c r="I1880" s="12" t="s">
        <v>18</v>
      </c>
      <c r="J1880" s="11"/>
      <c r="K1880" s="12" t="s">
        <v>6851</v>
      </c>
      <c r="L1880" s="10">
        <v>366</v>
      </c>
      <c r="M1880" s="12" t="s">
        <v>6852</v>
      </c>
    </row>
    <row r="1881" spans="1:13" ht="20" customHeight="1">
      <c r="A1881" s="8" t="s">
        <v>14</v>
      </c>
      <c r="B1881" s="9">
        <v>1874900</v>
      </c>
      <c r="C1881" s="10">
        <v>1875646</v>
      </c>
      <c r="D1881" s="11"/>
      <c r="E1881" s="12" t="s">
        <v>37</v>
      </c>
      <c r="F1881" s="12" t="s">
        <v>6853</v>
      </c>
      <c r="G1881" s="12" t="s">
        <v>6854</v>
      </c>
      <c r="H1881" s="10">
        <v>0</v>
      </c>
      <c r="I1881" s="12" t="s">
        <v>18</v>
      </c>
      <c r="J1881" s="11"/>
      <c r="K1881" s="12" t="s">
        <v>6855</v>
      </c>
      <c r="L1881" s="10">
        <v>248</v>
      </c>
      <c r="M1881" s="12" t="s">
        <v>6856</v>
      </c>
    </row>
    <row r="1882" spans="1:13" ht="20" customHeight="1">
      <c r="A1882" s="8" t="s">
        <v>14</v>
      </c>
      <c r="B1882" s="9">
        <v>1875660</v>
      </c>
      <c r="C1882" s="10">
        <v>1876226</v>
      </c>
      <c r="D1882" s="11"/>
      <c r="E1882" s="12" t="s">
        <v>37</v>
      </c>
      <c r="F1882" s="12" t="s">
        <v>752</v>
      </c>
      <c r="G1882" s="12" t="s">
        <v>6857</v>
      </c>
      <c r="H1882" s="10">
        <v>0</v>
      </c>
      <c r="I1882" s="12" t="s">
        <v>18</v>
      </c>
      <c r="J1882" s="11"/>
      <c r="K1882" s="12" t="s">
        <v>6858</v>
      </c>
      <c r="L1882" s="10">
        <v>188</v>
      </c>
      <c r="M1882" s="12" t="s">
        <v>6859</v>
      </c>
    </row>
    <row r="1883" spans="1:13" ht="20" customHeight="1">
      <c r="A1883" s="8" t="s">
        <v>14</v>
      </c>
      <c r="B1883" s="9">
        <v>1876442</v>
      </c>
      <c r="C1883" s="10">
        <v>1878175</v>
      </c>
      <c r="D1883" s="11"/>
      <c r="E1883" s="12" t="s">
        <v>15</v>
      </c>
      <c r="F1883" s="12" t="s">
        <v>6860</v>
      </c>
      <c r="G1883" s="12" t="s">
        <v>6861</v>
      </c>
      <c r="H1883" s="10">
        <v>0</v>
      </c>
      <c r="I1883" s="12" t="s">
        <v>18</v>
      </c>
      <c r="J1883" s="11"/>
      <c r="K1883" s="12" t="s">
        <v>6862</v>
      </c>
      <c r="L1883" s="10">
        <v>577</v>
      </c>
      <c r="M1883" s="12" t="s">
        <v>6863</v>
      </c>
    </row>
    <row r="1884" spans="1:13" ht="20" customHeight="1">
      <c r="A1884" s="8" t="s">
        <v>14</v>
      </c>
      <c r="B1884" s="9">
        <v>1878217</v>
      </c>
      <c r="C1884" s="10">
        <v>1878261</v>
      </c>
      <c r="D1884" s="11"/>
      <c r="E1884" s="12" t="s">
        <v>37</v>
      </c>
      <c r="F1884" s="12" t="s">
        <v>6864</v>
      </c>
      <c r="G1884" s="12" t="s">
        <v>6865</v>
      </c>
      <c r="H1884" s="10">
        <v>0</v>
      </c>
      <c r="I1884" s="12" t="s">
        <v>18</v>
      </c>
      <c r="J1884" s="11"/>
      <c r="K1884" s="12" t="s">
        <v>6866</v>
      </c>
      <c r="L1884" s="10">
        <v>14</v>
      </c>
      <c r="M1884" s="12" t="s">
        <v>6867</v>
      </c>
    </row>
    <row r="1885" spans="1:13" ht="20" customHeight="1">
      <c r="A1885" s="8" t="s">
        <v>14</v>
      </c>
      <c r="B1885" s="9">
        <v>1878352</v>
      </c>
      <c r="C1885" s="10">
        <v>1878840</v>
      </c>
      <c r="D1885" s="11"/>
      <c r="E1885" s="12" t="s">
        <v>15</v>
      </c>
      <c r="F1885" s="12" t="s">
        <v>6868</v>
      </c>
      <c r="G1885" s="12" t="s">
        <v>6869</v>
      </c>
      <c r="H1885" s="10">
        <v>0</v>
      </c>
      <c r="I1885" s="12" t="s">
        <v>18</v>
      </c>
      <c r="J1885" s="11"/>
      <c r="K1885" s="12" t="s">
        <v>6870</v>
      </c>
      <c r="L1885" s="10">
        <v>162</v>
      </c>
      <c r="M1885" s="12" t="s">
        <v>6871</v>
      </c>
    </row>
    <row r="1886" spans="1:13" ht="20" customHeight="1">
      <c r="A1886" s="8" t="s">
        <v>14</v>
      </c>
      <c r="B1886" s="9">
        <v>1878960</v>
      </c>
      <c r="C1886" s="10">
        <v>1879352</v>
      </c>
      <c r="D1886" s="11"/>
      <c r="E1886" s="12" t="s">
        <v>37</v>
      </c>
      <c r="F1886" s="12" t="s">
        <v>6872</v>
      </c>
      <c r="G1886" s="12" t="s">
        <v>6873</v>
      </c>
      <c r="H1886" s="10">
        <v>0</v>
      </c>
      <c r="I1886" s="12" t="s">
        <v>18</v>
      </c>
      <c r="J1886" s="11"/>
      <c r="K1886" s="12" t="s">
        <v>6874</v>
      </c>
      <c r="L1886" s="10">
        <v>130</v>
      </c>
      <c r="M1886" s="12" t="s">
        <v>6875</v>
      </c>
    </row>
    <row r="1887" spans="1:13" ht="20" customHeight="1">
      <c r="A1887" s="8" t="s">
        <v>14</v>
      </c>
      <c r="B1887" s="9">
        <v>1879352</v>
      </c>
      <c r="C1887" s="10">
        <v>1881430</v>
      </c>
      <c r="D1887" s="11"/>
      <c r="E1887" s="12" t="s">
        <v>37</v>
      </c>
      <c r="F1887" s="12" t="s">
        <v>6876</v>
      </c>
      <c r="G1887" s="12" t="s">
        <v>6877</v>
      </c>
      <c r="H1887" s="10">
        <v>0</v>
      </c>
      <c r="I1887" s="12" t="s">
        <v>18</v>
      </c>
      <c r="J1887" s="11"/>
      <c r="K1887" s="12" t="s">
        <v>6878</v>
      </c>
      <c r="L1887" s="10">
        <v>692</v>
      </c>
      <c r="M1887" s="12" t="s">
        <v>6879</v>
      </c>
    </row>
    <row r="1888" spans="1:13" ht="20" customHeight="1">
      <c r="A1888" s="8" t="s">
        <v>14</v>
      </c>
      <c r="B1888" s="9">
        <v>1881423</v>
      </c>
      <c r="C1888" s="10">
        <v>1882571</v>
      </c>
      <c r="D1888" s="11"/>
      <c r="E1888" s="12" t="s">
        <v>37</v>
      </c>
      <c r="F1888" s="12" t="s">
        <v>6880</v>
      </c>
      <c r="G1888" s="12" t="s">
        <v>6881</v>
      </c>
      <c r="H1888" s="10">
        <v>0</v>
      </c>
      <c r="I1888" s="12" t="s">
        <v>18</v>
      </c>
      <c r="J1888" s="11"/>
      <c r="K1888" s="12" t="s">
        <v>6882</v>
      </c>
      <c r="L1888" s="10">
        <v>382</v>
      </c>
      <c r="M1888" s="12" t="s">
        <v>6883</v>
      </c>
    </row>
    <row r="1889" spans="1:13" ht="20" customHeight="1">
      <c r="A1889" s="8" t="s">
        <v>14</v>
      </c>
      <c r="B1889" s="9">
        <v>1882773</v>
      </c>
      <c r="C1889" s="10">
        <v>1883417</v>
      </c>
      <c r="D1889" s="11"/>
      <c r="E1889" s="12" t="s">
        <v>37</v>
      </c>
      <c r="F1889" s="12" t="s">
        <v>6884</v>
      </c>
      <c r="G1889" s="12" t="s">
        <v>6885</v>
      </c>
      <c r="H1889" s="10">
        <v>0</v>
      </c>
      <c r="I1889" s="12" t="s">
        <v>18</v>
      </c>
      <c r="J1889" s="11"/>
      <c r="K1889" s="12" t="s">
        <v>6886</v>
      </c>
      <c r="L1889" s="10">
        <v>214</v>
      </c>
      <c r="M1889" s="12" t="s">
        <v>6887</v>
      </c>
    </row>
    <row r="1890" spans="1:13" ht="20" customHeight="1">
      <c r="A1890" s="8" t="s">
        <v>14</v>
      </c>
      <c r="B1890" s="9">
        <v>1883428</v>
      </c>
      <c r="C1890" s="10">
        <v>1883817</v>
      </c>
      <c r="D1890" s="11"/>
      <c r="E1890" s="12" t="s">
        <v>37</v>
      </c>
      <c r="F1890" s="12" t="s">
        <v>6888</v>
      </c>
      <c r="G1890" s="12" t="s">
        <v>6889</v>
      </c>
      <c r="H1890" s="10">
        <v>0</v>
      </c>
      <c r="I1890" s="12" t="s">
        <v>18</v>
      </c>
      <c r="J1890" s="11"/>
      <c r="K1890" s="12" t="s">
        <v>6890</v>
      </c>
      <c r="L1890" s="10">
        <v>129</v>
      </c>
      <c r="M1890" s="12" t="s">
        <v>6891</v>
      </c>
    </row>
    <row r="1891" spans="1:13" ht="20" customHeight="1">
      <c r="A1891" s="8" t="s">
        <v>14</v>
      </c>
      <c r="B1891" s="9">
        <v>1883832</v>
      </c>
      <c r="C1891" s="10">
        <v>1884881</v>
      </c>
      <c r="D1891" s="11"/>
      <c r="E1891" s="12" t="s">
        <v>37</v>
      </c>
      <c r="F1891" s="12" t="s">
        <v>6892</v>
      </c>
      <c r="G1891" s="12" t="s">
        <v>6893</v>
      </c>
      <c r="H1891" s="10">
        <v>0</v>
      </c>
      <c r="I1891" s="12" t="s">
        <v>18</v>
      </c>
      <c r="J1891" s="11"/>
      <c r="K1891" s="12" t="s">
        <v>6894</v>
      </c>
      <c r="L1891" s="10">
        <v>349</v>
      </c>
      <c r="M1891" s="12" t="s">
        <v>6895</v>
      </c>
    </row>
    <row r="1892" spans="1:13" ht="20" customHeight="1">
      <c r="A1892" s="8" t="s">
        <v>14</v>
      </c>
      <c r="B1892" s="9">
        <v>1884884</v>
      </c>
      <c r="C1892" s="10">
        <v>1885744</v>
      </c>
      <c r="D1892" s="11"/>
      <c r="E1892" s="12" t="s">
        <v>37</v>
      </c>
      <c r="F1892" s="12" t="s">
        <v>6896</v>
      </c>
      <c r="G1892" s="12" t="s">
        <v>6897</v>
      </c>
      <c r="H1892" s="10">
        <v>0</v>
      </c>
      <c r="I1892" s="12" t="s">
        <v>18</v>
      </c>
      <c r="J1892" s="11"/>
      <c r="K1892" s="12" t="s">
        <v>6898</v>
      </c>
      <c r="L1892" s="10">
        <v>286</v>
      </c>
      <c r="M1892" s="12" t="s">
        <v>6899</v>
      </c>
    </row>
    <row r="1893" spans="1:13" ht="20" customHeight="1">
      <c r="A1893" s="8" t="s">
        <v>14</v>
      </c>
      <c r="B1893" s="9">
        <v>1885763</v>
      </c>
      <c r="C1893" s="10">
        <v>1887364</v>
      </c>
      <c r="D1893" s="11"/>
      <c r="E1893" s="12" t="s">
        <v>37</v>
      </c>
      <c r="F1893" s="12" t="s">
        <v>6900</v>
      </c>
      <c r="G1893" s="12" t="s">
        <v>6901</v>
      </c>
      <c r="H1893" s="10">
        <v>0</v>
      </c>
      <c r="I1893" s="12" t="s">
        <v>18</v>
      </c>
      <c r="J1893" s="11"/>
      <c r="K1893" s="12" t="s">
        <v>6902</v>
      </c>
      <c r="L1893" s="10">
        <v>533</v>
      </c>
      <c r="M1893" s="12" t="s">
        <v>6903</v>
      </c>
    </row>
    <row r="1894" spans="1:13" ht="20" customHeight="1">
      <c r="A1894" s="8" t="s">
        <v>14</v>
      </c>
      <c r="B1894" s="9">
        <v>1887410</v>
      </c>
      <c r="C1894" s="10">
        <v>1889071</v>
      </c>
      <c r="D1894" s="11"/>
      <c r="E1894" s="12" t="s">
        <v>37</v>
      </c>
      <c r="F1894" s="12" t="s">
        <v>6904</v>
      </c>
      <c r="G1894" s="12" t="s">
        <v>6905</v>
      </c>
      <c r="H1894" s="10">
        <v>0</v>
      </c>
      <c r="I1894" s="12" t="s">
        <v>18</v>
      </c>
      <c r="J1894" s="11"/>
      <c r="K1894" s="12" t="s">
        <v>6906</v>
      </c>
      <c r="L1894" s="10">
        <v>553</v>
      </c>
      <c r="M1894" s="12" t="s">
        <v>6907</v>
      </c>
    </row>
    <row r="1895" spans="1:13" ht="20" customHeight="1">
      <c r="A1895" s="8" t="s">
        <v>14</v>
      </c>
      <c r="B1895" s="9">
        <v>1889216</v>
      </c>
      <c r="C1895" s="10">
        <v>1889719</v>
      </c>
      <c r="D1895" s="11"/>
      <c r="E1895" s="12" t="s">
        <v>37</v>
      </c>
      <c r="F1895" s="12" t="s">
        <v>6908</v>
      </c>
      <c r="G1895" s="12" t="s">
        <v>6909</v>
      </c>
      <c r="H1895" s="10">
        <v>0</v>
      </c>
      <c r="I1895" s="12" t="s">
        <v>18</v>
      </c>
      <c r="J1895" s="11"/>
      <c r="K1895" s="12" t="s">
        <v>6910</v>
      </c>
      <c r="L1895" s="10">
        <v>167</v>
      </c>
      <c r="M1895" s="12" t="s">
        <v>6911</v>
      </c>
    </row>
    <row r="1896" spans="1:13" ht="20" customHeight="1">
      <c r="A1896" s="8" t="s">
        <v>14</v>
      </c>
      <c r="B1896" s="9">
        <v>1889740</v>
      </c>
      <c r="C1896" s="10">
        <v>1891704</v>
      </c>
      <c r="D1896" s="11"/>
      <c r="E1896" s="12" t="s">
        <v>37</v>
      </c>
      <c r="F1896" s="12" t="s">
        <v>6912</v>
      </c>
      <c r="G1896" s="12" t="s">
        <v>6913</v>
      </c>
      <c r="H1896" s="10">
        <v>0</v>
      </c>
      <c r="I1896" s="12" t="s">
        <v>18</v>
      </c>
      <c r="J1896" s="11"/>
      <c r="K1896" s="12" t="s">
        <v>6914</v>
      </c>
      <c r="L1896" s="10">
        <v>654</v>
      </c>
      <c r="M1896" s="12" t="s">
        <v>6915</v>
      </c>
    </row>
    <row r="1897" spans="1:13" ht="20" customHeight="1">
      <c r="A1897" s="8" t="s">
        <v>14</v>
      </c>
      <c r="B1897" s="9">
        <v>1891709</v>
      </c>
      <c r="C1897" s="10">
        <v>1892635</v>
      </c>
      <c r="D1897" s="11"/>
      <c r="E1897" s="12" t="s">
        <v>37</v>
      </c>
      <c r="F1897" s="12" t="s">
        <v>6916</v>
      </c>
      <c r="G1897" s="12" t="s">
        <v>6917</v>
      </c>
      <c r="H1897" s="10">
        <v>0</v>
      </c>
      <c r="I1897" s="12" t="s">
        <v>18</v>
      </c>
      <c r="J1897" s="11"/>
      <c r="K1897" s="12" t="s">
        <v>6918</v>
      </c>
      <c r="L1897" s="10">
        <v>308</v>
      </c>
      <c r="M1897" s="12" t="s">
        <v>6919</v>
      </c>
    </row>
    <row r="1898" spans="1:13" ht="20" customHeight="1">
      <c r="A1898" s="8" t="s">
        <v>14</v>
      </c>
      <c r="B1898" s="9">
        <v>1892632</v>
      </c>
      <c r="C1898" s="10">
        <v>1893519</v>
      </c>
      <c r="D1898" s="11"/>
      <c r="E1898" s="12" t="s">
        <v>37</v>
      </c>
      <c r="F1898" s="12" t="s">
        <v>6920</v>
      </c>
      <c r="G1898" s="12" t="s">
        <v>6921</v>
      </c>
      <c r="H1898" s="10">
        <v>0</v>
      </c>
      <c r="I1898" s="12" t="s">
        <v>18</v>
      </c>
      <c r="J1898" s="11"/>
      <c r="K1898" s="12" t="s">
        <v>6922</v>
      </c>
      <c r="L1898" s="10">
        <v>295</v>
      </c>
      <c r="M1898" s="12" t="s">
        <v>6923</v>
      </c>
    </row>
    <row r="1899" spans="1:13" ht="20" customHeight="1">
      <c r="A1899" s="8" t="s">
        <v>14</v>
      </c>
      <c r="B1899" s="9">
        <v>1893646</v>
      </c>
      <c r="C1899" s="10">
        <v>1894224</v>
      </c>
      <c r="D1899" s="11"/>
      <c r="E1899" s="12" t="s">
        <v>37</v>
      </c>
      <c r="F1899" s="12" t="s">
        <v>6924</v>
      </c>
      <c r="G1899" s="12" t="s">
        <v>6925</v>
      </c>
      <c r="H1899" s="10">
        <v>0</v>
      </c>
      <c r="I1899" s="12" t="s">
        <v>18</v>
      </c>
      <c r="J1899" s="11"/>
      <c r="K1899" s="12" t="s">
        <v>6926</v>
      </c>
      <c r="L1899" s="10">
        <v>192</v>
      </c>
      <c r="M1899" s="12" t="s">
        <v>6927</v>
      </c>
    </row>
    <row r="1900" spans="1:13" ht="20" customHeight="1">
      <c r="A1900" s="8" t="s">
        <v>14</v>
      </c>
      <c r="B1900" s="9">
        <v>1894227</v>
      </c>
      <c r="C1900" s="10">
        <v>1894577</v>
      </c>
      <c r="D1900" s="11"/>
      <c r="E1900" s="12" t="s">
        <v>37</v>
      </c>
      <c r="F1900" s="12" t="s">
        <v>6928</v>
      </c>
      <c r="G1900" s="12" t="s">
        <v>6929</v>
      </c>
      <c r="H1900" s="10">
        <v>0</v>
      </c>
      <c r="I1900" s="12" t="s">
        <v>18</v>
      </c>
      <c r="J1900" s="11"/>
      <c r="K1900" s="12" t="s">
        <v>6930</v>
      </c>
      <c r="L1900" s="10">
        <v>116</v>
      </c>
      <c r="M1900" s="12" t="s">
        <v>6931</v>
      </c>
    </row>
    <row r="1901" spans="1:13" ht="20" customHeight="1">
      <c r="A1901" s="8" t="s">
        <v>14</v>
      </c>
      <c r="B1901" s="9">
        <v>1895357</v>
      </c>
      <c r="C1901" s="10">
        <v>1895785</v>
      </c>
      <c r="D1901" s="11"/>
      <c r="E1901" s="12" t="s">
        <v>15</v>
      </c>
      <c r="F1901" s="12" t="s">
        <v>6932</v>
      </c>
      <c r="G1901" s="12" t="s">
        <v>6933</v>
      </c>
      <c r="H1901" s="10">
        <v>0</v>
      </c>
      <c r="I1901" s="12" t="s">
        <v>18</v>
      </c>
      <c r="J1901" s="11"/>
      <c r="K1901" s="12" t="s">
        <v>6934</v>
      </c>
      <c r="L1901" s="10">
        <v>142</v>
      </c>
      <c r="M1901" s="12" t="s">
        <v>6935</v>
      </c>
    </row>
    <row r="1902" spans="1:13" ht="20" customHeight="1">
      <c r="A1902" s="8" t="s">
        <v>14</v>
      </c>
      <c r="B1902" s="9">
        <v>1895792</v>
      </c>
      <c r="C1902" s="10">
        <v>1897216</v>
      </c>
      <c r="D1902" s="11"/>
      <c r="E1902" s="12" t="s">
        <v>37</v>
      </c>
      <c r="F1902" s="12" t="s">
        <v>6936</v>
      </c>
      <c r="G1902" s="12" t="s">
        <v>6937</v>
      </c>
      <c r="H1902" s="10">
        <v>0</v>
      </c>
      <c r="I1902" s="12" t="s">
        <v>18</v>
      </c>
      <c r="J1902" s="11"/>
      <c r="K1902" s="12" t="s">
        <v>6938</v>
      </c>
      <c r="L1902" s="10">
        <v>474</v>
      </c>
      <c r="M1902" s="12" t="s">
        <v>6939</v>
      </c>
    </row>
    <row r="1903" spans="1:13" ht="20" customHeight="1">
      <c r="A1903" s="8" t="s">
        <v>14</v>
      </c>
      <c r="B1903" s="9">
        <v>1897191</v>
      </c>
      <c r="C1903" s="10">
        <v>1897991</v>
      </c>
      <c r="D1903" s="11"/>
      <c r="E1903" s="12" t="s">
        <v>37</v>
      </c>
      <c r="F1903" s="12" t="s">
        <v>6940</v>
      </c>
      <c r="G1903" s="12" t="s">
        <v>6941</v>
      </c>
      <c r="H1903" s="10">
        <v>0</v>
      </c>
      <c r="I1903" s="12" t="s">
        <v>18</v>
      </c>
      <c r="J1903" s="11"/>
      <c r="K1903" s="12" t="s">
        <v>6942</v>
      </c>
      <c r="L1903" s="10">
        <v>266</v>
      </c>
      <c r="M1903" s="12" t="s">
        <v>6943</v>
      </c>
    </row>
    <row r="1904" spans="1:13" ht="20" customHeight="1">
      <c r="A1904" s="8" t="s">
        <v>14</v>
      </c>
      <c r="B1904" s="9">
        <v>1898158</v>
      </c>
      <c r="C1904" s="10">
        <v>1899144</v>
      </c>
      <c r="D1904" s="11"/>
      <c r="E1904" s="12" t="s">
        <v>37</v>
      </c>
      <c r="F1904" s="12" t="s">
        <v>6944</v>
      </c>
      <c r="G1904" s="12" t="s">
        <v>6945</v>
      </c>
      <c r="H1904" s="10">
        <v>0</v>
      </c>
      <c r="I1904" s="12" t="s">
        <v>18</v>
      </c>
      <c r="J1904" s="11"/>
      <c r="K1904" s="12" t="s">
        <v>6946</v>
      </c>
      <c r="L1904" s="10">
        <v>328</v>
      </c>
      <c r="M1904" s="12" t="s">
        <v>6947</v>
      </c>
    </row>
    <row r="1905" spans="1:13" ht="20" customHeight="1">
      <c r="A1905" s="8" t="s">
        <v>14</v>
      </c>
      <c r="B1905" s="9">
        <v>1899159</v>
      </c>
      <c r="C1905" s="10">
        <v>1900673</v>
      </c>
      <c r="D1905" s="11"/>
      <c r="E1905" s="12" t="s">
        <v>37</v>
      </c>
      <c r="F1905" s="12" t="s">
        <v>6948</v>
      </c>
      <c r="G1905" s="12" t="s">
        <v>6949</v>
      </c>
      <c r="H1905" s="10">
        <v>0</v>
      </c>
      <c r="I1905" s="12" t="s">
        <v>18</v>
      </c>
      <c r="J1905" s="11"/>
      <c r="K1905" s="12" t="s">
        <v>6950</v>
      </c>
      <c r="L1905" s="10">
        <v>504</v>
      </c>
      <c r="M1905" s="12" t="s">
        <v>6951</v>
      </c>
    </row>
    <row r="1906" spans="1:13" ht="20" customHeight="1">
      <c r="A1906" s="8" t="s">
        <v>14</v>
      </c>
      <c r="B1906" s="9">
        <v>1900743</v>
      </c>
      <c r="C1906" s="10">
        <v>1901732</v>
      </c>
      <c r="D1906" s="11"/>
      <c r="E1906" s="12" t="s">
        <v>37</v>
      </c>
      <c r="F1906" s="12" t="s">
        <v>6952</v>
      </c>
      <c r="G1906" s="12" t="s">
        <v>6953</v>
      </c>
      <c r="H1906" s="10">
        <v>0</v>
      </c>
      <c r="I1906" s="12" t="s">
        <v>18</v>
      </c>
      <c r="J1906" s="11"/>
      <c r="K1906" s="12" t="s">
        <v>6954</v>
      </c>
      <c r="L1906" s="10">
        <v>329</v>
      </c>
      <c r="M1906" s="12" t="s">
        <v>6955</v>
      </c>
    </row>
    <row r="1907" spans="1:13" ht="20" customHeight="1">
      <c r="A1907" s="8" t="s">
        <v>14</v>
      </c>
      <c r="B1907" s="9">
        <v>1902529</v>
      </c>
      <c r="C1907" s="10">
        <v>1903032</v>
      </c>
      <c r="D1907" s="11"/>
      <c r="E1907" s="12" t="s">
        <v>15</v>
      </c>
      <c r="F1907" s="12" t="s">
        <v>6956</v>
      </c>
      <c r="G1907" s="12" t="s">
        <v>6957</v>
      </c>
      <c r="H1907" s="10">
        <v>0</v>
      </c>
      <c r="I1907" s="12" t="s">
        <v>18</v>
      </c>
      <c r="J1907" s="11"/>
      <c r="K1907" s="12" t="s">
        <v>6958</v>
      </c>
      <c r="L1907" s="10">
        <v>167</v>
      </c>
      <c r="M1907" s="12" t="s">
        <v>6959</v>
      </c>
    </row>
    <row r="1908" spans="1:13" ht="20" customHeight="1">
      <c r="A1908" s="8" t="s">
        <v>14</v>
      </c>
      <c r="B1908" s="9">
        <v>1903111</v>
      </c>
      <c r="C1908" s="10">
        <v>1903362</v>
      </c>
      <c r="D1908" s="11"/>
      <c r="E1908" s="12" t="s">
        <v>37</v>
      </c>
      <c r="F1908" s="12" t="s">
        <v>6960</v>
      </c>
      <c r="G1908" s="12" t="s">
        <v>6961</v>
      </c>
      <c r="H1908" s="10">
        <v>0</v>
      </c>
      <c r="I1908" s="12" t="s">
        <v>18</v>
      </c>
      <c r="J1908" s="11"/>
      <c r="K1908" s="12" t="s">
        <v>6962</v>
      </c>
      <c r="L1908" s="10">
        <v>83</v>
      </c>
      <c r="M1908" s="12" t="s">
        <v>6963</v>
      </c>
    </row>
    <row r="1909" spans="1:13" ht="20" customHeight="1">
      <c r="A1909" s="8" t="s">
        <v>14</v>
      </c>
      <c r="B1909" s="9">
        <v>1903477</v>
      </c>
      <c r="C1909" s="10">
        <v>1903563</v>
      </c>
      <c r="D1909" s="11"/>
      <c r="E1909" s="12" t="s">
        <v>37</v>
      </c>
      <c r="F1909" s="12" t="s">
        <v>6964</v>
      </c>
      <c r="G1909" s="12" t="s">
        <v>6965</v>
      </c>
      <c r="H1909" s="10">
        <v>0</v>
      </c>
      <c r="I1909" s="12" t="s">
        <v>18</v>
      </c>
      <c r="J1909" s="11"/>
      <c r="K1909" s="12" t="s">
        <v>6966</v>
      </c>
      <c r="L1909" s="10">
        <v>28</v>
      </c>
      <c r="M1909" s="12" t="s">
        <v>6967</v>
      </c>
    </row>
    <row r="1910" spans="1:13" ht="20" customHeight="1">
      <c r="A1910" s="8" t="s">
        <v>14</v>
      </c>
      <c r="B1910" s="9">
        <v>1903826</v>
      </c>
      <c r="C1910" s="10">
        <v>1904149</v>
      </c>
      <c r="D1910" s="11"/>
      <c r="E1910" s="12" t="s">
        <v>15</v>
      </c>
      <c r="F1910" s="12" t="s">
        <v>6968</v>
      </c>
      <c r="G1910" s="12" t="s">
        <v>6969</v>
      </c>
      <c r="H1910" s="10">
        <v>0</v>
      </c>
      <c r="I1910" s="12" t="s">
        <v>18</v>
      </c>
      <c r="J1910" s="11"/>
      <c r="K1910" s="12" t="s">
        <v>6970</v>
      </c>
      <c r="L1910" s="10">
        <v>107</v>
      </c>
      <c r="M1910" s="12" t="s">
        <v>6971</v>
      </c>
    </row>
    <row r="1911" spans="1:13" ht="20" customHeight="1">
      <c r="A1911" s="8" t="s">
        <v>14</v>
      </c>
      <c r="B1911" s="9">
        <v>1904321</v>
      </c>
      <c r="C1911" s="10">
        <v>1904818</v>
      </c>
      <c r="D1911" s="11"/>
      <c r="E1911" s="12" t="s">
        <v>15</v>
      </c>
      <c r="F1911" s="12" t="s">
        <v>6972</v>
      </c>
      <c r="G1911" s="12" t="s">
        <v>6973</v>
      </c>
      <c r="H1911" s="10">
        <v>0</v>
      </c>
      <c r="I1911" s="12" t="s">
        <v>18</v>
      </c>
      <c r="J1911" s="11"/>
      <c r="K1911" s="12" t="s">
        <v>6974</v>
      </c>
      <c r="L1911" s="10">
        <v>165</v>
      </c>
      <c r="M1911" s="12" t="s">
        <v>6975</v>
      </c>
    </row>
    <row r="1912" spans="1:13" ht="20" customHeight="1">
      <c r="A1912" s="8" t="s">
        <v>14</v>
      </c>
      <c r="B1912" s="9">
        <v>1904856</v>
      </c>
      <c r="C1912" s="10">
        <v>1905095</v>
      </c>
      <c r="D1912" s="11"/>
      <c r="E1912" s="12" t="s">
        <v>37</v>
      </c>
      <c r="F1912" s="12" t="s">
        <v>6976</v>
      </c>
      <c r="G1912" s="12" t="s">
        <v>6977</v>
      </c>
      <c r="H1912" s="10">
        <v>0</v>
      </c>
      <c r="I1912" s="12" t="s">
        <v>18</v>
      </c>
      <c r="J1912" s="11"/>
      <c r="K1912" s="12" t="s">
        <v>6978</v>
      </c>
      <c r="L1912" s="10">
        <v>79</v>
      </c>
      <c r="M1912" s="12" t="s">
        <v>6979</v>
      </c>
    </row>
    <row r="1913" spans="1:13" ht="20" customHeight="1">
      <c r="A1913" s="8" t="s">
        <v>14</v>
      </c>
      <c r="B1913" s="9">
        <v>1905285</v>
      </c>
      <c r="C1913" s="10">
        <v>1906496</v>
      </c>
      <c r="D1913" s="11"/>
      <c r="E1913" s="12" t="s">
        <v>15</v>
      </c>
      <c r="F1913" s="12" t="s">
        <v>6980</v>
      </c>
      <c r="G1913" s="12" t="s">
        <v>6981</v>
      </c>
      <c r="H1913" s="10">
        <v>0</v>
      </c>
      <c r="I1913" s="12" t="s">
        <v>18</v>
      </c>
      <c r="J1913" s="11"/>
      <c r="K1913" s="12" t="s">
        <v>6982</v>
      </c>
      <c r="L1913" s="10">
        <v>403</v>
      </c>
      <c r="M1913" s="12" t="s">
        <v>6983</v>
      </c>
    </row>
    <row r="1914" spans="1:13" ht="20" customHeight="1">
      <c r="A1914" s="8" t="s">
        <v>14</v>
      </c>
      <c r="B1914" s="9">
        <v>1906558</v>
      </c>
      <c r="C1914" s="10">
        <v>1907223</v>
      </c>
      <c r="D1914" s="11"/>
      <c r="E1914" s="12" t="s">
        <v>37</v>
      </c>
      <c r="F1914" s="12" t="s">
        <v>6984</v>
      </c>
      <c r="G1914" s="12" t="s">
        <v>6985</v>
      </c>
      <c r="H1914" s="10">
        <v>0</v>
      </c>
      <c r="I1914" s="12" t="s">
        <v>18</v>
      </c>
      <c r="J1914" s="11"/>
      <c r="K1914" s="12" t="s">
        <v>6986</v>
      </c>
      <c r="L1914" s="10">
        <v>221</v>
      </c>
      <c r="M1914" s="12" t="s">
        <v>6987</v>
      </c>
    </row>
    <row r="1915" spans="1:13" ht="20" customHeight="1">
      <c r="A1915" s="8" t="s">
        <v>14</v>
      </c>
      <c r="B1915" s="9">
        <v>1907419</v>
      </c>
      <c r="C1915" s="10">
        <v>1907505</v>
      </c>
      <c r="D1915" s="11"/>
      <c r="E1915" s="12" t="s">
        <v>37</v>
      </c>
      <c r="F1915" s="12" t="s">
        <v>2375</v>
      </c>
      <c r="G1915" s="11"/>
      <c r="H1915" s="10">
        <v>0</v>
      </c>
      <c r="I1915" s="12" t="s">
        <v>816</v>
      </c>
      <c r="J1915" s="11"/>
      <c r="K1915" s="11"/>
      <c r="L1915" s="11"/>
      <c r="M1915" s="12" t="s">
        <v>6988</v>
      </c>
    </row>
    <row r="1916" spans="1:13" ht="20" customHeight="1">
      <c r="A1916" s="8" t="s">
        <v>14</v>
      </c>
      <c r="B1916" s="9">
        <v>1907518</v>
      </c>
      <c r="C1916" s="10">
        <v>1907591</v>
      </c>
      <c r="D1916" s="11"/>
      <c r="E1916" s="12" t="s">
        <v>37</v>
      </c>
      <c r="F1916" s="12" t="s">
        <v>6989</v>
      </c>
      <c r="G1916" s="11"/>
      <c r="H1916" s="10">
        <v>0</v>
      </c>
      <c r="I1916" s="12" t="s">
        <v>816</v>
      </c>
      <c r="J1916" s="11"/>
      <c r="K1916" s="11"/>
      <c r="L1916" s="11"/>
      <c r="M1916" s="12" t="s">
        <v>6990</v>
      </c>
    </row>
    <row r="1917" spans="1:13" ht="20" customHeight="1">
      <c r="A1917" s="8" t="s">
        <v>14</v>
      </c>
      <c r="B1917" s="9">
        <v>1907645</v>
      </c>
      <c r="C1917" s="10">
        <v>1907720</v>
      </c>
      <c r="D1917" s="11"/>
      <c r="E1917" s="12" t="s">
        <v>37</v>
      </c>
      <c r="F1917" s="12" t="s">
        <v>6991</v>
      </c>
      <c r="G1917" s="11"/>
      <c r="H1917" s="10">
        <v>0</v>
      </c>
      <c r="I1917" s="12" t="s">
        <v>816</v>
      </c>
      <c r="J1917" s="11"/>
      <c r="K1917" s="11"/>
      <c r="L1917" s="11"/>
      <c r="M1917" s="12" t="s">
        <v>6992</v>
      </c>
    </row>
    <row r="1918" spans="1:13" ht="20" customHeight="1">
      <c r="A1918" s="8" t="s">
        <v>14</v>
      </c>
      <c r="B1918" s="9">
        <v>1907872</v>
      </c>
      <c r="C1918" s="10">
        <v>1908420</v>
      </c>
      <c r="D1918" s="11"/>
      <c r="E1918" s="12" t="s">
        <v>37</v>
      </c>
      <c r="F1918" s="12" t="s">
        <v>6993</v>
      </c>
      <c r="G1918" s="12" t="s">
        <v>6994</v>
      </c>
      <c r="H1918" s="10">
        <v>0</v>
      </c>
      <c r="I1918" s="12" t="s">
        <v>18</v>
      </c>
      <c r="J1918" s="11"/>
      <c r="K1918" s="12" t="s">
        <v>6995</v>
      </c>
      <c r="L1918" s="10">
        <v>182</v>
      </c>
      <c r="M1918" s="12" t="s">
        <v>6996</v>
      </c>
    </row>
    <row r="1919" spans="1:13" ht="20" customHeight="1">
      <c r="A1919" s="8" t="s">
        <v>14</v>
      </c>
      <c r="B1919" s="9">
        <v>1908477</v>
      </c>
      <c r="C1919" s="10">
        <v>1910309</v>
      </c>
      <c r="D1919" s="11"/>
      <c r="E1919" s="12" t="s">
        <v>37</v>
      </c>
      <c r="F1919" s="12" t="s">
        <v>6997</v>
      </c>
      <c r="G1919" s="12" t="s">
        <v>6998</v>
      </c>
      <c r="H1919" s="10">
        <v>0</v>
      </c>
      <c r="I1919" s="12" t="s">
        <v>18</v>
      </c>
      <c r="J1919" s="11"/>
      <c r="K1919" s="12" t="s">
        <v>6999</v>
      </c>
      <c r="L1919" s="10">
        <v>610</v>
      </c>
      <c r="M1919" s="12" t="s">
        <v>7000</v>
      </c>
    </row>
    <row r="1920" spans="1:13" ht="20" customHeight="1">
      <c r="A1920" s="8" t="s">
        <v>14</v>
      </c>
      <c r="B1920" s="9">
        <v>1910306</v>
      </c>
      <c r="C1920" s="10">
        <v>1910881</v>
      </c>
      <c r="D1920" s="11"/>
      <c r="E1920" s="12" t="s">
        <v>37</v>
      </c>
      <c r="F1920" s="12" t="s">
        <v>92</v>
      </c>
      <c r="G1920" s="12" t="s">
        <v>7001</v>
      </c>
      <c r="H1920" s="10">
        <v>0</v>
      </c>
      <c r="I1920" s="12" t="s">
        <v>93</v>
      </c>
      <c r="J1920" s="11"/>
      <c r="K1920" s="11"/>
      <c r="L1920" s="11"/>
      <c r="M1920" s="12" t="s">
        <v>7002</v>
      </c>
    </row>
    <row r="1921" spans="1:13" ht="20" customHeight="1">
      <c r="A1921" s="8" t="s">
        <v>14</v>
      </c>
      <c r="B1921" s="9">
        <v>1910937</v>
      </c>
      <c r="C1921" s="10">
        <v>1911634</v>
      </c>
      <c r="D1921" s="11"/>
      <c r="E1921" s="12" t="s">
        <v>15</v>
      </c>
      <c r="F1921" s="12" t="s">
        <v>97</v>
      </c>
      <c r="G1921" s="11"/>
      <c r="H1921" s="10">
        <v>0</v>
      </c>
      <c r="I1921" s="12" t="s">
        <v>18</v>
      </c>
      <c r="J1921" s="11"/>
      <c r="K1921" s="12" t="s">
        <v>98</v>
      </c>
      <c r="L1921" s="10">
        <v>232</v>
      </c>
      <c r="M1921" s="12" t="s">
        <v>7003</v>
      </c>
    </row>
    <row r="1922" spans="1:13" ht="20" customHeight="1">
      <c r="A1922" s="8" t="s">
        <v>14</v>
      </c>
      <c r="B1922" s="9">
        <v>1911651</v>
      </c>
      <c r="C1922" s="10">
        <v>1912295</v>
      </c>
      <c r="D1922" s="11"/>
      <c r="E1922" s="12" t="s">
        <v>15</v>
      </c>
      <c r="F1922" s="12" t="s">
        <v>92</v>
      </c>
      <c r="G1922" s="12" t="s">
        <v>7004</v>
      </c>
      <c r="H1922" s="10">
        <v>0</v>
      </c>
      <c r="I1922" s="12" t="s">
        <v>93</v>
      </c>
      <c r="J1922" s="11"/>
      <c r="K1922" s="11"/>
      <c r="L1922" s="11"/>
      <c r="M1922" s="12" t="s">
        <v>7005</v>
      </c>
    </row>
    <row r="1923" spans="1:13" ht="20" customHeight="1">
      <c r="A1923" s="8" t="s">
        <v>14</v>
      </c>
      <c r="B1923" s="9">
        <v>1912403</v>
      </c>
      <c r="C1923" s="10">
        <v>1913761</v>
      </c>
      <c r="D1923" s="11"/>
      <c r="E1923" s="12" t="s">
        <v>37</v>
      </c>
      <c r="F1923" s="12" t="s">
        <v>7006</v>
      </c>
      <c r="G1923" s="12" t="s">
        <v>7007</v>
      </c>
      <c r="H1923" s="10">
        <v>0</v>
      </c>
      <c r="I1923" s="12" t="s">
        <v>18</v>
      </c>
      <c r="J1923" s="11"/>
      <c r="K1923" s="12" t="s">
        <v>7008</v>
      </c>
      <c r="L1923" s="10">
        <v>452</v>
      </c>
      <c r="M1923" s="12" t="s">
        <v>7009</v>
      </c>
    </row>
    <row r="1924" spans="1:13" ht="20" customHeight="1">
      <c r="A1924" s="8" t="s">
        <v>14</v>
      </c>
      <c r="B1924" s="9">
        <v>1913761</v>
      </c>
      <c r="C1924" s="10">
        <v>1914432</v>
      </c>
      <c r="D1924" s="11"/>
      <c r="E1924" s="12" t="s">
        <v>37</v>
      </c>
      <c r="F1924" s="12" t="s">
        <v>7010</v>
      </c>
      <c r="G1924" s="12" t="s">
        <v>7011</v>
      </c>
      <c r="H1924" s="10">
        <v>0</v>
      </c>
      <c r="I1924" s="12" t="s">
        <v>18</v>
      </c>
      <c r="J1924" s="11"/>
      <c r="K1924" s="12" t="s">
        <v>7012</v>
      </c>
      <c r="L1924" s="10">
        <v>223</v>
      </c>
      <c r="M1924" s="12" t="s">
        <v>7013</v>
      </c>
    </row>
    <row r="1925" spans="1:13" ht="20" customHeight="1">
      <c r="A1925" s="8" t="s">
        <v>14</v>
      </c>
      <c r="B1925" s="9">
        <v>1914565</v>
      </c>
      <c r="C1925" s="10">
        <v>1914978</v>
      </c>
      <c r="D1925" s="11"/>
      <c r="E1925" s="12" t="s">
        <v>15</v>
      </c>
      <c r="F1925" s="12" t="s">
        <v>7014</v>
      </c>
      <c r="G1925" s="12" t="s">
        <v>7015</v>
      </c>
      <c r="H1925" s="10">
        <v>0</v>
      </c>
      <c r="I1925" s="12" t="s">
        <v>18</v>
      </c>
      <c r="J1925" s="11"/>
      <c r="K1925" s="12" t="s">
        <v>7016</v>
      </c>
      <c r="L1925" s="10">
        <v>137</v>
      </c>
      <c r="M1925" s="12" t="s">
        <v>7017</v>
      </c>
    </row>
    <row r="1926" spans="1:13" ht="20" customHeight="1">
      <c r="A1926" s="8" t="s">
        <v>14</v>
      </c>
      <c r="B1926" s="9">
        <v>1915087</v>
      </c>
      <c r="C1926" s="10">
        <v>1916091</v>
      </c>
      <c r="D1926" s="11"/>
      <c r="E1926" s="12" t="s">
        <v>15</v>
      </c>
      <c r="F1926" s="12" t="s">
        <v>7018</v>
      </c>
      <c r="G1926" s="12" t="s">
        <v>7019</v>
      </c>
      <c r="H1926" s="10">
        <v>0</v>
      </c>
      <c r="I1926" s="12" t="s">
        <v>18</v>
      </c>
      <c r="J1926" s="11"/>
      <c r="K1926" s="12" t="s">
        <v>7020</v>
      </c>
      <c r="L1926" s="10">
        <v>334</v>
      </c>
      <c r="M1926" s="12" t="s">
        <v>7021</v>
      </c>
    </row>
    <row r="1927" spans="1:13" ht="20" customHeight="1">
      <c r="A1927" s="8" t="s">
        <v>14</v>
      </c>
      <c r="B1927" s="9">
        <v>1916092</v>
      </c>
      <c r="C1927" s="10">
        <v>1916727</v>
      </c>
      <c r="D1927" s="11"/>
      <c r="E1927" s="12" t="s">
        <v>15</v>
      </c>
      <c r="F1927" s="12" t="s">
        <v>7022</v>
      </c>
      <c r="G1927" s="12" t="s">
        <v>7023</v>
      </c>
      <c r="H1927" s="10">
        <v>0</v>
      </c>
      <c r="I1927" s="12" t="s">
        <v>18</v>
      </c>
      <c r="J1927" s="11"/>
      <c r="K1927" s="12" t="s">
        <v>7024</v>
      </c>
      <c r="L1927" s="10">
        <v>211</v>
      </c>
      <c r="M1927" s="12" t="s">
        <v>7025</v>
      </c>
    </row>
    <row r="1928" spans="1:13" ht="20" customHeight="1">
      <c r="A1928" s="8" t="s">
        <v>14</v>
      </c>
      <c r="B1928" s="9">
        <v>1916984</v>
      </c>
      <c r="C1928" s="10">
        <v>1917634</v>
      </c>
      <c r="D1928" s="11"/>
      <c r="E1928" s="12" t="s">
        <v>15</v>
      </c>
      <c r="F1928" s="12" t="s">
        <v>7026</v>
      </c>
      <c r="G1928" s="12" t="s">
        <v>7027</v>
      </c>
      <c r="H1928" s="10">
        <v>0</v>
      </c>
      <c r="I1928" s="12" t="s">
        <v>18</v>
      </c>
      <c r="J1928" s="11"/>
      <c r="K1928" s="12" t="s">
        <v>7028</v>
      </c>
      <c r="L1928" s="10">
        <v>216</v>
      </c>
      <c r="M1928" s="12" t="s">
        <v>7029</v>
      </c>
    </row>
    <row r="1929" spans="1:13" ht="20" customHeight="1">
      <c r="A1929" s="8" t="s">
        <v>14</v>
      </c>
      <c r="B1929" s="9">
        <v>1917977</v>
      </c>
      <c r="C1929" s="10">
        <v>1918507</v>
      </c>
      <c r="D1929" s="11"/>
      <c r="E1929" s="12" t="s">
        <v>15</v>
      </c>
      <c r="F1929" s="12" t="s">
        <v>3920</v>
      </c>
      <c r="G1929" s="12" t="s">
        <v>7030</v>
      </c>
      <c r="H1929" s="10">
        <v>0</v>
      </c>
      <c r="I1929" s="12" t="s">
        <v>18</v>
      </c>
      <c r="J1929" s="11"/>
      <c r="K1929" s="12" t="s">
        <v>7031</v>
      </c>
      <c r="L1929" s="10">
        <v>176</v>
      </c>
      <c r="M1929" s="12" t="s">
        <v>7032</v>
      </c>
    </row>
    <row r="1930" spans="1:13" ht="20" customHeight="1">
      <c r="A1930" s="8" t="s">
        <v>14</v>
      </c>
      <c r="B1930" s="9">
        <v>1919077</v>
      </c>
      <c r="C1930" s="10">
        <v>1919166</v>
      </c>
      <c r="D1930" s="11"/>
      <c r="E1930" s="12" t="s">
        <v>37</v>
      </c>
      <c r="F1930" s="12" t="s">
        <v>3264</v>
      </c>
      <c r="G1930" s="11"/>
      <c r="H1930" s="10">
        <v>0</v>
      </c>
      <c r="I1930" s="12" t="s">
        <v>816</v>
      </c>
      <c r="J1930" s="11"/>
      <c r="K1930" s="11"/>
      <c r="L1930" s="11"/>
      <c r="M1930" s="12" t="s">
        <v>7033</v>
      </c>
    </row>
    <row r="1931" spans="1:13" ht="20" customHeight="1">
      <c r="A1931" s="8" t="s">
        <v>14</v>
      </c>
      <c r="B1931" s="9">
        <v>1919260</v>
      </c>
      <c r="C1931" s="10">
        <v>1920057</v>
      </c>
      <c r="D1931" s="11"/>
      <c r="E1931" s="12" t="s">
        <v>15</v>
      </c>
      <c r="F1931" s="12" t="s">
        <v>7034</v>
      </c>
      <c r="G1931" s="12" t="s">
        <v>7035</v>
      </c>
      <c r="H1931" s="10">
        <v>0</v>
      </c>
      <c r="I1931" s="12" t="s">
        <v>18</v>
      </c>
      <c r="J1931" s="11"/>
      <c r="K1931" s="12" t="s">
        <v>7036</v>
      </c>
      <c r="L1931" s="10">
        <v>265</v>
      </c>
      <c r="M1931" s="12" t="s">
        <v>7037</v>
      </c>
    </row>
    <row r="1932" spans="1:13" ht="20" customHeight="1">
      <c r="A1932" s="8" t="s">
        <v>14</v>
      </c>
      <c r="B1932" s="9">
        <v>1920158</v>
      </c>
      <c r="C1932" s="10">
        <v>1920233</v>
      </c>
      <c r="D1932" s="11"/>
      <c r="E1932" s="12" t="s">
        <v>15</v>
      </c>
      <c r="F1932" s="12" t="s">
        <v>7038</v>
      </c>
      <c r="G1932" s="11"/>
      <c r="H1932" s="10">
        <v>0</v>
      </c>
      <c r="I1932" s="12" t="s">
        <v>816</v>
      </c>
      <c r="J1932" s="11"/>
      <c r="K1932" s="11"/>
      <c r="L1932" s="11"/>
      <c r="M1932" s="12" t="s">
        <v>7039</v>
      </c>
    </row>
    <row r="1933" spans="1:13" ht="20" customHeight="1">
      <c r="A1933" s="8" t="s">
        <v>14</v>
      </c>
      <c r="B1933" s="9">
        <v>1920547</v>
      </c>
      <c r="C1933" s="10">
        <v>1927623</v>
      </c>
      <c r="D1933" s="11"/>
      <c r="E1933" s="12" t="s">
        <v>15</v>
      </c>
      <c r="F1933" s="12" t="s">
        <v>7040</v>
      </c>
      <c r="G1933" s="12" t="s">
        <v>7041</v>
      </c>
      <c r="H1933" s="10">
        <v>0</v>
      </c>
      <c r="I1933" s="12" t="s">
        <v>18</v>
      </c>
      <c r="J1933" s="11"/>
      <c r="K1933" s="12" t="s">
        <v>7042</v>
      </c>
      <c r="L1933" s="10">
        <v>2358</v>
      </c>
      <c r="M1933" s="12" t="s">
        <v>7043</v>
      </c>
    </row>
    <row r="1934" spans="1:13" ht="20" customHeight="1">
      <c r="A1934" s="8" t="s">
        <v>14</v>
      </c>
      <c r="B1934" s="9">
        <v>1927885</v>
      </c>
      <c r="C1934" s="10">
        <v>1928937</v>
      </c>
      <c r="D1934" s="11"/>
      <c r="E1934" s="12" t="s">
        <v>37</v>
      </c>
      <c r="F1934" s="12" t="s">
        <v>92</v>
      </c>
      <c r="G1934" s="11"/>
      <c r="H1934" s="10">
        <v>0</v>
      </c>
      <c r="I1934" s="12" t="s">
        <v>93</v>
      </c>
      <c r="J1934" s="11"/>
      <c r="K1934" s="11"/>
      <c r="L1934" s="11"/>
      <c r="M1934" s="12" t="s">
        <v>7044</v>
      </c>
    </row>
    <row r="1935" spans="1:13" ht="20" customHeight="1">
      <c r="A1935" s="8" t="s">
        <v>14</v>
      </c>
      <c r="B1935" s="9">
        <v>1929252</v>
      </c>
      <c r="C1935" s="10">
        <v>1930568</v>
      </c>
      <c r="D1935" s="11"/>
      <c r="E1935" s="12" t="s">
        <v>15</v>
      </c>
      <c r="F1935" s="12" t="s">
        <v>7045</v>
      </c>
      <c r="G1935" s="12" t="s">
        <v>7046</v>
      </c>
      <c r="H1935" s="10">
        <v>0</v>
      </c>
      <c r="I1935" s="12" t="s">
        <v>18</v>
      </c>
      <c r="J1935" s="11"/>
      <c r="K1935" s="12" t="s">
        <v>7047</v>
      </c>
      <c r="L1935" s="10">
        <v>438</v>
      </c>
      <c r="M1935" s="12" t="s">
        <v>7048</v>
      </c>
    </row>
    <row r="1936" spans="1:13" ht="20" customHeight="1">
      <c r="A1936" s="8" t="s">
        <v>14</v>
      </c>
      <c r="B1936" s="9">
        <v>1930670</v>
      </c>
      <c r="C1936" s="10">
        <v>1932124</v>
      </c>
      <c r="D1936" s="11"/>
      <c r="E1936" s="12" t="s">
        <v>15</v>
      </c>
      <c r="F1936" s="12" t="s">
        <v>7049</v>
      </c>
      <c r="G1936" s="12" t="s">
        <v>7050</v>
      </c>
      <c r="H1936" s="10">
        <v>0</v>
      </c>
      <c r="I1936" s="12" t="s">
        <v>18</v>
      </c>
      <c r="J1936" s="11"/>
      <c r="K1936" s="12" t="s">
        <v>7051</v>
      </c>
      <c r="L1936" s="10">
        <v>484</v>
      </c>
      <c r="M1936" s="12" t="s">
        <v>7052</v>
      </c>
    </row>
    <row r="1937" spans="1:13" ht="20" customHeight="1">
      <c r="A1937" s="8" t="s">
        <v>14</v>
      </c>
      <c r="B1937" s="9">
        <v>1932467</v>
      </c>
      <c r="C1937" s="10">
        <v>1933183</v>
      </c>
      <c r="D1937" s="11"/>
      <c r="E1937" s="12" t="s">
        <v>15</v>
      </c>
      <c r="F1937" s="12" t="s">
        <v>6813</v>
      </c>
      <c r="G1937" s="12" t="s">
        <v>7053</v>
      </c>
      <c r="H1937" s="10">
        <v>0</v>
      </c>
      <c r="I1937" s="12" t="s">
        <v>18</v>
      </c>
      <c r="J1937" s="11"/>
      <c r="K1937" s="12" t="s">
        <v>7054</v>
      </c>
      <c r="L1937" s="10">
        <v>238</v>
      </c>
      <c r="M1937" s="12" t="s">
        <v>7055</v>
      </c>
    </row>
    <row r="1938" spans="1:13" ht="20" customHeight="1">
      <c r="A1938" s="8" t="s">
        <v>14</v>
      </c>
      <c r="B1938" s="9">
        <v>1933636</v>
      </c>
      <c r="C1938" s="10">
        <v>1933711</v>
      </c>
      <c r="D1938" s="11"/>
      <c r="E1938" s="12" t="s">
        <v>37</v>
      </c>
      <c r="F1938" s="12" t="s">
        <v>7038</v>
      </c>
      <c r="G1938" s="11"/>
      <c r="H1938" s="10">
        <v>0</v>
      </c>
      <c r="I1938" s="12" t="s">
        <v>816</v>
      </c>
      <c r="J1938" s="11"/>
      <c r="K1938" s="11"/>
      <c r="L1938" s="11"/>
      <c r="M1938" s="12" t="s">
        <v>7056</v>
      </c>
    </row>
    <row r="1939" spans="1:13" ht="20" customHeight="1">
      <c r="A1939" s="8" t="s">
        <v>14</v>
      </c>
      <c r="B1939" s="9">
        <v>1933812</v>
      </c>
      <c r="C1939" s="10">
        <v>1935299</v>
      </c>
      <c r="D1939" s="11"/>
      <c r="E1939" s="12" t="s">
        <v>37</v>
      </c>
      <c r="F1939" s="12" t="s">
        <v>7057</v>
      </c>
      <c r="G1939" s="12" t="s">
        <v>7058</v>
      </c>
      <c r="H1939" s="10">
        <v>0</v>
      </c>
      <c r="I1939" s="12" t="s">
        <v>18</v>
      </c>
      <c r="J1939" s="11"/>
      <c r="K1939" s="12" t="s">
        <v>7059</v>
      </c>
      <c r="L1939" s="10">
        <v>495</v>
      </c>
      <c r="M1939" s="12" t="s">
        <v>7060</v>
      </c>
    </row>
    <row r="1940" spans="1:13" ht="20" customHeight="1">
      <c r="A1940" s="8" t="s">
        <v>14</v>
      </c>
      <c r="B1940" s="9">
        <v>1935460</v>
      </c>
      <c r="C1940" s="10">
        <v>1935535</v>
      </c>
      <c r="D1940" s="11"/>
      <c r="E1940" s="12" t="s">
        <v>15</v>
      </c>
      <c r="F1940" s="12" t="s">
        <v>7038</v>
      </c>
      <c r="G1940" s="11"/>
      <c r="H1940" s="10">
        <v>0</v>
      </c>
      <c r="I1940" s="12" t="s">
        <v>816</v>
      </c>
      <c r="J1940" s="11"/>
      <c r="K1940" s="11"/>
      <c r="L1940" s="11"/>
      <c r="M1940" s="12" t="s">
        <v>7061</v>
      </c>
    </row>
    <row r="1941" spans="1:13" ht="20" customHeight="1">
      <c r="A1941" s="8" t="s">
        <v>14</v>
      </c>
      <c r="B1941" s="9">
        <v>1935573</v>
      </c>
      <c r="C1941" s="10">
        <v>1936523</v>
      </c>
      <c r="D1941" s="11"/>
      <c r="E1941" s="12" t="s">
        <v>37</v>
      </c>
      <c r="F1941" s="12" t="s">
        <v>7062</v>
      </c>
      <c r="G1941" s="12" t="s">
        <v>7063</v>
      </c>
      <c r="H1941" s="10">
        <v>0</v>
      </c>
      <c r="I1941" s="12" t="s">
        <v>18</v>
      </c>
      <c r="J1941" s="11"/>
      <c r="K1941" s="12" t="s">
        <v>7064</v>
      </c>
      <c r="L1941" s="10">
        <v>316</v>
      </c>
      <c r="M1941" s="12" t="s">
        <v>7065</v>
      </c>
    </row>
    <row r="1942" spans="1:13" ht="20" customHeight="1">
      <c r="A1942" s="8" t="s">
        <v>14</v>
      </c>
      <c r="B1942" s="9">
        <v>1936625</v>
      </c>
      <c r="C1942" s="10">
        <v>1937542</v>
      </c>
      <c r="D1942" s="11"/>
      <c r="E1942" s="12" t="s">
        <v>37</v>
      </c>
      <c r="F1942" s="12" t="s">
        <v>7066</v>
      </c>
      <c r="G1942" s="12" t="s">
        <v>7067</v>
      </c>
      <c r="H1942" s="10">
        <v>0</v>
      </c>
      <c r="I1942" s="12" t="s">
        <v>18</v>
      </c>
      <c r="J1942" s="11"/>
      <c r="K1942" s="12" t="s">
        <v>7068</v>
      </c>
      <c r="L1942" s="10">
        <v>305</v>
      </c>
      <c r="M1942" s="12" t="s">
        <v>7069</v>
      </c>
    </row>
    <row r="1943" spans="1:13" ht="20" customHeight="1">
      <c r="A1943" s="8" t="s">
        <v>14</v>
      </c>
      <c r="B1943" s="9">
        <v>1937869</v>
      </c>
      <c r="C1943" s="10">
        <v>1937944</v>
      </c>
      <c r="D1943" s="11"/>
      <c r="E1943" s="12" t="s">
        <v>15</v>
      </c>
      <c r="F1943" s="12" t="s">
        <v>7038</v>
      </c>
      <c r="G1943" s="11"/>
      <c r="H1943" s="10">
        <v>0</v>
      </c>
      <c r="I1943" s="12" t="s">
        <v>816</v>
      </c>
      <c r="J1943" s="11"/>
      <c r="K1943" s="11"/>
      <c r="L1943" s="11"/>
      <c r="M1943" s="12" t="s">
        <v>7070</v>
      </c>
    </row>
    <row r="1944" spans="1:13" ht="20" customHeight="1">
      <c r="A1944" s="8" t="s">
        <v>14</v>
      </c>
      <c r="B1944" s="9">
        <v>1938000</v>
      </c>
      <c r="C1944" s="10">
        <v>1938935</v>
      </c>
      <c r="D1944" s="11"/>
      <c r="E1944" s="12" t="s">
        <v>37</v>
      </c>
      <c r="F1944" s="12" t="s">
        <v>2924</v>
      </c>
      <c r="G1944" s="12" t="s">
        <v>7071</v>
      </c>
      <c r="H1944" s="10">
        <v>0</v>
      </c>
      <c r="I1944" s="12" t="s">
        <v>18</v>
      </c>
      <c r="J1944" s="11"/>
      <c r="K1944" s="12" t="s">
        <v>7072</v>
      </c>
      <c r="L1944" s="10">
        <v>311</v>
      </c>
      <c r="M1944" s="12" t="s">
        <v>7073</v>
      </c>
    </row>
    <row r="1945" spans="1:13" ht="20" customHeight="1">
      <c r="A1945" s="8" t="s">
        <v>14</v>
      </c>
      <c r="B1945" s="9">
        <v>1938997</v>
      </c>
      <c r="C1945" s="10">
        <v>1940076</v>
      </c>
      <c r="D1945" s="11"/>
      <c r="E1945" s="12" t="s">
        <v>37</v>
      </c>
      <c r="F1945" s="12" t="s">
        <v>7074</v>
      </c>
      <c r="G1945" s="12" t="s">
        <v>7075</v>
      </c>
      <c r="H1945" s="10">
        <v>0</v>
      </c>
      <c r="I1945" s="12" t="s">
        <v>18</v>
      </c>
      <c r="J1945" s="11"/>
      <c r="K1945" s="12" t="s">
        <v>7076</v>
      </c>
      <c r="L1945" s="10">
        <v>359</v>
      </c>
      <c r="M1945" s="12" t="s">
        <v>7077</v>
      </c>
    </row>
    <row r="1946" spans="1:13" ht="20" customHeight="1">
      <c r="A1946" s="8" t="s">
        <v>14</v>
      </c>
      <c r="B1946" s="9">
        <v>1940088</v>
      </c>
      <c r="C1946" s="10">
        <v>1940831</v>
      </c>
      <c r="D1946" s="11"/>
      <c r="E1946" s="12" t="s">
        <v>37</v>
      </c>
      <c r="F1946" s="12" t="s">
        <v>7078</v>
      </c>
      <c r="G1946" s="12" t="s">
        <v>7079</v>
      </c>
      <c r="H1946" s="10">
        <v>0</v>
      </c>
      <c r="I1946" s="12" t="s">
        <v>18</v>
      </c>
      <c r="J1946" s="11"/>
      <c r="K1946" s="12" t="s">
        <v>7080</v>
      </c>
      <c r="L1946" s="10">
        <v>247</v>
      </c>
      <c r="M1946" s="12" t="s">
        <v>7081</v>
      </c>
    </row>
    <row r="1947" spans="1:13" ht="20" customHeight="1">
      <c r="A1947" s="8" t="s">
        <v>14</v>
      </c>
      <c r="B1947" s="9">
        <v>1940828</v>
      </c>
      <c r="C1947" s="10">
        <v>1941373</v>
      </c>
      <c r="D1947" s="11"/>
      <c r="E1947" s="12" t="s">
        <v>37</v>
      </c>
      <c r="F1947" s="12" t="s">
        <v>7082</v>
      </c>
      <c r="G1947" s="12" t="s">
        <v>7083</v>
      </c>
      <c r="H1947" s="10">
        <v>0</v>
      </c>
      <c r="I1947" s="12" t="s">
        <v>18</v>
      </c>
      <c r="J1947" s="11"/>
      <c r="K1947" s="12" t="s">
        <v>7084</v>
      </c>
      <c r="L1947" s="10">
        <v>181</v>
      </c>
      <c r="M1947" s="12" t="s">
        <v>7085</v>
      </c>
    </row>
    <row r="1948" spans="1:13" ht="20" customHeight="1">
      <c r="A1948" s="8" t="s">
        <v>14</v>
      </c>
      <c r="B1948" s="9">
        <v>1941525</v>
      </c>
      <c r="C1948" s="10">
        <v>1941698</v>
      </c>
      <c r="D1948" s="11"/>
      <c r="E1948" s="12" t="s">
        <v>37</v>
      </c>
      <c r="F1948" s="12" t="s">
        <v>92</v>
      </c>
      <c r="G1948" s="11"/>
      <c r="H1948" s="10">
        <v>0</v>
      </c>
      <c r="I1948" s="12" t="s">
        <v>93</v>
      </c>
      <c r="J1948" s="11"/>
      <c r="K1948" s="11"/>
      <c r="L1948" s="11"/>
      <c r="M1948" s="12" t="s">
        <v>7086</v>
      </c>
    </row>
    <row r="1949" spans="1:13" ht="20" customHeight="1">
      <c r="A1949" s="8" t="s">
        <v>14</v>
      </c>
      <c r="B1949" s="9">
        <v>1941677</v>
      </c>
      <c r="C1949" s="10">
        <v>1941865</v>
      </c>
      <c r="D1949" s="11"/>
      <c r="E1949" s="12" t="s">
        <v>37</v>
      </c>
      <c r="F1949" s="12" t="s">
        <v>92</v>
      </c>
      <c r="G1949" s="11"/>
      <c r="H1949" s="10">
        <v>0</v>
      </c>
      <c r="I1949" s="12" t="s">
        <v>93</v>
      </c>
      <c r="J1949" s="11"/>
      <c r="K1949" s="11"/>
      <c r="L1949" s="11"/>
      <c r="M1949" s="12" t="s">
        <v>7087</v>
      </c>
    </row>
    <row r="1950" spans="1:13" ht="20" customHeight="1">
      <c r="A1950" s="8" t="s">
        <v>14</v>
      </c>
      <c r="B1950" s="9">
        <v>1941838</v>
      </c>
      <c r="C1950" s="10">
        <v>1942002</v>
      </c>
      <c r="D1950" s="11"/>
      <c r="E1950" s="12" t="s">
        <v>37</v>
      </c>
      <c r="F1950" s="12" t="s">
        <v>89</v>
      </c>
      <c r="G1950" s="11"/>
      <c r="H1950" s="10">
        <v>0</v>
      </c>
      <c r="I1950" s="12" t="s">
        <v>18</v>
      </c>
      <c r="J1950" s="11"/>
      <c r="K1950" s="12" t="s">
        <v>7088</v>
      </c>
      <c r="L1950" s="10">
        <v>54</v>
      </c>
      <c r="M1950" s="12" t="s">
        <v>7089</v>
      </c>
    </row>
    <row r="1951" spans="1:13" ht="20" customHeight="1">
      <c r="A1951" s="8" t="s">
        <v>14</v>
      </c>
      <c r="B1951" s="9">
        <v>1943045</v>
      </c>
      <c r="C1951" s="10">
        <v>1943350</v>
      </c>
      <c r="D1951" s="11"/>
      <c r="E1951" s="12" t="s">
        <v>15</v>
      </c>
      <c r="F1951" s="12" t="s">
        <v>92</v>
      </c>
      <c r="G1951" s="11"/>
      <c r="H1951" s="10">
        <v>0</v>
      </c>
      <c r="I1951" s="12" t="s">
        <v>93</v>
      </c>
      <c r="J1951" s="11"/>
      <c r="K1951" s="11"/>
      <c r="L1951" s="11"/>
      <c r="M1951" s="12" t="s">
        <v>7090</v>
      </c>
    </row>
    <row r="1952" spans="1:13" ht="20" customHeight="1">
      <c r="A1952" s="8" t="s">
        <v>14</v>
      </c>
      <c r="B1952" s="9">
        <v>1943362</v>
      </c>
      <c r="C1952" s="10">
        <v>1944060</v>
      </c>
      <c r="D1952" s="11"/>
      <c r="E1952" s="12" t="s">
        <v>37</v>
      </c>
      <c r="F1952" s="12" t="s">
        <v>92</v>
      </c>
      <c r="G1952" s="11"/>
      <c r="H1952" s="10">
        <v>0</v>
      </c>
      <c r="I1952" s="12" t="s">
        <v>93</v>
      </c>
      <c r="J1952" s="11"/>
      <c r="K1952" s="11"/>
      <c r="L1952" s="11"/>
      <c r="M1952" s="12" t="s">
        <v>7091</v>
      </c>
    </row>
    <row r="1953" spans="1:13" ht="20" customHeight="1">
      <c r="A1953" s="8" t="s">
        <v>14</v>
      </c>
      <c r="B1953" s="9">
        <v>1944057</v>
      </c>
      <c r="C1953" s="10">
        <v>1944200</v>
      </c>
      <c r="D1953" s="11"/>
      <c r="E1953" s="12" t="s">
        <v>37</v>
      </c>
      <c r="F1953" s="12" t="s">
        <v>92</v>
      </c>
      <c r="G1953" s="11"/>
      <c r="H1953" s="10">
        <v>0</v>
      </c>
      <c r="I1953" s="12" t="s">
        <v>93</v>
      </c>
      <c r="J1953" s="11"/>
      <c r="K1953" s="11"/>
      <c r="L1953" s="11"/>
      <c r="M1953" s="12" t="s">
        <v>7092</v>
      </c>
    </row>
    <row r="1954" spans="1:13" ht="20" customHeight="1">
      <c r="A1954" s="8" t="s">
        <v>14</v>
      </c>
      <c r="B1954" s="9">
        <v>1944188</v>
      </c>
      <c r="C1954" s="10">
        <v>1944589</v>
      </c>
      <c r="D1954" s="11"/>
      <c r="E1954" s="12" t="s">
        <v>37</v>
      </c>
      <c r="F1954" s="12" t="s">
        <v>7093</v>
      </c>
      <c r="G1954" s="11"/>
      <c r="H1954" s="10">
        <v>0</v>
      </c>
      <c r="I1954" s="12" t="s">
        <v>18</v>
      </c>
      <c r="J1954" s="11"/>
      <c r="K1954" s="12" t="s">
        <v>7094</v>
      </c>
      <c r="L1954" s="10">
        <v>133</v>
      </c>
      <c r="M1954" s="12" t="s">
        <v>7095</v>
      </c>
    </row>
    <row r="1955" spans="1:13" ht="20" customHeight="1">
      <c r="A1955" s="8" t="s">
        <v>14</v>
      </c>
      <c r="B1955" s="9">
        <v>1944885</v>
      </c>
      <c r="C1955" s="10">
        <v>1944965</v>
      </c>
      <c r="D1955" s="11"/>
      <c r="E1955" s="12" t="s">
        <v>15</v>
      </c>
      <c r="F1955" s="12" t="s">
        <v>92</v>
      </c>
      <c r="G1955" s="11"/>
      <c r="H1955" s="10">
        <v>0</v>
      </c>
      <c r="I1955" s="12" t="s">
        <v>93</v>
      </c>
      <c r="J1955" s="11"/>
      <c r="K1955" s="11"/>
      <c r="L1955" s="11"/>
      <c r="M1955" s="12" t="s">
        <v>7096</v>
      </c>
    </row>
    <row r="1956" spans="1:13" ht="20" customHeight="1">
      <c r="A1956" s="8" t="s">
        <v>14</v>
      </c>
      <c r="B1956" s="9">
        <v>1945254</v>
      </c>
      <c r="C1956" s="10">
        <v>1945400</v>
      </c>
      <c r="D1956" s="11"/>
      <c r="E1956" s="12" t="s">
        <v>37</v>
      </c>
      <c r="F1956" s="12" t="s">
        <v>92</v>
      </c>
      <c r="G1956" s="11"/>
      <c r="H1956" s="10">
        <v>0</v>
      </c>
      <c r="I1956" s="12" t="s">
        <v>93</v>
      </c>
      <c r="J1956" s="11"/>
      <c r="K1956" s="11"/>
      <c r="L1956" s="11"/>
      <c r="M1956" s="12" t="s">
        <v>7097</v>
      </c>
    </row>
    <row r="1957" spans="1:13" ht="20" customHeight="1">
      <c r="A1957" s="8" t="s">
        <v>14</v>
      </c>
      <c r="B1957" s="9">
        <v>1945502</v>
      </c>
      <c r="C1957" s="10">
        <v>1945636</v>
      </c>
      <c r="D1957" s="11"/>
      <c r="E1957" s="12" t="s">
        <v>15</v>
      </c>
      <c r="F1957" s="12" t="s">
        <v>7098</v>
      </c>
      <c r="G1957" s="11"/>
      <c r="H1957" s="10">
        <v>0</v>
      </c>
      <c r="I1957" s="12" t="s">
        <v>18</v>
      </c>
      <c r="J1957" s="11"/>
      <c r="K1957" s="12" t="s">
        <v>7099</v>
      </c>
      <c r="L1957" s="10">
        <v>44</v>
      </c>
      <c r="M1957" s="12" t="s">
        <v>7100</v>
      </c>
    </row>
    <row r="1958" spans="1:13" ht="20" customHeight="1">
      <c r="A1958" s="8" t="s">
        <v>14</v>
      </c>
      <c r="B1958" s="9">
        <v>1945737</v>
      </c>
      <c r="C1958" s="10">
        <v>1946066</v>
      </c>
      <c r="D1958" s="11"/>
      <c r="E1958" s="12" t="s">
        <v>37</v>
      </c>
      <c r="F1958" s="12" t="s">
        <v>7101</v>
      </c>
      <c r="G1958" s="12" t="s">
        <v>7102</v>
      </c>
      <c r="H1958" s="10">
        <v>0</v>
      </c>
      <c r="I1958" s="12" t="s">
        <v>18</v>
      </c>
      <c r="J1958" s="11"/>
      <c r="K1958" s="12" t="s">
        <v>7103</v>
      </c>
      <c r="L1958" s="10">
        <v>109</v>
      </c>
      <c r="M1958" s="12" t="s">
        <v>7104</v>
      </c>
    </row>
    <row r="1959" spans="1:13" ht="20" customHeight="1">
      <c r="A1959" s="8" t="s">
        <v>14</v>
      </c>
      <c r="B1959" s="9">
        <v>1946238</v>
      </c>
      <c r="C1959" s="10">
        <v>1947296</v>
      </c>
      <c r="D1959" s="11"/>
      <c r="E1959" s="12" t="s">
        <v>37</v>
      </c>
      <c r="F1959" s="12" t="s">
        <v>5942</v>
      </c>
      <c r="G1959" s="12" t="s">
        <v>7105</v>
      </c>
      <c r="H1959" s="10">
        <v>0</v>
      </c>
      <c r="I1959" s="12" t="s">
        <v>18</v>
      </c>
      <c r="J1959" s="11"/>
      <c r="K1959" s="12" t="s">
        <v>7106</v>
      </c>
      <c r="L1959" s="10">
        <v>352</v>
      </c>
      <c r="M1959" s="12" t="s">
        <v>7107</v>
      </c>
    </row>
    <row r="1960" spans="1:13" ht="20" customHeight="1">
      <c r="A1960" s="8" t="s">
        <v>14</v>
      </c>
      <c r="B1960" s="9">
        <v>1947494</v>
      </c>
      <c r="C1960" s="10">
        <v>1947967</v>
      </c>
      <c r="D1960" s="11"/>
      <c r="E1960" s="12" t="s">
        <v>37</v>
      </c>
      <c r="F1960" s="12" t="s">
        <v>7108</v>
      </c>
      <c r="G1960" s="12" t="s">
        <v>7109</v>
      </c>
      <c r="H1960" s="10">
        <v>0</v>
      </c>
      <c r="I1960" s="12" t="s">
        <v>18</v>
      </c>
      <c r="J1960" s="11"/>
      <c r="K1960" s="12" t="s">
        <v>7110</v>
      </c>
      <c r="L1960" s="10">
        <v>157</v>
      </c>
      <c r="M1960" s="12" t="s">
        <v>7111</v>
      </c>
    </row>
    <row r="1961" spans="1:13" ht="20" customHeight="1">
      <c r="A1961" s="8" t="s">
        <v>14</v>
      </c>
      <c r="B1961" s="9">
        <v>1948086</v>
      </c>
      <c r="C1961" s="10">
        <v>1949252</v>
      </c>
      <c r="D1961" s="11"/>
      <c r="E1961" s="12" t="s">
        <v>37</v>
      </c>
      <c r="F1961" s="12" t="s">
        <v>7112</v>
      </c>
      <c r="G1961" s="12" t="s">
        <v>7113</v>
      </c>
      <c r="H1961" s="10">
        <v>0</v>
      </c>
      <c r="I1961" s="12" t="s">
        <v>18</v>
      </c>
      <c r="J1961" s="11"/>
      <c r="K1961" s="12" t="s">
        <v>7114</v>
      </c>
      <c r="L1961" s="10">
        <v>388</v>
      </c>
      <c r="M1961" s="12" t="s">
        <v>7115</v>
      </c>
    </row>
    <row r="1962" spans="1:13" ht="20" customHeight="1">
      <c r="A1962" s="8" t="s">
        <v>14</v>
      </c>
      <c r="B1962" s="9">
        <v>1949461</v>
      </c>
      <c r="C1962" s="10">
        <v>1950888</v>
      </c>
      <c r="D1962" s="11"/>
      <c r="E1962" s="12" t="s">
        <v>15</v>
      </c>
      <c r="F1962" s="12" t="s">
        <v>7116</v>
      </c>
      <c r="G1962" s="12" t="s">
        <v>7117</v>
      </c>
      <c r="H1962" s="10">
        <v>0</v>
      </c>
      <c r="I1962" s="12" t="s">
        <v>18</v>
      </c>
      <c r="J1962" s="11"/>
      <c r="K1962" s="12" t="s">
        <v>7118</v>
      </c>
      <c r="L1962" s="10">
        <v>475</v>
      </c>
      <c r="M1962" s="12" t="s">
        <v>7119</v>
      </c>
    </row>
    <row r="1963" spans="1:13" ht="20" customHeight="1">
      <c r="A1963" s="8" t="s">
        <v>14</v>
      </c>
      <c r="B1963" s="9">
        <v>1950931</v>
      </c>
      <c r="C1963" s="10">
        <v>1951158</v>
      </c>
      <c r="D1963" s="11"/>
      <c r="E1963" s="12" t="s">
        <v>37</v>
      </c>
      <c r="F1963" s="12" t="s">
        <v>7120</v>
      </c>
      <c r="G1963" s="12" t="s">
        <v>7121</v>
      </c>
      <c r="H1963" s="10">
        <v>0</v>
      </c>
      <c r="I1963" s="12" t="s">
        <v>18</v>
      </c>
      <c r="J1963" s="11"/>
      <c r="K1963" s="12" t="s">
        <v>7122</v>
      </c>
      <c r="L1963" s="10">
        <v>75</v>
      </c>
      <c r="M1963" s="12" t="s">
        <v>7123</v>
      </c>
    </row>
    <row r="1964" spans="1:13" ht="20" customHeight="1">
      <c r="A1964" s="8" t="s">
        <v>14</v>
      </c>
      <c r="B1964" s="9">
        <v>1951172</v>
      </c>
      <c r="C1964" s="10">
        <v>1952230</v>
      </c>
      <c r="D1964" s="11"/>
      <c r="E1964" s="12" t="s">
        <v>37</v>
      </c>
      <c r="F1964" s="12" t="s">
        <v>7124</v>
      </c>
      <c r="G1964" s="12" t="s">
        <v>7125</v>
      </c>
      <c r="H1964" s="10">
        <v>0</v>
      </c>
      <c r="I1964" s="12" t="s">
        <v>18</v>
      </c>
      <c r="J1964" s="11"/>
      <c r="K1964" s="12" t="s">
        <v>7126</v>
      </c>
      <c r="L1964" s="10">
        <v>352</v>
      </c>
      <c r="M1964" s="12" t="s">
        <v>7127</v>
      </c>
    </row>
    <row r="1965" spans="1:13" ht="20" customHeight="1">
      <c r="A1965" s="8" t="s">
        <v>14</v>
      </c>
      <c r="B1965" s="9">
        <v>1952409</v>
      </c>
      <c r="C1965" s="10">
        <v>1953767</v>
      </c>
      <c r="D1965" s="11"/>
      <c r="E1965" s="12" t="s">
        <v>37</v>
      </c>
      <c r="F1965" s="12" t="s">
        <v>7128</v>
      </c>
      <c r="G1965" s="12" t="s">
        <v>7129</v>
      </c>
      <c r="H1965" s="10">
        <v>0</v>
      </c>
      <c r="I1965" s="12" t="s">
        <v>18</v>
      </c>
      <c r="J1965" s="11"/>
      <c r="K1965" s="12" t="s">
        <v>7130</v>
      </c>
      <c r="L1965" s="10">
        <v>452</v>
      </c>
      <c r="M1965" s="12" t="s">
        <v>7131</v>
      </c>
    </row>
    <row r="1966" spans="1:13" ht="20" customHeight="1">
      <c r="A1966" s="8" t="s">
        <v>14</v>
      </c>
      <c r="B1966" s="9">
        <v>1953757</v>
      </c>
      <c r="C1966" s="10">
        <v>1953819</v>
      </c>
      <c r="D1966" s="11"/>
      <c r="E1966" s="12" t="s">
        <v>37</v>
      </c>
      <c r="F1966" s="12" t="s">
        <v>7132</v>
      </c>
      <c r="G1966" s="12" t="s">
        <v>7133</v>
      </c>
      <c r="H1966" s="10">
        <v>0</v>
      </c>
      <c r="I1966" s="12" t="s">
        <v>18</v>
      </c>
      <c r="J1966" s="11"/>
      <c r="K1966" s="12" t="s">
        <v>7134</v>
      </c>
      <c r="L1966" s="10">
        <v>20</v>
      </c>
      <c r="M1966" s="12" t="s">
        <v>7135</v>
      </c>
    </row>
    <row r="1967" spans="1:13" ht="20" customHeight="1">
      <c r="A1967" s="8" t="s">
        <v>14</v>
      </c>
      <c r="B1967" s="9">
        <v>1954034</v>
      </c>
      <c r="C1967" s="10">
        <v>1954963</v>
      </c>
      <c r="D1967" s="11"/>
      <c r="E1967" s="12" t="s">
        <v>37</v>
      </c>
      <c r="F1967" s="12" t="s">
        <v>1093</v>
      </c>
      <c r="G1967" s="12" t="s">
        <v>7136</v>
      </c>
      <c r="H1967" s="10">
        <v>0</v>
      </c>
      <c r="I1967" s="12" t="s">
        <v>18</v>
      </c>
      <c r="J1967" s="11"/>
      <c r="K1967" s="12" t="s">
        <v>7137</v>
      </c>
      <c r="L1967" s="10">
        <v>309</v>
      </c>
      <c r="M1967" s="12" t="s">
        <v>7138</v>
      </c>
    </row>
    <row r="1968" spans="1:13" ht="20" customHeight="1">
      <c r="A1968" s="8" t="s">
        <v>14</v>
      </c>
      <c r="B1968" s="9">
        <v>1955009</v>
      </c>
      <c r="C1968" s="10">
        <v>1955833</v>
      </c>
      <c r="D1968" s="11"/>
      <c r="E1968" s="12" t="s">
        <v>37</v>
      </c>
      <c r="F1968" s="12" t="s">
        <v>3201</v>
      </c>
      <c r="G1968" s="12" t="s">
        <v>7139</v>
      </c>
      <c r="H1968" s="10">
        <v>0</v>
      </c>
      <c r="I1968" s="12" t="s">
        <v>18</v>
      </c>
      <c r="J1968" s="11"/>
      <c r="K1968" s="12" t="s">
        <v>7140</v>
      </c>
      <c r="L1968" s="10">
        <v>274</v>
      </c>
      <c r="M1968" s="12" t="s">
        <v>7141</v>
      </c>
    </row>
    <row r="1969" spans="1:13" ht="20" customHeight="1">
      <c r="A1969" s="8" t="s">
        <v>14</v>
      </c>
      <c r="B1969" s="9">
        <v>1956260</v>
      </c>
      <c r="C1969" s="10">
        <v>1956310</v>
      </c>
      <c r="D1969" s="11"/>
      <c r="E1969" s="12" t="s">
        <v>15</v>
      </c>
      <c r="F1969" s="12" t="s">
        <v>7142</v>
      </c>
      <c r="G1969" s="12" t="s">
        <v>7143</v>
      </c>
      <c r="H1969" s="10">
        <v>0</v>
      </c>
      <c r="I1969" s="12" t="s">
        <v>18</v>
      </c>
      <c r="J1969" s="11"/>
      <c r="K1969" s="12" t="s">
        <v>7144</v>
      </c>
      <c r="L1969" s="10">
        <v>16</v>
      </c>
      <c r="M1969" s="12" t="s">
        <v>7145</v>
      </c>
    </row>
    <row r="1970" spans="1:13" ht="20" customHeight="1">
      <c r="A1970" s="8" t="s">
        <v>14</v>
      </c>
      <c r="B1970" s="9">
        <v>1956456</v>
      </c>
      <c r="C1970" s="10">
        <v>1957355</v>
      </c>
      <c r="D1970" s="11"/>
      <c r="E1970" s="12" t="s">
        <v>15</v>
      </c>
      <c r="F1970" s="12" t="s">
        <v>7146</v>
      </c>
      <c r="G1970" s="12" t="s">
        <v>7147</v>
      </c>
      <c r="H1970" s="10">
        <v>0</v>
      </c>
      <c r="I1970" s="12" t="s">
        <v>18</v>
      </c>
      <c r="J1970" s="11"/>
      <c r="K1970" s="12" t="s">
        <v>7148</v>
      </c>
      <c r="L1970" s="10">
        <v>299</v>
      </c>
      <c r="M1970" s="12" t="s">
        <v>7149</v>
      </c>
    </row>
    <row r="1971" spans="1:13" ht="20" customHeight="1">
      <c r="A1971" s="8" t="s">
        <v>14</v>
      </c>
      <c r="B1971" s="9">
        <v>1957361</v>
      </c>
      <c r="C1971" s="10">
        <v>1958665</v>
      </c>
      <c r="D1971" s="11"/>
      <c r="E1971" s="12" t="s">
        <v>15</v>
      </c>
      <c r="F1971" s="12" t="s">
        <v>7150</v>
      </c>
      <c r="G1971" s="12" t="s">
        <v>7151</v>
      </c>
      <c r="H1971" s="10">
        <v>0</v>
      </c>
      <c r="I1971" s="12" t="s">
        <v>18</v>
      </c>
      <c r="J1971" s="11"/>
      <c r="K1971" s="12" t="s">
        <v>7152</v>
      </c>
      <c r="L1971" s="10">
        <v>434</v>
      </c>
      <c r="M1971" s="12" t="s">
        <v>7153</v>
      </c>
    </row>
    <row r="1972" spans="1:13" ht="20" customHeight="1">
      <c r="A1972" s="8" t="s">
        <v>14</v>
      </c>
      <c r="B1972" s="9">
        <v>1958662</v>
      </c>
      <c r="C1972" s="10">
        <v>1959732</v>
      </c>
      <c r="D1972" s="11"/>
      <c r="E1972" s="12" t="s">
        <v>15</v>
      </c>
      <c r="F1972" s="12" t="s">
        <v>7154</v>
      </c>
      <c r="G1972" s="12" t="s">
        <v>7155</v>
      </c>
      <c r="H1972" s="10">
        <v>0</v>
      </c>
      <c r="I1972" s="12" t="s">
        <v>18</v>
      </c>
      <c r="J1972" s="11"/>
      <c r="K1972" s="12" t="s">
        <v>7156</v>
      </c>
      <c r="L1972" s="10">
        <v>356</v>
      </c>
      <c r="M1972" s="12" t="s">
        <v>7157</v>
      </c>
    </row>
    <row r="1973" spans="1:13" ht="20" customHeight="1">
      <c r="A1973" s="8" t="s">
        <v>14</v>
      </c>
      <c r="B1973" s="9">
        <v>1959732</v>
      </c>
      <c r="C1973" s="10">
        <v>1960799</v>
      </c>
      <c r="D1973" s="11"/>
      <c r="E1973" s="12" t="s">
        <v>15</v>
      </c>
      <c r="F1973" s="12" t="s">
        <v>7158</v>
      </c>
      <c r="G1973" s="12" t="s">
        <v>7159</v>
      </c>
      <c r="H1973" s="10">
        <v>0</v>
      </c>
      <c r="I1973" s="12" t="s">
        <v>18</v>
      </c>
      <c r="J1973" s="11"/>
      <c r="K1973" s="12" t="s">
        <v>7160</v>
      </c>
      <c r="L1973" s="10">
        <v>355</v>
      </c>
      <c r="M1973" s="12" t="s">
        <v>7161</v>
      </c>
    </row>
    <row r="1974" spans="1:13" ht="20" customHeight="1">
      <c r="A1974" s="8" t="s">
        <v>14</v>
      </c>
      <c r="B1974" s="9">
        <v>1960799</v>
      </c>
      <c r="C1974" s="10">
        <v>1961389</v>
      </c>
      <c r="D1974" s="11"/>
      <c r="E1974" s="12" t="s">
        <v>15</v>
      </c>
      <c r="F1974" s="12" t="s">
        <v>7162</v>
      </c>
      <c r="G1974" s="12" t="s">
        <v>7163</v>
      </c>
      <c r="H1974" s="10">
        <v>0</v>
      </c>
      <c r="I1974" s="12" t="s">
        <v>18</v>
      </c>
      <c r="J1974" s="11"/>
      <c r="K1974" s="12" t="s">
        <v>7164</v>
      </c>
      <c r="L1974" s="10">
        <v>196</v>
      </c>
      <c r="M1974" s="12" t="s">
        <v>7165</v>
      </c>
    </row>
    <row r="1975" spans="1:13" ht="20" customHeight="1">
      <c r="A1975" s="8" t="s">
        <v>14</v>
      </c>
      <c r="B1975" s="9">
        <v>1961389</v>
      </c>
      <c r="C1975" s="10">
        <v>1962126</v>
      </c>
      <c r="D1975" s="11"/>
      <c r="E1975" s="12" t="s">
        <v>15</v>
      </c>
      <c r="F1975" s="12" t="s">
        <v>7166</v>
      </c>
      <c r="G1975" s="12" t="s">
        <v>7167</v>
      </c>
      <c r="H1975" s="10">
        <v>0</v>
      </c>
      <c r="I1975" s="12" t="s">
        <v>18</v>
      </c>
      <c r="J1975" s="11"/>
      <c r="K1975" s="12" t="s">
        <v>7168</v>
      </c>
      <c r="L1975" s="10">
        <v>245</v>
      </c>
      <c r="M1975" s="12" t="s">
        <v>7169</v>
      </c>
    </row>
    <row r="1976" spans="1:13" ht="20" customHeight="1">
      <c r="A1976" s="8" t="s">
        <v>14</v>
      </c>
      <c r="B1976" s="9">
        <v>1962108</v>
      </c>
      <c r="C1976" s="10">
        <v>1962884</v>
      </c>
      <c r="D1976" s="11"/>
      <c r="E1976" s="12" t="s">
        <v>15</v>
      </c>
      <c r="F1976" s="12" t="s">
        <v>7170</v>
      </c>
      <c r="G1976" s="12" t="s">
        <v>7171</v>
      </c>
      <c r="H1976" s="10">
        <v>0</v>
      </c>
      <c r="I1976" s="12" t="s">
        <v>18</v>
      </c>
      <c r="J1976" s="11"/>
      <c r="K1976" s="12" t="s">
        <v>7172</v>
      </c>
      <c r="L1976" s="10">
        <v>258</v>
      </c>
      <c r="M1976" s="12" t="s">
        <v>7173</v>
      </c>
    </row>
    <row r="1977" spans="1:13" ht="20" customHeight="1">
      <c r="A1977" s="8" t="s">
        <v>14</v>
      </c>
      <c r="B1977" s="9">
        <v>1962878</v>
      </c>
      <c r="C1977" s="10">
        <v>1963489</v>
      </c>
      <c r="D1977" s="11"/>
      <c r="E1977" s="12" t="s">
        <v>15</v>
      </c>
      <c r="F1977" s="12" t="s">
        <v>7174</v>
      </c>
      <c r="G1977" s="12" t="s">
        <v>7175</v>
      </c>
      <c r="H1977" s="10">
        <v>0</v>
      </c>
      <c r="I1977" s="12" t="s">
        <v>18</v>
      </c>
      <c r="J1977" s="11"/>
      <c r="K1977" s="12" t="s">
        <v>7176</v>
      </c>
      <c r="L1977" s="10">
        <v>203</v>
      </c>
      <c r="M1977" s="12" t="s">
        <v>7177</v>
      </c>
    </row>
    <row r="1978" spans="1:13" ht="20" customHeight="1">
      <c r="A1978" s="8" t="s">
        <v>14</v>
      </c>
      <c r="B1978" s="9">
        <v>1963585</v>
      </c>
      <c r="C1978" s="10">
        <v>1964565</v>
      </c>
      <c r="D1978" s="11"/>
      <c r="E1978" s="12" t="s">
        <v>37</v>
      </c>
      <c r="F1978" s="12" t="s">
        <v>7178</v>
      </c>
      <c r="G1978" s="12" t="s">
        <v>7179</v>
      </c>
      <c r="H1978" s="10">
        <v>0</v>
      </c>
      <c r="I1978" s="12" t="s">
        <v>18</v>
      </c>
      <c r="J1978" s="11"/>
      <c r="K1978" s="12" t="s">
        <v>7180</v>
      </c>
      <c r="L1978" s="10">
        <v>326</v>
      </c>
      <c r="M1978" s="12" t="s">
        <v>7181</v>
      </c>
    </row>
    <row r="1979" spans="1:13" ht="20" customHeight="1">
      <c r="A1979" s="8" t="s">
        <v>14</v>
      </c>
      <c r="B1979" s="9">
        <v>1964711</v>
      </c>
      <c r="C1979" s="10">
        <v>1965877</v>
      </c>
      <c r="D1979" s="11"/>
      <c r="E1979" s="12" t="s">
        <v>37</v>
      </c>
      <c r="F1979" s="12" t="s">
        <v>7182</v>
      </c>
      <c r="G1979" s="12" t="s">
        <v>7183</v>
      </c>
      <c r="H1979" s="10">
        <v>0</v>
      </c>
      <c r="I1979" s="12" t="s">
        <v>18</v>
      </c>
      <c r="J1979" s="11"/>
      <c r="K1979" s="12" t="s">
        <v>7184</v>
      </c>
      <c r="L1979" s="10">
        <v>388</v>
      </c>
      <c r="M1979" s="12" t="s">
        <v>7185</v>
      </c>
    </row>
    <row r="1980" spans="1:13" ht="20" customHeight="1">
      <c r="A1980" s="8" t="s">
        <v>14</v>
      </c>
      <c r="B1980" s="9">
        <v>1966125</v>
      </c>
      <c r="C1980" s="10">
        <v>1967531</v>
      </c>
      <c r="D1980" s="11"/>
      <c r="E1980" s="12" t="s">
        <v>37</v>
      </c>
      <c r="F1980" s="12" t="s">
        <v>7186</v>
      </c>
      <c r="G1980" s="12" t="s">
        <v>7187</v>
      </c>
      <c r="H1980" s="10">
        <v>0</v>
      </c>
      <c r="I1980" s="12" t="s">
        <v>18</v>
      </c>
      <c r="J1980" s="11"/>
      <c r="K1980" s="12" t="s">
        <v>7188</v>
      </c>
      <c r="L1980" s="10">
        <v>468</v>
      </c>
      <c r="M1980" s="12" t="s">
        <v>7189</v>
      </c>
    </row>
    <row r="1981" spans="1:13" ht="20" customHeight="1">
      <c r="A1981" s="8" t="s">
        <v>14</v>
      </c>
      <c r="B1981" s="9">
        <v>1967695</v>
      </c>
      <c r="C1981" s="10">
        <v>1969059</v>
      </c>
      <c r="D1981" s="11"/>
      <c r="E1981" s="12" t="s">
        <v>37</v>
      </c>
      <c r="F1981" s="12" t="s">
        <v>7190</v>
      </c>
      <c r="G1981" s="12" t="s">
        <v>7191</v>
      </c>
      <c r="H1981" s="10">
        <v>0</v>
      </c>
      <c r="I1981" s="12" t="s">
        <v>18</v>
      </c>
      <c r="J1981" s="11"/>
      <c r="K1981" s="12" t="s">
        <v>7192</v>
      </c>
      <c r="L1981" s="10">
        <v>454</v>
      </c>
      <c r="M1981" s="12" t="s">
        <v>7193</v>
      </c>
    </row>
    <row r="1982" spans="1:13" ht="20" customHeight="1">
      <c r="A1982" s="8" t="s">
        <v>14</v>
      </c>
      <c r="B1982" s="9">
        <v>1969093</v>
      </c>
      <c r="C1982" s="10">
        <v>1970517</v>
      </c>
      <c r="D1982" s="11"/>
      <c r="E1982" s="12" t="s">
        <v>37</v>
      </c>
      <c r="F1982" s="12" t="s">
        <v>7194</v>
      </c>
      <c r="G1982" s="11"/>
      <c r="H1982" s="10">
        <v>0</v>
      </c>
      <c r="I1982" s="12" t="s">
        <v>18</v>
      </c>
      <c r="J1982" s="11"/>
      <c r="K1982" s="12" t="s">
        <v>7195</v>
      </c>
      <c r="L1982" s="10">
        <v>474</v>
      </c>
      <c r="M1982" s="12" t="s">
        <v>7196</v>
      </c>
    </row>
    <row r="1983" spans="1:13" ht="20" customHeight="1">
      <c r="A1983" s="8" t="s">
        <v>14</v>
      </c>
      <c r="B1983" s="9">
        <v>1970603</v>
      </c>
      <c r="C1983" s="10">
        <v>1971300</v>
      </c>
      <c r="D1983" s="11"/>
      <c r="E1983" s="12" t="s">
        <v>37</v>
      </c>
      <c r="F1983" s="12" t="s">
        <v>97</v>
      </c>
      <c r="G1983" s="11"/>
      <c r="H1983" s="10">
        <v>0</v>
      </c>
      <c r="I1983" s="12" t="s">
        <v>18</v>
      </c>
      <c r="J1983" s="11"/>
      <c r="K1983" s="12" t="s">
        <v>1262</v>
      </c>
      <c r="L1983" s="10">
        <v>232</v>
      </c>
      <c r="M1983" s="12" t="s">
        <v>7197</v>
      </c>
    </row>
    <row r="1984" spans="1:13" ht="20" customHeight="1">
      <c r="A1984" s="8" t="s">
        <v>14</v>
      </c>
      <c r="B1984" s="9">
        <v>1971351</v>
      </c>
      <c r="C1984" s="10">
        <v>1972118</v>
      </c>
      <c r="D1984" s="11"/>
      <c r="E1984" s="12" t="s">
        <v>37</v>
      </c>
      <c r="F1984" s="12" t="s">
        <v>7198</v>
      </c>
      <c r="G1984" s="12" t="s">
        <v>7199</v>
      </c>
      <c r="H1984" s="10">
        <v>0</v>
      </c>
      <c r="I1984" s="12" t="s">
        <v>18</v>
      </c>
      <c r="J1984" s="11"/>
      <c r="K1984" s="12" t="s">
        <v>7200</v>
      </c>
      <c r="L1984" s="10">
        <v>255</v>
      </c>
      <c r="M1984" s="12" t="s">
        <v>7201</v>
      </c>
    </row>
    <row r="1985" spans="1:13" ht="20" customHeight="1">
      <c r="A1985" s="8" t="s">
        <v>14</v>
      </c>
      <c r="B1985" s="9">
        <v>1972108</v>
      </c>
      <c r="C1985" s="10">
        <v>1973220</v>
      </c>
      <c r="D1985" s="11"/>
      <c r="E1985" s="12" t="s">
        <v>37</v>
      </c>
      <c r="F1985" s="12" t="s">
        <v>7202</v>
      </c>
      <c r="G1985" s="11"/>
      <c r="H1985" s="10">
        <v>0</v>
      </c>
      <c r="I1985" s="12" t="s">
        <v>18</v>
      </c>
      <c r="J1985" s="11"/>
      <c r="K1985" s="12" t="s">
        <v>7203</v>
      </c>
      <c r="L1985" s="10">
        <v>370</v>
      </c>
      <c r="M1985" s="12" t="s">
        <v>7204</v>
      </c>
    </row>
    <row r="1986" spans="1:13" ht="20" customHeight="1">
      <c r="A1986" s="8" t="s">
        <v>14</v>
      </c>
      <c r="B1986" s="9">
        <v>1973217</v>
      </c>
      <c r="C1986" s="10">
        <v>1974392</v>
      </c>
      <c r="D1986" s="11"/>
      <c r="E1986" s="12" t="s">
        <v>37</v>
      </c>
      <c r="F1986" s="12" t="s">
        <v>7205</v>
      </c>
      <c r="G1986" s="12" t="s">
        <v>7206</v>
      </c>
      <c r="H1986" s="10">
        <v>0</v>
      </c>
      <c r="I1986" s="12" t="s">
        <v>18</v>
      </c>
      <c r="J1986" s="11"/>
      <c r="K1986" s="12" t="s">
        <v>7207</v>
      </c>
      <c r="L1986" s="10">
        <v>391</v>
      </c>
      <c r="M1986" s="12" t="s">
        <v>7208</v>
      </c>
    </row>
    <row r="1987" spans="1:13" ht="20" customHeight="1">
      <c r="A1987" s="8" t="s">
        <v>14</v>
      </c>
      <c r="B1987" s="9">
        <v>1974389</v>
      </c>
      <c r="C1987" s="10">
        <v>1975210</v>
      </c>
      <c r="D1987" s="11"/>
      <c r="E1987" s="12" t="s">
        <v>37</v>
      </c>
      <c r="F1987" s="12" t="s">
        <v>7209</v>
      </c>
      <c r="G1987" s="11"/>
      <c r="H1987" s="10">
        <v>0</v>
      </c>
      <c r="I1987" s="12" t="s">
        <v>18</v>
      </c>
      <c r="J1987" s="11"/>
      <c r="K1987" s="12" t="s">
        <v>7210</v>
      </c>
      <c r="L1987" s="10">
        <v>273</v>
      </c>
      <c r="M1987" s="12" t="s">
        <v>7211</v>
      </c>
    </row>
    <row r="1988" spans="1:13" ht="20" customHeight="1">
      <c r="A1988" s="8" t="s">
        <v>14</v>
      </c>
      <c r="B1988" s="9">
        <v>1975210</v>
      </c>
      <c r="C1988" s="10">
        <v>1975956</v>
      </c>
      <c r="D1988" s="11"/>
      <c r="E1988" s="12" t="s">
        <v>37</v>
      </c>
      <c r="F1988" s="12" t="s">
        <v>7212</v>
      </c>
      <c r="G1988" s="11"/>
      <c r="H1988" s="10">
        <v>0</v>
      </c>
      <c r="I1988" s="12" t="s">
        <v>18</v>
      </c>
      <c r="J1988" s="11"/>
      <c r="K1988" s="12" t="s">
        <v>7213</v>
      </c>
      <c r="L1988" s="10">
        <v>248</v>
      </c>
      <c r="M1988" s="12" t="s">
        <v>7214</v>
      </c>
    </row>
    <row r="1989" spans="1:13" ht="20" customHeight="1">
      <c r="A1989" s="8" t="s">
        <v>14</v>
      </c>
      <c r="B1989" s="9">
        <v>1975953</v>
      </c>
      <c r="C1989" s="10">
        <v>1976531</v>
      </c>
      <c r="D1989" s="11"/>
      <c r="E1989" s="12" t="s">
        <v>37</v>
      </c>
      <c r="F1989" s="12" t="s">
        <v>7215</v>
      </c>
      <c r="G1989" s="12" t="s">
        <v>7216</v>
      </c>
      <c r="H1989" s="10">
        <v>0</v>
      </c>
      <c r="I1989" s="12" t="s">
        <v>18</v>
      </c>
      <c r="J1989" s="11"/>
      <c r="K1989" s="12" t="s">
        <v>7217</v>
      </c>
      <c r="L1989" s="10">
        <v>192</v>
      </c>
      <c r="M1989" s="12" t="s">
        <v>7218</v>
      </c>
    </row>
    <row r="1990" spans="1:13" ht="20" customHeight="1">
      <c r="A1990" s="8" t="s">
        <v>14</v>
      </c>
      <c r="B1990" s="9">
        <v>1976533</v>
      </c>
      <c r="C1990" s="10">
        <v>1977645</v>
      </c>
      <c r="D1990" s="11"/>
      <c r="E1990" s="12" t="s">
        <v>37</v>
      </c>
      <c r="F1990" s="12" t="s">
        <v>7219</v>
      </c>
      <c r="G1990" s="12" t="s">
        <v>7220</v>
      </c>
      <c r="H1990" s="10">
        <v>0</v>
      </c>
      <c r="I1990" s="12" t="s">
        <v>18</v>
      </c>
      <c r="J1990" s="11"/>
      <c r="K1990" s="12" t="s">
        <v>7221</v>
      </c>
      <c r="L1990" s="10">
        <v>370</v>
      </c>
      <c r="M1990" s="12" t="s">
        <v>7222</v>
      </c>
    </row>
    <row r="1991" spans="1:13" ht="20" customHeight="1">
      <c r="A1991" s="8" t="s">
        <v>14</v>
      </c>
      <c r="B1991" s="9">
        <v>1977655</v>
      </c>
      <c r="C1991" s="10">
        <v>1979079</v>
      </c>
      <c r="D1991" s="11"/>
      <c r="E1991" s="12" t="s">
        <v>37</v>
      </c>
      <c r="F1991" s="12" t="s">
        <v>7223</v>
      </c>
      <c r="G1991" s="12" t="s">
        <v>7224</v>
      </c>
      <c r="H1991" s="10">
        <v>0</v>
      </c>
      <c r="I1991" s="12" t="s">
        <v>18</v>
      </c>
      <c r="J1991" s="11"/>
      <c r="K1991" s="12" t="s">
        <v>7225</v>
      </c>
      <c r="L1991" s="10">
        <v>474</v>
      </c>
      <c r="M1991" s="12" t="s">
        <v>7226</v>
      </c>
    </row>
    <row r="1992" spans="1:13" ht="20" customHeight="1">
      <c r="A1992" s="8" t="s">
        <v>14</v>
      </c>
      <c r="B1992" s="9">
        <v>1979083</v>
      </c>
      <c r="C1992" s="10">
        <v>1979628</v>
      </c>
      <c r="D1992" s="11"/>
      <c r="E1992" s="12" t="s">
        <v>37</v>
      </c>
      <c r="F1992" s="12" t="s">
        <v>7227</v>
      </c>
      <c r="G1992" s="12" t="s">
        <v>7228</v>
      </c>
      <c r="H1992" s="10">
        <v>0</v>
      </c>
      <c r="I1992" s="12" t="s">
        <v>18</v>
      </c>
      <c r="J1992" s="11"/>
      <c r="K1992" s="12" t="s">
        <v>7229</v>
      </c>
      <c r="L1992" s="10">
        <v>181</v>
      </c>
      <c r="M1992" s="12" t="s">
        <v>7230</v>
      </c>
    </row>
    <row r="1993" spans="1:13" ht="20" customHeight="1">
      <c r="A1993" s="8" t="s">
        <v>14</v>
      </c>
      <c r="B1993" s="9">
        <v>1979633</v>
      </c>
      <c r="C1993" s="10">
        <v>1980511</v>
      </c>
      <c r="D1993" s="11"/>
      <c r="E1993" s="12" t="s">
        <v>37</v>
      </c>
      <c r="F1993" s="12" t="s">
        <v>7231</v>
      </c>
      <c r="G1993" s="12" t="s">
        <v>7232</v>
      </c>
      <c r="H1993" s="10">
        <v>0</v>
      </c>
      <c r="I1993" s="12" t="s">
        <v>18</v>
      </c>
      <c r="J1993" s="11"/>
      <c r="K1993" s="12" t="s">
        <v>7233</v>
      </c>
      <c r="L1993" s="10">
        <v>292</v>
      </c>
      <c r="M1993" s="12" t="s">
        <v>7234</v>
      </c>
    </row>
    <row r="1994" spans="1:13" ht="20" customHeight="1">
      <c r="A1994" s="8" t="s">
        <v>14</v>
      </c>
      <c r="B1994" s="9">
        <v>1980570</v>
      </c>
      <c r="C1994" s="10">
        <v>1981469</v>
      </c>
      <c r="D1994" s="11"/>
      <c r="E1994" s="12" t="s">
        <v>37</v>
      </c>
      <c r="F1994" s="12" t="s">
        <v>7235</v>
      </c>
      <c r="G1994" s="12" t="s">
        <v>7236</v>
      </c>
      <c r="H1994" s="10">
        <v>0</v>
      </c>
      <c r="I1994" s="12" t="s">
        <v>18</v>
      </c>
      <c r="J1994" s="11"/>
      <c r="K1994" s="12" t="s">
        <v>7237</v>
      </c>
      <c r="L1994" s="10">
        <v>299</v>
      </c>
      <c r="M1994" s="12" t="s">
        <v>7238</v>
      </c>
    </row>
    <row r="1995" spans="1:13" ht="20" customHeight="1">
      <c r="A1995" s="8" t="s">
        <v>14</v>
      </c>
      <c r="B1995" s="9">
        <v>1981469</v>
      </c>
      <c r="C1995" s="10">
        <v>1982554</v>
      </c>
      <c r="D1995" s="11"/>
      <c r="E1995" s="12" t="s">
        <v>37</v>
      </c>
      <c r="F1995" s="12" t="s">
        <v>7239</v>
      </c>
      <c r="G1995" s="12" t="s">
        <v>7240</v>
      </c>
      <c r="H1995" s="10">
        <v>0</v>
      </c>
      <c r="I1995" s="12" t="s">
        <v>18</v>
      </c>
      <c r="J1995" s="11"/>
      <c r="K1995" s="12" t="s">
        <v>7241</v>
      </c>
      <c r="L1995" s="10">
        <v>361</v>
      </c>
      <c r="M1995" s="12" t="s">
        <v>7242</v>
      </c>
    </row>
    <row r="1996" spans="1:13" ht="20" customHeight="1">
      <c r="A1996" s="8" t="s">
        <v>14</v>
      </c>
      <c r="B1996" s="9">
        <v>1982927</v>
      </c>
      <c r="C1996" s="10">
        <v>1983820</v>
      </c>
      <c r="D1996" s="11"/>
      <c r="E1996" s="12" t="s">
        <v>37</v>
      </c>
      <c r="F1996" s="12" t="s">
        <v>7243</v>
      </c>
      <c r="G1996" s="12" t="s">
        <v>7244</v>
      </c>
      <c r="H1996" s="10">
        <v>0</v>
      </c>
      <c r="I1996" s="12" t="s">
        <v>18</v>
      </c>
      <c r="J1996" s="11"/>
      <c r="K1996" s="12" t="s">
        <v>7245</v>
      </c>
      <c r="L1996" s="10">
        <v>297</v>
      </c>
      <c r="M1996" s="12" t="s">
        <v>7246</v>
      </c>
    </row>
    <row r="1997" spans="1:13" ht="20" customHeight="1">
      <c r="A1997" s="8" t="s">
        <v>14</v>
      </c>
      <c r="B1997" s="9">
        <v>1983995</v>
      </c>
      <c r="C1997" s="10">
        <v>1985389</v>
      </c>
      <c r="D1997" s="11"/>
      <c r="E1997" s="12" t="s">
        <v>37</v>
      </c>
      <c r="F1997" s="12" t="s">
        <v>7247</v>
      </c>
      <c r="G1997" s="12" t="s">
        <v>7248</v>
      </c>
      <c r="H1997" s="10">
        <v>0</v>
      </c>
      <c r="I1997" s="12" t="s">
        <v>18</v>
      </c>
      <c r="J1997" s="11"/>
      <c r="K1997" s="12" t="s">
        <v>7249</v>
      </c>
      <c r="L1997" s="10">
        <v>464</v>
      </c>
      <c r="M1997" s="12" t="s">
        <v>7250</v>
      </c>
    </row>
    <row r="1998" spans="1:13" ht="20" customHeight="1">
      <c r="A1998" s="8" t="s">
        <v>14</v>
      </c>
      <c r="B1998" s="9">
        <v>1985400</v>
      </c>
      <c r="C1998" s="10">
        <v>1986620</v>
      </c>
      <c r="D1998" s="11"/>
      <c r="E1998" s="12" t="s">
        <v>37</v>
      </c>
      <c r="F1998" s="12" t="s">
        <v>7251</v>
      </c>
      <c r="G1998" s="12" t="s">
        <v>7252</v>
      </c>
      <c r="H1998" s="10">
        <v>0</v>
      </c>
      <c r="I1998" s="12" t="s">
        <v>18</v>
      </c>
      <c r="J1998" s="11"/>
      <c r="K1998" s="12" t="s">
        <v>7253</v>
      </c>
      <c r="L1998" s="10">
        <v>406</v>
      </c>
      <c r="M1998" s="12" t="s">
        <v>7254</v>
      </c>
    </row>
    <row r="1999" spans="1:13" ht="20" customHeight="1">
      <c r="A1999" s="8" t="s">
        <v>14</v>
      </c>
      <c r="B1999" s="9">
        <v>1986617</v>
      </c>
      <c r="C1999" s="10">
        <v>1987897</v>
      </c>
      <c r="D1999" s="11"/>
      <c r="E1999" s="12" t="s">
        <v>37</v>
      </c>
      <c r="F1999" s="12" t="s">
        <v>7255</v>
      </c>
      <c r="G1999" s="12" t="s">
        <v>7256</v>
      </c>
      <c r="H1999" s="10">
        <v>0</v>
      </c>
      <c r="I1999" s="12" t="s">
        <v>18</v>
      </c>
      <c r="J1999" s="11"/>
      <c r="K1999" s="12" t="s">
        <v>7257</v>
      </c>
      <c r="L1999" s="10">
        <v>426</v>
      </c>
      <c r="M1999" s="12" t="s">
        <v>7258</v>
      </c>
    </row>
    <row r="2000" spans="1:13" ht="20" customHeight="1">
      <c r="A2000" s="8" t="s">
        <v>14</v>
      </c>
      <c r="B2000" s="9">
        <v>1988059</v>
      </c>
      <c r="C2000" s="10">
        <v>1989537</v>
      </c>
      <c r="D2000" s="11"/>
      <c r="E2000" s="12" t="s">
        <v>37</v>
      </c>
      <c r="F2000" s="12" t="s">
        <v>7259</v>
      </c>
      <c r="G2000" s="12" t="s">
        <v>7260</v>
      </c>
      <c r="H2000" s="10">
        <v>0</v>
      </c>
      <c r="I2000" s="12" t="s">
        <v>18</v>
      </c>
      <c r="J2000" s="11"/>
      <c r="K2000" s="12" t="s">
        <v>7261</v>
      </c>
      <c r="L2000" s="10">
        <v>492</v>
      </c>
      <c r="M2000" s="12" t="s">
        <v>7262</v>
      </c>
    </row>
    <row r="2001" spans="1:13" ht="20" customHeight="1">
      <c r="A2001" s="8" t="s">
        <v>14</v>
      </c>
      <c r="B2001" s="9">
        <v>1989539</v>
      </c>
      <c r="C2001" s="10">
        <v>1990933</v>
      </c>
      <c r="D2001" s="11"/>
      <c r="E2001" s="12" t="s">
        <v>37</v>
      </c>
      <c r="F2001" s="12" t="s">
        <v>7263</v>
      </c>
      <c r="G2001" s="12" t="s">
        <v>7264</v>
      </c>
      <c r="H2001" s="10">
        <v>0</v>
      </c>
      <c r="I2001" s="12" t="s">
        <v>18</v>
      </c>
      <c r="J2001" s="11"/>
      <c r="K2001" s="12" t="s">
        <v>7265</v>
      </c>
      <c r="L2001" s="10">
        <v>464</v>
      </c>
      <c r="M2001" s="12" t="s">
        <v>7266</v>
      </c>
    </row>
    <row r="2002" spans="1:13" ht="20" customHeight="1">
      <c r="A2002" s="8" t="s">
        <v>14</v>
      </c>
      <c r="B2002" s="9">
        <v>1990988</v>
      </c>
      <c r="C2002" s="10">
        <v>1992358</v>
      </c>
      <c r="D2002" s="11"/>
      <c r="E2002" s="12" t="s">
        <v>37</v>
      </c>
      <c r="F2002" s="12" t="s">
        <v>7190</v>
      </c>
      <c r="G2002" s="12" t="s">
        <v>7191</v>
      </c>
      <c r="H2002" s="10">
        <v>0</v>
      </c>
      <c r="I2002" s="12" t="s">
        <v>18</v>
      </c>
      <c r="J2002" s="11"/>
      <c r="K2002" s="12" t="s">
        <v>7267</v>
      </c>
      <c r="L2002" s="10">
        <v>456</v>
      </c>
      <c r="M2002" s="12" t="s">
        <v>7268</v>
      </c>
    </row>
    <row r="2003" spans="1:13" ht="20" customHeight="1">
      <c r="A2003" s="8" t="s">
        <v>14</v>
      </c>
      <c r="B2003" s="9">
        <v>1992551</v>
      </c>
      <c r="C2003" s="10">
        <v>1993987</v>
      </c>
      <c r="D2003" s="11"/>
      <c r="E2003" s="12" t="s">
        <v>37</v>
      </c>
      <c r="F2003" s="12" t="s">
        <v>7269</v>
      </c>
      <c r="G2003" s="12" t="s">
        <v>7270</v>
      </c>
      <c r="H2003" s="10">
        <v>0</v>
      </c>
      <c r="I2003" s="12" t="s">
        <v>18</v>
      </c>
      <c r="J2003" s="11"/>
      <c r="K2003" s="12" t="s">
        <v>7271</v>
      </c>
      <c r="L2003" s="10">
        <v>478</v>
      </c>
      <c r="M2003" s="12" t="s">
        <v>7272</v>
      </c>
    </row>
    <row r="2004" spans="1:13" ht="20" customHeight="1">
      <c r="A2004" s="8" t="s">
        <v>14</v>
      </c>
      <c r="B2004" s="9">
        <v>1993990</v>
      </c>
      <c r="C2004" s="10">
        <v>1995213</v>
      </c>
      <c r="D2004" s="11"/>
      <c r="E2004" s="12" t="s">
        <v>37</v>
      </c>
      <c r="F2004" s="12" t="s">
        <v>7273</v>
      </c>
      <c r="G2004" s="12" t="s">
        <v>7274</v>
      </c>
      <c r="H2004" s="10">
        <v>0</v>
      </c>
      <c r="I2004" s="12" t="s">
        <v>18</v>
      </c>
      <c r="J2004" s="11"/>
      <c r="K2004" s="12" t="s">
        <v>7275</v>
      </c>
      <c r="L2004" s="10">
        <v>407</v>
      </c>
      <c r="M2004" s="12" t="s">
        <v>7276</v>
      </c>
    </row>
    <row r="2005" spans="1:13" ht="20" customHeight="1">
      <c r="A2005" s="8" t="s">
        <v>14</v>
      </c>
      <c r="B2005" s="9">
        <v>1995210</v>
      </c>
      <c r="C2005" s="10">
        <v>1995689</v>
      </c>
      <c r="D2005" s="11"/>
      <c r="E2005" s="12" t="s">
        <v>37</v>
      </c>
      <c r="F2005" s="12" t="s">
        <v>7277</v>
      </c>
      <c r="G2005" s="12" t="s">
        <v>7278</v>
      </c>
      <c r="H2005" s="10">
        <v>0</v>
      </c>
      <c r="I2005" s="12" t="s">
        <v>18</v>
      </c>
      <c r="J2005" s="11"/>
      <c r="K2005" s="12" t="s">
        <v>7279</v>
      </c>
      <c r="L2005" s="10">
        <v>159</v>
      </c>
      <c r="M2005" s="12" t="s">
        <v>7280</v>
      </c>
    </row>
    <row r="2006" spans="1:13" ht="20" customHeight="1">
      <c r="A2006" s="8" t="s">
        <v>14</v>
      </c>
      <c r="B2006" s="9">
        <v>1995692</v>
      </c>
      <c r="C2006" s="10">
        <v>1996657</v>
      </c>
      <c r="D2006" s="11"/>
      <c r="E2006" s="12" t="s">
        <v>37</v>
      </c>
      <c r="F2006" s="12" t="s">
        <v>7281</v>
      </c>
      <c r="G2006" s="12" t="s">
        <v>7282</v>
      </c>
      <c r="H2006" s="10">
        <v>0</v>
      </c>
      <c r="I2006" s="12" t="s">
        <v>18</v>
      </c>
      <c r="J2006" s="11"/>
      <c r="K2006" s="12" t="s">
        <v>7283</v>
      </c>
      <c r="L2006" s="10">
        <v>321</v>
      </c>
      <c r="M2006" s="12" t="s">
        <v>7284</v>
      </c>
    </row>
    <row r="2007" spans="1:13" ht="20" customHeight="1">
      <c r="A2007" s="8" t="s">
        <v>14</v>
      </c>
      <c r="B2007" s="9">
        <v>1996660</v>
      </c>
      <c r="C2007" s="10">
        <v>1997781</v>
      </c>
      <c r="D2007" s="11"/>
      <c r="E2007" s="12" t="s">
        <v>37</v>
      </c>
      <c r="F2007" s="12" t="s">
        <v>7285</v>
      </c>
      <c r="G2007" s="12" t="s">
        <v>7286</v>
      </c>
      <c r="H2007" s="10">
        <v>0</v>
      </c>
      <c r="I2007" s="12" t="s">
        <v>18</v>
      </c>
      <c r="J2007" s="11"/>
      <c r="K2007" s="12" t="s">
        <v>7287</v>
      </c>
      <c r="L2007" s="10">
        <v>373</v>
      </c>
      <c r="M2007" s="12" t="s">
        <v>7288</v>
      </c>
    </row>
    <row r="2008" spans="1:13" ht="20" customHeight="1">
      <c r="A2008" s="8" t="s">
        <v>14</v>
      </c>
      <c r="B2008" s="9">
        <v>1997808</v>
      </c>
      <c r="C2008" s="10">
        <v>1998356</v>
      </c>
      <c r="D2008" s="11"/>
      <c r="E2008" s="12" t="s">
        <v>37</v>
      </c>
      <c r="F2008" s="12" t="s">
        <v>7289</v>
      </c>
      <c r="G2008" s="12" t="s">
        <v>7290</v>
      </c>
      <c r="H2008" s="10">
        <v>0</v>
      </c>
      <c r="I2008" s="12" t="s">
        <v>18</v>
      </c>
      <c r="J2008" s="11"/>
      <c r="K2008" s="12" t="s">
        <v>7291</v>
      </c>
      <c r="L2008" s="10">
        <v>182</v>
      </c>
      <c r="M2008" s="12" t="s">
        <v>7292</v>
      </c>
    </row>
    <row r="2009" spans="1:13" ht="20" customHeight="1">
      <c r="A2009" s="8" t="s">
        <v>14</v>
      </c>
      <c r="B2009" s="9">
        <v>1998372</v>
      </c>
      <c r="C2009" s="10">
        <v>1999118</v>
      </c>
      <c r="D2009" s="11"/>
      <c r="E2009" s="12" t="s">
        <v>37</v>
      </c>
      <c r="F2009" s="12" t="s">
        <v>7293</v>
      </c>
      <c r="G2009" s="12" t="s">
        <v>7294</v>
      </c>
      <c r="H2009" s="10">
        <v>0</v>
      </c>
      <c r="I2009" s="12" t="s">
        <v>18</v>
      </c>
      <c r="J2009" s="11"/>
      <c r="K2009" s="12" t="s">
        <v>7295</v>
      </c>
      <c r="L2009" s="10">
        <v>248</v>
      </c>
      <c r="M2009" s="12" t="s">
        <v>7296</v>
      </c>
    </row>
    <row r="2010" spans="1:13" ht="20" customHeight="1">
      <c r="A2010" s="8" t="s">
        <v>14</v>
      </c>
      <c r="B2010" s="9">
        <v>1999129</v>
      </c>
      <c r="C2010" s="10">
        <v>2000346</v>
      </c>
      <c r="D2010" s="11"/>
      <c r="E2010" s="12" t="s">
        <v>37</v>
      </c>
      <c r="F2010" s="12" t="s">
        <v>7297</v>
      </c>
      <c r="G2010" s="12" t="s">
        <v>7298</v>
      </c>
      <c r="H2010" s="10">
        <v>0</v>
      </c>
      <c r="I2010" s="12" t="s">
        <v>18</v>
      </c>
      <c r="J2010" s="11"/>
      <c r="K2010" s="12" t="s">
        <v>7299</v>
      </c>
      <c r="L2010" s="10">
        <v>405</v>
      </c>
      <c r="M2010" s="12" t="s">
        <v>7300</v>
      </c>
    </row>
    <row r="2011" spans="1:13" ht="20" customHeight="1">
      <c r="A2011" s="8" t="s">
        <v>14</v>
      </c>
      <c r="B2011" s="9">
        <v>2000321</v>
      </c>
      <c r="C2011" s="10">
        <v>2001538</v>
      </c>
      <c r="D2011" s="11"/>
      <c r="E2011" s="12" t="s">
        <v>37</v>
      </c>
      <c r="F2011" s="12" t="s">
        <v>7301</v>
      </c>
      <c r="G2011" s="12" t="s">
        <v>7302</v>
      </c>
      <c r="H2011" s="10">
        <v>0</v>
      </c>
      <c r="I2011" s="12" t="s">
        <v>18</v>
      </c>
      <c r="J2011" s="11"/>
      <c r="K2011" s="12" t="s">
        <v>7303</v>
      </c>
      <c r="L2011" s="10">
        <v>405</v>
      </c>
      <c r="M2011" s="12" t="s">
        <v>7304</v>
      </c>
    </row>
    <row r="2012" spans="1:13" ht="20" customHeight="1">
      <c r="A2012" s="8" t="s">
        <v>14</v>
      </c>
      <c r="B2012" s="9">
        <v>2001535</v>
      </c>
      <c r="C2012" s="10">
        <v>2002023</v>
      </c>
      <c r="D2012" s="11"/>
      <c r="E2012" s="12" t="s">
        <v>37</v>
      </c>
      <c r="F2012" s="12" t="s">
        <v>7305</v>
      </c>
      <c r="G2012" s="12" t="s">
        <v>7306</v>
      </c>
      <c r="H2012" s="10">
        <v>0</v>
      </c>
      <c r="I2012" s="12" t="s">
        <v>18</v>
      </c>
      <c r="J2012" s="11"/>
      <c r="K2012" s="12" t="s">
        <v>7307</v>
      </c>
      <c r="L2012" s="10">
        <v>162</v>
      </c>
      <c r="M2012" s="12" t="s">
        <v>7308</v>
      </c>
    </row>
    <row r="2013" spans="1:13" ht="20" customHeight="1">
      <c r="A2013" s="8" t="s">
        <v>14</v>
      </c>
      <c r="B2013" s="9">
        <v>2002026</v>
      </c>
      <c r="C2013" s="10">
        <v>2002865</v>
      </c>
      <c r="D2013" s="11"/>
      <c r="E2013" s="12" t="s">
        <v>37</v>
      </c>
      <c r="F2013" s="12" t="s">
        <v>7309</v>
      </c>
      <c r="G2013" s="12" t="s">
        <v>7310</v>
      </c>
      <c r="H2013" s="10">
        <v>0</v>
      </c>
      <c r="I2013" s="12" t="s">
        <v>18</v>
      </c>
      <c r="J2013" s="11"/>
      <c r="K2013" s="12" t="s">
        <v>7311</v>
      </c>
      <c r="L2013" s="10">
        <v>279</v>
      </c>
      <c r="M2013" s="12" t="s">
        <v>7312</v>
      </c>
    </row>
    <row r="2014" spans="1:13" ht="20" customHeight="1">
      <c r="A2014" s="8" t="s">
        <v>14</v>
      </c>
      <c r="B2014" s="9">
        <v>2002958</v>
      </c>
      <c r="C2014" s="10">
        <v>2005120</v>
      </c>
      <c r="D2014" s="11"/>
      <c r="E2014" s="12" t="s">
        <v>37</v>
      </c>
      <c r="F2014" s="12" t="s">
        <v>7313</v>
      </c>
      <c r="G2014" s="12" t="s">
        <v>7314</v>
      </c>
      <c r="H2014" s="10">
        <v>0</v>
      </c>
      <c r="I2014" s="12" t="s">
        <v>18</v>
      </c>
      <c r="J2014" s="11"/>
      <c r="K2014" s="12" t="s">
        <v>7315</v>
      </c>
      <c r="L2014" s="10">
        <v>720</v>
      </c>
      <c r="M2014" s="12" t="s">
        <v>7316</v>
      </c>
    </row>
    <row r="2015" spans="1:13" ht="20" customHeight="1">
      <c r="A2015" s="8" t="s">
        <v>14</v>
      </c>
      <c r="B2015" s="9">
        <v>2005123</v>
      </c>
      <c r="C2015" s="10">
        <v>2005566</v>
      </c>
      <c r="D2015" s="11"/>
      <c r="E2015" s="12" t="s">
        <v>37</v>
      </c>
      <c r="F2015" s="12" t="s">
        <v>7317</v>
      </c>
      <c r="G2015" s="12" t="s">
        <v>7318</v>
      </c>
      <c r="H2015" s="10">
        <v>0</v>
      </c>
      <c r="I2015" s="12" t="s">
        <v>18</v>
      </c>
      <c r="J2015" s="11"/>
      <c r="K2015" s="12" t="s">
        <v>7319</v>
      </c>
      <c r="L2015" s="10">
        <v>147</v>
      </c>
      <c r="M2015" s="12" t="s">
        <v>7320</v>
      </c>
    </row>
    <row r="2016" spans="1:13" ht="20" customHeight="1">
      <c r="A2016" s="8" t="s">
        <v>14</v>
      </c>
      <c r="B2016" s="9">
        <v>2005572</v>
      </c>
      <c r="C2016" s="10">
        <v>2006711</v>
      </c>
      <c r="D2016" s="11"/>
      <c r="E2016" s="12" t="s">
        <v>37</v>
      </c>
      <c r="F2016" s="12" t="s">
        <v>7321</v>
      </c>
      <c r="G2016" s="12" t="s">
        <v>7322</v>
      </c>
      <c r="H2016" s="10">
        <v>0</v>
      </c>
      <c r="I2016" s="12" t="s">
        <v>18</v>
      </c>
      <c r="J2016" s="11"/>
      <c r="K2016" s="12" t="s">
        <v>7323</v>
      </c>
      <c r="L2016" s="10">
        <v>379</v>
      </c>
      <c r="M2016" s="12" t="s">
        <v>7324</v>
      </c>
    </row>
    <row r="2017" spans="1:13" ht="20" customHeight="1">
      <c r="A2017" s="8" t="s">
        <v>14</v>
      </c>
      <c r="B2017" s="9">
        <v>2007370</v>
      </c>
      <c r="C2017" s="10">
        <v>2008953</v>
      </c>
      <c r="D2017" s="11"/>
      <c r="E2017" s="12" t="s">
        <v>15</v>
      </c>
      <c r="F2017" s="12" t="s">
        <v>7325</v>
      </c>
      <c r="G2017" s="12" t="s">
        <v>7326</v>
      </c>
      <c r="H2017" s="10">
        <v>0</v>
      </c>
      <c r="I2017" s="12" t="s">
        <v>18</v>
      </c>
      <c r="J2017" s="11"/>
      <c r="K2017" s="12" t="s">
        <v>7327</v>
      </c>
      <c r="L2017" s="10">
        <v>527</v>
      </c>
      <c r="M2017" s="12" t="s">
        <v>7328</v>
      </c>
    </row>
    <row r="2018" spans="1:13" ht="20" customHeight="1">
      <c r="A2018" s="8" t="s">
        <v>14</v>
      </c>
      <c r="B2018" s="9">
        <v>2009227</v>
      </c>
      <c r="C2018" s="10">
        <v>2011080</v>
      </c>
      <c r="D2018" s="11"/>
      <c r="E2018" s="12" t="s">
        <v>37</v>
      </c>
      <c r="F2018" s="12" t="s">
        <v>7329</v>
      </c>
      <c r="G2018" s="12" t="s">
        <v>7330</v>
      </c>
      <c r="H2018" s="10">
        <v>0</v>
      </c>
      <c r="I2018" s="12" t="s">
        <v>18</v>
      </c>
      <c r="J2018" s="11"/>
      <c r="K2018" s="12" t="s">
        <v>7331</v>
      </c>
      <c r="L2018" s="10">
        <v>617</v>
      </c>
      <c r="M2018" s="12" t="s">
        <v>7332</v>
      </c>
    </row>
    <row r="2019" spans="1:13" ht="20" customHeight="1">
      <c r="A2019" s="8" t="s">
        <v>14</v>
      </c>
      <c r="B2019" s="9">
        <v>2011102</v>
      </c>
      <c r="C2019" s="10">
        <v>2011683</v>
      </c>
      <c r="D2019" s="11"/>
      <c r="E2019" s="12" t="s">
        <v>37</v>
      </c>
      <c r="F2019" s="12" t="s">
        <v>7333</v>
      </c>
      <c r="G2019" s="12" t="s">
        <v>7334</v>
      </c>
      <c r="H2019" s="10">
        <v>0</v>
      </c>
      <c r="I2019" s="12" t="s">
        <v>18</v>
      </c>
      <c r="J2019" s="11"/>
      <c r="K2019" s="12" t="s">
        <v>7335</v>
      </c>
      <c r="L2019" s="10">
        <v>193</v>
      </c>
      <c r="M2019" s="12" t="s">
        <v>7336</v>
      </c>
    </row>
    <row r="2020" spans="1:13" ht="20" customHeight="1">
      <c r="A2020" s="8" t="s">
        <v>14</v>
      </c>
      <c r="B2020" s="9">
        <v>2011775</v>
      </c>
      <c r="C2020" s="10">
        <v>2012416</v>
      </c>
      <c r="D2020" s="11"/>
      <c r="E2020" s="12" t="s">
        <v>37</v>
      </c>
      <c r="F2020" s="12" t="s">
        <v>7337</v>
      </c>
      <c r="G2020" s="12" t="s">
        <v>7338</v>
      </c>
      <c r="H2020" s="10">
        <v>0</v>
      </c>
      <c r="I2020" s="12" t="s">
        <v>18</v>
      </c>
      <c r="J2020" s="11"/>
      <c r="K2020" s="12" t="s">
        <v>7339</v>
      </c>
      <c r="L2020" s="10">
        <v>213</v>
      </c>
      <c r="M2020" s="12" t="s">
        <v>7340</v>
      </c>
    </row>
    <row r="2021" spans="1:13" ht="20" customHeight="1">
      <c r="A2021" s="8" t="s">
        <v>14</v>
      </c>
      <c r="B2021" s="9">
        <v>2012734</v>
      </c>
      <c r="C2021" s="10">
        <v>2016051</v>
      </c>
      <c r="D2021" s="11"/>
      <c r="E2021" s="12" t="s">
        <v>15</v>
      </c>
      <c r="F2021" s="12" t="s">
        <v>5519</v>
      </c>
      <c r="G2021" s="12" t="s">
        <v>7341</v>
      </c>
      <c r="H2021" s="10">
        <v>0</v>
      </c>
      <c r="I2021" s="12" t="s">
        <v>18</v>
      </c>
      <c r="J2021" s="11"/>
      <c r="K2021" s="12" t="s">
        <v>7342</v>
      </c>
      <c r="L2021" s="10">
        <v>1105</v>
      </c>
      <c r="M2021" s="12" t="s">
        <v>7343</v>
      </c>
    </row>
    <row r="2022" spans="1:13" ht="20" customHeight="1">
      <c r="A2022" s="8" t="s">
        <v>14</v>
      </c>
      <c r="B2022" s="9">
        <v>2016152</v>
      </c>
      <c r="C2022" s="10">
        <v>2017000</v>
      </c>
      <c r="D2022" s="11"/>
      <c r="E2022" s="12" t="s">
        <v>37</v>
      </c>
      <c r="F2022" s="12" t="s">
        <v>7344</v>
      </c>
      <c r="G2022" s="12" t="s">
        <v>7345</v>
      </c>
      <c r="H2022" s="10">
        <v>0</v>
      </c>
      <c r="I2022" s="12" t="s">
        <v>18</v>
      </c>
      <c r="J2022" s="11"/>
      <c r="K2022" s="12" t="s">
        <v>7346</v>
      </c>
      <c r="L2022" s="10">
        <v>282</v>
      </c>
      <c r="M2022" s="12" t="s">
        <v>7347</v>
      </c>
    </row>
    <row r="2023" spans="1:13" ht="20" customHeight="1">
      <c r="A2023" s="8" t="s">
        <v>14</v>
      </c>
      <c r="B2023" s="9">
        <v>2017134</v>
      </c>
      <c r="C2023" s="10">
        <v>2018486</v>
      </c>
      <c r="D2023" s="11"/>
      <c r="E2023" s="12" t="s">
        <v>15</v>
      </c>
      <c r="F2023" s="12" t="s">
        <v>2550</v>
      </c>
      <c r="G2023" s="12" t="s">
        <v>7348</v>
      </c>
      <c r="H2023" s="10">
        <v>0</v>
      </c>
      <c r="I2023" s="12" t="s">
        <v>18</v>
      </c>
      <c r="J2023" s="11"/>
      <c r="K2023" s="12" t="s">
        <v>7349</v>
      </c>
      <c r="L2023" s="10">
        <v>450</v>
      </c>
      <c r="M2023" s="12" t="s">
        <v>7350</v>
      </c>
    </row>
    <row r="2024" spans="1:13" ht="20" customHeight="1">
      <c r="A2024" s="8" t="s">
        <v>14</v>
      </c>
      <c r="B2024" s="9">
        <v>2018499</v>
      </c>
      <c r="C2024" s="10">
        <v>2020439</v>
      </c>
      <c r="D2024" s="11"/>
      <c r="E2024" s="12" t="s">
        <v>37</v>
      </c>
      <c r="F2024" s="12" t="s">
        <v>7351</v>
      </c>
      <c r="G2024" s="12" t="s">
        <v>7352</v>
      </c>
      <c r="H2024" s="10">
        <v>0</v>
      </c>
      <c r="I2024" s="12" t="s">
        <v>18</v>
      </c>
      <c r="J2024" s="11"/>
      <c r="K2024" s="12" t="s">
        <v>7353</v>
      </c>
      <c r="L2024" s="10">
        <v>646</v>
      </c>
      <c r="M2024" s="12" t="s">
        <v>7354</v>
      </c>
    </row>
    <row r="2025" spans="1:13" ht="20" customHeight="1">
      <c r="A2025" s="8" t="s">
        <v>14</v>
      </c>
      <c r="B2025" s="9">
        <v>2020436</v>
      </c>
      <c r="C2025" s="10">
        <v>2021197</v>
      </c>
      <c r="D2025" s="11"/>
      <c r="E2025" s="12" t="s">
        <v>37</v>
      </c>
      <c r="F2025" s="12" t="s">
        <v>7355</v>
      </c>
      <c r="G2025" s="12" t="s">
        <v>7356</v>
      </c>
      <c r="H2025" s="10">
        <v>0</v>
      </c>
      <c r="I2025" s="12" t="s">
        <v>18</v>
      </c>
      <c r="J2025" s="11"/>
      <c r="K2025" s="12" t="s">
        <v>7357</v>
      </c>
      <c r="L2025" s="10">
        <v>253</v>
      </c>
      <c r="M2025" s="12" t="s">
        <v>7358</v>
      </c>
    </row>
    <row r="2026" spans="1:13" ht="20" customHeight="1">
      <c r="A2026" s="8" t="s">
        <v>14</v>
      </c>
      <c r="B2026" s="9">
        <v>2021194</v>
      </c>
      <c r="C2026" s="10">
        <v>2021853</v>
      </c>
      <c r="D2026" s="11"/>
      <c r="E2026" s="12" t="s">
        <v>37</v>
      </c>
      <c r="F2026" s="12" t="s">
        <v>7359</v>
      </c>
      <c r="G2026" s="12" t="s">
        <v>7360</v>
      </c>
      <c r="H2026" s="10">
        <v>0</v>
      </c>
      <c r="I2026" s="12" t="s">
        <v>18</v>
      </c>
      <c r="J2026" s="11"/>
      <c r="K2026" s="12" t="s">
        <v>7361</v>
      </c>
      <c r="L2026" s="10">
        <v>219</v>
      </c>
      <c r="M2026" s="12" t="s">
        <v>7362</v>
      </c>
    </row>
    <row r="2027" spans="1:13" ht="20" customHeight="1">
      <c r="A2027" s="8" t="s">
        <v>14</v>
      </c>
      <c r="B2027" s="9">
        <v>2022074</v>
      </c>
      <c r="C2027" s="10">
        <v>2022133</v>
      </c>
      <c r="D2027" s="11"/>
      <c r="E2027" s="12" t="s">
        <v>37</v>
      </c>
      <c r="F2027" s="12" t="s">
        <v>7363</v>
      </c>
      <c r="G2027" s="12" t="s">
        <v>7364</v>
      </c>
      <c r="H2027" s="10">
        <v>0</v>
      </c>
      <c r="I2027" s="12" t="s">
        <v>18</v>
      </c>
      <c r="J2027" s="11"/>
      <c r="K2027" s="12" t="s">
        <v>7365</v>
      </c>
      <c r="L2027" s="10">
        <v>19</v>
      </c>
      <c r="M2027" s="12" t="s">
        <v>7366</v>
      </c>
    </row>
    <row r="2028" spans="1:13" ht="20" customHeight="1">
      <c r="A2028" s="8" t="s">
        <v>14</v>
      </c>
      <c r="B2028" s="9">
        <v>2022407</v>
      </c>
      <c r="C2028" s="10">
        <v>2022463</v>
      </c>
      <c r="D2028" s="11"/>
      <c r="E2028" s="12" t="s">
        <v>37</v>
      </c>
      <c r="F2028" s="12" t="s">
        <v>7367</v>
      </c>
      <c r="G2028" s="11"/>
      <c r="H2028" s="10">
        <v>0</v>
      </c>
      <c r="I2028" s="12" t="s">
        <v>18</v>
      </c>
      <c r="J2028" s="11"/>
      <c r="K2028" s="12" t="s">
        <v>7368</v>
      </c>
      <c r="L2028" s="10">
        <v>18</v>
      </c>
      <c r="M2028" s="12" t="s">
        <v>7369</v>
      </c>
    </row>
    <row r="2029" spans="1:13" ht="20" customHeight="1">
      <c r="A2029" s="8" t="s">
        <v>14</v>
      </c>
      <c r="B2029" s="9">
        <v>2022735</v>
      </c>
      <c r="C2029" s="10">
        <v>2022791</v>
      </c>
      <c r="D2029" s="11"/>
      <c r="E2029" s="12" t="s">
        <v>37</v>
      </c>
      <c r="F2029" s="12" t="s">
        <v>7367</v>
      </c>
      <c r="G2029" s="11"/>
      <c r="H2029" s="10">
        <v>0</v>
      </c>
      <c r="I2029" s="12" t="s">
        <v>18</v>
      </c>
      <c r="J2029" s="11"/>
      <c r="K2029" s="12" t="s">
        <v>7370</v>
      </c>
      <c r="L2029" s="10">
        <v>18</v>
      </c>
      <c r="M2029" s="12" t="s">
        <v>7371</v>
      </c>
    </row>
    <row r="2030" spans="1:13" ht="20" customHeight="1">
      <c r="A2030" s="8" t="s">
        <v>14</v>
      </c>
      <c r="B2030" s="9">
        <v>2023063</v>
      </c>
      <c r="C2030" s="10">
        <v>2023119</v>
      </c>
      <c r="D2030" s="11"/>
      <c r="E2030" s="12" t="s">
        <v>37</v>
      </c>
      <c r="F2030" s="12" t="s">
        <v>7367</v>
      </c>
      <c r="G2030" s="11"/>
      <c r="H2030" s="10">
        <v>0</v>
      </c>
      <c r="I2030" s="12" t="s">
        <v>18</v>
      </c>
      <c r="J2030" s="11"/>
      <c r="K2030" s="12" t="s">
        <v>7372</v>
      </c>
      <c r="L2030" s="10">
        <v>18</v>
      </c>
      <c r="M2030" s="12" t="s">
        <v>7373</v>
      </c>
    </row>
    <row r="2031" spans="1:13" ht="20" customHeight="1">
      <c r="A2031" s="8" t="s">
        <v>14</v>
      </c>
      <c r="B2031" s="9">
        <v>2023398</v>
      </c>
      <c r="C2031" s="10">
        <v>2024645</v>
      </c>
      <c r="D2031" s="11"/>
      <c r="E2031" s="12" t="s">
        <v>15</v>
      </c>
      <c r="F2031" s="12" t="s">
        <v>7374</v>
      </c>
      <c r="G2031" s="12" t="s">
        <v>7375</v>
      </c>
      <c r="H2031" s="10">
        <v>0</v>
      </c>
      <c r="I2031" s="12" t="s">
        <v>18</v>
      </c>
      <c r="J2031" s="11"/>
      <c r="K2031" s="12" t="s">
        <v>7376</v>
      </c>
      <c r="L2031" s="10">
        <v>415</v>
      </c>
      <c r="M2031" s="12" t="s">
        <v>7377</v>
      </c>
    </row>
    <row r="2032" spans="1:13" ht="20" customHeight="1">
      <c r="A2032" s="8" t="s">
        <v>14</v>
      </c>
      <c r="B2032" s="9">
        <v>2024645</v>
      </c>
      <c r="C2032" s="10">
        <v>2027767</v>
      </c>
      <c r="D2032" s="11"/>
      <c r="E2032" s="12" t="s">
        <v>15</v>
      </c>
      <c r="F2032" s="12" t="s">
        <v>7378</v>
      </c>
      <c r="G2032" s="12" t="s">
        <v>7379</v>
      </c>
      <c r="H2032" s="10">
        <v>0</v>
      </c>
      <c r="I2032" s="12" t="s">
        <v>18</v>
      </c>
      <c r="J2032" s="11"/>
      <c r="K2032" s="12" t="s">
        <v>7380</v>
      </c>
      <c r="L2032" s="10">
        <v>1040</v>
      </c>
      <c r="M2032" s="12" t="s">
        <v>7381</v>
      </c>
    </row>
    <row r="2033" spans="1:13" ht="20" customHeight="1">
      <c r="A2033" s="8" t="s">
        <v>14</v>
      </c>
      <c r="B2033" s="9">
        <v>2027768</v>
      </c>
      <c r="C2033" s="10">
        <v>2030845</v>
      </c>
      <c r="D2033" s="11"/>
      <c r="E2033" s="12" t="s">
        <v>15</v>
      </c>
      <c r="F2033" s="12" t="s">
        <v>7382</v>
      </c>
      <c r="G2033" s="12" t="s">
        <v>7383</v>
      </c>
      <c r="H2033" s="10">
        <v>0</v>
      </c>
      <c r="I2033" s="12" t="s">
        <v>18</v>
      </c>
      <c r="J2033" s="11"/>
      <c r="K2033" s="12" t="s">
        <v>7384</v>
      </c>
      <c r="L2033" s="10">
        <v>1025</v>
      </c>
      <c r="M2033" s="12" t="s">
        <v>7385</v>
      </c>
    </row>
    <row r="2034" spans="1:13" ht="20" customHeight="1">
      <c r="A2034" s="8" t="s">
        <v>14</v>
      </c>
      <c r="B2034" s="9">
        <v>2030846</v>
      </c>
      <c r="C2034" s="10">
        <v>2032261</v>
      </c>
      <c r="D2034" s="11"/>
      <c r="E2034" s="12" t="s">
        <v>15</v>
      </c>
      <c r="F2034" s="12" t="s">
        <v>187</v>
      </c>
      <c r="G2034" s="12" t="s">
        <v>7386</v>
      </c>
      <c r="H2034" s="10">
        <v>0</v>
      </c>
      <c r="I2034" s="12" t="s">
        <v>18</v>
      </c>
      <c r="J2034" s="11"/>
      <c r="K2034" s="12" t="s">
        <v>7387</v>
      </c>
      <c r="L2034" s="10">
        <v>471</v>
      </c>
      <c r="M2034" s="12" t="s">
        <v>7388</v>
      </c>
    </row>
    <row r="2035" spans="1:13" ht="20" customHeight="1">
      <c r="A2035" s="8" t="s">
        <v>14</v>
      </c>
      <c r="B2035" s="9">
        <v>2032258</v>
      </c>
      <c r="C2035" s="10">
        <v>2033661</v>
      </c>
      <c r="D2035" s="11"/>
      <c r="E2035" s="12" t="s">
        <v>15</v>
      </c>
      <c r="F2035" s="12" t="s">
        <v>7389</v>
      </c>
      <c r="G2035" s="12" t="s">
        <v>7390</v>
      </c>
      <c r="H2035" s="10">
        <v>0</v>
      </c>
      <c r="I2035" s="12" t="s">
        <v>18</v>
      </c>
      <c r="J2035" s="11"/>
      <c r="K2035" s="12" t="s">
        <v>7391</v>
      </c>
      <c r="L2035" s="10">
        <v>467</v>
      </c>
      <c r="M2035" s="12" t="s">
        <v>7392</v>
      </c>
    </row>
    <row r="2036" spans="1:13" ht="20" customHeight="1">
      <c r="A2036" s="8" t="s">
        <v>14</v>
      </c>
      <c r="B2036" s="9">
        <v>2033658</v>
      </c>
      <c r="C2036" s="10">
        <v>2034380</v>
      </c>
      <c r="D2036" s="11"/>
      <c r="E2036" s="12" t="s">
        <v>15</v>
      </c>
      <c r="F2036" s="12" t="s">
        <v>7393</v>
      </c>
      <c r="G2036" s="12" t="s">
        <v>7394</v>
      </c>
      <c r="H2036" s="10">
        <v>0</v>
      </c>
      <c r="I2036" s="12" t="s">
        <v>18</v>
      </c>
      <c r="J2036" s="11"/>
      <c r="K2036" s="12" t="s">
        <v>7395</v>
      </c>
      <c r="L2036" s="10">
        <v>240</v>
      </c>
      <c r="M2036" s="12" t="s">
        <v>7396</v>
      </c>
    </row>
    <row r="2037" spans="1:13" ht="20" customHeight="1">
      <c r="A2037" s="8" t="s">
        <v>14</v>
      </c>
      <c r="B2037" s="9">
        <v>2034571</v>
      </c>
      <c r="C2037" s="10">
        <v>2034903</v>
      </c>
      <c r="D2037" s="11"/>
      <c r="E2037" s="12" t="s">
        <v>15</v>
      </c>
      <c r="F2037" s="12" t="s">
        <v>7397</v>
      </c>
      <c r="G2037" s="12" t="s">
        <v>7398</v>
      </c>
      <c r="H2037" s="10">
        <v>0</v>
      </c>
      <c r="I2037" s="12" t="s">
        <v>18</v>
      </c>
      <c r="J2037" s="11"/>
      <c r="K2037" s="12" t="s">
        <v>7399</v>
      </c>
      <c r="L2037" s="10">
        <v>110</v>
      </c>
      <c r="M2037" s="12" t="s">
        <v>7400</v>
      </c>
    </row>
    <row r="2038" spans="1:13" ht="20" customHeight="1">
      <c r="A2038" s="8" t="s">
        <v>14</v>
      </c>
      <c r="B2038" s="9">
        <v>2035049</v>
      </c>
      <c r="C2038" s="10">
        <v>2036410</v>
      </c>
      <c r="D2038" s="11"/>
      <c r="E2038" s="12" t="s">
        <v>15</v>
      </c>
      <c r="F2038" s="12" t="s">
        <v>7401</v>
      </c>
      <c r="G2038" s="12" t="s">
        <v>7402</v>
      </c>
      <c r="H2038" s="10">
        <v>0</v>
      </c>
      <c r="I2038" s="12" t="s">
        <v>18</v>
      </c>
      <c r="J2038" s="11"/>
      <c r="K2038" s="12" t="s">
        <v>7403</v>
      </c>
      <c r="L2038" s="10">
        <v>453</v>
      </c>
      <c r="M2038" s="12" t="s">
        <v>7404</v>
      </c>
    </row>
    <row r="2039" spans="1:13" ht="20" customHeight="1">
      <c r="A2039" s="8" t="s">
        <v>14</v>
      </c>
      <c r="B2039" s="9">
        <v>2036741</v>
      </c>
      <c r="C2039" s="10">
        <v>2037058</v>
      </c>
      <c r="D2039" s="11"/>
      <c r="E2039" s="12" t="s">
        <v>37</v>
      </c>
      <c r="F2039" s="12" t="s">
        <v>7405</v>
      </c>
      <c r="G2039" s="12" t="s">
        <v>7406</v>
      </c>
      <c r="H2039" s="10">
        <v>0</v>
      </c>
      <c r="I2039" s="12" t="s">
        <v>18</v>
      </c>
      <c r="J2039" s="11"/>
      <c r="K2039" s="12" t="s">
        <v>7407</v>
      </c>
      <c r="L2039" s="10">
        <v>105</v>
      </c>
      <c r="M2039" s="12" t="s">
        <v>7408</v>
      </c>
    </row>
    <row r="2040" spans="1:13" ht="20" customHeight="1">
      <c r="A2040" s="8" t="s">
        <v>14</v>
      </c>
      <c r="B2040" s="9">
        <v>2037463</v>
      </c>
      <c r="C2040" s="10">
        <v>2038362</v>
      </c>
      <c r="D2040" s="11"/>
      <c r="E2040" s="12" t="s">
        <v>15</v>
      </c>
      <c r="F2040" s="12" t="s">
        <v>7409</v>
      </c>
      <c r="G2040" s="12" t="s">
        <v>7410</v>
      </c>
      <c r="H2040" s="10">
        <v>0</v>
      </c>
      <c r="I2040" s="12" t="s">
        <v>18</v>
      </c>
      <c r="J2040" s="11"/>
      <c r="K2040" s="12" t="s">
        <v>7411</v>
      </c>
      <c r="L2040" s="10">
        <v>299</v>
      </c>
      <c r="M2040" s="12" t="s">
        <v>7412</v>
      </c>
    </row>
    <row r="2041" spans="1:13" ht="20" customHeight="1">
      <c r="A2041" s="8" t="s">
        <v>14</v>
      </c>
      <c r="B2041" s="9">
        <v>2038444</v>
      </c>
      <c r="C2041" s="10">
        <v>2038992</v>
      </c>
      <c r="D2041" s="11"/>
      <c r="E2041" s="12" t="s">
        <v>37</v>
      </c>
      <c r="F2041" s="12" t="s">
        <v>92</v>
      </c>
      <c r="G2041" s="11"/>
      <c r="H2041" s="10">
        <v>0</v>
      </c>
      <c r="I2041" s="12" t="s">
        <v>93</v>
      </c>
      <c r="J2041" s="11"/>
      <c r="K2041" s="11"/>
      <c r="L2041" s="11"/>
      <c r="M2041" s="12" t="s">
        <v>7413</v>
      </c>
    </row>
    <row r="2042" spans="1:13" ht="20" customHeight="1">
      <c r="A2042" s="8" t="s">
        <v>14</v>
      </c>
      <c r="B2042" s="9">
        <v>2039048</v>
      </c>
      <c r="C2042" s="10">
        <v>2039745</v>
      </c>
      <c r="D2042" s="11"/>
      <c r="E2042" s="12" t="s">
        <v>15</v>
      </c>
      <c r="F2042" s="12" t="s">
        <v>97</v>
      </c>
      <c r="G2042" s="11"/>
      <c r="H2042" s="10">
        <v>0</v>
      </c>
      <c r="I2042" s="12" t="s">
        <v>18</v>
      </c>
      <c r="J2042" s="11"/>
      <c r="K2042" s="12" t="s">
        <v>866</v>
      </c>
      <c r="L2042" s="10">
        <v>232</v>
      </c>
      <c r="M2042" s="12" t="s">
        <v>7414</v>
      </c>
    </row>
    <row r="2043" spans="1:13" ht="20" customHeight="1">
      <c r="A2043" s="8" t="s">
        <v>14</v>
      </c>
      <c r="B2043" s="9">
        <v>2039760</v>
      </c>
      <c r="C2043" s="10">
        <v>2039993</v>
      </c>
      <c r="D2043" s="11"/>
      <c r="E2043" s="12" t="s">
        <v>37</v>
      </c>
      <c r="F2043" s="12" t="s">
        <v>92</v>
      </c>
      <c r="G2043" s="11"/>
      <c r="H2043" s="10">
        <v>0</v>
      </c>
      <c r="I2043" s="12" t="s">
        <v>93</v>
      </c>
      <c r="J2043" s="11"/>
      <c r="K2043" s="11"/>
      <c r="L2043" s="11"/>
      <c r="M2043" s="12" t="s">
        <v>7415</v>
      </c>
    </row>
    <row r="2044" spans="1:13" ht="20" customHeight="1">
      <c r="A2044" s="8" t="s">
        <v>14</v>
      </c>
      <c r="B2044" s="9">
        <v>2040099</v>
      </c>
      <c r="C2044" s="10">
        <v>2041139</v>
      </c>
      <c r="D2044" s="11"/>
      <c r="E2044" s="12" t="s">
        <v>37</v>
      </c>
      <c r="F2044" s="12" t="s">
        <v>7416</v>
      </c>
      <c r="G2044" s="12" t="s">
        <v>7417</v>
      </c>
      <c r="H2044" s="10">
        <v>0</v>
      </c>
      <c r="I2044" s="12" t="s">
        <v>18</v>
      </c>
      <c r="J2044" s="11"/>
      <c r="K2044" s="12" t="s">
        <v>7418</v>
      </c>
      <c r="L2044" s="10">
        <v>346</v>
      </c>
      <c r="M2044" s="12" t="s">
        <v>7419</v>
      </c>
    </row>
    <row r="2045" spans="1:13" ht="20" customHeight="1">
      <c r="A2045" s="8" t="s">
        <v>14</v>
      </c>
      <c r="B2045" s="9">
        <v>2041187</v>
      </c>
      <c r="C2045" s="10">
        <v>2042542</v>
      </c>
      <c r="D2045" s="11"/>
      <c r="E2045" s="12" t="s">
        <v>37</v>
      </c>
      <c r="F2045" s="12" t="s">
        <v>7420</v>
      </c>
      <c r="G2045" s="11"/>
      <c r="H2045" s="10">
        <v>0</v>
      </c>
      <c r="I2045" s="12" t="s">
        <v>18</v>
      </c>
      <c r="J2045" s="11"/>
      <c r="K2045" s="12" t="s">
        <v>7421</v>
      </c>
      <c r="L2045" s="10">
        <v>451</v>
      </c>
      <c r="M2045" s="12" t="s">
        <v>7422</v>
      </c>
    </row>
    <row r="2046" spans="1:13" ht="20" customHeight="1">
      <c r="A2046" s="8" t="s">
        <v>14</v>
      </c>
      <c r="B2046" s="9">
        <v>2042546</v>
      </c>
      <c r="C2046" s="10">
        <v>2042830</v>
      </c>
      <c r="D2046" s="11"/>
      <c r="E2046" s="12" t="s">
        <v>37</v>
      </c>
      <c r="F2046" s="12" t="s">
        <v>7423</v>
      </c>
      <c r="G2046" s="12" t="s">
        <v>7424</v>
      </c>
      <c r="H2046" s="10">
        <v>0</v>
      </c>
      <c r="I2046" s="12" t="s">
        <v>18</v>
      </c>
      <c r="J2046" s="11"/>
      <c r="K2046" s="12" t="s">
        <v>7425</v>
      </c>
      <c r="L2046" s="10">
        <v>94</v>
      </c>
      <c r="M2046" s="12" t="s">
        <v>7426</v>
      </c>
    </row>
    <row r="2047" spans="1:13" ht="20" customHeight="1">
      <c r="A2047" s="8" t="s">
        <v>14</v>
      </c>
      <c r="B2047" s="9">
        <v>2042861</v>
      </c>
      <c r="C2047" s="10">
        <v>2043313</v>
      </c>
      <c r="D2047" s="11"/>
      <c r="E2047" s="12" t="s">
        <v>37</v>
      </c>
      <c r="F2047" s="12" t="s">
        <v>7427</v>
      </c>
      <c r="G2047" s="12" t="s">
        <v>7428</v>
      </c>
      <c r="H2047" s="10">
        <v>0</v>
      </c>
      <c r="I2047" s="12" t="s">
        <v>18</v>
      </c>
      <c r="J2047" s="11"/>
      <c r="K2047" s="12" t="s">
        <v>7429</v>
      </c>
      <c r="L2047" s="10">
        <v>150</v>
      </c>
      <c r="M2047" s="12" t="s">
        <v>7430</v>
      </c>
    </row>
    <row r="2048" spans="1:13" ht="20" customHeight="1">
      <c r="A2048" s="8" t="s">
        <v>14</v>
      </c>
      <c r="B2048" s="9">
        <v>2043323</v>
      </c>
      <c r="C2048" s="10">
        <v>2044585</v>
      </c>
      <c r="D2048" s="11"/>
      <c r="E2048" s="12" t="s">
        <v>37</v>
      </c>
      <c r="F2048" s="12" t="s">
        <v>7431</v>
      </c>
      <c r="G2048" s="12" t="s">
        <v>7432</v>
      </c>
      <c r="H2048" s="10">
        <v>0</v>
      </c>
      <c r="I2048" s="12" t="s">
        <v>18</v>
      </c>
      <c r="J2048" s="11"/>
      <c r="K2048" s="12" t="s">
        <v>7433</v>
      </c>
      <c r="L2048" s="10">
        <v>420</v>
      </c>
      <c r="M2048" s="12" t="s">
        <v>7434</v>
      </c>
    </row>
    <row r="2049" spans="1:13" ht="20" customHeight="1">
      <c r="A2049" s="8" t="s">
        <v>14</v>
      </c>
      <c r="B2049" s="9">
        <v>2044614</v>
      </c>
      <c r="C2049" s="10">
        <v>2045468</v>
      </c>
      <c r="D2049" s="11"/>
      <c r="E2049" s="12" t="s">
        <v>37</v>
      </c>
      <c r="F2049" s="12" t="s">
        <v>7435</v>
      </c>
      <c r="G2049" s="12" t="s">
        <v>7436</v>
      </c>
      <c r="H2049" s="10">
        <v>0</v>
      </c>
      <c r="I2049" s="12" t="s">
        <v>18</v>
      </c>
      <c r="J2049" s="11"/>
      <c r="K2049" s="12" t="s">
        <v>7437</v>
      </c>
      <c r="L2049" s="10">
        <v>284</v>
      </c>
      <c r="M2049" s="12" t="s">
        <v>7438</v>
      </c>
    </row>
    <row r="2050" spans="1:13" ht="20" customHeight="1">
      <c r="A2050" s="8" t="s">
        <v>14</v>
      </c>
      <c r="B2050" s="9">
        <v>2045768</v>
      </c>
      <c r="C2050" s="10">
        <v>2046820</v>
      </c>
      <c r="D2050" s="11"/>
      <c r="E2050" s="12" t="s">
        <v>37</v>
      </c>
      <c r="F2050" s="12" t="s">
        <v>7439</v>
      </c>
      <c r="G2050" s="12" t="s">
        <v>7440</v>
      </c>
      <c r="H2050" s="10">
        <v>0</v>
      </c>
      <c r="I2050" s="12" t="s">
        <v>18</v>
      </c>
      <c r="J2050" s="11"/>
      <c r="K2050" s="12" t="s">
        <v>7441</v>
      </c>
      <c r="L2050" s="10">
        <v>350</v>
      </c>
      <c r="M2050" s="12" t="s">
        <v>7442</v>
      </c>
    </row>
    <row r="2051" spans="1:13" ht="20" customHeight="1">
      <c r="A2051" s="8" t="s">
        <v>14</v>
      </c>
      <c r="B2051" s="9">
        <v>2047077</v>
      </c>
      <c r="C2051" s="10">
        <v>2048354</v>
      </c>
      <c r="D2051" s="11"/>
      <c r="E2051" s="12" t="s">
        <v>15</v>
      </c>
      <c r="F2051" s="12" t="s">
        <v>7443</v>
      </c>
      <c r="G2051" s="12" t="s">
        <v>7444</v>
      </c>
      <c r="H2051" s="10">
        <v>0</v>
      </c>
      <c r="I2051" s="12" t="s">
        <v>18</v>
      </c>
      <c r="J2051" s="11"/>
      <c r="K2051" s="12" t="s">
        <v>7445</v>
      </c>
      <c r="L2051" s="10">
        <v>425</v>
      </c>
      <c r="M2051" s="12" t="s">
        <v>7446</v>
      </c>
    </row>
    <row r="2052" spans="1:13" ht="20" customHeight="1">
      <c r="A2052" s="8" t="s">
        <v>14</v>
      </c>
      <c r="B2052" s="9">
        <v>2048351</v>
      </c>
      <c r="C2052" s="10">
        <v>2049355</v>
      </c>
      <c r="D2052" s="11"/>
      <c r="E2052" s="12" t="s">
        <v>15</v>
      </c>
      <c r="F2052" s="12" t="s">
        <v>7447</v>
      </c>
      <c r="G2052" s="12" t="s">
        <v>7448</v>
      </c>
      <c r="H2052" s="10">
        <v>0</v>
      </c>
      <c r="I2052" s="12" t="s">
        <v>18</v>
      </c>
      <c r="J2052" s="11"/>
      <c r="K2052" s="12" t="s">
        <v>7449</v>
      </c>
      <c r="L2052" s="10">
        <v>334</v>
      </c>
      <c r="M2052" s="12" t="s">
        <v>7450</v>
      </c>
    </row>
    <row r="2053" spans="1:13" ht="20" customHeight="1">
      <c r="A2053" s="8" t="s">
        <v>14</v>
      </c>
      <c r="B2053" s="9">
        <v>2049352</v>
      </c>
      <c r="C2053" s="10">
        <v>2050317</v>
      </c>
      <c r="D2053" s="11"/>
      <c r="E2053" s="12" t="s">
        <v>15</v>
      </c>
      <c r="F2053" s="12" t="s">
        <v>7451</v>
      </c>
      <c r="G2053" s="12" t="s">
        <v>7452</v>
      </c>
      <c r="H2053" s="10">
        <v>0</v>
      </c>
      <c r="I2053" s="12" t="s">
        <v>18</v>
      </c>
      <c r="J2053" s="11"/>
      <c r="K2053" s="12" t="s">
        <v>7453</v>
      </c>
      <c r="L2053" s="10">
        <v>321</v>
      </c>
      <c r="M2053" s="12" t="s">
        <v>7454</v>
      </c>
    </row>
    <row r="2054" spans="1:13" ht="20" customHeight="1">
      <c r="A2054" s="8" t="s">
        <v>14</v>
      </c>
      <c r="B2054" s="9">
        <v>2050291</v>
      </c>
      <c r="C2054" s="10">
        <v>2051037</v>
      </c>
      <c r="D2054" s="11"/>
      <c r="E2054" s="12" t="s">
        <v>37</v>
      </c>
      <c r="F2054" s="12" t="s">
        <v>7455</v>
      </c>
      <c r="G2054" s="12" t="s">
        <v>7456</v>
      </c>
      <c r="H2054" s="10">
        <v>0</v>
      </c>
      <c r="I2054" s="12" t="s">
        <v>18</v>
      </c>
      <c r="J2054" s="11"/>
      <c r="K2054" s="12" t="s">
        <v>7457</v>
      </c>
      <c r="L2054" s="10">
        <v>248</v>
      </c>
      <c r="M2054" s="12" t="s">
        <v>7458</v>
      </c>
    </row>
    <row r="2055" spans="1:13" ht="20" customHeight="1">
      <c r="A2055" s="8" t="s">
        <v>14</v>
      </c>
      <c r="B2055" s="9">
        <v>2051089</v>
      </c>
      <c r="C2055" s="10">
        <v>2051907</v>
      </c>
      <c r="D2055" s="11"/>
      <c r="E2055" s="12" t="s">
        <v>37</v>
      </c>
      <c r="F2055" s="12" t="s">
        <v>7459</v>
      </c>
      <c r="G2055" s="12" t="s">
        <v>7460</v>
      </c>
      <c r="H2055" s="10">
        <v>0</v>
      </c>
      <c r="I2055" s="12" t="s">
        <v>18</v>
      </c>
      <c r="J2055" s="11"/>
      <c r="K2055" s="12" t="s">
        <v>7461</v>
      </c>
      <c r="L2055" s="10">
        <v>272</v>
      </c>
      <c r="M2055" s="12" t="s">
        <v>7462</v>
      </c>
    </row>
    <row r="2056" spans="1:13" ht="20" customHeight="1">
      <c r="A2056" s="8" t="s">
        <v>14</v>
      </c>
      <c r="B2056" s="9">
        <v>2051972</v>
      </c>
      <c r="C2056" s="10">
        <v>2052772</v>
      </c>
      <c r="D2056" s="11"/>
      <c r="E2056" s="12" t="s">
        <v>37</v>
      </c>
      <c r="F2056" s="12" t="s">
        <v>7463</v>
      </c>
      <c r="G2056" s="12" t="s">
        <v>7464</v>
      </c>
      <c r="H2056" s="10">
        <v>0</v>
      </c>
      <c r="I2056" s="12" t="s">
        <v>18</v>
      </c>
      <c r="J2056" s="11"/>
      <c r="K2056" s="12" t="s">
        <v>7465</v>
      </c>
      <c r="L2056" s="10">
        <v>266</v>
      </c>
      <c r="M2056" s="12" t="s">
        <v>7466</v>
      </c>
    </row>
    <row r="2057" spans="1:13" ht="20" customHeight="1">
      <c r="A2057" s="8" t="s">
        <v>14</v>
      </c>
      <c r="B2057" s="9">
        <v>2052769</v>
      </c>
      <c r="C2057" s="10">
        <v>2053557</v>
      </c>
      <c r="D2057" s="11"/>
      <c r="E2057" s="12" t="s">
        <v>37</v>
      </c>
      <c r="F2057" s="12" t="s">
        <v>7467</v>
      </c>
      <c r="G2057" s="12" t="s">
        <v>7468</v>
      </c>
      <c r="H2057" s="10">
        <v>0</v>
      </c>
      <c r="I2057" s="12" t="s">
        <v>18</v>
      </c>
      <c r="J2057" s="11"/>
      <c r="K2057" s="12" t="s">
        <v>7469</v>
      </c>
      <c r="L2057" s="10">
        <v>262</v>
      </c>
      <c r="M2057" s="12" t="s">
        <v>7470</v>
      </c>
    </row>
    <row r="2058" spans="1:13" ht="20" customHeight="1">
      <c r="A2058" s="8" t="s">
        <v>14</v>
      </c>
      <c r="B2058" s="9">
        <v>2053886</v>
      </c>
      <c r="C2058" s="10">
        <v>2054125</v>
      </c>
      <c r="D2058" s="11"/>
      <c r="E2058" s="12" t="s">
        <v>15</v>
      </c>
      <c r="F2058" s="12" t="s">
        <v>89</v>
      </c>
      <c r="G2058" s="11"/>
      <c r="H2058" s="10">
        <v>0</v>
      </c>
      <c r="I2058" s="12" t="s">
        <v>18</v>
      </c>
      <c r="J2058" s="11"/>
      <c r="K2058" s="12" t="s">
        <v>7471</v>
      </c>
      <c r="L2058" s="10">
        <v>79</v>
      </c>
      <c r="M2058" s="12" t="s">
        <v>7472</v>
      </c>
    </row>
    <row r="2059" spans="1:13" ht="20" customHeight="1">
      <c r="A2059" s="8" t="s">
        <v>14</v>
      </c>
      <c r="B2059" s="9">
        <v>2054172</v>
      </c>
      <c r="C2059" s="10">
        <v>2054603</v>
      </c>
      <c r="D2059" s="11"/>
      <c r="E2059" s="12" t="s">
        <v>15</v>
      </c>
      <c r="F2059" s="12" t="s">
        <v>89</v>
      </c>
      <c r="G2059" s="11"/>
      <c r="H2059" s="10">
        <v>0</v>
      </c>
      <c r="I2059" s="12" t="s">
        <v>18</v>
      </c>
      <c r="J2059" s="11"/>
      <c r="K2059" s="12" t="s">
        <v>7473</v>
      </c>
      <c r="L2059" s="10">
        <v>143</v>
      </c>
      <c r="M2059" s="12" t="s">
        <v>7474</v>
      </c>
    </row>
    <row r="2060" spans="1:13" ht="20" customHeight="1">
      <c r="A2060" s="8" t="s">
        <v>14</v>
      </c>
      <c r="B2060" s="9">
        <v>2054707</v>
      </c>
      <c r="C2060" s="10">
        <v>2055372</v>
      </c>
      <c r="D2060" s="11"/>
      <c r="E2060" s="12" t="s">
        <v>37</v>
      </c>
      <c r="F2060" s="12" t="s">
        <v>1034</v>
      </c>
      <c r="G2060" s="11"/>
      <c r="H2060" s="10">
        <v>0</v>
      </c>
      <c r="I2060" s="12" t="s">
        <v>18</v>
      </c>
      <c r="J2060" s="11"/>
      <c r="K2060" s="12" t="s">
        <v>7475</v>
      </c>
      <c r="L2060" s="10">
        <v>221</v>
      </c>
      <c r="M2060" s="12" t="s">
        <v>7476</v>
      </c>
    </row>
    <row r="2061" spans="1:13" ht="20" customHeight="1">
      <c r="A2061" s="8" t="s">
        <v>14</v>
      </c>
      <c r="B2061" s="9">
        <v>2055332</v>
      </c>
      <c r="C2061" s="10">
        <v>2055496</v>
      </c>
      <c r="D2061" s="11"/>
      <c r="E2061" s="12" t="s">
        <v>37</v>
      </c>
      <c r="F2061" s="12" t="s">
        <v>89</v>
      </c>
      <c r="G2061" s="11"/>
      <c r="H2061" s="10">
        <v>0</v>
      </c>
      <c r="I2061" s="12" t="s">
        <v>18</v>
      </c>
      <c r="J2061" s="11"/>
      <c r="K2061" s="12" t="s">
        <v>7477</v>
      </c>
      <c r="L2061" s="10">
        <v>54</v>
      </c>
      <c r="M2061" s="12" t="s">
        <v>7478</v>
      </c>
    </row>
    <row r="2062" spans="1:13" ht="20" customHeight="1">
      <c r="A2062" s="8" t="s">
        <v>14</v>
      </c>
      <c r="B2062" s="9">
        <v>2055566</v>
      </c>
      <c r="C2062" s="10">
        <v>2055757</v>
      </c>
      <c r="D2062" s="11"/>
      <c r="E2062" s="12" t="s">
        <v>37</v>
      </c>
      <c r="F2062" s="12" t="s">
        <v>89</v>
      </c>
      <c r="G2062" s="11"/>
      <c r="H2062" s="10">
        <v>0</v>
      </c>
      <c r="I2062" s="12" t="s">
        <v>18</v>
      </c>
      <c r="J2062" s="11"/>
      <c r="K2062" s="12" t="s">
        <v>7479</v>
      </c>
      <c r="L2062" s="10">
        <v>63</v>
      </c>
      <c r="M2062" s="12" t="s">
        <v>7480</v>
      </c>
    </row>
    <row r="2063" spans="1:13" ht="20" customHeight="1">
      <c r="A2063" s="8" t="s">
        <v>14</v>
      </c>
      <c r="B2063" s="9">
        <v>2057206</v>
      </c>
      <c r="C2063" s="10">
        <v>2057903</v>
      </c>
      <c r="D2063" s="11"/>
      <c r="E2063" s="12" t="s">
        <v>37</v>
      </c>
      <c r="F2063" s="12" t="s">
        <v>97</v>
      </c>
      <c r="G2063" s="11"/>
      <c r="H2063" s="10">
        <v>0</v>
      </c>
      <c r="I2063" s="12" t="s">
        <v>18</v>
      </c>
      <c r="J2063" s="11"/>
      <c r="K2063" s="12" t="s">
        <v>866</v>
      </c>
      <c r="L2063" s="10">
        <v>232</v>
      </c>
      <c r="M2063" s="12" t="s">
        <v>7481</v>
      </c>
    </row>
    <row r="2064" spans="1:13" ht="20" customHeight="1">
      <c r="A2064" s="8" t="s">
        <v>14</v>
      </c>
      <c r="B2064" s="9">
        <v>2057959</v>
      </c>
      <c r="C2064" s="10">
        <v>2058120</v>
      </c>
      <c r="D2064" s="11"/>
      <c r="E2064" s="12" t="s">
        <v>37</v>
      </c>
      <c r="F2064" s="12" t="s">
        <v>92</v>
      </c>
      <c r="G2064" s="11"/>
      <c r="H2064" s="10">
        <v>0</v>
      </c>
      <c r="I2064" s="12" t="s">
        <v>93</v>
      </c>
      <c r="J2064" s="11"/>
      <c r="K2064" s="11"/>
      <c r="L2064" s="11"/>
      <c r="M2064" s="12" t="s">
        <v>7482</v>
      </c>
    </row>
    <row r="2065" spans="1:13" ht="20" customHeight="1">
      <c r="A2065" s="8" t="s">
        <v>14</v>
      </c>
      <c r="B2065" s="9">
        <v>2058383</v>
      </c>
      <c r="C2065" s="10">
        <v>2059492</v>
      </c>
      <c r="D2065" s="11"/>
      <c r="E2065" s="12" t="s">
        <v>37</v>
      </c>
      <c r="F2065" s="12" t="s">
        <v>7483</v>
      </c>
      <c r="G2065" s="12" t="s">
        <v>7484</v>
      </c>
      <c r="H2065" s="10">
        <v>0</v>
      </c>
      <c r="I2065" s="12" t="s">
        <v>18</v>
      </c>
      <c r="J2065" s="11"/>
      <c r="K2065" s="12" t="s">
        <v>7485</v>
      </c>
      <c r="L2065" s="10">
        <v>369</v>
      </c>
      <c r="M2065" s="12" t="s">
        <v>7486</v>
      </c>
    </row>
    <row r="2066" spans="1:13" ht="20" customHeight="1">
      <c r="A2066" s="8" t="s">
        <v>14</v>
      </c>
      <c r="B2066" s="9">
        <v>2059624</v>
      </c>
      <c r="C2066" s="10">
        <v>2061657</v>
      </c>
      <c r="D2066" s="11"/>
      <c r="E2066" s="12" t="s">
        <v>15</v>
      </c>
      <c r="F2066" s="12" t="s">
        <v>7487</v>
      </c>
      <c r="G2066" s="12" t="s">
        <v>7488</v>
      </c>
      <c r="H2066" s="10">
        <v>0</v>
      </c>
      <c r="I2066" s="12" t="s">
        <v>18</v>
      </c>
      <c r="J2066" s="11"/>
      <c r="K2066" s="12" t="s">
        <v>7489</v>
      </c>
      <c r="L2066" s="10">
        <v>677</v>
      </c>
      <c r="M2066" s="12" t="s">
        <v>7490</v>
      </c>
    </row>
    <row r="2067" spans="1:13" ht="20" customHeight="1">
      <c r="A2067" s="8" t="s">
        <v>14</v>
      </c>
      <c r="B2067" s="9">
        <v>2061798</v>
      </c>
      <c r="C2067" s="10">
        <v>2065592</v>
      </c>
      <c r="D2067" s="11"/>
      <c r="E2067" s="12" t="s">
        <v>15</v>
      </c>
      <c r="F2067" s="12" t="s">
        <v>7491</v>
      </c>
      <c r="G2067" s="11"/>
      <c r="H2067" s="10">
        <v>0</v>
      </c>
      <c r="I2067" s="12" t="s">
        <v>18</v>
      </c>
      <c r="J2067" s="11"/>
      <c r="K2067" s="12" t="s">
        <v>7492</v>
      </c>
      <c r="L2067" s="10">
        <v>1264</v>
      </c>
      <c r="M2067" s="12" t="s">
        <v>7493</v>
      </c>
    </row>
    <row r="2068" spans="1:13" ht="20" customHeight="1">
      <c r="A2068" s="8" t="s">
        <v>14</v>
      </c>
      <c r="B2068" s="9">
        <v>2065602</v>
      </c>
      <c r="C2068" s="10">
        <v>2069234</v>
      </c>
      <c r="D2068" s="11"/>
      <c r="E2068" s="12" t="s">
        <v>15</v>
      </c>
      <c r="F2068" s="12" t="s">
        <v>7494</v>
      </c>
      <c r="G2068" s="12" t="s">
        <v>7495</v>
      </c>
      <c r="H2068" s="10">
        <v>0</v>
      </c>
      <c r="I2068" s="12" t="s">
        <v>18</v>
      </c>
      <c r="J2068" s="11"/>
      <c r="K2068" s="12" t="s">
        <v>7496</v>
      </c>
      <c r="L2068" s="10">
        <v>1210</v>
      </c>
      <c r="M2068" s="12" t="s">
        <v>7497</v>
      </c>
    </row>
    <row r="2069" spans="1:13" ht="20" customHeight="1">
      <c r="A2069" s="8" t="s">
        <v>14</v>
      </c>
      <c r="B2069" s="9">
        <v>2069295</v>
      </c>
      <c r="C2069" s="10">
        <v>2069612</v>
      </c>
      <c r="D2069" s="11"/>
      <c r="E2069" s="12" t="s">
        <v>15</v>
      </c>
      <c r="F2069" s="12" t="s">
        <v>7498</v>
      </c>
      <c r="G2069" s="12" t="s">
        <v>7499</v>
      </c>
      <c r="H2069" s="10">
        <v>0</v>
      </c>
      <c r="I2069" s="12" t="s">
        <v>18</v>
      </c>
      <c r="J2069" s="11"/>
      <c r="K2069" s="12" t="s">
        <v>7500</v>
      </c>
      <c r="L2069" s="10">
        <v>105</v>
      </c>
      <c r="M2069" s="12" t="s">
        <v>7501</v>
      </c>
    </row>
    <row r="2070" spans="1:13" ht="20" customHeight="1">
      <c r="A2070" s="8" t="s">
        <v>14</v>
      </c>
      <c r="B2070" s="9">
        <v>2069919</v>
      </c>
      <c r="C2070" s="10">
        <v>2071007</v>
      </c>
      <c r="D2070" s="11"/>
      <c r="E2070" s="12" t="s">
        <v>15</v>
      </c>
      <c r="F2070" s="12" t="s">
        <v>7502</v>
      </c>
      <c r="G2070" s="12" t="s">
        <v>7503</v>
      </c>
      <c r="H2070" s="10">
        <v>0</v>
      </c>
      <c r="I2070" s="12" t="s">
        <v>18</v>
      </c>
      <c r="J2070" s="11"/>
      <c r="K2070" s="12" t="s">
        <v>7504</v>
      </c>
      <c r="L2070" s="10">
        <v>362</v>
      </c>
      <c r="M2070" s="12" t="s">
        <v>7505</v>
      </c>
    </row>
    <row r="2071" spans="1:13" ht="20" customHeight="1">
      <c r="A2071" s="8" t="s">
        <v>14</v>
      </c>
      <c r="B2071" s="9">
        <v>2071018</v>
      </c>
      <c r="C2071" s="10">
        <v>2073297</v>
      </c>
      <c r="D2071" s="11"/>
      <c r="E2071" s="12" t="s">
        <v>15</v>
      </c>
      <c r="F2071" s="12" t="s">
        <v>7506</v>
      </c>
      <c r="G2071" s="12" t="s">
        <v>7507</v>
      </c>
      <c r="H2071" s="10">
        <v>0</v>
      </c>
      <c r="I2071" s="12" t="s">
        <v>18</v>
      </c>
      <c r="J2071" s="11"/>
      <c r="K2071" s="12" t="s">
        <v>7508</v>
      </c>
      <c r="L2071" s="10">
        <v>759</v>
      </c>
      <c r="M2071" s="12" t="s">
        <v>7509</v>
      </c>
    </row>
    <row r="2072" spans="1:13" ht="20" customHeight="1">
      <c r="A2072" s="8" t="s">
        <v>14</v>
      </c>
      <c r="B2072" s="9">
        <v>2073290</v>
      </c>
      <c r="C2072" s="10">
        <v>2074426</v>
      </c>
      <c r="D2072" s="11"/>
      <c r="E2072" s="12" t="s">
        <v>15</v>
      </c>
      <c r="F2072" s="12" t="s">
        <v>7359</v>
      </c>
      <c r="G2072" s="12" t="s">
        <v>7510</v>
      </c>
      <c r="H2072" s="10">
        <v>0</v>
      </c>
      <c r="I2072" s="12" t="s">
        <v>18</v>
      </c>
      <c r="J2072" s="11"/>
      <c r="K2072" s="12" t="s">
        <v>7511</v>
      </c>
      <c r="L2072" s="10">
        <v>378</v>
      </c>
      <c r="M2072" s="12" t="s">
        <v>7512</v>
      </c>
    </row>
    <row r="2073" spans="1:13" ht="20" customHeight="1">
      <c r="A2073" s="8" t="s">
        <v>14</v>
      </c>
      <c r="B2073" s="9">
        <v>2074423</v>
      </c>
      <c r="C2073" s="10">
        <v>2076423</v>
      </c>
      <c r="D2073" s="11"/>
      <c r="E2073" s="12" t="s">
        <v>15</v>
      </c>
      <c r="F2073" s="12" t="s">
        <v>7513</v>
      </c>
      <c r="G2073" s="12" t="s">
        <v>7514</v>
      </c>
      <c r="H2073" s="10">
        <v>0</v>
      </c>
      <c r="I2073" s="12" t="s">
        <v>18</v>
      </c>
      <c r="J2073" s="11"/>
      <c r="K2073" s="12" t="s">
        <v>7515</v>
      </c>
      <c r="L2073" s="10">
        <v>666</v>
      </c>
      <c r="M2073" s="12" t="s">
        <v>7516</v>
      </c>
    </row>
    <row r="2074" spans="1:13" ht="20" customHeight="1">
      <c r="A2074" s="8" t="s">
        <v>14</v>
      </c>
      <c r="B2074" s="9">
        <v>2076548</v>
      </c>
      <c r="C2074" s="10">
        <v>2077009</v>
      </c>
      <c r="D2074" s="11"/>
      <c r="E2074" s="12" t="s">
        <v>15</v>
      </c>
      <c r="F2074" s="12" t="s">
        <v>7517</v>
      </c>
      <c r="G2074" s="12" t="s">
        <v>7518</v>
      </c>
      <c r="H2074" s="10">
        <v>0</v>
      </c>
      <c r="I2074" s="12" t="s">
        <v>18</v>
      </c>
      <c r="J2074" s="11"/>
      <c r="K2074" s="12" t="s">
        <v>7519</v>
      </c>
      <c r="L2074" s="10">
        <v>153</v>
      </c>
      <c r="M2074" s="12" t="s">
        <v>7520</v>
      </c>
    </row>
    <row r="2075" spans="1:13" ht="20" customHeight="1">
      <c r="A2075" s="8" t="s">
        <v>14</v>
      </c>
      <c r="B2075" s="9">
        <v>2077050</v>
      </c>
      <c r="C2075" s="10">
        <v>2077520</v>
      </c>
      <c r="D2075" s="11"/>
      <c r="E2075" s="12" t="s">
        <v>37</v>
      </c>
      <c r="F2075" s="12" t="s">
        <v>7521</v>
      </c>
      <c r="G2075" s="12" t="s">
        <v>7522</v>
      </c>
      <c r="H2075" s="10">
        <v>0</v>
      </c>
      <c r="I2075" s="12" t="s">
        <v>18</v>
      </c>
      <c r="J2075" s="11"/>
      <c r="K2075" s="12" t="s">
        <v>7523</v>
      </c>
      <c r="L2075" s="10">
        <v>156</v>
      </c>
      <c r="M2075" s="12" t="s">
        <v>7524</v>
      </c>
    </row>
    <row r="2076" spans="1:13" ht="20" customHeight="1">
      <c r="A2076" s="8" t="s">
        <v>14</v>
      </c>
      <c r="B2076" s="9">
        <v>2077567</v>
      </c>
      <c r="C2076" s="10">
        <v>2078286</v>
      </c>
      <c r="D2076" s="11"/>
      <c r="E2076" s="12" t="s">
        <v>37</v>
      </c>
      <c r="F2076" s="12" t="s">
        <v>7525</v>
      </c>
      <c r="G2076" s="12" t="s">
        <v>7526</v>
      </c>
      <c r="H2076" s="10">
        <v>0</v>
      </c>
      <c r="I2076" s="12" t="s">
        <v>18</v>
      </c>
      <c r="J2076" s="11"/>
      <c r="K2076" s="12" t="s">
        <v>7527</v>
      </c>
      <c r="L2076" s="10">
        <v>239</v>
      </c>
      <c r="M2076" s="12" t="s">
        <v>7528</v>
      </c>
    </row>
    <row r="2077" spans="1:13" ht="20" customHeight="1">
      <c r="A2077" s="8" t="s">
        <v>14</v>
      </c>
      <c r="B2077" s="9">
        <v>2078283</v>
      </c>
      <c r="C2077" s="10">
        <v>2079968</v>
      </c>
      <c r="D2077" s="11"/>
      <c r="E2077" s="12" t="s">
        <v>37</v>
      </c>
      <c r="F2077" s="12" t="s">
        <v>7529</v>
      </c>
      <c r="G2077" s="12" t="s">
        <v>7530</v>
      </c>
      <c r="H2077" s="10">
        <v>0</v>
      </c>
      <c r="I2077" s="12" t="s">
        <v>18</v>
      </c>
      <c r="J2077" s="11"/>
      <c r="K2077" s="12" t="s">
        <v>7531</v>
      </c>
      <c r="L2077" s="10">
        <v>561</v>
      </c>
      <c r="M2077" s="12" t="s">
        <v>7532</v>
      </c>
    </row>
    <row r="2078" spans="1:13" ht="20" customHeight="1">
      <c r="A2078" s="8" t="s">
        <v>14</v>
      </c>
      <c r="B2078" s="9">
        <v>2080190</v>
      </c>
      <c r="C2078" s="10">
        <v>2080921</v>
      </c>
      <c r="D2078" s="11"/>
      <c r="E2078" s="12" t="s">
        <v>15</v>
      </c>
      <c r="F2078" s="12" t="s">
        <v>7533</v>
      </c>
      <c r="G2078" s="12" t="s">
        <v>7534</v>
      </c>
      <c r="H2078" s="10">
        <v>0</v>
      </c>
      <c r="I2078" s="12" t="s">
        <v>18</v>
      </c>
      <c r="J2078" s="11"/>
      <c r="K2078" s="12" t="s">
        <v>7535</v>
      </c>
      <c r="L2078" s="10">
        <v>243</v>
      </c>
      <c r="M2078" s="12" t="s">
        <v>7536</v>
      </c>
    </row>
    <row r="2079" spans="1:13" ht="20" customHeight="1">
      <c r="A2079" s="8" t="s">
        <v>14</v>
      </c>
      <c r="B2079" s="9">
        <v>2080981</v>
      </c>
      <c r="C2079" s="10">
        <v>2081088</v>
      </c>
      <c r="D2079" s="11"/>
      <c r="E2079" s="12" t="s">
        <v>15</v>
      </c>
      <c r="F2079" s="12" t="s">
        <v>7537</v>
      </c>
      <c r="G2079" s="12" t="s">
        <v>7538</v>
      </c>
      <c r="H2079" s="10">
        <v>0</v>
      </c>
      <c r="I2079" s="12" t="s">
        <v>18</v>
      </c>
      <c r="J2079" s="11"/>
      <c r="K2079" s="12" t="s">
        <v>7539</v>
      </c>
      <c r="L2079" s="10">
        <v>35</v>
      </c>
      <c r="M2079" s="12" t="s">
        <v>7540</v>
      </c>
    </row>
    <row r="2080" spans="1:13" ht="20" customHeight="1">
      <c r="A2080" s="8" t="s">
        <v>14</v>
      </c>
      <c r="B2080" s="9">
        <v>2081069</v>
      </c>
      <c r="C2080" s="10">
        <v>2081800</v>
      </c>
      <c r="D2080" s="11"/>
      <c r="E2080" s="12" t="s">
        <v>37</v>
      </c>
      <c r="F2080" s="12" t="s">
        <v>7541</v>
      </c>
      <c r="G2080" s="12" t="s">
        <v>7542</v>
      </c>
      <c r="H2080" s="10">
        <v>0</v>
      </c>
      <c r="I2080" s="12" t="s">
        <v>18</v>
      </c>
      <c r="J2080" s="11"/>
      <c r="K2080" s="12" t="s">
        <v>7543</v>
      </c>
      <c r="L2080" s="10">
        <v>243</v>
      </c>
      <c r="M2080" s="12" t="s">
        <v>7544</v>
      </c>
    </row>
    <row r="2081" spans="1:13" ht="20" customHeight="1">
      <c r="A2081" s="8" t="s">
        <v>14</v>
      </c>
      <c r="B2081" s="9">
        <v>2081805</v>
      </c>
      <c r="C2081" s="10">
        <v>2082731</v>
      </c>
      <c r="D2081" s="11"/>
      <c r="E2081" s="12" t="s">
        <v>37</v>
      </c>
      <c r="F2081" s="12" t="s">
        <v>7545</v>
      </c>
      <c r="G2081" s="12" t="s">
        <v>7546</v>
      </c>
      <c r="H2081" s="10">
        <v>0</v>
      </c>
      <c r="I2081" s="12" t="s">
        <v>18</v>
      </c>
      <c r="J2081" s="11"/>
      <c r="K2081" s="12" t="s">
        <v>7547</v>
      </c>
      <c r="L2081" s="10">
        <v>308</v>
      </c>
      <c r="M2081" s="12" t="s">
        <v>7548</v>
      </c>
    </row>
    <row r="2082" spans="1:13" ht="20" customHeight="1">
      <c r="A2082" s="8" t="s">
        <v>14</v>
      </c>
      <c r="B2082" s="9">
        <v>2082724</v>
      </c>
      <c r="C2082" s="10">
        <v>2083881</v>
      </c>
      <c r="D2082" s="11"/>
      <c r="E2082" s="12" t="s">
        <v>37</v>
      </c>
      <c r="F2082" s="12" t="s">
        <v>7549</v>
      </c>
      <c r="G2082" s="12" t="s">
        <v>7550</v>
      </c>
      <c r="H2082" s="10">
        <v>0</v>
      </c>
      <c r="I2082" s="12" t="s">
        <v>18</v>
      </c>
      <c r="J2082" s="11"/>
      <c r="K2082" s="12" t="s">
        <v>7551</v>
      </c>
      <c r="L2082" s="10">
        <v>385</v>
      </c>
      <c r="M2082" s="12" t="s">
        <v>7552</v>
      </c>
    </row>
    <row r="2083" spans="1:13" ht="20" customHeight="1">
      <c r="A2083" s="8" t="s">
        <v>14</v>
      </c>
      <c r="B2083" s="9">
        <v>2083888</v>
      </c>
      <c r="C2083" s="10">
        <v>2084805</v>
      </c>
      <c r="D2083" s="11"/>
      <c r="E2083" s="12" t="s">
        <v>37</v>
      </c>
      <c r="F2083" s="12" t="s">
        <v>7553</v>
      </c>
      <c r="G2083" s="12" t="s">
        <v>7554</v>
      </c>
      <c r="H2083" s="10">
        <v>0</v>
      </c>
      <c r="I2083" s="12" t="s">
        <v>18</v>
      </c>
      <c r="J2083" s="11"/>
      <c r="K2083" s="12" t="s">
        <v>7555</v>
      </c>
      <c r="L2083" s="10">
        <v>305</v>
      </c>
      <c r="M2083" s="12" t="s">
        <v>7556</v>
      </c>
    </row>
    <row r="2084" spans="1:13" ht="20" customHeight="1">
      <c r="A2084" s="8" t="s">
        <v>14</v>
      </c>
      <c r="B2084" s="9">
        <v>2085057</v>
      </c>
      <c r="C2084" s="10">
        <v>2087354</v>
      </c>
      <c r="D2084" s="11"/>
      <c r="E2084" s="12" t="s">
        <v>37</v>
      </c>
      <c r="F2084" s="12" t="s">
        <v>7557</v>
      </c>
      <c r="G2084" s="12" t="s">
        <v>7558</v>
      </c>
      <c r="H2084" s="10">
        <v>0</v>
      </c>
      <c r="I2084" s="12" t="s">
        <v>18</v>
      </c>
      <c r="J2084" s="11"/>
      <c r="K2084" s="12" t="s">
        <v>7559</v>
      </c>
      <c r="L2084" s="10">
        <v>765</v>
      </c>
      <c r="M2084" s="12" t="s">
        <v>7560</v>
      </c>
    </row>
    <row r="2085" spans="1:13" ht="20" customHeight="1">
      <c r="A2085" s="8" t="s">
        <v>14</v>
      </c>
      <c r="B2085" s="9">
        <v>2087550</v>
      </c>
      <c r="C2085" s="10">
        <v>2089265</v>
      </c>
      <c r="D2085" s="11"/>
      <c r="E2085" s="12" t="s">
        <v>15</v>
      </c>
      <c r="F2085" s="12" t="s">
        <v>5094</v>
      </c>
      <c r="G2085" s="12" t="s">
        <v>7561</v>
      </c>
      <c r="H2085" s="10">
        <v>0</v>
      </c>
      <c r="I2085" s="12" t="s">
        <v>18</v>
      </c>
      <c r="J2085" s="11"/>
      <c r="K2085" s="12" t="s">
        <v>7562</v>
      </c>
      <c r="L2085" s="10">
        <v>571</v>
      </c>
      <c r="M2085" s="12" t="s">
        <v>7563</v>
      </c>
    </row>
    <row r="2086" spans="1:13" ht="20" customHeight="1">
      <c r="A2086" s="8" t="s">
        <v>14</v>
      </c>
      <c r="B2086" s="9">
        <v>2089303</v>
      </c>
      <c r="C2086" s="10">
        <v>2090235</v>
      </c>
      <c r="D2086" s="11"/>
      <c r="E2086" s="12" t="s">
        <v>37</v>
      </c>
      <c r="F2086" s="12" t="s">
        <v>7564</v>
      </c>
      <c r="G2086" s="12" t="s">
        <v>7565</v>
      </c>
      <c r="H2086" s="10">
        <v>0</v>
      </c>
      <c r="I2086" s="12" t="s">
        <v>18</v>
      </c>
      <c r="J2086" s="11"/>
      <c r="K2086" s="12" t="s">
        <v>7566</v>
      </c>
      <c r="L2086" s="10">
        <v>310</v>
      </c>
      <c r="M2086" s="12" t="s">
        <v>7567</v>
      </c>
    </row>
    <row r="2087" spans="1:13" ht="20" customHeight="1">
      <c r="A2087" s="8" t="s">
        <v>14</v>
      </c>
      <c r="B2087" s="9">
        <v>2090409</v>
      </c>
      <c r="C2087" s="10">
        <v>2090996</v>
      </c>
      <c r="D2087" s="11"/>
      <c r="E2087" s="12" t="s">
        <v>37</v>
      </c>
      <c r="F2087" s="12" t="s">
        <v>7568</v>
      </c>
      <c r="G2087" s="12" t="s">
        <v>7569</v>
      </c>
      <c r="H2087" s="10">
        <v>0</v>
      </c>
      <c r="I2087" s="12" t="s">
        <v>18</v>
      </c>
      <c r="J2087" s="11"/>
      <c r="K2087" s="12" t="s">
        <v>7570</v>
      </c>
      <c r="L2087" s="10">
        <v>195</v>
      </c>
      <c r="M2087" s="12" t="s">
        <v>7571</v>
      </c>
    </row>
    <row r="2088" spans="1:13" ht="20" customHeight="1">
      <c r="A2088" s="8" t="s">
        <v>14</v>
      </c>
      <c r="B2088" s="9">
        <v>2091166</v>
      </c>
      <c r="C2088" s="10">
        <v>2091744</v>
      </c>
      <c r="D2088" s="11"/>
      <c r="E2088" s="12" t="s">
        <v>15</v>
      </c>
      <c r="F2088" s="12" t="s">
        <v>259</v>
      </c>
      <c r="G2088" s="12" t="s">
        <v>7572</v>
      </c>
      <c r="H2088" s="10">
        <v>0</v>
      </c>
      <c r="I2088" s="12" t="s">
        <v>18</v>
      </c>
      <c r="J2088" s="11"/>
      <c r="K2088" s="12" t="s">
        <v>7573</v>
      </c>
      <c r="L2088" s="10">
        <v>192</v>
      </c>
      <c r="M2088" s="12" t="s">
        <v>7574</v>
      </c>
    </row>
    <row r="2089" spans="1:13" ht="20" customHeight="1">
      <c r="A2089" s="8" t="s">
        <v>14</v>
      </c>
      <c r="B2089" s="9">
        <v>2091874</v>
      </c>
      <c r="C2089" s="10">
        <v>2092635</v>
      </c>
      <c r="D2089" s="11"/>
      <c r="E2089" s="12" t="s">
        <v>37</v>
      </c>
      <c r="F2089" s="12" t="s">
        <v>3201</v>
      </c>
      <c r="G2089" s="12" t="s">
        <v>7575</v>
      </c>
      <c r="H2089" s="10">
        <v>0</v>
      </c>
      <c r="I2089" s="12" t="s">
        <v>18</v>
      </c>
      <c r="J2089" s="11"/>
      <c r="K2089" s="12" t="s">
        <v>7576</v>
      </c>
      <c r="L2089" s="10">
        <v>253</v>
      </c>
      <c r="M2089" s="12" t="s">
        <v>7577</v>
      </c>
    </row>
    <row r="2090" spans="1:13" ht="20" customHeight="1">
      <c r="A2090" s="8" t="s">
        <v>14</v>
      </c>
      <c r="B2090" s="9">
        <v>2092688</v>
      </c>
      <c r="C2090" s="10">
        <v>2094124</v>
      </c>
      <c r="D2090" s="11"/>
      <c r="E2090" s="12" t="s">
        <v>37</v>
      </c>
      <c r="F2090" s="12" t="s">
        <v>7578</v>
      </c>
      <c r="G2090" s="12" t="s">
        <v>7579</v>
      </c>
      <c r="H2090" s="10">
        <v>0</v>
      </c>
      <c r="I2090" s="12" t="s">
        <v>18</v>
      </c>
      <c r="J2090" s="11"/>
      <c r="K2090" s="12" t="s">
        <v>7580</v>
      </c>
      <c r="L2090" s="10">
        <v>478</v>
      </c>
      <c r="M2090" s="12" t="s">
        <v>7581</v>
      </c>
    </row>
    <row r="2091" spans="1:13" ht="20" customHeight="1">
      <c r="A2091" s="8" t="s">
        <v>14</v>
      </c>
      <c r="B2091" s="9">
        <v>2094348</v>
      </c>
      <c r="C2091" s="10">
        <v>2094431</v>
      </c>
      <c r="D2091" s="11"/>
      <c r="E2091" s="12" t="s">
        <v>15</v>
      </c>
      <c r="F2091" s="12" t="s">
        <v>7582</v>
      </c>
      <c r="G2091" s="12" t="s">
        <v>7583</v>
      </c>
      <c r="H2091" s="10">
        <v>0</v>
      </c>
      <c r="I2091" s="12" t="s">
        <v>18</v>
      </c>
      <c r="J2091" s="11"/>
      <c r="K2091" s="12" t="s">
        <v>7584</v>
      </c>
      <c r="L2091" s="10">
        <v>27</v>
      </c>
      <c r="M2091" s="12" t="s">
        <v>7585</v>
      </c>
    </row>
    <row r="2092" spans="1:13" ht="20" customHeight="1">
      <c r="A2092" s="8" t="s">
        <v>14</v>
      </c>
      <c r="B2092" s="9">
        <v>2094804</v>
      </c>
      <c r="C2092" s="10">
        <v>2095751</v>
      </c>
      <c r="D2092" s="11"/>
      <c r="E2092" s="12" t="s">
        <v>37</v>
      </c>
      <c r="F2092" s="12" t="s">
        <v>7586</v>
      </c>
      <c r="G2092" s="12" t="s">
        <v>7587</v>
      </c>
      <c r="H2092" s="10">
        <v>0</v>
      </c>
      <c r="I2092" s="12" t="s">
        <v>18</v>
      </c>
      <c r="J2092" s="11"/>
      <c r="K2092" s="12" t="s">
        <v>7588</v>
      </c>
      <c r="L2092" s="10">
        <v>315</v>
      </c>
      <c r="M2092" s="12" t="s">
        <v>7589</v>
      </c>
    </row>
    <row r="2093" spans="1:13" ht="20" customHeight="1">
      <c r="A2093" s="8" t="s">
        <v>14</v>
      </c>
      <c r="B2093" s="9">
        <v>2095989</v>
      </c>
      <c r="C2093" s="10">
        <v>2096387</v>
      </c>
      <c r="D2093" s="11"/>
      <c r="E2093" s="12" t="s">
        <v>15</v>
      </c>
      <c r="F2093" s="12" t="s">
        <v>7590</v>
      </c>
      <c r="G2093" s="12" t="s">
        <v>7591</v>
      </c>
      <c r="H2093" s="10">
        <v>0</v>
      </c>
      <c r="I2093" s="12" t="s">
        <v>18</v>
      </c>
      <c r="J2093" s="11"/>
      <c r="K2093" s="12" t="s">
        <v>7592</v>
      </c>
      <c r="L2093" s="10">
        <v>132</v>
      </c>
      <c r="M2093" s="12" t="s">
        <v>7593</v>
      </c>
    </row>
    <row r="2094" spans="1:13" ht="20" customHeight="1">
      <c r="A2094" s="8" t="s">
        <v>14</v>
      </c>
      <c r="B2094" s="9">
        <v>2096384</v>
      </c>
      <c r="C2094" s="10">
        <v>2097079</v>
      </c>
      <c r="D2094" s="11"/>
      <c r="E2094" s="12" t="s">
        <v>15</v>
      </c>
      <c r="F2094" s="12" t="s">
        <v>7594</v>
      </c>
      <c r="G2094" s="12" t="s">
        <v>7595</v>
      </c>
      <c r="H2094" s="10">
        <v>0</v>
      </c>
      <c r="I2094" s="12" t="s">
        <v>18</v>
      </c>
      <c r="J2094" s="11"/>
      <c r="K2094" s="12" t="s">
        <v>7596</v>
      </c>
      <c r="L2094" s="10">
        <v>231</v>
      </c>
      <c r="M2094" s="12" t="s">
        <v>7597</v>
      </c>
    </row>
    <row r="2095" spans="1:13" ht="20" customHeight="1">
      <c r="A2095" s="8" t="s">
        <v>14</v>
      </c>
      <c r="B2095" s="9">
        <v>2097209</v>
      </c>
      <c r="C2095" s="10">
        <v>2098093</v>
      </c>
      <c r="D2095" s="11"/>
      <c r="E2095" s="12" t="s">
        <v>15</v>
      </c>
      <c r="F2095" s="12" t="s">
        <v>7598</v>
      </c>
      <c r="G2095" s="12" t="s">
        <v>7599</v>
      </c>
      <c r="H2095" s="10">
        <v>0</v>
      </c>
      <c r="I2095" s="12" t="s">
        <v>18</v>
      </c>
      <c r="J2095" s="11"/>
      <c r="K2095" s="12" t="s">
        <v>7600</v>
      </c>
      <c r="L2095" s="10">
        <v>294</v>
      </c>
      <c r="M2095" s="12" t="s">
        <v>7601</v>
      </c>
    </row>
    <row r="2096" spans="1:13" ht="20" customHeight="1">
      <c r="A2096" s="8" t="s">
        <v>14</v>
      </c>
      <c r="B2096" s="9">
        <v>2098243</v>
      </c>
      <c r="C2096" s="10">
        <v>2098962</v>
      </c>
      <c r="D2096" s="11"/>
      <c r="E2096" s="12" t="s">
        <v>15</v>
      </c>
      <c r="F2096" s="12" t="s">
        <v>7602</v>
      </c>
      <c r="G2096" s="12" t="s">
        <v>7603</v>
      </c>
      <c r="H2096" s="10">
        <v>0</v>
      </c>
      <c r="I2096" s="12" t="s">
        <v>18</v>
      </c>
      <c r="J2096" s="11"/>
      <c r="K2096" s="12" t="s">
        <v>7604</v>
      </c>
      <c r="L2096" s="10">
        <v>239</v>
      </c>
      <c r="M2096" s="12" t="s">
        <v>7605</v>
      </c>
    </row>
    <row r="2097" spans="1:13" ht="20" customHeight="1">
      <c r="A2097" s="8" t="s">
        <v>14</v>
      </c>
      <c r="B2097" s="9">
        <v>2098965</v>
      </c>
      <c r="C2097" s="10">
        <v>2099204</v>
      </c>
      <c r="D2097" s="11"/>
      <c r="E2097" s="12" t="s">
        <v>15</v>
      </c>
      <c r="F2097" s="12" t="s">
        <v>7606</v>
      </c>
      <c r="G2097" s="12" t="s">
        <v>7607</v>
      </c>
      <c r="H2097" s="10">
        <v>0</v>
      </c>
      <c r="I2097" s="12" t="s">
        <v>18</v>
      </c>
      <c r="J2097" s="11"/>
      <c r="K2097" s="12" t="s">
        <v>7608</v>
      </c>
      <c r="L2097" s="10">
        <v>79</v>
      </c>
      <c r="M2097" s="12" t="s">
        <v>7609</v>
      </c>
    </row>
    <row r="2098" spans="1:13" ht="20" customHeight="1">
      <c r="A2098" s="8" t="s">
        <v>14</v>
      </c>
      <c r="B2098" s="9">
        <v>2099398</v>
      </c>
      <c r="C2098" s="10">
        <v>2100636</v>
      </c>
      <c r="D2098" s="11"/>
      <c r="E2098" s="12" t="s">
        <v>15</v>
      </c>
      <c r="F2098" s="12" t="s">
        <v>7610</v>
      </c>
      <c r="G2098" s="12" t="s">
        <v>7611</v>
      </c>
      <c r="H2098" s="10">
        <v>0</v>
      </c>
      <c r="I2098" s="12" t="s">
        <v>18</v>
      </c>
      <c r="J2098" s="11"/>
      <c r="K2098" s="12" t="s">
        <v>7612</v>
      </c>
      <c r="L2098" s="10">
        <v>412</v>
      </c>
      <c r="M2098" s="12" t="s">
        <v>7613</v>
      </c>
    </row>
    <row r="2099" spans="1:13" ht="20" customHeight="1">
      <c r="A2099" s="8" t="s">
        <v>14</v>
      </c>
      <c r="B2099" s="9">
        <v>2100630</v>
      </c>
      <c r="C2099" s="10">
        <v>2101865</v>
      </c>
      <c r="D2099" s="11"/>
      <c r="E2099" s="12" t="s">
        <v>15</v>
      </c>
      <c r="F2099" s="12" t="s">
        <v>7614</v>
      </c>
      <c r="G2099" s="12" t="s">
        <v>7615</v>
      </c>
      <c r="H2099" s="10">
        <v>0</v>
      </c>
      <c r="I2099" s="12" t="s">
        <v>18</v>
      </c>
      <c r="J2099" s="11"/>
      <c r="K2099" s="12" t="s">
        <v>7616</v>
      </c>
      <c r="L2099" s="10">
        <v>411</v>
      </c>
      <c r="M2099" s="12" t="s">
        <v>7617</v>
      </c>
    </row>
    <row r="2100" spans="1:13" ht="20" customHeight="1">
      <c r="A2100" s="8" t="s">
        <v>14</v>
      </c>
      <c r="B2100" s="9">
        <v>2102108</v>
      </c>
      <c r="C2100" s="10">
        <v>2103118</v>
      </c>
      <c r="D2100" s="11"/>
      <c r="E2100" s="12" t="s">
        <v>37</v>
      </c>
      <c r="F2100" s="12" t="s">
        <v>7618</v>
      </c>
      <c r="G2100" s="12" t="s">
        <v>7619</v>
      </c>
      <c r="H2100" s="10">
        <v>0</v>
      </c>
      <c r="I2100" s="12" t="s">
        <v>18</v>
      </c>
      <c r="J2100" s="11"/>
      <c r="K2100" s="12" t="s">
        <v>7620</v>
      </c>
      <c r="L2100" s="10">
        <v>336</v>
      </c>
      <c r="M2100" s="12" t="s">
        <v>7621</v>
      </c>
    </row>
    <row r="2101" spans="1:13" ht="20" customHeight="1">
      <c r="A2101" s="8" t="s">
        <v>14</v>
      </c>
      <c r="B2101" s="9">
        <v>2103134</v>
      </c>
      <c r="C2101" s="10">
        <v>2104654</v>
      </c>
      <c r="D2101" s="11"/>
      <c r="E2101" s="12" t="s">
        <v>37</v>
      </c>
      <c r="F2101" s="12" t="s">
        <v>7622</v>
      </c>
      <c r="G2101" s="12" t="s">
        <v>7623</v>
      </c>
      <c r="H2101" s="10">
        <v>0</v>
      </c>
      <c r="I2101" s="12" t="s">
        <v>18</v>
      </c>
      <c r="J2101" s="11"/>
      <c r="K2101" s="12" t="s">
        <v>7624</v>
      </c>
      <c r="L2101" s="10">
        <v>506</v>
      </c>
      <c r="M2101" s="12" t="s">
        <v>7625</v>
      </c>
    </row>
    <row r="2102" spans="1:13" ht="20" customHeight="1">
      <c r="A2102" s="8" t="s">
        <v>14</v>
      </c>
      <c r="B2102" s="9">
        <v>2104715</v>
      </c>
      <c r="C2102" s="10">
        <v>2105708</v>
      </c>
      <c r="D2102" s="11"/>
      <c r="E2102" s="12" t="s">
        <v>37</v>
      </c>
      <c r="F2102" s="12" t="s">
        <v>92</v>
      </c>
      <c r="G2102" s="12" t="s">
        <v>7626</v>
      </c>
      <c r="H2102" s="10">
        <v>0</v>
      </c>
      <c r="I2102" s="12" t="s">
        <v>93</v>
      </c>
      <c r="J2102" s="11"/>
      <c r="K2102" s="11"/>
      <c r="L2102" s="11"/>
      <c r="M2102" s="12" t="s">
        <v>7627</v>
      </c>
    </row>
    <row r="2103" spans="1:13" ht="20" customHeight="1">
      <c r="A2103" s="8" t="s">
        <v>14</v>
      </c>
      <c r="B2103" s="9">
        <v>2105988</v>
      </c>
      <c r="C2103" s="10">
        <v>2107028</v>
      </c>
      <c r="D2103" s="11"/>
      <c r="E2103" s="12" t="s">
        <v>37</v>
      </c>
      <c r="F2103" s="12" t="s">
        <v>7628</v>
      </c>
      <c r="G2103" s="12" t="s">
        <v>7629</v>
      </c>
      <c r="H2103" s="10">
        <v>0</v>
      </c>
      <c r="I2103" s="12" t="s">
        <v>18</v>
      </c>
      <c r="J2103" s="11"/>
      <c r="K2103" s="12" t="s">
        <v>7630</v>
      </c>
      <c r="L2103" s="10">
        <v>346</v>
      </c>
      <c r="M2103" s="12" t="s">
        <v>7631</v>
      </c>
    </row>
    <row r="2104" spans="1:13" ht="20" customHeight="1">
      <c r="A2104" s="8" t="s">
        <v>14</v>
      </c>
      <c r="B2104" s="9">
        <v>2107170</v>
      </c>
      <c r="C2104" s="10">
        <v>2108327</v>
      </c>
      <c r="D2104" s="11"/>
      <c r="E2104" s="12" t="s">
        <v>37</v>
      </c>
      <c r="F2104" s="12" t="s">
        <v>7632</v>
      </c>
      <c r="G2104" s="12" t="s">
        <v>7633</v>
      </c>
      <c r="H2104" s="10">
        <v>0</v>
      </c>
      <c r="I2104" s="12" t="s">
        <v>18</v>
      </c>
      <c r="J2104" s="11"/>
      <c r="K2104" s="12" t="s">
        <v>7634</v>
      </c>
      <c r="L2104" s="10">
        <v>385</v>
      </c>
      <c r="M2104" s="12" t="s">
        <v>7635</v>
      </c>
    </row>
    <row r="2105" spans="1:13" ht="20" customHeight="1">
      <c r="A2105" s="8" t="s">
        <v>14</v>
      </c>
      <c r="B2105" s="9">
        <v>2108344</v>
      </c>
      <c r="C2105" s="10">
        <v>2109012</v>
      </c>
      <c r="D2105" s="11"/>
      <c r="E2105" s="12" t="s">
        <v>37</v>
      </c>
      <c r="F2105" s="12" t="s">
        <v>7636</v>
      </c>
      <c r="G2105" s="12" t="s">
        <v>7637</v>
      </c>
      <c r="H2105" s="10">
        <v>0</v>
      </c>
      <c r="I2105" s="12" t="s">
        <v>18</v>
      </c>
      <c r="J2105" s="11"/>
      <c r="K2105" s="12" t="s">
        <v>7638</v>
      </c>
      <c r="L2105" s="10">
        <v>222</v>
      </c>
      <c r="M2105" s="12" t="s">
        <v>7639</v>
      </c>
    </row>
    <row r="2106" spans="1:13" ht="20" customHeight="1">
      <c r="A2106" s="8" t="s">
        <v>14</v>
      </c>
      <c r="B2106" s="9">
        <v>2109270</v>
      </c>
      <c r="C2106" s="10">
        <v>2110105</v>
      </c>
      <c r="D2106" s="11"/>
      <c r="E2106" s="12" t="s">
        <v>15</v>
      </c>
      <c r="F2106" s="12" t="s">
        <v>92</v>
      </c>
      <c r="G2106" s="12" t="s">
        <v>7640</v>
      </c>
      <c r="H2106" s="10">
        <v>0</v>
      </c>
      <c r="I2106" s="12" t="s">
        <v>93</v>
      </c>
      <c r="J2106" s="11"/>
      <c r="K2106" s="11"/>
      <c r="L2106" s="11"/>
      <c r="M2106" s="12" t="s">
        <v>7641</v>
      </c>
    </row>
    <row r="2107" spans="1:13" ht="20" customHeight="1">
      <c r="A2107" s="8" t="s">
        <v>14</v>
      </c>
      <c r="B2107" s="9">
        <v>2110137</v>
      </c>
      <c r="C2107" s="10">
        <v>2112128</v>
      </c>
      <c r="D2107" s="11"/>
      <c r="E2107" s="12" t="s">
        <v>37</v>
      </c>
      <c r="F2107" s="12" t="s">
        <v>7642</v>
      </c>
      <c r="G2107" s="12" t="s">
        <v>7643</v>
      </c>
      <c r="H2107" s="10">
        <v>0</v>
      </c>
      <c r="I2107" s="12" t="s">
        <v>18</v>
      </c>
      <c r="J2107" s="11"/>
      <c r="K2107" s="12" t="s">
        <v>7644</v>
      </c>
      <c r="L2107" s="10">
        <v>663</v>
      </c>
      <c r="M2107" s="12" t="s">
        <v>7645</v>
      </c>
    </row>
    <row r="2108" spans="1:13" ht="20" customHeight="1">
      <c r="A2108" s="8" t="s">
        <v>14</v>
      </c>
      <c r="B2108" s="9">
        <v>2112422</v>
      </c>
      <c r="C2108" s="10">
        <v>2113891</v>
      </c>
      <c r="D2108" s="11"/>
      <c r="E2108" s="12" t="s">
        <v>37</v>
      </c>
      <c r="F2108" s="12" t="s">
        <v>7646</v>
      </c>
      <c r="G2108" s="12" t="s">
        <v>7647</v>
      </c>
      <c r="H2108" s="10">
        <v>0</v>
      </c>
      <c r="I2108" s="12" t="s">
        <v>18</v>
      </c>
      <c r="J2108" s="11"/>
      <c r="K2108" s="12" t="s">
        <v>7648</v>
      </c>
      <c r="L2108" s="10">
        <v>489</v>
      </c>
      <c r="M2108" s="12" t="s">
        <v>7649</v>
      </c>
    </row>
    <row r="2109" spans="1:13" ht="20" customHeight="1">
      <c r="A2109" s="8" t="s">
        <v>14</v>
      </c>
      <c r="B2109" s="9">
        <v>2114096</v>
      </c>
      <c r="C2109" s="10">
        <v>2114977</v>
      </c>
      <c r="D2109" s="11"/>
      <c r="E2109" s="12" t="s">
        <v>37</v>
      </c>
      <c r="F2109" s="12" t="s">
        <v>7650</v>
      </c>
      <c r="G2109" s="12" t="s">
        <v>7651</v>
      </c>
      <c r="H2109" s="10">
        <v>0</v>
      </c>
      <c r="I2109" s="12" t="s">
        <v>18</v>
      </c>
      <c r="J2109" s="11"/>
      <c r="K2109" s="12" t="s">
        <v>7652</v>
      </c>
      <c r="L2109" s="10">
        <v>293</v>
      </c>
      <c r="M2109" s="12" t="s">
        <v>7653</v>
      </c>
    </row>
    <row r="2110" spans="1:13" ht="20" customHeight="1">
      <c r="A2110" s="8" t="s">
        <v>14</v>
      </c>
      <c r="B2110" s="9">
        <v>2115076</v>
      </c>
      <c r="C2110" s="10">
        <v>2116125</v>
      </c>
      <c r="D2110" s="11"/>
      <c r="E2110" s="12" t="s">
        <v>15</v>
      </c>
      <c r="F2110" s="12" t="s">
        <v>7654</v>
      </c>
      <c r="G2110" s="12" t="s">
        <v>7655</v>
      </c>
      <c r="H2110" s="10">
        <v>0</v>
      </c>
      <c r="I2110" s="12" t="s">
        <v>18</v>
      </c>
      <c r="J2110" s="11"/>
      <c r="K2110" s="12" t="s">
        <v>7656</v>
      </c>
      <c r="L2110" s="10">
        <v>349</v>
      </c>
      <c r="M2110" s="12" t="s">
        <v>7657</v>
      </c>
    </row>
    <row r="2111" spans="1:13" ht="20" customHeight="1">
      <c r="A2111" s="8" t="s">
        <v>14</v>
      </c>
      <c r="B2111" s="9">
        <v>2116199</v>
      </c>
      <c r="C2111" s="10">
        <v>2117056</v>
      </c>
      <c r="D2111" s="11"/>
      <c r="E2111" s="12" t="s">
        <v>15</v>
      </c>
      <c r="F2111" s="12" t="s">
        <v>7658</v>
      </c>
      <c r="G2111" s="12" t="s">
        <v>7659</v>
      </c>
      <c r="H2111" s="10">
        <v>0</v>
      </c>
      <c r="I2111" s="12" t="s">
        <v>18</v>
      </c>
      <c r="J2111" s="11"/>
      <c r="K2111" s="12" t="s">
        <v>7660</v>
      </c>
      <c r="L2111" s="10">
        <v>285</v>
      </c>
      <c r="M2111" s="12" t="s">
        <v>7661</v>
      </c>
    </row>
    <row r="2112" spans="1:13" ht="20" customHeight="1">
      <c r="A2112" s="8" t="s">
        <v>14</v>
      </c>
      <c r="B2112" s="9">
        <v>2117059</v>
      </c>
      <c r="C2112" s="10">
        <v>2118147</v>
      </c>
      <c r="D2112" s="11"/>
      <c r="E2112" s="12" t="s">
        <v>15</v>
      </c>
      <c r="F2112" s="12" t="s">
        <v>6434</v>
      </c>
      <c r="G2112" s="12" t="s">
        <v>7662</v>
      </c>
      <c r="H2112" s="10">
        <v>0</v>
      </c>
      <c r="I2112" s="12" t="s">
        <v>18</v>
      </c>
      <c r="J2112" s="11"/>
      <c r="K2112" s="12" t="s">
        <v>7663</v>
      </c>
      <c r="L2112" s="10">
        <v>362</v>
      </c>
      <c r="M2112" s="12" t="s">
        <v>7664</v>
      </c>
    </row>
    <row r="2113" spans="1:13" ht="20" customHeight="1">
      <c r="A2113" s="8" t="s">
        <v>14</v>
      </c>
      <c r="B2113" s="9">
        <v>2118203</v>
      </c>
      <c r="C2113" s="10">
        <v>2119453</v>
      </c>
      <c r="D2113" s="11"/>
      <c r="E2113" s="12" t="s">
        <v>37</v>
      </c>
      <c r="F2113" s="12" t="s">
        <v>7665</v>
      </c>
      <c r="G2113" s="12" t="s">
        <v>7666</v>
      </c>
      <c r="H2113" s="10">
        <v>0</v>
      </c>
      <c r="I2113" s="12" t="s">
        <v>18</v>
      </c>
      <c r="J2113" s="11"/>
      <c r="K2113" s="12" t="s">
        <v>7667</v>
      </c>
      <c r="L2113" s="10">
        <v>416</v>
      </c>
      <c r="M2113" s="12" t="s">
        <v>7668</v>
      </c>
    </row>
    <row r="2114" spans="1:13" ht="20" customHeight="1">
      <c r="A2114" s="8" t="s">
        <v>14</v>
      </c>
      <c r="B2114" s="9">
        <v>2119553</v>
      </c>
      <c r="C2114" s="10">
        <v>2120494</v>
      </c>
      <c r="D2114" s="11"/>
      <c r="E2114" s="12" t="s">
        <v>37</v>
      </c>
      <c r="F2114" s="12" t="s">
        <v>7669</v>
      </c>
      <c r="G2114" s="12" t="s">
        <v>7670</v>
      </c>
      <c r="H2114" s="10">
        <v>0</v>
      </c>
      <c r="I2114" s="12" t="s">
        <v>18</v>
      </c>
      <c r="J2114" s="11"/>
      <c r="K2114" s="12" t="s">
        <v>7671</v>
      </c>
      <c r="L2114" s="10">
        <v>313</v>
      </c>
      <c r="M2114" s="12" t="s">
        <v>7672</v>
      </c>
    </row>
    <row r="2115" spans="1:13" ht="20" customHeight="1">
      <c r="A2115" s="8" t="s">
        <v>14</v>
      </c>
      <c r="B2115" s="9">
        <v>2120624</v>
      </c>
      <c r="C2115" s="10">
        <v>2121322</v>
      </c>
      <c r="D2115" s="11"/>
      <c r="E2115" s="12" t="s">
        <v>15</v>
      </c>
      <c r="F2115" s="12" t="s">
        <v>7673</v>
      </c>
      <c r="G2115" s="12" t="s">
        <v>7674</v>
      </c>
      <c r="H2115" s="10">
        <v>0</v>
      </c>
      <c r="I2115" s="12" t="s">
        <v>18</v>
      </c>
      <c r="J2115" s="11"/>
      <c r="K2115" s="12" t="s">
        <v>7675</v>
      </c>
      <c r="L2115" s="10">
        <v>232</v>
      </c>
      <c r="M2115" s="12" t="s">
        <v>7676</v>
      </c>
    </row>
    <row r="2116" spans="1:13" ht="20" customHeight="1">
      <c r="A2116" s="8" t="s">
        <v>14</v>
      </c>
      <c r="B2116" s="9">
        <v>2121393</v>
      </c>
      <c r="C2116" s="10">
        <v>2122643</v>
      </c>
      <c r="D2116" s="11"/>
      <c r="E2116" s="12" t="s">
        <v>37</v>
      </c>
      <c r="F2116" s="12" t="s">
        <v>7665</v>
      </c>
      <c r="G2116" s="12" t="s">
        <v>7677</v>
      </c>
      <c r="H2116" s="10">
        <v>0</v>
      </c>
      <c r="I2116" s="12" t="s">
        <v>18</v>
      </c>
      <c r="J2116" s="11"/>
      <c r="K2116" s="12" t="s">
        <v>7678</v>
      </c>
      <c r="L2116" s="10">
        <v>416</v>
      </c>
      <c r="M2116" s="12" t="s">
        <v>7679</v>
      </c>
    </row>
    <row r="2117" spans="1:13" ht="20" customHeight="1">
      <c r="A2117" s="8" t="s">
        <v>14</v>
      </c>
      <c r="B2117" s="9">
        <v>2122737</v>
      </c>
      <c r="C2117" s="10">
        <v>2123675</v>
      </c>
      <c r="D2117" s="11"/>
      <c r="E2117" s="12" t="s">
        <v>37</v>
      </c>
      <c r="F2117" s="12" t="s">
        <v>7680</v>
      </c>
      <c r="G2117" s="12" t="s">
        <v>7681</v>
      </c>
      <c r="H2117" s="10">
        <v>0</v>
      </c>
      <c r="I2117" s="12" t="s">
        <v>18</v>
      </c>
      <c r="J2117" s="11"/>
      <c r="K2117" s="12" t="s">
        <v>7682</v>
      </c>
      <c r="L2117" s="10">
        <v>312</v>
      </c>
      <c r="M2117" s="12" t="s">
        <v>7683</v>
      </c>
    </row>
    <row r="2118" spans="1:13" ht="20" customHeight="1">
      <c r="A2118" s="8" t="s">
        <v>14</v>
      </c>
      <c r="B2118" s="9">
        <v>2123663</v>
      </c>
      <c r="C2118" s="10">
        <v>2124604</v>
      </c>
      <c r="D2118" s="11"/>
      <c r="E2118" s="12" t="s">
        <v>37</v>
      </c>
      <c r="F2118" s="12" t="s">
        <v>7684</v>
      </c>
      <c r="G2118" s="12" t="s">
        <v>7685</v>
      </c>
      <c r="H2118" s="10">
        <v>0</v>
      </c>
      <c r="I2118" s="12" t="s">
        <v>18</v>
      </c>
      <c r="J2118" s="11"/>
      <c r="K2118" s="12" t="s">
        <v>7686</v>
      </c>
      <c r="L2118" s="10">
        <v>313</v>
      </c>
      <c r="M2118" s="12" t="s">
        <v>7687</v>
      </c>
    </row>
    <row r="2119" spans="1:13" ht="20" customHeight="1">
      <c r="A2119" s="8" t="s">
        <v>14</v>
      </c>
      <c r="B2119" s="9">
        <v>2125028</v>
      </c>
      <c r="C2119" s="10">
        <v>2126719</v>
      </c>
      <c r="D2119" s="11"/>
      <c r="E2119" s="12" t="s">
        <v>37</v>
      </c>
      <c r="F2119" s="12" t="s">
        <v>7688</v>
      </c>
      <c r="G2119" s="12" t="s">
        <v>7689</v>
      </c>
      <c r="H2119" s="10">
        <v>0</v>
      </c>
      <c r="I2119" s="12" t="s">
        <v>18</v>
      </c>
      <c r="J2119" s="11"/>
      <c r="K2119" s="12" t="s">
        <v>7690</v>
      </c>
      <c r="L2119" s="10">
        <v>563</v>
      </c>
      <c r="M2119" s="12" t="s">
        <v>7691</v>
      </c>
    </row>
    <row r="2120" spans="1:13" ht="20" customHeight="1">
      <c r="A2120" s="8" t="s">
        <v>14</v>
      </c>
      <c r="B2120" s="9">
        <v>2126736</v>
      </c>
      <c r="C2120" s="10">
        <v>2127674</v>
      </c>
      <c r="D2120" s="11"/>
      <c r="E2120" s="12" t="s">
        <v>37</v>
      </c>
      <c r="F2120" s="12" t="s">
        <v>7692</v>
      </c>
      <c r="G2120" s="12" t="s">
        <v>7693</v>
      </c>
      <c r="H2120" s="10">
        <v>0</v>
      </c>
      <c r="I2120" s="12" t="s">
        <v>18</v>
      </c>
      <c r="J2120" s="11"/>
      <c r="K2120" s="12" t="s">
        <v>7694</v>
      </c>
      <c r="L2120" s="10">
        <v>312</v>
      </c>
      <c r="M2120" s="12" t="s">
        <v>7695</v>
      </c>
    </row>
    <row r="2121" spans="1:13" ht="20" customHeight="1">
      <c r="A2121" s="8" t="s">
        <v>14</v>
      </c>
      <c r="B2121" s="9">
        <v>2127674</v>
      </c>
      <c r="C2121" s="10">
        <v>2128804</v>
      </c>
      <c r="D2121" s="11"/>
      <c r="E2121" s="12" t="s">
        <v>37</v>
      </c>
      <c r="F2121" s="12" t="s">
        <v>7696</v>
      </c>
      <c r="G2121" s="12" t="s">
        <v>7697</v>
      </c>
      <c r="H2121" s="10">
        <v>0</v>
      </c>
      <c r="I2121" s="12" t="s">
        <v>18</v>
      </c>
      <c r="J2121" s="11"/>
      <c r="K2121" s="12" t="s">
        <v>7698</v>
      </c>
      <c r="L2121" s="10">
        <v>376</v>
      </c>
      <c r="M2121" s="12" t="s">
        <v>7699</v>
      </c>
    </row>
    <row r="2122" spans="1:13" ht="20" customHeight="1">
      <c r="A2122" s="8" t="s">
        <v>14</v>
      </c>
      <c r="B2122" s="9">
        <v>2129172</v>
      </c>
      <c r="C2122" s="10">
        <v>2130353</v>
      </c>
      <c r="D2122" s="11"/>
      <c r="E2122" s="12" t="s">
        <v>15</v>
      </c>
      <c r="F2122" s="12" t="s">
        <v>7700</v>
      </c>
      <c r="G2122" s="12" t="s">
        <v>7701</v>
      </c>
      <c r="H2122" s="10">
        <v>0</v>
      </c>
      <c r="I2122" s="12" t="s">
        <v>18</v>
      </c>
      <c r="J2122" s="11"/>
      <c r="K2122" s="12" t="s">
        <v>7702</v>
      </c>
      <c r="L2122" s="10">
        <v>393</v>
      </c>
      <c r="M2122" s="12" t="s">
        <v>7703</v>
      </c>
    </row>
    <row r="2123" spans="1:13" ht="20" customHeight="1">
      <c r="A2123" s="8" t="s">
        <v>14</v>
      </c>
      <c r="B2123" s="9">
        <v>2130350</v>
      </c>
      <c r="C2123" s="10">
        <v>2130604</v>
      </c>
      <c r="D2123" s="11"/>
      <c r="E2123" s="12" t="s">
        <v>37</v>
      </c>
      <c r="F2123" s="12" t="s">
        <v>991</v>
      </c>
      <c r="G2123" s="12" t="s">
        <v>7704</v>
      </c>
      <c r="H2123" s="10">
        <v>0</v>
      </c>
      <c r="I2123" s="12" t="s">
        <v>18</v>
      </c>
      <c r="J2123" s="11"/>
      <c r="K2123" s="12" t="s">
        <v>7705</v>
      </c>
      <c r="L2123" s="10">
        <v>84</v>
      </c>
      <c r="M2123" s="12" t="s">
        <v>7706</v>
      </c>
    </row>
    <row r="2124" spans="1:13" ht="20" customHeight="1">
      <c r="A2124" s="8" t="s">
        <v>14</v>
      </c>
      <c r="B2124" s="9">
        <v>2130759</v>
      </c>
      <c r="C2124" s="10">
        <v>2131331</v>
      </c>
      <c r="D2124" s="11"/>
      <c r="E2124" s="12" t="s">
        <v>15</v>
      </c>
      <c r="F2124" s="12" t="s">
        <v>7707</v>
      </c>
      <c r="G2124" s="12" t="s">
        <v>7708</v>
      </c>
      <c r="H2124" s="10">
        <v>0</v>
      </c>
      <c r="I2124" s="12" t="s">
        <v>18</v>
      </c>
      <c r="J2124" s="11"/>
      <c r="K2124" s="12" t="s">
        <v>7709</v>
      </c>
      <c r="L2124" s="10">
        <v>190</v>
      </c>
      <c r="M2124" s="12" t="s">
        <v>7710</v>
      </c>
    </row>
    <row r="2125" spans="1:13" ht="20" customHeight="1">
      <c r="A2125" s="8" t="s">
        <v>14</v>
      </c>
      <c r="B2125" s="9">
        <v>2131554</v>
      </c>
      <c r="C2125" s="10">
        <v>2133020</v>
      </c>
      <c r="D2125" s="11"/>
      <c r="E2125" s="12" t="s">
        <v>15</v>
      </c>
      <c r="F2125" s="12" t="s">
        <v>5610</v>
      </c>
      <c r="G2125" s="12" t="s">
        <v>7711</v>
      </c>
      <c r="H2125" s="10">
        <v>0</v>
      </c>
      <c r="I2125" s="12" t="s">
        <v>18</v>
      </c>
      <c r="J2125" s="11"/>
      <c r="K2125" s="12" t="s">
        <v>7712</v>
      </c>
      <c r="L2125" s="10">
        <v>488</v>
      </c>
      <c r="M2125" s="12" t="s">
        <v>7713</v>
      </c>
    </row>
    <row r="2126" spans="1:13" ht="20" customHeight="1">
      <c r="A2126" s="8" t="s">
        <v>14</v>
      </c>
      <c r="B2126" s="9">
        <v>2133138</v>
      </c>
      <c r="C2126" s="10">
        <v>2134124</v>
      </c>
      <c r="D2126" s="11"/>
      <c r="E2126" s="12" t="s">
        <v>15</v>
      </c>
      <c r="F2126" s="12" t="s">
        <v>7714</v>
      </c>
      <c r="G2126" s="12" t="s">
        <v>7715</v>
      </c>
      <c r="H2126" s="10">
        <v>0</v>
      </c>
      <c r="I2126" s="12" t="s">
        <v>18</v>
      </c>
      <c r="J2126" s="11"/>
      <c r="K2126" s="12" t="s">
        <v>7716</v>
      </c>
      <c r="L2126" s="10">
        <v>328</v>
      </c>
      <c r="M2126" s="12" t="s">
        <v>7717</v>
      </c>
    </row>
    <row r="2127" spans="1:13" ht="20" customHeight="1">
      <c r="A2127" s="8" t="s">
        <v>14</v>
      </c>
      <c r="B2127" s="9">
        <v>2134163</v>
      </c>
      <c r="C2127" s="10">
        <v>2134876</v>
      </c>
      <c r="D2127" s="11"/>
      <c r="E2127" s="12" t="s">
        <v>15</v>
      </c>
      <c r="F2127" s="12" t="s">
        <v>7718</v>
      </c>
      <c r="G2127" s="12" t="s">
        <v>7719</v>
      </c>
      <c r="H2127" s="10">
        <v>0</v>
      </c>
      <c r="I2127" s="12" t="s">
        <v>18</v>
      </c>
      <c r="J2127" s="11"/>
      <c r="K2127" s="12" t="s">
        <v>7720</v>
      </c>
      <c r="L2127" s="10">
        <v>237</v>
      </c>
      <c r="M2127" s="12" t="s">
        <v>7721</v>
      </c>
    </row>
    <row r="2128" spans="1:13" ht="20" customHeight="1">
      <c r="A2128" s="8" t="s">
        <v>14</v>
      </c>
      <c r="B2128" s="9">
        <v>2135288</v>
      </c>
      <c r="C2128" s="10">
        <v>2135854</v>
      </c>
      <c r="D2128" s="11"/>
      <c r="E2128" s="12" t="s">
        <v>15</v>
      </c>
      <c r="F2128" s="12" t="s">
        <v>7722</v>
      </c>
      <c r="G2128" s="12" t="s">
        <v>7723</v>
      </c>
      <c r="H2128" s="10">
        <v>0</v>
      </c>
      <c r="I2128" s="12" t="s">
        <v>18</v>
      </c>
      <c r="J2128" s="11"/>
      <c r="K2128" s="12" t="s">
        <v>7724</v>
      </c>
      <c r="L2128" s="10">
        <v>188</v>
      </c>
      <c r="M2128" s="12" t="s">
        <v>7725</v>
      </c>
    </row>
    <row r="2129" spans="1:13" ht="20" customHeight="1">
      <c r="A2129" s="8" t="s">
        <v>14</v>
      </c>
      <c r="B2129" s="9">
        <v>2136035</v>
      </c>
      <c r="C2129" s="10">
        <v>2137591</v>
      </c>
      <c r="D2129" s="11"/>
      <c r="E2129" s="12" t="s">
        <v>15</v>
      </c>
      <c r="F2129" s="12" t="s">
        <v>4749</v>
      </c>
      <c r="G2129" s="12" t="s">
        <v>7726</v>
      </c>
      <c r="H2129" s="10">
        <v>0</v>
      </c>
      <c r="I2129" s="12" t="s">
        <v>18</v>
      </c>
      <c r="J2129" s="11"/>
      <c r="K2129" s="12" t="s">
        <v>7727</v>
      </c>
      <c r="L2129" s="10">
        <v>518</v>
      </c>
      <c r="M2129" s="12" t="s">
        <v>7728</v>
      </c>
    </row>
    <row r="2130" spans="1:13" ht="20" customHeight="1">
      <c r="A2130" s="8" t="s">
        <v>14</v>
      </c>
      <c r="B2130" s="9">
        <v>2137673</v>
      </c>
      <c r="C2130" s="10">
        <v>2139487</v>
      </c>
      <c r="D2130" s="11"/>
      <c r="E2130" s="12" t="s">
        <v>15</v>
      </c>
      <c r="F2130" s="12" t="s">
        <v>7729</v>
      </c>
      <c r="G2130" s="12" t="s">
        <v>7730</v>
      </c>
      <c r="H2130" s="10">
        <v>0</v>
      </c>
      <c r="I2130" s="12" t="s">
        <v>18</v>
      </c>
      <c r="J2130" s="11"/>
      <c r="K2130" s="12" t="s">
        <v>7731</v>
      </c>
      <c r="L2130" s="10">
        <v>604</v>
      </c>
      <c r="M2130" s="12" t="s">
        <v>7732</v>
      </c>
    </row>
    <row r="2131" spans="1:13" ht="20" customHeight="1">
      <c r="A2131" s="8" t="s">
        <v>14</v>
      </c>
      <c r="B2131" s="9">
        <v>2139488</v>
      </c>
      <c r="C2131" s="10">
        <v>2140582</v>
      </c>
      <c r="D2131" s="11"/>
      <c r="E2131" s="12" t="s">
        <v>15</v>
      </c>
      <c r="F2131" s="12" t="s">
        <v>7733</v>
      </c>
      <c r="G2131" s="12" t="s">
        <v>7734</v>
      </c>
      <c r="H2131" s="10">
        <v>0</v>
      </c>
      <c r="I2131" s="12" t="s">
        <v>18</v>
      </c>
      <c r="J2131" s="11"/>
      <c r="K2131" s="12" t="s">
        <v>7735</v>
      </c>
      <c r="L2131" s="10">
        <v>364</v>
      </c>
      <c r="M2131" s="12" t="s">
        <v>7736</v>
      </c>
    </row>
    <row r="2132" spans="1:13" ht="20" customHeight="1">
      <c r="A2132" s="8" t="s">
        <v>14</v>
      </c>
      <c r="B2132" s="9">
        <v>2140582</v>
      </c>
      <c r="C2132" s="10">
        <v>2141607</v>
      </c>
      <c r="D2132" s="11"/>
      <c r="E2132" s="12" t="s">
        <v>15</v>
      </c>
      <c r="F2132" s="12" t="s">
        <v>511</v>
      </c>
      <c r="G2132" s="12" t="s">
        <v>7737</v>
      </c>
      <c r="H2132" s="10">
        <v>0</v>
      </c>
      <c r="I2132" s="12" t="s">
        <v>18</v>
      </c>
      <c r="J2132" s="11"/>
      <c r="K2132" s="12" t="s">
        <v>7738</v>
      </c>
      <c r="L2132" s="10">
        <v>341</v>
      </c>
      <c r="M2132" s="12" t="s">
        <v>7739</v>
      </c>
    </row>
    <row r="2133" spans="1:13" ht="20" customHeight="1">
      <c r="A2133" s="8" t="s">
        <v>14</v>
      </c>
      <c r="B2133" s="9">
        <v>2141609</v>
      </c>
      <c r="C2133" s="10">
        <v>2143198</v>
      </c>
      <c r="D2133" s="11"/>
      <c r="E2133" s="12" t="s">
        <v>15</v>
      </c>
      <c r="F2133" s="12" t="s">
        <v>7740</v>
      </c>
      <c r="G2133" s="12" t="s">
        <v>7741</v>
      </c>
      <c r="H2133" s="10">
        <v>0</v>
      </c>
      <c r="I2133" s="12" t="s">
        <v>18</v>
      </c>
      <c r="J2133" s="11"/>
      <c r="K2133" s="12" t="s">
        <v>7742</v>
      </c>
      <c r="L2133" s="10">
        <v>529</v>
      </c>
      <c r="M2133" s="12" t="s">
        <v>7743</v>
      </c>
    </row>
    <row r="2134" spans="1:13" ht="20" customHeight="1">
      <c r="A2134" s="8" t="s">
        <v>14</v>
      </c>
      <c r="B2134" s="9">
        <v>2143202</v>
      </c>
      <c r="C2134" s="10">
        <v>2143546</v>
      </c>
      <c r="D2134" s="11"/>
      <c r="E2134" s="12" t="s">
        <v>37</v>
      </c>
      <c r="F2134" s="12" t="s">
        <v>7744</v>
      </c>
      <c r="G2134" s="12" t="s">
        <v>7745</v>
      </c>
      <c r="H2134" s="10">
        <v>0</v>
      </c>
      <c r="I2134" s="12" t="s">
        <v>18</v>
      </c>
      <c r="J2134" s="11"/>
      <c r="K2134" s="12" t="s">
        <v>7746</v>
      </c>
      <c r="L2134" s="10">
        <v>114</v>
      </c>
      <c r="M2134" s="12" t="s">
        <v>7747</v>
      </c>
    </row>
    <row r="2135" spans="1:13" ht="20" customHeight="1">
      <c r="A2135" s="8" t="s">
        <v>14</v>
      </c>
      <c r="B2135" s="9">
        <v>2143879</v>
      </c>
      <c r="C2135" s="10">
        <v>2145069</v>
      </c>
      <c r="D2135" s="11"/>
      <c r="E2135" s="12" t="s">
        <v>37</v>
      </c>
      <c r="F2135" s="12" t="s">
        <v>7748</v>
      </c>
      <c r="G2135" s="12" t="s">
        <v>7749</v>
      </c>
      <c r="H2135" s="10">
        <v>0</v>
      </c>
      <c r="I2135" s="12" t="s">
        <v>18</v>
      </c>
      <c r="J2135" s="11"/>
      <c r="K2135" s="12" t="s">
        <v>7750</v>
      </c>
      <c r="L2135" s="10">
        <v>396</v>
      </c>
      <c r="M2135" s="12" t="s">
        <v>7751</v>
      </c>
    </row>
    <row r="2136" spans="1:13" ht="20" customHeight="1">
      <c r="A2136" s="8" t="s">
        <v>14</v>
      </c>
      <c r="B2136" s="9">
        <v>2145097</v>
      </c>
      <c r="C2136" s="10">
        <v>2145792</v>
      </c>
      <c r="D2136" s="11"/>
      <c r="E2136" s="12" t="s">
        <v>37</v>
      </c>
      <c r="F2136" s="12" t="s">
        <v>7752</v>
      </c>
      <c r="G2136" s="12" t="s">
        <v>7753</v>
      </c>
      <c r="H2136" s="10">
        <v>0</v>
      </c>
      <c r="I2136" s="12" t="s">
        <v>18</v>
      </c>
      <c r="J2136" s="11"/>
      <c r="K2136" s="12" t="s">
        <v>7754</v>
      </c>
      <c r="L2136" s="10">
        <v>231</v>
      </c>
      <c r="M2136" s="12" t="s">
        <v>7755</v>
      </c>
    </row>
    <row r="2137" spans="1:13" ht="20" customHeight="1">
      <c r="A2137" s="8" t="s">
        <v>14</v>
      </c>
      <c r="B2137" s="9">
        <v>2145941</v>
      </c>
      <c r="C2137" s="10">
        <v>2147701</v>
      </c>
      <c r="D2137" s="11"/>
      <c r="E2137" s="12" t="s">
        <v>15</v>
      </c>
      <c r="F2137" s="12" t="s">
        <v>7756</v>
      </c>
      <c r="G2137" s="12" t="s">
        <v>7757</v>
      </c>
      <c r="H2137" s="10">
        <v>0</v>
      </c>
      <c r="I2137" s="12" t="s">
        <v>18</v>
      </c>
      <c r="J2137" s="11"/>
      <c r="K2137" s="12" t="s">
        <v>7758</v>
      </c>
      <c r="L2137" s="10">
        <v>586</v>
      </c>
      <c r="M2137" s="12" t="s">
        <v>7759</v>
      </c>
    </row>
    <row r="2138" spans="1:13" ht="20" customHeight="1">
      <c r="A2138" s="8" t="s">
        <v>14</v>
      </c>
      <c r="B2138" s="9">
        <v>2147826</v>
      </c>
      <c r="C2138" s="10">
        <v>2148110</v>
      </c>
      <c r="D2138" s="11"/>
      <c r="E2138" s="12" t="s">
        <v>15</v>
      </c>
      <c r="F2138" s="12" t="s">
        <v>7760</v>
      </c>
      <c r="G2138" s="12" t="s">
        <v>7761</v>
      </c>
      <c r="H2138" s="10">
        <v>0</v>
      </c>
      <c r="I2138" s="12" t="s">
        <v>18</v>
      </c>
      <c r="J2138" s="11"/>
      <c r="K2138" s="12" t="s">
        <v>7762</v>
      </c>
      <c r="L2138" s="10">
        <v>94</v>
      </c>
      <c r="M2138" s="12" t="s">
        <v>7763</v>
      </c>
    </row>
    <row r="2139" spans="1:13" ht="20" customHeight="1">
      <c r="A2139" s="8" t="s">
        <v>14</v>
      </c>
      <c r="B2139" s="9">
        <v>2148249</v>
      </c>
      <c r="C2139" s="10">
        <v>2149256</v>
      </c>
      <c r="D2139" s="11"/>
      <c r="E2139" s="12" t="s">
        <v>37</v>
      </c>
      <c r="F2139" s="12" t="s">
        <v>7764</v>
      </c>
      <c r="G2139" s="12" t="s">
        <v>7765</v>
      </c>
      <c r="H2139" s="10">
        <v>0</v>
      </c>
      <c r="I2139" s="12" t="s">
        <v>18</v>
      </c>
      <c r="J2139" s="11"/>
      <c r="K2139" s="12" t="s">
        <v>7766</v>
      </c>
      <c r="L2139" s="10">
        <v>335</v>
      </c>
      <c r="M2139" s="12" t="s">
        <v>7767</v>
      </c>
    </row>
    <row r="2140" spans="1:13" ht="20" customHeight="1">
      <c r="A2140" s="8" t="s">
        <v>14</v>
      </c>
      <c r="B2140" s="9">
        <v>2149438</v>
      </c>
      <c r="C2140" s="10">
        <v>2149665</v>
      </c>
      <c r="D2140" s="11"/>
      <c r="E2140" s="12" t="s">
        <v>15</v>
      </c>
      <c r="F2140" s="12" t="s">
        <v>7768</v>
      </c>
      <c r="G2140" s="12" t="s">
        <v>7769</v>
      </c>
      <c r="H2140" s="10">
        <v>0</v>
      </c>
      <c r="I2140" s="12" t="s">
        <v>18</v>
      </c>
      <c r="J2140" s="11"/>
      <c r="K2140" s="12" t="s">
        <v>7770</v>
      </c>
      <c r="L2140" s="10">
        <v>75</v>
      </c>
      <c r="M2140" s="12" t="s">
        <v>7771</v>
      </c>
    </row>
    <row r="2141" spans="1:13" ht="20" customHeight="1">
      <c r="A2141" s="8" t="s">
        <v>14</v>
      </c>
      <c r="B2141" s="9">
        <v>2149685</v>
      </c>
      <c r="C2141" s="10">
        <v>2151445</v>
      </c>
      <c r="D2141" s="11"/>
      <c r="E2141" s="12" t="s">
        <v>15</v>
      </c>
      <c r="F2141" s="12" t="s">
        <v>7772</v>
      </c>
      <c r="G2141" s="12" t="s">
        <v>7773</v>
      </c>
      <c r="H2141" s="10">
        <v>0</v>
      </c>
      <c r="I2141" s="12" t="s">
        <v>18</v>
      </c>
      <c r="J2141" s="11"/>
      <c r="K2141" s="12" t="s">
        <v>7774</v>
      </c>
      <c r="L2141" s="10">
        <v>586</v>
      </c>
      <c r="M2141" s="12" t="s">
        <v>7775</v>
      </c>
    </row>
    <row r="2142" spans="1:13" ht="20" customHeight="1">
      <c r="A2142" s="8" t="s">
        <v>14</v>
      </c>
      <c r="B2142" s="9">
        <v>2151520</v>
      </c>
      <c r="C2142" s="10">
        <v>2151596</v>
      </c>
      <c r="D2142" s="11"/>
      <c r="E2142" s="12" t="s">
        <v>15</v>
      </c>
      <c r="F2142" s="12" t="s">
        <v>7776</v>
      </c>
      <c r="G2142" s="11"/>
      <c r="H2142" s="10">
        <v>0</v>
      </c>
      <c r="I2142" s="12" t="s">
        <v>816</v>
      </c>
      <c r="J2142" s="11"/>
      <c r="K2142" s="11"/>
      <c r="L2142" s="11"/>
      <c r="M2142" s="12" t="s">
        <v>7777</v>
      </c>
    </row>
    <row r="2143" spans="1:13" ht="20" customHeight="1">
      <c r="A2143" s="8" t="s">
        <v>14</v>
      </c>
      <c r="B2143" s="9">
        <v>2151699</v>
      </c>
      <c r="C2143" s="10">
        <v>2154290</v>
      </c>
      <c r="D2143" s="11"/>
      <c r="E2143" s="12" t="s">
        <v>37</v>
      </c>
      <c r="F2143" s="12" t="s">
        <v>7778</v>
      </c>
      <c r="G2143" s="12" t="s">
        <v>7779</v>
      </c>
      <c r="H2143" s="10">
        <v>0</v>
      </c>
      <c r="I2143" s="12" t="s">
        <v>18</v>
      </c>
      <c r="J2143" s="11"/>
      <c r="K2143" s="12" t="s">
        <v>7780</v>
      </c>
      <c r="L2143" s="10">
        <v>863</v>
      </c>
      <c r="M2143" s="12" t="s">
        <v>7781</v>
      </c>
    </row>
    <row r="2144" spans="1:13" ht="20" customHeight="1">
      <c r="A2144" s="8" t="s">
        <v>14</v>
      </c>
      <c r="B2144" s="9">
        <v>2154610</v>
      </c>
      <c r="C2144" s="10">
        <v>2155257</v>
      </c>
      <c r="D2144" s="11"/>
      <c r="E2144" s="12" t="s">
        <v>15</v>
      </c>
      <c r="F2144" s="12" t="s">
        <v>7782</v>
      </c>
      <c r="G2144" s="12" t="s">
        <v>7783</v>
      </c>
      <c r="H2144" s="10">
        <v>0</v>
      </c>
      <c r="I2144" s="12" t="s">
        <v>18</v>
      </c>
      <c r="J2144" s="11"/>
      <c r="K2144" s="12" t="s">
        <v>7784</v>
      </c>
      <c r="L2144" s="10">
        <v>215</v>
      </c>
      <c r="M2144" s="12" t="s">
        <v>7785</v>
      </c>
    </row>
    <row r="2145" spans="1:13" ht="20" customHeight="1">
      <c r="A2145" s="8" t="s">
        <v>14</v>
      </c>
      <c r="B2145" s="9">
        <v>2155468</v>
      </c>
      <c r="C2145" s="10">
        <v>2156520</v>
      </c>
      <c r="D2145" s="11"/>
      <c r="E2145" s="12" t="s">
        <v>37</v>
      </c>
      <c r="F2145" s="12" t="s">
        <v>7786</v>
      </c>
      <c r="G2145" s="12" t="s">
        <v>7787</v>
      </c>
      <c r="H2145" s="10">
        <v>0</v>
      </c>
      <c r="I2145" s="12" t="s">
        <v>18</v>
      </c>
      <c r="J2145" s="11"/>
      <c r="K2145" s="12" t="s">
        <v>7788</v>
      </c>
      <c r="L2145" s="10">
        <v>350</v>
      </c>
      <c r="M2145" s="12" t="s">
        <v>7789</v>
      </c>
    </row>
    <row r="2146" spans="1:13" ht="20" customHeight="1">
      <c r="A2146" s="8" t="s">
        <v>14</v>
      </c>
      <c r="B2146" s="9">
        <v>2156517</v>
      </c>
      <c r="C2146" s="10">
        <v>2157074</v>
      </c>
      <c r="D2146" s="11"/>
      <c r="E2146" s="12" t="s">
        <v>37</v>
      </c>
      <c r="F2146" s="12" t="s">
        <v>7790</v>
      </c>
      <c r="G2146" s="12" t="s">
        <v>7791</v>
      </c>
      <c r="H2146" s="10">
        <v>0</v>
      </c>
      <c r="I2146" s="12" t="s">
        <v>18</v>
      </c>
      <c r="J2146" s="11"/>
      <c r="K2146" s="12" t="s">
        <v>7792</v>
      </c>
      <c r="L2146" s="10">
        <v>185</v>
      </c>
      <c r="M2146" s="12" t="s">
        <v>7793</v>
      </c>
    </row>
    <row r="2147" spans="1:13" ht="20" customHeight="1">
      <c r="A2147" s="8" t="s">
        <v>14</v>
      </c>
      <c r="B2147" s="9">
        <v>2157071</v>
      </c>
      <c r="C2147" s="10">
        <v>2159014</v>
      </c>
      <c r="D2147" s="11"/>
      <c r="E2147" s="12" t="s">
        <v>37</v>
      </c>
      <c r="F2147" s="12" t="s">
        <v>7794</v>
      </c>
      <c r="G2147" s="12" t="s">
        <v>7795</v>
      </c>
      <c r="H2147" s="10">
        <v>0</v>
      </c>
      <c r="I2147" s="12" t="s">
        <v>18</v>
      </c>
      <c r="J2147" s="11"/>
      <c r="K2147" s="12" t="s">
        <v>7796</v>
      </c>
      <c r="L2147" s="10">
        <v>647</v>
      </c>
      <c r="M2147" s="12" t="s">
        <v>7797</v>
      </c>
    </row>
    <row r="2148" spans="1:13" ht="20" customHeight="1">
      <c r="A2148" s="8" t="s">
        <v>14</v>
      </c>
      <c r="B2148" s="9">
        <v>2159011</v>
      </c>
      <c r="C2148" s="10">
        <v>2159490</v>
      </c>
      <c r="D2148" s="11"/>
      <c r="E2148" s="12" t="s">
        <v>37</v>
      </c>
      <c r="F2148" s="12" t="s">
        <v>7798</v>
      </c>
      <c r="G2148" s="12" t="s">
        <v>7799</v>
      </c>
      <c r="H2148" s="10">
        <v>0</v>
      </c>
      <c r="I2148" s="12" t="s">
        <v>18</v>
      </c>
      <c r="J2148" s="11"/>
      <c r="K2148" s="12" t="s">
        <v>7800</v>
      </c>
      <c r="L2148" s="10">
        <v>159</v>
      </c>
      <c r="M2148" s="12" t="s">
        <v>7801</v>
      </c>
    </row>
    <row r="2149" spans="1:13" ht="20" customHeight="1">
      <c r="A2149" s="8" t="s">
        <v>14</v>
      </c>
      <c r="B2149" s="9">
        <v>2159487</v>
      </c>
      <c r="C2149" s="10">
        <v>2159696</v>
      </c>
      <c r="D2149" s="11"/>
      <c r="E2149" s="12" t="s">
        <v>37</v>
      </c>
      <c r="F2149" s="12" t="s">
        <v>7802</v>
      </c>
      <c r="G2149" s="12" t="s">
        <v>7803</v>
      </c>
      <c r="H2149" s="10">
        <v>0</v>
      </c>
      <c r="I2149" s="12" t="s">
        <v>18</v>
      </c>
      <c r="J2149" s="11"/>
      <c r="K2149" s="12" t="s">
        <v>7804</v>
      </c>
      <c r="L2149" s="10">
        <v>69</v>
      </c>
      <c r="M2149" s="12" t="s">
        <v>7805</v>
      </c>
    </row>
    <row r="2150" spans="1:13" ht="20" customHeight="1">
      <c r="A2150" s="8" t="s">
        <v>14</v>
      </c>
      <c r="B2150" s="9">
        <v>2159693</v>
      </c>
      <c r="C2150" s="10">
        <v>2160430</v>
      </c>
      <c r="D2150" s="11"/>
      <c r="E2150" s="12" t="s">
        <v>37</v>
      </c>
      <c r="F2150" s="12" t="s">
        <v>7806</v>
      </c>
      <c r="G2150" s="12" t="s">
        <v>7807</v>
      </c>
      <c r="H2150" s="10">
        <v>0</v>
      </c>
      <c r="I2150" s="12" t="s">
        <v>18</v>
      </c>
      <c r="J2150" s="11"/>
      <c r="K2150" s="12" t="s">
        <v>7808</v>
      </c>
      <c r="L2150" s="10">
        <v>245</v>
      </c>
      <c r="M2150" s="12" t="s">
        <v>7809</v>
      </c>
    </row>
    <row r="2151" spans="1:13" ht="20" customHeight="1">
      <c r="A2151" s="8" t="s">
        <v>14</v>
      </c>
      <c r="B2151" s="9">
        <v>2160472</v>
      </c>
      <c r="C2151" s="10">
        <v>2161134</v>
      </c>
      <c r="D2151" s="11"/>
      <c r="E2151" s="12" t="s">
        <v>37</v>
      </c>
      <c r="F2151" s="12" t="s">
        <v>7810</v>
      </c>
      <c r="G2151" s="12" t="s">
        <v>7811</v>
      </c>
      <c r="H2151" s="10">
        <v>0</v>
      </c>
      <c r="I2151" s="12" t="s">
        <v>18</v>
      </c>
      <c r="J2151" s="11"/>
      <c r="K2151" s="12" t="s">
        <v>7812</v>
      </c>
      <c r="L2151" s="10">
        <v>220</v>
      </c>
      <c r="M2151" s="12" t="s">
        <v>7813</v>
      </c>
    </row>
    <row r="2152" spans="1:13" ht="20" customHeight="1">
      <c r="A2152" s="8" t="s">
        <v>14</v>
      </c>
      <c r="B2152" s="9">
        <v>2161131</v>
      </c>
      <c r="C2152" s="10">
        <v>2161754</v>
      </c>
      <c r="D2152" s="11"/>
      <c r="E2152" s="12" t="s">
        <v>37</v>
      </c>
      <c r="F2152" s="12" t="s">
        <v>7814</v>
      </c>
      <c r="G2152" s="12" t="s">
        <v>7815</v>
      </c>
      <c r="H2152" s="10">
        <v>0</v>
      </c>
      <c r="I2152" s="12" t="s">
        <v>18</v>
      </c>
      <c r="J2152" s="11"/>
      <c r="K2152" s="12" t="s">
        <v>7816</v>
      </c>
      <c r="L2152" s="10">
        <v>207</v>
      </c>
      <c r="M2152" s="12" t="s">
        <v>7817</v>
      </c>
    </row>
    <row r="2153" spans="1:13" ht="20" customHeight="1">
      <c r="A2153" s="8" t="s">
        <v>14</v>
      </c>
      <c r="B2153" s="9">
        <v>2161767</v>
      </c>
      <c r="C2153" s="10">
        <v>2162369</v>
      </c>
      <c r="D2153" s="11"/>
      <c r="E2153" s="12" t="s">
        <v>37</v>
      </c>
      <c r="F2153" s="12" t="s">
        <v>7818</v>
      </c>
      <c r="G2153" s="12" t="s">
        <v>7819</v>
      </c>
      <c r="H2153" s="10">
        <v>0</v>
      </c>
      <c r="I2153" s="12" t="s">
        <v>18</v>
      </c>
      <c r="J2153" s="11"/>
      <c r="K2153" s="12" t="s">
        <v>7820</v>
      </c>
      <c r="L2153" s="10">
        <v>200</v>
      </c>
      <c r="M2153" s="12" t="s">
        <v>7821</v>
      </c>
    </row>
    <row r="2154" spans="1:13" ht="20" customHeight="1">
      <c r="A2154" s="8" t="s">
        <v>14</v>
      </c>
      <c r="B2154" s="9">
        <v>2162379</v>
      </c>
      <c r="C2154" s="10">
        <v>2162828</v>
      </c>
      <c r="D2154" s="11"/>
      <c r="E2154" s="12" t="s">
        <v>37</v>
      </c>
      <c r="F2154" s="12" t="s">
        <v>7822</v>
      </c>
      <c r="G2154" s="12" t="s">
        <v>7823</v>
      </c>
      <c r="H2154" s="10">
        <v>0</v>
      </c>
      <c r="I2154" s="12" t="s">
        <v>18</v>
      </c>
      <c r="J2154" s="11"/>
      <c r="K2154" s="12" t="s">
        <v>7824</v>
      </c>
      <c r="L2154" s="10">
        <v>149</v>
      </c>
      <c r="M2154" s="12" t="s">
        <v>7825</v>
      </c>
    </row>
    <row r="2155" spans="1:13" ht="20" customHeight="1">
      <c r="A2155" s="8" t="s">
        <v>14</v>
      </c>
      <c r="B2155" s="9">
        <v>2162825</v>
      </c>
      <c r="C2155" s="10">
        <v>2163688</v>
      </c>
      <c r="D2155" s="11"/>
      <c r="E2155" s="12" t="s">
        <v>37</v>
      </c>
      <c r="F2155" s="12" t="s">
        <v>7826</v>
      </c>
      <c r="G2155" s="12" t="s">
        <v>7827</v>
      </c>
      <c r="H2155" s="10">
        <v>0</v>
      </c>
      <c r="I2155" s="12" t="s">
        <v>18</v>
      </c>
      <c r="J2155" s="11"/>
      <c r="K2155" s="12" t="s">
        <v>7828</v>
      </c>
      <c r="L2155" s="10">
        <v>287</v>
      </c>
      <c r="M2155" s="12" t="s">
        <v>7829</v>
      </c>
    </row>
    <row r="2156" spans="1:13" ht="20" customHeight="1">
      <c r="A2156" s="8" t="s">
        <v>14</v>
      </c>
      <c r="B2156" s="9">
        <v>2163675</v>
      </c>
      <c r="C2156" s="10">
        <v>2164370</v>
      </c>
      <c r="D2156" s="11"/>
      <c r="E2156" s="12" t="s">
        <v>37</v>
      </c>
      <c r="F2156" s="12" t="s">
        <v>7830</v>
      </c>
      <c r="G2156" s="12" t="s">
        <v>7831</v>
      </c>
      <c r="H2156" s="10">
        <v>0</v>
      </c>
      <c r="I2156" s="12" t="s">
        <v>18</v>
      </c>
      <c r="J2156" s="11"/>
      <c r="K2156" s="12" t="s">
        <v>7832</v>
      </c>
      <c r="L2156" s="10">
        <v>231</v>
      </c>
      <c r="M2156" s="12" t="s">
        <v>7833</v>
      </c>
    </row>
    <row r="2157" spans="1:13" ht="20" customHeight="1">
      <c r="A2157" s="8" t="s">
        <v>14</v>
      </c>
      <c r="B2157" s="9">
        <v>2164377</v>
      </c>
      <c r="C2157" s="10">
        <v>2166863</v>
      </c>
      <c r="D2157" s="11"/>
      <c r="E2157" s="12" t="s">
        <v>37</v>
      </c>
      <c r="F2157" s="12" t="s">
        <v>7834</v>
      </c>
      <c r="G2157" s="12" t="s">
        <v>7835</v>
      </c>
      <c r="H2157" s="10">
        <v>0</v>
      </c>
      <c r="I2157" s="12" t="s">
        <v>18</v>
      </c>
      <c r="J2157" s="11"/>
      <c r="K2157" s="12" t="s">
        <v>7836</v>
      </c>
      <c r="L2157" s="10">
        <v>828</v>
      </c>
      <c r="M2157" s="12" t="s">
        <v>7837</v>
      </c>
    </row>
    <row r="2158" spans="1:13" ht="20" customHeight="1">
      <c r="A2158" s="8" t="s">
        <v>14</v>
      </c>
      <c r="B2158" s="9">
        <v>2166860</v>
      </c>
      <c r="C2158" s="10">
        <v>2167123</v>
      </c>
      <c r="D2158" s="11"/>
      <c r="E2158" s="12" t="s">
        <v>37</v>
      </c>
      <c r="F2158" s="12" t="s">
        <v>7838</v>
      </c>
      <c r="G2158" s="12" t="s">
        <v>7839</v>
      </c>
      <c r="H2158" s="10">
        <v>0</v>
      </c>
      <c r="I2158" s="12" t="s">
        <v>18</v>
      </c>
      <c r="J2158" s="11"/>
      <c r="K2158" s="12" t="s">
        <v>7840</v>
      </c>
      <c r="L2158" s="10">
        <v>87</v>
      </c>
      <c r="M2158" s="12" t="s">
        <v>7841</v>
      </c>
    </row>
    <row r="2159" spans="1:13" ht="20" customHeight="1">
      <c r="A2159" s="8" t="s">
        <v>14</v>
      </c>
      <c r="B2159" s="9">
        <v>2167113</v>
      </c>
      <c r="C2159" s="10">
        <v>2167607</v>
      </c>
      <c r="D2159" s="11"/>
      <c r="E2159" s="12" t="s">
        <v>37</v>
      </c>
      <c r="F2159" s="12" t="s">
        <v>7842</v>
      </c>
      <c r="G2159" s="12" t="s">
        <v>7843</v>
      </c>
      <c r="H2159" s="10">
        <v>0</v>
      </c>
      <c r="I2159" s="12" t="s">
        <v>18</v>
      </c>
      <c r="J2159" s="11"/>
      <c r="K2159" s="12" t="s">
        <v>7844</v>
      </c>
      <c r="L2159" s="10">
        <v>164</v>
      </c>
      <c r="M2159" s="12" t="s">
        <v>7845</v>
      </c>
    </row>
    <row r="2160" spans="1:13" ht="20" customHeight="1">
      <c r="A2160" s="8" t="s">
        <v>14</v>
      </c>
      <c r="B2160" s="9">
        <v>2167716</v>
      </c>
      <c r="C2160" s="10">
        <v>2167880</v>
      </c>
      <c r="D2160" s="11"/>
      <c r="E2160" s="12" t="s">
        <v>15</v>
      </c>
      <c r="F2160" s="12" t="s">
        <v>7846</v>
      </c>
      <c r="G2160" s="12" t="s">
        <v>7847</v>
      </c>
      <c r="H2160" s="10">
        <v>0</v>
      </c>
      <c r="I2160" s="12" t="s">
        <v>18</v>
      </c>
      <c r="J2160" s="11"/>
      <c r="K2160" s="12" t="s">
        <v>7848</v>
      </c>
      <c r="L2160" s="10">
        <v>54</v>
      </c>
      <c r="M2160" s="12" t="s">
        <v>7849</v>
      </c>
    </row>
    <row r="2161" spans="1:13" ht="20" customHeight="1">
      <c r="A2161" s="8" t="s">
        <v>14</v>
      </c>
      <c r="B2161" s="9">
        <v>2167994</v>
      </c>
      <c r="C2161" s="10">
        <v>2168503</v>
      </c>
      <c r="D2161" s="11"/>
      <c r="E2161" s="12" t="s">
        <v>15</v>
      </c>
      <c r="F2161" s="12" t="s">
        <v>7850</v>
      </c>
      <c r="G2161" s="12" t="s">
        <v>7851</v>
      </c>
      <c r="H2161" s="10">
        <v>0</v>
      </c>
      <c r="I2161" s="12" t="s">
        <v>18</v>
      </c>
      <c r="J2161" s="11"/>
      <c r="K2161" s="12" t="s">
        <v>7852</v>
      </c>
      <c r="L2161" s="10">
        <v>169</v>
      </c>
      <c r="M2161" s="12" t="s">
        <v>7853</v>
      </c>
    </row>
    <row r="2162" spans="1:13" ht="20" customHeight="1">
      <c r="A2162" s="8" t="s">
        <v>14</v>
      </c>
      <c r="B2162" s="9">
        <v>2169333</v>
      </c>
      <c r="C2162" s="10">
        <v>2170979</v>
      </c>
      <c r="D2162" s="11"/>
      <c r="E2162" s="12" t="s">
        <v>37</v>
      </c>
      <c r="F2162" s="12" t="s">
        <v>7854</v>
      </c>
      <c r="G2162" s="12" t="s">
        <v>7855</v>
      </c>
      <c r="H2162" s="10">
        <v>0</v>
      </c>
      <c r="I2162" s="12" t="s">
        <v>18</v>
      </c>
      <c r="J2162" s="11"/>
      <c r="K2162" s="12" t="s">
        <v>7856</v>
      </c>
      <c r="L2162" s="10">
        <v>548</v>
      </c>
      <c r="M2162" s="12" t="s">
        <v>7857</v>
      </c>
    </row>
    <row r="2163" spans="1:13" ht="20" customHeight="1">
      <c r="A2163" s="8" t="s">
        <v>14</v>
      </c>
      <c r="B2163" s="9">
        <v>2171197</v>
      </c>
      <c r="C2163" s="10">
        <v>2172840</v>
      </c>
      <c r="D2163" s="11"/>
      <c r="E2163" s="12" t="s">
        <v>37</v>
      </c>
      <c r="F2163" s="12" t="s">
        <v>7858</v>
      </c>
      <c r="G2163" s="12" t="s">
        <v>7859</v>
      </c>
      <c r="H2163" s="10">
        <v>0</v>
      </c>
      <c r="I2163" s="12" t="s">
        <v>18</v>
      </c>
      <c r="J2163" s="11"/>
      <c r="K2163" s="12" t="s">
        <v>7860</v>
      </c>
      <c r="L2163" s="10">
        <v>547</v>
      </c>
      <c r="M2163" s="12" t="s">
        <v>7861</v>
      </c>
    </row>
    <row r="2164" spans="1:13" ht="20" customHeight="1">
      <c r="A2164" s="8" t="s">
        <v>14</v>
      </c>
      <c r="B2164" s="9">
        <v>2172916</v>
      </c>
      <c r="C2164" s="10">
        <v>2173566</v>
      </c>
      <c r="D2164" s="11"/>
      <c r="E2164" s="12" t="s">
        <v>37</v>
      </c>
      <c r="F2164" s="12" t="s">
        <v>7862</v>
      </c>
      <c r="G2164" s="12" t="s">
        <v>7863</v>
      </c>
      <c r="H2164" s="10">
        <v>0</v>
      </c>
      <c r="I2164" s="12" t="s">
        <v>18</v>
      </c>
      <c r="J2164" s="11"/>
      <c r="K2164" s="12" t="s">
        <v>7864</v>
      </c>
      <c r="L2164" s="10">
        <v>216</v>
      </c>
      <c r="M2164" s="12" t="s">
        <v>7865</v>
      </c>
    </row>
    <row r="2165" spans="1:13" ht="20" customHeight="1">
      <c r="A2165" s="8" t="s">
        <v>14</v>
      </c>
      <c r="B2165" s="9">
        <v>2173566</v>
      </c>
      <c r="C2165" s="10">
        <v>2174630</v>
      </c>
      <c r="D2165" s="11"/>
      <c r="E2165" s="12" t="s">
        <v>37</v>
      </c>
      <c r="F2165" s="12" t="s">
        <v>7866</v>
      </c>
      <c r="G2165" s="12" t="s">
        <v>7867</v>
      </c>
      <c r="H2165" s="10">
        <v>0</v>
      </c>
      <c r="I2165" s="12" t="s">
        <v>18</v>
      </c>
      <c r="J2165" s="11"/>
      <c r="K2165" s="12" t="s">
        <v>7868</v>
      </c>
      <c r="L2165" s="10">
        <v>354</v>
      </c>
      <c r="M2165" s="12" t="s">
        <v>7869</v>
      </c>
    </row>
    <row r="2166" spans="1:13" ht="20" customHeight="1">
      <c r="A2166" s="8" t="s">
        <v>14</v>
      </c>
      <c r="B2166" s="9">
        <v>2174704</v>
      </c>
      <c r="C2166" s="10">
        <v>2175759</v>
      </c>
      <c r="D2166" s="11"/>
      <c r="E2166" s="12" t="s">
        <v>37</v>
      </c>
      <c r="F2166" s="12" t="s">
        <v>7870</v>
      </c>
      <c r="G2166" s="12" t="s">
        <v>7871</v>
      </c>
      <c r="H2166" s="10">
        <v>0</v>
      </c>
      <c r="I2166" s="12" t="s">
        <v>18</v>
      </c>
      <c r="J2166" s="11"/>
      <c r="K2166" s="12" t="s">
        <v>7872</v>
      </c>
      <c r="L2166" s="10">
        <v>351</v>
      </c>
      <c r="M2166" s="12" t="s">
        <v>7873</v>
      </c>
    </row>
    <row r="2167" spans="1:13" ht="20" customHeight="1">
      <c r="A2167" s="8" t="s">
        <v>14</v>
      </c>
      <c r="B2167" s="9">
        <v>2175871</v>
      </c>
      <c r="C2167" s="10">
        <v>2176854</v>
      </c>
      <c r="D2167" s="11"/>
      <c r="E2167" s="12" t="s">
        <v>37</v>
      </c>
      <c r="F2167" s="12" t="s">
        <v>7874</v>
      </c>
      <c r="G2167" s="11"/>
      <c r="H2167" s="10">
        <v>0</v>
      </c>
      <c r="I2167" s="12" t="s">
        <v>18</v>
      </c>
      <c r="J2167" s="11"/>
      <c r="K2167" s="12" t="s">
        <v>7875</v>
      </c>
      <c r="L2167" s="10">
        <v>327</v>
      </c>
      <c r="M2167" s="12" t="s">
        <v>7876</v>
      </c>
    </row>
    <row r="2168" spans="1:13" ht="20" customHeight="1">
      <c r="A2168" s="8" t="s">
        <v>14</v>
      </c>
      <c r="B2168" s="9">
        <v>2176876</v>
      </c>
      <c r="C2168" s="10">
        <v>2177573</v>
      </c>
      <c r="D2168" s="11"/>
      <c r="E2168" s="12" t="s">
        <v>37</v>
      </c>
      <c r="F2168" s="12" t="s">
        <v>97</v>
      </c>
      <c r="G2168" s="11"/>
      <c r="H2168" s="10">
        <v>0</v>
      </c>
      <c r="I2168" s="12" t="s">
        <v>18</v>
      </c>
      <c r="J2168" s="11"/>
      <c r="K2168" s="12" t="s">
        <v>98</v>
      </c>
      <c r="L2168" s="10">
        <v>232</v>
      </c>
      <c r="M2168" s="12" t="s">
        <v>7877</v>
      </c>
    </row>
    <row r="2169" spans="1:13" ht="20" customHeight="1">
      <c r="A2169" s="8" t="s">
        <v>14</v>
      </c>
      <c r="B2169" s="9">
        <v>2177848</v>
      </c>
      <c r="C2169" s="10">
        <v>2180697</v>
      </c>
      <c r="D2169" s="11"/>
      <c r="E2169" s="12" t="s">
        <v>37</v>
      </c>
      <c r="F2169" s="12" t="s">
        <v>7878</v>
      </c>
      <c r="G2169" s="12" t="s">
        <v>7879</v>
      </c>
      <c r="H2169" s="10">
        <v>0</v>
      </c>
      <c r="I2169" s="12" t="s">
        <v>18</v>
      </c>
      <c r="J2169" s="11"/>
      <c r="K2169" s="12" t="s">
        <v>7880</v>
      </c>
      <c r="L2169" s="10">
        <v>949</v>
      </c>
      <c r="M2169" s="12" t="s">
        <v>7881</v>
      </c>
    </row>
    <row r="2170" spans="1:13" ht="20" customHeight="1">
      <c r="A2170" s="8" t="s">
        <v>14</v>
      </c>
      <c r="B2170" s="9">
        <v>2180864</v>
      </c>
      <c r="C2170" s="10">
        <v>2182690</v>
      </c>
      <c r="D2170" s="11"/>
      <c r="E2170" s="12" t="s">
        <v>15</v>
      </c>
      <c r="F2170" s="12" t="s">
        <v>7882</v>
      </c>
      <c r="G2170" s="12" t="s">
        <v>7883</v>
      </c>
      <c r="H2170" s="10">
        <v>0</v>
      </c>
      <c r="I2170" s="12" t="s">
        <v>18</v>
      </c>
      <c r="J2170" s="11"/>
      <c r="K2170" s="12" t="s">
        <v>7884</v>
      </c>
      <c r="L2170" s="10">
        <v>608</v>
      </c>
      <c r="M2170" s="12" t="s">
        <v>7885</v>
      </c>
    </row>
    <row r="2171" spans="1:13" ht="20" customHeight="1">
      <c r="A2171" s="8" t="s">
        <v>14</v>
      </c>
      <c r="B2171" s="9">
        <v>2182687</v>
      </c>
      <c r="C2171" s="10">
        <v>2184072</v>
      </c>
      <c r="D2171" s="11"/>
      <c r="E2171" s="12" t="s">
        <v>15</v>
      </c>
      <c r="F2171" s="12" t="s">
        <v>7886</v>
      </c>
      <c r="G2171" s="12" t="s">
        <v>7887</v>
      </c>
      <c r="H2171" s="10">
        <v>0</v>
      </c>
      <c r="I2171" s="12" t="s">
        <v>18</v>
      </c>
      <c r="J2171" s="11"/>
      <c r="K2171" s="12" t="s">
        <v>7888</v>
      </c>
      <c r="L2171" s="10">
        <v>461</v>
      </c>
      <c r="M2171" s="12" t="s">
        <v>7889</v>
      </c>
    </row>
    <row r="2172" spans="1:13" ht="20" customHeight="1">
      <c r="A2172" s="8" t="s">
        <v>14</v>
      </c>
      <c r="B2172" s="9">
        <v>2184268</v>
      </c>
      <c r="C2172" s="10">
        <v>2184930</v>
      </c>
      <c r="D2172" s="11"/>
      <c r="E2172" s="12" t="s">
        <v>15</v>
      </c>
      <c r="F2172" s="12" t="s">
        <v>7890</v>
      </c>
      <c r="G2172" s="12" t="s">
        <v>7891</v>
      </c>
      <c r="H2172" s="10">
        <v>0</v>
      </c>
      <c r="I2172" s="12" t="s">
        <v>18</v>
      </c>
      <c r="J2172" s="11"/>
      <c r="K2172" s="12" t="s">
        <v>7892</v>
      </c>
      <c r="L2172" s="10">
        <v>220</v>
      </c>
      <c r="M2172" s="12" t="s">
        <v>7893</v>
      </c>
    </row>
    <row r="2173" spans="1:13" ht="20" customHeight="1">
      <c r="A2173" s="8" t="s">
        <v>14</v>
      </c>
      <c r="B2173" s="9">
        <v>2184930</v>
      </c>
      <c r="C2173" s="10">
        <v>2185580</v>
      </c>
      <c r="D2173" s="11"/>
      <c r="E2173" s="12" t="s">
        <v>15</v>
      </c>
      <c r="F2173" s="12" t="s">
        <v>7894</v>
      </c>
      <c r="G2173" s="12" t="s">
        <v>7895</v>
      </c>
      <c r="H2173" s="10">
        <v>0</v>
      </c>
      <c r="I2173" s="12" t="s">
        <v>18</v>
      </c>
      <c r="J2173" s="11"/>
      <c r="K2173" s="12" t="s">
        <v>7896</v>
      </c>
      <c r="L2173" s="10">
        <v>216</v>
      </c>
      <c r="M2173" s="12" t="s">
        <v>7897</v>
      </c>
    </row>
    <row r="2174" spans="1:13" ht="20" customHeight="1">
      <c r="A2174" s="8" t="s">
        <v>14</v>
      </c>
      <c r="B2174" s="9">
        <v>2185577</v>
      </c>
      <c r="C2174" s="10">
        <v>2186899</v>
      </c>
      <c r="D2174" s="11"/>
      <c r="E2174" s="12" t="s">
        <v>15</v>
      </c>
      <c r="F2174" s="12" t="s">
        <v>7898</v>
      </c>
      <c r="G2174" s="12" t="s">
        <v>7899</v>
      </c>
      <c r="H2174" s="10">
        <v>0</v>
      </c>
      <c r="I2174" s="12" t="s">
        <v>18</v>
      </c>
      <c r="J2174" s="11"/>
      <c r="K2174" s="12" t="s">
        <v>7900</v>
      </c>
      <c r="L2174" s="10">
        <v>440</v>
      </c>
      <c r="M2174" s="12" t="s">
        <v>7901</v>
      </c>
    </row>
    <row r="2175" spans="1:13" ht="20" customHeight="1">
      <c r="A2175" s="8" t="s">
        <v>14</v>
      </c>
      <c r="B2175" s="9">
        <v>2186930</v>
      </c>
      <c r="C2175" s="10">
        <v>2188114</v>
      </c>
      <c r="D2175" s="11"/>
      <c r="E2175" s="12" t="s">
        <v>15</v>
      </c>
      <c r="F2175" s="12" t="s">
        <v>7902</v>
      </c>
      <c r="G2175" s="12" t="s">
        <v>7903</v>
      </c>
      <c r="H2175" s="10">
        <v>0</v>
      </c>
      <c r="I2175" s="12" t="s">
        <v>18</v>
      </c>
      <c r="J2175" s="11"/>
      <c r="K2175" s="12" t="s">
        <v>7904</v>
      </c>
      <c r="L2175" s="10">
        <v>394</v>
      </c>
      <c r="M2175" s="12" t="s">
        <v>7905</v>
      </c>
    </row>
    <row r="2176" spans="1:13" ht="20" customHeight="1">
      <c r="A2176" s="8" t="s">
        <v>14</v>
      </c>
      <c r="B2176" s="9">
        <v>2188188</v>
      </c>
      <c r="C2176" s="10">
        <v>2188964</v>
      </c>
      <c r="D2176" s="11"/>
      <c r="E2176" s="12" t="s">
        <v>37</v>
      </c>
      <c r="F2176" s="12" t="s">
        <v>7906</v>
      </c>
      <c r="G2176" s="12" t="s">
        <v>7907</v>
      </c>
      <c r="H2176" s="10">
        <v>0</v>
      </c>
      <c r="I2176" s="12" t="s">
        <v>18</v>
      </c>
      <c r="J2176" s="11"/>
      <c r="K2176" s="12" t="s">
        <v>7908</v>
      </c>
      <c r="L2176" s="10">
        <v>258</v>
      </c>
      <c r="M2176" s="12" t="s">
        <v>7909</v>
      </c>
    </row>
    <row r="2177" spans="1:13" ht="20" customHeight="1">
      <c r="A2177" s="8" t="s">
        <v>14</v>
      </c>
      <c r="B2177" s="9">
        <v>2188969</v>
      </c>
      <c r="C2177" s="10">
        <v>2190618</v>
      </c>
      <c r="D2177" s="11"/>
      <c r="E2177" s="12" t="s">
        <v>37</v>
      </c>
      <c r="F2177" s="12" t="s">
        <v>7910</v>
      </c>
      <c r="G2177" s="12" t="s">
        <v>7911</v>
      </c>
      <c r="H2177" s="10">
        <v>0</v>
      </c>
      <c r="I2177" s="12" t="s">
        <v>18</v>
      </c>
      <c r="J2177" s="11"/>
      <c r="K2177" s="12" t="s">
        <v>7912</v>
      </c>
      <c r="L2177" s="10">
        <v>549</v>
      </c>
      <c r="M2177" s="12" t="s">
        <v>7913</v>
      </c>
    </row>
    <row r="2178" spans="1:13" ht="20" customHeight="1">
      <c r="A2178" s="8" t="s">
        <v>14</v>
      </c>
      <c r="B2178" s="9">
        <v>2190619</v>
      </c>
      <c r="C2178" s="10">
        <v>2195133</v>
      </c>
      <c r="D2178" s="11"/>
      <c r="E2178" s="12" t="s">
        <v>37</v>
      </c>
      <c r="F2178" s="12" t="s">
        <v>7914</v>
      </c>
      <c r="G2178" s="11"/>
      <c r="H2178" s="10">
        <v>0</v>
      </c>
      <c r="I2178" s="12" t="s">
        <v>18</v>
      </c>
      <c r="J2178" s="11"/>
      <c r="K2178" s="12" t="s">
        <v>7915</v>
      </c>
      <c r="L2178" s="10">
        <v>1504</v>
      </c>
      <c r="M2178" s="12" t="s">
        <v>7916</v>
      </c>
    </row>
    <row r="2179" spans="1:13" ht="20" customHeight="1">
      <c r="A2179" s="8" t="s">
        <v>14</v>
      </c>
      <c r="B2179" s="9">
        <v>2195157</v>
      </c>
      <c r="C2179" s="10">
        <v>2195780</v>
      </c>
      <c r="D2179" s="11"/>
      <c r="E2179" s="12" t="s">
        <v>37</v>
      </c>
      <c r="F2179" s="12" t="s">
        <v>7917</v>
      </c>
      <c r="G2179" s="12" t="s">
        <v>7918</v>
      </c>
      <c r="H2179" s="10">
        <v>0</v>
      </c>
      <c r="I2179" s="12" t="s">
        <v>18</v>
      </c>
      <c r="J2179" s="11"/>
      <c r="K2179" s="12" t="s">
        <v>7919</v>
      </c>
      <c r="L2179" s="10">
        <v>207</v>
      </c>
      <c r="M2179" s="12" t="s">
        <v>7920</v>
      </c>
    </row>
    <row r="2180" spans="1:13" ht="20" customHeight="1">
      <c r="A2180" s="8" t="s">
        <v>14</v>
      </c>
      <c r="B2180" s="9">
        <v>2195777</v>
      </c>
      <c r="C2180" s="10">
        <v>2197465</v>
      </c>
      <c r="D2180" s="11"/>
      <c r="E2180" s="12" t="s">
        <v>37</v>
      </c>
      <c r="F2180" s="12" t="s">
        <v>7921</v>
      </c>
      <c r="G2180" s="12" t="s">
        <v>7922</v>
      </c>
      <c r="H2180" s="10">
        <v>0</v>
      </c>
      <c r="I2180" s="12" t="s">
        <v>18</v>
      </c>
      <c r="J2180" s="11"/>
      <c r="K2180" s="12" t="s">
        <v>7923</v>
      </c>
      <c r="L2180" s="10">
        <v>562</v>
      </c>
      <c r="M2180" s="12" t="s">
        <v>7924</v>
      </c>
    </row>
    <row r="2181" spans="1:13" ht="20" customHeight="1">
      <c r="A2181" s="8" t="s">
        <v>14</v>
      </c>
      <c r="B2181" s="9">
        <v>2197614</v>
      </c>
      <c r="C2181" s="10">
        <v>2200241</v>
      </c>
      <c r="D2181" s="11"/>
      <c r="E2181" s="12" t="s">
        <v>37</v>
      </c>
      <c r="F2181" s="12" t="s">
        <v>7925</v>
      </c>
      <c r="G2181" s="12" t="s">
        <v>7926</v>
      </c>
      <c r="H2181" s="10">
        <v>0</v>
      </c>
      <c r="I2181" s="12" t="s">
        <v>18</v>
      </c>
      <c r="J2181" s="11"/>
      <c r="K2181" s="12" t="s">
        <v>7927</v>
      </c>
      <c r="L2181" s="10">
        <v>875</v>
      </c>
      <c r="M2181" s="12" t="s">
        <v>7928</v>
      </c>
    </row>
    <row r="2182" spans="1:13" ht="20" customHeight="1">
      <c r="A2182" s="8" t="s">
        <v>14</v>
      </c>
      <c r="B2182" s="9">
        <v>2200388</v>
      </c>
      <c r="C2182" s="10">
        <v>2201110</v>
      </c>
      <c r="D2182" s="11"/>
      <c r="E2182" s="12" t="s">
        <v>15</v>
      </c>
      <c r="F2182" s="12" t="s">
        <v>7929</v>
      </c>
      <c r="G2182" s="12" t="s">
        <v>7930</v>
      </c>
      <c r="H2182" s="10">
        <v>0</v>
      </c>
      <c r="I2182" s="12" t="s">
        <v>18</v>
      </c>
      <c r="J2182" s="11"/>
      <c r="K2182" s="12" t="s">
        <v>7931</v>
      </c>
      <c r="L2182" s="10">
        <v>240</v>
      </c>
      <c r="M2182" s="12" t="s">
        <v>7932</v>
      </c>
    </row>
    <row r="2183" spans="1:13" ht="20" customHeight="1">
      <c r="A2183" s="8" t="s">
        <v>14</v>
      </c>
      <c r="B2183" s="9">
        <v>2201238</v>
      </c>
      <c r="C2183" s="10">
        <v>2204990</v>
      </c>
      <c r="D2183" s="11"/>
      <c r="E2183" s="12" t="s">
        <v>37</v>
      </c>
      <c r="F2183" s="12" t="s">
        <v>7933</v>
      </c>
      <c r="G2183" s="12" t="s">
        <v>7934</v>
      </c>
      <c r="H2183" s="10">
        <v>0</v>
      </c>
      <c r="I2183" s="12" t="s">
        <v>18</v>
      </c>
      <c r="J2183" s="11"/>
      <c r="K2183" s="12" t="s">
        <v>7935</v>
      </c>
      <c r="L2183" s="10">
        <v>1250</v>
      </c>
      <c r="M2183" s="12" t="s">
        <v>7936</v>
      </c>
    </row>
    <row r="2184" spans="1:13" ht="20" customHeight="1">
      <c r="A2184" s="8" t="s">
        <v>14</v>
      </c>
      <c r="B2184" s="9">
        <v>2205415</v>
      </c>
      <c r="C2184" s="10">
        <v>2205558</v>
      </c>
      <c r="D2184" s="11"/>
      <c r="E2184" s="12" t="s">
        <v>37</v>
      </c>
      <c r="F2184" s="12" t="s">
        <v>7937</v>
      </c>
      <c r="G2184" s="12" t="s">
        <v>7938</v>
      </c>
      <c r="H2184" s="10">
        <v>0</v>
      </c>
      <c r="I2184" s="12" t="s">
        <v>18</v>
      </c>
      <c r="J2184" s="11"/>
      <c r="K2184" s="12" t="s">
        <v>7939</v>
      </c>
      <c r="L2184" s="10">
        <v>47</v>
      </c>
      <c r="M2184" s="12" t="s">
        <v>7940</v>
      </c>
    </row>
    <row r="2185" spans="1:13" ht="20" customHeight="1">
      <c r="A2185" s="8" t="s">
        <v>14</v>
      </c>
      <c r="B2185" s="9">
        <v>2205686</v>
      </c>
      <c r="C2185" s="10">
        <v>2207971</v>
      </c>
      <c r="D2185" s="11"/>
      <c r="E2185" s="12" t="s">
        <v>15</v>
      </c>
      <c r="F2185" s="12" t="s">
        <v>7941</v>
      </c>
      <c r="G2185" s="12" t="s">
        <v>7942</v>
      </c>
      <c r="H2185" s="10">
        <v>0</v>
      </c>
      <c r="I2185" s="12" t="s">
        <v>18</v>
      </c>
      <c r="J2185" s="11"/>
      <c r="K2185" s="12" t="s">
        <v>7943</v>
      </c>
      <c r="L2185" s="10">
        <v>761</v>
      </c>
      <c r="M2185" s="12" t="s">
        <v>7944</v>
      </c>
    </row>
    <row r="2186" spans="1:13" ht="20" customHeight="1">
      <c r="A2186" s="8" t="s">
        <v>14</v>
      </c>
      <c r="B2186" s="9">
        <v>2208179</v>
      </c>
      <c r="C2186" s="10">
        <v>2208214</v>
      </c>
      <c r="D2186" s="11"/>
      <c r="E2186" s="12" t="s">
        <v>37</v>
      </c>
      <c r="F2186" s="12" t="s">
        <v>92</v>
      </c>
      <c r="G2186" s="11"/>
      <c r="H2186" s="10">
        <v>0</v>
      </c>
      <c r="I2186" s="12" t="s">
        <v>93</v>
      </c>
      <c r="J2186" s="11"/>
      <c r="K2186" s="11"/>
      <c r="L2186" s="11"/>
      <c r="M2186" s="12" t="s">
        <v>7945</v>
      </c>
    </row>
    <row r="2187" spans="1:13" ht="20" customHeight="1">
      <c r="A2187" s="8" t="s">
        <v>14</v>
      </c>
      <c r="B2187" s="9">
        <v>2208213</v>
      </c>
      <c r="C2187" s="10">
        <v>2209343</v>
      </c>
      <c r="D2187" s="11"/>
      <c r="E2187" s="12" t="s">
        <v>15</v>
      </c>
      <c r="F2187" s="12" t="s">
        <v>7946</v>
      </c>
      <c r="G2187" s="12" t="s">
        <v>7947</v>
      </c>
      <c r="H2187" s="10">
        <v>0</v>
      </c>
      <c r="I2187" s="12" t="s">
        <v>18</v>
      </c>
      <c r="J2187" s="11"/>
      <c r="K2187" s="12" t="s">
        <v>7948</v>
      </c>
      <c r="L2187" s="10">
        <v>376</v>
      </c>
      <c r="M2187" s="12" t="s">
        <v>7949</v>
      </c>
    </row>
    <row r="2188" spans="1:13" ht="20" customHeight="1">
      <c r="A2188" s="8" t="s">
        <v>14</v>
      </c>
      <c r="B2188" s="9">
        <v>2209343</v>
      </c>
      <c r="C2188" s="10">
        <v>2209597</v>
      </c>
      <c r="D2188" s="11"/>
      <c r="E2188" s="12" t="s">
        <v>15</v>
      </c>
      <c r="F2188" s="12" t="s">
        <v>7950</v>
      </c>
      <c r="G2188" s="12" t="s">
        <v>7951</v>
      </c>
      <c r="H2188" s="10">
        <v>0</v>
      </c>
      <c r="I2188" s="12" t="s">
        <v>18</v>
      </c>
      <c r="J2188" s="11"/>
      <c r="K2188" s="12" t="s">
        <v>7952</v>
      </c>
      <c r="L2188" s="10">
        <v>84</v>
      </c>
      <c r="M2188" s="12" t="s">
        <v>7953</v>
      </c>
    </row>
    <row r="2189" spans="1:13" ht="20" customHeight="1">
      <c r="A2189" s="8" t="s">
        <v>14</v>
      </c>
      <c r="B2189" s="9">
        <v>2209651</v>
      </c>
      <c r="C2189" s="10">
        <v>2210301</v>
      </c>
      <c r="D2189" s="11"/>
      <c r="E2189" s="12" t="s">
        <v>37</v>
      </c>
      <c r="F2189" s="12" t="s">
        <v>7954</v>
      </c>
      <c r="G2189" s="12" t="s">
        <v>7955</v>
      </c>
      <c r="H2189" s="10">
        <v>0</v>
      </c>
      <c r="I2189" s="12" t="s">
        <v>18</v>
      </c>
      <c r="J2189" s="11"/>
      <c r="K2189" s="12" t="s">
        <v>7956</v>
      </c>
      <c r="L2189" s="10">
        <v>216</v>
      </c>
      <c r="M2189" s="12" t="s">
        <v>7957</v>
      </c>
    </row>
    <row r="2190" spans="1:13" ht="20" customHeight="1">
      <c r="A2190" s="8" t="s">
        <v>14</v>
      </c>
      <c r="B2190" s="9">
        <v>2210381</v>
      </c>
      <c r="C2190" s="10">
        <v>2210485</v>
      </c>
      <c r="D2190" s="11"/>
      <c r="E2190" s="12" t="s">
        <v>37</v>
      </c>
      <c r="F2190" s="12" t="s">
        <v>92</v>
      </c>
      <c r="G2190" s="11"/>
      <c r="H2190" s="10">
        <v>0</v>
      </c>
      <c r="I2190" s="12" t="s">
        <v>93</v>
      </c>
      <c r="J2190" s="11"/>
      <c r="K2190" s="11"/>
      <c r="L2190" s="11"/>
      <c r="M2190" s="12" t="s">
        <v>7958</v>
      </c>
    </row>
    <row r="2191" spans="1:13" ht="20" customHeight="1">
      <c r="A2191" s="8" t="s">
        <v>14</v>
      </c>
      <c r="B2191" s="9">
        <v>2210483</v>
      </c>
      <c r="C2191" s="10">
        <v>2210722</v>
      </c>
      <c r="D2191" s="11"/>
      <c r="E2191" s="12" t="s">
        <v>15</v>
      </c>
      <c r="F2191" s="12" t="s">
        <v>92</v>
      </c>
      <c r="G2191" s="11"/>
      <c r="H2191" s="10">
        <v>0</v>
      </c>
      <c r="I2191" s="12" t="s">
        <v>93</v>
      </c>
      <c r="J2191" s="11"/>
      <c r="K2191" s="11"/>
      <c r="L2191" s="11"/>
      <c r="M2191" s="12" t="s">
        <v>7959</v>
      </c>
    </row>
    <row r="2192" spans="1:13" ht="20" customHeight="1">
      <c r="A2192" s="8" t="s">
        <v>14</v>
      </c>
      <c r="B2192" s="9">
        <v>2210764</v>
      </c>
      <c r="C2192" s="10">
        <v>2211840</v>
      </c>
      <c r="D2192" s="11"/>
      <c r="E2192" s="12" t="s">
        <v>37</v>
      </c>
      <c r="F2192" s="12" t="s">
        <v>7960</v>
      </c>
      <c r="G2192" s="12" t="s">
        <v>7961</v>
      </c>
      <c r="H2192" s="10">
        <v>0</v>
      </c>
      <c r="I2192" s="12" t="s">
        <v>18</v>
      </c>
      <c r="J2192" s="11"/>
      <c r="K2192" s="12" t="s">
        <v>7962</v>
      </c>
      <c r="L2192" s="10">
        <v>358</v>
      </c>
      <c r="M2192" s="12" t="s">
        <v>7963</v>
      </c>
    </row>
    <row r="2193" spans="1:13" ht="20" customHeight="1">
      <c r="A2193" s="8" t="s">
        <v>14</v>
      </c>
      <c r="B2193" s="9">
        <v>2211845</v>
      </c>
      <c r="C2193" s="10">
        <v>2213203</v>
      </c>
      <c r="D2193" s="11"/>
      <c r="E2193" s="12" t="s">
        <v>37</v>
      </c>
      <c r="F2193" s="12" t="s">
        <v>7964</v>
      </c>
      <c r="G2193" s="12" t="s">
        <v>7965</v>
      </c>
      <c r="H2193" s="10">
        <v>0</v>
      </c>
      <c r="I2193" s="12" t="s">
        <v>18</v>
      </c>
      <c r="J2193" s="11"/>
      <c r="K2193" s="12" t="s">
        <v>7966</v>
      </c>
      <c r="L2193" s="10">
        <v>452</v>
      </c>
      <c r="M2193" s="12" t="s">
        <v>7967</v>
      </c>
    </row>
    <row r="2194" spans="1:13" ht="20" customHeight="1">
      <c r="A2194" s="8" t="s">
        <v>14</v>
      </c>
      <c r="B2194" s="9">
        <v>2213476</v>
      </c>
      <c r="C2194" s="10">
        <v>2215104</v>
      </c>
      <c r="D2194" s="11"/>
      <c r="E2194" s="12" t="s">
        <v>15</v>
      </c>
      <c r="F2194" s="12" t="s">
        <v>7968</v>
      </c>
      <c r="G2194" s="12" t="s">
        <v>7969</v>
      </c>
      <c r="H2194" s="10">
        <v>0</v>
      </c>
      <c r="I2194" s="12" t="s">
        <v>18</v>
      </c>
      <c r="J2194" s="11"/>
      <c r="K2194" s="12" t="s">
        <v>7970</v>
      </c>
      <c r="L2194" s="10">
        <v>542</v>
      </c>
      <c r="M2194" s="12" t="s">
        <v>7971</v>
      </c>
    </row>
    <row r="2195" spans="1:13" ht="20" customHeight="1">
      <c r="A2195" s="8" t="s">
        <v>14</v>
      </c>
      <c r="B2195" s="9">
        <v>2215094</v>
      </c>
      <c r="C2195" s="10">
        <v>2216353</v>
      </c>
      <c r="D2195" s="11"/>
      <c r="E2195" s="12" t="s">
        <v>15</v>
      </c>
      <c r="F2195" s="12" t="s">
        <v>7972</v>
      </c>
      <c r="G2195" s="12" t="s">
        <v>7973</v>
      </c>
      <c r="H2195" s="10">
        <v>0</v>
      </c>
      <c r="I2195" s="12" t="s">
        <v>18</v>
      </c>
      <c r="J2195" s="11"/>
      <c r="K2195" s="12" t="s">
        <v>7974</v>
      </c>
      <c r="L2195" s="10">
        <v>419</v>
      </c>
      <c r="M2195" s="12" t="s">
        <v>7975</v>
      </c>
    </row>
    <row r="2196" spans="1:13" ht="20" customHeight="1">
      <c r="A2196" s="8" t="s">
        <v>14</v>
      </c>
      <c r="B2196" s="9">
        <v>2216350</v>
      </c>
      <c r="C2196" s="10">
        <v>2217540</v>
      </c>
      <c r="D2196" s="11"/>
      <c r="E2196" s="12" t="s">
        <v>15</v>
      </c>
      <c r="F2196" s="12" t="s">
        <v>7976</v>
      </c>
      <c r="G2196" s="12" t="s">
        <v>7977</v>
      </c>
      <c r="H2196" s="10">
        <v>0</v>
      </c>
      <c r="I2196" s="12" t="s">
        <v>18</v>
      </c>
      <c r="J2196" s="11"/>
      <c r="K2196" s="12" t="s">
        <v>7978</v>
      </c>
      <c r="L2196" s="10">
        <v>396</v>
      </c>
      <c r="M2196" s="12" t="s">
        <v>7979</v>
      </c>
    </row>
    <row r="2197" spans="1:13" ht="20" customHeight="1">
      <c r="A2197" s="8" t="s">
        <v>14</v>
      </c>
      <c r="B2197" s="9">
        <v>2217733</v>
      </c>
      <c r="C2197" s="10">
        <v>2218635</v>
      </c>
      <c r="D2197" s="11"/>
      <c r="E2197" s="12" t="s">
        <v>15</v>
      </c>
      <c r="F2197" s="12" t="s">
        <v>7980</v>
      </c>
      <c r="G2197" s="12" t="s">
        <v>7981</v>
      </c>
      <c r="H2197" s="10">
        <v>0</v>
      </c>
      <c r="I2197" s="12" t="s">
        <v>18</v>
      </c>
      <c r="J2197" s="11"/>
      <c r="K2197" s="12" t="s">
        <v>7982</v>
      </c>
      <c r="L2197" s="10">
        <v>300</v>
      </c>
      <c r="M2197" s="12" t="s">
        <v>7983</v>
      </c>
    </row>
    <row r="2198" spans="1:13" ht="20" customHeight="1">
      <c r="A2198" s="8" t="s">
        <v>14</v>
      </c>
      <c r="B2198" s="9">
        <v>2218676</v>
      </c>
      <c r="C2198" s="10">
        <v>2219479</v>
      </c>
      <c r="D2198" s="11"/>
      <c r="E2198" s="12" t="s">
        <v>37</v>
      </c>
      <c r="F2198" s="12" t="s">
        <v>7984</v>
      </c>
      <c r="G2198" s="12" t="s">
        <v>7985</v>
      </c>
      <c r="H2198" s="10">
        <v>0</v>
      </c>
      <c r="I2198" s="12" t="s">
        <v>18</v>
      </c>
      <c r="J2198" s="11"/>
      <c r="K2198" s="12" t="s">
        <v>7986</v>
      </c>
      <c r="L2198" s="10">
        <v>267</v>
      </c>
      <c r="M2198" s="12" t="s">
        <v>7987</v>
      </c>
    </row>
    <row r="2199" spans="1:13" ht="20" customHeight="1">
      <c r="A2199" s="8" t="s">
        <v>14</v>
      </c>
      <c r="B2199" s="9">
        <v>2219497</v>
      </c>
      <c r="C2199" s="10">
        <v>2220786</v>
      </c>
      <c r="D2199" s="11"/>
      <c r="E2199" s="12" t="s">
        <v>37</v>
      </c>
      <c r="F2199" s="12" t="s">
        <v>187</v>
      </c>
      <c r="G2199" s="12" t="s">
        <v>7988</v>
      </c>
      <c r="H2199" s="10">
        <v>0</v>
      </c>
      <c r="I2199" s="12" t="s">
        <v>18</v>
      </c>
      <c r="J2199" s="11"/>
      <c r="K2199" s="12" t="s">
        <v>7989</v>
      </c>
      <c r="L2199" s="10">
        <v>429</v>
      </c>
      <c r="M2199" s="12" t="s">
        <v>7990</v>
      </c>
    </row>
    <row r="2200" spans="1:13" ht="20" customHeight="1">
      <c r="A2200" s="8" t="s">
        <v>14</v>
      </c>
      <c r="B2200" s="9">
        <v>2220843</v>
      </c>
      <c r="C2200" s="10">
        <v>2222048</v>
      </c>
      <c r="D2200" s="11"/>
      <c r="E2200" s="12" t="s">
        <v>37</v>
      </c>
      <c r="F2200" s="12" t="s">
        <v>7991</v>
      </c>
      <c r="G2200" s="12" t="s">
        <v>7992</v>
      </c>
      <c r="H2200" s="10">
        <v>0</v>
      </c>
      <c r="I2200" s="12" t="s">
        <v>18</v>
      </c>
      <c r="J2200" s="11"/>
      <c r="K2200" s="12" t="s">
        <v>7993</v>
      </c>
      <c r="L2200" s="10">
        <v>401</v>
      </c>
      <c r="M2200" s="12" t="s">
        <v>7994</v>
      </c>
    </row>
    <row r="2201" spans="1:13" ht="20" customHeight="1">
      <c r="A2201" s="8" t="s">
        <v>14</v>
      </c>
      <c r="B2201" s="9">
        <v>2222063</v>
      </c>
      <c r="C2201" s="10">
        <v>2222845</v>
      </c>
      <c r="D2201" s="11"/>
      <c r="E2201" s="12" t="s">
        <v>37</v>
      </c>
      <c r="F2201" s="12" t="s">
        <v>7995</v>
      </c>
      <c r="G2201" s="12" t="s">
        <v>7996</v>
      </c>
      <c r="H2201" s="10">
        <v>0</v>
      </c>
      <c r="I2201" s="12" t="s">
        <v>18</v>
      </c>
      <c r="J2201" s="11"/>
      <c r="K2201" s="12" t="s">
        <v>7997</v>
      </c>
      <c r="L2201" s="10">
        <v>260</v>
      </c>
      <c r="M2201" s="12" t="s">
        <v>7998</v>
      </c>
    </row>
    <row r="2202" spans="1:13" ht="20" customHeight="1">
      <c r="A2202" s="8" t="s">
        <v>14</v>
      </c>
      <c r="B2202" s="9">
        <v>2223065</v>
      </c>
      <c r="C2202" s="10">
        <v>2224267</v>
      </c>
      <c r="D2202" s="11"/>
      <c r="E2202" s="12" t="s">
        <v>37</v>
      </c>
      <c r="F2202" s="12" t="s">
        <v>7999</v>
      </c>
      <c r="G2202" s="12" t="s">
        <v>8000</v>
      </c>
      <c r="H2202" s="10">
        <v>0</v>
      </c>
      <c r="I2202" s="12" t="s">
        <v>18</v>
      </c>
      <c r="J2202" s="11"/>
      <c r="K2202" s="12" t="s">
        <v>8001</v>
      </c>
      <c r="L2202" s="10">
        <v>400</v>
      </c>
      <c r="M2202" s="12" t="s">
        <v>8002</v>
      </c>
    </row>
    <row r="2203" spans="1:13" ht="20" customHeight="1">
      <c r="A2203" s="8" t="s">
        <v>14</v>
      </c>
      <c r="B2203" s="9">
        <v>2224367</v>
      </c>
      <c r="C2203" s="10">
        <v>2224909</v>
      </c>
      <c r="D2203" s="11"/>
      <c r="E2203" s="12" t="s">
        <v>37</v>
      </c>
      <c r="F2203" s="12" t="s">
        <v>8003</v>
      </c>
      <c r="G2203" s="12" t="s">
        <v>8004</v>
      </c>
      <c r="H2203" s="10">
        <v>0</v>
      </c>
      <c r="I2203" s="12" t="s">
        <v>18</v>
      </c>
      <c r="J2203" s="11"/>
      <c r="K2203" s="12" t="s">
        <v>8005</v>
      </c>
      <c r="L2203" s="10">
        <v>180</v>
      </c>
      <c r="M2203" s="12" t="s">
        <v>8006</v>
      </c>
    </row>
    <row r="2204" spans="1:13" ht="20" customHeight="1">
      <c r="A2204" s="8" t="s">
        <v>14</v>
      </c>
      <c r="B2204" s="9">
        <v>2225188</v>
      </c>
      <c r="C2204" s="10">
        <v>2225613</v>
      </c>
      <c r="D2204" s="11"/>
      <c r="E2204" s="12" t="s">
        <v>15</v>
      </c>
      <c r="F2204" s="12" t="s">
        <v>8007</v>
      </c>
      <c r="G2204" s="12" t="s">
        <v>8008</v>
      </c>
      <c r="H2204" s="10">
        <v>0</v>
      </c>
      <c r="I2204" s="12" t="s">
        <v>18</v>
      </c>
      <c r="J2204" s="11"/>
      <c r="K2204" s="12" t="s">
        <v>8009</v>
      </c>
      <c r="L2204" s="10">
        <v>141</v>
      </c>
      <c r="M2204" s="12" t="s">
        <v>8010</v>
      </c>
    </row>
    <row r="2205" spans="1:13" ht="20" customHeight="1">
      <c r="A2205" s="8" t="s">
        <v>14</v>
      </c>
      <c r="B2205" s="9">
        <v>2225652</v>
      </c>
      <c r="C2205" s="10">
        <v>2226254</v>
      </c>
      <c r="D2205" s="11"/>
      <c r="E2205" s="12" t="s">
        <v>37</v>
      </c>
      <c r="F2205" s="12" t="s">
        <v>8011</v>
      </c>
      <c r="G2205" s="12" t="s">
        <v>8012</v>
      </c>
      <c r="H2205" s="10">
        <v>0</v>
      </c>
      <c r="I2205" s="12" t="s">
        <v>18</v>
      </c>
      <c r="J2205" s="11"/>
      <c r="K2205" s="12" t="s">
        <v>8013</v>
      </c>
      <c r="L2205" s="10">
        <v>200</v>
      </c>
      <c r="M2205" s="12" t="s">
        <v>8014</v>
      </c>
    </row>
    <row r="2206" spans="1:13" ht="20" customHeight="1">
      <c r="A2206" s="8" t="s">
        <v>14</v>
      </c>
      <c r="B2206" s="9">
        <v>2226562</v>
      </c>
      <c r="C2206" s="10">
        <v>2227701</v>
      </c>
      <c r="D2206" s="11"/>
      <c r="E2206" s="12" t="s">
        <v>15</v>
      </c>
      <c r="F2206" s="12" t="s">
        <v>8015</v>
      </c>
      <c r="G2206" s="12" t="s">
        <v>8016</v>
      </c>
      <c r="H2206" s="10">
        <v>0</v>
      </c>
      <c r="I2206" s="12" t="s">
        <v>18</v>
      </c>
      <c r="J2206" s="11"/>
      <c r="K2206" s="12" t="s">
        <v>8017</v>
      </c>
      <c r="L2206" s="10">
        <v>379</v>
      </c>
      <c r="M2206" s="12" t="s">
        <v>8018</v>
      </c>
    </row>
    <row r="2207" spans="1:13" ht="20" customHeight="1">
      <c r="A2207" s="8" t="s">
        <v>14</v>
      </c>
      <c r="B2207" s="9">
        <v>2227705</v>
      </c>
      <c r="C2207" s="10">
        <v>2228673</v>
      </c>
      <c r="D2207" s="11"/>
      <c r="E2207" s="12" t="s">
        <v>15</v>
      </c>
      <c r="F2207" s="12" t="s">
        <v>8019</v>
      </c>
      <c r="G2207" s="12" t="s">
        <v>8020</v>
      </c>
      <c r="H2207" s="10">
        <v>0</v>
      </c>
      <c r="I2207" s="12" t="s">
        <v>18</v>
      </c>
      <c r="J2207" s="11"/>
      <c r="K2207" s="12" t="s">
        <v>8021</v>
      </c>
      <c r="L2207" s="10">
        <v>322</v>
      </c>
      <c r="M2207" s="12" t="s">
        <v>8022</v>
      </c>
    </row>
    <row r="2208" spans="1:13" ht="20" customHeight="1">
      <c r="A2208" s="8" t="s">
        <v>14</v>
      </c>
      <c r="B2208" s="9">
        <v>2228673</v>
      </c>
      <c r="C2208" s="10">
        <v>2230655</v>
      </c>
      <c r="D2208" s="11"/>
      <c r="E2208" s="12" t="s">
        <v>15</v>
      </c>
      <c r="F2208" s="12" t="s">
        <v>8023</v>
      </c>
      <c r="G2208" s="12" t="s">
        <v>8024</v>
      </c>
      <c r="H2208" s="10">
        <v>0</v>
      </c>
      <c r="I2208" s="12" t="s">
        <v>18</v>
      </c>
      <c r="J2208" s="11"/>
      <c r="K2208" s="12" t="s">
        <v>8025</v>
      </c>
      <c r="L2208" s="10">
        <v>660</v>
      </c>
      <c r="M2208" s="12" t="s">
        <v>8026</v>
      </c>
    </row>
    <row r="2209" spans="1:13" ht="20" customHeight="1">
      <c r="A2209" s="8" t="s">
        <v>14</v>
      </c>
      <c r="B2209" s="9">
        <v>2230652</v>
      </c>
      <c r="C2209" s="10">
        <v>2231542</v>
      </c>
      <c r="D2209" s="11"/>
      <c r="E2209" s="12" t="s">
        <v>15</v>
      </c>
      <c r="F2209" s="12" t="s">
        <v>8027</v>
      </c>
      <c r="G2209" s="12" t="s">
        <v>8028</v>
      </c>
      <c r="H2209" s="10">
        <v>0</v>
      </c>
      <c r="I2209" s="12" t="s">
        <v>18</v>
      </c>
      <c r="J2209" s="11"/>
      <c r="K2209" s="12" t="s">
        <v>8029</v>
      </c>
      <c r="L2209" s="10">
        <v>296</v>
      </c>
      <c r="M2209" s="12" t="s">
        <v>8030</v>
      </c>
    </row>
    <row r="2210" spans="1:13" ht="20" customHeight="1">
      <c r="A2210" s="8" t="s">
        <v>14</v>
      </c>
      <c r="B2210" s="9">
        <v>2231542</v>
      </c>
      <c r="C2210" s="10">
        <v>2233194</v>
      </c>
      <c r="D2210" s="11"/>
      <c r="E2210" s="12" t="s">
        <v>15</v>
      </c>
      <c r="F2210" s="12" t="s">
        <v>8031</v>
      </c>
      <c r="G2210" s="12" t="s">
        <v>8032</v>
      </c>
      <c r="H2210" s="10">
        <v>0</v>
      </c>
      <c r="I2210" s="12" t="s">
        <v>18</v>
      </c>
      <c r="J2210" s="11"/>
      <c r="K2210" s="12" t="s">
        <v>8033</v>
      </c>
      <c r="L2210" s="10">
        <v>550</v>
      </c>
      <c r="M2210" s="12" t="s">
        <v>8034</v>
      </c>
    </row>
    <row r="2211" spans="1:13" ht="20" customHeight="1">
      <c r="A2211" s="8" t="s">
        <v>14</v>
      </c>
      <c r="B2211" s="9">
        <v>2233191</v>
      </c>
      <c r="C2211" s="10">
        <v>2233526</v>
      </c>
      <c r="D2211" s="11"/>
      <c r="E2211" s="12" t="s">
        <v>15</v>
      </c>
      <c r="F2211" s="12" t="s">
        <v>8035</v>
      </c>
      <c r="G2211" s="12" t="s">
        <v>8036</v>
      </c>
      <c r="H2211" s="10">
        <v>0</v>
      </c>
      <c r="I2211" s="12" t="s">
        <v>18</v>
      </c>
      <c r="J2211" s="11"/>
      <c r="K2211" s="12" t="s">
        <v>8037</v>
      </c>
      <c r="L2211" s="10">
        <v>111</v>
      </c>
      <c r="M2211" s="12" t="s">
        <v>8038</v>
      </c>
    </row>
    <row r="2212" spans="1:13" ht="20" customHeight="1">
      <c r="A2212" s="8" t="s">
        <v>14</v>
      </c>
      <c r="B2212" s="9">
        <v>2233526</v>
      </c>
      <c r="C2212" s="10">
        <v>2233912</v>
      </c>
      <c r="D2212" s="11"/>
      <c r="E2212" s="12" t="s">
        <v>15</v>
      </c>
      <c r="F2212" s="12" t="s">
        <v>8039</v>
      </c>
      <c r="G2212" s="12" t="s">
        <v>8040</v>
      </c>
      <c r="H2212" s="10">
        <v>0</v>
      </c>
      <c r="I2212" s="12" t="s">
        <v>18</v>
      </c>
      <c r="J2212" s="11"/>
      <c r="K2212" s="12" t="s">
        <v>8041</v>
      </c>
      <c r="L2212" s="10">
        <v>128</v>
      </c>
      <c r="M2212" s="12" t="s">
        <v>8042</v>
      </c>
    </row>
    <row r="2213" spans="1:13" ht="20" customHeight="1">
      <c r="A2213" s="8" t="s">
        <v>14</v>
      </c>
      <c r="B2213" s="9">
        <v>2233906</v>
      </c>
      <c r="C2213" s="10">
        <v>2234172</v>
      </c>
      <c r="D2213" s="11"/>
      <c r="E2213" s="12" t="s">
        <v>37</v>
      </c>
      <c r="F2213" s="12" t="s">
        <v>8043</v>
      </c>
      <c r="G2213" s="12" t="s">
        <v>8044</v>
      </c>
      <c r="H2213" s="10">
        <v>0</v>
      </c>
      <c r="I2213" s="12" t="s">
        <v>18</v>
      </c>
      <c r="J2213" s="11"/>
      <c r="K2213" s="12" t="s">
        <v>8045</v>
      </c>
      <c r="L2213" s="10">
        <v>88</v>
      </c>
      <c r="M2213" s="12" t="s">
        <v>8046</v>
      </c>
    </row>
    <row r="2214" spans="1:13" ht="20" customHeight="1">
      <c r="A2214" s="8" t="s">
        <v>14</v>
      </c>
      <c r="B2214" s="9">
        <v>2234282</v>
      </c>
      <c r="C2214" s="10">
        <v>2235637</v>
      </c>
      <c r="D2214" s="11"/>
      <c r="E2214" s="12" t="s">
        <v>37</v>
      </c>
      <c r="F2214" s="12" t="s">
        <v>8047</v>
      </c>
      <c r="G2214" s="12" t="s">
        <v>8048</v>
      </c>
      <c r="H2214" s="10">
        <v>0</v>
      </c>
      <c r="I2214" s="12" t="s">
        <v>18</v>
      </c>
      <c r="J2214" s="11"/>
      <c r="K2214" s="12" t="s">
        <v>8049</v>
      </c>
      <c r="L2214" s="10">
        <v>451</v>
      </c>
      <c r="M2214" s="12" t="s">
        <v>8050</v>
      </c>
    </row>
    <row r="2215" spans="1:13" ht="20" customHeight="1">
      <c r="A2215" s="8" t="s">
        <v>14</v>
      </c>
      <c r="B2215" s="9">
        <v>2235634</v>
      </c>
      <c r="C2215" s="10">
        <v>2236596</v>
      </c>
      <c r="D2215" s="11"/>
      <c r="E2215" s="12" t="s">
        <v>37</v>
      </c>
      <c r="F2215" s="12" t="s">
        <v>8051</v>
      </c>
      <c r="G2215" s="12" t="s">
        <v>8052</v>
      </c>
      <c r="H2215" s="10">
        <v>0</v>
      </c>
      <c r="I2215" s="12" t="s">
        <v>18</v>
      </c>
      <c r="J2215" s="11"/>
      <c r="K2215" s="12" t="s">
        <v>8053</v>
      </c>
      <c r="L2215" s="10">
        <v>320</v>
      </c>
      <c r="M2215" s="12" t="s">
        <v>8054</v>
      </c>
    </row>
    <row r="2216" spans="1:13" ht="20" customHeight="1">
      <c r="A2216" s="8" t="s">
        <v>14</v>
      </c>
      <c r="B2216" s="9">
        <v>2236596</v>
      </c>
      <c r="C2216" s="10">
        <v>2237453</v>
      </c>
      <c r="D2216" s="11"/>
      <c r="E2216" s="12" t="s">
        <v>37</v>
      </c>
      <c r="F2216" s="12" t="s">
        <v>8055</v>
      </c>
      <c r="G2216" s="12" t="s">
        <v>8056</v>
      </c>
      <c r="H2216" s="10">
        <v>0</v>
      </c>
      <c r="I2216" s="12" t="s">
        <v>18</v>
      </c>
      <c r="J2216" s="11"/>
      <c r="K2216" s="12" t="s">
        <v>8057</v>
      </c>
      <c r="L2216" s="10">
        <v>285</v>
      </c>
      <c r="M2216" s="12" t="s">
        <v>8058</v>
      </c>
    </row>
    <row r="2217" spans="1:13" ht="20" customHeight="1">
      <c r="A2217" s="8" t="s">
        <v>14</v>
      </c>
      <c r="B2217" s="9">
        <v>2237468</v>
      </c>
      <c r="C2217" s="10">
        <v>2238226</v>
      </c>
      <c r="D2217" s="11"/>
      <c r="E2217" s="12" t="s">
        <v>37</v>
      </c>
      <c r="F2217" s="12" t="s">
        <v>8059</v>
      </c>
      <c r="G2217" s="12" t="s">
        <v>8060</v>
      </c>
      <c r="H2217" s="10">
        <v>0</v>
      </c>
      <c r="I2217" s="12" t="s">
        <v>18</v>
      </c>
      <c r="J2217" s="11"/>
      <c r="K2217" s="12" t="s">
        <v>8061</v>
      </c>
      <c r="L2217" s="10">
        <v>252</v>
      </c>
      <c r="M2217" s="12" t="s">
        <v>8062</v>
      </c>
    </row>
    <row r="2218" spans="1:13" ht="20" customHeight="1">
      <c r="A2218" s="8" t="s">
        <v>14</v>
      </c>
      <c r="B2218" s="9">
        <v>2238223</v>
      </c>
      <c r="C2218" s="10">
        <v>2239893</v>
      </c>
      <c r="D2218" s="11"/>
      <c r="E2218" s="12" t="s">
        <v>37</v>
      </c>
      <c r="F2218" s="12" t="s">
        <v>8063</v>
      </c>
      <c r="G2218" s="12" t="s">
        <v>8064</v>
      </c>
      <c r="H2218" s="10">
        <v>0</v>
      </c>
      <c r="I2218" s="12" t="s">
        <v>18</v>
      </c>
      <c r="J2218" s="11"/>
      <c r="K2218" s="12" t="s">
        <v>8065</v>
      </c>
      <c r="L2218" s="10">
        <v>556</v>
      </c>
      <c r="M2218" s="12" t="s">
        <v>8066</v>
      </c>
    </row>
    <row r="2219" spans="1:13" ht="20" customHeight="1">
      <c r="A2219" s="8" t="s">
        <v>14</v>
      </c>
      <c r="B2219" s="9">
        <v>2239982</v>
      </c>
      <c r="C2219" s="10">
        <v>2241277</v>
      </c>
      <c r="D2219" s="11"/>
      <c r="E2219" s="12" t="s">
        <v>37</v>
      </c>
      <c r="F2219" s="12" t="s">
        <v>8067</v>
      </c>
      <c r="G2219" s="12" t="s">
        <v>8068</v>
      </c>
      <c r="H2219" s="10">
        <v>0</v>
      </c>
      <c r="I2219" s="12" t="s">
        <v>18</v>
      </c>
      <c r="J2219" s="11"/>
      <c r="K2219" s="12" t="s">
        <v>8069</v>
      </c>
      <c r="L2219" s="10">
        <v>431</v>
      </c>
      <c r="M2219" s="12" t="s">
        <v>8070</v>
      </c>
    </row>
    <row r="2220" spans="1:13" ht="20" customHeight="1">
      <c r="A2220" s="8" t="s">
        <v>14</v>
      </c>
      <c r="B2220" s="9">
        <v>2241356</v>
      </c>
      <c r="C2220" s="10">
        <v>2241661</v>
      </c>
      <c r="D2220" s="11"/>
      <c r="E2220" s="12" t="s">
        <v>37</v>
      </c>
      <c r="F2220" s="12" t="s">
        <v>8071</v>
      </c>
      <c r="G2220" s="12" t="s">
        <v>8072</v>
      </c>
      <c r="H2220" s="10">
        <v>0</v>
      </c>
      <c r="I2220" s="12" t="s">
        <v>18</v>
      </c>
      <c r="J2220" s="11"/>
      <c r="K2220" s="12" t="s">
        <v>8073</v>
      </c>
      <c r="L2220" s="10">
        <v>101</v>
      </c>
      <c r="M2220" s="12" t="s">
        <v>8074</v>
      </c>
    </row>
    <row r="2221" spans="1:13" ht="20" customHeight="1">
      <c r="A2221" s="8" t="s">
        <v>14</v>
      </c>
      <c r="B2221" s="9">
        <v>2241716</v>
      </c>
      <c r="C2221" s="10">
        <v>2242177</v>
      </c>
      <c r="D2221" s="11"/>
      <c r="E2221" s="12" t="s">
        <v>37</v>
      </c>
      <c r="F2221" s="12" t="s">
        <v>930</v>
      </c>
      <c r="G2221" s="12" t="s">
        <v>8075</v>
      </c>
      <c r="H2221" s="10">
        <v>0</v>
      </c>
      <c r="I2221" s="12" t="s">
        <v>18</v>
      </c>
      <c r="J2221" s="11"/>
      <c r="K2221" s="12" t="s">
        <v>8076</v>
      </c>
      <c r="L2221" s="10">
        <v>153</v>
      </c>
      <c r="M2221" s="12" t="s">
        <v>8077</v>
      </c>
    </row>
    <row r="2222" spans="1:13" ht="20" customHeight="1">
      <c r="A2222" s="8" t="s">
        <v>14</v>
      </c>
      <c r="B2222" s="9">
        <v>2242242</v>
      </c>
      <c r="C2222" s="10">
        <v>2243159</v>
      </c>
      <c r="D2222" s="11"/>
      <c r="E2222" s="12" t="s">
        <v>15</v>
      </c>
      <c r="F2222" s="12" t="s">
        <v>8078</v>
      </c>
      <c r="G2222" s="12" t="s">
        <v>8079</v>
      </c>
      <c r="H2222" s="10">
        <v>0</v>
      </c>
      <c r="I2222" s="12" t="s">
        <v>18</v>
      </c>
      <c r="J2222" s="11"/>
      <c r="K2222" s="12" t="s">
        <v>8080</v>
      </c>
      <c r="L2222" s="10">
        <v>305</v>
      </c>
      <c r="M2222" s="12" t="s">
        <v>8081</v>
      </c>
    </row>
    <row r="2223" spans="1:13" ht="20" customHeight="1">
      <c r="A2223" s="8" t="s">
        <v>14</v>
      </c>
      <c r="B2223" s="9">
        <v>2243347</v>
      </c>
      <c r="C2223" s="10">
        <v>2244558</v>
      </c>
      <c r="D2223" s="11"/>
      <c r="E2223" s="12" t="s">
        <v>15</v>
      </c>
      <c r="F2223" s="12" t="s">
        <v>8082</v>
      </c>
      <c r="G2223" s="12" t="s">
        <v>8083</v>
      </c>
      <c r="H2223" s="10">
        <v>0</v>
      </c>
      <c r="I2223" s="12" t="s">
        <v>18</v>
      </c>
      <c r="J2223" s="11"/>
      <c r="K2223" s="12" t="s">
        <v>8084</v>
      </c>
      <c r="L2223" s="10">
        <v>403</v>
      </c>
      <c r="M2223" s="12" t="s">
        <v>8085</v>
      </c>
    </row>
    <row r="2224" spans="1:13" ht="20" customHeight="1">
      <c r="A2224" s="8" t="s">
        <v>14</v>
      </c>
      <c r="B2224" s="9">
        <v>2244969</v>
      </c>
      <c r="C2224" s="10">
        <v>2245575</v>
      </c>
      <c r="D2224" s="11"/>
      <c r="E2224" s="12" t="s">
        <v>15</v>
      </c>
      <c r="F2224" s="12" t="s">
        <v>92</v>
      </c>
      <c r="G2224" s="11"/>
      <c r="H2224" s="10">
        <v>0</v>
      </c>
      <c r="I2224" s="12" t="s">
        <v>93</v>
      </c>
      <c r="J2224" s="11"/>
      <c r="K2224" s="11"/>
      <c r="L2224" s="11"/>
      <c r="M2224" s="12" t="s">
        <v>8086</v>
      </c>
    </row>
    <row r="2225" spans="1:13" ht="20" customHeight="1">
      <c r="A2225" s="8" t="s">
        <v>14</v>
      </c>
      <c r="B2225" s="9">
        <v>2245678</v>
      </c>
      <c r="C2225" s="10">
        <v>2246181</v>
      </c>
      <c r="D2225" s="11"/>
      <c r="E2225" s="12" t="s">
        <v>15</v>
      </c>
      <c r="F2225" s="12" t="s">
        <v>8087</v>
      </c>
      <c r="G2225" s="12" t="s">
        <v>8088</v>
      </c>
      <c r="H2225" s="10">
        <v>0</v>
      </c>
      <c r="I2225" s="12" t="s">
        <v>18</v>
      </c>
      <c r="J2225" s="11"/>
      <c r="K2225" s="12" t="s">
        <v>8089</v>
      </c>
      <c r="L2225" s="10">
        <v>167</v>
      </c>
      <c r="M2225" s="12" t="s">
        <v>8090</v>
      </c>
    </row>
    <row r="2226" spans="1:13" ht="20" customHeight="1">
      <c r="A2226" s="8" t="s">
        <v>14</v>
      </c>
      <c r="B2226" s="9">
        <v>2246268</v>
      </c>
      <c r="C2226" s="10">
        <v>2247625</v>
      </c>
      <c r="D2226" s="11"/>
      <c r="E2226" s="12" t="s">
        <v>15</v>
      </c>
      <c r="F2226" s="12" t="s">
        <v>8091</v>
      </c>
      <c r="G2226" s="11"/>
      <c r="H2226" s="10">
        <v>0</v>
      </c>
      <c r="I2226" s="12" t="s">
        <v>18</v>
      </c>
      <c r="J2226" s="11"/>
      <c r="K2226" s="12" t="s">
        <v>8092</v>
      </c>
      <c r="L2226" s="10">
        <v>452</v>
      </c>
      <c r="M2226" s="12" t="s">
        <v>8093</v>
      </c>
    </row>
    <row r="2227" spans="1:13" ht="20" customHeight="1">
      <c r="A2227" s="8" t="s">
        <v>14</v>
      </c>
      <c r="B2227" s="9">
        <v>2247693</v>
      </c>
      <c r="C2227" s="10">
        <v>2249150</v>
      </c>
      <c r="D2227" s="11"/>
      <c r="E2227" s="12" t="s">
        <v>37</v>
      </c>
      <c r="F2227" s="12" t="s">
        <v>8094</v>
      </c>
      <c r="G2227" s="12" t="s">
        <v>8095</v>
      </c>
      <c r="H2227" s="10">
        <v>0</v>
      </c>
      <c r="I2227" s="12" t="s">
        <v>18</v>
      </c>
      <c r="J2227" s="11"/>
      <c r="K2227" s="12" t="s">
        <v>8096</v>
      </c>
      <c r="L2227" s="10">
        <v>485</v>
      </c>
      <c r="M2227" s="12" t="s">
        <v>8097</v>
      </c>
    </row>
    <row r="2228" spans="1:13" ht="20" customHeight="1">
      <c r="A2228" s="8" t="s">
        <v>14</v>
      </c>
      <c r="B2228" s="9">
        <v>2249157</v>
      </c>
      <c r="C2228" s="10">
        <v>2250686</v>
      </c>
      <c r="D2228" s="11"/>
      <c r="E2228" s="12" t="s">
        <v>37</v>
      </c>
      <c r="F2228" s="12" t="s">
        <v>8098</v>
      </c>
      <c r="G2228" s="12" t="s">
        <v>8099</v>
      </c>
      <c r="H2228" s="10">
        <v>0</v>
      </c>
      <c r="I2228" s="12" t="s">
        <v>18</v>
      </c>
      <c r="J2228" s="11"/>
      <c r="K2228" s="12" t="s">
        <v>8100</v>
      </c>
      <c r="L2228" s="10">
        <v>509</v>
      </c>
      <c r="M2228" s="12" t="s">
        <v>8101</v>
      </c>
    </row>
    <row r="2229" spans="1:13" ht="20" customHeight="1">
      <c r="A2229" s="8" t="s">
        <v>14</v>
      </c>
      <c r="B2229" s="9">
        <v>2250917</v>
      </c>
      <c r="C2229" s="10">
        <v>2252758</v>
      </c>
      <c r="D2229" s="11"/>
      <c r="E2229" s="12" t="s">
        <v>37</v>
      </c>
      <c r="F2229" s="12" t="s">
        <v>8102</v>
      </c>
      <c r="G2229" s="12" t="s">
        <v>8103</v>
      </c>
      <c r="H2229" s="10">
        <v>0</v>
      </c>
      <c r="I2229" s="12" t="s">
        <v>18</v>
      </c>
      <c r="J2229" s="11"/>
      <c r="K2229" s="12" t="s">
        <v>8104</v>
      </c>
      <c r="L2229" s="10">
        <v>613</v>
      </c>
      <c r="M2229" s="12" t="s">
        <v>8105</v>
      </c>
    </row>
    <row r="2230" spans="1:13" ht="20" customHeight="1">
      <c r="A2230" s="8" t="s">
        <v>14</v>
      </c>
      <c r="B2230" s="9">
        <v>2252755</v>
      </c>
      <c r="C2230" s="10">
        <v>2253057</v>
      </c>
      <c r="D2230" s="11"/>
      <c r="E2230" s="12" t="s">
        <v>37</v>
      </c>
      <c r="F2230" s="12" t="s">
        <v>8106</v>
      </c>
      <c r="G2230" s="12" t="s">
        <v>8107</v>
      </c>
      <c r="H2230" s="10">
        <v>0</v>
      </c>
      <c r="I2230" s="12" t="s">
        <v>18</v>
      </c>
      <c r="J2230" s="11"/>
      <c r="K2230" s="12" t="s">
        <v>8108</v>
      </c>
      <c r="L2230" s="10">
        <v>100</v>
      </c>
      <c r="M2230" s="12" t="s">
        <v>8109</v>
      </c>
    </row>
    <row r="2231" spans="1:13" ht="20" customHeight="1">
      <c r="A2231" s="8" t="s">
        <v>14</v>
      </c>
      <c r="B2231" s="9">
        <v>2253054</v>
      </c>
      <c r="C2231" s="10">
        <v>2253608</v>
      </c>
      <c r="D2231" s="11"/>
      <c r="E2231" s="12" t="s">
        <v>37</v>
      </c>
      <c r="F2231" s="12" t="s">
        <v>8110</v>
      </c>
      <c r="G2231" s="12" t="s">
        <v>8111</v>
      </c>
      <c r="H2231" s="10">
        <v>0</v>
      </c>
      <c r="I2231" s="12" t="s">
        <v>18</v>
      </c>
      <c r="J2231" s="11"/>
      <c r="K2231" s="12" t="s">
        <v>8112</v>
      </c>
      <c r="L2231" s="10">
        <v>184</v>
      </c>
      <c r="M2231" s="12" t="s">
        <v>8113</v>
      </c>
    </row>
    <row r="2232" spans="1:13" ht="20" customHeight="1">
      <c r="A2232" s="8" t="s">
        <v>14</v>
      </c>
      <c r="B2232" s="9">
        <v>2253620</v>
      </c>
      <c r="C2232" s="10">
        <v>2254162</v>
      </c>
      <c r="D2232" s="11"/>
      <c r="E2232" s="12" t="s">
        <v>37</v>
      </c>
      <c r="F2232" s="12" t="s">
        <v>8114</v>
      </c>
      <c r="G2232" s="12" t="s">
        <v>8115</v>
      </c>
      <c r="H2232" s="10">
        <v>0</v>
      </c>
      <c r="I2232" s="12" t="s">
        <v>18</v>
      </c>
      <c r="J2232" s="11"/>
      <c r="K2232" s="12" t="s">
        <v>8116</v>
      </c>
      <c r="L2232" s="10">
        <v>180</v>
      </c>
      <c r="M2232" s="12" t="s">
        <v>8117</v>
      </c>
    </row>
    <row r="2233" spans="1:13" ht="20" customHeight="1">
      <c r="A2233" s="8" t="s">
        <v>14</v>
      </c>
      <c r="B2233" s="9">
        <v>2254177</v>
      </c>
      <c r="C2233" s="10">
        <v>2255154</v>
      </c>
      <c r="D2233" s="11"/>
      <c r="E2233" s="12" t="s">
        <v>37</v>
      </c>
      <c r="F2233" s="12" t="s">
        <v>8118</v>
      </c>
      <c r="G2233" s="12" t="s">
        <v>8119</v>
      </c>
      <c r="H2233" s="10">
        <v>0</v>
      </c>
      <c r="I2233" s="12" t="s">
        <v>18</v>
      </c>
      <c r="J2233" s="11"/>
      <c r="K2233" s="12" t="s">
        <v>8120</v>
      </c>
      <c r="L2233" s="10">
        <v>325</v>
      </c>
      <c r="M2233" s="12" t="s">
        <v>8121</v>
      </c>
    </row>
    <row r="2234" spans="1:13" ht="20" customHeight="1">
      <c r="A2234" s="8" t="s">
        <v>14</v>
      </c>
      <c r="B2234" s="9">
        <v>2255151</v>
      </c>
      <c r="C2234" s="10">
        <v>2257877</v>
      </c>
      <c r="D2234" s="11"/>
      <c r="E2234" s="12" t="s">
        <v>37</v>
      </c>
      <c r="F2234" s="12" t="s">
        <v>8122</v>
      </c>
      <c r="G2234" s="12" t="s">
        <v>8123</v>
      </c>
      <c r="H2234" s="10">
        <v>0</v>
      </c>
      <c r="I2234" s="12" t="s">
        <v>18</v>
      </c>
      <c r="J2234" s="11"/>
      <c r="K2234" s="12" t="s">
        <v>8124</v>
      </c>
      <c r="L2234" s="10">
        <v>908</v>
      </c>
      <c r="M2234" s="12" t="s">
        <v>8125</v>
      </c>
    </row>
    <row r="2235" spans="1:13" ht="20" customHeight="1">
      <c r="A2235" s="8" t="s">
        <v>14</v>
      </c>
      <c r="B2235" s="9">
        <v>2257930</v>
      </c>
      <c r="C2235" s="10">
        <v>2259267</v>
      </c>
      <c r="D2235" s="11"/>
      <c r="E2235" s="12" t="s">
        <v>37</v>
      </c>
      <c r="F2235" s="12" t="s">
        <v>8126</v>
      </c>
      <c r="G2235" s="12" t="s">
        <v>8127</v>
      </c>
      <c r="H2235" s="10">
        <v>0</v>
      </c>
      <c r="I2235" s="12" t="s">
        <v>18</v>
      </c>
      <c r="J2235" s="11"/>
      <c r="K2235" s="12" t="s">
        <v>8128</v>
      </c>
      <c r="L2235" s="10">
        <v>445</v>
      </c>
      <c r="M2235" s="12" t="s">
        <v>8129</v>
      </c>
    </row>
    <row r="2236" spans="1:13" ht="20" customHeight="1">
      <c r="A2236" s="8" t="s">
        <v>14</v>
      </c>
      <c r="B2236" s="9">
        <v>2259264</v>
      </c>
      <c r="C2236" s="10">
        <v>2259764</v>
      </c>
      <c r="D2236" s="11"/>
      <c r="E2236" s="12" t="s">
        <v>37</v>
      </c>
      <c r="F2236" s="12" t="s">
        <v>8130</v>
      </c>
      <c r="G2236" s="12" t="s">
        <v>8131</v>
      </c>
      <c r="H2236" s="10">
        <v>0</v>
      </c>
      <c r="I2236" s="12" t="s">
        <v>18</v>
      </c>
      <c r="J2236" s="11"/>
      <c r="K2236" s="12" t="s">
        <v>8132</v>
      </c>
      <c r="L2236" s="10">
        <v>166</v>
      </c>
      <c r="M2236" s="12" t="s">
        <v>8133</v>
      </c>
    </row>
    <row r="2237" spans="1:13" ht="20" customHeight="1">
      <c r="A2237" s="8" t="s">
        <v>14</v>
      </c>
      <c r="B2237" s="9">
        <v>2259767</v>
      </c>
      <c r="C2237" s="10">
        <v>2261569</v>
      </c>
      <c r="D2237" s="11"/>
      <c r="E2237" s="12" t="s">
        <v>37</v>
      </c>
      <c r="F2237" s="12" t="s">
        <v>8134</v>
      </c>
      <c r="G2237" s="12" t="s">
        <v>8135</v>
      </c>
      <c r="H2237" s="10">
        <v>0</v>
      </c>
      <c r="I2237" s="12" t="s">
        <v>18</v>
      </c>
      <c r="J2237" s="11"/>
      <c r="K2237" s="12" t="s">
        <v>8136</v>
      </c>
      <c r="L2237" s="10">
        <v>600</v>
      </c>
      <c r="M2237" s="12" t="s">
        <v>8137</v>
      </c>
    </row>
    <row r="2238" spans="1:13" ht="20" customHeight="1">
      <c r="A2238" s="8" t="s">
        <v>14</v>
      </c>
      <c r="B2238" s="9">
        <v>2261663</v>
      </c>
      <c r="C2238" s="10">
        <v>2262325</v>
      </c>
      <c r="D2238" s="11"/>
      <c r="E2238" s="12" t="s">
        <v>37</v>
      </c>
      <c r="F2238" s="12" t="s">
        <v>8138</v>
      </c>
      <c r="G2238" s="12" t="s">
        <v>8139</v>
      </c>
      <c r="H2238" s="10">
        <v>0</v>
      </c>
      <c r="I2238" s="12" t="s">
        <v>18</v>
      </c>
      <c r="J2238" s="11"/>
      <c r="K2238" s="12" t="s">
        <v>8140</v>
      </c>
      <c r="L2238" s="10">
        <v>220</v>
      </c>
      <c r="M2238" s="12" t="s">
        <v>8141</v>
      </c>
    </row>
    <row r="2239" spans="1:13" ht="20" customHeight="1">
      <c r="A2239" s="8" t="s">
        <v>14</v>
      </c>
      <c r="B2239" s="9">
        <v>2262341</v>
      </c>
      <c r="C2239" s="10">
        <v>2262784</v>
      </c>
      <c r="D2239" s="11"/>
      <c r="E2239" s="12" t="s">
        <v>37</v>
      </c>
      <c r="F2239" s="12" t="s">
        <v>8142</v>
      </c>
      <c r="G2239" s="12" t="s">
        <v>8143</v>
      </c>
      <c r="H2239" s="10">
        <v>0</v>
      </c>
      <c r="I2239" s="12" t="s">
        <v>18</v>
      </c>
      <c r="J2239" s="11"/>
      <c r="K2239" s="12" t="s">
        <v>8144</v>
      </c>
      <c r="L2239" s="10">
        <v>147</v>
      </c>
      <c r="M2239" s="12" t="s">
        <v>8145</v>
      </c>
    </row>
    <row r="2240" spans="1:13" ht="20" customHeight="1">
      <c r="A2240" s="8" t="s">
        <v>14</v>
      </c>
      <c r="B2240" s="9">
        <v>2263415</v>
      </c>
      <c r="C2240" s="10">
        <v>2264353</v>
      </c>
      <c r="D2240" s="11"/>
      <c r="E2240" s="12" t="s">
        <v>37</v>
      </c>
      <c r="F2240" s="12" t="s">
        <v>8146</v>
      </c>
      <c r="G2240" s="12" t="s">
        <v>8147</v>
      </c>
      <c r="H2240" s="10">
        <v>0</v>
      </c>
      <c r="I2240" s="12" t="s">
        <v>18</v>
      </c>
      <c r="J2240" s="11"/>
      <c r="K2240" s="12" t="s">
        <v>8148</v>
      </c>
      <c r="L2240" s="10">
        <v>312</v>
      </c>
      <c r="M2240" s="12" t="s">
        <v>8149</v>
      </c>
    </row>
    <row r="2241" spans="1:13" ht="20" customHeight="1">
      <c r="A2241" s="8" t="s">
        <v>14</v>
      </c>
      <c r="B2241" s="9">
        <v>2265273</v>
      </c>
      <c r="C2241" s="10">
        <v>2266490</v>
      </c>
      <c r="D2241" s="11"/>
      <c r="E2241" s="12" t="s">
        <v>15</v>
      </c>
      <c r="F2241" s="12" t="s">
        <v>8150</v>
      </c>
      <c r="G2241" s="12" t="s">
        <v>8151</v>
      </c>
      <c r="H2241" s="10">
        <v>0</v>
      </c>
      <c r="I2241" s="12" t="s">
        <v>18</v>
      </c>
      <c r="J2241" s="11"/>
      <c r="K2241" s="12" t="s">
        <v>8152</v>
      </c>
      <c r="L2241" s="10">
        <v>405</v>
      </c>
      <c r="M2241" s="12" t="s">
        <v>8153</v>
      </c>
    </row>
    <row r="2242" spans="1:13" ht="20" customHeight="1">
      <c r="A2242" s="8" t="s">
        <v>14</v>
      </c>
      <c r="B2242" s="9">
        <v>2266574</v>
      </c>
      <c r="C2242" s="10">
        <v>2267173</v>
      </c>
      <c r="D2242" s="11"/>
      <c r="E2242" s="12" t="s">
        <v>15</v>
      </c>
      <c r="F2242" s="12" t="s">
        <v>8154</v>
      </c>
      <c r="G2242" s="12" t="s">
        <v>8155</v>
      </c>
      <c r="H2242" s="10">
        <v>0</v>
      </c>
      <c r="I2242" s="12" t="s">
        <v>18</v>
      </c>
      <c r="J2242" s="11"/>
      <c r="K2242" s="12" t="s">
        <v>8156</v>
      </c>
      <c r="L2242" s="10">
        <v>199</v>
      </c>
      <c r="M2242" s="12" t="s">
        <v>8157</v>
      </c>
    </row>
    <row r="2243" spans="1:13" ht="20" customHeight="1">
      <c r="A2243" s="8" t="s">
        <v>14</v>
      </c>
      <c r="B2243" s="9">
        <v>2267232</v>
      </c>
      <c r="C2243" s="10">
        <v>2269064</v>
      </c>
      <c r="D2243" s="11"/>
      <c r="E2243" s="12" t="s">
        <v>37</v>
      </c>
      <c r="F2243" s="12" t="s">
        <v>8158</v>
      </c>
      <c r="G2243" s="12" t="s">
        <v>8159</v>
      </c>
      <c r="H2243" s="10">
        <v>0</v>
      </c>
      <c r="I2243" s="12" t="s">
        <v>18</v>
      </c>
      <c r="J2243" s="11"/>
      <c r="K2243" s="12" t="s">
        <v>8160</v>
      </c>
      <c r="L2243" s="10">
        <v>610</v>
      </c>
      <c r="M2243" s="12" t="s">
        <v>8161</v>
      </c>
    </row>
    <row r="2244" spans="1:13" ht="20" customHeight="1">
      <c r="A2244" s="8" t="s">
        <v>14</v>
      </c>
      <c r="B2244" s="9">
        <v>2269151</v>
      </c>
      <c r="C2244" s="10">
        <v>2269801</v>
      </c>
      <c r="D2244" s="11"/>
      <c r="E2244" s="12" t="s">
        <v>37</v>
      </c>
      <c r="F2244" s="12" t="s">
        <v>8162</v>
      </c>
      <c r="G2244" s="12" t="s">
        <v>8163</v>
      </c>
      <c r="H2244" s="10">
        <v>0</v>
      </c>
      <c r="I2244" s="12" t="s">
        <v>18</v>
      </c>
      <c r="J2244" s="11"/>
      <c r="K2244" s="12" t="s">
        <v>8164</v>
      </c>
      <c r="L2244" s="10">
        <v>216</v>
      </c>
      <c r="M2244" s="12" t="s">
        <v>8165</v>
      </c>
    </row>
    <row r="2245" spans="1:13" ht="20" customHeight="1">
      <c r="A2245" s="8" t="s">
        <v>14</v>
      </c>
      <c r="B2245" s="9">
        <v>2269812</v>
      </c>
      <c r="C2245" s="10">
        <v>2270306</v>
      </c>
      <c r="D2245" s="11"/>
      <c r="E2245" s="12" t="s">
        <v>37</v>
      </c>
      <c r="F2245" s="12" t="s">
        <v>8166</v>
      </c>
      <c r="G2245" s="12" t="s">
        <v>8167</v>
      </c>
      <c r="H2245" s="10">
        <v>0</v>
      </c>
      <c r="I2245" s="12" t="s">
        <v>18</v>
      </c>
      <c r="J2245" s="11"/>
      <c r="K2245" s="12" t="s">
        <v>8168</v>
      </c>
      <c r="L2245" s="10">
        <v>164</v>
      </c>
      <c r="M2245" s="12" t="s">
        <v>8169</v>
      </c>
    </row>
    <row r="2246" spans="1:13" ht="20" customHeight="1">
      <c r="A2246" s="8" t="s">
        <v>14</v>
      </c>
      <c r="B2246" s="9">
        <v>2270389</v>
      </c>
      <c r="C2246" s="10">
        <v>2270844</v>
      </c>
      <c r="D2246" s="11"/>
      <c r="E2246" s="12" t="s">
        <v>37</v>
      </c>
      <c r="F2246" s="12" t="s">
        <v>8170</v>
      </c>
      <c r="G2246" s="12" t="s">
        <v>8171</v>
      </c>
      <c r="H2246" s="10">
        <v>0</v>
      </c>
      <c r="I2246" s="12" t="s">
        <v>18</v>
      </c>
      <c r="J2246" s="11"/>
      <c r="K2246" s="12" t="s">
        <v>8172</v>
      </c>
      <c r="L2246" s="10">
        <v>151</v>
      </c>
      <c r="M2246" s="12" t="s">
        <v>8173</v>
      </c>
    </row>
    <row r="2247" spans="1:13" ht="20" customHeight="1">
      <c r="A2247" s="8" t="s">
        <v>14</v>
      </c>
      <c r="B2247" s="9">
        <v>2271183</v>
      </c>
      <c r="C2247" s="10">
        <v>2272385</v>
      </c>
      <c r="D2247" s="11"/>
      <c r="E2247" s="12" t="s">
        <v>15</v>
      </c>
      <c r="F2247" s="12" t="s">
        <v>8174</v>
      </c>
      <c r="G2247" s="12" t="s">
        <v>8175</v>
      </c>
      <c r="H2247" s="10">
        <v>0</v>
      </c>
      <c r="I2247" s="12" t="s">
        <v>18</v>
      </c>
      <c r="J2247" s="11"/>
      <c r="K2247" s="12" t="s">
        <v>8176</v>
      </c>
      <c r="L2247" s="10">
        <v>400</v>
      </c>
      <c r="M2247" s="12" t="s">
        <v>8177</v>
      </c>
    </row>
    <row r="2248" spans="1:13" ht="20" customHeight="1">
      <c r="A2248" s="8" t="s">
        <v>14</v>
      </c>
      <c r="B2248" s="9">
        <v>2272460</v>
      </c>
      <c r="C2248" s="10">
        <v>2274604</v>
      </c>
      <c r="D2248" s="11"/>
      <c r="E2248" s="12" t="s">
        <v>15</v>
      </c>
      <c r="F2248" s="12" t="s">
        <v>8178</v>
      </c>
      <c r="G2248" s="12" t="s">
        <v>8179</v>
      </c>
      <c r="H2248" s="10">
        <v>0</v>
      </c>
      <c r="I2248" s="12" t="s">
        <v>18</v>
      </c>
      <c r="J2248" s="11"/>
      <c r="K2248" s="12" t="s">
        <v>8180</v>
      </c>
      <c r="L2248" s="10">
        <v>714</v>
      </c>
      <c r="M2248" s="12" t="s">
        <v>8181</v>
      </c>
    </row>
    <row r="2249" spans="1:13" ht="20" customHeight="1">
      <c r="A2249" s="8" t="s">
        <v>14</v>
      </c>
      <c r="B2249" s="9">
        <v>2274794</v>
      </c>
      <c r="C2249" s="10">
        <v>2276314</v>
      </c>
      <c r="D2249" s="11"/>
      <c r="E2249" s="12" t="s">
        <v>15</v>
      </c>
      <c r="F2249" s="12" t="s">
        <v>8182</v>
      </c>
      <c r="G2249" s="12" t="s">
        <v>8183</v>
      </c>
      <c r="H2249" s="10">
        <v>0</v>
      </c>
      <c r="I2249" s="12" t="s">
        <v>18</v>
      </c>
      <c r="J2249" s="11"/>
      <c r="K2249" s="12" t="s">
        <v>8184</v>
      </c>
      <c r="L2249" s="10">
        <v>506</v>
      </c>
      <c r="M2249" s="12" t="s">
        <v>8185</v>
      </c>
    </row>
    <row r="2250" spans="1:13" ht="20" customHeight="1">
      <c r="A2250" s="8" t="s">
        <v>14</v>
      </c>
      <c r="B2250" s="9">
        <v>2276347</v>
      </c>
      <c r="C2250" s="10">
        <v>2276889</v>
      </c>
      <c r="D2250" s="11"/>
      <c r="E2250" s="12" t="s">
        <v>37</v>
      </c>
      <c r="F2250" s="12" t="s">
        <v>8186</v>
      </c>
      <c r="G2250" s="12" t="s">
        <v>8187</v>
      </c>
      <c r="H2250" s="10">
        <v>0</v>
      </c>
      <c r="I2250" s="12" t="s">
        <v>18</v>
      </c>
      <c r="J2250" s="11"/>
      <c r="K2250" s="12" t="s">
        <v>8188</v>
      </c>
      <c r="L2250" s="10">
        <v>180</v>
      </c>
      <c r="M2250" s="12" t="s">
        <v>8189</v>
      </c>
    </row>
    <row r="2251" spans="1:13" ht="20" customHeight="1">
      <c r="A2251" s="8" t="s">
        <v>14</v>
      </c>
      <c r="B2251" s="9">
        <v>2276947</v>
      </c>
      <c r="C2251" s="10">
        <v>2277498</v>
      </c>
      <c r="D2251" s="11"/>
      <c r="E2251" s="12" t="s">
        <v>37</v>
      </c>
      <c r="F2251" s="12" t="s">
        <v>8190</v>
      </c>
      <c r="G2251" s="12" t="s">
        <v>8191</v>
      </c>
      <c r="H2251" s="10">
        <v>0</v>
      </c>
      <c r="I2251" s="12" t="s">
        <v>18</v>
      </c>
      <c r="J2251" s="11"/>
      <c r="K2251" s="12" t="s">
        <v>8192</v>
      </c>
      <c r="L2251" s="10">
        <v>183</v>
      </c>
      <c r="M2251" s="12" t="s">
        <v>8193</v>
      </c>
    </row>
    <row r="2252" spans="1:13" ht="20" customHeight="1">
      <c r="A2252" s="8" t="s">
        <v>14</v>
      </c>
      <c r="B2252" s="9">
        <v>2277554</v>
      </c>
      <c r="C2252" s="10">
        <v>2278198</v>
      </c>
      <c r="D2252" s="11"/>
      <c r="E2252" s="12" t="s">
        <v>37</v>
      </c>
      <c r="F2252" s="12" t="s">
        <v>8194</v>
      </c>
      <c r="G2252" s="12" t="s">
        <v>8195</v>
      </c>
      <c r="H2252" s="10">
        <v>0</v>
      </c>
      <c r="I2252" s="12" t="s">
        <v>18</v>
      </c>
      <c r="J2252" s="11"/>
      <c r="K2252" s="12" t="s">
        <v>8196</v>
      </c>
      <c r="L2252" s="10">
        <v>214</v>
      </c>
      <c r="M2252" s="12" t="s">
        <v>8197</v>
      </c>
    </row>
    <row r="2253" spans="1:13" ht="20" customHeight="1">
      <c r="A2253" s="8" t="s">
        <v>14</v>
      </c>
      <c r="B2253" s="9">
        <v>2278334</v>
      </c>
      <c r="C2253" s="10">
        <v>2278981</v>
      </c>
      <c r="D2253" s="11"/>
      <c r="E2253" s="12" t="s">
        <v>15</v>
      </c>
      <c r="F2253" s="12" t="s">
        <v>8198</v>
      </c>
      <c r="G2253" s="12" t="s">
        <v>8199</v>
      </c>
      <c r="H2253" s="10">
        <v>0</v>
      </c>
      <c r="I2253" s="12" t="s">
        <v>18</v>
      </c>
      <c r="J2253" s="11"/>
      <c r="K2253" s="12" t="s">
        <v>8200</v>
      </c>
      <c r="L2253" s="10">
        <v>215</v>
      </c>
      <c r="M2253" s="12" t="s">
        <v>8201</v>
      </c>
    </row>
    <row r="2254" spans="1:13" ht="20" customHeight="1">
      <c r="A2254" s="8" t="s">
        <v>14</v>
      </c>
      <c r="B2254" s="9">
        <v>2279038</v>
      </c>
      <c r="C2254" s="10">
        <v>2279400</v>
      </c>
      <c r="D2254" s="11"/>
      <c r="E2254" s="12" t="s">
        <v>15</v>
      </c>
      <c r="F2254" s="12" t="s">
        <v>8202</v>
      </c>
      <c r="G2254" s="12" t="s">
        <v>8203</v>
      </c>
      <c r="H2254" s="10">
        <v>0</v>
      </c>
      <c r="I2254" s="12" t="s">
        <v>18</v>
      </c>
      <c r="J2254" s="11"/>
      <c r="K2254" s="12" t="s">
        <v>8204</v>
      </c>
      <c r="L2254" s="10">
        <v>120</v>
      </c>
      <c r="M2254" s="12" t="s">
        <v>8205</v>
      </c>
    </row>
    <row r="2255" spans="1:13" ht="20" customHeight="1">
      <c r="A2255" s="8" t="s">
        <v>14</v>
      </c>
      <c r="B2255" s="9">
        <v>2279421</v>
      </c>
      <c r="C2255" s="10">
        <v>2280314</v>
      </c>
      <c r="D2255" s="11"/>
      <c r="E2255" s="12" t="s">
        <v>15</v>
      </c>
      <c r="F2255" s="12" t="s">
        <v>8206</v>
      </c>
      <c r="G2255" s="12" t="s">
        <v>8207</v>
      </c>
      <c r="H2255" s="10">
        <v>0</v>
      </c>
      <c r="I2255" s="12" t="s">
        <v>18</v>
      </c>
      <c r="J2255" s="11"/>
      <c r="K2255" s="12" t="s">
        <v>8208</v>
      </c>
      <c r="L2255" s="10">
        <v>297</v>
      </c>
      <c r="M2255" s="12" t="s">
        <v>8209</v>
      </c>
    </row>
    <row r="2256" spans="1:13" ht="20" customHeight="1">
      <c r="A2256" s="8" t="s">
        <v>14</v>
      </c>
      <c r="B2256" s="9">
        <v>2280362</v>
      </c>
      <c r="C2256" s="10">
        <v>2281252</v>
      </c>
      <c r="D2256" s="11"/>
      <c r="E2256" s="12" t="s">
        <v>37</v>
      </c>
      <c r="F2256" s="12" t="s">
        <v>8210</v>
      </c>
      <c r="G2256" s="12" t="s">
        <v>8211</v>
      </c>
      <c r="H2256" s="10">
        <v>0</v>
      </c>
      <c r="I2256" s="12" t="s">
        <v>18</v>
      </c>
      <c r="J2256" s="11"/>
      <c r="K2256" s="12" t="s">
        <v>8212</v>
      </c>
      <c r="L2256" s="10">
        <v>296</v>
      </c>
      <c r="M2256" s="12" t="s">
        <v>8213</v>
      </c>
    </row>
    <row r="2257" spans="1:13" ht="20" customHeight="1">
      <c r="A2257" s="8" t="s">
        <v>14</v>
      </c>
      <c r="B2257" s="9">
        <v>2281449</v>
      </c>
      <c r="C2257" s="10">
        <v>2282222</v>
      </c>
      <c r="D2257" s="11"/>
      <c r="E2257" s="12" t="s">
        <v>37</v>
      </c>
      <c r="F2257" s="12" t="s">
        <v>8214</v>
      </c>
      <c r="G2257" s="12" t="s">
        <v>8215</v>
      </c>
      <c r="H2257" s="10">
        <v>0</v>
      </c>
      <c r="I2257" s="12" t="s">
        <v>18</v>
      </c>
      <c r="J2257" s="11"/>
      <c r="K2257" s="12" t="s">
        <v>8216</v>
      </c>
      <c r="L2257" s="10">
        <v>257</v>
      </c>
      <c r="M2257" s="12" t="s">
        <v>8217</v>
      </c>
    </row>
    <row r="2258" spans="1:13" ht="20" customHeight="1">
      <c r="A2258" s="8" t="s">
        <v>14</v>
      </c>
      <c r="B2258" s="9">
        <v>2282230</v>
      </c>
      <c r="C2258" s="10">
        <v>2282946</v>
      </c>
      <c r="D2258" s="11"/>
      <c r="E2258" s="12" t="s">
        <v>37</v>
      </c>
      <c r="F2258" s="12" t="s">
        <v>511</v>
      </c>
      <c r="G2258" s="12" t="s">
        <v>8218</v>
      </c>
      <c r="H2258" s="10">
        <v>0</v>
      </c>
      <c r="I2258" s="12" t="s">
        <v>18</v>
      </c>
      <c r="J2258" s="11"/>
      <c r="K2258" s="12" t="s">
        <v>8219</v>
      </c>
      <c r="L2258" s="10">
        <v>238</v>
      </c>
      <c r="M2258" s="12" t="s">
        <v>8220</v>
      </c>
    </row>
    <row r="2259" spans="1:13" ht="20" customHeight="1">
      <c r="A2259" s="8" t="s">
        <v>14</v>
      </c>
      <c r="B2259" s="9">
        <v>2282943</v>
      </c>
      <c r="C2259" s="10">
        <v>2283629</v>
      </c>
      <c r="D2259" s="11"/>
      <c r="E2259" s="12" t="s">
        <v>37</v>
      </c>
      <c r="F2259" s="12" t="s">
        <v>8221</v>
      </c>
      <c r="G2259" s="12" t="s">
        <v>8222</v>
      </c>
      <c r="H2259" s="10">
        <v>0</v>
      </c>
      <c r="I2259" s="12" t="s">
        <v>18</v>
      </c>
      <c r="J2259" s="11"/>
      <c r="K2259" s="12" t="s">
        <v>8223</v>
      </c>
      <c r="L2259" s="10">
        <v>228</v>
      </c>
      <c r="M2259" s="12" t="s">
        <v>8224</v>
      </c>
    </row>
    <row r="2260" spans="1:13" ht="20" customHeight="1">
      <c r="A2260" s="8" t="s">
        <v>14</v>
      </c>
      <c r="B2260" s="9">
        <v>2283719</v>
      </c>
      <c r="C2260" s="10">
        <v>2284501</v>
      </c>
      <c r="D2260" s="11"/>
      <c r="E2260" s="12" t="s">
        <v>37</v>
      </c>
      <c r="F2260" s="12" t="s">
        <v>8225</v>
      </c>
      <c r="G2260" s="12" t="s">
        <v>8226</v>
      </c>
      <c r="H2260" s="10">
        <v>0</v>
      </c>
      <c r="I2260" s="12" t="s">
        <v>18</v>
      </c>
      <c r="J2260" s="11"/>
      <c r="K2260" s="12" t="s">
        <v>8227</v>
      </c>
      <c r="L2260" s="10">
        <v>260</v>
      </c>
      <c r="M2260" s="12" t="s">
        <v>8228</v>
      </c>
    </row>
    <row r="2261" spans="1:13" ht="20" customHeight="1">
      <c r="A2261" s="8" t="s">
        <v>14</v>
      </c>
      <c r="B2261" s="9">
        <v>2284722</v>
      </c>
      <c r="C2261" s="10">
        <v>2285504</v>
      </c>
      <c r="D2261" s="11"/>
      <c r="E2261" s="12" t="s">
        <v>37</v>
      </c>
      <c r="F2261" s="12" t="s">
        <v>8229</v>
      </c>
      <c r="G2261" s="12" t="s">
        <v>8230</v>
      </c>
      <c r="H2261" s="10">
        <v>0</v>
      </c>
      <c r="I2261" s="12" t="s">
        <v>18</v>
      </c>
      <c r="J2261" s="11"/>
      <c r="K2261" s="12" t="s">
        <v>8231</v>
      </c>
      <c r="L2261" s="10">
        <v>260</v>
      </c>
      <c r="M2261" s="12" t="s">
        <v>8232</v>
      </c>
    </row>
    <row r="2262" spans="1:13" ht="20" customHeight="1">
      <c r="A2262" s="8" t="s">
        <v>14</v>
      </c>
      <c r="B2262" s="9">
        <v>2285770</v>
      </c>
      <c r="C2262" s="10">
        <v>2286339</v>
      </c>
      <c r="D2262" s="11"/>
      <c r="E2262" s="12" t="s">
        <v>37</v>
      </c>
      <c r="F2262" s="12" t="s">
        <v>8233</v>
      </c>
      <c r="G2262" s="12" t="s">
        <v>8234</v>
      </c>
      <c r="H2262" s="10">
        <v>0</v>
      </c>
      <c r="I2262" s="12" t="s">
        <v>18</v>
      </c>
      <c r="J2262" s="11"/>
      <c r="K2262" s="12" t="s">
        <v>8235</v>
      </c>
      <c r="L2262" s="10">
        <v>189</v>
      </c>
      <c r="M2262" s="12" t="s">
        <v>8236</v>
      </c>
    </row>
    <row r="2263" spans="1:13" ht="20" customHeight="1">
      <c r="A2263" s="8" t="s">
        <v>14</v>
      </c>
      <c r="B2263" s="9">
        <v>2286434</v>
      </c>
      <c r="C2263" s="10">
        <v>2287951</v>
      </c>
      <c r="D2263" s="11"/>
      <c r="E2263" s="12" t="s">
        <v>37</v>
      </c>
      <c r="F2263" s="12" t="s">
        <v>8237</v>
      </c>
      <c r="G2263" s="12" t="s">
        <v>8238</v>
      </c>
      <c r="H2263" s="10">
        <v>0</v>
      </c>
      <c r="I2263" s="12" t="s">
        <v>18</v>
      </c>
      <c r="J2263" s="11"/>
      <c r="K2263" s="12" t="s">
        <v>8239</v>
      </c>
      <c r="L2263" s="10">
        <v>505</v>
      </c>
      <c r="M2263" s="12" t="s">
        <v>8240</v>
      </c>
    </row>
    <row r="2264" spans="1:13" ht="20" customHeight="1">
      <c r="A2264" s="8" t="s">
        <v>14</v>
      </c>
      <c r="B2264" s="9">
        <v>2287988</v>
      </c>
      <c r="C2264" s="10">
        <v>2288476</v>
      </c>
      <c r="D2264" s="11"/>
      <c r="E2264" s="12" t="s">
        <v>37</v>
      </c>
      <c r="F2264" s="12" t="s">
        <v>8241</v>
      </c>
      <c r="G2264" s="12" t="s">
        <v>8242</v>
      </c>
      <c r="H2264" s="10">
        <v>0</v>
      </c>
      <c r="I2264" s="12" t="s">
        <v>18</v>
      </c>
      <c r="J2264" s="11"/>
      <c r="K2264" s="12" t="s">
        <v>8243</v>
      </c>
      <c r="L2264" s="10">
        <v>162</v>
      </c>
      <c r="M2264" s="12" t="s">
        <v>8244</v>
      </c>
    </row>
    <row r="2265" spans="1:13" ht="20" customHeight="1">
      <c r="A2265" s="8" t="s">
        <v>14</v>
      </c>
      <c r="B2265" s="9">
        <v>2288735</v>
      </c>
      <c r="C2265" s="10">
        <v>2289397</v>
      </c>
      <c r="D2265" s="11"/>
      <c r="E2265" s="12" t="s">
        <v>37</v>
      </c>
      <c r="F2265" s="12" t="s">
        <v>8245</v>
      </c>
      <c r="G2265" s="12" t="s">
        <v>8246</v>
      </c>
      <c r="H2265" s="10">
        <v>0</v>
      </c>
      <c r="I2265" s="12" t="s">
        <v>18</v>
      </c>
      <c r="J2265" s="11"/>
      <c r="K2265" s="12" t="s">
        <v>8247</v>
      </c>
      <c r="L2265" s="10">
        <v>220</v>
      </c>
      <c r="M2265" s="12" t="s">
        <v>8248</v>
      </c>
    </row>
    <row r="2266" spans="1:13" ht="20" customHeight="1">
      <c r="A2266" s="8" t="s">
        <v>14</v>
      </c>
      <c r="B2266" s="9">
        <v>2289387</v>
      </c>
      <c r="C2266" s="10">
        <v>2290655</v>
      </c>
      <c r="D2266" s="11"/>
      <c r="E2266" s="12" t="s">
        <v>37</v>
      </c>
      <c r="F2266" s="12" t="s">
        <v>8249</v>
      </c>
      <c r="G2266" s="12" t="s">
        <v>8250</v>
      </c>
      <c r="H2266" s="10">
        <v>0</v>
      </c>
      <c r="I2266" s="12" t="s">
        <v>18</v>
      </c>
      <c r="J2266" s="11"/>
      <c r="K2266" s="12" t="s">
        <v>8251</v>
      </c>
      <c r="L2266" s="10">
        <v>422</v>
      </c>
      <c r="M2266" s="12" t="s">
        <v>8252</v>
      </c>
    </row>
    <row r="2267" spans="1:13" ht="20" customHeight="1">
      <c r="A2267" s="8" t="s">
        <v>14</v>
      </c>
      <c r="B2267" s="9">
        <v>2290725</v>
      </c>
      <c r="C2267" s="10">
        <v>2291639</v>
      </c>
      <c r="D2267" s="11"/>
      <c r="E2267" s="12" t="s">
        <v>37</v>
      </c>
      <c r="F2267" s="12" t="s">
        <v>8253</v>
      </c>
      <c r="G2267" s="12" t="s">
        <v>8254</v>
      </c>
      <c r="H2267" s="10">
        <v>0</v>
      </c>
      <c r="I2267" s="12" t="s">
        <v>18</v>
      </c>
      <c r="J2267" s="11"/>
      <c r="K2267" s="12" t="s">
        <v>8255</v>
      </c>
      <c r="L2267" s="10">
        <v>304</v>
      </c>
      <c r="M2267" s="12" t="s">
        <v>8256</v>
      </c>
    </row>
    <row r="2268" spans="1:13" ht="20" customHeight="1">
      <c r="A2268" s="8" t="s">
        <v>14</v>
      </c>
      <c r="B2268" s="9">
        <v>2291795</v>
      </c>
      <c r="C2268" s="10">
        <v>2292454</v>
      </c>
      <c r="D2268" s="11"/>
      <c r="E2268" s="12" t="s">
        <v>37</v>
      </c>
      <c r="F2268" s="12" t="s">
        <v>259</v>
      </c>
      <c r="G2268" s="12" t="s">
        <v>8257</v>
      </c>
      <c r="H2268" s="10">
        <v>0</v>
      </c>
      <c r="I2268" s="12" t="s">
        <v>18</v>
      </c>
      <c r="J2268" s="11"/>
      <c r="K2268" s="12" t="s">
        <v>8258</v>
      </c>
      <c r="L2268" s="10">
        <v>219</v>
      </c>
      <c r="M2268" s="12" t="s">
        <v>8259</v>
      </c>
    </row>
    <row r="2269" spans="1:13" ht="20" customHeight="1">
      <c r="A2269" s="8" t="s">
        <v>14</v>
      </c>
      <c r="B2269" s="9">
        <v>2292537</v>
      </c>
      <c r="C2269" s="10">
        <v>2293349</v>
      </c>
      <c r="D2269" s="11"/>
      <c r="E2269" s="12" t="s">
        <v>37</v>
      </c>
      <c r="F2269" s="12" t="s">
        <v>8260</v>
      </c>
      <c r="G2269" s="12" t="s">
        <v>8261</v>
      </c>
      <c r="H2269" s="10">
        <v>0</v>
      </c>
      <c r="I2269" s="12" t="s">
        <v>18</v>
      </c>
      <c r="J2269" s="11"/>
      <c r="K2269" s="12" t="s">
        <v>8262</v>
      </c>
      <c r="L2269" s="10">
        <v>270</v>
      </c>
      <c r="M2269" s="12" t="s">
        <v>8263</v>
      </c>
    </row>
    <row r="2270" spans="1:13" ht="20" customHeight="1">
      <c r="A2270" s="8" t="s">
        <v>14</v>
      </c>
      <c r="B2270" s="9">
        <v>2293349</v>
      </c>
      <c r="C2270" s="10">
        <v>2294362</v>
      </c>
      <c r="D2270" s="11"/>
      <c r="E2270" s="12" t="s">
        <v>37</v>
      </c>
      <c r="F2270" s="12" t="s">
        <v>8264</v>
      </c>
      <c r="G2270" s="12" t="s">
        <v>8265</v>
      </c>
      <c r="H2270" s="10">
        <v>0</v>
      </c>
      <c r="I2270" s="12" t="s">
        <v>18</v>
      </c>
      <c r="J2270" s="11"/>
      <c r="K2270" s="12" t="s">
        <v>8266</v>
      </c>
      <c r="L2270" s="10">
        <v>337</v>
      </c>
      <c r="M2270" s="12" t="s">
        <v>8267</v>
      </c>
    </row>
    <row r="2271" spans="1:13" ht="20" customHeight="1">
      <c r="A2271" s="8" t="s">
        <v>14</v>
      </c>
      <c r="B2271" s="9">
        <v>2294428</v>
      </c>
      <c r="C2271" s="10">
        <v>2295564</v>
      </c>
      <c r="D2271" s="11"/>
      <c r="E2271" s="12" t="s">
        <v>37</v>
      </c>
      <c r="F2271" s="12" t="s">
        <v>8268</v>
      </c>
      <c r="G2271" s="12" t="s">
        <v>8269</v>
      </c>
      <c r="H2271" s="10">
        <v>0</v>
      </c>
      <c r="I2271" s="12" t="s">
        <v>18</v>
      </c>
      <c r="J2271" s="11"/>
      <c r="K2271" s="12" t="s">
        <v>8270</v>
      </c>
      <c r="L2271" s="10">
        <v>378</v>
      </c>
      <c r="M2271" s="12" t="s">
        <v>8271</v>
      </c>
    </row>
    <row r="2272" spans="1:13" ht="20" customHeight="1">
      <c r="A2272" s="8" t="s">
        <v>14</v>
      </c>
      <c r="B2272" s="9">
        <v>2295663</v>
      </c>
      <c r="C2272" s="10">
        <v>2296658</v>
      </c>
      <c r="D2272" s="11"/>
      <c r="E2272" s="12" t="s">
        <v>15</v>
      </c>
      <c r="F2272" s="12" t="s">
        <v>8272</v>
      </c>
      <c r="G2272" s="12" t="s">
        <v>8273</v>
      </c>
      <c r="H2272" s="10">
        <v>0</v>
      </c>
      <c r="I2272" s="12" t="s">
        <v>18</v>
      </c>
      <c r="J2272" s="11"/>
      <c r="K2272" s="12" t="s">
        <v>8274</v>
      </c>
      <c r="L2272" s="10">
        <v>331</v>
      </c>
      <c r="M2272" s="12" t="s">
        <v>8275</v>
      </c>
    </row>
    <row r="2273" spans="1:13" ht="20" customHeight="1">
      <c r="A2273" s="8" t="s">
        <v>14</v>
      </c>
      <c r="B2273" s="9">
        <v>2296655</v>
      </c>
      <c r="C2273" s="10">
        <v>2297833</v>
      </c>
      <c r="D2273" s="11"/>
      <c r="E2273" s="12" t="s">
        <v>37</v>
      </c>
      <c r="F2273" s="12" t="s">
        <v>8276</v>
      </c>
      <c r="G2273" s="12" t="s">
        <v>8277</v>
      </c>
      <c r="H2273" s="10">
        <v>0</v>
      </c>
      <c r="I2273" s="12" t="s">
        <v>18</v>
      </c>
      <c r="J2273" s="11"/>
      <c r="K2273" s="12" t="s">
        <v>8278</v>
      </c>
      <c r="L2273" s="10">
        <v>392</v>
      </c>
      <c r="M2273" s="12" t="s">
        <v>8279</v>
      </c>
    </row>
    <row r="2274" spans="1:13" ht="20" customHeight="1">
      <c r="A2274" s="8" t="s">
        <v>14</v>
      </c>
      <c r="B2274" s="9">
        <v>2298098</v>
      </c>
      <c r="C2274" s="10">
        <v>2299318</v>
      </c>
      <c r="D2274" s="11"/>
      <c r="E2274" s="12" t="s">
        <v>37</v>
      </c>
      <c r="F2274" s="12" t="s">
        <v>8280</v>
      </c>
      <c r="G2274" s="12" t="s">
        <v>8281</v>
      </c>
      <c r="H2274" s="10">
        <v>0</v>
      </c>
      <c r="I2274" s="12" t="s">
        <v>18</v>
      </c>
      <c r="J2274" s="11"/>
      <c r="K2274" s="12" t="s">
        <v>8282</v>
      </c>
      <c r="L2274" s="10">
        <v>406</v>
      </c>
      <c r="M2274" s="12" t="s">
        <v>8283</v>
      </c>
    </row>
    <row r="2275" spans="1:13" ht="20" customHeight="1">
      <c r="A2275" s="8" t="s">
        <v>14</v>
      </c>
      <c r="B2275" s="9">
        <v>2299477</v>
      </c>
      <c r="C2275" s="10">
        <v>2301483</v>
      </c>
      <c r="D2275" s="11"/>
      <c r="E2275" s="12" t="s">
        <v>15</v>
      </c>
      <c r="F2275" s="12" t="s">
        <v>8284</v>
      </c>
      <c r="G2275" s="12" t="s">
        <v>8285</v>
      </c>
      <c r="H2275" s="10">
        <v>0</v>
      </c>
      <c r="I2275" s="12" t="s">
        <v>18</v>
      </c>
      <c r="J2275" s="11"/>
      <c r="K2275" s="12" t="s">
        <v>8286</v>
      </c>
      <c r="L2275" s="10">
        <v>668</v>
      </c>
      <c r="M2275" s="12" t="s">
        <v>8287</v>
      </c>
    </row>
    <row r="2276" spans="1:13" ht="20" customHeight="1">
      <c r="A2276" s="8" t="s">
        <v>14</v>
      </c>
      <c r="B2276" s="9">
        <v>2301604</v>
      </c>
      <c r="C2276" s="10">
        <v>2301882</v>
      </c>
      <c r="D2276" s="11"/>
      <c r="E2276" s="12" t="s">
        <v>37</v>
      </c>
      <c r="F2276" s="12" t="s">
        <v>8288</v>
      </c>
      <c r="G2276" s="12" t="s">
        <v>8289</v>
      </c>
      <c r="H2276" s="10">
        <v>0</v>
      </c>
      <c r="I2276" s="12" t="s">
        <v>18</v>
      </c>
      <c r="J2276" s="11"/>
      <c r="K2276" s="12" t="s">
        <v>8290</v>
      </c>
      <c r="L2276" s="10">
        <v>92</v>
      </c>
      <c r="M2276" s="12" t="s">
        <v>8291</v>
      </c>
    </row>
    <row r="2277" spans="1:13" ht="20" customHeight="1">
      <c r="A2277" s="8" t="s">
        <v>14</v>
      </c>
      <c r="B2277" s="9">
        <v>2301916</v>
      </c>
      <c r="C2277" s="10">
        <v>2302464</v>
      </c>
      <c r="D2277" s="11"/>
      <c r="E2277" s="12" t="s">
        <v>37</v>
      </c>
      <c r="F2277" s="12" t="s">
        <v>8292</v>
      </c>
      <c r="G2277" s="12" t="s">
        <v>8293</v>
      </c>
      <c r="H2277" s="10">
        <v>0</v>
      </c>
      <c r="I2277" s="12" t="s">
        <v>18</v>
      </c>
      <c r="J2277" s="11"/>
      <c r="K2277" s="12" t="s">
        <v>8294</v>
      </c>
      <c r="L2277" s="10">
        <v>182</v>
      </c>
      <c r="M2277" s="12" t="s">
        <v>8295</v>
      </c>
    </row>
    <row r="2278" spans="1:13" ht="20" customHeight="1">
      <c r="A2278" s="8" t="s">
        <v>14</v>
      </c>
      <c r="B2278" s="9">
        <v>2302464</v>
      </c>
      <c r="C2278" s="10">
        <v>2303273</v>
      </c>
      <c r="D2278" s="11"/>
      <c r="E2278" s="12" t="s">
        <v>37</v>
      </c>
      <c r="F2278" s="12" t="s">
        <v>8296</v>
      </c>
      <c r="G2278" s="12" t="s">
        <v>8297</v>
      </c>
      <c r="H2278" s="10">
        <v>0</v>
      </c>
      <c r="I2278" s="12" t="s">
        <v>18</v>
      </c>
      <c r="J2278" s="11"/>
      <c r="K2278" s="12" t="s">
        <v>8298</v>
      </c>
      <c r="L2278" s="10">
        <v>269</v>
      </c>
      <c r="M2278" s="12" t="s">
        <v>8299</v>
      </c>
    </row>
    <row r="2279" spans="1:13" ht="20" customHeight="1">
      <c r="A2279" s="8" t="s">
        <v>14</v>
      </c>
      <c r="B2279" s="9">
        <v>2303273</v>
      </c>
      <c r="C2279" s="10">
        <v>2304097</v>
      </c>
      <c r="D2279" s="11"/>
      <c r="E2279" s="12" t="s">
        <v>37</v>
      </c>
      <c r="F2279" s="12" t="s">
        <v>8300</v>
      </c>
      <c r="G2279" s="12" t="s">
        <v>8301</v>
      </c>
      <c r="H2279" s="10">
        <v>0</v>
      </c>
      <c r="I2279" s="12" t="s">
        <v>18</v>
      </c>
      <c r="J2279" s="11"/>
      <c r="K2279" s="12" t="s">
        <v>8302</v>
      </c>
      <c r="L2279" s="10">
        <v>274</v>
      </c>
      <c r="M2279" s="12" t="s">
        <v>8303</v>
      </c>
    </row>
    <row r="2280" spans="1:13" ht="20" customHeight="1">
      <c r="A2280" s="8" t="s">
        <v>14</v>
      </c>
      <c r="B2280" s="9">
        <v>2304101</v>
      </c>
      <c r="C2280" s="10">
        <v>2305186</v>
      </c>
      <c r="D2280" s="11"/>
      <c r="E2280" s="12" t="s">
        <v>37</v>
      </c>
      <c r="F2280" s="12" t="s">
        <v>8304</v>
      </c>
      <c r="G2280" s="12" t="s">
        <v>8305</v>
      </c>
      <c r="H2280" s="10">
        <v>0</v>
      </c>
      <c r="I2280" s="12" t="s">
        <v>18</v>
      </c>
      <c r="J2280" s="11"/>
      <c r="K2280" s="12" t="s">
        <v>8306</v>
      </c>
      <c r="L2280" s="10">
        <v>361</v>
      </c>
      <c r="M2280" s="12" t="s">
        <v>8307</v>
      </c>
    </row>
    <row r="2281" spans="1:13" ht="20" customHeight="1">
      <c r="A2281" s="8" t="s">
        <v>14</v>
      </c>
      <c r="B2281" s="9">
        <v>2305221</v>
      </c>
      <c r="C2281" s="10">
        <v>2306153</v>
      </c>
      <c r="D2281" s="11"/>
      <c r="E2281" s="12" t="s">
        <v>37</v>
      </c>
      <c r="F2281" s="12" t="s">
        <v>8308</v>
      </c>
      <c r="G2281" s="12" t="s">
        <v>8309</v>
      </c>
      <c r="H2281" s="10">
        <v>0</v>
      </c>
      <c r="I2281" s="12" t="s">
        <v>18</v>
      </c>
      <c r="J2281" s="11"/>
      <c r="K2281" s="12" t="s">
        <v>8310</v>
      </c>
      <c r="L2281" s="10">
        <v>310</v>
      </c>
      <c r="M2281" s="12" t="s">
        <v>8311</v>
      </c>
    </row>
    <row r="2282" spans="1:13" ht="20" customHeight="1">
      <c r="A2282" s="8" t="s">
        <v>14</v>
      </c>
      <c r="B2282" s="9">
        <v>2306319</v>
      </c>
      <c r="C2282" s="10">
        <v>2306870</v>
      </c>
      <c r="D2282" s="11"/>
      <c r="E2282" s="12" t="s">
        <v>15</v>
      </c>
      <c r="F2282" s="12" t="s">
        <v>8312</v>
      </c>
      <c r="G2282" s="12" t="s">
        <v>8313</v>
      </c>
      <c r="H2282" s="10">
        <v>0</v>
      </c>
      <c r="I2282" s="12" t="s">
        <v>18</v>
      </c>
      <c r="J2282" s="11"/>
      <c r="K2282" s="12" t="s">
        <v>8314</v>
      </c>
      <c r="L2282" s="10">
        <v>183</v>
      </c>
      <c r="M2282" s="12" t="s">
        <v>8315</v>
      </c>
    </row>
    <row r="2283" spans="1:13" ht="20" customHeight="1">
      <c r="A2283" s="8" t="s">
        <v>14</v>
      </c>
      <c r="B2283" s="9">
        <v>2306996</v>
      </c>
      <c r="C2283" s="10">
        <v>2307835</v>
      </c>
      <c r="D2283" s="11"/>
      <c r="E2283" s="12" t="s">
        <v>37</v>
      </c>
      <c r="F2283" s="12" t="s">
        <v>8316</v>
      </c>
      <c r="G2283" s="11"/>
      <c r="H2283" s="10">
        <v>0</v>
      </c>
      <c r="I2283" s="12" t="s">
        <v>18</v>
      </c>
      <c r="J2283" s="11"/>
      <c r="K2283" s="12" t="s">
        <v>8317</v>
      </c>
      <c r="L2283" s="10">
        <v>279</v>
      </c>
      <c r="M2283" s="12" t="s">
        <v>8318</v>
      </c>
    </row>
    <row r="2284" spans="1:13" ht="20" customHeight="1">
      <c r="A2284" s="8" t="s">
        <v>14</v>
      </c>
      <c r="B2284" s="9">
        <v>2307822</v>
      </c>
      <c r="C2284" s="10">
        <v>2308373</v>
      </c>
      <c r="D2284" s="11"/>
      <c r="E2284" s="12" t="s">
        <v>37</v>
      </c>
      <c r="F2284" s="12" t="s">
        <v>551</v>
      </c>
      <c r="G2284" s="11"/>
      <c r="H2284" s="10">
        <v>0</v>
      </c>
      <c r="I2284" s="12" t="s">
        <v>18</v>
      </c>
      <c r="J2284" s="11"/>
      <c r="K2284" s="12" t="s">
        <v>8319</v>
      </c>
      <c r="L2284" s="10">
        <v>183</v>
      </c>
      <c r="M2284" s="12" t="s">
        <v>8320</v>
      </c>
    </row>
    <row r="2285" spans="1:13" ht="20" customHeight="1">
      <c r="A2285" s="8" t="s">
        <v>14</v>
      </c>
      <c r="B2285" s="9">
        <v>2308370</v>
      </c>
      <c r="C2285" s="10">
        <v>2308849</v>
      </c>
      <c r="D2285" s="11"/>
      <c r="E2285" s="12" t="s">
        <v>37</v>
      </c>
      <c r="F2285" s="12" t="s">
        <v>551</v>
      </c>
      <c r="G2285" s="11"/>
      <c r="H2285" s="10">
        <v>0</v>
      </c>
      <c r="I2285" s="12" t="s">
        <v>18</v>
      </c>
      <c r="J2285" s="11"/>
      <c r="K2285" s="12" t="s">
        <v>8321</v>
      </c>
      <c r="L2285" s="10">
        <v>159</v>
      </c>
      <c r="M2285" s="12" t="s">
        <v>8322</v>
      </c>
    </row>
    <row r="2286" spans="1:13" ht="20" customHeight="1">
      <c r="A2286" s="8" t="s">
        <v>14</v>
      </c>
      <c r="B2286" s="9">
        <v>2308846</v>
      </c>
      <c r="C2286" s="10">
        <v>2309331</v>
      </c>
      <c r="D2286" s="11"/>
      <c r="E2286" s="12" t="s">
        <v>37</v>
      </c>
      <c r="F2286" s="12" t="s">
        <v>551</v>
      </c>
      <c r="G2286" s="11"/>
      <c r="H2286" s="10">
        <v>0</v>
      </c>
      <c r="I2286" s="12" t="s">
        <v>18</v>
      </c>
      <c r="J2286" s="11"/>
      <c r="K2286" s="12" t="s">
        <v>8323</v>
      </c>
      <c r="L2286" s="10">
        <v>161</v>
      </c>
      <c r="M2286" s="12" t="s">
        <v>8324</v>
      </c>
    </row>
    <row r="2287" spans="1:13" ht="20" customHeight="1">
      <c r="A2287" s="8" t="s">
        <v>14</v>
      </c>
      <c r="B2287" s="9">
        <v>2309369</v>
      </c>
      <c r="C2287" s="10">
        <v>2310121</v>
      </c>
      <c r="D2287" s="11"/>
      <c r="E2287" s="12" t="s">
        <v>37</v>
      </c>
      <c r="F2287" s="12" t="s">
        <v>8325</v>
      </c>
      <c r="G2287" s="12" t="s">
        <v>8326</v>
      </c>
      <c r="H2287" s="10">
        <v>0</v>
      </c>
      <c r="I2287" s="12" t="s">
        <v>18</v>
      </c>
      <c r="J2287" s="11"/>
      <c r="K2287" s="12" t="s">
        <v>8327</v>
      </c>
      <c r="L2287" s="10">
        <v>250</v>
      </c>
      <c r="M2287" s="12" t="s">
        <v>8328</v>
      </c>
    </row>
    <row r="2288" spans="1:13" ht="20" customHeight="1">
      <c r="A2288" s="8" t="s">
        <v>14</v>
      </c>
      <c r="B2288" s="9">
        <v>2310141</v>
      </c>
      <c r="C2288" s="10">
        <v>2312786</v>
      </c>
      <c r="D2288" s="11"/>
      <c r="E2288" s="12" t="s">
        <v>37</v>
      </c>
      <c r="F2288" s="12" t="s">
        <v>8329</v>
      </c>
      <c r="G2288" s="12" t="s">
        <v>8330</v>
      </c>
      <c r="H2288" s="10">
        <v>0</v>
      </c>
      <c r="I2288" s="12" t="s">
        <v>18</v>
      </c>
      <c r="J2288" s="11"/>
      <c r="K2288" s="12" t="s">
        <v>8331</v>
      </c>
      <c r="L2288" s="10">
        <v>881</v>
      </c>
      <c r="M2288" s="12" t="s">
        <v>8332</v>
      </c>
    </row>
    <row r="2289" spans="1:13" ht="20" customHeight="1">
      <c r="A2289" s="8" t="s">
        <v>14</v>
      </c>
      <c r="B2289" s="9">
        <v>2312869</v>
      </c>
      <c r="C2289" s="10">
        <v>2313432</v>
      </c>
      <c r="D2289" s="11"/>
      <c r="E2289" s="12" t="s">
        <v>37</v>
      </c>
      <c r="F2289" s="12" t="s">
        <v>551</v>
      </c>
      <c r="G2289" s="12" t="s">
        <v>8333</v>
      </c>
      <c r="H2289" s="10">
        <v>0</v>
      </c>
      <c r="I2289" s="12" t="s">
        <v>18</v>
      </c>
      <c r="J2289" s="11"/>
      <c r="K2289" s="12" t="s">
        <v>8334</v>
      </c>
      <c r="L2289" s="10">
        <v>187</v>
      </c>
      <c r="M2289" s="12" t="s">
        <v>8335</v>
      </c>
    </row>
    <row r="2290" spans="1:13" ht="20" customHeight="1">
      <c r="A2290" s="8" t="s">
        <v>14</v>
      </c>
      <c r="B2290" s="9">
        <v>2314112</v>
      </c>
      <c r="C2290" s="10">
        <v>2314597</v>
      </c>
      <c r="D2290" s="11"/>
      <c r="E2290" s="12" t="s">
        <v>37</v>
      </c>
      <c r="F2290" s="12" t="s">
        <v>8336</v>
      </c>
      <c r="G2290" s="12" t="s">
        <v>8337</v>
      </c>
      <c r="H2290" s="10">
        <v>0</v>
      </c>
      <c r="I2290" s="12" t="s">
        <v>18</v>
      </c>
      <c r="J2290" s="11"/>
      <c r="K2290" s="12" t="s">
        <v>8338</v>
      </c>
      <c r="L2290" s="10">
        <v>161</v>
      </c>
      <c r="M2290" s="12" t="s">
        <v>8339</v>
      </c>
    </row>
    <row r="2291" spans="1:13" ht="20" customHeight="1">
      <c r="A2291" s="8" t="s">
        <v>14</v>
      </c>
      <c r="B2291" s="9">
        <v>2314800</v>
      </c>
      <c r="C2291" s="10">
        <v>2316944</v>
      </c>
      <c r="D2291" s="11"/>
      <c r="E2291" s="12" t="s">
        <v>37</v>
      </c>
      <c r="F2291" s="12" t="s">
        <v>8340</v>
      </c>
      <c r="G2291" s="12" t="s">
        <v>8341</v>
      </c>
      <c r="H2291" s="10">
        <v>0</v>
      </c>
      <c r="I2291" s="12" t="s">
        <v>18</v>
      </c>
      <c r="J2291" s="11"/>
      <c r="K2291" s="12" t="s">
        <v>8342</v>
      </c>
      <c r="L2291" s="10">
        <v>714</v>
      </c>
      <c r="M2291" s="12" t="s">
        <v>8343</v>
      </c>
    </row>
    <row r="2292" spans="1:13" ht="20" customHeight="1">
      <c r="A2292" s="8" t="s">
        <v>14</v>
      </c>
      <c r="B2292" s="9">
        <v>2316944</v>
      </c>
      <c r="C2292" s="10">
        <v>2318254</v>
      </c>
      <c r="D2292" s="11"/>
      <c r="E2292" s="12" t="s">
        <v>37</v>
      </c>
      <c r="F2292" s="12" t="s">
        <v>8344</v>
      </c>
      <c r="G2292" s="12" t="s">
        <v>8345</v>
      </c>
      <c r="H2292" s="10">
        <v>0</v>
      </c>
      <c r="I2292" s="12" t="s">
        <v>18</v>
      </c>
      <c r="J2292" s="11"/>
      <c r="K2292" s="12" t="s">
        <v>8346</v>
      </c>
      <c r="L2292" s="10">
        <v>436</v>
      </c>
      <c r="M2292" s="12" t="s">
        <v>8347</v>
      </c>
    </row>
    <row r="2293" spans="1:13" ht="20" customHeight="1">
      <c r="A2293" s="8" t="s">
        <v>14</v>
      </c>
      <c r="B2293" s="9">
        <v>2318435</v>
      </c>
      <c r="C2293" s="10">
        <v>2318719</v>
      </c>
      <c r="D2293" s="11"/>
      <c r="E2293" s="12" t="s">
        <v>37</v>
      </c>
      <c r="F2293" s="12" t="s">
        <v>8348</v>
      </c>
      <c r="G2293" s="12" t="s">
        <v>8349</v>
      </c>
      <c r="H2293" s="10">
        <v>0</v>
      </c>
      <c r="I2293" s="12" t="s">
        <v>18</v>
      </c>
      <c r="J2293" s="11"/>
      <c r="K2293" s="12" t="s">
        <v>8350</v>
      </c>
      <c r="L2293" s="10">
        <v>94</v>
      </c>
      <c r="M2293" s="12" t="s">
        <v>8351</v>
      </c>
    </row>
    <row r="2294" spans="1:13" ht="20" customHeight="1">
      <c r="A2294" s="8" t="s">
        <v>14</v>
      </c>
      <c r="B2294" s="9">
        <v>2319091</v>
      </c>
      <c r="C2294" s="10">
        <v>2320431</v>
      </c>
      <c r="D2294" s="11"/>
      <c r="E2294" s="12" t="s">
        <v>15</v>
      </c>
      <c r="F2294" s="12" t="s">
        <v>8352</v>
      </c>
      <c r="G2294" s="12" t="s">
        <v>8353</v>
      </c>
      <c r="H2294" s="10">
        <v>0</v>
      </c>
      <c r="I2294" s="12" t="s">
        <v>18</v>
      </c>
      <c r="J2294" s="11"/>
      <c r="K2294" s="12" t="s">
        <v>8354</v>
      </c>
      <c r="L2294" s="10">
        <v>446</v>
      </c>
      <c r="M2294" s="12" t="s">
        <v>8355</v>
      </c>
    </row>
    <row r="2295" spans="1:13" ht="20" customHeight="1">
      <c r="A2295" s="8" t="s">
        <v>14</v>
      </c>
      <c r="B2295" s="9">
        <v>2320797</v>
      </c>
      <c r="C2295" s="10">
        <v>2321562</v>
      </c>
      <c r="D2295" s="11"/>
      <c r="E2295" s="12" t="s">
        <v>15</v>
      </c>
      <c r="F2295" s="12" t="s">
        <v>92</v>
      </c>
      <c r="G2295" s="12" t="s">
        <v>8356</v>
      </c>
      <c r="H2295" s="10">
        <v>0</v>
      </c>
      <c r="I2295" s="12" t="s">
        <v>93</v>
      </c>
      <c r="J2295" s="11"/>
      <c r="K2295" s="11"/>
      <c r="L2295" s="11"/>
      <c r="M2295" s="12" t="s">
        <v>8357</v>
      </c>
    </row>
    <row r="2296" spans="1:13" ht="20" customHeight="1">
      <c r="A2296" s="8" t="s">
        <v>14</v>
      </c>
      <c r="B2296" s="9">
        <v>2321578</v>
      </c>
      <c r="C2296" s="10">
        <v>2322275</v>
      </c>
      <c r="D2296" s="11"/>
      <c r="E2296" s="12" t="s">
        <v>37</v>
      </c>
      <c r="F2296" s="12" t="s">
        <v>97</v>
      </c>
      <c r="G2296" s="11"/>
      <c r="H2296" s="10">
        <v>0</v>
      </c>
      <c r="I2296" s="12" t="s">
        <v>18</v>
      </c>
      <c r="J2296" s="11"/>
      <c r="K2296" s="12" t="s">
        <v>866</v>
      </c>
      <c r="L2296" s="10">
        <v>232</v>
      </c>
      <c r="M2296" s="12" t="s">
        <v>8358</v>
      </c>
    </row>
    <row r="2297" spans="1:13" ht="20" customHeight="1">
      <c r="A2297" s="8" t="s">
        <v>14</v>
      </c>
      <c r="B2297" s="9">
        <v>2322331</v>
      </c>
      <c r="C2297" s="10">
        <v>2322633</v>
      </c>
      <c r="D2297" s="11"/>
      <c r="E2297" s="12" t="s">
        <v>15</v>
      </c>
      <c r="F2297" s="12" t="s">
        <v>92</v>
      </c>
      <c r="G2297" s="11"/>
      <c r="H2297" s="10">
        <v>0</v>
      </c>
      <c r="I2297" s="12" t="s">
        <v>93</v>
      </c>
      <c r="J2297" s="11"/>
      <c r="K2297" s="11"/>
      <c r="L2297" s="11"/>
      <c r="M2297" s="12" t="s">
        <v>8359</v>
      </c>
    </row>
    <row r="2298" spans="1:13" ht="20" customHeight="1">
      <c r="A2298" s="8" t="s">
        <v>14</v>
      </c>
      <c r="B2298" s="9">
        <v>2322815</v>
      </c>
      <c r="C2298" s="10">
        <v>2323570</v>
      </c>
      <c r="D2298" s="11"/>
      <c r="E2298" s="12" t="s">
        <v>37</v>
      </c>
      <c r="F2298" s="12" t="s">
        <v>8360</v>
      </c>
      <c r="G2298" s="12" t="s">
        <v>8361</v>
      </c>
      <c r="H2298" s="10">
        <v>0</v>
      </c>
      <c r="I2298" s="12" t="s">
        <v>18</v>
      </c>
      <c r="J2298" s="11"/>
      <c r="K2298" s="12" t="s">
        <v>8362</v>
      </c>
      <c r="L2298" s="10">
        <v>251</v>
      </c>
      <c r="M2298" s="12" t="s">
        <v>8363</v>
      </c>
    </row>
    <row r="2299" spans="1:13" ht="20" customHeight="1">
      <c r="A2299" s="8" t="s">
        <v>14</v>
      </c>
      <c r="B2299" s="9">
        <v>2323864</v>
      </c>
      <c r="C2299" s="10">
        <v>2324796</v>
      </c>
      <c r="D2299" s="11"/>
      <c r="E2299" s="12" t="s">
        <v>15</v>
      </c>
      <c r="F2299" s="12" t="s">
        <v>8364</v>
      </c>
      <c r="G2299" s="12" t="s">
        <v>8365</v>
      </c>
      <c r="H2299" s="10">
        <v>0</v>
      </c>
      <c r="I2299" s="12" t="s">
        <v>18</v>
      </c>
      <c r="J2299" s="11"/>
      <c r="K2299" s="12" t="s">
        <v>8366</v>
      </c>
      <c r="L2299" s="10">
        <v>310</v>
      </c>
      <c r="M2299" s="12" t="s">
        <v>8367</v>
      </c>
    </row>
    <row r="2300" spans="1:13" ht="20" customHeight="1">
      <c r="A2300" s="8" t="s">
        <v>14</v>
      </c>
      <c r="B2300" s="9">
        <v>2324872</v>
      </c>
      <c r="C2300" s="10">
        <v>2324946</v>
      </c>
      <c r="D2300" s="11"/>
      <c r="E2300" s="12" t="s">
        <v>15</v>
      </c>
      <c r="F2300" s="12" t="s">
        <v>1918</v>
      </c>
      <c r="G2300" s="11"/>
      <c r="H2300" s="10">
        <v>0</v>
      </c>
      <c r="I2300" s="12" t="s">
        <v>816</v>
      </c>
      <c r="J2300" s="11"/>
      <c r="K2300" s="11"/>
      <c r="L2300" s="11"/>
      <c r="M2300" s="12" t="s">
        <v>8368</v>
      </c>
    </row>
    <row r="2301" spans="1:13" ht="20" customHeight="1">
      <c r="A2301" s="8" t="s">
        <v>14</v>
      </c>
      <c r="B2301" s="9">
        <v>2325042</v>
      </c>
      <c r="C2301" s="10">
        <v>2325977</v>
      </c>
      <c r="D2301" s="11"/>
      <c r="E2301" s="12" t="s">
        <v>37</v>
      </c>
      <c r="F2301" s="12" t="s">
        <v>8369</v>
      </c>
      <c r="G2301" s="12" t="s">
        <v>8370</v>
      </c>
      <c r="H2301" s="10">
        <v>0</v>
      </c>
      <c r="I2301" s="12" t="s">
        <v>18</v>
      </c>
      <c r="J2301" s="11"/>
      <c r="K2301" s="12" t="s">
        <v>8371</v>
      </c>
      <c r="L2301" s="10">
        <v>311</v>
      </c>
      <c r="M2301" s="12" t="s">
        <v>8372</v>
      </c>
    </row>
    <row r="2302" spans="1:13" ht="20" customHeight="1">
      <c r="A2302" s="8" t="s">
        <v>14</v>
      </c>
      <c r="B2302" s="9">
        <v>2326195</v>
      </c>
      <c r="C2302" s="10">
        <v>2327532</v>
      </c>
      <c r="D2302" s="11"/>
      <c r="E2302" s="12" t="s">
        <v>15</v>
      </c>
      <c r="F2302" s="12" t="s">
        <v>8373</v>
      </c>
      <c r="G2302" s="12" t="s">
        <v>8374</v>
      </c>
      <c r="H2302" s="10">
        <v>0</v>
      </c>
      <c r="I2302" s="12" t="s">
        <v>18</v>
      </c>
      <c r="J2302" s="11"/>
      <c r="K2302" s="12" t="s">
        <v>8375</v>
      </c>
      <c r="L2302" s="10">
        <v>445</v>
      </c>
      <c r="M2302" s="12" t="s">
        <v>8376</v>
      </c>
    </row>
    <row r="2303" spans="1:13" ht="20" customHeight="1">
      <c r="A2303" s="8" t="s">
        <v>14</v>
      </c>
      <c r="B2303" s="9">
        <v>2327550</v>
      </c>
      <c r="C2303" s="10">
        <v>2328878</v>
      </c>
      <c r="D2303" s="11"/>
      <c r="E2303" s="12" t="s">
        <v>15</v>
      </c>
      <c r="F2303" s="12" t="s">
        <v>8377</v>
      </c>
      <c r="G2303" s="12" t="s">
        <v>8378</v>
      </c>
      <c r="H2303" s="10">
        <v>0</v>
      </c>
      <c r="I2303" s="12" t="s">
        <v>18</v>
      </c>
      <c r="J2303" s="11"/>
      <c r="K2303" s="12" t="s">
        <v>8379</v>
      </c>
      <c r="L2303" s="10">
        <v>442</v>
      </c>
      <c r="M2303" s="12" t="s">
        <v>8380</v>
      </c>
    </row>
    <row r="2304" spans="1:13" ht="20" customHeight="1">
      <c r="A2304" s="8" t="s">
        <v>14</v>
      </c>
      <c r="B2304" s="9">
        <v>2328986</v>
      </c>
      <c r="C2304" s="10">
        <v>2330524</v>
      </c>
      <c r="D2304" s="11"/>
      <c r="E2304" s="12" t="s">
        <v>37</v>
      </c>
      <c r="F2304" s="12" t="s">
        <v>8381</v>
      </c>
      <c r="G2304" s="12" t="s">
        <v>8382</v>
      </c>
      <c r="H2304" s="10">
        <v>0</v>
      </c>
      <c r="I2304" s="12" t="s">
        <v>18</v>
      </c>
      <c r="J2304" s="11"/>
      <c r="K2304" s="12" t="s">
        <v>8383</v>
      </c>
      <c r="L2304" s="10">
        <v>512</v>
      </c>
      <c r="M2304" s="12" t="s">
        <v>8384</v>
      </c>
    </row>
    <row r="2305" spans="1:13" ht="20" customHeight="1">
      <c r="A2305" s="8" t="s">
        <v>14</v>
      </c>
      <c r="B2305" s="9">
        <v>2330524</v>
      </c>
      <c r="C2305" s="10">
        <v>2331687</v>
      </c>
      <c r="D2305" s="11"/>
      <c r="E2305" s="12" t="s">
        <v>37</v>
      </c>
      <c r="F2305" s="12" t="s">
        <v>8385</v>
      </c>
      <c r="G2305" s="12" t="s">
        <v>8386</v>
      </c>
      <c r="H2305" s="10">
        <v>0</v>
      </c>
      <c r="I2305" s="12" t="s">
        <v>18</v>
      </c>
      <c r="J2305" s="11"/>
      <c r="K2305" s="12" t="s">
        <v>8387</v>
      </c>
      <c r="L2305" s="10">
        <v>387</v>
      </c>
      <c r="M2305" s="12" t="s">
        <v>8388</v>
      </c>
    </row>
    <row r="2306" spans="1:13" ht="20" customHeight="1">
      <c r="A2306" s="8" t="s">
        <v>14</v>
      </c>
      <c r="B2306" s="9">
        <v>2332103</v>
      </c>
      <c r="C2306" s="10">
        <v>2332717</v>
      </c>
      <c r="D2306" s="11"/>
      <c r="E2306" s="12" t="s">
        <v>15</v>
      </c>
      <c r="F2306" s="12" t="s">
        <v>8389</v>
      </c>
      <c r="G2306" s="12" t="s">
        <v>8390</v>
      </c>
      <c r="H2306" s="10">
        <v>0</v>
      </c>
      <c r="I2306" s="12" t="s">
        <v>18</v>
      </c>
      <c r="J2306" s="11"/>
      <c r="K2306" s="12" t="s">
        <v>8391</v>
      </c>
      <c r="L2306" s="10">
        <v>204</v>
      </c>
      <c r="M2306" s="12" t="s">
        <v>8392</v>
      </c>
    </row>
    <row r="2307" spans="1:13" ht="20" customHeight="1">
      <c r="A2307" s="8" t="s">
        <v>14</v>
      </c>
      <c r="B2307" s="9">
        <v>2332722</v>
      </c>
      <c r="C2307" s="10">
        <v>2336315</v>
      </c>
      <c r="D2307" s="11"/>
      <c r="E2307" s="12" t="s">
        <v>15</v>
      </c>
      <c r="F2307" s="12" t="s">
        <v>8393</v>
      </c>
      <c r="G2307" s="12" t="s">
        <v>8394</v>
      </c>
      <c r="H2307" s="10">
        <v>0</v>
      </c>
      <c r="I2307" s="12" t="s">
        <v>18</v>
      </c>
      <c r="J2307" s="11"/>
      <c r="K2307" s="12" t="s">
        <v>8395</v>
      </c>
      <c r="L2307" s="10">
        <v>1197</v>
      </c>
      <c r="M2307" s="12" t="s">
        <v>8396</v>
      </c>
    </row>
    <row r="2308" spans="1:13" ht="20" customHeight="1">
      <c r="A2308" s="8" t="s">
        <v>14</v>
      </c>
      <c r="B2308" s="9">
        <v>2336371</v>
      </c>
      <c r="C2308" s="10">
        <v>2337516</v>
      </c>
      <c r="D2308" s="11"/>
      <c r="E2308" s="12" t="s">
        <v>37</v>
      </c>
      <c r="F2308" s="12" t="s">
        <v>8397</v>
      </c>
      <c r="G2308" s="12" t="s">
        <v>8398</v>
      </c>
      <c r="H2308" s="10">
        <v>0</v>
      </c>
      <c r="I2308" s="12" t="s">
        <v>18</v>
      </c>
      <c r="J2308" s="11"/>
      <c r="K2308" s="12" t="s">
        <v>8399</v>
      </c>
      <c r="L2308" s="10">
        <v>381</v>
      </c>
      <c r="M2308" s="12" t="s">
        <v>8400</v>
      </c>
    </row>
    <row r="2309" spans="1:13" ht="20" customHeight="1">
      <c r="A2309" s="8" t="s">
        <v>14</v>
      </c>
      <c r="B2309" s="9">
        <v>2337590</v>
      </c>
      <c r="C2309" s="10">
        <v>2338534</v>
      </c>
      <c r="D2309" s="11"/>
      <c r="E2309" s="12" t="s">
        <v>37</v>
      </c>
      <c r="F2309" s="12" t="s">
        <v>8401</v>
      </c>
      <c r="G2309" s="12" t="s">
        <v>8402</v>
      </c>
      <c r="H2309" s="10">
        <v>0</v>
      </c>
      <c r="I2309" s="12" t="s">
        <v>18</v>
      </c>
      <c r="J2309" s="11"/>
      <c r="K2309" s="12" t="s">
        <v>8403</v>
      </c>
      <c r="L2309" s="10">
        <v>314</v>
      </c>
      <c r="M2309" s="12" t="s">
        <v>8404</v>
      </c>
    </row>
    <row r="2310" spans="1:13" ht="20" customHeight="1">
      <c r="A2310" s="8" t="s">
        <v>14</v>
      </c>
      <c r="B2310" s="9">
        <v>2338604</v>
      </c>
      <c r="C2310" s="10">
        <v>2340298</v>
      </c>
      <c r="D2310" s="11"/>
      <c r="E2310" s="12" t="s">
        <v>37</v>
      </c>
      <c r="F2310" s="12" t="s">
        <v>8405</v>
      </c>
      <c r="G2310" s="12" t="s">
        <v>8406</v>
      </c>
      <c r="H2310" s="10">
        <v>0</v>
      </c>
      <c r="I2310" s="12" t="s">
        <v>18</v>
      </c>
      <c r="J2310" s="11"/>
      <c r="K2310" s="12" t="s">
        <v>8407</v>
      </c>
      <c r="L2310" s="10">
        <v>564</v>
      </c>
      <c r="M2310" s="12" t="s">
        <v>8408</v>
      </c>
    </row>
    <row r="2311" spans="1:13" ht="20" customHeight="1">
      <c r="A2311" s="8" t="s">
        <v>14</v>
      </c>
      <c r="B2311" s="9">
        <v>2340352</v>
      </c>
      <c r="C2311" s="10">
        <v>2341602</v>
      </c>
      <c r="D2311" s="11"/>
      <c r="E2311" s="12" t="s">
        <v>37</v>
      </c>
      <c r="F2311" s="12" t="s">
        <v>8409</v>
      </c>
      <c r="G2311" s="12" t="s">
        <v>8410</v>
      </c>
      <c r="H2311" s="10">
        <v>0</v>
      </c>
      <c r="I2311" s="12" t="s">
        <v>18</v>
      </c>
      <c r="J2311" s="11"/>
      <c r="K2311" s="12" t="s">
        <v>8411</v>
      </c>
      <c r="L2311" s="10">
        <v>416</v>
      </c>
      <c r="M2311" s="12" t="s">
        <v>8412</v>
      </c>
    </row>
    <row r="2312" spans="1:13" ht="20" customHeight="1">
      <c r="A2312" s="8" t="s">
        <v>14</v>
      </c>
      <c r="B2312" s="9">
        <v>2342115</v>
      </c>
      <c r="C2312" s="10">
        <v>2342747</v>
      </c>
      <c r="D2312" s="11"/>
      <c r="E2312" s="12" t="s">
        <v>37</v>
      </c>
      <c r="F2312" s="12" t="s">
        <v>8413</v>
      </c>
      <c r="G2312" s="12" t="s">
        <v>8414</v>
      </c>
      <c r="H2312" s="10">
        <v>0</v>
      </c>
      <c r="I2312" s="12" t="s">
        <v>18</v>
      </c>
      <c r="J2312" s="11"/>
      <c r="K2312" s="12" t="s">
        <v>8415</v>
      </c>
      <c r="L2312" s="10">
        <v>210</v>
      </c>
      <c r="M2312" s="12" t="s">
        <v>8416</v>
      </c>
    </row>
    <row r="2313" spans="1:13" ht="20" customHeight="1">
      <c r="A2313" s="8" t="s">
        <v>14</v>
      </c>
      <c r="B2313" s="9">
        <v>2343043</v>
      </c>
      <c r="C2313" s="10">
        <v>2343318</v>
      </c>
      <c r="D2313" s="11"/>
      <c r="E2313" s="12" t="s">
        <v>15</v>
      </c>
      <c r="F2313" s="12" t="s">
        <v>8417</v>
      </c>
      <c r="G2313" s="12" t="s">
        <v>8418</v>
      </c>
      <c r="H2313" s="10">
        <v>0</v>
      </c>
      <c r="I2313" s="12" t="s">
        <v>18</v>
      </c>
      <c r="J2313" s="11"/>
      <c r="K2313" s="12" t="s">
        <v>8419</v>
      </c>
      <c r="L2313" s="10">
        <v>91</v>
      </c>
      <c r="M2313" s="12" t="s">
        <v>8420</v>
      </c>
    </row>
    <row r="2314" spans="1:13" ht="20" customHeight="1">
      <c r="A2314" s="8" t="s">
        <v>14</v>
      </c>
      <c r="B2314" s="9">
        <v>2343395</v>
      </c>
      <c r="C2314" s="10">
        <v>2343637</v>
      </c>
      <c r="D2314" s="11"/>
      <c r="E2314" s="12" t="s">
        <v>37</v>
      </c>
      <c r="F2314" s="12" t="s">
        <v>8421</v>
      </c>
      <c r="G2314" s="12" t="s">
        <v>8422</v>
      </c>
      <c r="H2314" s="10">
        <v>0</v>
      </c>
      <c r="I2314" s="12" t="s">
        <v>18</v>
      </c>
      <c r="J2314" s="11"/>
      <c r="K2314" s="12" t="s">
        <v>8423</v>
      </c>
      <c r="L2314" s="10">
        <v>80</v>
      </c>
      <c r="M2314" s="12" t="s">
        <v>8424</v>
      </c>
    </row>
    <row r="2315" spans="1:13" ht="20" customHeight="1">
      <c r="A2315" s="8" t="s">
        <v>14</v>
      </c>
      <c r="B2315" s="9">
        <v>2343990</v>
      </c>
      <c r="C2315" s="10">
        <v>2344910</v>
      </c>
      <c r="D2315" s="11"/>
      <c r="E2315" s="12" t="s">
        <v>15</v>
      </c>
      <c r="F2315" s="12" t="s">
        <v>8425</v>
      </c>
      <c r="G2315" s="12" t="s">
        <v>8426</v>
      </c>
      <c r="H2315" s="10">
        <v>0</v>
      </c>
      <c r="I2315" s="12" t="s">
        <v>18</v>
      </c>
      <c r="J2315" s="11"/>
      <c r="K2315" s="12" t="s">
        <v>8427</v>
      </c>
      <c r="L2315" s="10">
        <v>306</v>
      </c>
      <c r="M2315" s="12" t="s">
        <v>8428</v>
      </c>
    </row>
    <row r="2316" spans="1:13" ht="20" customHeight="1">
      <c r="A2316" s="8" t="s">
        <v>14</v>
      </c>
      <c r="B2316" s="9">
        <v>2345266</v>
      </c>
      <c r="C2316" s="10">
        <v>2345337</v>
      </c>
      <c r="D2316" s="11"/>
      <c r="E2316" s="12" t="s">
        <v>15</v>
      </c>
      <c r="F2316" s="12" t="s">
        <v>8429</v>
      </c>
      <c r="G2316" s="12" t="s">
        <v>8430</v>
      </c>
      <c r="H2316" s="10">
        <v>0</v>
      </c>
      <c r="I2316" s="12" t="s">
        <v>18</v>
      </c>
      <c r="J2316" s="11"/>
      <c r="K2316" s="12" t="s">
        <v>8431</v>
      </c>
      <c r="L2316" s="10">
        <v>23</v>
      </c>
      <c r="M2316" s="12" t="s">
        <v>8432</v>
      </c>
    </row>
    <row r="2317" spans="1:13" ht="20" customHeight="1">
      <c r="A2317" s="8" t="s">
        <v>14</v>
      </c>
      <c r="B2317" s="9">
        <v>2345402</v>
      </c>
      <c r="C2317" s="10">
        <v>2346640</v>
      </c>
      <c r="D2317" s="11"/>
      <c r="E2317" s="12" t="s">
        <v>37</v>
      </c>
      <c r="F2317" s="12" t="s">
        <v>8433</v>
      </c>
      <c r="G2317" s="12" t="s">
        <v>8434</v>
      </c>
      <c r="H2317" s="10">
        <v>0</v>
      </c>
      <c r="I2317" s="12" t="s">
        <v>18</v>
      </c>
      <c r="J2317" s="11"/>
      <c r="K2317" s="12" t="s">
        <v>8435</v>
      </c>
      <c r="L2317" s="10">
        <v>412</v>
      </c>
      <c r="M2317" s="12" t="s">
        <v>8436</v>
      </c>
    </row>
    <row r="2318" spans="1:13" ht="20" customHeight="1">
      <c r="A2318" s="8" t="s">
        <v>14</v>
      </c>
      <c r="B2318" s="9">
        <v>2347017</v>
      </c>
      <c r="C2318" s="10">
        <v>2348714</v>
      </c>
      <c r="D2318" s="11"/>
      <c r="E2318" s="12" t="s">
        <v>15</v>
      </c>
      <c r="F2318" s="12" t="s">
        <v>8437</v>
      </c>
      <c r="G2318" s="12" t="s">
        <v>8438</v>
      </c>
      <c r="H2318" s="10">
        <v>0</v>
      </c>
      <c r="I2318" s="12" t="s">
        <v>18</v>
      </c>
      <c r="J2318" s="11"/>
      <c r="K2318" s="12" t="s">
        <v>8439</v>
      </c>
      <c r="L2318" s="10">
        <v>565</v>
      </c>
      <c r="M2318" s="12" t="s">
        <v>8440</v>
      </c>
    </row>
    <row r="2319" spans="1:13" ht="20" customHeight="1">
      <c r="A2319" s="8" t="s">
        <v>14</v>
      </c>
      <c r="B2319" s="9">
        <v>2348729</v>
      </c>
      <c r="C2319" s="10">
        <v>2349463</v>
      </c>
      <c r="D2319" s="11"/>
      <c r="E2319" s="12" t="s">
        <v>15</v>
      </c>
      <c r="F2319" s="12" t="s">
        <v>8441</v>
      </c>
      <c r="G2319" s="12" t="s">
        <v>8442</v>
      </c>
      <c r="H2319" s="10">
        <v>0</v>
      </c>
      <c r="I2319" s="12" t="s">
        <v>18</v>
      </c>
      <c r="J2319" s="11"/>
      <c r="K2319" s="12" t="s">
        <v>8443</v>
      </c>
      <c r="L2319" s="10">
        <v>244</v>
      </c>
      <c r="M2319" s="12" t="s">
        <v>8444</v>
      </c>
    </row>
    <row r="2320" spans="1:13" ht="20" customHeight="1">
      <c r="A2320" s="8" t="s">
        <v>14</v>
      </c>
      <c r="B2320" s="9">
        <v>2349476</v>
      </c>
      <c r="C2320" s="10">
        <v>2350333</v>
      </c>
      <c r="D2320" s="11"/>
      <c r="E2320" s="12" t="s">
        <v>15</v>
      </c>
      <c r="F2320" s="12" t="s">
        <v>6144</v>
      </c>
      <c r="G2320" s="12" t="s">
        <v>8445</v>
      </c>
      <c r="H2320" s="10">
        <v>0</v>
      </c>
      <c r="I2320" s="12" t="s">
        <v>18</v>
      </c>
      <c r="J2320" s="11"/>
      <c r="K2320" s="12" t="s">
        <v>8446</v>
      </c>
      <c r="L2320" s="10">
        <v>285</v>
      </c>
      <c r="M2320" s="12" t="s">
        <v>8447</v>
      </c>
    </row>
    <row r="2321" spans="1:13" ht="20" customHeight="1">
      <c r="A2321" s="8" t="s">
        <v>14</v>
      </c>
      <c r="B2321" s="9">
        <v>2350336</v>
      </c>
      <c r="C2321" s="10">
        <v>2352831</v>
      </c>
      <c r="D2321" s="11"/>
      <c r="E2321" s="12" t="s">
        <v>37</v>
      </c>
      <c r="F2321" s="12" t="s">
        <v>8448</v>
      </c>
      <c r="G2321" s="12" t="s">
        <v>8449</v>
      </c>
      <c r="H2321" s="10">
        <v>0</v>
      </c>
      <c r="I2321" s="12" t="s">
        <v>18</v>
      </c>
      <c r="J2321" s="11"/>
      <c r="K2321" s="12" t="s">
        <v>8450</v>
      </c>
      <c r="L2321" s="10">
        <v>831</v>
      </c>
      <c r="M2321" s="12" t="s">
        <v>8451</v>
      </c>
    </row>
    <row r="2322" spans="1:13" ht="20" customHeight="1">
      <c r="A2322" s="8" t="s">
        <v>14</v>
      </c>
      <c r="B2322" s="9">
        <v>2352856</v>
      </c>
      <c r="C2322" s="10">
        <v>2353893</v>
      </c>
      <c r="D2322" s="11"/>
      <c r="E2322" s="12" t="s">
        <v>37</v>
      </c>
      <c r="F2322" s="12" t="s">
        <v>8452</v>
      </c>
      <c r="G2322" s="12" t="s">
        <v>8453</v>
      </c>
      <c r="H2322" s="10">
        <v>0</v>
      </c>
      <c r="I2322" s="12" t="s">
        <v>18</v>
      </c>
      <c r="J2322" s="11"/>
      <c r="K2322" s="12" t="s">
        <v>8454</v>
      </c>
      <c r="L2322" s="10">
        <v>345</v>
      </c>
      <c r="M2322" s="12" t="s">
        <v>8455</v>
      </c>
    </row>
    <row r="2323" spans="1:13" ht="20" customHeight="1">
      <c r="A2323" s="8" t="s">
        <v>14</v>
      </c>
      <c r="B2323" s="9">
        <v>2353893</v>
      </c>
      <c r="C2323" s="10">
        <v>2354978</v>
      </c>
      <c r="D2323" s="11"/>
      <c r="E2323" s="12" t="s">
        <v>37</v>
      </c>
      <c r="F2323" s="12" t="s">
        <v>8452</v>
      </c>
      <c r="G2323" s="12" t="s">
        <v>8456</v>
      </c>
      <c r="H2323" s="10">
        <v>0</v>
      </c>
      <c r="I2323" s="12" t="s">
        <v>18</v>
      </c>
      <c r="J2323" s="11"/>
      <c r="K2323" s="12" t="s">
        <v>8457</v>
      </c>
      <c r="L2323" s="10">
        <v>361</v>
      </c>
      <c r="M2323" s="12" t="s">
        <v>8458</v>
      </c>
    </row>
    <row r="2324" spans="1:13" ht="20" customHeight="1">
      <c r="A2324" s="8" t="s">
        <v>14</v>
      </c>
      <c r="B2324" s="9">
        <v>2354993</v>
      </c>
      <c r="C2324" s="10">
        <v>2356240</v>
      </c>
      <c r="D2324" s="11"/>
      <c r="E2324" s="12" t="s">
        <v>37</v>
      </c>
      <c r="F2324" s="12" t="s">
        <v>8459</v>
      </c>
      <c r="G2324" s="12" t="s">
        <v>8460</v>
      </c>
      <c r="H2324" s="10">
        <v>0</v>
      </c>
      <c r="I2324" s="12" t="s">
        <v>18</v>
      </c>
      <c r="J2324" s="11"/>
      <c r="K2324" s="12" t="s">
        <v>8461</v>
      </c>
      <c r="L2324" s="10">
        <v>415</v>
      </c>
      <c r="M2324" s="12" t="s">
        <v>8462</v>
      </c>
    </row>
    <row r="2325" spans="1:13" ht="20" customHeight="1">
      <c r="A2325" s="8" t="s">
        <v>14</v>
      </c>
      <c r="B2325" s="9">
        <v>2356262</v>
      </c>
      <c r="C2325" s="10">
        <v>2356588</v>
      </c>
      <c r="D2325" s="11"/>
      <c r="E2325" s="12" t="s">
        <v>37</v>
      </c>
      <c r="F2325" s="12" t="s">
        <v>8463</v>
      </c>
      <c r="G2325" s="12" t="s">
        <v>8464</v>
      </c>
      <c r="H2325" s="10">
        <v>0</v>
      </c>
      <c r="I2325" s="12" t="s">
        <v>18</v>
      </c>
      <c r="J2325" s="11"/>
      <c r="K2325" s="12" t="s">
        <v>8465</v>
      </c>
      <c r="L2325" s="10">
        <v>108</v>
      </c>
      <c r="M2325" s="12" t="s">
        <v>8466</v>
      </c>
    </row>
    <row r="2326" spans="1:13" ht="20" customHeight="1">
      <c r="A2326" s="8" t="s">
        <v>14</v>
      </c>
      <c r="B2326" s="9">
        <v>2356807</v>
      </c>
      <c r="C2326" s="10">
        <v>2357772</v>
      </c>
      <c r="D2326" s="11"/>
      <c r="E2326" s="12" t="s">
        <v>37</v>
      </c>
      <c r="F2326" s="12" t="s">
        <v>8467</v>
      </c>
      <c r="G2326" s="12" t="s">
        <v>8468</v>
      </c>
      <c r="H2326" s="10">
        <v>0</v>
      </c>
      <c r="I2326" s="12" t="s">
        <v>18</v>
      </c>
      <c r="J2326" s="11"/>
      <c r="K2326" s="12" t="s">
        <v>8469</v>
      </c>
      <c r="L2326" s="10">
        <v>321</v>
      </c>
      <c r="M2326" s="12" t="s">
        <v>8470</v>
      </c>
    </row>
    <row r="2327" spans="1:13" ht="20" customHeight="1">
      <c r="A2327" s="8" t="s">
        <v>14</v>
      </c>
      <c r="B2327" s="9">
        <v>2357976</v>
      </c>
      <c r="C2327" s="10">
        <v>2359232</v>
      </c>
      <c r="D2327" s="11"/>
      <c r="E2327" s="12" t="s">
        <v>15</v>
      </c>
      <c r="F2327" s="12" t="s">
        <v>8471</v>
      </c>
      <c r="G2327" s="12" t="s">
        <v>8472</v>
      </c>
      <c r="H2327" s="10">
        <v>0</v>
      </c>
      <c r="I2327" s="12" t="s">
        <v>18</v>
      </c>
      <c r="J2327" s="11"/>
      <c r="K2327" s="12" t="s">
        <v>8473</v>
      </c>
      <c r="L2327" s="10">
        <v>418</v>
      </c>
      <c r="M2327" s="12" t="s">
        <v>8474</v>
      </c>
    </row>
    <row r="2328" spans="1:13" ht="20" customHeight="1">
      <c r="A2328" s="8" t="s">
        <v>14</v>
      </c>
      <c r="B2328" s="9">
        <v>2359347</v>
      </c>
      <c r="C2328" s="10">
        <v>2359673</v>
      </c>
      <c r="D2328" s="11"/>
      <c r="E2328" s="12" t="s">
        <v>15</v>
      </c>
      <c r="F2328" s="12" t="s">
        <v>8475</v>
      </c>
      <c r="G2328" s="12" t="s">
        <v>8476</v>
      </c>
      <c r="H2328" s="10">
        <v>0</v>
      </c>
      <c r="I2328" s="12" t="s">
        <v>18</v>
      </c>
      <c r="J2328" s="11"/>
      <c r="K2328" s="12" t="s">
        <v>8477</v>
      </c>
      <c r="L2328" s="10">
        <v>108</v>
      </c>
      <c r="M2328" s="12" t="s">
        <v>8478</v>
      </c>
    </row>
    <row r="2329" spans="1:13" ht="20" customHeight="1">
      <c r="A2329" s="8" t="s">
        <v>14</v>
      </c>
      <c r="B2329" s="9">
        <v>2359814</v>
      </c>
      <c r="C2329" s="10">
        <v>2361052</v>
      </c>
      <c r="D2329" s="11"/>
      <c r="E2329" s="12" t="s">
        <v>37</v>
      </c>
      <c r="F2329" s="12" t="s">
        <v>8479</v>
      </c>
      <c r="G2329" s="12" t="s">
        <v>8480</v>
      </c>
      <c r="H2329" s="10">
        <v>0</v>
      </c>
      <c r="I2329" s="12" t="s">
        <v>18</v>
      </c>
      <c r="J2329" s="11"/>
      <c r="K2329" s="12" t="s">
        <v>8481</v>
      </c>
      <c r="L2329" s="10">
        <v>412</v>
      </c>
      <c r="M2329" s="12" t="s">
        <v>8482</v>
      </c>
    </row>
    <row r="2330" spans="1:13" ht="20" customHeight="1">
      <c r="A2330" s="8" t="s">
        <v>14</v>
      </c>
      <c r="B2330" s="9">
        <v>2361388</v>
      </c>
      <c r="C2330" s="10">
        <v>2362590</v>
      </c>
      <c r="D2330" s="11"/>
      <c r="E2330" s="12" t="s">
        <v>15</v>
      </c>
      <c r="F2330" s="12" t="s">
        <v>8483</v>
      </c>
      <c r="G2330" s="12" t="s">
        <v>8484</v>
      </c>
      <c r="H2330" s="10">
        <v>0</v>
      </c>
      <c r="I2330" s="12" t="s">
        <v>18</v>
      </c>
      <c r="J2330" s="11"/>
      <c r="K2330" s="12" t="s">
        <v>8485</v>
      </c>
      <c r="L2330" s="10">
        <v>400</v>
      </c>
      <c r="M2330" s="12" t="s">
        <v>8486</v>
      </c>
    </row>
    <row r="2331" spans="1:13" ht="20" customHeight="1">
      <c r="A2331" s="8" t="s">
        <v>14</v>
      </c>
      <c r="B2331" s="9">
        <v>2362640</v>
      </c>
      <c r="C2331" s="10">
        <v>2364829</v>
      </c>
      <c r="D2331" s="11"/>
      <c r="E2331" s="12" t="s">
        <v>37</v>
      </c>
      <c r="F2331" s="12" t="s">
        <v>8487</v>
      </c>
      <c r="G2331" s="12" t="s">
        <v>8488</v>
      </c>
      <c r="H2331" s="10">
        <v>0</v>
      </c>
      <c r="I2331" s="12" t="s">
        <v>18</v>
      </c>
      <c r="J2331" s="11"/>
      <c r="K2331" s="12" t="s">
        <v>8489</v>
      </c>
      <c r="L2331" s="10">
        <v>729</v>
      </c>
      <c r="M2331" s="12" t="s">
        <v>8490</v>
      </c>
    </row>
    <row r="2332" spans="1:13" ht="20" customHeight="1">
      <c r="A2332" s="8" t="s">
        <v>14</v>
      </c>
      <c r="B2332" s="9">
        <v>2365038</v>
      </c>
      <c r="C2332" s="10">
        <v>2365113</v>
      </c>
      <c r="D2332" s="11"/>
      <c r="E2332" s="12" t="s">
        <v>37</v>
      </c>
      <c r="F2332" s="12" t="s">
        <v>818</v>
      </c>
      <c r="G2332" s="11"/>
      <c r="H2332" s="10">
        <v>0</v>
      </c>
      <c r="I2332" s="12" t="s">
        <v>816</v>
      </c>
      <c r="J2332" s="11"/>
      <c r="K2332" s="11"/>
      <c r="L2332" s="11"/>
      <c r="M2332" s="12" t="s">
        <v>8491</v>
      </c>
    </row>
    <row r="2333" spans="1:13" ht="20" customHeight="1">
      <c r="A2333" s="8" t="s">
        <v>14</v>
      </c>
      <c r="B2333" s="9">
        <v>2365153</v>
      </c>
      <c r="C2333" s="10">
        <v>2365228</v>
      </c>
      <c r="D2333" s="11"/>
      <c r="E2333" s="12" t="s">
        <v>37</v>
      </c>
      <c r="F2333" s="12" t="s">
        <v>818</v>
      </c>
      <c r="G2333" s="11"/>
      <c r="H2333" s="10">
        <v>0</v>
      </c>
      <c r="I2333" s="12" t="s">
        <v>816</v>
      </c>
      <c r="J2333" s="11"/>
      <c r="K2333" s="11"/>
      <c r="L2333" s="11"/>
      <c r="M2333" s="12" t="s">
        <v>8492</v>
      </c>
    </row>
    <row r="2334" spans="1:13" ht="20" customHeight="1">
      <c r="A2334" s="8" t="s">
        <v>14</v>
      </c>
      <c r="B2334" s="9">
        <v>2365449</v>
      </c>
      <c r="C2334" s="10">
        <v>2365808</v>
      </c>
      <c r="D2334" s="11"/>
      <c r="E2334" s="12" t="s">
        <v>15</v>
      </c>
      <c r="F2334" s="12" t="s">
        <v>8493</v>
      </c>
      <c r="G2334" s="12" t="s">
        <v>8494</v>
      </c>
      <c r="H2334" s="10">
        <v>0</v>
      </c>
      <c r="I2334" s="12" t="s">
        <v>18</v>
      </c>
      <c r="J2334" s="11"/>
      <c r="K2334" s="12" t="s">
        <v>8495</v>
      </c>
      <c r="L2334" s="10">
        <v>119</v>
      </c>
      <c r="M2334" s="12" t="s">
        <v>8496</v>
      </c>
    </row>
    <row r="2335" spans="1:13" ht="20" customHeight="1">
      <c r="A2335" s="8" t="s">
        <v>14</v>
      </c>
      <c r="B2335" s="9">
        <v>2365810</v>
      </c>
      <c r="C2335" s="10">
        <v>2366202</v>
      </c>
      <c r="D2335" s="11"/>
      <c r="E2335" s="12" t="s">
        <v>15</v>
      </c>
      <c r="F2335" s="12" t="s">
        <v>8493</v>
      </c>
      <c r="G2335" s="12" t="s">
        <v>8497</v>
      </c>
      <c r="H2335" s="10">
        <v>0</v>
      </c>
      <c r="I2335" s="12" t="s">
        <v>18</v>
      </c>
      <c r="J2335" s="11"/>
      <c r="K2335" s="12" t="s">
        <v>8498</v>
      </c>
      <c r="L2335" s="10">
        <v>130</v>
      </c>
      <c r="M2335" s="12" t="s">
        <v>8499</v>
      </c>
    </row>
    <row r="2336" spans="1:13" ht="20" customHeight="1">
      <c r="A2336" s="8" t="s">
        <v>14</v>
      </c>
      <c r="B2336" s="9">
        <v>2366254</v>
      </c>
      <c r="C2336" s="10">
        <v>2367669</v>
      </c>
      <c r="D2336" s="11"/>
      <c r="E2336" s="12" t="s">
        <v>37</v>
      </c>
      <c r="F2336" s="12" t="s">
        <v>8500</v>
      </c>
      <c r="G2336" s="12" t="s">
        <v>8501</v>
      </c>
      <c r="H2336" s="10">
        <v>0</v>
      </c>
      <c r="I2336" s="12" t="s">
        <v>18</v>
      </c>
      <c r="J2336" s="11"/>
      <c r="K2336" s="12" t="s">
        <v>8502</v>
      </c>
      <c r="L2336" s="10">
        <v>471</v>
      </c>
      <c r="M2336" s="12" t="s">
        <v>8503</v>
      </c>
    </row>
    <row r="2337" spans="1:13" ht="20" customHeight="1">
      <c r="A2337" s="8" t="s">
        <v>14</v>
      </c>
      <c r="B2337" s="9">
        <v>2367928</v>
      </c>
      <c r="C2337" s="10">
        <v>2368003</v>
      </c>
      <c r="D2337" s="11"/>
      <c r="E2337" s="12" t="s">
        <v>15</v>
      </c>
      <c r="F2337" s="12" t="s">
        <v>2658</v>
      </c>
      <c r="G2337" s="11"/>
      <c r="H2337" s="10">
        <v>0</v>
      </c>
      <c r="I2337" s="12" t="s">
        <v>816</v>
      </c>
      <c r="J2337" s="11"/>
      <c r="K2337" s="11"/>
      <c r="L2337" s="11"/>
      <c r="M2337" s="12" t="s">
        <v>8504</v>
      </c>
    </row>
    <row r="2338" spans="1:13" ht="20" customHeight="1">
      <c r="A2338" s="8" t="s">
        <v>14</v>
      </c>
      <c r="B2338" s="9">
        <v>2368048</v>
      </c>
      <c r="C2338" s="10">
        <v>2368123</v>
      </c>
      <c r="D2338" s="11"/>
      <c r="E2338" s="12" t="s">
        <v>15</v>
      </c>
      <c r="F2338" s="12" t="s">
        <v>2658</v>
      </c>
      <c r="G2338" s="11"/>
      <c r="H2338" s="10">
        <v>0</v>
      </c>
      <c r="I2338" s="12" t="s">
        <v>816</v>
      </c>
      <c r="J2338" s="11"/>
      <c r="K2338" s="11"/>
      <c r="L2338" s="11"/>
      <c r="M2338" s="12" t="s">
        <v>8505</v>
      </c>
    </row>
    <row r="2339" spans="1:13" ht="20" customHeight="1">
      <c r="A2339" s="8" t="s">
        <v>14</v>
      </c>
      <c r="B2339" s="9">
        <v>2368170</v>
      </c>
      <c r="C2339" s="10">
        <v>2368245</v>
      </c>
      <c r="D2339" s="11"/>
      <c r="E2339" s="12" t="s">
        <v>15</v>
      </c>
      <c r="F2339" s="12" t="s">
        <v>2658</v>
      </c>
      <c r="G2339" s="11"/>
      <c r="H2339" s="10">
        <v>0</v>
      </c>
      <c r="I2339" s="12" t="s">
        <v>816</v>
      </c>
      <c r="J2339" s="11"/>
      <c r="K2339" s="11"/>
      <c r="L2339" s="11"/>
      <c r="M2339" s="12" t="s">
        <v>8506</v>
      </c>
    </row>
    <row r="2340" spans="1:13" ht="20" customHeight="1">
      <c r="A2340" s="8" t="s">
        <v>14</v>
      </c>
      <c r="B2340" s="9">
        <v>2368250</v>
      </c>
      <c r="C2340" s="10">
        <v>2368325</v>
      </c>
      <c r="D2340" s="11"/>
      <c r="E2340" s="12" t="s">
        <v>15</v>
      </c>
      <c r="F2340" s="12" t="s">
        <v>2656</v>
      </c>
      <c r="G2340" s="11"/>
      <c r="H2340" s="10">
        <v>0</v>
      </c>
      <c r="I2340" s="12" t="s">
        <v>816</v>
      </c>
      <c r="J2340" s="11"/>
      <c r="K2340" s="11"/>
      <c r="L2340" s="11"/>
      <c r="M2340" s="12" t="s">
        <v>8507</v>
      </c>
    </row>
    <row r="2341" spans="1:13" ht="20" customHeight="1">
      <c r="A2341" s="8" t="s">
        <v>14</v>
      </c>
      <c r="B2341" s="9">
        <v>2368445</v>
      </c>
      <c r="C2341" s="10">
        <v>2368786</v>
      </c>
      <c r="D2341" s="11"/>
      <c r="E2341" s="12" t="s">
        <v>15</v>
      </c>
      <c r="F2341" s="12" t="s">
        <v>8508</v>
      </c>
      <c r="G2341" s="11"/>
      <c r="H2341" s="10">
        <v>0</v>
      </c>
      <c r="I2341" s="12" t="s">
        <v>18</v>
      </c>
      <c r="J2341" s="11"/>
      <c r="K2341" s="12" t="s">
        <v>8509</v>
      </c>
      <c r="L2341" s="10">
        <v>113</v>
      </c>
      <c r="M2341" s="12" t="s">
        <v>8510</v>
      </c>
    </row>
    <row r="2342" spans="1:13" ht="20" customHeight="1">
      <c r="A2342" s="8" t="s">
        <v>14</v>
      </c>
      <c r="B2342" s="9">
        <v>2368777</v>
      </c>
      <c r="C2342" s="10">
        <v>2369703</v>
      </c>
      <c r="D2342" s="11"/>
      <c r="E2342" s="12" t="s">
        <v>37</v>
      </c>
      <c r="F2342" s="12" t="s">
        <v>3329</v>
      </c>
      <c r="G2342" s="12" t="s">
        <v>8511</v>
      </c>
      <c r="H2342" s="10">
        <v>0</v>
      </c>
      <c r="I2342" s="12" t="s">
        <v>18</v>
      </c>
      <c r="J2342" s="11"/>
      <c r="K2342" s="12" t="s">
        <v>8512</v>
      </c>
      <c r="L2342" s="10">
        <v>308</v>
      </c>
      <c r="M2342" s="12" t="s">
        <v>8513</v>
      </c>
    </row>
    <row r="2343" spans="1:13" ht="20" customHeight="1">
      <c r="A2343" s="8" t="s">
        <v>14</v>
      </c>
      <c r="B2343" s="9">
        <v>2369793</v>
      </c>
      <c r="C2343" s="10">
        <v>2370791</v>
      </c>
      <c r="D2343" s="11"/>
      <c r="E2343" s="12" t="s">
        <v>15</v>
      </c>
      <c r="F2343" s="12" t="s">
        <v>8514</v>
      </c>
      <c r="G2343" s="12" t="s">
        <v>8515</v>
      </c>
      <c r="H2343" s="10">
        <v>0</v>
      </c>
      <c r="I2343" s="12" t="s">
        <v>18</v>
      </c>
      <c r="J2343" s="11"/>
      <c r="K2343" s="12" t="s">
        <v>8516</v>
      </c>
      <c r="L2343" s="10">
        <v>332</v>
      </c>
      <c r="M2343" s="12" t="s">
        <v>8517</v>
      </c>
    </row>
    <row r="2344" spans="1:13" ht="20" customHeight="1">
      <c r="A2344" s="8" t="s">
        <v>14</v>
      </c>
      <c r="B2344" s="9">
        <v>2370788</v>
      </c>
      <c r="C2344" s="10">
        <v>2371006</v>
      </c>
      <c r="D2344" s="11"/>
      <c r="E2344" s="12" t="s">
        <v>37</v>
      </c>
      <c r="F2344" s="12" t="s">
        <v>8518</v>
      </c>
      <c r="G2344" s="12" t="s">
        <v>8519</v>
      </c>
      <c r="H2344" s="10">
        <v>0</v>
      </c>
      <c r="I2344" s="12" t="s">
        <v>18</v>
      </c>
      <c r="J2344" s="11"/>
      <c r="K2344" s="12" t="s">
        <v>8520</v>
      </c>
      <c r="L2344" s="10">
        <v>72</v>
      </c>
      <c r="M2344" s="12" t="s">
        <v>8521</v>
      </c>
    </row>
    <row r="2345" spans="1:13" ht="20" customHeight="1">
      <c r="A2345" s="8" t="s">
        <v>14</v>
      </c>
      <c r="B2345" s="9">
        <v>2371008</v>
      </c>
      <c r="C2345" s="10">
        <v>2373023</v>
      </c>
      <c r="D2345" s="11"/>
      <c r="E2345" s="12" t="s">
        <v>37</v>
      </c>
      <c r="F2345" s="12" t="s">
        <v>8522</v>
      </c>
      <c r="G2345" s="12" t="s">
        <v>8523</v>
      </c>
      <c r="H2345" s="10">
        <v>0</v>
      </c>
      <c r="I2345" s="12" t="s">
        <v>18</v>
      </c>
      <c r="J2345" s="11"/>
      <c r="K2345" s="12" t="s">
        <v>8524</v>
      </c>
      <c r="L2345" s="10">
        <v>671</v>
      </c>
      <c r="M2345" s="12" t="s">
        <v>8525</v>
      </c>
    </row>
    <row r="2346" spans="1:13" ht="20" customHeight="1">
      <c r="A2346" s="8" t="s">
        <v>14</v>
      </c>
      <c r="B2346" s="9">
        <v>2373094</v>
      </c>
      <c r="C2346" s="10">
        <v>2374080</v>
      </c>
      <c r="D2346" s="11"/>
      <c r="E2346" s="12" t="s">
        <v>37</v>
      </c>
      <c r="F2346" s="12" t="s">
        <v>8526</v>
      </c>
      <c r="G2346" s="12" t="s">
        <v>8527</v>
      </c>
      <c r="H2346" s="10">
        <v>0</v>
      </c>
      <c r="I2346" s="12" t="s">
        <v>18</v>
      </c>
      <c r="J2346" s="11"/>
      <c r="K2346" s="12" t="s">
        <v>8528</v>
      </c>
      <c r="L2346" s="10">
        <v>328</v>
      </c>
      <c r="M2346" s="12" t="s">
        <v>8529</v>
      </c>
    </row>
    <row r="2347" spans="1:13" ht="20" customHeight="1">
      <c r="A2347" s="8" t="s">
        <v>14</v>
      </c>
      <c r="B2347" s="9">
        <v>2374310</v>
      </c>
      <c r="C2347" s="10">
        <v>2375071</v>
      </c>
      <c r="D2347" s="11"/>
      <c r="E2347" s="12" t="s">
        <v>15</v>
      </c>
      <c r="F2347" s="12" t="s">
        <v>8530</v>
      </c>
      <c r="G2347" s="12" t="s">
        <v>8531</v>
      </c>
      <c r="H2347" s="10">
        <v>0</v>
      </c>
      <c r="I2347" s="12" t="s">
        <v>18</v>
      </c>
      <c r="J2347" s="11"/>
      <c r="K2347" s="12" t="s">
        <v>8532</v>
      </c>
      <c r="L2347" s="10">
        <v>253</v>
      </c>
      <c r="M2347" s="12" t="s">
        <v>8533</v>
      </c>
    </row>
    <row r="2348" spans="1:13" ht="20" customHeight="1">
      <c r="A2348" s="8" t="s">
        <v>14</v>
      </c>
      <c r="B2348" s="9">
        <v>2375256</v>
      </c>
      <c r="C2348" s="10">
        <v>2376227</v>
      </c>
      <c r="D2348" s="11"/>
      <c r="E2348" s="12" t="s">
        <v>15</v>
      </c>
      <c r="F2348" s="12" t="s">
        <v>8534</v>
      </c>
      <c r="G2348" s="12" t="s">
        <v>8535</v>
      </c>
      <c r="H2348" s="10">
        <v>0</v>
      </c>
      <c r="I2348" s="12" t="s">
        <v>18</v>
      </c>
      <c r="J2348" s="11"/>
      <c r="K2348" s="12" t="s">
        <v>8536</v>
      </c>
      <c r="L2348" s="10">
        <v>323</v>
      </c>
      <c r="M2348" s="12" t="s">
        <v>8537</v>
      </c>
    </row>
    <row r="2349" spans="1:13" ht="20" customHeight="1">
      <c r="A2349" s="8" t="s">
        <v>14</v>
      </c>
      <c r="B2349" s="9">
        <v>2376611</v>
      </c>
      <c r="C2349" s="10">
        <v>2376868</v>
      </c>
      <c r="D2349" s="11"/>
      <c r="E2349" s="12" t="s">
        <v>15</v>
      </c>
      <c r="F2349" s="12" t="s">
        <v>8538</v>
      </c>
      <c r="G2349" s="12" t="s">
        <v>8539</v>
      </c>
      <c r="H2349" s="10">
        <v>0</v>
      </c>
      <c r="I2349" s="12" t="s">
        <v>18</v>
      </c>
      <c r="J2349" s="11"/>
      <c r="K2349" s="12" t="s">
        <v>8540</v>
      </c>
      <c r="L2349" s="10">
        <v>85</v>
      </c>
      <c r="M2349" s="12" t="s">
        <v>8541</v>
      </c>
    </row>
    <row r="2350" spans="1:13" ht="20" customHeight="1">
      <c r="A2350" s="8" t="s">
        <v>14</v>
      </c>
      <c r="B2350" s="9">
        <v>2376913</v>
      </c>
      <c r="C2350" s="10">
        <v>2378640</v>
      </c>
      <c r="D2350" s="11"/>
      <c r="E2350" s="12" t="s">
        <v>15</v>
      </c>
      <c r="F2350" s="12" t="s">
        <v>8542</v>
      </c>
      <c r="G2350" s="12" t="s">
        <v>8543</v>
      </c>
      <c r="H2350" s="10">
        <v>0</v>
      </c>
      <c r="I2350" s="12" t="s">
        <v>18</v>
      </c>
      <c r="J2350" s="11"/>
      <c r="K2350" s="12" t="s">
        <v>8544</v>
      </c>
      <c r="L2350" s="10">
        <v>575</v>
      </c>
      <c r="M2350" s="12" t="s">
        <v>8545</v>
      </c>
    </row>
    <row r="2351" spans="1:13" ht="20" customHeight="1">
      <c r="A2351" s="8" t="s">
        <v>14</v>
      </c>
      <c r="B2351" s="9">
        <v>2378681</v>
      </c>
      <c r="C2351" s="10">
        <v>2379190</v>
      </c>
      <c r="D2351" s="11"/>
      <c r="E2351" s="12" t="s">
        <v>15</v>
      </c>
      <c r="F2351" s="12" t="s">
        <v>8546</v>
      </c>
      <c r="G2351" s="12" t="s">
        <v>8547</v>
      </c>
      <c r="H2351" s="10">
        <v>0</v>
      </c>
      <c r="I2351" s="12" t="s">
        <v>18</v>
      </c>
      <c r="J2351" s="11"/>
      <c r="K2351" s="12" t="s">
        <v>8548</v>
      </c>
      <c r="L2351" s="10">
        <v>169</v>
      </c>
      <c r="M2351" s="12" t="s">
        <v>8549</v>
      </c>
    </row>
    <row r="2352" spans="1:13" ht="20" customHeight="1">
      <c r="A2352" s="8" t="s">
        <v>14</v>
      </c>
      <c r="B2352" s="9">
        <v>2379233</v>
      </c>
      <c r="C2352" s="10">
        <v>2380084</v>
      </c>
      <c r="D2352" s="11"/>
      <c r="E2352" s="12" t="s">
        <v>37</v>
      </c>
      <c r="F2352" s="12" t="s">
        <v>8550</v>
      </c>
      <c r="G2352" s="12" t="s">
        <v>8551</v>
      </c>
      <c r="H2352" s="10">
        <v>0</v>
      </c>
      <c r="I2352" s="12" t="s">
        <v>18</v>
      </c>
      <c r="J2352" s="11"/>
      <c r="K2352" s="12" t="s">
        <v>8552</v>
      </c>
      <c r="L2352" s="10">
        <v>283</v>
      </c>
      <c r="M2352" s="12" t="s">
        <v>8553</v>
      </c>
    </row>
    <row r="2353" spans="1:13" ht="20" customHeight="1">
      <c r="A2353" s="8" t="s">
        <v>14</v>
      </c>
      <c r="B2353" s="9">
        <v>2380189</v>
      </c>
      <c r="C2353" s="10">
        <v>2380563</v>
      </c>
      <c r="D2353" s="11"/>
      <c r="E2353" s="12" t="s">
        <v>15</v>
      </c>
      <c r="F2353" s="12" t="s">
        <v>8554</v>
      </c>
      <c r="G2353" s="12" t="s">
        <v>8555</v>
      </c>
      <c r="H2353" s="10">
        <v>0</v>
      </c>
      <c r="I2353" s="12" t="s">
        <v>18</v>
      </c>
      <c r="J2353" s="11"/>
      <c r="K2353" s="12" t="s">
        <v>8556</v>
      </c>
      <c r="L2353" s="10">
        <v>124</v>
      </c>
      <c r="M2353" s="12" t="s">
        <v>8557</v>
      </c>
    </row>
    <row r="2354" spans="1:13" ht="20" customHeight="1">
      <c r="A2354" s="8" t="s">
        <v>14</v>
      </c>
      <c r="B2354" s="9">
        <v>2380596</v>
      </c>
      <c r="C2354" s="10">
        <v>2381330</v>
      </c>
      <c r="D2354" s="11"/>
      <c r="E2354" s="12" t="s">
        <v>15</v>
      </c>
      <c r="F2354" s="12" t="s">
        <v>8558</v>
      </c>
      <c r="G2354" s="12" t="s">
        <v>8559</v>
      </c>
      <c r="H2354" s="10">
        <v>0</v>
      </c>
      <c r="I2354" s="12" t="s">
        <v>18</v>
      </c>
      <c r="J2354" s="11"/>
      <c r="K2354" s="12" t="s">
        <v>8560</v>
      </c>
      <c r="L2354" s="10">
        <v>244</v>
      </c>
      <c r="M2354" s="12" t="s">
        <v>8561</v>
      </c>
    </row>
    <row r="2355" spans="1:13" ht="20" customHeight="1">
      <c r="A2355" s="8" t="s">
        <v>14</v>
      </c>
      <c r="B2355" s="9">
        <v>2381535</v>
      </c>
      <c r="C2355" s="10">
        <v>2382446</v>
      </c>
      <c r="D2355" s="11"/>
      <c r="E2355" s="12" t="s">
        <v>37</v>
      </c>
      <c r="F2355" s="12" t="s">
        <v>8562</v>
      </c>
      <c r="G2355" s="12" t="s">
        <v>8563</v>
      </c>
      <c r="H2355" s="10">
        <v>0</v>
      </c>
      <c r="I2355" s="12" t="s">
        <v>18</v>
      </c>
      <c r="J2355" s="11"/>
      <c r="K2355" s="12" t="s">
        <v>8564</v>
      </c>
      <c r="L2355" s="10">
        <v>303</v>
      </c>
      <c r="M2355" s="12" t="s">
        <v>8565</v>
      </c>
    </row>
    <row r="2356" spans="1:13" ht="20" customHeight="1">
      <c r="A2356" s="8" t="s">
        <v>14</v>
      </c>
      <c r="B2356" s="9">
        <v>2382580</v>
      </c>
      <c r="C2356" s="10">
        <v>2383677</v>
      </c>
      <c r="D2356" s="11"/>
      <c r="E2356" s="12" t="s">
        <v>37</v>
      </c>
      <c r="F2356" s="12" t="s">
        <v>8566</v>
      </c>
      <c r="G2356" s="12" t="s">
        <v>8567</v>
      </c>
      <c r="H2356" s="10">
        <v>0</v>
      </c>
      <c r="I2356" s="12" t="s">
        <v>18</v>
      </c>
      <c r="J2356" s="11"/>
      <c r="K2356" s="12" t="s">
        <v>8568</v>
      </c>
      <c r="L2356" s="10">
        <v>365</v>
      </c>
      <c r="M2356" s="12" t="s">
        <v>8569</v>
      </c>
    </row>
    <row r="2357" spans="1:13" ht="20" customHeight="1">
      <c r="A2357" s="8" t="s">
        <v>14</v>
      </c>
      <c r="B2357" s="9">
        <v>2383667</v>
      </c>
      <c r="C2357" s="10">
        <v>2384542</v>
      </c>
      <c r="D2357" s="11"/>
      <c r="E2357" s="12" t="s">
        <v>37</v>
      </c>
      <c r="F2357" s="12" t="s">
        <v>8570</v>
      </c>
      <c r="G2357" s="12" t="s">
        <v>8571</v>
      </c>
      <c r="H2357" s="10">
        <v>0</v>
      </c>
      <c r="I2357" s="12" t="s">
        <v>18</v>
      </c>
      <c r="J2357" s="11"/>
      <c r="K2357" s="12" t="s">
        <v>8572</v>
      </c>
      <c r="L2357" s="10">
        <v>291</v>
      </c>
      <c r="M2357" s="12" t="s">
        <v>8573</v>
      </c>
    </row>
    <row r="2358" spans="1:13" ht="20" customHeight="1">
      <c r="A2358" s="8" t="s">
        <v>14</v>
      </c>
      <c r="B2358" s="9">
        <v>2384542</v>
      </c>
      <c r="C2358" s="10">
        <v>2385375</v>
      </c>
      <c r="D2358" s="11"/>
      <c r="E2358" s="12" t="s">
        <v>37</v>
      </c>
      <c r="F2358" s="12" t="s">
        <v>8574</v>
      </c>
      <c r="G2358" s="12" t="s">
        <v>8575</v>
      </c>
      <c r="H2358" s="10">
        <v>0</v>
      </c>
      <c r="I2358" s="12" t="s">
        <v>18</v>
      </c>
      <c r="J2358" s="11"/>
      <c r="K2358" s="12" t="s">
        <v>8576</v>
      </c>
      <c r="L2358" s="10">
        <v>277</v>
      </c>
      <c r="M2358" s="12" t="s">
        <v>8577</v>
      </c>
    </row>
    <row r="2359" spans="1:13" ht="20" customHeight="1">
      <c r="A2359" s="8" t="s">
        <v>14</v>
      </c>
      <c r="B2359" s="9">
        <v>2385375</v>
      </c>
      <c r="C2359" s="10">
        <v>2386391</v>
      </c>
      <c r="D2359" s="11"/>
      <c r="E2359" s="12" t="s">
        <v>37</v>
      </c>
      <c r="F2359" s="12" t="s">
        <v>8578</v>
      </c>
      <c r="G2359" s="12" t="s">
        <v>8579</v>
      </c>
      <c r="H2359" s="10">
        <v>0</v>
      </c>
      <c r="I2359" s="12" t="s">
        <v>18</v>
      </c>
      <c r="J2359" s="11"/>
      <c r="K2359" s="12" t="s">
        <v>8580</v>
      </c>
      <c r="L2359" s="10">
        <v>338</v>
      </c>
      <c r="M2359" s="12" t="s">
        <v>8581</v>
      </c>
    </row>
    <row r="2360" spans="1:13" ht="20" customHeight="1">
      <c r="A2360" s="8" t="s">
        <v>14</v>
      </c>
      <c r="B2360" s="9">
        <v>2386695</v>
      </c>
      <c r="C2360" s="10">
        <v>2387486</v>
      </c>
      <c r="D2360" s="11"/>
      <c r="E2360" s="12" t="s">
        <v>37</v>
      </c>
      <c r="F2360" s="12" t="s">
        <v>8582</v>
      </c>
      <c r="G2360" s="12" t="s">
        <v>8583</v>
      </c>
      <c r="H2360" s="10">
        <v>0</v>
      </c>
      <c r="I2360" s="12" t="s">
        <v>18</v>
      </c>
      <c r="J2360" s="11"/>
      <c r="K2360" s="12" t="s">
        <v>8584</v>
      </c>
      <c r="L2360" s="10">
        <v>263</v>
      </c>
      <c r="M2360" s="12" t="s">
        <v>8585</v>
      </c>
    </row>
    <row r="2361" spans="1:13" ht="20" customHeight="1">
      <c r="A2361" s="8" t="s">
        <v>14</v>
      </c>
      <c r="B2361" s="9">
        <v>2387615</v>
      </c>
      <c r="C2361" s="10">
        <v>2388472</v>
      </c>
      <c r="D2361" s="11"/>
      <c r="E2361" s="12" t="s">
        <v>37</v>
      </c>
      <c r="F2361" s="12" t="s">
        <v>8586</v>
      </c>
      <c r="G2361" s="12" t="s">
        <v>8587</v>
      </c>
      <c r="H2361" s="10">
        <v>0</v>
      </c>
      <c r="I2361" s="12" t="s">
        <v>18</v>
      </c>
      <c r="J2361" s="11"/>
      <c r="K2361" s="12" t="s">
        <v>8588</v>
      </c>
      <c r="L2361" s="10">
        <v>285</v>
      </c>
      <c r="M2361" s="12" t="s">
        <v>8589</v>
      </c>
    </row>
    <row r="2362" spans="1:13" ht="20" customHeight="1">
      <c r="A2362" s="8" t="s">
        <v>14</v>
      </c>
      <c r="B2362" s="9">
        <v>2388636</v>
      </c>
      <c r="C2362" s="10">
        <v>2389532</v>
      </c>
      <c r="D2362" s="11"/>
      <c r="E2362" s="12" t="s">
        <v>15</v>
      </c>
      <c r="F2362" s="12" t="s">
        <v>8590</v>
      </c>
      <c r="G2362" s="12" t="s">
        <v>8591</v>
      </c>
      <c r="H2362" s="10">
        <v>0</v>
      </c>
      <c r="I2362" s="12" t="s">
        <v>18</v>
      </c>
      <c r="J2362" s="11"/>
      <c r="K2362" s="12" t="s">
        <v>8592</v>
      </c>
      <c r="L2362" s="10">
        <v>298</v>
      </c>
      <c r="M2362" s="12" t="s">
        <v>8593</v>
      </c>
    </row>
    <row r="2363" spans="1:13" ht="20" customHeight="1">
      <c r="A2363" s="8" t="s">
        <v>14</v>
      </c>
      <c r="B2363" s="9">
        <v>2389536</v>
      </c>
      <c r="C2363" s="10">
        <v>2390960</v>
      </c>
      <c r="D2363" s="11"/>
      <c r="E2363" s="12" t="s">
        <v>15</v>
      </c>
      <c r="F2363" s="12" t="s">
        <v>8594</v>
      </c>
      <c r="G2363" s="12" t="s">
        <v>8595</v>
      </c>
      <c r="H2363" s="10">
        <v>0</v>
      </c>
      <c r="I2363" s="12" t="s">
        <v>18</v>
      </c>
      <c r="J2363" s="11"/>
      <c r="K2363" s="12" t="s">
        <v>8596</v>
      </c>
      <c r="L2363" s="10">
        <v>474</v>
      </c>
      <c r="M2363" s="12" t="s">
        <v>8597</v>
      </c>
    </row>
    <row r="2364" spans="1:13" ht="20" customHeight="1">
      <c r="A2364" s="8" t="s">
        <v>14</v>
      </c>
      <c r="B2364" s="9">
        <v>2390965</v>
      </c>
      <c r="C2364" s="10">
        <v>2391051</v>
      </c>
      <c r="D2364" s="11"/>
      <c r="E2364" s="12" t="s">
        <v>15</v>
      </c>
      <c r="F2364" s="12" t="s">
        <v>92</v>
      </c>
      <c r="G2364" s="11"/>
      <c r="H2364" s="10">
        <v>0</v>
      </c>
      <c r="I2364" s="12" t="s">
        <v>93</v>
      </c>
      <c r="J2364" s="11"/>
      <c r="K2364" s="11"/>
      <c r="L2364" s="11"/>
      <c r="M2364" s="12" t="s">
        <v>8598</v>
      </c>
    </row>
    <row r="2365" spans="1:13" ht="20" customHeight="1">
      <c r="A2365" s="8" t="s">
        <v>14</v>
      </c>
      <c r="B2365" s="9">
        <v>2391140</v>
      </c>
      <c r="C2365" s="10">
        <v>2392039</v>
      </c>
      <c r="D2365" s="11"/>
      <c r="E2365" s="12" t="s">
        <v>37</v>
      </c>
      <c r="F2365" s="12" t="s">
        <v>8599</v>
      </c>
      <c r="G2365" s="12" t="s">
        <v>8600</v>
      </c>
      <c r="H2365" s="10">
        <v>0</v>
      </c>
      <c r="I2365" s="12" t="s">
        <v>18</v>
      </c>
      <c r="J2365" s="11"/>
      <c r="K2365" s="12" t="s">
        <v>8601</v>
      </c>
      <c r="L2365" s="10">
        <v>299</v>
      </c>
      <c r="M2365" s="12" t="s">
        <v>8602</v>
      </c>
    </row>
    <row r="2366" spans="1:13" ht="20" customHeight="1">
      <c r="A2366" s="8" t="s">
        <v>14</v>
      </c>
      <c r="B2366" s="9">
        <v>2392135</v>
      </c>
      <c r="C2366" s="10">
        <v>2392710</v>
      </c>
      <c r="D2366" s="11"/>
      <c r="E2366" s="12" t="s">
        <v>37</v>
      </c>
      <c r="F2366" s="12" t="s">
        <v>8603</v>
      </c>
      <c r="G2366" s="12" t="s">
        <v>8604</v>
      </c>
      <c r="H2366" s="10">
        <v>0</v>
      </c>
      <c r="I2366" s="12" t="s">
        <v>18</v>
      </c>
      <c r="J2366" s="11"/>
      <c r="K2366" s="12" t="s">
        <v>8605</v>
      </c>
      <c r="L2366" s="10">
        <v>191</v>
      </c>
      <c r="M2366" s="12" t="s">
        <v>8606</v>
      </c>
    </row>
    <row r="2367" spans="1:13" ht="20" customHeight="1">
      <c r="A2367" s="8" t="s">
        <v>14</v>
      </c>
      <c r="B2367" s="9">
        <v>2392917</v>
      </c>
      <c r="C2367" s="10">
        <v>2393366</v>
      </c>
      <c r="D2367" s="11"/>
      <c r="E2367" s="12" t="s">
        <v>37</v>
      </c>
      <c r="F2367" s="12" t="s">
        <v>8607</v>
      </c>
      <c r="G2367" s="12" t="s">
        <v>8608</v>
      </c>
      <c r="H2367" s="10">
        <v>0</v>
      </c>
      <c r="I2367" s="12" t="s">
        <v>18</v>
      </c>
      <c r="J2367" s="11"/>
      <c r="K2367" s="12" t="s">
        <v>8609</v>
      </c>
      <c r="L2367" s="10">
        <v>149</v>
      </c>
      <c r="M2367" s="12" t="s">
        <v>8610</v>
      </c>
    </row>
    <row r="2368" spans="1:13" ht="20" customHeight="1">
      <c r="A2368" s="8" t="s">
        <v>14</v>
      </c>
      <c r="B2368" s="9">
        <v>2393353</v>
      </c>
      <c r="C2368" s="10">
        <v>2393778</v>
      </c>
      <c r="D2368" s="11"/>
      <c r="E2368" s="12" t="s">
        <v>37</v>
      </c>
      <c r="F2368" s="12" t="s">
        <v>8611</v>
      </c>
      <c r="G2368" s="12" t="s">
        <v>8612</v>
      </c>
      <c r="H2368" s="10">
        <v>0</v>
      </c>
      <c r="I2368" s="12" t="s">
        <v>18</v>
      </c>
      <c r="J2368" s="11"/>
      <c r="K2368" s="12" t="s">
        <v>8613</v>
      </c>
      <c r="L2368" s="10">
        <v>141</v>
      </c>
      <c r="M2368" s="12" t="s">
        <v>8614</v>
      </c>
    </row>
    <row r="2369" spans="1:13" ht="20" customHeight="1">
      <c r="A2369" s="8" t="s">
        <v>14</v>
      </c>
      <c r="B2369" s="9">
        <v>2393992</v>
      </c>
      <c r="C2369" s="10">
        <v>2394861</v>
      </c>
      <c r="D2369" s="11"/>
      <c r="E2369" s="12" t="s">
        <v>15</v>
      </c>
      <c r="F2369" s="12" t="s">
        <v>8615</v>
      </c>
      <c r="G2369" s="12" t="s">
        <v>8616</v>
      </c>
      <c r="H2369" s="10">
        <v>0</v>
      </c>
      <c r="I2369" s="12" t="s">
        <v>18</v>
      </c>
      <c r="J2369" s="11"/>
      <c r="K2369" s="12" t="s">
        <v>8617</v>
      </c>
      <c r="L2369" s="10">
        <v>289</v>
      </c>
      <c r="M2369" s="12" t="s">
        <v>8618</v>
      </c>
    </row>
    <row r="2370" spans="1:13" ht="20" customHeight="1">
      <c r="A2370" s="8" t="s">
        <v>14</v>
      </c>
      <c r="B2370" s="9">
        <v>2394865</v>
      </c>
      <c r="C2370" s="10">
        <v>2395764</v>
      </c>
      <c r="D2370" s="11"/>
      <c r="E2370" s="12" t="s">
        <v>15</v>
      </c>
      <c r="F2370" s="12" t="s">
        <v>8619</v>
      </c>
      <c r="G2370" s="12" t="s">
        <v>8620</v>
      </c>
      <c r="H2370" s="10">
        <v>0</v>
      </c>
      <c r="I2370" s="12" t="s">
        <v>18</v>
      </c>
      <c r="J2370" s="11"/>
      <c r="K2370" s="12" t="s">
        <v>8621</v>
      </c>
      <c r="L2370" s="10">
        <v>299</v>
      </c>
      <c r="M2370" s="12" t="s">
        <v>8622</v>
      </c>
    </row>
    <row r="2371" spans="1:13" ht="20" customHeight="1">
      <c r="A2371" s="8" t="s">
        <v>14</v>
      </c>
      <c r="B2371" s="9">
        <v>2395770</v>
      </c>
      <c r="C2371" s="10">
        <v>2396822</v>
      </c>
      <c r="D2371" s="11"/>
      <c r="E2371" s="12" t="s">
        <v>37</v>
      </c>
      <c r="F2371" s="12" t="s">
        <v>8623</v>
      </c>
      <c r="G2371" s="12" t="s">
        <v>8624</v>
      </c>
      <c r="H2371" s="10">
        <v>0</v>
      </c>
      <c r="I2371" s="12" t="s">
        <v>18</v>
      </c>
      <c r="J2371" s="11"/>
      <c r="K2371" s="12" t="s">
        <v>8625</v>
      </c>
      <c r="L2371" s="10">
        <v>350</v>
      </c>
      <c r="M2371" s="12" t="s">
        <v>8626</v>
      </c>
    </row>
    <row r="2372" spans="1:13" ht="20" customHeight="1">
      <c r="A2372" s="8" t="s">
        <v>14</v>
      </c>
      <c r="B2372" s="9">
        <v>2396868</v>
      </c>
      <c r="C2372" s="10">
        <v>2397368</v>
      </c>
      <c r="D2372" s="11"/>
      <c r="E2372" s="12" t="s">
        <v>37</v>
      </c>
      <c r="F2372" s="12" t="s">
        <v>8627</v>
      </c>
      <c r="G2372" s="12" t="s">
        <v>8628</v>
      </c>
      <c r="H2372" s="10">
        <v>0</v>
      </c>
      <c r="I2372" s="12" t="s">
        <v>18</v>
      </c>
      <c r="J2372" s="11"/>
      <c r="K2372" s="12" t="s">
        <v>8629</v>
      </c>
      <c r="L2372" s="10">
        <v>166</v>
      </c>
      <c r="M2372" s="12" t="s">
        <v>8630</v>
      </c>
    </row>
    <row r="2373" spans="1:13" ht="20" customHeight="1">
      <c r="A2373" s="8" t="s">
        <v>14</v>
      </c>
      <c r="B2373" s="9">
        <v>2397381</v>
      </c>
      <c r="C2373" s="10">
        <v>2398040</v>
      </c>
      <c r="D2373" s="11"/>
      <c r="E2373" s="12" t="s">
        <v>37</v>
      </c>
      <c r="F2373" s="12" t="s">
        <v>8631</v>
      </c>
      <c r="G2373" s="12" t="s">
        <v>8632</v>
      </c>
      <c r="H2373" s="10">
        <v>0</v>
      </c>
      <c r="I2373" s="12" t="s">
        <v>18</v>
      </c>
      <c r="J2373" s="11"/>
      <c r="K2373" s="12" t="s">
        <v>8633</v>
      </c>
      <c r="L2373" s="10">
        <v>219</v>
      </c>
      <c r="M2373" s="12" t="s">
        <v>8634</v>
      </c>
    </row>
    <row r="2374" spans="1:13" ht="20" customHeight="1">
      <c r="A2374" s="8" t="s">
        <v>14</v>
      </c>
      <c r="B2374" s="9">
        <v>2398050</v>
      </c>
      <c r="C2374" s="10">
        <v>2398937</v>
      </c>
      <c r="D2374" s="11"/>
      <c r="E2374" s="12" t="s">
        <v>37</v>
      </c>
      <c r="F2374" s="12" t="s">
        <v>8635</v>
      </c>
      <c r="G2374" s="12" t="s">
        <v>8636</v>
      </c>
      <c r="H2374" s="10">
        <v>0</v>
      </c>
      <c r="I2374" s="12" t="s">
        <v>18</v>
      </c>
      <c r="J2374" s="11"/>
      <c r="K2374" s="12" t="s">
        <v>8637</v>
      </c>
      <c r="L2374" s="10">
        <v>295</v>
      </c>
      <c r="M2374" s="12" t="s">
        <v>8638</v>
      </c>
    </row>
    <row r="2375" spans="1:13" ht="20" customHeight="1">
      <c r="A2375" s="8" t="s">
        <v>14</v>
      </c>
      <c r="B2375" s="9">
        <v>2398958</v>
      </c>
      <c r="C2375" s="10">
        <v>2400319</v>
      </c>
      <c r="D2375" s="11"/>
      <c r="E2375" s="12" t="s">
        <v>37</v>
      </c>
      <c r="F2375" s="12" t="s">
        <v>8639</v>
      </c>
      <c r="G2375" s="12" t="s">
        <v>8640</v>
      </c>
      <c r="H2375" s="10">
        <v>0</v>
      </c>
      <c r="I2375" s="12" t="s">
        <v>18</v>
      </c>
      <c r="J2375" s="11"/>
      <c r="K2375" s="12" t="s">
        <v>8641</v>
      </c>
      <c r="L2375" s="10">
        <v>453</v>
      </c>
      <c r="M2375" s="12" t="s">
        <v>8642</v>
      </c>
    </row>
    <row r="2376" spans="1:13" ht="20" customHeight="1">
      <c r="A2376" s="8" t="s">
        <v>14</v>
      </c>
      <c r="B2376" s="9">
        <v>2400331</v>
      </c>
      <c r="C2376" s="10">
        <v>2401734</v>
      </c>
      <c r="D2376" s="11"/>
      <c r="E2376" s="12" t="s">
        <v>37</v>
      </c>
      <c r="F2376" s="12" t="s">
        <v>8643</v>
      </c>
      <c r="G2376" s="12" t="s">
        <v>8644</v>
      </c>
      <c r="H2376" s="10">
        <v>0</v>
      </c>
      <c r="I2376" s="12" t="s">
        <v>18</v>
      </c>
      <c r="J2376" s="11"/>
      <c r="K2376" s="12" t="s">
        <v>8645</v>
      </c>
      <c r="L2376" s="10">
        <v>467</v>
      </c>
      <c r="M2376" s="12" t="s">
        <v>8646</v>
      </c>
    </row>
    <row r="2377" spans="1:13" ht="20" customHeight="1">
      <c r="A2377" s="8" t="s">
        <v>14</v>
      </c>
      <c r="B2377" s="9">
        <v>2401731</v>
      </c>
      <c r="C2377" s="10">
        <v>2402957</v>
      </c>
      <c r="D2377" s="11"/>
      <c r="E2377" s="12" t="s">
        <v>37</v>
      </c>
      <c r="F2377" s="12" t="s">
        <v>8647</v>
      </c>
      <c r="G2377" s="12" t="s">
        <v>8648</v>
      </c>
      <c r="H2377" s="10">
        <v>0</v>
      </c>
      <c r="I2377" s="12" t="s">
        <v>18</v>
      </c>
      <c r="J2377" s="11"/>
      <c r="K2377" s="12" t="s">
        <v>8649</v>
      </c>
      <c r="L2377" s="10">
        <v>408</v>
      </c>
      <c r="M2377" s="12" t="s">
        <v>8650</v>
      </c>
    </row>
    <row r="2378" spans="1:13" ht="20" customHeight="1">
      <c r="A2378" s="8" t="s">
        <v>14</v>
      </c>
      <c r="B2378" s="9">
        <v>2403274</v>
      </c>
      <c r="C2378" s="10">
        <v>2404461</v>
      </c>
      <c r="D2378" s="11"/>
      <c r="E2378" s="12" t="s">
        <v>37</v>
      </c>
      <c r="F2378" s="12" t="s">
        <v>8651</v>
      </c>
      <c r="G2378" s="12" t="s">
        <v>8652</v>
      </c>
      <c r="H2378" s="10">
        <v>0</v>
      </c>
      <c r="I2378" s="12" t="s">
        <v>18</v>
      </c>
      <c r="J2378" s="11"/>
      <c r="K2378" s="12" t="s">
        <v>8653</v>
      </c>
      <c r="L2378" s="10">
        <v>395</v>
      </c>
      <c r="M2378" s="12" t="s">
        <v>8654</v>
      </c>
    </row>
    <row r="2379" spans="1:13" ht="20" customHeight="1">
      <c r="A2379" s="8" t="s">
        <v>14</v>
      </c>
      <c r="B2379" s="9">
        <v>2404451</v>
      </c>
      <c r="C2379" s="10">
        <v>2405287</v>
      </c>
      <c r="D2379" s="11"/>
      <c r="E2379" s="12" t="s">
        <v>37</v>
      </c>
      <c r="F2379" s="12" t="s">
        <v>8655</v>
      </c>
      <c r="G2379" s="12" t="s">
        <v>8656</v>
      </c>
      <c r="H2379" s="10">
        <v>0</v>
      </c>
      <c r="I2379" s="12" t="s">
        <v>18</v>
      </c>
      <c r="J2379" s="11"/>
      <c r="K2379" s="12" t="s">
        <v>8657</v>
      </c>
      <c r="L2379" s="10">
        <v>278</v>
      </c>
      <c r="M2379" s="12" t="s">
        <v>8658</v>
      </c>
    </row>
    <row r="2380" spans="1:13" ht="20" customHeight="1">
      <c r="A2380" s="8" t="s">
        <v>14</v>
      </c>
      <c r="B2380" s="9">
        <v>2405298</v>
      </c>
      <c r="C2380" s="10">
        <v>2406701</v>
      </c>
      <c r="D2380" s="11"/>
      <c r="E2380" s="12" t="s">
        <v>37</v>
      </c>
      <c r="F2380" s="12" t="s">
        <v>8659</v>
      </c>
      <c r="G2380" s="12" t="s">
        <v>8660</v>
      </c>
      <c r="H2380" s="10">
        <v>0</v>
      </c>
      <c r="I2380" s="12" t="s">
        <v>18</v>
      </c>
      <c r="J2380" s="11"/>
      <c r="K2380" s="12" t="s">
        <v>8661</v>
      </c>
      <c r="L2380" s="10">
        <v>467</v>
      </c>
      <c r="M2380" s="12" t="s">
        <v>8662</v>
      </c>
    </row>
    <row r="2381" spans="1:13" ht="20" customHeight="1">
      <c r="A2381" s="8" t="s">
        <v>14</v>
      </c>
      <c r="B2381" s="9">
        <v>2406713</v>
      </c>
      <c r="C2381" s="10">
        <v>2407000</v>
      </c>
      <c r="D2381" s="11"/>
      <c r="E2381" s="12" t="s">
        <v>37</v>
      </c>
      <c r="F2381" s="12" t="s">
        <v>8663</v>
      </c>
      <c r="G2381" s="12" t="s">
        <v>8664</v>
      </c>
      <c r="H2381" s="10">
        <v>0</v>
      </c>
      <c r="I2381" s="12" t="s">
        <v>18</v>
      </c>
      <c r="J2381" s="11"/>
      <c r="K2381" s="12" t="s">
        <v>8665</v>
      </c>
      <c r="L2381" s="10">
        <v>95</v>
      </c>
      <c r="M2381" s="12" t="s">
        <v>8666</v>
      </c>
    </row>
    <row r="2382" spans="1:13" ht="20" customHeight="1">
      <c r="A2382" s="8" t="s">
        <v>14</v>
      </c>
      <c r="B2382" s="9">
        <v>2407107</v>
      </c>
      <c r="C2382" s="10">
        <v>2407400</v>
      </c>
      <c r="D2382" s="11"/>
      <c r="E2382" s="12" t="s">
        <v>37</v>
      </c>
      <c r="F2382" s="12" t="s">
        <v>8667</v>
      </c>
      <c r="G2382" s="12" t="s">
        <v>8668</v>
      </c>
      <c r="H2382" s="10">
        <v>0</v>
      </c>
      <c r="I2382" s="12" t="s">
        <v>18</v>
      </c>
      <c r="J2382" s="11"/>
      <c r="K2382" s="12" t="s">
        <v>8669</v>
      </c>
      <c r="L2382" s="10">
        <v>97</v>
      </c>
      <c r="M2382" s="12" t="s">
        <v>8670</v>
      </c>
    </row>
    <row r="2383" spans="1:13" ht="20" customHeight="1">
      <c r="A2383" s="8" t="s">
        <v>14</v>
      </c>
      <c r="B2383" s="9">
        <v>2407439</v>
      </c>
      <c r="C2383" s="10">
        <v>2408455</v>
      </c>
      <c r="D2383" s="11"/>
      <c r="E2383" s="12" t="s">
        <v>37</v>
      </c>
      <c r="F2383" s="12" t="s">
        <v>8178</v>
      </c>
      <c r="G2383" s="12" t="s">
        <v>8179</v>
      </c>
      <c r="H2383" s="10">
        <v>0</v>
      </c>
      <c r="I2383" s="12" t="s">
        <v>18</v>
      </c>
      <c r="J2383" s="11"/>
      <c r="K2383" s="12" t="s">
        <v>8671</v>
      </c>
      <c r="L2383" s="10">
        <v>338</v>
      </c>
      <c r="M2383" s="12" t="s">
        <v>8672</v>
      </c>
    </row>
    <row r="2384" spans="1:13" ht="20" customHeight="1">
      <c r="A2384" s="8" t="s">
        <v>14</v>
      </c>
      <c r="B2384" s="9">
        <v>2408445</v>
      </c>
      <c r="C2384" s="10">
        <v>2409254</v>
      </c>
      <c r="D2384" s="11"/>
      <c r="E2384" s="12" t="s">
        <v>37</v>
      </c>
      <c r="F2384" s="12" t="s">
        <v>8673</v>
      </c>
      <c r="G2384" s="12" t="s">
        <v>8674</v>
      </c>
      <c r="H2384" s="10">
        <v>0</v>
      </c>
      <c r="I2384" s="12" t="s">
        <v>18</v>
      </c>
      <c r="J2384" s="11"/>
      <c r="K2384" s="12" t="s">
        <v>8675</v>
      </c>
      <c r="L2384" s="10">
        <v>269</v>
      </c>
      <c r="M2384" s="12" t="s">
        <v>8676</v>
      </c>
    </row>
    <row r="2385" spans="1:13" ht="20" customHeight="1">
      <c r="A2385" s="8" t="s">
        <v>14</v>
      </c>
      <c r="B2385" s="9">
        <v>2409251</v>
      </c>
      <c r="C2385" s="10">
        <v>2409952</v>
      </c>
      <c r="D2385" s="11"/>
      <c r="E2385" s="12" t="s">
        <v>37</v>
      </c>
      <c r="F2385" s="12" t="s">
        <v>8677</v>
      </c>
      <c r="G2385" s="12" t="s">
        <v>8678</v>
      </c>
      <c r="H2385" s="10">
        <v>0</v>
      </c>
      <c r="I2385" s="12" t="s">
        <v>18</v>
      </c>
      <c r="J2385" s="11"/>
      <c r="K2385" s="12" t="s">
        <v>8679</v>
      </c>
      <c r="L2385" s="10">
        <v>233</v>
      </c>
      <c r="M2385" s="12" t="s">
        <v>8680</v>
      </c>
    </row>
    <row r="2386" spans="1:13" ht="20" customHeight="1">
      <c r="A2386" s="8" t="s">
        <v>14</v>
      </c>
      <c r="B2386" s="9">
        <v>2409927</v>
      </c>
      <c r="C2386" s="10">
        <v>2410406</v>
      </c>
      <c r="D2386" s="11"/>
      <c r="E2386" s="12" t="s">
        <v>37</v>
      </c>
      <c r="F2386" s="12" t="s">
        <v>8681</v>
      </c>
      <c r="G2386" s="12" t="s">
        <v>8682</v>
      </c>
      <c r="H2386" s="10">
        <v>0</v>
      </c>
      <c r="I2386" s="12" t="s">
        <v>18</v>
      </c>
      <c r="J2386" s="11"/>
      <c r="K2386" s="12" t="s">
        <v>8683</v>
      </c>
      <c r="L2386" s="10">
        <v>159</v>
      </c>
      <c r="M2386" s="12" t="s">
        <v>8684</v>
      </c>
    </row>
    <row r="2387" spans="1:13" ht="20" customHeight="1">
      <c r="A2387" s="8" t="s">
        <v>14</v>
      </c>
      <c r="B2387" s="9">
        <v>2410419</v>
      </c>
      <c r="C2387" s="10">
        <v>2410754</v>
      </c>
      <c r="D2387" s="11"/>
      <c r="E2387" s="12" t="s">
        <v>37</v>
      </c>
      <c r="F2387" s="12" t="s">
        <v>8685</v>
      </c>
      <c r="G2387" s="12" t="s">
        <v>8686</v>
      </c>
      <c r="H2387" s="10">
        <v>0</v>
      </c>
      <c r="I2387" s="12" t="s">
        <v>18</v>
      </c>
      <c r="J2387" s="11"/>
      <c r="K2387" s="12" t="s">
        <v>8687</v>
      </c>
      <c r="L2387" s="10">
        <v>111</v>
      </c>
      <c r="M2387" s="12" t="s">
        <v>8688</v>
      </c>
    </row>
    <row r="2388" spans="1:13" ht="20" customHeight="1">
      <c r="A2388" s="8" t="s">
        <v>14</v>
      </c>
      <c r="B2388" s="9">
        <v>2411047</v>
      </c>
      <c r="C2388" s="10">
        <v>2413326</v>
      </c>
      <c r="D2388" s="11"/>
      <c r="E2388" s="12" t="s">
        <v>37</v>
      </c>
      <c r="F2388" s="12" t="s">
        <v>8689</v>
      </c>
      <c r="G2388" s="12" t="s">
        <v>8690</v>
      </c>
      <c r="H2388" s="10">
        <v>0</v>
      </c>
      <c r="I2388" s="12" t="s">
        <v>18</v>
      </c>
      <c r="J2388" s="11"/>
      <c r="K2388" s="12" t="s">
        <v>8691</v>
      </c>
      <c r="L2388" s="10">
        <v>759</v>
      </c>
      <c r="M2388" s="12" t="s">
        <v>8692</v>
      </c>
    </row>
    <row r="2389" spans="1:13" ht="20" customHeight="1">
      <c r="A2389" s="8" t="s">
        <v>14</v>
      </c>
      <c r="B2389" s="9">
        <v>2413615</v>
      </c>
      <c r="C2389" s="10">
        <v>2414565</v>
      </c>
      <c r="D2389" s="11"/>
      <c r="E2389" s="12" t="s">
        <v>15</v>
      </c>
      <c r="F2389" s="12" t="s">
        <v>46</v>
      </c>
      <c r="G2389" s="12" t="s">
        <v>47</v>
      </c>
      <c r="H2389" s="10">
        <v>0</v>
      </c>
      <c r="I2389" s="12" t="s">
        <v>18</v>
      </c>
      <c r="J2389" s="11"/>
      <c r="K2389" s="12" t="s">
        <v>8693</v>
      </c>
      <c r="L2389" s="10">
        <v>316</v>
      </c>
      <c r="M2389" s="12" t="s">
        <v>8694</v>
      </c>
    </row>
    <row r="2390" spans="1:13" ht="20" customHeight="1">
      <c r="A2390" s="8" t="s">
        <v>14</v>
      </c>
      <c r="B2390" s="9">
        <v>2414585</v>
      </c>
      <c r="C2390" s="10">
        <v>2416588</v>
      </c>
      <c r="D2390" s="11"/>
      <c r="E2390" s="12" t="s">
        <v>15</v>
      </c>
      <c r="F2390" s="12" t="s">
        <v>8695</v>
      </c>
      <c r="G2390" s="12" t="s">
        <v>8696</v>
      </c>
      <c r="H2390" s="10">
        <v>0</v>
      </c>
      <c r="I2390" s="12" t="s">
        <v>18</v>
      </c>
      <c r="J2390" s="11"/>
      <c r="K2390" s="12" t="s">
        <v>8697</v>
      </c>
      <c r="L2390" s="10">
        <v>667</v>
      </c>
      <c r="M2390" s="12" t="s">
        <v>8698</v>
      </c>
    </row>
    <row r="2391" spans="1:13" ht="20" customHeight="1">
      <c r="A2391" s="8" t="s">
        <v>14</v>
      </c>
      <c r="B2391" s="9">
        <v>2416683</v>
      </c>
      <c r="C2391" s="10">
        <v>2417726</v>
      </c>
      <c r="D2391" s="11"/>
      <c r="E2391" s="12" t="s">
        <v>37</v>
      </c>
      <c r="F2391" s="12" t="s">
        <v>8699</v>
      </c>
      <c r="G2391" s="12" t="s">
        <v>8700</v>
      </c>
      <c r="H2391" s="10">
        <v>0</v>
      </c>
      <c r="I2391" s="12" t="s">
        <v>18</v>
      </c>
      <c r="J2391" s="11"/>
      <c r="K2391" s="12" t="s">
        <v>8701</v>
      </c>
      <c r="L2391" s="10">
        <v>347</v>
      </c>
      <c r="M2391" s="12" t="s">
        <v>8702</v>
      </c>
    </row>
    <row r="2392" spans="1:13" ht="20" customHeight="1">
      <c r="A2392" s="8" t="s">
        <v>14</v>
      </c>
      <c r="B2392" s="9">
        <v>2417852</v>
      </c>
      <c r="C2392" s="10">
        <v>2418427</v>
      </c>
      <c r="D2392" s="11"/>
      <c r="E2392" s="12" t="s">
        <v>37</v>
      </c>
      <c r="F2392" s="12" t="s">
        <v>8703</v>
      </c>
      <c r="G2392" s="12" t="s">
        <v>8704</v>
      </c>
      <c r="H2392" s="10">
        <v>0</v>
      </c>
      <c r="I2392" s="12" t="s">
        <v>18</v>
      </c>
      <c r="J2392" s="11"/>
      <c r="K2392" s="12" t="s">
        <v>8705</v>
      </c>
      <c r="L2392" s="10">
        <v>191</v>
      </c>
      <c r="M2392" s="12" t="s">
        <v>8706</v>
      </c>
    </row>
    <row r="2393" spans="1:13" ht="20" customHeight="1">
      <c r="A2393" s="8" t="s">
        <v>14</v>
      </c>
      <c r="B2393" s="9">
        <v>2418495</v>
      </c>
      <c r="C2393" s="10">
        <v>2420474</v>
      </c>
      <c r="D2393" s="11"/>
      <c r="E2393" s="12" t="s">
        <v>37</v>
      </c>
      <c r="F2393" s="12" t="s">
        <v>8707</v>
      </c>
      <c r="G2393" s="12" t="s">
        <v>8708</v>
      </c>
      <c r="H2393" s="10">
        <v>0</v>
      </c>
      <c r="I2393" s="12" t="s">
        <v>18</v>
      </c>
      <c r="J2393" s="11"/>
      <c r="K2393" s="12" t="s">
        <v>8709</v>
      </c>
      <c r="L2393" s="10">
        <v>659</v>
      </c>
      <c r="M2393" s="12" t="s">
        <v>8710</v>
      </c>
    </row>
    <row r="2394" spans="1:13" ht="20" customHeight="1">
      <c r="A2394" s="8" t="s">
        <v>14</v>
      </c>
      <c r="B2394" s="9">
        <v>2420680</v>
      </c>
      <c r="C2394" s="10">
        <v>2422380</v>
      </c>
      <c r="D2394" s="11"/>
      <c r="E2394" s="12" t="s">
        <v>15</v>
      </c>
      <c r="F2394" s="12" t="s">
        <v>8711</v>
      </c>
      <c r="G2394" s="12" t="s">
        <v>8712</v>
      </c>
      <c r="H2394" s="10">
        <v>0</v>
      </c>
      <c r="I2394" s="12" t="s">
        <v>18</v>
      </c>
      <c r="J2394" s="11"/>
      <c r="K2394" s="12" t="s">
        <v>8713</v>
      </c>
      <c r="L2394" s="10">
        <v>566</v>
      </c>
      <c r="M2394" s="12" t="s">
        <v>8714</v>
      </c>
    </row>
    <row r="2395" spans="1:13" ht="20" customHeight="1">
      <c r="A2395" s="8" t="s">
        <v>14</v>
      </c>
      <c r="B2395" s="9">
        <v>2422544</v>
      </c>
      <c r="C2395" s="10">
        <v>2425657</v>
      </c>
      <c r="D2395" s="11"/>
      <c r="E2395" s="12" t="s">
        <v>15</v>
      </c>
      <c r="F2395" s="12" t="s">
        <v>8715</v>
      </c>
      <c r="G2395" s="12" t="s">
        <v>8716</v>
      </c>
      <c r="H2395" s="10">
        <v>0</v>
      </c>
      <c r="I2395" s="12" t="s">
        <v>18</v>
      </c>
      <c r="J2395" s="11"/>
      <c r="K2395" s="12" t="s">
        <v>8717</v>
      </c>
      <c r="L2395" s="10">
        <v>1037</v>
      </c>
      <c r="M2395" s="12" t="s">
        <v>8718</v>
      </c>
    </row>
    <row r="2396" spans="1:13" ht="20" customHeight="1">
      <c r="A2396" s="8" t="s">
        <v>14</v>
      </c>
      <c r="B2396" s="9">
        <v>2425756</v>
      </c>
      <c r="C2396" s="10">
        <v>2425815</v>
      </c>
      <c r="D2396" s="11"/>
      <c r="E2396" s="12" t="s">
        <v>37</v>
      </c>
      <c r="F2396" s="12" t="s">
        <v>8719</v>
      </c>
      <c r="G2396" s="12" t="s">
        <v>8720</v>
      </c>
      <c r="H2396" s="10">
        <v>0</v>
      </c>
      <c r="I2396" s="12" t="s">
        <v>18</v>
      </c>
      <c r="J2396" s="11"/>
      <c r="K2396" s="12" t="s">
        <v>8721</v>
      </c>
      <c r="L2396" s="10">
        <v>19</v>
      </c>
      <c r="M2396" s="12" t="s">
        <v>8722</v>
      </c>
    </row>
    <row r="2397" spans="1:13" ht="20" customHeight="1">
      <c r="A2397" s="8" t="s">
        <v>14</v>
      </c>
      <c r="B2397" s="9">
        <v>2426196</v>
      </c>
      <c r="C2397" s="10">
        <v>2426552</v>
      </c>
      <c r="D2397" s="11"/>
      <c r="E2397" s="12" t="s">
        <v>15</v>
      </c>
      <c r="F2397" s="12" t="s">
        <v>8723</v>
      </c>
      <c r="G2397" s="12" t="s">
        <v>8724</v>
      </c>
      <c r="H2397" s="10">
        <v>0</v>
      </c>
      <c r="I2397" s="12" t="s">
        <v>18</v>
      </c>
      <c r="J2397" s="11"/>
      <c r="K2397" s="12" t="s">
        <v>8725</v>
      </c>
      <c r="L2397" s="10">
        <v>118</v>
      </c>
      <c r="M2397" s="12" t="s">
        <v>8726</v>
      </c>
    </row>
    <row r="2398" spans="1:13" ht="20" customHeight="1">
      <c r="A2398" s="8" t="s">
        <v>14</v>
      </c>
      <c r="B2398" s="9">
        <v>2426556</v>
      </c>
      <c r="C2398" s="10">
        <v>2427683</v>
      </c>
      <c r="D2398" s="11"/>
      <c r="E2398" s="12" t="s">
        <v>15</v>
      </c>
      <c r="F2398" s="12" t="s">
        <v>8727</v>
      </c>
      <c r="G2398" s="12" t="s">
        <v>8728</v>
      </c>
      <c r="H2398" s="10">
        <v>0</v>
      </c>
      <c r="I2398" s="12" t="s">
        <v>18</v>
      </c>
      <c r="J2398" s="11"/>
      <c r="K2398" s="12" t="s">
        <v>8729</v>
      </c>
      <c r="L2398" s="10">
        <v>375</v>
      </c>
      <c r="M2398" s="12" t="s">
        <v>8730</v>
      </c>
    </row>
    <row r="2399" spans="1:13" ht="20" customHeight="1">
      <c r="A2399" s="8" t="s">
        <v>14</v>
      </c>
      <c r="B2399" s="9">
        <v>2427711</v>
      </c>
      <c r="C2399" s="10">
        <v>2427911</v>
      </c>
      <c r="D2399" s="11"/>
      <c r="E2399" s="12" t="s">
        <v>15</v>
      </c>
      <c r="F2399" s="12" t="s">
        <v>8731</v>
      </c>
      <c r="G2399" s="12" t="s">
        <v>8732</v>
      </c>
      <c r="H2399" s="10">
        <v>0</v>
      </c>
      <c r="I2399" s="12" t="s">
        <v>18</v>
      </c>
      <c r="J2399" s="11"/>
      <c r="K2399" s="12" t="s">
        <v>8733</v>
      </c>
      <c r="L2399" s="10">
        <v>66</v>
      </c>
      <c r="M2399" s="12" t="s">
        <v>8734</v>
      </c>
    </row>
    <row r="2400" spans="1:13" ht="20" customHeight="1">
      <c r="A2400" s="8" t="s">
        <v>14</v>
      </c>
      <c r="B2400" s="9">
        <v>2428021</v>
      </c>
      <c r="C2400" s="10">
        <v>2428719</v>
      </c>
      <c r="D2400" s="11"/>
      <c r="E2400" s="12" t="s">
        <v>37</v>
      </c>
      <c r="F2400" s="12" t="s">
        <v>2431</v>
      </c>
      <c r="G2400" s="12" t="s">
        <v>8735</v>
      </c>
      <c r="H2400" s="10">
        <v>0</v>
      </c>
      <c r="I2400" s="12" t="s">
        <v>18</v>
      </c>
      <c r="J2400" s="11"/>
      <c r="K2400" s="12" t="s">
        <v>8736</v>
      </c>
      <c r="L2400" s="10">
        <v>232</v>
      </c>
      <c r="M2400" s="12" t="s">
        <v>8737</v>
      </c>
    </row>
    <row r="2401" spans="1:13" ht="20" customHeight="1">
      <c r="A2401" s="8" t="s">
        <v>14</v>
      </c>
      <c r="B2401" s="9">
        <v>2428793</v>
      </c>
      <c r="C2401" s="10">
        <v>2430808</v>
      </c>
      <c r="D2401" s="11"/>
      <c r="E2401" s="12" t="s">
        <v>37</v>
      </c>
      <c r="F2401" s="12" t="s">
        <v>8738</v>
      </c>
      <c r="G2401" s="12" t="s">
        <v>8739</v>
      </c>
      <c r="H2401" s="10">
        <v>0</v>
      </c>
      <c r="I2401" s="12" t="s">
        <v>18</v>
      </c>
      <c r="J2401" s="11"/>
      <c r="K2401" s="12" t="s">
        <v>8740</v>
      </c>
      <c r="L2401" s="10">
        <v>671</v>
      </c>
      <c r="M2401" s="12" t="s">
        <v>8741</v>
      </c>
    </row>
    <row r="2402" spans="1:13" ht="20" customHeight="1">
      <c r="A2402" s="8" t="s">
        <v>14</v>
      </c>
      <c r="B2402" s="9">
        <v>2430823</v>
      </c>
      <c r="C2402" s="10">
        <v>2431686</v>
      </c>
      <c r="D2402" s="11"/>
      <c r="E2402" s="12" t="s">
        <v>37</v>
      </c>
      <c r="F2402" s="12" t="s">
        <v>8742</v>
      </c>
      <c r="G2402" s="12" t="s">
        <v>8743</v>
      </c>
      <c r="H2402" s="10">
        <v>0</v>
      </c>
      <c r="I2402" s="12" t="s">
        <v>18</v>
      </c>
      <c r="J2402" s="11"/>
      <c r="K2402" s="12" t="s">
        <v>8744</v>
      </c>
      <c r="L2402" s="10">
        <v>287</v>
      </c>
      <c r="M2402" s="12" t="s">
        <v>8745</v>
      </c>
    </row>
    <row r="2403" spans="1:13" ht="20" customHeight="1">
      <c r="A2403" s="8" t="s">
        <v>14</v>
      </c>
      <c r="B2403" s="9">
        <v>2431854</v>
      </c>
      <c r="C2403" s="10">
        <v>2432567</v>
      </c>
      <c r="D2403" s="11"/>
      <c r="E2403" s="12" t="s">
        <v>37</v>
      </c>
      <c r="F2403" s="12" t="s">
        <v>8746</v>
      </c>
      <c r="G2403" s="12" t="s">
        <v>8747</v>
      </c>
      <c r="H2403" s="10">
        <v>0</v>
      </c>
      <c r="I2403" s="12" t="s">
        <v>18</v>
      </c>
      <c r="J2403" s="11"/>
      <c r="K2403" s="12" t="s">
        <v>8748</v>
      </c>
      <c r="L2403" s="10">
        <v>237</v>
      </c>
      <c r="M2403" s="12" t="s">
        <v>8749</v>
      </c>
    </row>
    <row r="2404" spans="1:13" ht="20" customHeight="1">
      <c r="A2404" s="8" t="s">
        <v>14</v>
      </c>
      <c r="B2404" s="9">
        <v>2432780</v>
      </c>
      <c r="C2404" s="10">
        <v>2433814</v>
      </c>
      <c r="D2404" s="11"/>
      <c r="E2404" s="12" t="s">
        <v>37</v>
      </c>
      <c r="F2404" s="12" t="s">
        <v>8750</v>
      </c>
      <c r="G2404" s="12" t="s">
        <v>8751</v>
      </c>
      <c r="H2404" s="10">
        <v>0</v>
      </c>
      <c r="I2404" s="12" t="s">
        <v>18</v>
      </c>
      <c r="J2404" s="11"/>
      <c r="K2404" s="12" t="s">
        <v>8752</v>
      </c>
      <c r="L2404" s="10">
        <v>344</v>
      </c>
      <c r="M2404" s="12" t="s">
        <v>8753</v>
      </c>
    </row>
    <row r="2405" spans="1:13" ht="20" customHeight="1">
      <c r="A2405" s="8" t="s">
        <v>14</v>
      </c>
      <c r="B2405" s="9">
        <v>2433831</v>
      </c>
      <c r="C2405" s="10">
        <v>2434709</v>
      </c>
      <c r="D2405" s="11"/>
      <c r="E2405" s="12" t="s">
        <v>37</v>
      </c>
      <c r="F2405" s="12" t="s">
        <v>8754</v>
      </c>
      <c r="G2405" s="12" t="s">
        <v>8755</v>
      </c>
      <c r="H2405" s="10">
        <v>0</v>
      </c>
      <c r="I2405" s="12" t="s">
        <v>18</v>
      </c>
      <c r="J2405" s="11"/>
      <c r="K2405" s="12" t="s">
        <v>8756</v>
      </c>
      <c r="L2405" s="10">
        <v>292</v>
      </c>
      <c r="M2405" s="12" t="s">
        <v>8757</v>
      </c>
    </row>
    <row r="2406" spans="1:13" ht="20" customHeight="1">
      <c r="A2406" s="8" t="s">
        <v>14</v>
      </c>
      <c r="B2406" s="9">
        <v>2434855</v>
      </c>
      <c r="C2406" s="10">
        <v>2435427</v>
      </c>
      <c r="D2406" s="11"/>
      <c r="E2406" s="12" t="s">
        <v>15</v>
      </c>
      <c r="F2406" s="12" t="s">
        <v>8758</v>
      </c>
      <c r="G2406" s="12" t="s">
        <v>8759</v>
      </c>
      <c r="H2406" s="10">
        <v>0</v>
      </c>
      <c r="I2406" s="12" t="s">
        <v>18</v>
      </c>
      <c r="J2406" s="11"/>
      <c r="K2406" s="12" t="s">
        <v>8760</v>
      </c>
      <c r="L2406" s="10">
        <v>190</v>
      </c>
      <c r="M2406" s="12" t="s">
        <v>8761</v>
      </c>
    </row>
    <row r="2407" spans="1:13" ht="20" customHeight="1">
      <c r="A2407" s="8" t="s">
        <v>14</v>
      </c>
      <c r="B2407" s="9">
        <v>2435427</v>
      </c>
      <c r="C2407" s="10">
        <v>2435897</v>
      </c>
      <c r="D2407" s="11"/>
      <c r="E2407" s="12" t="s">
        <v>15</v>
      </c>
      <c r="F2407" s="12" t="s">
        <v>8762</v>
      </c>
      <c r="G2407" s="12" t="s">
        <v>8763</v>
      </c>
      <c r="H2407" s="10">
        <v>0</v>
      </c>
      <c r="I2407" s="12" t="s">
        <v>18</v>
      </c>
      <c r="J2407" s="11"/>
      <c r="K2407" s="12" t="s">
        <v>8764</v>
      </c>
      <c r="L2407" s="10">
        <v>156</v>
      </c>
      <c r="M2407" s="12" t="s">
        <v>8765</v>
      </c>
    </row>
    <row r="2408" spans="1:13" ht="20" customHeight="1">
      <c r="A2408" s="8" t="s">
        <v>14</v>
      </c>
      <c r="B2408" s="9">
        <v>2436150</v>
      </c>
      <c r="C2408" s="10">
        <v>2436767</v>
      </c>
      <c r="D2408" s="11"/>
      <c r="E2408" s="12" t="s">
        <v>15</v>
      </c>
      <c r="F2408" s="12" t="s">
        <v>8766</v>
      </c>
      <c r="G2408" s="12" t="s">
        <v>8767</v>
      </c>
      <c r="H2408" s="10">
        <v>0</v>
      </c>
      <c r="I2408" s="12" t="s">
        <v>18</v>
      </c>
      <c r="J2408" s="11"/>
      <c r="K2408" s="12" t="s">
        <v>8768</v>
      </c>
      <c r="L2408" s="10">
        <v>205</v>
      </c>
      <c r="M2408" s="12" t="s">
        <v>8769</v>
      </c>
    </row>
    <row r="2409" spans="1:13" ht="20" customHeight="1">
      <c r="A2409" s="8" t="s">
        <v>14</v>
      </c>
      <c r="B2409" s="9">
        <v>2436767</v>
      </c>
      <c r="C2409" s="10">
        <v>2438785</v>
      </c>
      <c r="D2409" s="11"/>
      <c r="E2409" s="12" t="s">
        <v>15</v>
      </c>
      <c r="F2409" s="12" t="s">
        <v>8770</v>
      </c>
      <c r="G2409" s="12" t="s">
        <v>8771</v>
      </c>
      <c r="H2409" s="10">
        <v>0</v>
      </c>
      <c r="I2409" s="12" t="s">
        <v>18</v>
      </c>
      <c r="J2409" s="11"/>
      <c r="K2409" s="12" t="s">
        <v>8772</v>
      </c>
      <c r="L2409" s="10">
        <v>672</v>
      </c>
      <c r="M2409" s="12" t="s">
        <v>8773</v>
      </c>
    </row>
    <row r="2410" spans="1:13" ht="20" customHeight="1">
      <c r="A2410" s="8" t="s">
        <v>14</v>
      </c>
      <c r="B2410" s="9">
        <v>2438796</v>
      </c>
      <c r="C2410" s="10">
        <v>2439742</v>
      </c>
      <c r="D2410" s="11"/>
      <c r="E2410" s="12" t="s">
        <v>15</v>
      </c>
      <c r="F2410" s="12" t="s">
        <v>92</v>
      </c>
      <c r="G2410" s="12" t="s">
        <v>8774</v>
      </c>
      <c r="H2410" s="10">
        <v>0</v>
      </c>
      <c r="I2410" s="12" t="s">
        <v>93</v>
      </c>
      <c r="J2410" s="11"/>
      <c r="K2410" s="11"/>
      <c r="L2410" s="11"/>
      <c r="M2410" s="12" t="s">
        <v>8775</v>
      </c>
    </row>
    <row r="2411" spans="1:13" ht="20" customHeight="1">
      <c r="A2411" s="8" t="s">
        <v>14</v>
      </c>
      <c r="B2411" s="9">
        <v>2439759</v>
      </c>
      <c r="C2411" s="10">
        <v>2441194</v>
      </c>
      <c r="D2411" s="11"/>
      <c r="E2411" s="12" t="s">
        <v>15</v>
      </c>
      <c r="F2411" s="12" t="s">
        <v>92</v>
      </c>
      <c r="G2411" s="12" t="s">
        <v>8776</v>
      </c>
      <c r="H2411" s="10">
        <v>0</v>
      </c>
      <c r="I2411" s="12" t="s">
        <v>93</v>
      </c>
      <c r="J2411" s="11"/>
      <c r="K2411" s="11"/>
      <c r="L2411" s="11"/>
      <c r="M2411" s="12" t="s">
        <v>8777</v>
      </c>
    </row>
    <row r="2412" spans="1:13" ht="20" customHeight="1">
      <c r="A2412" s="8" t="s">
        <v>14</v>
      </c>
      <c r="B2412" s="9">
        <v>2441209</v>
      </c>
      <c r="C2412" s="10">
        <v>2441859</v>
      </c>
      <c r="D2412" s="11"/>
      <c r="E2412" s="12" t="s">
        <v>15</v>
      </c>
      <c r="F2412" s="12" t="s">
        <v>8778</v>
      </c>
      <c r="G2412" s="12" t="s">
        <v>8779</v>
      </c>
      <c r="H2412" s="10">
        <v>0</v>
      </c>
      <c r="I2412" s="12" t="s">
        <v>18</v>
      </c>
      <c r="J2412" s="11"/>
      <c r="K2412" s="12" t="s">
        <v>8780</v>
      </c>
      <c r="L2412" s="10">
        <v>216</v>
      </c>
      <c r="M2412" s="12" t="s">
        <v>8781</v>
      </c>
    </row>
    <row r="2413" spans="1:13" ht="20" customHeight="1">
      <c r="A2413" s="8" t="s">
        <v>14</v>
      </c>
      <c r="B2413" s="9">
        <v>2441864</v>
      </c>
      <c r="C2413" s="10">
        <v>2443444</v>
      </c>
      <c r="D2413" s="11"/>
      <c r="E2413" s="12" t="s">
        <v>15</v>
      </c>
      <c r="F2413" s="12" t="s">
        <v>8782</v>
      </c>
      <c r="G2413" s="12" t="s">
        <v>8783</v>
      </c>
      <c r="H2413" s="10">
        <v>0</v>
      </c>
      <c r="I2413" s="12" t="s">
        <v>18</v>
      </c>
      <c r="J2413" s="11"/>
      <c r="K2413" s="12" t="s">
        <v>8784</v>
      </c>
      <c r="L2413" s="10">
        <v>526</v>
      </c>
      <c r="M2413" s="12" t="s">
        <v>8785</v>
      </c>
    </row>
    <row r="2414" spans="1:13" ht="20" customHeight="1">
      <c r="A2414" s="8" t="s">
        <v>14</v>
      </c>
      <c r="B2414" s="9">
        <v>2443434</v>
      </c>
      <c r="C2414" s="10">
        <v>2445101</v>
      </c>
      <c r="D2414" s="11"/>
      <c r="E2414" s="12" t="s">
        <v>15</v>
      </c>
      <c r="F2414" s="12" t="s">
        <v>8786</v>
      </c>
      <c r="G2414" s="12" t="s">
        <v>8787</v>
      </c>
      <c r="H2414" s="10">
        <v>0</v>
      </c>
      <c r="I2414" s="12" t="s">
        <v>18</v>
      </c>
      <c r="J2414" s="11"/>
      <c r="K2414" s="12" t="s">
        <v>8788</v>
      </c>
      <c r="L2414" s="10">
        <v>555</v>
      </c>
      <c r="M2414" s="12" t="s">
        <v>8789</v>
      </c>
    </row>
    <row r="2415" spans="1:13" ht="20" customHeight="1">
      <c r="A2415" s="8" t="s">
        <v>14</v>
      </c>
      <c r="B2415" s="9">
        <v>2445111</v>
      </c>
      <c r="C2415" s="10">
        <v>2445650</v>
      </c>
      <c r="D2415" s="11"/>
      <c r="E2415" s="12" t="s">
        <v>15</v>
      </c>
      <c r="F2415" s="12" t="s">
        <v>8790</v>
      </c>
      <c r="G2415" s="12" t="s">
        <v>8791</v>
      </c>
      <c r="H2415" s="10">
        <v>0</v>
      </c>
      <c r="I2415" s="12" t="s">
        <v>18</v>
      </c>
      <c r="J2415" s="11"/>
      <c r="K2415" s="12" t="s">
        <v>8792</v>
      </c>
      <c r="L2415" s="10">
        <v>179</v>
      </c>
      <c r="M2415" s="12" t="s">
        <v>8793</v>
      </c>
    </row>
    <row r="2416" spans="1:13" ht="20" customHeight="1">
      <c r="A2416" s="8" t="s">
        <v>14</v>
      </c>
      <c r="B2416" s="9">
        <v>2445647</v>
      </c>
      <c r="C2416" s="10">
        <v>2446405</v>
      </c>
      <c r="D2416" s="11"/>
      <c r="E2416" s="12" t="s">
        <v>15</v>
      </c>
      <c r="F2416" s="12" t="s">
        <v>8794</v>
      </c>
      <c r="G2416" s="12" t="s">
        <v>8795</v>
      </c>
      <c r="H2416" s="10">
        <v>0</v>
      </c>
      <c r="I2416" s="12" t="s">
        <v>18</v>
      </c>
      <c r="J2416" s="11"/>
      <c r="K2416" s="12" t="s">
        <v>8796</v>
      </c>
      <c r="L2416" s="10">
        <v>252</v>
      </c>
      <c r="M2416" s="12" t="s">
        <v>8797</v>
      </c>
    </row>
    <row r="2417" spans="1:13" ht="20" customHeight="1">
      <c r="A2417" s="8" t="s">
        <v>14</v>
      </c>
      <c r="B2417" s="9">
        <v>2446398</v>
      </c>
      <c r="C2417" s="10">
        <v>2446811</v>
      </c>
      <c r="D2417" s="11"/>
      <c r="E2417" s="12" t="s">
        <v>15</v>
      </c>
      <c r="F2417" s="12" t="s">
        <v>8798</v>
      </c>
      <c r="G2417" s="12" t="s">
        <v>8799</v>
      </c>
      <c r="H2417" s="10">
        <v>0</v>
      </c>
      <c r="I2417" s="12" t="s">
        <v>18</v>
      </c>
      <c r="J2417" s="11"/>
      <c r="K2417" s="12" t="s">
        <v>8800</v>
      </c>
      <c r="L2417" s="10">
        <v>137</v>
      </c>
      <c r="M2417" s="12" t="s">
        <v>8801</v>
      </c>
    </row>
    <row r="2418" spans="1:13" ht="20" customHeight="1">
      <c r="A2418" s="8" t="s">
        <v>14</v>
      </c>
      <c r="B2418" s="9">
        <v>2446841</v>
      </c>
      <c r="C2418" s="10">
        <v>2448853</v>
      </c>
      <c r="D2418" s="11"/>
      <c r="E2418" s="12" t="s">
        <v>15</v>
      </c>
      <c r="F2418" s="12" t="s">
        <v>8802</v>
      </c>
      <c r="G2418" s="12" t="s">
        <v>8803</v>
      </c>
      <c r="H2418" s="10">
        <v>0</v>
      </c>
      <c r="I2418" s="12" t="s">
        <v>18</v>
      </c>
      <c r="J2418" s="11"/>
      <c r="K2418" s="12" t="s">
        <v>8804</v>
      </c>
      <c r="L2418" s="10">
        <v>670</v>
      </c>
      <c r="M2418" s="12" t="s">
        <v>8805</v>
      </c>
    </row>
    <row r="2419" spans="1:13" ht="20" customHeight="1">
      <c r="A2419" s="8" t="s">
        <v>14</v>
      </c>
      <c r="B2419" s="9">
        <v>2448875</v>
      </c>
      <c r="C2419" s="10">
        <v>2449723</v>
      </c>
      <c r="D2419" s="11"/>
      <c r="E2419" s="12" t="s">
        <v>15</v>
      </c>
      <c r="F2419" s="12" t="s">
        <v>8806</v>
      </c>
      <c r="G2419" s="12" t="s">
        <v>8807</v>
      </c>
      <c r="H2419" s="10">
        <v>0</v>
      </c>
      <c r="I2419" s="12" t="s">
        <v>18</v>
      </c>
      <c r="J2419" s="11"/>
      <c r="K2419" s="12" t="s">
        <v>8808</v>
      </c>
      <c r="L2419" s="10">
        <v>282</v>
      </c>
      <c r="M2419" s="12" t="s">
        <v>8809</v>
      </c>
    </row>
    <row r="2420" spans="1:13" ht="20" customHeight="1">
      <c r="A2420" s="8" t="s">
        <v>14</v>
      </c>
      <c r="B2420" s="9">
        <v>2449761</v>
      </c>
      <c r="C2420" s="10">
        <v>2450822</v>
      </c>
      <c r="D2420" s="11"/>
      <c r="E2420" s="12" t="s">
        <v>37</v>
      </c>
      <c r="F2420" s="12" t="s">
        <v>8810</v>
      </c>
      <c r="G2420" s="12" t="s">
        <v>8811</v>
      </c>
      <c r="H2420" s="10">
        <v>0</v>
      </c>
      <c r="I2420" s="12" t="s">
        <v>18</v>
      </c>
      <c r="J2420" s="11"/>
      <c r="K2420" s="12" t="s">
        <v>8812</v>
      </c>
      <c r="L2420" s="10">
        <v>353</v>
      </c>
      <c r="M2420" s="12" t="s">
        <v>8813</v>
      </c>
    </row>
    <row r="2421" spans="1:13" ht="20" customHeight="1">
      <c r="A2421" s="8" t="s">
        <v>14</v>
      </c>
      <c r="B2421" s="9">
        <v>2451035</v>
      </c>
      <c r="C2421" s="10">
        <v>2452498</v>
      </c>
      <c r="D2421" s="11"/>
      <c r="E2421" s="12" t="s">
        <v>15</v>
      </c>
      <c r="F2421" s="12" t="s">
        <v>8814</v>
      </c>
      <c r="G2421" s="12" t="s">
        <v>8815</v>
      </c>
      <c r="H2421" s="10">
        <v>0</v>
      </c>
      <c r="I2421" s="12" t="s">
        <v>18</v>
      </c>
      <c r="J2421" s="11"/>
      <c r="K2421" s="12" t="s">
        <v>8816</v>
      </c>
      <c r="L2421" s="10">
        <v>487</v>
      </c>
      <c r="M2421" s="12" t="s">
        <v>8817</v>
      </c>
    </row>
    <row r="2422" spans="1:13" ht="20" customHeight="1">
      <c r="A2422" s="8" t="s">
        <v>14</v>
      </c>
      <c r="B2422" s="9">
        <v>2452519</v>
      </c>
      <c r="C2422" s="10">
        <v>2452878</v>
      </c>
      <c r="D2422" s="11"/>
      <c r="E2422" s="12" t="s">
        <v>15</v>
      </c>
      <c r="F2422" s="12" t="s">
        <v>8818</v>
      </c>
      <c r="G2422" s="12" t="s">
        <v>8819</v>
      </c>
      <c r="H2422" s="10">
        <v>0</v>
      </c>
      <c r="I2422" s="12" t="s">
        <v>18</v>
      </c>
      <c r="J2422" s="11"/>
      <c r="K2422" s="12" t="s">
        <v>8820</v>
      </c>
      <c r="L2422" s="10">
        <v>119</v>
      </c>
      <c r="M2422" s="12" t="s">
        <v>8821</v>
      </c>
    </row>
    <row r="2423" spans="1:13" ht="20" customHeight="1">
      <c r="A2423" s="8" t="s">
        <v>14</v>
      </c>
      <c r="B2423" s="9">
        <v>2453016</v>
      </c>
      <c r="C2423" s="10">
        <v>2453717</v>
      </c>
      <c r="D2423" s="11"/>
      <c r="E2423" s="12" t="s">
        <v>37</v>
      </c>
      <c r="F2423" s="12" t="s">
        <v>8822</v>
      </c>
      <c r="G2423" s="12" t="s">
        <v>8823</v>
      </c>
      <c r="H2423" s="10">
        <v>0</v>
      </c>
      <c r="I2423" s="12" t="s">
        <v>18</v>
      </c>
      <c r="J2423" s="11"/>
      <c r="K2423" s="12" t="s">
        <v>8824</v>
      </c>
      <c r="L2423" s="10">
        <v>233</v>
      </c>
      <c r="M2423" s="12" t="s">
        <v>8825</v>
      </c>
    </row>
    <row r="2424" spans="1:13" ht="20" customHeight="1">
      <c r="A2424" s="8" t="s">
        <v>14</v>
      </c>
      <c r="B2424" s="9">
        <v>2453812</v>
      </c>
      <c r="C2424" s="10">
        <v>2455101</v>
      </c>
      <c r="D2424" s="11"/>
      <c r="E2424" s="12" t="s">
        <v>37</v>
      </c>
      <c r="F2424" s="12" t="s">
        <v>8826</v>
      </c>
      <c r="G2424" s="12" t="s">
        <v>8827</v>
      </c>
      <c r="H2424" s="10">
        <v>0</v>
      </c>
      <c r="I2424" s="12" t="s">
        <v>18</v>
      </c>
      <c r="J2424" s="11"/>
      <c r="K2424" s="12" t="s">
        <v>8828</v>
      </c>
      <c r="L2424" s="10">
        <v>429</v>
      </c>
      <c r="M2424" s="12" t="s">
        <v>8829</v>
      </c>
    </row>
    <row r="2425" spans="1:13" ht="20" customHeight="1">
      <c r="A2425" s="8" t="s">
        <v>14</v>
      </c>
      <c r="B2425" s="9">
        <v>2455187</v>
      </c>
      <c r="C2425" s="10">
        <v>2455813</v>
      </c>
      <c r="D2425" s="11"/>
      <c r="E2425" s="12" t="s">
        <v>37</v>
      </c>
      <c r="F2425" s="12" t="s">
        <v>8830</v>
      </c>
      <c r="G2425" s="12" t="s">
        <v>8831</v>
      </c>
      <c r="H2425" s="10">
        <v>0</v>
      </c>
      <c r="I2425" s="12" t="s">
        <v>18</v>
      </c>
      <c r="J2425" s="11"/>
      <c r="K2425" s="12" t="s">
        <v>8832</v>
      </c>
      <c r="L2425" s="10">
        <v>208</v>
      </c>
      <c r="M2425" s="12" t="s">
        <v>8833</v>
      </c>
    </row>
    <row r="2426" spans="1:13" ht="20" customHeight="1">
      <c r="A2426" s="8" t="s">
        <v>14</v>
      </c>
      <c r="B2426" s="9">
        <v>2456138</v>
      </c>
      <c r="C2426" s="10">
        <v>2457175</v>
      </c>
      <c r="D2426" s="11"/>
      <c r="E2426" s="12" t="s">
        <v>15</v>
      </c>
      <c r="F2426" s="12" t="s">
        <v>8834</v>
      </c>
      <c r="G2426" s="12" t="s">
        <v>8835</v>
      </c>
      <c r="H2426" s="10">
        <v>0</v>
      </c>
      <c r="I2426" s="12" t="s">
        <v>18</v>
      </c>
      <c r="J2426" s="11"/>
      <c r="K2426" s="12" t="s">
        <v>8836</v>
      </c>
      <c r="L2426" s="10">
        <v>345</v>
      </c>
      <c r="M2426" s="12" t="s">
        <v>8837</v>
      </c>
    </row>
    <row r="2427" spans="1:13" ht="20" customHeight="1">
      <c r="A2427" s="8" t="s">
        <v>14</v>
      </c>
      <c r="B2427" s="9">
        <v>2457175</v>
      </c>
      <c r="C2427" s="10">
        <v>2457813</v>
      </c>
      <c r="D2427" s="11"/>
      <c r="E2427" s="12" t="s">
        <v>15</v>
      </c>
      <c r="F2427" s="12" t="s">
        <v>8838</v>
      </c>
      <c r="G2427" s="12" t="s">
        <v>8839</v>
      </c>
      <c r="H2427" s="10">
        <v>0</v>
      </c>
      <c r="I2427" s="12" t="s">
        <v>18</v>
      </c>
      <c r="J2427" s="11"/>
      <c r="K2427" s="12" t="s">
        <v>8840</v>
      </c>
      <c r="L2427" s="10">
        <v>212</v>
      </c>
      <c r="M2427" s="12" t="s">
        <v>8841</v>
      </c>
    </row>
    <row r="2428" spans="1:13" ht="20" customHeight="1">
      <c r="A2428" s="8" t="s">
        <v>14</v>
      </c>
      <c r="B2428" s="9">
        <v>2457984</v>
      </c>
      <c r="C2428" s="10">
        <v>2460050</v>
      </c>
      <c r="D2428" s="11"/>
      <c r="E2428" s="12" t="s">
        <v>15</v>
      </c>
      <c r="F2428" s="12" t="s">
        <v>8842</v>
      </c>
      <c r="G2428" s="12" t="s">
        <v>8843</v>
      </c>
      <c r="H2428" s="10">
        <v>0</v>
      </c>
      <c r="I2428" s="12" t="s">
        <v>18</v>
      </c>
      <c r="J2428" s="11"/>
      <c r="K2428" s="12" t="s">
        <v>8844</v>
      </c>
      <c r="L2428" s="10">
        <v>688</v>
      </c>
      <c r="M2428" s="12" t="s">
        <v>8845</v>
      </c>
    </row>
    <row r="2429" spans="1:13" ht="20" customHeight="1">
      <c r="A2429" s="8" t="s">
        <v>14</v>
      </c>
      <c r="B2429" s="9">
        <v>2460055</v>
      </c>
      <c r="C2429" s="10">
        <v>2461596</v>
      </c>
      <c r="D2429" s="11"/>
      <c r="E2429" s="12" t="s">
        <v>15</v>
      </c>
      <c r="F2429" s="12" t="s">
        <v>8846</v>
      </c>
      <c r="G2429" s="12" t="s">
        <v>8847</v>
      </c>
      <c r="H2429" s="10">
        <v>0</v>
      </c>
      <c r="I2429" s="12" t="s">
        <v>18</v>
      </c>
      <c r="J2429" s="11"/>
      <c r="K2429" s="12" t="s">
        <v>8848</v>
      </c>
      <c r="L2429" s="10">
        <v>513</v>
      </c>
      <c r="M2429" s="12" t="s">
        <v>8849</v>
      </c>
    </row>
    <row r="2430" spans="1:13" ht="20" customHeight="1">
      <c r="A2430" s="8" t="s">
        <v>14</v>
      </c>
      <c r="B2430" s="9">
        <v>2461635</v>
      </c>
      <c r="C2430" s="10">
        <v>2463878</v>
      </c>
      <c r="D2430" s="11"/>
      <c r="E2430" s="12" t="s">
        <v>37</v>
      </c>
      <c r="F2430" s="12" t="s">
        <v>8850</v>
      </c>
      <c r="G2430" s="12" t="s">
        <v>8851</v>
      </c>
      <c r="H2430" s="10">
        <v>0</v>
      </c>
      <c r="I2430" s="12" t="s">
        <v>18</v>
      </c>
      <c r="J2430" s="11"/>
      <c r="K2430" s="12" t="s">
        <v>8852</v>
      </c>
      <c r="L2430" s="10">
        <v>747</v>
      </c>
      <c r="M2430" s="12" t="s">
        <v>8853</v>
      </c>
    </row>
    <row r="2431" spans="1:13" ht="20" customHeight="1">
      <c r="A2431" s="8" t="s">
        <v>14</v>
      </c>
      <c r="B2431" s="9">
        <v>2464060</v>
      </c>
      <c r="C2431" s="10">
        <v>2464212</v>
      </c>
      <c r="D2431" s="11"/>
      <c r="E2431" s="12" t="s">
        <v>37</v>
      </c>
      <c r="F2431" s="12" t="s">
        <v>89</v>
      </c>
      <c r="G2431" s="11"/>
      <c r="H2431" s="10">
        <v>0</v>
      </c>
      <c r="I2431" s="12" t="s">
        <v>18</v>
      </c>
      <c r="J2431" s="11"/>
      <c r="K2431" s="12" t="s">
        <v>8854</v>
      </c>
      <c r="L2431" s="10">
        <v>50</v>
      </c>
      <c r="M2431" s="12" t="s">
        <v>8855</v>
      </c>
    </row>
    <row r="2432" spans="1:13" ht="20" customHeight="1">
      <c r="A2432" s="8" t="s">
        <v>14</v>
      </c>
      <c r="B2432" s="9">
        <v>2464230</v>
      </c>
      <c r="C2432" s="10">
        <v>2464421</v>
      </c>
      <c r="D2432" s="11"/>
      <c r="E2432" s="12" t="s">
        <v>15</v>
      </c>
      <c r="F2432" s="12" t="s">
        <v>8856</v>
      </c>
      <c r="G2432" s="12" t="s">
        <v>8857</v>
      </c>
      <c r="H2432" s="10">
        <v>0</v>
      </c>
      <c r="I2432" s="12" t="s">
        <v>18</v>
      </c>
      <c r="J2432" s="11"/>
      <c r="K2432" s="12" t="s">
        <v>8858</v>
      </c>
      <c r="L2432" s="10">
        <v>63</v>
      </c>
      <c r="M2432" s="12" t="s">
        <v>8859</v>
      </c>
    </row>
    <row r="2433" spans="1:13" ht="20" customHeight="1">
      <c r="A2433" s="8" t="s">
        <v>14</v>
      </c>
      <c r="B2433" s="9">
        <v>2464732</v>
      </c>
      <c r="C2433" s="10">
        <v>2465250</v>
      </c>
      <c r="D2433" s="11"/>
      <c r="E2433" s="12" t="s">
        <v>15</v>
      </c>
      <c r="F2433" s="12" t="s">
        <v>4125</v>
      </c>
      <c r="G2433" s="12" t="s">
        <v>8860</v>
      </c>
      <c r="H2433" s="10">
        <v>0</v>
      </c>
      <c r="I2433" s="12" t="s">
        <v>18</v>
      </c>
      <c r="J2433" s="11"/>
      <c r="K2433" s="12" t="s">
        <v>8861</v>
      </c>
      <c r="L2433" s="10">
        <v>172</v>
      </c>
      <c r="M2433" s="12" t="s">
        <v>8862</v>
      </c>
    </row>
    <row r="2434" spans="1:13" ht="20" customHeight="1">
      <c r="A2434" s="8" t="s">
        <v>14</v>
      </c>
      <c r="B2434" s="9">
        <v>2465266</v>
      </c>
      <c r="C2434" s="10">
        <v>2465805</v>
      </c>
      <c r="D2434" s="11"/>
      <c r="E2434" s="12" t="s">
        <v>15</v>
      </c>
      <c r="F2434" s="12" t="s">
        <v>8863</v>
      </c>
      <c r="G2434" s="12" t="s">
        <v>8864</v>
      </c>
      <c r="H2434" s="10">
        <v>0</v>
      </c>
      <c r="I2434" s="12" t="s">
        <v>18</v>
      </c>
      <c r="J2434" s="11"/>
      <c r="K2434" s="12" t="s">
        <v>8865</v>
      </c>
      <c r="L2434" s="10">
        <v>179</v>
      </c>
      <c r="M2434" s="12" t="s">
        <v>8866</v>
      </c>
    </row>
    <row r="2435" spans="1:13" ht="20" customHeight="1">
      <c r="A2435" s="8" t="s">
        <v>14</v>
      </c>
      <c r="B2435" s="9">
        <v>2465898</v>
      </c>
      <c r="C2435" s="10">
        <v>2467475</v>
      </c>
      <c r="D2435" s="11"/>
      <c r="E2435" s="12" t="s">
        <v>37</v>
      </c>
      <c r="F2435" s="12" t="s">
        <v>8867</v>
      </c>
      <c r="G2435" s="12" t="s">
        <v>8868</v>
      </c>
      <c r="H2435" s="10">
        <v>0</v>
      </c>
      <c r="I2435" s="12" t="s">
        <v>18</v>
      </c>
      <c r="J2435" s="11"/>
      <c r="K2435" s="12" t="s">
        <v>8869</v>
      </c>
      <c r="L2435" s="10">
        <v>525</v>
      </c>
      <c r="M2435" s="12" t="s">
        <v>8870</v>
      </c>
    </row>
    <row r="2436" spans="1:13" ht="20" customHeight="1">
      <c r="A2436" s="8" t="s">
        <v>14</v>
      </c>
      <c r="B2436" s="9">
        <v>2467544</v>
      </c>
      <c r="C2436" s="10">
        <v>2469010</v>
      </c>
      <c r="D2436" s="11"/>
      <c r="E2436" s="12" t="s">
        <v>37</v>
      </c>
      <c r="F2436" s="12" t="s">
        <v>8871</v>
      </c>
      <c r="G2436" s="12" t="s">
        <v>8872</v>
      </c>
      <c r="H2436" s="10">
        <v>0</v>
      </c>
      <c r="I2436" s="12" t="s">
        <v>18</v>
      </c>
      <c r="J2436" s="11"/>
      <c r="K2436" s="12" t="s">
        <v>8873</v>
      </c>
      <c r="L2436" s="10">
        <v>488</v>
      </c>
      <c r="M2436" s="12" t="s">
        <v>8874</v>
      </c>
    </row>
    <row r="2437" spans="1:13" ht="20" customHeight="1">
      <c r="A2437" s="8" t="s">
        <v>14</v>
      </c>
      <c r="B2437" s="9">
        <v>2469172</v>
      </c>
      <c r="C2437" s="10">
        <v>2470542</v>
      </c>
      <c r="D2437" s="11"/>
      <c r="E2437" s="12" t="s">
        <v>15</v>
      </c>
      <c r="F2437" s="12" t="s">
        <v>8875</v>
      </c>
      <c r="G2437" s="12" t="s">
        <v>8876</v>
      </c>
      <c r="H2437" s="10">
        <v>0</v>
      </c>
      <c r="I2437" s="12" t="s">
        <v>18</v>
      </c>
      <c r="J2437" s="11"/>
      <c r="K2437" s="12" t="s">
        <v>8877</v>
      </c>
      <c r="L2437" s="10">
        <v>456</v>
      </c>
      <c r="M2437" s="12" t="s">
        <v>8878</v>
      </c>
    </row>
    <row r="2438" spans="1:13" ht="20" customHeight="1">
      <c r="A2438" s="8" t="s">
        <v>14</v>
      </c>
      <c r="B2438" s="9">
        <v>2470539</v>
      </c>
      <c r="C2438" s="10">
        <v>2470754</v>
      </c>
      <c r="D2438" s="11"/>
      <c r="E2438" s="12" t="s">
        <v>37</v>
      </c>
      <c r="F2438" s="12" t="s">
        <v>8879</v>
      </c>
      <c r="G2438" s="12" t="s">
        <v>8880</v>
      </c>
      <c r="H2438" s="10">
        <v>0</v>
      </c>
      <c r="I2438" s="12" t="s">
        <v>18</v>
      </c>
      <c r="J2438" s="11"/>
      <c r="K2438" s="12" t="s">
        <v>8881</v>
      </c>
      <c r="L2438" s="10">
        <v>71</v>
      </c>
      <c r="M2438" s="12" t="s">
        <v>8882</v>
      </c>
    </row>
    <row r="2439" spans="1:13" ht="20" customHeight="1">
      <c r="A2439" s="8" t="s">
        <v>14</v>
      </c>
      <c r="B2439" s="9">
        <v>2470824</v>
      </c>
      <c r="C2439" s="10">
        <v>2472296</v>
      </c>
      <c r="D2439" s="11"/>
      <c r="E2439" s="12" t="s">
        <v>37</v>
      </c>
      <c r="F2439" s="12" t="s">
        <v>8883</v>
      </c>
      <c r="G2439" s="12" t="s">
        <v>8884</v>
      </c>
      <c r="H2439" s="10">
        <v>0</v>
      </c>
      <c r="I2439" s="12" t="s">
        <v>18</v>
      </c>
      <c r="J2439" s="11"/>
      <c r="K2439" s="12" t="s">
        <v>8885</v>
      </c>
      <c r="L2439" s="10">
        <v>490</v>
      </c>
      <c r="M2439" s="12" t="s">
        <v>8886</v>
      </c>
    </row>
    <row r="2440" spans="1:13" ht="20" customHeight="1">
      <c r="A2440" s="8" t="s">
        <v>14</v>
      </c>
      <c r="B2440" s="9">
        <v>2472414</v>
      </c>
      <c r="C2440" s="10">
        <v>2473592</v>
      </c>
      <c r="D2440" s="11"/>
      <c r="E2440" s="12" t="s">
        <v>37</v>
      </c>
      <c r="F2440" s="12" t="s">
        <v>8887</v>
      </c>
      <c r="G2440" s="12" t="s">
        <v>8888</v>
      </c>
      <c r="H2440" s="10">
        <v>0</v>
      </c>
      <c r="I2440" s="12" t="s">
        <v>18</v>
      </c>
      <c r="J2440" s="11"/>
      <c r="K2440" s="12" t="s">
        <v>8889</v>
      </c>
      <c r="L2440" s="10">
        <v>392</v>
      </c>
      <c r="M2440" s="12" t="s">
        <v>8890</v>
      </c>
    </row>
    <row r="2441" spans="1:13" ht="20" customHeight="1">
      <c r="A2441" s="8" t="s">
        <v>14</v>
      </c>
      <c r="B2441" s="9">
        <v>2473603</v>
      </c>
      <c r="C2441" s="10">
        <v>2474223</v>
      </c>
      <c r="D2441" s="11"/>
      <c r="E2441" s="12" t="s">
        <v>37</v>
      </c>
      <c r="F2441" s="12" t="s">
        <v>8891</v>
      </c>
      <c r="G2441" s="12" t="s">
        <v>8892</v>
      </c>
      <c r="H2441" s="10">
        <v>0</v>
      </c>
      <c r="I2441" s="12" t="s">
        <v>18</v>
      </c>
      <c r="J2441" s="11"/>
      <c r="K2441" s="12" t="s">
        <v>8893</v>
      </c>
      <c r="L2441" s="10">
        <v>206</v>
      </c>
      <c r="M2441" s="12" t="s">
        <v>8894</v>
      </c>
    </row>
    <row r="2442" spans="1:13" ht="20" customHeight="1">
      <c r="A2442" s="8" t="s">
        <v>14</v>
      </c>
      <c r="B2442" s="9">
        <v>2474241</v>
      </c>
      <c r="C2442" s="10">
        <v>2475515</v>
      </c>
      <c r="D2442" s="11"/>
      <c r="E2442" s="12" t="s">
        <v>37</v>
      </c>
      <c r="F2442" s="12" t="s">
        <v>8895</v>
      </c>
      <c r="G2442" s="12" t="s">
        <v>8896</v>
      </c>
      <c r="H2442" s="10">
        <v>0</v>
      </c>
      <c r="I2442" s="12" t="s">
        <v>18</v>
      </c>
      <c r="J2442" s="11"/>
      <c r="K2442" s="12" t="s">
        <v>8897</v>
      </c>
      <c r="L2442" s="10">
        <v>424</v>
      </c>
      <c r="M2442" s="12" t="s">
        <v>8898</v>
      </c>
    </row>
    <row r="2443" spans="1:13" ht="20" customHeight="1">
      <c r="A2443" s="8" t="s">
        <v>14</v>
      </c>
      <c r="B2443" s="9">
        <v>2475626</v>
      </c>
      <c r="C2443" s="10">
        <v>2476744</v>
      </c>
      <c r="D2443" s="11"/>
      <c r="E2443" s="12" t="s">
        <v>37</v>
      </c>
      <c r="F2443" s="12" t="s">
        <v>8899</v>
      </c>
      <c r="G2443" s="12" t="s">
        <v>8900</v>
      </c>
      <c r="H2443" s="10">
        <v>0</v>
      </c>
      <c r="I2443" s="12" t="s">
        <v>18</v>
      </c>
      <c r="J2443" s="11"/>
      <c r="K2443" s="12" t="s">
        <v>8901</v>
      </c>
      <c r="L2443" s="10">
        <v>372</v>
      </c>
      <c r="M2443" s="12" t="s">
        <v>8902</v>
      </c>
    </row>
    <row r="2444" spans="1:13" ht="20" customHeight="1">
      <c r="A2444" s="8" t="s">
        <v>14</v>
      </c>
      <c r="B2444" s="9">
        <v>2476771</v>
      </c>
      <c r="C2444" s="10">
        <v>2477784</v>
      </c>
      <c r="D2444" s="11"/>
      <c r="E2444" s="12" t="s">
        <v>37</v>
      </c>
      <c r="F2444" s="12" t="s">
        <v>8903</v>
      </c>
      <c r="G2444" s="12" t="s">
        <v>8904</v>
      </c>
      <c r="H2444" s="10">
        <v>0</v>
      </c>
      <c r="I2444" s="12" t="s">
        <v>18</v>
      </c>
      <c r="J2444" s="11"/>
      <c r="K2444" s="12" t="s">
        <v>8905</v>
      </c>
      <c r="L2444" s="10">
        <v>337</v>
      </c>
      <c r="M2444" s="12" t="s">
        <v>8906</v>
      </c>
    </row>
    <row r="2445" spans="1:13" ht="20" customHeight="1">
      <c r="A2445" s="8" t="s">
        <v>14</v>
      </c>
      <c r="B2445" s="9">
        <v>2478069</v>
      </c>
      <c r="C2445" s="10">
        <v>2479223</v>
      </c>
      <c r="D2445" s="11"/>
      <c r="E2445" s="12" t="s">
        <v>37</v>
      </c>
      <c r="F2445" s="12" t="s">
        <v>8907</v>
      </c>
      <c r="G2445" s="12" t="s">
        <v>8908</v>
      </c>
      <c r="H2445" s="10">
        <v>0</v>
      </c>
      <c r="I2445" s="12" t="s">
        <v>18</v>
      </c>
      <c r="J2445" s="11"/>
      <c r="K2445" s="12" t="s">
        <v>8909</v>
      </c>
      <c r="L2445" s="10">
        <v>384</v>
      </c>
      <c r="M2445" s="12" t="s">
        <v>8910</v>
      </c>
    </row>
    <row r="2446" spans="1:13" ht="20" customHeight="1">
      <c r="A2446" s="8" t="s">
        <v>14</v>
      </c>
      <c r="B2446" s="9">
        <v>2479373</v>
      </c>
      <c r="C2446" s="10">
        <v>2479804</v>
      </c>
      <c r="D2446" s="11"/>
      <c r="E2446" s="12" t="s">
        <v>37</v>
      </c>
      <c r="F2446" s="12" t="s">
        <v>8911</v>
      </c>
      <c r="G2446" s="12" t="s">
        <v>8912</v>
      </c>
      <c r="H2446" s="10">
        <v>0</v>
      </c>
      <c r="I2446" s="12" t="s">
        <v>18</v>
      </c>
      <c r="J2446" s="11"/>
      <c r="K2446" s="12" t="s">
        <v>8913</v>
      </c>
      <c r="L2446" s="10">
        <v>143</v>
      </c>
      <c r="M2446" s="12" t="s">
        <v>8914</v>
      </c>
    </row>
    <row r="2447" spans="1:13" ht="20" customHeight="1">
      <c r="A2447" s="8" t="s">
        <v>14</v>
      </c>
      <c r="B2447" s="9">
        <v>2479953</v>
      </c>
      <c r="C2447" s="10">
        <v>2482265</v>
      </c>
      <c r="D2447" s="11"/>
      <c r="E2447" s="12" t="s">
        <v>37</v>
      </c>
      <c r="F2447" s="12" t="s">
        <v>8915</v>
      </c>
      <c r="G2447" s="12" t="s">
        <v>8916</v>
      </c>
      <c r="H2447" s="10">
        <v>0</v>
      </c>
      <c r="I2447" s="12" t="s">
        <v>18</v>
      </c>
      <c r="J2447" s="11"/>
      <c r="K2447" s="12" t="s">
        <v>8917</v>
      </c>
      <c r="L2447" s="10">
        <v>770</v>
      </c>
      <c r="M2447" s="12" t="s">
        <v>8918</v>
      </c>
    </row>
    <row r="2448" spans="1:13" ht="20" customHeight="1">
      <c r="A2448" s="8" t="s">
        <v>14</v>
      </c>
      <c r="B2448" s="9">
        <v>2482266</v>
      </c>
      <c r="C2448" s="10">
        <v>2487227</v>
      </c>
      <c r="D2448" s="11"/>
      <c r="E2448" s="12" t="s">
        <v>37</v>
      </c>
      <c r="F2448" s="12" t="s">
        <v>8919</v>
      </c>
      <c r="G2448" s="12" t="s">
        <v>8920</v>
      </c>
      <c r="H2448" s="10">
        <v>0</v>
      </c>
      <c r="I2448" s="12" t="s">
        <v>18</v>
      </c>
      <c r="J2448" s="11"/>
      <c r="K2448" s="12" t="s">
        <v>8921</v>
      </c>
      <c r="L2448" s="10">
        <v>1653</v>
      </c>
      <c r="M2448" s="12" t="s">
        <v>8922</v>
      </c>
    </row>
    <row r="2449" spans="1:13" ht="20" customHeight="1">
      <c r="A2449" s="8" t="s">
        <v>14</v>
      </c>
      <c r="B2449" s="9">
        <v>2487434</v>
      </c>
      <c r="C2449" s="10">
        <v>2488279</v>
      </c>
      <c r="D2449" s="11"/>
      <c r="E2449" s="12" t="s">
        <v>15</v>
      </c>
      <c r="F2449" s="12" t="s">
        <v>8923</v>
      </c>
      <c r="G2449" s="12" t="s">
        <v>8924</v>
      </c>
      <c r="H2449" s="10">
        <v>0</v>
      </c>
      <c r="I2449" s="12" t="s">
        <v>18</v>
      </c>
      <c r="J2449" s="11"/>
      <c r="K2449" s="12" t="s">
        <v>8925</v>
      </c>
      <c r="L2449" s="10">
        <v>281</v>
      </c>
      <c r="M2449" s="12" t="s">
        <v>8926</v>
      </c>
    </row>
    <row r="2450" spans="1:13" ht="20" customHeight="1">
      <c r="A2450" s="8" t="s">
        <v>14</v>
      </c>
      <c r="B2450" s="9">
        <v>2488363</v>
      </c>
      <c r="C2450" s="10">
        <v>2489720</v>
      </c>
      <c r="D2450" s="11"/>
      <c r="E2450" s="12" t="s">
        <v>15</v>
      </c>
      <c r="F2450" s="12" t="s">
        <v>8091</v>
      </c>
      <c r="G2450" s="11"/>
      <c r="H2450" s="10">
        <v>0</v>
      </c>
      <c r="I2450" s="12" t="s">
        <v>18</v>
      </c>
      <c r="J2450" s="11"/>
      <c r="K2450" s="12" t="s">
        <v>8092</v>
      </c>
      <c r="L2450" s="10">
        <v>452</v>
      </c>
      <c r="M2450" s="12" t="s">
        <v>8927</v>
      </c>
    </row>
    <row r="2451" spans="1:13" ht="20" customHeight="1">
      <c r="A2451" s="8" t="s">
        <v>14</v>
      </c>
      <c r="B2451" s="9">
        <v>2490386</v>
      </c>
      <c r="C2451" s="10">
        <v>2490511</v>
      </c>
      <c r="D2451" s="11"/>
      <c r="E2451" s="12" t="s">
        <v>15</v>
      </c>
      <c r="F2451" s="12" t="s">
        <v>8928</v>
      </c>
      <c r="G2451" s="12" t="s">
        <v>8929</v>
      </c>
      <c r="H2451" s="10">
        <v>0</v>
      </c>
      <c r="I2451" s="12" t="s">
        <v>18</v>
      </c>
      <c r="J2451" s="11"/>
      <c r="K2451" s="12" t="s">
        <v>8930</v>
      </c>
      <c r="L2451" s="10">
        <v>41</v>
      </c>
      <c r="M2451" s="12" t="s">
        <v>8931</v>
      </c>
    </row>
    <row r="2452" spans="1:13" ht="20" customHeight="1">
      <c r="A2452" s="8" t="s">
        <v>14</v>
      </c>
      <c r="B2452" s="9">
        <v>2490542</v>
      </c>
      <c r="C2452" s="10">
        <v>2491318</v>
      </c>
      <c r="D2452" s="11"/>
      <c r="E2452" s="12" t="s">
        <v>37</v>
      </c>
      <c r="F2452" s="12" t="s">
        <v>8932</v>
      </c>
      <c r="G2452" s="12" t="s">
        <v>8933</v>
      </c>
      <c r="H2452" s="10">
        <v>0</v>
      </c>
      <c r="I2452" s="12" t="s">
        <v>18</v>
      </c>
      <c r="J2452" s="11"/>
      <c r="K2452" s="12" t="s">
        <v>8934</v>
      </c>
      <c r="L2452" s="10">
        <v>258</v>
      </c>
      <c r="M2452" s="12" t="s">
        <v>8935</v>
      </c>
    </row>
    <row r="2453" spans="1:13" ht="20" customHeight="1">
      <c r="A2453" s="8" t="s">
        <v>14</v>
      </c>
      <c r="B2453" s="9">
        <v>2491460</v>
      </c>
      <c r="C2453" s="10">
        <v>2492743</v>
      </c>
      <c r="D2453" s="11"/>
      <c r="E2453" s="12" t="s">
        <v>37</v>
      </c>
      <c r="F2453" s="12" t="s">
        <v>8936</v>
      </c>
      <c r="G2453" s="12" t="s">
        <v>8937</v>
      </c>
      <c r="H2453" s="10">
        <v>0</v>
      </c>
      <c r="I2453" s="12" t="s">
        <v>18</v>
      </c>
      <c r="J2453" s="11"/>
      <c r="K2453" s="12" t="s">
        <v>8938</v>
      </c>
      <c r="L2453" s="10">
        <v>427</v>
      </c>
      <c r="M2453" s="12" t="s">
        <v>8939</v>
      </c>
    </row>
    <row r="2454" spans="1:13" ht="20" customHeight="1">
      <c r="A2454" s="8" t="s">
        <v>14</v>
      </c>
      <c r="B2454" s="9">
        <v>2492801</v>
      </c>
      <c r="C2454" s="10">
        <v>2493001</v>
      </c>
      <c r="D2454" s="11"/>
      <c r="E2454" s="12" t="s">
        <v>37</v>
      </c>
      <c r="F2454" s="12" t="s">
        <v>8940</v>
      </c>
      <c r="G2454" s="12" t="s">
        <v>8941</v>
      </c>
      <c r="H2454" s="10">
        <v>0</v>
      </c>
      <c r="I2454" s="12" t="s">
        <v>18</v>
      </c>
      <c r="J2454" s="11"/>
      <c r="K2454" s="12" t="s">
        <v>8942</v>
      </c>
      <c r="L2454" s="10">
        <v>66</v>
      </c>
      <c r="M2454" s="12" t="s">
        <v>8943</v>
      </c>
    </row>
    <row r="2455" spans="1:13" ht="20" customHeight="1">
      <c r="A2455" s="8" t="s">
        <v>14</v>
      </c>
      <c r="B2455" s="9">
        <v>2493013</v>
      </c>
      <c r="C2455" s="10">
        <v>2493348</v>
      </c>
      <c r="D2455" s="11"/>
      <c r="E2455" s="12" t="s">
        <v>37</v>
      </c>
      <c r="F2455" s="12" t="s">
        <v>8944</v>
      </c>
      <c r="G2455" s="12" t="s">
        <v>8945</v>
      </c>
      <c r="H2455" s="10">
        <v>0</v>
      </c>
      <c r="I2455" s="12" t="s">
        <v>18</v>
      </c>
      <c r="J2455" s="11"/>
      <c r="K2455" s="12" t="s">
        <v>8946</v>
      </c>
      <c r="L2455" s="10">
        <v>111</v>
      </c>
      <c r="M2455" s="12" t="s">
        <v>8947</v>
      </c>
    </row>
    <row r="2456" spans="1:13" ht="20" customHeight="1">
      <c r="A2456" s="8" t="s">
        <v>14</v>
      </c>
      <c r="B2456" s="9">
        <v>2493350</v>
      </c>
      <c r="C2456" s="10">
        <v>2495200</v>
      </c>
      <c r="D2456" s="11"/>
      <c r="E2456" s="12" t="s">
        <v>37</v>
      </c>
      <c r="F2456" s="12" t="s">
        <v>8948</v>
      </c>
      <c r="G2456" s="12" t="s">
        <v>8949</v>
      </c>
      <c r="H2456" s="10">
        <v>0</v>
      </c>
      <c r="I2456" s="12" t="s">
        <v>18</v>
      </c>
      <c r="J2456" s="11"/>
      <c r="K2456" s="12" t="s">
        <v>8950</v>
      </c>
      <c r="L2456" s="10">
        <v>616</v>
      </c>
      <c r="M2456" s="12" t="s">
        <v>8951</v>
      </c>
    </row>
    <row r="2457" spans="1:13" ht="20" customHeight="1">
      <c r="A2457" s="8" t="s">
        <v>14</v>
      </c>
      <c r="B2457" s="9">
        <v>2495217</v>
      </c>
      <c r="C2457" s="10">
        <v>2495732</v>
      </c>
      <c r="D2457" s="11"/>
      <c r="E2457" s="12" t="s">
        <v>37</v>
      </c>
      <c r="F2457" s="12" t="s">
        <v>8952</v>
      </c>
      <c r="G2457" s="12" t="s">
        <v>8953</v>
      </c>
      <c r="H2457" s="10">
        <v>0</v>
      </c>
      <c r="I2457" s="12" t="s">
        <v>18</v>
      </c>
      <c r="J2457" s="11"/>
      <c r="K2457" s="12" t="s">
        <v>8954</v>
      </c>
      <c r="L2457" s="10">
        <v>171</v>
      </c>
      <c r="M2457" s="12" t="s">
        <v>8955</v>
      </c>
    </row>
    <row r="2458" spans="1:13" ht="20" customHeight="1">
      <c r="A2458" s="8" t="s">
        <v>14</v>
      </c>
      <c r="B2458" s="9">
        <v>2495828</v>
      </c>
      <c r="C2458" s="10">
        <v>2496151</v>
      </c>
      <c r="D2458" s="11"/>
      <c r="E2458" s="12" t="s">
        <v>37</v>
      </c>
      <c r="F2458" s="12" t="s">
        <v>8956</v>
      </c>
      <c r="G2458" s="12" t="s">
        <v>8957</v>
      </c>
      <c r="H2458" s="10">
        <v>0</v>
      </c>
      <c r="I2458" s="12" t="s">
        <v>18</v>
      </c>
      <c r="J2458" s="11"/>
      <c r="K2458" s="12" t="s">
        <v>8958</v>
      </c>
      <c r="L2458" s="10">
        <v>107</v>
      </c>
      <c r="M2458" s="12" t="s">
        <v>8959</v>
      </c>
    </row>
    <row r="2459" spans="1:13" ht="20" customHeight="1">
      <c r="A2459" s="8" t="s">
        <v>14</v>
      </c>
      <c r="B2459" s="9">
        <v>2496168</v>
      </c>
      <c r="C2459" s="10">
        <v>2496554</v>
      </c>
      <c r="D2459" s="11"/>
      <c r="E2459" s="12" t="s">
        <v>37</v>
      </c>
      <c r="F2459" s="12" t="s">
        <v>8960</v>
      </c>
      <c r="G2459" s="12" t="s">
        <v>8961</v>
      </c>
      <c r="H2459" s="10">
        <v>0</v>
      </c>
      <c r="I2459" s="12" t="s">
        <v>18</v>
      </c>
      <c r="J2459" s="11"/>
      <c r="K2459" s="12" t="s">
        <v>8962</v>
      </c>
      <c r="L2459" s="10">
        <v>128</v>
      </c>
      <c r="M2459" s="12" t="s">
        <v>8963</v>
      </c>
    </row>
    <row r="2460" spans="1:13" ht="20" customHeight="1">
      <c r="A2460" s="8" t="s">
        <v>14</v>
      </c>
      <c r="B2460" s="9">
        <v>2496582</v>
      </c>
      <c r="C2460" s="10">
        <v>2497796</v>
      </c>
      <c r="D2460" s="11"/>
      <c r="E2460" s="12" t="s">
        <v>37</v>
      </c>
      <c r="F2460" s="12" t="s">
        <v>8964</v>
      </c>
      <c r="G2460" s="12" t="s">
        <v>8965</v>
      </c>
      <c r="H2460" s="10">
        <v>0</v>
      </c>
      <c r="I2460" s="12" t="s">
        <v>18</v>
      </c>
      <c r="J2460" s="11"/>
      <c r="K2460" s="12" t="s">
        <v>8966</v>
      </c>
      <c r="L2460" s="10">
        <v>404</v>
      </c>
      <c r="M2460" s="12" t="s">
        <v>8967</v>
      </c>
    </row>
    <row r="2461" spans="1:13" ht="20" customHeight="1">
      <c r="A2461" s="8" t="s">
        <v>14</v>
      </c>
      <c r="B2461" s="9">
        <v>2497908</v>
      </c>
      <c r="C2461" s="10">
        <v>2498396</v>
      </c>
      <c r="D2461" s="11"/>
      <c r="E2461" s="12" t="s">
        <v>37</v>
      </c>
      <c r="F2461" s="12" t="s">
        <v>8968</v>
      </c>
      <c r="G2461" s="12" t="s">
        <v>8969</v>
      </c>
      <c r="H2461" s="10">
        <v>0</v>
      </c>
      <c r="I2461" s="12" t="s">
        <v>18</v>
      </c>
      <c r="J2461" s="11"/>
      <c r="K2461" s="12" t="s">
        <v>8970</v>
      </c>
      <c r="L2461" s="10">
        <v>162</v>
      </c>
      <c r="M2461" s="12" t="s">
        <v>8971</v>
      </c>
    </row>
    <row r="2462" spans="1:13" ht="20" customHeight="1">
      <c r="A2462" s="8" t="s">
        <v>14</v>
      </c>
      <c r="B2462" s="9">
        <v>2498848</v>
      </c>
      <c r="C2462" s="10">
        <v>2499588</v>
      </c>
      <c r="D2462" s="11"/>
      <c r="E2462" s="12" t="s">
        <v>37</v>
      </c>
      <c r="F2462" s="12" t="s">
        <v>8972</v>
      </c>
      <c r="G2462" s="12" t="s">
        <v>8973</v>
      </c>
      <c r="H2462" s="10">
        <v>0</v>
      </c>
      <c r="I2462" s="12" t="s">
        <v>18</v>
      </c>
      <c r="J2462" s="11"/>
      <c r="K2462" s="12" t="s">
        <v>8974</v>
      </c>
      <c r="L2462" s="10">
        <v>246</v>
      </c>
      <c r="M2462" s="12" t="s">
        <v>8975</v>
      </c>
    </row>
    <row r="2463" spans="1:13" ht="20" customHeight="1">
      <c r="A2463" s="8" t="s">
        <v>14</v>
      </c>
      <c r="B2463" s="9">
        <v>2499707</v>
      </c>
      <c r="C2463" s="10">
        <v>2500510</v>
      </c>
      <c r="D2463" s="11"/>
      <c r="E2463" s="12" t="s">
        <v>15</v>
      </c>
      <c r="F2463" s="12" t="s">
        <v>8976</v>
      </c>
      <c r="G2463" s="12" t="s">
        <v>8977</v>
      </c>
      <c r="H2463" s="10">
        <v>0</v>
      </c>
      <c r="I2463" s="12" t="s">
        <v>18</v>
      </c>
      <c r="J2463" s="11"/>
      <c r="K2463" s="12" t="s">
        <v>8978</v>
      </c>
      <c r="L2463" s="10">
        <v>267</v>
      </c>
      <c r="M2463" s="12" t="s">
        <v>8979</v>
      </c>
    </row>
    <row r="2464" spans="1:13" ht="20" customHeight="1">
      <c r="A2464" s="8" t="s">
        <v>14</v>
      </c>
      <c r="B2464" s="9">
        <v>2500655</v>
      </c>
      <c r="C2464" s="10">
        <v>2501509</v>
      </c>
      <c r="D2464" s="11"/>
      <c r="E2464" s="12" t="s">
        <v>15</v>
      </c>
      <c r="F2464" s="12" t="s">
        <v>4920</v>
      </c>
      <c r="G2464" s="12" t="s">
        <v>8980</v>
      </c>
      <c r="H2464" s="10">
        <v>0</v>
      </c>
      <c r="I2464" s="12" t="s">
        <v>18</v>
      </c>
      <c r="J2464" s="11"/>
      <c r="K2464" s="12" t="s">
        <v>8981</v>
      </c>
      <c r="L2464" s="10">
        <v>284</v>
      </c>
      <c r="M2464" s="12" t="s">
        <v>8982</v>
      </c>
    </row>
    <row r="2465" spans="1:13" ht="20" customHeight="1">
      <c r="A2465" s="8" t="s">
        <v>14</v>
      </c>
      <c r="B2465" s="9">
        <v>2501700</v>
      </c>
      <c r="C2465" s="10">
        <v>2502980</v>
      </c>
      <c r="D2465" s="11"/>
      <c r="E2465" s="12" t="s">
        <v>15</v>
      </c>
      <c r="F2465" s="12" t="s">
        <v>8983</v>
      </c>
      <c r="G2465" s="12" t="s">
        <v>8984</v>
      </c>
      <c r="H2465" s="10">
        <v>0</v>
      </c>
      <c r="I2465" s="12" t="s">
        <v>18</v>
      </c>
      <c r="J2465" s="11"/>
      <c r="K2465" s="12" t="s">
        <v>8985</v>
      </c>
      <c r="L2465" s="10">
        <v>426</v>
      </c>
      <c r="M2465" s="12" t="s">
        <v>8986</v>
      </c>
    </row>
    <row r="2466" spans="1:13" ht="20" customHeight="1">
      <c r="A2466" s="8" t="s">
        <v>14</v>
      </c>
      <c r="B2466" s="9">
        <v>2502972</v>
      </c>
      <c r="C2466" s="10">
        <v>2504111</v>
      </c>
      <c r="D2466" s="11"/>
      <c r="E2466" s="12" t="s">
        <v>37</v>
      </c>
      <c r="F2466" s="12" t="s">
        <v>8987</v>
      </c>
      <c r="G2466" s="12" t="s">
        <v>8988</v>
      </c>
      <c r="H2466" s="10">
        <v>0</v>
      </c>
      <c r="I2466" s="12" t="s">
        <v>18</v>
      </c>
      <c r="J2466" s="11"/>
      <c r="K2466" s="12" t="s">
        <v>8989</v>
      </c>
      <c r="L2466" s="10">
        <v>379</v>
      </c>
      <c r="M2466" s="12" t="s">
        <v>8990</v>
      </c>
    </row>
    <row r="2467" spans="1:13" ht="20" customHeight="1">
      <c r="A2467" s="8" t="s">
        <v>14</v>
      </c>
      <c r="B2467" s="9">
        <v>2504271</v>
      </c>
      <c r="C2467" s="10">
        <v>2505161</v>
      </c>
      <c r="D2467" s="11"/>
      <c r="E2467" s="12" t="s">
        <v>37</v>
      </c>
      <c r="F2467" s="12" t="s">
        <v>8991</v>
      </c>
      <c r="G2467" s="12" t="s">
        <v>8992</v>
      </c>
      <c r="H2467" s="10">
        <v>0</v>
      </c>
      <c r="I2467" s="12" t="s">
        <v>18</v>
      </c>
      <c r="J2467" s="11"/>
      <c r="K2467" s="12" t="s">
        <v>8993</v>
      </c>
      <c r="L2467" s="10">
        <v>296</v>
      </c>
      <c r="M2467" s="12" t="s">
        <v>8994</v>
      </c>
    </row>
    <row r="2468" spans="1:13" ht="20" customHeight="1">
      <c r="A2468" s="8" t="s">
        <v>14</v>
      </c>
      <c r="B2468" s="9">
        <v>2505297</v>
      </c>
      <c r="C2468" s="10">
        <v>2506658</v>
      </c>
      <c r="D2468" s="11"/>
      <c r="E2468" s="12" t="s">
        <v>15</v>
      </c>
      <c r="F2468" s="12" t="s">
        <v>8995</v>
      </c>
      <c r="G2468" s="12" t="s">
        <v>8996</v>
      </c>
      <c r="H2468" s="10">
        <v>0</v>
      </c>
      <c r="I2468" s="12" t="s">
        <v>18</v>
      </c>
      <c r="J2468" s="11"/>
      <c r="K2468" s="12" t="s">
        <v>8997</v>
      </c>
      <c r="L2468" s="10">
        <v>453</v>
      </c>
      <c r="M2468" s="12" t="s">
        <v>8998</v>
      </c>
    </row>
    <row r="2469" spans="1:13" ht="20" customHeight="1">
      <c r="A2469" s="8" t="s">
        <v>14</v>
      </c>
      <c r="B2469" s="9">
        <v>2506655</v>
      </c>
      <c r="C2469" s="10">
        <v>2507173</v>
      </c>
      <c r="D2469" s="11"/>
      <c r="E2469" s="12" t="s">
        <v>15</v>
      </c>
      <c r="F2469" s="12" t="s">
        <v>8999</v>
      </c>
      <c r="G2469" s="12" t="s">
        <v>9000</v>
      </c>
      <c r="H2469" s="10">
        <v>0</v>
      </c>
      <c r="I2469" s="12" t="s">
        <v>18</v>
      </c>
      <c r="J2469" s="11"/>
      <c r="K2469" s="12" t="s">
        <v>9001</v>
      </c>
      <c r="L2469" s="10">
        <v>172</v>
      </c>
      <c r="M2469" s="12" t="s">
        <v>9002</v>
      </c>
    </row>
    <row r="2470" spans="1:13" ht="20" customHeight="1">
      <c r="A2470" s="8" t="s">
        <v>14</v>
      </c>
      <c r="B2470" s="9">
        <v>2507173</v>
      </c>
      <c r="C2470" s="10">
        <v>2507493</v>
      </c>
      <c r="D2470" s="11"/>
      <c r="E2470" s="12" t="s">
        <v>15</v>
      </c>
      <c r="F2470" s="12" t="s">
        <v>9003</v>
      </c>
      <c r="G2470" s="12" t="s">
        <v>9004</v>
      </c>
      <c r="H2470" s="10">
        <v>0</v>
      </c>
      <c r="I2470" s="12" t="s">
        <v>18</v>
      </c>
      <c r="J2470" s="11"/>
      <c r="K2470" s="12" t="s">
        <v>9005</v>
      </c>
      <c r="L2470" s="10">
        <v>106</v>
      </c>
      <c r="M2470" s="12" t="s">
        <v>9006</v>
      </c>
    </row>
    <row r="2471" spans="1:13" ht="20" customHeight="1">
      <c r="A2471" s="8" t="s">
        <v>14</v>
      </c>
      <c r="B2471" s="9">
        <v>2507490</v>
      </c>
      <c r="C2471" s="10">
        <v>2508302</v>
      </c>
      <c r="D2471" s="11"/>
      <c r="E2471" s="12" t="s">
        <v>15</v>
      </c>
      <c r="F2471" s="12" t="s">
        <v>9007</v>
      </c>
      <c r="G2471" s="12" t="s">
        <v>9008</v>
      </c>
      <c r="H2471" s="10">
        <v>0</v>
      </c>
      <c r="I2471" s="12" t="s">
        <v>18</v>
      </c>
      <c r="J2471" s="11"/>
      <c r="K2471" s="12" t="s">
        <v>9009</v>
      </c>
      <c r="L2471" s="10">
        <v>270</v>
      </c>
      <c r="M2471" s="12" t="s">
        <v>9010</v>
      </c>
    </row>
    <row r="2472" spans="1:13" ht="20" customHeight="1">
      <c r="A2472" s="8" t="s">
        <v>14</v>
      </c>
      <c r="B2472" s="9">
        <v>2508312</v>
      </c>
      <c r="C2472" s="10">
        <v>2509514</v>
      </c>
      <c r="D2472" s="11"/>
      <c r="E2472" s="12" t="s">
        <v>15</v>
      </c>
      <c r="F2472" s="12" t="s">
        <v>9011</v>
      </c>
      <c r="G2472" s="12" t="s">
        <v>9012</v>
      </c>
      <c r="H2472" s="10">
        <v>0</v>
      </c>
      <c r="I2472" s="12" t="s">
        <v>18</v>
      </c>
      <c r="J2472" s="11"/>
      <c r="K2472" s="12" t="s">
        <v>9013</v>
      </c>
      <c r="L2472" s="10">
        <v>400</v>
      </c>
      <c r="M2472" s="12" t="s">
        <v>9014</v>
      </c>
    </row>
    <row r="2473" spans="1:13" ht="20" customHeight="1">
      <c r="A2473" s="8" t="s">
        <v>14</v>
      </c>
      <c r="B2473" s="9">
        <v>2509611</v>
      </c>
      <c r="C2473" s="10">
        <v>2510033</v>
      </c>
      <c r="D2473" s="11"/>
      <c r="E2473" s="12" t="s">
        <v>15</v>
      </c>
      <c r="F2473" s="12" t="s">
        <v>9015</v>
      </c>
      <c r="G2473" s="12" t="s">
        <v>9016</v>
      </c>
      <c r="H2473" s="10">
        <v>0</v>
      </c>
      <c r="I2473" s="12" t="s">
        <v>18</v>
      </c>
      <c r="J2473" s="11"/>
      <c r="K2473" s="12" t="s">
        <v>9017</v>
      </c>
      <c r="L2473" s="10">
        <v>140</v>
      </c>
      <c r="M2473" s="12" t="s">
        <v>9018</v>
      </c>
    </row>
    <row r="2474" spans="1:13" ht="20" customHeight="1">
      <c r="A2474" s="8" t="s">
        <v>14</v>
      </c>
      <c r="B2474" s="9">
        <v>2510081</v>
      </c>
      <c r="C2474" s="10">
        <v>2510953</v>
      </c>
      <c r="D2474" s="11"/>
      <c r="E2474" s="12" t="s">
        <v>37</v>
      </c>
      <c r="F2474" s="12" t="s">
        <v>9019</v>
      </c>
      <c r="G2474" s="12" t="s">
        <v>9020</v>
      </c>
      <c r="H2474" s="10">
        <v>0</v>
      </c>
      <c r="I2474" s="12" t="s">
        <v>18</v>
      </c>
      <c r="J2474" s="11"/>
      <c r="K2474" s="12" t="s">
        <v>9021</v>
      </c>
      <c r="L2474" s="10">
        <v>290</v>
      </c>
      <c r="M2474" s="12" t="s">
        <v>9022</v>
      </c>
    </row>
    <row r="2475" spans="1:13" ht="20" customHeight="1">
      <c r="A2475" s="8" t="s">
        <v>14</v>
      </c>
      <c r="B2475" s="9">
        <v>2510965</v>
      </c>
      <c r="C2475" s="10">
        <v>2512059</v>
      </c>
      <c r="D2475" s="11"/>
      <c r="E2475" s="12" t="s">
        <v>37</v>
      </c>
      <c r="F2475" s="12" t="s">
        <v>6449</v>
      </c>
      <c r="G2475" s="12" t="s">
        <v>9023</v>
      </c>
      <c r="H2475" s="10">
        <v>0</v>
      </c>
      <c r="I2475" s="12" t="s">
        <v>18</v>
      </c>
      <c r="J2475" s="11"/>
      <c r="K2475" s="12" t="s">
        <v>9024</v>
      </c>
      <c r="L2475" s="10">
        <v>364</v>
      </c>
      <c r="M2475" s="12" t="s">
        <v>9025</v>
      </c>
    </row>
    <row r="2476" spans="1:13" ht="20" customHeight="1">
      <c r="A2476" s="8" t="s">
        <v>14</v>
      </c>
      <c r="B2476" s="9">
        <v>2512092</v>
      </c>
      <c r="C2476" s="10">
        <v>2513090</v>
      </c>
      <c r="D2476" s="11"/>
      <c r="E2476" s="12" t="s">
        <v>37</v>
      </c>
      <c r="F2476" s="12" t="s">
        <v>511</v>
      </c>
      <c r="G2476" s="12" t="s">
        <v>9026</v>
      </c>
      <c r="H2476" s="10">
        <v>0</v>
      </c>
      <c r="I2476" s="12" t="s">
        <v>18</v>
      </c>
      <c r="J2476" s="11"/>
      <c r="K2476" s="12" t="s">
        <v>9027</v>
      </c>
      <c r="L2476" s="10">
        <v>332</v>
      </c>
      <c r="M2476" s="12" t="s">
        <v>9028</v>
      </c>
    </row>
    <row r="2477" spans="1:13" ht="20" customHeight="1">
      <c r="A2477" s="8" t="s">
        <v>14</v>
      </c>
      <c r="B2477" s="9">
        <v>2513115</v>
      </c>
      <c r="C2477" s="10">
        <v>2514626</v>
      </c>
      <c r="D2477" s="11"/>
      <c r="E2477" s="12" t="s">
        <v>37</v>
      </c>
      <c r="F2477" s="12" t="s">
        <v>9029</v>
      </c>
      <c r="G2477" s="12" t="s">
        <v>9030</v>
      </c>
      <c r="H2477" s="10">
        <v>0</v>
      </c>
      <c r="I2477" s="12" t="s">
        <v>18</v>
      </c>
      <c r="J2477" s="11"/>
      <c r="K2477" s="12" t="s">
        <v>9031</v>
      </c>
      <c r="L2477" s="10">
        <v>503</v>
      </c>
      <c r="M2477" s="12" t="s">
        <v>9032</v>
      </c>
    </row>
    <row r="2478" spans="1:13" ht="20" customHeight="1">
      <c r="A2478" s="8" t="s">
        <v>14</v>
      </c>
      <c r="B2478" s="9">
        <v>2514649</v>
      </c>
      <c r="C2478" s="10">
        <v>2515632</v>
      </c>
      <c r="D2478" s="11"/>
      <c r="E2478" s="12" t="s">
        <v>37</v>
      </c>
      <c r="F2478" s="12" t="s">
        <v>9033</v>
      </c>
      <c r="G2478" s="12" t="s">
        <v>9034</v>
      </c>
      <c r="H2478" s="10">
        <v>0</v>
      </c>
      <c r="I2478" s="12" t="s">
        <v>18</v>
      </c>
      <c r="J2478" s="11"/>
      <c r="K2478" s="12" t="s">
        <v>9035</v>
      </c>
      <c r="L2478" s="10">
        <v>327</v>
      </c>
      <c r="M2478" s="12" t="s">
        <v>9036</v>
      </c>
    </row>
    <row r="2479" spans="1:13" ht="20" customHeight="1">
      <c r="A2479" s="8" t="s">
        <v>14</v>
      </c>
      <c r="B2479" s="9">
        <v>2515729</v>
      </c>
      <c r="C2479" s="10">
        <v>2519010</v>
      </c>
      <c r="D2479" s="11"/>
      <c r="E2479" s="12" t="s">
        <v>37</v>
      </c>
      <c r="F2479" s="12" t="s">
        <v>9037</v>
      </c>
      <c r="G2479" s="12" t="s">
        <v>9038</v>
      </c>
      <c r="H2479" s="10">
        <v>0</v>
      </c>
      <c r="I2479" s="12" t="s">
        <v>18</v>
      </c>
      <c r="J2479" s="11"/>
      <c r="K2479" s="12" t="s">
        <v>9039</v>
      </c>
      <c r="L2479" s="10">
        <v>1093</v>
      </c>
      <c r="M2479" s="12" t="s">
        <v>9040</v>
      </c>
    </row>
    <row r="2480" spans="1:13" ht="20" customHeight="1">
      <c r="A2480" s="8" t="s">
        <v>14</v>
      </c>
      <c r="B2480" s="9">
        <v>2519128</v>
      </c>
      <c r="C2480" s="10">
        <v>2520321</v>
      </c>
      <c r="D2480" s="11"/>
      <c r="E2480" s="12" t="s">
        <v>15</v>
      </c>
      <c r="F2480" s="12" t="s">
        <v>9041</v>
      </c>
      <c r="G2480" s="12" t="s">
        <v>9042</v>
      </c>
      <c r="H2480" s="10">
        <v>0</v>
      </c>
      <c r="I2480" s="12" t="s">
        <v>18</v>
      </c>
      <c r="J2480" s="11"/>
      <c r="K2480" s="12" t="s">
        <v>9043</v>
      </c>
      <c r="L2480" s="10">
        <v>397</v>
      </c>
      <c r="M2480" s="12" t="s">
        <v>9044</v>
      </c>
    </row>
    <row r="2481" spans="1:13" ht="20" customHeight="1">
      <c r="A2481" s="8" t="s">
        <v>14</v>
      </c>
      <c r="B2481" s="9">
        <v>2520519</v>
      </c>
      <c r="C2481" s="10">
        <v>2521772</v>
      </c>
      <c r="D2481" s="11"/>
      <c r="E2481" s="12" t="s">
        <v>37</v>
      </c>
      <c r="F2481" s="12" t="s">
        <v>9045</v>
      </c>
      <c r="G2481" s="12" t="s">
        <v>9046</v>
      </c>
      <c r="H2481" s="10">
        <v>0</v>
      </c>
      <c r="I2481" s="12" t="s">
        <v>18</v>
      </c>
      <c r="J2481" s="11"/>
      <c r="K2481" s="12" t="s">
        <v>9047</v>
      </c>
      <c r="L2481" s="10">
        <v>417</v>
      </c>
      <c r="M2481" s="12" t="s">
        <v>9048</v>
      </c>
    </row>
    <row r="2482" spans="1:13" ht="20" customHeight="1">
      <c r="A2482" s="8" t="s">
        <v>14</v>
      </c>
      <c r="B2482" s="9">
        <v>2522100</v>
      </c>
      <c r="C2482" s="10">
        <v>2523290</v>
      </c>
      <c r="D2482" s="11"/>
      <c r="E2482" s="12" t="s">
        <v>15</v>
      </c>
      <c r="F2482" s="12" t="s">
        <v>9049</v>
      </c>
      <c r="G2482" s="12" t="s">
        <v>9050</v>
      </c>
      <c r="H2482" s="10">
        <v>0</v>
      </c>
      <c r="I2482" s="12" t="s">
        <v>18</v>
      </c>
      <c r="J2482" s="11"/>
      <c r="K2482" s="12" t="s">
        <v>9051</v>
      </c>
      <c r="L2482" s="10">
        <v>396</v>
      </c>
      <c r="M2482" s="12" t="s">
        <v>9052</v>
      </c>
    </row>
    <row r="2483" spans="1:13" ht="20" customHeight="1">
      <c r="A2483" s="8" t="s">
        <v>14</v>
      </c>
      <c r="B2483" s="9">
        <v>2523335</v>
      </c>
      <c r="C2483" s="10">
        <v>2523673</v>
      </c>
      <c r="D2483" s="11"/>
      <c r="E2483" s="12" t="s">
        <v>37</v>
      </c>
      <c r="F2483" s="12" t="s">
        <v>9053</v>
      </c>
      <c r="G2483" s="12" t="s">
        <v>9054</v>
      </c>
      <c r="H2483" s="10">
        <v>0</v>
      </c>
      <c r="I2483" s="12" t="s">
        <v>18</v>
      </c>
      <c r="J2483" s="11"/>
      <c r="K2483" s="12" t="s">
        <v>9055</v>
      </c>
      <c r="L2483" s="10">
        <v>112</v>
      </c>
      <c r="M2483" s="12" t="s">
        <v>9056</v>
      </c>
    </row>
    <row r="2484" spans="1:13" ht="20" customHeight="1">
      <c r="A2484" s="8" t="s">
        <v>14</v>
      </c>
      <c r="B2484" s="9">
        <v>2523734</v>
      </c>
      <c r="C2484" s="10">
        <v>2525068</v>
      </c>
      <c r="D2484" s="11"/>
      <c r="E2484" s="12" t="s">
        <v>37</v>
      </c>
      <c r="F2484" s="12" t="s">
        <v>9057</v>
      </c>
      <c r="G2484" s="12" t="s">
        <v>9058</v>
      </c>
      <c r="H2484" s="10">
        <v>0</v>
      </c>
      <c r="I2484" s="12" t="s">
        <v>18</v>
      </c>
      <c r="J2484" s="11"/>
      <c r="K2484" s="12" t="s">
        <v>9059</v>
      </c>
      <c r="L2484" s="10">
        <v>444</v>
      </c>
      <c r="M2484" s="12" t="s">
        <v>9060</v>
      </c>
    </row>
    <row r="2485" spans="1:13" ht="20" customHeight="1">
      <c r="A2485" s="8" t="s">
        <v>14</v>
      </c>
      <c r="B2485" s="9">
        <v>2525058</v>
      </c>
      <c r="C2485" s="10">
        <v>2525771</v>
      </c>
      <c r="D2485" s="11"/>
      <c r="E2485" s="12" t="s">
        <v>37</v>
      </c>
      <c r="F2485" s="12" t="s">
        <v>9061</v>
      </c>
      <c r="G2485" s="12" t="s">
        <v>9062</v>
      </c>
      <c r="H2485" s="10">
        <v>0</v>
      </c>
      <c r="I2485" s="12" t="s">
        <v>18</v>
      </c>
      <c r="J2485" s="11"/>
      <c r="K2485" s="12" t="s">
        <v>9063</v>
      </c>
      <c r="L2485" s="10">
        <v>237</v>
      </c>
      <c r="M2485" s="12" t="s">
        <v>9064</v>
      </c>
    </row>
    <row r="2486" spans="1:13" ht="20" customHeight="1">
      <c r="A2486" s="8" t="s">
        <v>14</v>
      </c>
      <c r="B2486" s="9">
        <v>2525936</v>
      </c>
      <c r="C2486" s="10">
        <v>2527363</v>
      </c>
      <c r="D2486" s="11"/>
      <c r="E2486" s="12" t="s">
        <v>37</v>
      </c>
      <c r="F2486" s="12" t="s">
        <v>9065</v>
      </c>
      <c r="G2486" s="12" t="s">
        <v>9066</v>
      </c>
      <c r="H2486" s="10">
        <v>0</v>
      </c>
      <c r="I2486" s="12" t="s">
        <v>18</v>
      </c>
      <c r="J2486" s="11"/>
      <c r="K2486" s="12" t="s">
        <v>9067</v>
      </c>
      <c r="L2486" s="10">
        <v>475</v>
      </c>
      <c r="M2486" s="12" t="s">
        <v>9068</v>
      </c>
    </row>
    <row r="2487" spans="1:13" ht="20" customHeight="1">
      <c r="A2487" s="8" t="s">
        <v>14</v>
      </c>
      <c r="B2487" s="9">
        <v>2527939</v>
      </c>
      <c r="C2487" s="10">
        <v>2531826</v>
      </c>
      <c r="D2487" s="11"/>
      <c r="E2487" s="12" t="s">
        <v>37</v>
      </c>
      <c r="F2487" s="12" t="s">
        <v>9069</v>
      </c>
      <c r="G2487" s="12" t="s">
        <v>9070</v>
      </c>
      <c r="H2487" s="10">
        <v>0</v>
      </c>
      <c r="I2487" s="12" t="s">
        <v>18</v>
      </c>
      <c r="J2487" s="11"/>
      <c r="K2487" s="12" t="s">
        <v>9071</v>
      </c>
      <c r="L2487" s="10">
        <v>1295</v>
      </c>
      <c r="M2487" s="12" t="s">
        <v>9072</v>
      </c>
    </row>
    <row r="2488" spans="1:13" ht="20" customHeight="1">
      <c r="A2488" s="8" t="s">
        <v>14</v>
      </c>
      <c r="B2488" s="9">
        <v>2532084</v>
      </c>
      <c r="C2488" s="10">
        <v>2533616</v>
      </c>
      <c r="D2488" s="11"/>
      <c r="E2488" s="12" t="s">
        <v>15</v>
      </c>
      <c r="F2488" s="12" t="s">
        <v>9073</v>
      </c>
      <c r="G2488" s="12" t="s">
        <v>9074</v>
      </c>
      <c r="H2488" s="10">
        <v>0</v>
      </c>
      <c r="I2488" s="12" t="s">
        <v>18</v>
      </c>
      <c r="J2488" s="11"/>
      <c r="K2488" s="12" t="s">
        <v>9075</v>
      </c>
      <c r="L2488" s="10">
        <v>510</v>
      </c>
      <c r="M2488" s="12" t="s">
        <v>9076</v>
      </c>
    </row>
    <row r="2489" spans="1:13" ht="20" customHeight="1">
      <c r="A2489" s="8" t="s">
        <v>14</v>
      </c>
      <c r="B2489" s="9">
        <v>2533650</v>
      </c>
      <c r="C2489" s="10">
        <v>2534347</v>
      </c>
      <c r="D2489" s="11"/>
      <c r="E2489" s="12" t="s">
        <v>15</v>
      </c>
      <c r="F2489" s="12" t="s">
        <v>97</v>
      </c>
      <c r="G2489" s="11"/>
      <c r="H2489" s="10">
        <v>0</v>
      </c>
      <c r="I2489" s="12" t="s">
        <v>18</v>
      </c>
      <c r="J2489" s="11"/>
      <c r="K2489" s="12" t="s">
        <v>98</v>
      </c>
      <c r="L2489" s="10">
        <v>232</v>
      </c>
      <c r="M2489" s="12" t="s">
        <v>9077</v>
      </c>
    </row>
    <row r="2490" spans="1:13" ht="20" customHeight="1">
      <c r="A2490" s="8" t="s">
        <v>14</v>
      </c>
      <c r="B2490" s="9">
        <v>2534413</v>
      </c>
      <c r="C2490" s="10">
        <v>2534916</v>
      </c>
      <c r="D2490" s="11"/>
      <c r="E2490" s="12" t="s">
        <v>37</v>
      </c>
      <c r="F2490" s="12" t="s">
        <v>9078</v>
      </c>
      <c r="G2490" s="12" t="s">
        <v>9079</v>
      </c>
      <c r="H2490" s="10">
        <v>0</v>
      </c>
      <c r="I2490" s="12" t="s">
        <v>18</v>
      </c>
      <c r="J2490" s="11"/>
      <c r="K2490" s="12" t="s">
        <v>9080</v>
      </c>
      <c r="L2490" s="10">
        <v>167</v>
      </c>
      <c r="M2490" s="12" t="s">
        <v>9081</v>
      </c>
    </row>
    <row r="2491" spans="1:13" ht="20" customHeight="1">
      <c r="A2491" s="8" t="s">
        <v>14</v>
      </c>
      <c r="B2491" s="9">
        <v>2534974</v>
      </c>
      <c r="C2491" s="10">
        <v>2535609</v>
      </c>
      <c r="D2491" s="11"/>
      <c r="E2491" s="12" t="s">
        <v>37</v>
      </c>
      <c r="F2491" s="12" t="s">
        <v>9082</v>
      </c>
      <c r="G2491" s="12" t="s">
        <v>9083</v>
      </c>
      <c r="H2491" s="10">
        <v>0</v>
      </c>
      <c r="I2491" s="12" t="s">
        <v>18</v>
      </c>
      <c r="J2491" s="11"/>
      <c r="K2491" s="12" t="s">
        <v>9084</v>
      </c>
      <c r="L2491" s="10">
        <v>211</v>
      </c>
      <c r="M2491" s="12" t="s">
        <v>9085</v>
      </c>
    </row>
    <row r="2492" spans="1:13" ht="20" customHeight="1">
      <c r="A2492" s="8" t="s">
        <v>14</v>
      </c>
      <c r="B2492" s="9">
        <v>2535818</v>
      </c>
      <c r="C2492" s="10">
        <v>2536666</v>
      </c>
      <c r="D2492" s="11"/>
      <c r="E2492" s="12" t="s">
        <v>15</v>
      </c>
      <c r="F2492" s="12" t="s">
        <v>9086</v>
      </c>
      <c r="G2492" s="12" t="s">
        <v>9087</v>
      </c>
      <c r="H2492" s="10">
        <v>0</v>
      </c>
      <c r="I2492" s="12" t="s">
        <v>18</v>
      </c>
      <c r="J2492" s="11"/>
      <c r="K2492" s="12" t="s">
        <v>9088</v>
      </c>
      <c r="L2492" s="10">
        <v>282</v>
      </c>
      <c r="M2492" s="12" t="s">
        <v>9089</v>
      </c>
    </row>
    <row r="2493" spans="1:13" ht="20" customHeight="1">
      <c r="A2493" s="8" t="s">
        <v>14</v>
      </c>
      <c r="B2493" s="9">
        <v>2536722</v>
      </c>
      <c r="C2493" s="10">
        <v>2536982</v>
      </c>
      <c r="D2493" s="11"/>
      <c r="E2493" s="12" t="s">
        <v>15</v>
      </c>
      <c r="F2493" s="12" t="s">
        <v>9090</v>
      </c>
      <c r="G2493" s="12" t="s">
        <v>9091</v>
      </c>
      <c r="H2493" s="10">
        <v>0</v>
      </c>
      <c r="I2493" s="12" t="s">
        <v>18</v>
      </c>
      <c r="J2493" s="11"/>
      <c r="K2493" s="12" t="s">
        <v>9092</v>
      </c>
      <c r="L2493" s="10">
        <v>86</v>
      </c>
      <c r="M2493" s="12" t="s">
        <v>9093</v>
      </c>
    </row>
    <row r="2494" spans="1:13" ht="20" customHeight="1">
      <c r="A2494" s="8" t="s">
        <v>14</v>
      </c>
      <c r="B2494" s="9">
        <v>2537176</v>
      </c>
      <c r="C2494" s="10">
        <v>2537256</v>
      </c>
      <c r="D2494" s="11"/>
      <c r="E2494" s="12" t="s">
        <v>37</v>
      </c>
      <c r="F2494" s="12" t="s">
        <v>9094</v>
      </c>
      <c r="G2494" s="12" t="s">
        <v>9095</v>
      </c>
      <c r="H2494" s="10">
        <v>0</v>
      </c>
      <c r="I2494" s="12" t="s">
        <v>18</v>
      </c>
      <c r="J2494" s="11"/>
      <c r="K2494" s="12" t="s">
        <v>9096</v>
      </c>
      <c r="L2494" s="10">
        <v>26</v>
      </c>
      <c r="M2494" s="12" t="s">
        <v>9097</v>
      </c>
    </row>
    <row r="2495" spans="1:13" ht="20" customHeight="1">
      <c r="A2495" s="8" t="s">
        <v>14</v>
      </c>
      <c r="B2495" s="9">
        <v>2537677</v>
      </c>
      <c r="C2495" s="10">
        <v>2538057</v>
      </c>
      <c r="D2495" s="11"/>
      <c r="E2495" s="12" t="s">
        <v>37</v>
      </c>
      <c r="F2495" s="12" t="s">
        <v>9098</v>
      </c>
      <c r="G2495" s="12" t="s">
        <v>9099</v>
      </c>
      <c r="H2495" s="10">
        <v>0</v>
      </c>
      <c r="I2495" s="12" t="s">
        <v>18</v>
      </c>
      <c r="J2495" s="11"/>
      <c r="K2495" s="12" t="s">
        <v>9100</v>
      </c>
      <c r="L2495" s="10">
        <v>126</v>
      </c>
      <c r="M2495" s="12" t="s">
        <v>9101</v>
      </c>
    </row>
    <row r="2496" spans="1:13" ht="20" customHeight="1">
      <c r="A2496" s="8" t="s">
        <v>14</v>
      </c>
      <c r="B2496" s="9">
        <v>2538057</v>
      </c>
      <c r="C2496" s="10">
        <v>2538788</v>
      </c>
      <c r="D2496" s="11"/>
      <c r="E2496" s="12" t="s">
        <v>37</v>
      </c>
      <c r="F2496" s="12" t="s">
        <v>9102</v>
      </c>
      <c r="G2496" s="12" t="s">
        <v>9103</v>
      </c>
      <c r="H2496" s="10">
        <v>0</v>
      </c>
      <c r="I2496" s="12" t="s">
        <v>18</v>
      </c>
      <c r="J2496" s="11"/>
      <c r="K2496" s="12" t="s">
        <v>9104</v>
      </c>
      <c r="L2496" s="10">
        <v>243</v>
      </c>
      <c r="M2496" s="12" t="s">
        <v>9105</v>
      </c>
    </row>
    <row r="2497" spans="1:13" ht="20" customHeight="1">
      <c r="A2497" s="8" t="s">
        <v>14</v>
      </c>
      <c r="B2497" s="9">
        <v>2538800</v>
      </c>
      <c r="C2497" s="10">
        <v>2539528</v>
      </c>
      <c r="D2497" s="11"/>
      <c r="E2497" s="12" t="s">
        <v>37</v>
      </c>
      <c r="F2497" s="12" t="s">
        <v>9106</v>
      </c>
      <c r="G2497" s="12" t="s">
        <v>9107</v>
      </c>
      <c r="H2497" s="10">
        <v>0</v>
      </c>
      <c r="I2497" s="12" t="s">
        <v>18</v>
      </c>
      <c r="J2497" s="11"/>
      <c r="K2497" s="12" t="s">
        <v>9108</v>
      </c>
      <c r="L2497" s="10">
        <v>242</v>
      </c>
      <c r="M2497" s="12" t="s">
        <v>9109</v>
      </c>
    </row>
    <row r="2498" spans="1:13" ht="20" customHeight="1">
      <c r="A2498" s="8" t="s">
        <v>14</v>
      </c>
      <c r="B2498" s="9">
        <v>2539540</v>
      </c>
      <c r="C2498" s="10">
        <v>2540445</v>
      </c>
      <c r="D2498" s="11"/>
      <c r="E2498" s="12" t="s">
        <v>37</v>
      </c>
      <c r="F2498" s="12" t="s">
        <v>9110</v>
      </c>
      <c r="G2498" s="12" t="s">
        <v>9111</v>
      </c>
      <c r="H2498" s="10">
        <v>0</v>
      </c>
      <c r="I2498" s="12" t="s">
        <v>18</v>
      </c>
      <c r="J2498" s="11"/>
      <c r="K2498" s="12" t="s">
        <v>9112</v>
      </c>
      <c r="L2498" s="10">
        <v>301</v>
      </c>
      <c r="M2498" s="12" t="s">
        <v>9113</v>
      </c>
    </row>
    <row r="2499" spans="1:13" ht="20" customHeight="1">
      <c r="A2499" s="8" t="s">
        <v>14</v>
      </c>
      <c r="B2499" s="9">
        <v>2540442</v>
      </c>
      <c r="C2499" s="10">
        <v>2541122</v>
      </c>
      <c r="D2499" s="11"/>
      <c r="E2499" s="12" t="s">
        <v>37</v>
      </c>
      <c r="F2499" s="12" t="s">
        <v>9114</v>
      </c>
      <c r="G2499" s="12" t="s">
        <v>9115</v>
      </c>
      <c r="H2499" s="10">
        <v>0</v>
      </c>
      <c r="I2499" s="12" t="s">
        <v>18</v>
      </c>
      <c r="J2499" s="11"/>
      <c r="K2499" s="12" t="s">
        <v>9116</v>
      </c>
      <c r="L2499" s="10">
        <v>226</v>
      </c>
      <c r="M2499" s="12" t="s">
        <v>9117</v>
      </c>
    </row>
    <row r="2500" spans="1:13" ht="20" customHeight="1">
      <c r="A2500" s="8" t="s">
        <v>14</v>
      </c>
      <c r="B2500" s="9">
        <v>2541395</v>
      </c>
      <c r="C2500" s="10">
        <v>2542369</v>
      </c>
      <c r="D2500" s="11"/>
      <c r="E2500" s="12" t="s">
        <v>37</v>
      </c>
      <c r="F2500" s="12" t="s">
        <v>9118</v>
      </c>
      <c r="G2500" s="12" t="s">
        <v>9119</v>
      </c>
      <c r="H2500" s="10">
        <v>0</v>
      </c>
      <c r="I2500" s="12" t="s">
        <v>18</v>
      </c>
      <c r="J2500" s="11"/>
      <c r="K2500" s="12" t="s">
        <v>9120</v>
      </c>
      <c r="L2500" s="10">
        <v>324</v>
      </c>
      <c r="M2500" s="12" t="s">
        <v>9121</v>
      </c>
    </row>
    <row r="2501" spans="1:13" ht="20" customHeight="1">
      <c r="A2501" s="8" t="s">
        <v>14</v>
      </c>
      <c r="B2501" s="9">
        <v>2542385</v>
      </c>
      <c r="C2501" s="10">
        <v>2544184</v>
      </c>
      <c r="D2501" s="11"/>
      <c r="E2501" s="12" t="s">
        <v>37</v>
      </c>
      <c r="F2501" s="12" t="s">
        <v>9122</v>
      </c>
      <c r="G2501" s="12" t="s">
        <v>9123</v>
      </c>
      <c r="H2501" s="10">
        <v>0</v>
      </c>
      <c r="I2501" s="12" t="s">
        <v>18</v>
      </c>
      <c r="J2501" s="11"/>
      <c r="K2501" s="12" t="s">
        <v>9124</v>
      </c>
      <c r="L2501" s="10">
        <v>599</v>
      </c>
      <c r="M2501" s="12" t="s">
        <v>9125</v>
      </c>
    </row>
    <row r="2502" spans="1:13" ht="20" customHeight="1">
      <c r="A2502" s="8" t="s">
        <v>14</v>
      </c>
      <c r="B2502" s="9">
        <v>2544382</v>
      </c>
      <c r="C2502" s="10">
        <v>2544861</v>
      </c>
      <c r="D2502" s="11"/>
      <c r="E2502" s="12" t="s">
        <v>37</v>
      </c>
      <c r="F2502" s="12" t="s">
        <v>9126</v>
      </c>
      <c r="G2502" s="12" t="s">
        <v>9127</v>
      </c>
      <c r="H2502" s="10">
        <v>0</v>
      </c>
      <c r="I2502" s="12" t="s">
        <v>18</v>
      </c>
      <c r="J2502" s="11"/>
      <c r="K2502" s="12" t="s">
        <v>9128</v>
      </c>
      <c r="L2502" s="10">
        <v>159</v>
      </c>
      <c r="M2502" s="12" t="s">
        <v>9129</v>
      </c>
    </row>
    <row r="2503" spans="1:13" ht="20" customHeight="1">
      <c r="A2503" s="8" t="s">
        <v>14</v>
      </c>
      <c r="B2503" s="9">
        <v>2544858</v>
      </c>
      <c r="C2503" s="10">
        <v>2545814</v>
      </c>
      <c r="D2503" s="11"/>
      <c r="E2503" s="12" t="s">
        <v>37</v>
      </c>
      <c r="F2503" s="12" t="s">
        <v>9130</v>
      </c>
      <c r="G2503" s="12" t="s">
        <v>9131</v>
      </c>
      <c r="H2503" s="10">
        <v>0</v>
      </c>
      <c r="I2503" s="12" t="s">
        <v>18</v>
      </c>
      <c r="J2503" s="11"/>
      <c r="K2503" s="12" t="s">
        <v>9132</v>
      </c>
      <c r="L2503" s="10">
        <v>318</v>
      </c>
      <c r="M2503" s="12" t="s">
        <v>9133</v>
      </c>
    </row>
    <row r="2504" spans="1:13" ht="20" customHeight="1">
      <c r="A2504" s="8" t="s">
        <v>14</v>
      </c>
      <c r="B2504" s="9">
        <v>2545814</v>
      </c>
      <c r="C2504" s="10">
        <v>2546464</v>
      </c>
      <c r="D2504" s="11"/>
      <c r="E2504" s="12" t="s">
        <v>37</v>
      </c>
      <c r="F2504" s="12" t="s">
        <v>9134</v>
      </c>
      <c r="G2504" s="12" t="s">
        <v>9135</v>
      </c>
      <c r="H2504" s="10">
        <v>0</v>
      </c>
      <c r="I2504" s="12" t="s">
        <v>18</v>
      </c>
      <c r="J2504" s="11"/>
      <c r="K2504" s="12" t="s">
        <v>9136</v>
      </c>
      <c r="L2504" s="10">
        <v>216</v>
      </c>
      <c r="M2504" s="12" t="s">
        <v>9137</v>
      </c>
    </row>
    <row r="2505" spans="1:13" ht="20" customHeight="1">
      <c r="A2505" s="8" t="s">
        <v>14</v>
      </c>
      <c r="B2505" s="9">
        <v>2546497</v>
      </c>
      <c r="C2505" s="10">
        <v>2547072</v>
      </c>
      <c r="D2505" s="11"/>
      <c r="E2505" s="12" t="s">
        <v>37</v>
      </c>
      <c r="F2505" s="12" t="s">
        <v>9138</v>
      </c>
      <c r="G2505" s="12" t="s">
        <v>9139</v>
      </c>
      <c r="H2505" s="10">
        <v>0</v>
      </c>
      <c r="I2505" s="12" t="s">
        <v>18</v>
      </c>
      <c r="J2505" s="11"/>
      <c r="K2505" s="12" t="s">
        <v>9140</v>
      </c>
      <c r="L2505" s="10">
        <v>191</v>
      </c>
      <c r="M2505" s="12" t="s">
        <v>9141</v>
      </c>
    </row>
    <row r="2506" spans="1:13" ht="20" customHeight="1">
      <c r="A2506" s="8" t="s">
        <v>14</v>
      </c>
      <c r="B2506" s="9">
        <v>2547069</v>
      </c>
      <c r="C2506" s="10">
        <v>2547224</v>
      </c>
      <c r="D2506" s="11"/>
      <c r="E2506" s="12" t="s">
        <v>37</v>
      </c>
      <c r="F2506" s="12" t="s">
        <v>9142</v>
      </c>
      <c r="G2506" s="12" t="s">
        <v>9143</v>
      </c>
      <c r="H2506" s="10">
        <v>0</v>
      </c>
      <c r="I2506" s="12" t="s">
        <v>18</v>
      </c>
      <c r="J2506" s="11"/>
      <c r="K2506" s="12" t="s">
        <v>9144</v>
      </c>
      <c r="L2506" s="10">
        <v>51</v>
      </c>
      <c r="M2506" s="12" t="s">
        <v>9145</v>
      </c>
    </row>
    <row r="2507" spans="1:13" ht="20" customHeight="1">
      <c r="A2507" s="8" t="s">
        <v>14</v>
      </c>
      <c r="B2507" s="9">
        <v>2547480</v>
      </c>
      <c r="C2507" s="10">
        <v>2549102</v>
      </c>
      <c r="D2507" s="11"/>
      <c r="E2507" s="12" t="s">
        <v>15</v>
      </c>
      <c r="F2507" s="12" t="s">
        <v>9146</v>
      </c>
      <c r="G2507" s="12" t="s">
        <v>9147</v>
      </c>
      <c r="H2507" s="10">
        <v>0</v>
      </c>
      <c r="I2507" s="12" t="s">
        <v>18</v>
      </c>
      <c r="J2507" s="11"/>
      <c r="K2507" s="12" t="s">
        <v>9148</v>
      </c>
      <c r="L2507" s="10">
        <v>540</v>
      </c>
      <c r="M2507" s="12" t="s">
        <v>9149</v>
      </c>
    </row>
    <row r="2508" spans="1:13" ht="20" customHeight="1">
      <c r="A2508" s="8" t="s">
        <v>14</v>
      </c>
      <c r="B2508" s="9">
        <v>2549087</v>
      </c>
      <c r="C2508" s="10">
        <v>2549824</v>
      </c>
      <c r="D2508" s="11"/>
      <c r="E2508" s="12" t="s">
        <v>37</v>
      </c>
      <c r="F2508" s="12" t="s">
        <v>9150</v>
      </c>
      <c r="G2508" s="12" t="s">
        <v>9151</v>
      </c>
      <c r="H2508" s="10">
        <v>0</v>
      </c>
      <c r="I2508" s="12" t="s">
        <v>18</v>
      </c>
      <c r="J2508" s="11"/>
      <c r="K2508" s="12" t="s">
        <v>9152</v>
      </c>
      <c r="L2508" s="10">
        <v>245</v>
      </c>
      <c r="M2508" s="12" t="s">
        <v>9153</v>
      </c>
    </row>
    <row r="2509" spans="1:13" ht="20" customHeight="1">
      <c r="A2509" s="8" t="s">
        <v>14</v>
      </c>
      <c r="B2509" s="9">
        <v>2549956</v>
      </c>
      <c r="C2509" s="10">
        <v>2551290</v>
      </c>
      <c r="D2509" s="11"/>
      <c r="E2509" s="12" t="s">
        <v>15</v>
      </c>
      <c r="F2509" s="12" t="s">
        <v>9154</v>
      </c>
      <c r="G2509" s="12" t="s">
        <v>9155</v>
      </c>
      <c r="H2509" s="10">
        <v>0</v>
      </c>
      <c r="I2509" s="12" t="s">
        <v>18</v>
      </c>
      <c r="J2509" s="11"/>
      <c r="K2509" s="12" t="s">
        <v>9156</v>
      </c>
      <c r="L2509" s="10">
        <v>444</v>
      </c>
      <c r="M2509" s="12" t="s">
        <v>9157</v>
      </c>
    </row>
    <row r="2510" spans="1:13" ht="20" customHeight="1">
      <c r="A2510" s="8" t="s">
        <v>14</v>
      </c>
      <c r="B2510" s="9">
        <v>2551499</v>
      </c>
      <c r="C2510" s="10">
        <v>2552380</v>
      </c>
      <c r="D2510" s="11"/>
      <c r="E2510" s="12" t="s">
        <v>37</v>
      </c>
      <c r="F2510" s="12" t="s">
        <v>3329</v>
      </c>
      <c r="G2510" s="12" t="s">
        <v>9158</v>
      </c>
      <c r="H2510" s="10">
        <v>0</v>
      </c>
      <c r="I2510" s="12" t="s">
        <v>18</v>
      </c>
      <c r="J2510" s="11"/>
      <c r="K2510" s="12" t="s">
        <v>9159</v>
      </c>
      <c r="L2510" s="10">
        <v>293</v>
      </c>
      <c r="M2510" s="12" t="s">
        <v>9160</v>
      </c>
    </row>
    <row r="2511" spans="1:13" ht="20" customHeight="1">
      <c r="A2511" s="8" t="s">
        <v>14</v>
      </c>
      <c r="B2511" s="9">
        <v>2552483</v>
      </c>
      <c r="C2511" s="10">
        <v>2553070</v>
      </c>
      <c r="D2511" s="11"/>
      <c r="E2511" s="12" t="s">
        <v>15</v>
      </c>
      <c r="F2511" s="12" t="s">
        <v>9161</v>
      </c>
      <c r="G2511" s="12" t="s">
        <v>9162</v>
      </c>
      <c r="H2511" s="10">
        <v>0</v>
      </c>
      <c r="I2511" s="12" t="s">
        <v>18</v>
      </c>
      <c r="J2511" s="11"/>
      <c r="K2511" s="12" t="s">
        <v>9163</v>
      </c>
      <c r="L2511" s="10">
        <v>195</v>
      </c>
      <c r="M2511" s="12" t="s">
        <v>9164</v>
      </c>
    </row>
    <row r="2512" spans="1:13" ht="20" customHeight="1">
      <c r="A2512" s="8" t="s">
        <v>14</v>
      </c>
      <c r="B2512" s="9">
        <v>2553126</v>
      </c>
      <c r="C2512" s="10">
        <v>2553509</v>
      </c>
      <c r="D2512" s="11"/>
      <c r="E2512" s="12" t="s">
        <v>37</v>
      </c>
      <c r="F2512" s="12" t="s">
        <v>9165</v>
      </c>
      <c r="G2512" s="12" t="s">
        <v>9166</v>
      </c>
      <c r="H2512" s="10">
        <v>0</v>
      </c>
      <c r="I2512" s="12" t="s">
        <v>18</v>
      </c>
      <c r="J2512" s="11"/>
      <c r="K2512" s="12" t="s">
        <v>9167</v>
      </c>
      <c r="L2512" s="10">
        <v>127</v>
      </c>
      <c r="M2512" s="12" t="s">
        <v>9168</v>
      </c>
    </row>
    <row r="2513" spans="1:13" ht="20" customHeight="1">
      <c r="A2513" s="8" t="s">
        <v>14</v>
      </c>
      <c r="B2513" s="9">
        <v>2553814</v>
      </c>
      <c r="C2513" s="10">
        <v>2554503</v>
      </c>
      <c r="D2513" s="11"/>
      <c r="E2513" s="12" t="s">
        <v>15</v>
      </c>
      <c r="F2513" s="12" t="s">
        <v>9169</v>
      </c>
      <c r="G2513" s="12" t="s">
        <v>9170</v>
      </c>
      <c r="H2513" s="10">
        <v>0</v>
      </c>
      <c r="I2513" s="12" t="s">
        <v>18</v>
      </c>
      <c r="J2513" s="11"/>
      <c r="K2513" s="12" t="s">
        <v>9171</v>
      </c>
      <c r="L2513" s="10">
        <v>229</v>
      </c>
      <c r="M2513" s="12" t="s">
        <v>9172</v>
      </c>
    </row>
    <row r="2514" spans="1:13" ht="20" customHeight="1">
      <c r="A2514" s="8" t="s">
        <v>14</v>
      </c>
      <c r="B2514" s="9">
        <v>2554551</v>
      </c>
      <c r="C2514" s="10">
        <v>2555588</v>
      </c>
      <c r="D2514" s="11"/>
      <c r="E2514" s="12" t="s">
        <v>37</v>
      </c>
      <c r="F2514" s="12" t="s">
        <v>9173</v>
      </c>
      <c r="G2514" s="12" t="s">
        <v>9174</v>
      </c>
      <c r="H2514" s="10">
        <v>0</v>
      </c>
      <c r="I2514" s="12" t="s">
        <v>18</v>
      </c>
      <c r="J2514" s="11"/>
      <c r="K2514" s="12" t="s">
        <v>9175</v>
      </c>
      <c r="L2514" s="10">
        <v>345</v>
      </c>
      <c r="M2514" s="12" t="s">
        <v>9176</v>
      </c>
    </row>
    <row r="2515" spans="1:13" ht="20" customHeight="1">
      <c r="A2515" s="8" t="s">
        <v>14</v>
      </c>
      <c r="B2515" s="9">
        <v>2555795</v>
      </c>
      <c r="C2515" s="10">
        <v>2556214</v>
      </c>
      <c r="D2515" s="11"/>
      <c r="E2515" s="12" t="s">
        <v>15</v>
      </c>
      <c r="F2515" s="12" t="s">
        <v>9177</v>
      </c>
      <c r="G2515" s="12" t="s">
        <v>9178</v>
      </c>
      <c r="H2515" s="10">
        <v>0</v>
      </c>
      <c r="I2515" s="12" t="s">
        <v>18</v>
      </c>
      <c r="J2515" s="11"/>
      <c r="K2515" s="12" t="s">
        <v>9179</v>
      </c>
      <c r="L2515" s="10">
        <v>139</v>
      </c>
      <c r="M2515" s="12" t="s">
        <v>9180</v>
      </c>
    </row>
    <row r="2516" spans="1:13" ht="20" customHeight="1">
      <c r="A2516" s="8" t="s">
        <v>14</v>
      </c>
      <c r="B2516" s="9">
        <v>2556283</v>
      </c>
      <c r="C2516" s="10">
        <v>2556981</v>
      </c>
      <c r="D2516" s="11"/>
      <c r="E2516" s="12" t="s">
        <v>15</v>
      </c>
      <c r="F2516" s="12" t="s">
        <v>9181</v>
      </c>
      <c r="G2516" s="12" t="s">
        <v>9182</v>
      </c>
      <c r="H2516" s="10">
        <v>0</v>
      </c>
      <c r="I2516" s="12" t="s">
        <v>18</v>
      </c>
      <c r="J2516" s="11"/>
      <c r="K2516" s="12" t="s">
        <v>9183</v>
      </c>
      <c r="L2516" s="10">
        <v>232</v>
      </c>
      <c r="M2516" s="12" t="s">
        <v>9184</v>
      </c>
    </row>
    <row r="2517" spans="1:13" ht="20" customHeight="1">
      <c r="A2517" s="8" t="s">
        <v>14</v>
      </c>
      <c r="B2517" s="9">
        <v>2557013</v>
      </c>
      <c r="C2517" s="10">
        <v>2559673</v>
      </c>
      <c r="D2517" s="11"/>
      <c r="E2517" s="12" t="s">
        <v>15</v>
      </c>
      <c r="F2517" s="12" t="s">
        <v>9185</v>
      </c>
      <c r="G2517" s="12" t="s">
        <v>9186</v>
      </c>
      <c r="H2517" s="10">
        <v>0</v>
      </c>
      <c r="I2517" s="12" t="s">
        <v>18</v>
      </c>
      <c r="J2517" s="11"/>
      <c r="K2517" s="12" t="s">
        <v>9187</v>
      </c>
      <c r="L2517" s="10">
        <v>886</v>
      </c>
      <c r="M2517" s="12" t="s">
        <v>9188</v>
      </c>
    </row>
    <row r="2518" spans="1:13" ht="20" customHeight="1">
      <c r="A2518" s="8" t="s">
        <v>14</v>
      </c>
      <c r="B2518" s="9">
        <v>2559762</v>
      </c>
      <c r="C2518" s="10">
        <v>2559803</v>
      </c>
      <c r="D2518" s="11"/>
      <c r="E2518" s="12" t="s">
        <v>15</v>
      </c>
      <c r="F2518" s="12" t="s">
        <v>92</v>
      </c>
      <c r="G2518" s="11"/>
      <c r="H2518" s="10">
        <v>0</v>
      </c>
      <c r="I2518" s="12" t="s">
        <v>93</v>
      </c>
      <c r="J2518" s="11"/>
      <c r="K2518" s="11"/>
      <c r="L2518" s="11"/>
      <c r="M2518" s="12" t="s">
        <v>9189</v>
      </c>
    </row>
    <row r="2519" spans="1:13" ht="20" customHeight="1">
      <c r="A2519" s="8" t="s">
        <v>14</v>
      </c>
      <c r="B2519" s="9">
        <v>2559787</v>
      </c>
      <c r="C2519" s="10">
        <v>2561142</v>
      </c>
      <c r="D2519" s="11"/>
      <c r="E2519" s="12" t="s">
        <v>15</v>
      </c>
      <c r="F2519" s="12" t="s">
        <v>9190</v>
      </c>
      <c r="G2519" s="12" t="s">
        <v>9191</v>
      </c>
      <c r="H2519" s="10">
        <v>0</v>
      </c>
      <c r="I2519" s="12" t="s">
        <v>18</v>
      </c>
      <c r="J2519" s="11"/>
      <c r="K2519" s="12" t="s">
        <v>9192</v>
      </c>
      <c r="L2519" s="10">
        <v>451</v>
      </c>
      <c r="M2519" s="12" t="s">
        <v>9193</v>
      </c>
    </row>
    <row r="2520" spans="1:13" ht="20" customHeight="1">
      <c r="A2520" s="8" t="s">
        <v>14</v>
      </c>
      <c r="B2520" s="9">
        <v>2561188</v>
      </c>
      <c r="C2520" s="10">
        <v>2561511</v>
      </c>
      <c r="D2520" s="11"/>
      <c r="E2520" s="12" t="s">
        <v>15</v>
      </c>
      <c r="F2520" s="12" t="s">
        <v>9194</v>
      </c>
      <c r="G2520" s="12" t="s">
        <v>9195</v>
      </c>
      <c r="H2520" s="10">
        <v>0</v>
      </c>
      <c r="I2520" s="12" t="s">
        <v>18</v>
      </c>
      <c r="J2520" s="11"/>
      <c r="K2520" s="12" t="s">
        <v>9196</v>
      </c>
      <c r="L2520" s="10">
        <v>107</v>
      </c>
      <c r="M2520" s="12" t="s">
        <v>9197</v>
      </c>
    </row>
    <row r="2521" spans="1:13" ht="20" customHeight="1">
      <c r="A2521" s="8" t="s">
        <v>14</v>
      </c>
      <c r="B2521" s="9">
        <v>2561508</v>
      </c>
      <c r="C2521" s="10">
        <v>2562806</v>
      </c>
      <c r="D2521" s="11"/>
      <c r="E2521" s="12" t="s">
        <v>37</v>
      </c>
      <c r="F2521" s="12" t="s">
        <v>9198</v>
      </c>
      <c r="G2521" s="12" t="s">
        <v>9199</v>
      </c>
      <c r="H2521" s="10">
        <v>0</v>
      </c>
      <c r="I2521" s="12" t="s">
        <v>18</v>
      </c>
      <c r="J2521" s="11"/>
      <c r="K2521" s="12" t="s">
        <v>9200</v>
      </c>
      <c r="L2521" s="10">
        <v>432</v>
      </c>
      <c r="M2521" s="12" t="s">
        <v>9201</v>
      </c>
    </row>
    <row r="2522" spans="1:13" ht="20" customHeight="1">
      <c r="A2522" s="8" t="s">
        <v>14</v>
      </c>
      <c r="B2522" s="9">
        <v>2563129</v>
      </c>
      <c r="C2522" s="10">
        <v>2563244</v>
      </c>
      <c r="D2522" s="11"/>
      <c r="E2522" s="12" t="s">
        <v>37</v>
      </c>
      <c r="F2522" s="12" t="s">
        <v>822</v>
      </c>
      <c r="G2522" s="12" t="s">
        <v>823</v>
      </c>
      <c r="H2522" s="10">
        <v>0</v>
      </c>
      <c r="I2522" s="12" t="s">
        <v>813</v>
      </c>
      <c r="J2522" s="11"/>
      <c r="K2522" s="11"/>
      <c r="L2522" s="11"/>
      <c r="M2522" s="12" t="s">
        <v>9202</v>
      </c>
    </row>
    <row r="2523" spans="1:13" ht="20" customHeight="1">
      <c r="A2523" s="8" t="s">
        <v>14</v>
      </c>
      <c r="B2523" s="9">
        <v>2563339</v>
      </c>
      <c r="C2523" s="10">
        <v>2566244</v>
      </c>
      <c r="D2523" s="11"/>
      <c r="E2523" s="12" t="s">
        <v>37</v>
      </c>
      <c r="F2523" s="12" t="s">
        <v>820</v>
      </c>
      <c r="G2523" s="11"/>
      <c r="H2523" s="10">
        <v>0</v>
      </c>
      <c r="I2523" s="12" t="s">
        <v>813</v>
      </c>
      <c r="J2523" s="11"/>
      <c r="K2523" s="11"/>
      <c r="L2523" s="11"/>
      <c r="M2523" s="12" t="s">
        <v>9203</v>
      </c>
    </row>
    <row r="2524" spans="1:13" ht="20" customHeight="1">
      <c r="A2524" s="8" t="s">
        <v>14</v>
      </c>
      <c r="B2524" s="9">
        <v>2566429</v>
      </c>
      <c r="C2524" s="10">
        <v>2566504</v>
      </c>
      <c r="D2524" s="11"/>
      <c r="E2524" s="12" t="s">
        <v>37</v>
      </c>
      <c r="F2524" s="12" t="s">
        <v>9204</v>
      </c>
      <c r="G2524" s="11"/>
      <c r="H2524" s="10">
        <v>0</v>
      </c>
      <c r="I2524" s="12" t="s">
        <v>816</v>
      </c>
      <c r="J2524" s="11"/>
      <c r="K2524" s="11"/>
      <c r="L2524" s="11"/>
      <c r="M2524" s="12" t="s">
        <v>9205</v>
      </c>
    </row>
    <row r="2525" spans="1:13" ht="20" customHeight="1">
      <c r="A2525" s="8" t="s">
        <v>14</v>
      </c>
      <c r="B2525" s="9">
        <v>2566590</v>
      </c>
      <c r="C2525" s="10">
        <v>2568131</v>
      </c>
      <c r="D2525" s="11"/>
      <c r="E2525" s="12" t="s">
        <v>37</v>
      </c>
      <c r="F2525" s="12" t="s">
        <v>812</v>
      </c>
      <c r="G2525" s="11"/>
      <c r="H2525" s="10">
        <v>0</v>
      </c>
      <c r="I2525" s="12" t="s">
        <v>813</v>
      </c>
      <c r="J2525" s="11"/>
      <c r="K2525" s="11"/>
      <c r="L2525" s="11"/>
      <c r="M2525" s="12" t="s">
        <v>9206</v>
      </c>
    </row>
    <row r="2526" spans="1:13" ht="20" customHeight="1">
      <c r="A2526" s="8" t="s">
        <v>14</v>
      </c>
      <c r="B2526" s="9">
        <v>2568575</v>
      </c>
      <c r="C2526" s="10">
        <v>2571148</v>
      </c>
      <c r="D2526" s="11"/>
      <c r="E2526" s="12" t="s">
        <v>37</v>
      </c>
      <c r="F2526" s="12" t="s">
        <v>9207</v>
      </c>
      <c r="G2526" s="12" t="s">
        <v>9208</v>
      </c>
      <c r="H2526" s="10">
        <v>0</v>
      </c>
      <c r="I2526" s="12" t="s">
        <v>18</v>
      </c>
      <c r="J2526" s="11"/>
      <c r="K2526" s="12" t="s">
        <v>9209</v>
      </c>
      <c r="L2526" s="10">
        <v>857</v>
      </c>
      <c r="M2526" s="12" t="s">
        <v>9210</v>
      </c>
    </row>
    <row r="2527" spans="1:13" ht="20" customHeight="1">
      <c r="A2527" s="8" t="s">
        <v>14</v>
      </c>
      <c r="B2527" s="9">
        <v>2571278</v>
      </c>
      <c r="C2527" s="10">
        <v>2572009</v>
      </c>
      <c r="D2527" s="11"/>
      <c r="E2527" s="12" t="s">
        <v>37</v>
      </c>
      <c r="F2527" s="12" t="s">
        <v>9211</v>
      </c>
      <c r="G2527" s="12" t="s">
        <v>9212</v>
      </c>
      <c r="H2527" s="10">
        <v>0</v>
      </c>
      <c r="I2527" s="12" t="s">
        <v>18</v>
      </c>
      <c r="J2527" s="11"/>
      <c r="K2527" s="12" t="s">
        <v>9213</v>
      </c>
      <c r="L2527" s="10">
        <v>243</v>
      </c>
      <c r="M2527" s="12" t="s">
        <v>9214</v>
      </c>
    </row>
    <row r="2528" spans="1:13" ht="20" customHeight="1">
      <c r="A2528" s="8" t="s">
        <v>14</v>
      </c>
      <c r="B2528" s="9">
        <v>2572006</v>
      </c>
      <c r="C2528" s="10">
        <v>2572986</v>
      </c>
      <c r="D2528" s="11"/>
      <c r="E2528" s="12" t="s">
        <v>37</v>
      </c>
      <c r="F2528" s="12" t="s">
        <v>9215</v>
      </c>
      <c r="G2528" s="12" t="s">
        <v>9216</v>
      </c>
      <c r="H2528" s="10">
        <v>0</v>
      </c>
      <c r="I2528" s="12" t="s">
        <v>18</v>
      </c>
      <c r="J2528" s="11"/>
      <c r="K2528" s="12" t="s">
        <v>9217</v>
      </c>
      <c r="L2528" s="10">
        <v>326</v>
      </c>
      <c r="M2528" s="12" t="s">
        <v>9218</v>
      </c>
    </row>
    <row r="2529" spans="1:13" ht="20" customHeight="1">
      <c r="A2529" s="8" t="s">
        <v>14</v>
      </c>
      <c r="B2529" s="9">
        <v>2573121</v>
      </c>
      <c r="C2529" s="10">
        <v>2573858</v>
      </c>
      <c r="D2529" s="11"/>
      <c r="E2529" s="12" t="s">
        <v>15</v>
      </c>
      <c r="F2529" s="12" t="s">
        <v>9219</v>
      </c>
      <c r="G2529" s="12" t="s">
        <v>9220</v>
      </c>
      <c r="H2529" s="10">
        <v>0</v>
      </c>
      <c r="I2529" s="12" t="s">
        <v>18</v>
      </c>
      <c r="J2529" s="11"/>
      <c r="K2529" s="12" t="s">
        <v>9221</v>
      </c>
      <c r="L2529" s="10">
        <v>245</v>
      </c>
      <c r="M2529" s="12" t="s">
        <v>9222</v>
      </c>
    </row>
    <row r="2530" spans="1:13" ht="20" customHeight="1">
      <c r="A2530" s="8" t="s">
        <v>14</v>
      </c>
      <c r="B2530" s="9">
        <v>2574129</v>
      </c>
      <c r="C2530" s="10">
        <v>2574470</v>
      </c>
      <c r="D2530" s="11"/>
      <c r="E2530" s="12" t="s">
        <v>15</v>
      </c>
      <c r="F2530" s="12" t="s">
        <v>9223</v>
      </c>
      <c r="G2530" s="12" t="s">
        <v>9224</v>
      </c>
      <c r="H2530" s="10">
        <v>0</v>
      </c>
      <c r="I2530" s="12" t="s">
        <v>18</v>
      </c>
      <c r="J2530" s="11"/>
      <c r="K2530" s="12" t="s">
        <v>9225</v>
      </c>
      <c r="L2530" s="10">
        <v>113</v>
      </c>
      <c r="M2530" s="12" t="s">
        <v>9226</v>
      </c>
    </row>
    <row r="2531" spans="1:13" ht="20" customHeight="1">
      <c r="A2531" s="8" t="s">
        <v>14</v>
      </c>
      <c r="B2531" s="9">
        <v>2574574</v>
      </c>
      <c r="C2531" s="10">
        <v>2574621</v>
      </c>
      <c r="D2531" s="11"/>
      <c r="E2531" s="12" t="s">
        <v>15</v>
      </c>
      <c r="F2531" s="12" t="s">
        <v>9227</v>
      </c>
      <c r="G2531" s="12" t="s">
        <v>9228</v>
      </c>
      <c r="H2531" s="10">
        <v>0</v>
      </c>
      <c r="I2531" s="12" t="s">
        <v>18</v>
      </c>
      <c r="J2531" s="11"/>
      <c r="K2531" s="12" t="s">
        <v>9229</v>
      </c>
      <c r="L2531" s="10">
        <v>15</v>
      </c>
      <c r="M2531" s="12" t="s">
        <v>9230</v>
      </c>
    </row>
    <row r="2532" spans="1:13" ht="20" customHeight="1">
      <c r="A2532" s="8" t="s">
        <v>14</v>
      </c>
      <c r="B2532" s="9">
        <v>2574719</v>
      </c>
      <c r="C2532" s="10">
        <v>2575879</v>
      </c>
      <c r="D2532" s="11"/>
      <c r="E2532" s="12" t="s">
        <v>15</v>
      </c>
      <c r="F2532" s="12" t="s">
        <v>9231</v>
      </c>
      <c r="G2532" s="12" t="s">
        <v>9232</v>
      </c>
      <c r="H2532" s="10">
        <v>0</v>
      </c>
      <c r="I2532" s="12" t="s">
        <v>18</v>
      </c>
      <c r="J2532" s="11"/>
      <c r="K2532" s="12" t="s">
        <v>9233</v>
      </c>
      <c r="L2532" s="10">
        <v>386</v>
      </c>
      <c r="M2532" s="12" t="s">
        <v>9234</v>
      </c>
    </row>
    <row r="2533" spans="1:13" ht="20" customHeight="1">
      <c r="A2533" s="8" t="s">
        <v>14</v>
      </c>
      <c r="B2533" s="9">
        <v>2575922</v>
      </c>
      <c r="C2533" s="10">
        <v>2577043</v>
      </c>
      <c r="D2533" s="11"/>
      <c r="E2533" s="12" t="s">
        <v>37</v>
      </c>
      <c r="F2533" s="12" t="s">
        <v>9235</v>
      </c>
      <c r="G2533" s="12" t="s">
        <v>9236</v>
      </c>
      <c r="H2533" s="10">
        <v>0</v>
      </c>
      <c r="I2533" s="12" t="s">
        <v>18</v>
      </c>
      <c r="J2533" s="11"/>
      <c r="K2533" s="12" t="s">
        <v>9237</v>
      </c>
      <c r="L2533" s="10">
        <v>373</v>
      </c>
      <c r="M2533" s="12" t="s">
        <v>9238</v>
      </c>
    </row>
    <row r="2534" spans="1:13" ht="20" customHeight="1">
      <c r="A2534" s="8" t="s">
        <v>14</v>
      </c>
      <c r="B2534" s="9">
        <v>2577054</v>
      </c>
      <c r="C2534" s="10">
        <v>2578124</v>
      </c>
      <c r="D2534" s="11"/>
      <c r="E2534" s="12" t="s">
        <v>37</v>
      </c>
      <c r="F2534" s="12" t="s">
        <v>9239</v>
      </c>
      <c r="G2534" s="12" t="s">
        <v>9240</v>
      </c>
      <c r="H2534" s="10">
        <v>0</v>
      </c>
      <c r="I2534" s="12" t="s">
        <v>18</v>
      </c>
      <c r="J2534" s="11"/>
      <c r="K2534" s="12" t="s">
        <v>9241</v>
      </c>
      <c r="L2534" s="10">
        <v>356</v>
      </c>
      <c r="M2534" s="12" t="s">
        <v>9242</v>
      </c>
    </row>
    <row r="2535" spans="1:13" ht="20" customHeight="1">
      <c r="A2535" s="8" t="s">
        <v>14</v>
      </c>
      <c r="B2535" s="9">
        <v>2578334</v>
      </c>
      <c r="C2535" s="10">
        <v>2578699</v>
      </c>
      <c r="D2535" s="11"/>
      <c r="E2535" s="12" t="s">
        <v>15</v>
      </c>
      <c r="F2535" s="12" t="s">
        <v>9243</v>
      </c>
      <c r="G2535" s="12" t="s">
        <v>9244</v>
      </c>
      <c r="H2535" s="10">
        <v>0</v>
      </c>
      <c r="I2535" s="12" t="s">
        <v>18</v>
      </c>
      <c r="J2535" s="11"/>
      <c r="K2535" s="12" t="s">
        <v>9245</v>
      </c>
      <c r="L2535" s="10">
        <v>121</v>
      </c>
      <c r="M2535" s="12" t="s">
        <v>9246</v>
      </c>
    </row>
    <row r="2536" spans="1:13" ht="20" customHeight="1">
      <c r="A2536" s="8" t="s">
        <v>14</v>
      </c>
      <c r="B2536" s="9">
        <v>2578849</v>
      </c>
      <c r="C2536" s="10">
        <v>2579367</v>
      </c>
      <c r="D2536" s="11"/>
      <c r="E2536" s="12" t="s">
        <v>15</v>
      </c>
      <c r="F2536" s="12" t="s">
        <v>9247</v>
      </c>
      <c r="G2536" s="12" t="s">
        <v>9248</v>
      </c>
      <c r="H2536" s="10">
        <v>0</v>
      </c>
      <c r="I2536" s="12" t="s">
        <v>18</v>
      </c>
      <c r="J2536" s="11"/>
      <c r="K2536" s="12" t="s">
        <v>9249</v>
      </c>
      <c r="L2536" s="10">
        <v>172</v>
      </c>
      <c r="M2536" s="12" t="s">
        <v>9250</v>
      </c>
    </row>
    <row r="2537" spans="1:13" ht="20" customHeight="1">
      <c r="A2537" s="8" t="s">
        <v>14</v>
      </c>
      <c r="B2537" s="9">
        <v>2579357</v>
      </c>
      <c r="C2537" s="10">
        <v>2580583</v>
      </c>
      <c r="D2537" s="11"/>
      <c r="E2537" s="12" t="s">
        <v>15</v>
      </c>
      <c r="F2537" s="12" t="s">
        <v>9251</v>
      </c>
      <c r="G2537" s="12" t="s">
        <v>9252</v>
      </c>
      <c r="H2537" s="10">
        <v>0</v>
      </c>
      <c r="I2537" s="12" t="s">
        <v>18</v>
      </c>
      <c r="J2537" s="11"/>
      <c r="K2537" s="12" t="s">
        <v>9253</v>
      </c>
      <c r="L2537" s="10">
        <v>408</v>
      </c>
      <c r="M2537" s="12" t="s">
        <v>9254</v>
      </c>
    </row>
    <row r="2538" spans="1:13" ht="20" customHeight="1">
      <c r="A2538" s="8" t="s">
        <v>14</v>
      </c>
      <c r="B2538" s="9">
        <v>2580599</v>
      </c>
      <c r="C2538" s="10">
        <v>2581081</v>
      </c>
      <c r="D2538" s="11"/>
      <c r="E2538" s="12" t="s">
        <v>15</v>
      </c>
      <c r="F2538" s="12" t="s">
        <v>9255</v>
      </c>
      <c r="G2538" s="12" t="s">
        <v>9256</v>
      </c>
      <c r="H2538" s="10">
        <v>0</v>
      </c>
      <c r="I2538" s="12" t="s">
        <v>18</v>
      </c>
      <c r="J2538" s="11"/>
      <c r="K2538" s="12" t="s">
        <v>9257</v>
      </c>
      <c r="L2538" s="10">
        <v>160</v>
      </c>
      <c r="M2538" s="12" t="s">
        <v>9258</v>
      </c>
    </row>
    <row r="2539" spans="1:13" ht="20" customHeight="1">
      <c r="A2539" s="8" t="s">
        <v>14</v>
      </c>
      <c r="B2539" s="9">
        <v>2581157</v>
      </c>
      <c r="C2539" s="10">
        <v>2581504</v>
      </c>
      <c r="D2539" s="11"/>
      <c r="E2539" s="12" t="s">
        <v>37</v>
      </c>
      <c r="F2539" s="12" t="s">
        <v>9259</v>
      </c>
      <c r="G2539" s="12" t="s">
        <v>9260</v>
      </c>
      <c r="H2539" s="10">
        <v>0</v>
      </c>
      <c r="I2539" s="12" t="s">
        <v>18</v>
      </c>
      <c r="J2539" s="11"/>
      <c r="K2539" s="12" t="s">
        <v>9261</v>
      </c>
      <c r="L2539" s="10">
        <v>115</v>
      </c>
      <c r="M2539" s="12" t="s">
        <v>9262</v>
      </c>
    </row>
    <row r="2540" spans="1:13" ht="20" customHeight="1">
      <c r="A2540" s="8" t="s">
        <v>14</v>
      </c>
      <c r="B2540" s="9">
        <v>2581546</v>
      </c>
      <c r="C2540" s="10">
        <v>2582313</v>
      </c>
      <c r="D2540" s="11"/>
      <c r="E2540" s="12" t="s">
        <v>37</v>
      </c>
      <c r="F2540" s="12" t="s">
        <v>9263</v>
      </c>
      <c r="G2540" s="12" t="s">
        <v>9264</v>
      </c>
      <c r="H2540" s="10">
        <v>0</v>
      </c>
      <c r="I2540" s="12" t="s">
        <v>18</v>
      </c>
      <c r="J2540" s="11"/>
      <c r="K2540" s="12" t="s">
        <v>9265</v>
      </c>
      <c r="L2540" s="10">
        <v>255</v>
      </c>
      <c r="M2540" s="12" t="s">
        <v>9266</v>
      </c>
    </row>
    <row r="2541" spans="1:13" ht="20" customHeight="1">
      <c r="A2541" s="8" t="s">
        <v>14</v>
      </c>
      <c r="B2541" s="9">
        <v>2582344</v>
      </c>
      <c r="C2541" s="10">
        <v>2582892</v>
      </c>
      <c r="D2541" s="11"/>
      <c r="E2541" s="12" t="s">
        <v>37</v>
      </c>
      <c r="F2541" s="12" t="s">
        <v>9267</v>
      </c>
      <c r="G2541" s="12" t="s">
        <v>9268</v>
      </c>
      <c r="H2541" s="10">
        <v>0</v>
      </c>
      <c r="I2541" s="12" t="s">
        <v>18</v>
      </c>
      <c r="J2541" s="11"/>
      <c r="K2541" s="12" t="s">
        <v>9269</v>
      </c>
      <c r="L2541" s="10">
        <v>182</v>
      </c>
      <c r="M2541" s="12" t="s">
        <v>9270</v>
      </c>
    </row>
    <row r="2542" spans="1:13" ht="20" customHeight="1">
      <c r="A2542" s="8" t="s">
        <v>14</v>
      </c>
      <c r="B2542" s="9">
        <v>2582911</v>
      </c>
      <c r="C2542" s="10">
        <v>2583159</v>
      </c>
      <c r="D2542" s="11"/>
      <c r="E2542" s="12" t="s">
        <v>37</v>
      </c>
      <c r="F2542" s="12" t="s">
        <v>9271</v>
      </c>
      <c r="G2542" s="12" t="s">
        <v>9272</v>
      </c>
      <c r="H2542" s="10">
        <v>0</v>
      </c>
      <c r="I2542" s="12" t="s">
        <v>18</v>
      </c>
      <c r="J2542" s="11"/>
      <c r="K2542" s="12" t="s">
        <v>9273</v>
      </c>
      <c r="L2542" s="10">
        <v>82</v>
      </c>
      <c r="M2542" s="12" t="s">
        <v>9274</v>
      </c>
    </row>
    <row r="2543" spans="1:13" ht="20" customHeight="1">
      <c r="A2543" s="8" t="s">
        <v>14</v>
      </c>
      <c r="B2543" s="9">
        <v>2583296</v>
      </c>
      <c r="C2543" s="10">
        <v>2584657</v>
      </c>
      <c r="D2543" s="11"/>
      <c r="E2543" s="12" t="s">
        <v>37</v>
      </c>
      <c r="F2543" s="12" t="s">
        <v>9275</v>
      </c>
      <c r="G2543" s="12" t="s">
        <v>9276</v>
      </c>
      <c r="H2543" s="10">
        <v>0</v>
      </c>
      <c r="I2543" s="12" t="s">
        <v>18</v>
      </c>
      <c r="J2543" s="11"/>
      <c r="K2543" s="12" t="s">
        <v>9277</v>
      </c>
      <c r="L2543" s="10">
        <v>453</v>
      </c>
      <c r="M2543" s="12" t="s">
        <v>9278</v>
      </c>
    </row>
    <row r="2544" spans="1:13" ht="20" customHeight="1">
      <c r="A2544" s="8" t="s">
        <v>14</v>
      </c>
      <c r="B2544" s="9">
        <v>2584824</v>
      </c>
      <c r="C2544" s="10">
        <v>2585615</v>
      </c>
      <c r="D2544" s="11"/>
      <c r="E2544" s="12" t="s">
        <v>15</v>
      </c>
      <c r="F2544" s="12" t="s">
        <v>9279</v>
      </c>
      <c r="G2544" s="12" t="s">
        <v>9280</v>
      </c>
      <c r="H2544" s="10">
        <v>0</v>
      </c>
      <c r="I2544" s="12" t="s">
        <v>18</v>
      </c>
      <c r="J2544" s="11"/>
      <c r="K2544" s="12" t="s">
        <v>9281</v>
      </c>
      <c r="L2544" s="10">
        <v>263</v>
      </c>
      <c r="M2544" s="12" t="s">
        <v>9282</v>
      </c>
    </row>
    <row r="2545" spans="1:13" ht="20" customHeight="1">
      <c r="A2545" s="8" t="s">
        <v>14</v>
      </c>
      <c r="B2545" s="9">
        <v>2585636</v>
      </c>
      <c r="C2545" s="10">
        <v>2586922</v>
      </c>
      <c r="D2545" s="11"/>
      <c r="E2545" s="12" t="s">
        <v>15</v>
      </c>
      <c r="F2545" s="12" t="s">
        <v>9283</v>
      </c>
      <c r="G2545" s="12" t="s">
        <v>9284</v>
      </c>
      <c r="H2545" s="10">
        <v>0</v>
      </c>
      <c r="I2545" s="12" t="s">
        <v>18</v>
      </c>
      <c r="J2545" s="11"/>
      <c r="K2545" s="12" t="s">
        <v>9285</v>
      </c>
      <c r="L2545" s="10">
        <v>428</v>
      </c>
      <c r="M2545" s="12" t="s">
        <v>9286</v>
      </c>
    </row>
    <row r="2546" spans="1:13" ht="20" customHeight="1">
      <c r="A2546" s="8" t="s">
        <v>14</v>
      </c>
      <c r="B2546" s="9">
        <v>2586977</v>
      </c>
      <c r="C2546" s="10">
        <v>2587570</v>
      </c>
      <c r="D2546" s="11"/>
      <c r="E2546" s="12" t="s">
        <v>37</v>
      </c>
      <c r="F2546" s="12" t="s">
        <v>9287</v>
      </c>
      <c r="G2546" s="12" t="s">
        <v>9288</v>
      </c>
      <c r="H2546" s="10">
        <v>0</v>
      </c>
      <c r="I2546" s="12" t="s">
        <v>18</v>
      </c>
      <c r="J2546" s="11"/>
      <c r="K2546" s="12" t="s">
        <v>9289</v>
      </c>
      <c r="L2546" s="10">
        <v>197</v>
      </c>
      <c r="M2546" s="12" t="s">
        <v>9290</v>
      </c>
    </row>
    <row r="2547" spans="1:13" ht="20" customHeight="1">
      <c r="A2547" s="8" t="s">
        <v>14</v>
      </c>
      <c r="B2547" s="9">
        <v>2587693</v>
      </c>
      <c r="C2547" s="10">
        <v>2588571</v>
      </c>
      <c r="D2547" s="11"/>
      <c r="E2547" s="12" t="s">
        <v>15</v>
      </c>
      <c r="F2547" s="12" t="s">
        <v>9291</v>
      </c>
      <c r="G2547" s="12" t="s">
        <v>9292</v>
      </c>
      <c r="H2547" s="10">
        <v>0</v>
      </c>
      <c r="I2547" s="12" t="s">
        <v>18</v>
      </c>
      <c r="J2547" s="11"/>
      <c r="K2547" s="12" t="s">
        <v>9293</v>
      </c>
      <c r="L2547" s="10">
        <v>292</v>
      </c>
      <c r="M2547" s="12" t="s">
        <v>9294</v>
      </c>
    </row>
    <row r="2548" spans="1:13" ht="20" customHeight="1">
      <c r="A2548" s="8" t="s">
        <v>14</v>
      </c>
      <c r="B2548" s="9">
        <v>2588657</v>
      </c>
      <c r="C2548" s="10">
        <v>2590318</v>
      </c>
      <c r="D2548" s="11"/>
      <c r="E2548" s="12" t="s">
        <v>15</v>
      </c>
      <c r="F2548" s="12" t="s">
        <v>9295</v>
      </c>
      <c r="G2548" s="12" t="s">
        <v>9296</v>
      </c>
      <c r="H2548" s="10">
        <v>0</v>
      </c>
      <c r="I2548" s="12" t="s">
        <v>18</v>
      </c>
      <c r="J2548" s="11"/>
      <c r="K2548" s="12" t="s">
        <v>9297</v>
      </c>
      <c r="L2548" s="10">
        <v>553</v>
      </c>
      <c r="M2548" s="12" t="s">
        <v>9298</v>
      </c>
    </row>
    <row r="2549" spans="1:13" ht="20" customHeight="1">
      <c r="A2549" s="8" t="s">
        <v>14</v>
      </c>
      <c r="B2549" s="9">
        <v>2590467</v>
      </c>
      <c r="C2549" s="10">
        <v>2590808</v>
      </c>
      <c r="D2549" s="11"/>
      <c r="E2549" s="12" t="s">
        <v>15</v>
      </c>
      <c r="F2549" s="12" t="s">
        <v>9299</v>
      </c>
      <c r="G2549" s="12" t="s">
        <v>9300</v>
      </c>
      <c r="H2549" s="10">
        <v>0</v>
      </c>
      <c r="I2549" s="12" t="s">
        <v>18</v>
      </c>
      <c r="J2549" s="11"/>
      <c r="K2549" s="12" t="s">
        <v>9301</v>
      </c>
      <c r="L2549" s="10">
        <v>113</v>
      </c>
      <c r="M2549" s="12" t="s">
        <v>9302</v>
      </c>
    </row>
    <row r="2550" spans="1:13" ht="20" customHeight="1">
      <c r="A2550" s="8" t="s">
        <v>14</v>
      </c>
      <c r="B2550" s="9">
        <v>2590870</v>
      </c>
      <c r="C2550" s="10">
        <v>2591160</v>
      </c>
      <c r="D2550" s="11"/>
      <c r="E2550" s="12" t="s">
        <v>37</v>
      </c>
      <c r="F2550" s="12" t="s">
        <v>9303</v>
      </c>
      <c r="G2550" s="12" t="s">
        <v>9304</v>
      </c>
      <c r="H2550" s="10">
        <v>0</v>
      </c>
      <c r="I2550" s="12" t="s">
        <v>18</v>
      </c>
      <c r="J2550" s="11"/>
      <c r="K2550" s="12" t="s">
        <v>9305</v>
      </c>
      <c r="L2550" s="10">
        <v>96</v>
      </c>
      <c r="M2550" s="12" t="s">
        <v>9306</v>
      </c>
    </row>
    <row r="2551" spans="1:13" ht="20" customHeight="1">
      <c r="A2551" s="8" t="s">
        <v>14</v>
      </c>
      <c r="B2551" s="9">
        <v>2591150</v>
      </c>
      <c r="C2551" s="10">
        <v>2591587</v>
      </c>
      <c r="D2551" s="11"/>
      <c r="E2551" s="12" t="s">
        <v>37</v>
      </c>
      <c r="F2551" s="12" t="s">
        <v>9307</v>
      </c>
      <c r="G2551" s="12" t="s">
        <v>9308</v>
      </c>
      <c r="H2551" s="10">
        <v>0</v>
      </c>
      <c r="I2551" s="12" t="s">
        <v>18</v>
      </c>
      <c r="J2551" s="11"/>
      <c r="K2551" s="12" t="s">
        <v>9309</v>
      </c>
      <c r="L2551" s="10">
        <v>145</v>
      </c>
      <c r="M2551" s="12" t="s">
        <v>9310</v>
      </c>
    </row>
    <row r="2552" spans="1:13" ht="20" customHeight="1">
      <c r="A2552" s="8" t="s">
        <v>14</v>
      </c>
      <c r="B2552" s="9">
        <v>2591758</v>
      </c>
      <c r="C2552" s="10">
        <v>2592240</v>
      </c>
      <c r="D2552" s="11"/>
      <c r="E2552" s="12" t="s">
        <v>15</v>
      </c>
      <c r="F2552" s="12" t="s">
        <v>9311</v>
      </c>
      <c r="G2552" s="12" t="s">
        <v>9312</v>
      </c>
      <c r="H2552" s="10">
        <v>0</v>
      </c>
      <c r="I2552" s="12" t="s">
        <v>18</v>
      </c>
      <c r="J2552" s="11"/>
      <c r="K2552" s="12" t="s">
        <v>9313</v>
      </c>
      <c r="L2552" s="10">
        <v>160</v>
      </c>
      <c r="M2552" s="12" t="s">
        <v>9314</v>
      </c>
    </row>
    <row r="2553" spans="1:13" ht="20" customHeight="1">
      <c r="A2553" s="8" t="s">
        <v>14</v>
      </c>
      <c r="B2553" s="9">
        <v>2592455</v>
      </c>
      <c r="C2553" s="10">
        <v>2592817</v>
      </c>
      <c r="D2553" s="11"/>
      <c r="E2553" s="12" t="s">
        <v>15</v>
      </c>
      <c r="F2553" s="12" t="s">
        <v>9315</v>
      </c>
      <c r="G2553" s="12" t="s">
        <v>9316</v>
      </c>
      <c r="H2553" s="10">
        <v>0</v>
      </c>
      <c r="I2553" s="12" t="s">
        <v>1614</v>
      </c>
      <c r="J2553" s="11"/>
      <c r="K2553" s="11"/>
      <c r="L2553" s="11"/>
      <c r="M2553" s="12" t="s">
        <v>9317</v>
      </c>
    </row>
    <row r="2554" spans="1:13" ht="20" customHeight="1">
      <c r="A2554" s="8" t="s">
        <v>14</v>
      </c>
      <c r="B2554" s="9">
        <v>2592984</v>
      </c>
      <c r="C2554" s="10">
        <v>2594213</v>
      </c>
      <c r="D2554" s="11"/>
      <c r="E2554" s="12" t="s">
        <v>15</v>
      </c>
      <c r="F2554" s="12" t="s">
        <v>9318</v>
      </c>
      <c r="G2554" s="11"/>
      <c r="H2554" s="10">
        <v>0</v>
      </c>
      <c r="I2554" s="12" t="s">
        <v>18</v>
      </c>
      <c r="J2554" s="11"/>
      <c r="K2554" s="12" t="s">
        <v>9319</v>
      </c>
      <c r="L2554" s="10">
        <v>409</v>
      </c>
      <c r="M2554" s="12" t="s">
        <v>9320</v>
      </c>
    </row>
    <row r="2555" spans="1:13" ht="20" customHeight="1">
      <c r="A2555" s="8" t="s">
        <v>14</v>
      </c>
      <c r="B2555" s="9">
        <v>2594496</v>
      </c>
      <c r="C2555" s="10">
        <v>2596052</v>
      </c>
      <c r="D2555" s="11"/>
      <c r="E2555" s="12" t="s">
        <v>15</v>
      </c>
      <c r="F2555" s="12" t="s">
        <v>1943</v>
      </c>
      <c r="G2555" s="11"/>
      <c r="H2555" s="10">
        <v>0</v>
      </c>
      <c r="I2555" s="12" t="s">
        <v>18</v>
      </c>
      <c r="J2555" s="11"/>
      <c r="K2555" s="12" t="s">
        <v>9321</v>
      </c>
      <c r="L2555" s="10">
        <v>518</v>
      </c>
      <c r="M2555" s="12" t="s">
        <v>9322</v>
      </c>
    </row>
    <row r="2556" spans="1:13" ht="20" customHeight="1">
      <c r="A2556" s="8" t="s">
        <v>14</v>
      </c>
      <c r="B2556" s="9">
        <v>2596042</v>
      </c>
      <c r="C2556" s="10">
        <v>2596938</v>
      </c>
      <c r="D2556" s="11"/>
      <c r="E2556" s="12" t="s">
        <v>15</v>
      </c>
      <c r="F2556" s="12" t="s">
        <v>2145</v>
      </c>
      <c r="G2556" s="11"/>
      <c r="H2556" s="10">
        <v>0</v>
      </c>
      <c r="I2556" s="12" t="s">
        <v>18</v>
      </c>
      <c r="J2556" s="11"/>
      <c r="K2556" s="12" t="s">
        <v>9323</v>
      </c>
      <c r="L2556" s="10">
        <v>298</v>
      </c>
      <c r="M2556" s="12" t="s">
        <v>9324</v>
      </c>
    </row>
    <row r="2557" spans="1:13" ht="20" customHeight="1">
      <c r="A2557" s="8" t="s">
        <v>14</v>
      </c>
      <c r="B2557" s="9">
        <v>2596935</v>
      </c>
      <c r="C2557" s="10">
        <v>2597831</v>
      </c>
      <c r="D2557" s="11"/>
      <c r="E2557" s="12" t="s">
        <v>15</v>
      </c>
      <c r="F2557" s="12" t="s">
        <v>9325</v>
      </c>
      <c r="G2557" s="11"/>
      <c r="H2557" s="10">
        <v>0</v>
      </c>
      <c r="I2557" s="12" t="s">
        <v>18</v>
      </c>
      <c r="J2557" s="11"/>
      <c r="K2557" s="12" t="s">
        <v>9326</v>
      </c>
      <c r="L2557" s="10">
        <v>298</v>
      </c>
      <c r="M2557" s="12" t="s">
        <v>9327</v>
      </c>
    </row>
    <row r="2558" spans="1:13" ht="20" customHeight="1">
      <c r="A2558" s="8" t="s">
        <v>14</v>
      </c>
      <c r="B2558" s="9">
        <v>2598230</v>
      </c>
      <c r="C2558" s="10">
        <v>2598927</v>
      </c>
      <c r="D2558" s="11"/>
      <c r="E2558" s="12" t="s">
        <v>15</v>
      </c>
      <c r="F2558" s="12" t="s">
        <v>97</v>
      </c>
      <c r="G2558" s="11"/>
      <c r="H2558" s="10">
        <v>0</v>
      </c>
      <c r="I2558" s="12" t="s">
        <v>18</v>
      </c>
      <c r="J2558" s="11"/>
      <c r="K2558" s="12" t="s">
        <v>866</v>
      </c>
      <c r="L2558" s="10">
        <v>232</v>
      </c>
      <c r="M2558" s="12" t="s">
        <v>9328</v>
      </c>
    </row>
    <row r="2559" spans="1:13" ht="20" customHeight="1">
      <c r="A2559" s="8" t="s">
        <v>14</v>
      </c>
      <c r="B2559" s="9">
        <v>2599233</v>
      </c>
      <c r="C2559" s="10">
        <v>2600210</v>
      </c>
      <c r="D2559" s="11"/>
      <c r="E2559" s="12" t="s">
        <v>15</v>
      </c>
      <c r="F2559" s="12" t="s">
        <v>9329</v>
      </c>
      <c r="G2559" s="12" t="s">
        <v>9330</v>
      </c>
      <c r="H2559" s="10">
        <v>0</v>
      </c>
      <c r="I2559" s="12" t="s">
        <v>18</v>
      </c>
      <c r="J2559" s="11"/>
      <c r="K2559" s="12" t="s">
        <v>9331</v>
      </c>
      <c r="L2559" s="10">
        <v>325</v>
      </c>
      <c r="M2559" s="12" t="s">
        <v>9332</v>
      </c>
    </row>
    <row r="2560" spans="1:13" ht="20" customHeight="1">
      <c r="A2560" s="8" t="s">
        <v>14</v>
      </c>
      <c r="B2560" s="9">
        <v>2600229</v>
      </c>
      <c r="C2560" s="10">
        <v>2601497</v>
      </c>
      <c r="D2560" s="11"/>
      <c r="E2560" s="12" t="s">
        <v>15</v>
      </c>
      <c r="F2560" s="12" t="s">
        <v>9333</v>
      </c>
      <c r="G2560" s="12" t="s">
        <v>9334</v>
      </c>
      <c r="H2560" s="10">
        <v>0</v>
      </c>
      <c r="I2560" s="12" t="s">
        <v>18</v>
      </c>
      <c r="J2560" s="11"/>
      <c r="K2560" s="12" t="s">
        <v>9335</v>
      </c>
      <c r="L2560" s="10">
        <v>422</v>
      </c>
      <c r="M2560" s="12" t="s">
        <v>9336</v>
      </c>
    </row>
    <row r="2561" spans="1:13" ht="20" customHeight="1">
      <c r="A2561" s="8" t="s">
        <v>14</v>
      </c>
      <c r="B2561" s="9">
        <v>2601520</v>
      </c>
      <c r="C2561" s="10">
        <v>2602968</v>
      </c>
      <c r="D2561" s="11"/>
      <c r="E2561" s="12" t="s">
        <v>15</v>
      </c>
      <c r="F2561" s="12" t="s">
        <v>9337</v>
      </c>
      <c r="G2561" s="12" t="s">
        <v>9338</v>
      </c>
      <c r="H2561" s="10">
        <v>0</v>
      </c>
      <c r="I2561" s="12" t="s">
        <v>18</v>
      </c>
      <c r="J2561" s="11"/>
      <c r="K2561" s="12" t="s">
        <v>9339</v>
      </c>
      <c r="L2561" s="10">
        <v>482</v>
      </c>
      <c r="M2561" s="12" t="s">
        <v>9340</v>
      </c>
    </row>
    <row r="2562" spans="1:13" ht="20" customHeight="1">
      <c r="A2562" s="8" t="s">
        <v>14</v>
      </c>
      <c r="B2562" s="9">
        <v>2602982</v>
      </c>
      <c r="C2562" s="10">
        <v>2604262</v>
      </c>
      <c r="D2562" s="11"/>
      <c r="E2562" s="12" t="s">
        <v>15</v>
      </c>
      <c r="F2562" s="12" t="s">
        <v>9341</v>
      </c>
      <c r="G2562" s="12" t="s">
        <v>9342</v>
      </c>
      <c r="H2562" s="10">
        <v>0</v>
      </c>
      <c r="I2562" s="12" t="s">
        <v>18</v>
      </c>
      <c r="J2562" s="11"/>
      <c r="K2562" s="12" t="s">
        <v>9343</v>
      </c>
      <c r="L2562" s="10">
        <v>426</v>
      </c>
      <c r="M2562" s="12" t="s">
        <v>9344</v>
      </c>
    </row>
    <row r="2563" spans="1:13" ht="20" customHeight="1">
      <c r="A2563" s="8" t="s">
        <v>14</v>
      </c>
      <c r="B2563" s="9">
        <v>2604573</v>
      </c>
      <c r="C2563" s="10">
        <v>2605973</v>
      </c>
      <c r="D2563" s="11"/>
      <c r="E2563" s="12" t="s">
        <v>15</v>
      </c>
      <c r="F2563" s="12" t="s">
        <v>9345</v>
      </c>
      <c r="G2563" s="12" t="s">
        <v>9346</v>
      </c>
      <c r="H2563" s="10">
        <v>0</v>
      </c>
      <c r="I2563" s="12" t="s">
        <v>18</v>
      </c>
      <c r="J2563" s="11"/>
      <c r="K2563" s="12" t="s">
        <v>9347</v>
      </c>
      <c r="L2563" s="10">
        <v>466</v>
      </c>
      <c r="M2563" s="12" t="s">
        <v>9348</v>
      </c>
    </row>
    <row r="2564" spans="1:13" ht="20" customHeight="1">
      <c r="A2564" s="8" t="s">
        <v>14</v>
      </c>
      <c r="B2564" s="9">
        <v>2605994</v>
      </c>
      <c r="C2564" s="10">
        <v>2606656</v>
      </c>
      <c r="D2564" s="11"/>
      <c r="E2564" s="12" t="s">
        <v>15</v>
      </c>
      <c r="F2564" s="12" t="s">
        <v>9349</v>
      </c>
      <c r="G2564" s="12" t="s">
        <v>9350</v>
      </c>
      <c r="H2564" s="10">
        <v>0</v>
      </c>
      <c r="I2564" s="12" t="s">
        <v>18</v>
      </c>
      <c r="J2564" s="11"/>
      <c r="K2564" s="12" t="s">
        <v>9351</v>
      </c>
      <c r="L2564" s="10">
        <v>220</v>
      </c>
      <c r="M2564" s="12" t="s">
        <v>9352</v>
      </c>
    </row>
    <row r="2565" spans="1:13" ht="20" customHeight="1">
      <c r="A2565" s="8" t="s">
        <v>14</v>
      </c>
      <c r="B2565" s="9">
        <v>2606657</v>
      </c>
      <c r="C2565" s="10">
        <v>2607106</v>
      </c>
      <c r="D2565" s="11"/>
      <c r="E2565" s="12" t="s">
        <v>37</v>
      </c>
      <c r="F2565" s="12" t="s">
        <v>9353</v>
      </c>
      <c r="G2565" s="12" t="s">
        <v>9354</v>
      </c>
      <c r="H2565" s="10">
        <v>0</v>
      </c>
      <c r="I2565" s="12" t="s">
        <v>18</v>
      </c>
      <c r="J2565" s="11"/>
      <c r="K2565" s="12" t="s">
        <v>9355</v>
      </c>
      <c r="L2565" s="10">
        <v>149</v>
      </c>
      <c r="M2565" s="12" t="s">
        <v>9356</v>
      </c>
    </row>
    <row r="2566" spans="1:13" ht="20" customHeight="1">
      <c r="A2566" s="8" t="s">
        <v>14</v>
      </c>
      <c r="B2566" s="9">
        <v>2607190</v>
      </c>
      <c r="C2566" s="10">
        <v>2607348</v>
      </c>
      <c r="D2566" s="11"/>
      <c r="E2566" s="12" t="s">
        <v>37</v>
      </c>
      <c r="F2566" s="12" t="s">
        <v>9357</v>
      </c>
      <c r="G2566" s="12" t="s">
        <v>9358</v>
      </c>
      <c r="H2566" s="10">
        <v>0</v>
      </c>
      <c r="I2566" s="12" t="s">
        <v>18</v>
      </c>
      <c r="J2566" s="11"/>
      <c r="K2566" s="12" t="s">
        <v>9359</v>
      </c>
      <c r="L2566" s="10">
        <v>52</v>
      </c>
      <c r="M2566" s="12" t="s">
        <v>9360</v>
      </c>
    </row>
    <row r="2567" spans="1:13" ht="20" customHeight="1">
      <c r="A2567" s="8" t="s">
        <v>14</v>
      </c>
      <c r="B2567" s="9">
        <v>2607531</v>
      </c>
      <c r="C2567" s="10">
        <v>2607830</v>
      </c>
      <c r="D2567" s="11"/>
      <c r="E2567" s="12" t="s">
        <v>15</v>
      </c>
      <c r="F2567" s="12" t="s">
        <v>9361</v>
      </c>
      <c r="G2567" s="12" t="s">
        <v>9362</v>
      </c>
      <c r="H2567" s="10">
        <v>0</v>
      </c>
      <c r="I2567" s="12" t="s">
        <v>18</v>
      </c>
      <c r="J2567" s="11"/>
      <c r="K2567" s="12" t="s">
        <v>9363</v>
      </c>
      <c r="L2567" s="10">
        <v>99</v>
      </c>
      <c r="M2567" s="12" t="s">
        <v>9364</v>
      </c>
    </row>
    <row r="2568" spans="1:13" ht="20" customHeight="1">
      <c r="A2568" s="8" t="s">
        <v>14</v>
      </c>
      <c r="B2568" s="9">
        <v>2607840</v>
      </c>
      <c r="C2568" s="10">
        <v>2608364</v>
      </c>
      <c r="D2568" s="11"/>
      <c r="E2568" s="12" t="s">
        <v>15</v>
      </c>
      <c r="F2568" s="12" t="s">
        <v>9365</v>
      </c>
      <c r="G2568" s="12" t="s">
        <v>9366</v>
      </c>
      <c r="H2568" s="10">
        <v>0</v>
      </c>
      <c r="I2568" s="12" t="s">
        <v>18</v>
      </c>
      <c r="J2568" s="11"/>
      <c r="K2568" s="12" t="s">
        <v>9367</v>
      </c>
      <c r="L2568" s="10">
        <v>174</v>
      </c>
      <c r="M2568" s="12" t="s">
        <v>9368</v>
      </c>
    </row>
    <row r="2569" spans="1:13" ht="20" customHeight="1">
      <c r="A2569" s="8" t="s">
        <v>14</v>
      </c>
      <c r="B2569" s="9">
        <v>2608411</v>
      </c>
      <c r="C2569" s="10">
        <v>2608815</v>
      </c>
      <c r="D2569" s="11"/>
      <c r="E2569" s="12" t="s">
        <v>37</v>
      </c>
      <c r="F2569" s="12" t="s">
        <v>9369</v>
      </c>
      <c r="G2569" s="12" t="s">
        <v>9370</v>
      </c>
      <c r="H2569" s="10">
        <v>0</v>
      </c>
      <c r="I2569" s="12" t="s">
        <v>18</v>
      </c>
      <c r="J2569" s="11"/>
      <c r="K2569" s="12" t="s">
        <v>9371</v>
      </c>
      <c r="L2569" s="10">
        <v>134</v>
      </c>
      <c r="M2569" s="12" t="s">
        <v>9372</v>
      </c>
    </row>
    <row r="2570" spans="1:13" ht="20" customHeight="1">
      <c r="A2570" s="8" t="s">
        <v>14</v>
      </c>
      <c r="B2570" s="9">
        <v>2609483</v>
      </c>
      <c r="C2570" s="10">
        <v>2609932</v>
      </c>
      <c r="D2570" s="11"/>
      <c r="E2570" s="12" t="s">
        <v>15</v>
      </c>
      <c r="F2570" s="12" t="s">
        <v>9373</v>
      </c>
      <c r="G2570" s="12" t="s">
        <v>9374</v>
      </c>
      <c r="H2570" s="10">
        <v>0</v>
      </c>
      <c r="I2570" s="12" t="s">
        <v>18</v>
      </c>
      <c r="J2570" s="11"/>
      <c r="K2570" s="12" t="s">
        <v>9375</v>
      </c>
      <c r="L2570" s="10">
        <v>149</v>
      </c>
      <c r="M2570" s="12" t="s">
        <v>9376</v>
      </c>
    </row>
    <row r="2571" spans="1:13" ht="20" customHeight="1">
      <c r="A2571" s="8" t="s">
        <v>14</v>
      </c>
      <c r="B2571" s="9">
        <v>2609969</v>
      </c>
      <c r="C2571" s="10">
        <v>2610313</v>
      </c>
      <c r="D2571" s="11"/>
      <c r="E2571" s="12" t="s">
        <v>37</v>
      </c>
      <c r="F2571" s="12" t="s">
        <v>9377</v>
      </c>
      <c r="G2571" s="12" t="s">
        <v>9378</v>
      </c>
      <c r="H2571" s="10">
        <v>0</v>
      </c>
      <c r="I2571" s="12" t="s">
        <v>18</v>
      </c>
      <c r="J2571" s="11"/>
      <c r="K2571" s="12" t="s">
        <v>9379</v>
      </c>
      <c r="L2571" s="10">
        <v>114</v>
      </c>
      <c r="M2571" s="12" t="s">
        <v>9380</v>
      </c>
    </row>
    <row r="2572" spans="1:13" ht="20" customHeight="1">
      <c r="A2572" s="8" t="s">
        <v>14</v>
      </c>
      <c r="B2572" s="9">
        <v>2610465</v>
      </c>
      <c r="C2572" s="10">
        <v>2610794</v>
      </c>
      <c r="D2572" s="11"/>
      <c r="E2572" s="12" t="s">
        <v>15</v>
      </c>
      <c r="F2572" s="12" t="s">
        <v>9381</v>
      </c>
      <c r="G2572" s="12" t="s">
        <v>9382</v>
      </c>
      <c r="H2572" s="10">
        <v>0</v>
      </c>
      <c r="I2572" s="12" t="s">
        <v>18</v>
      </c>
      <c r="J2572" s="11"/>
      <c r="K2572" s="12" t="s">
        <v>9383</v>
      </c>
      <c r="L2572" s="10">
        <v>109</v>
      </c>
      <c r="M2572" s="12" t="s">
        <v>9384</v>
      </c>
    </row>
    <row r="2573" spans="1:13" ht="20" customHeight="1">
      <c r="A2573" s="8" t="s">
        <v>14</v>
      </c>
      <c r="B2573" s="9">
        <v>2611042</v>
      </c>
      <c r="C2573" s="10">
        <v>2611287</v>
      </c>
      <c r="D2573" s="11"/>
      <c r="E2573" s="12" t="s">
        <v>15</v>
      </c>
      <c r="F2573" s="12" t="s">
        <v>9385</v>
      </c>
      <c r="G2573" s="12" t="s">
        <v>9386</v>
      </c>
      <c r="H2573" s="10">
        <v>0</v>
      </c>
      <c r="I2573" s="12" t="s">
        <v>18</v>
      </c>
      <c r="J2573" s="11"/>
      <c r="K2573" s="12" t="s">
        <v>9387</v>
      </c>
      <c r="L2573" s="10">
        <v>81</v>
      </c>
      <c r="M2573" s="12" t="s">
        <v>9388</v>
      </c>
    </row>
    <row r="2574" spans="1:13" ht="20" customHeight="1">
      <c r="A2574" s="8" t="s">
        <v>14</v>
      </c>
      <c r="B2574" s="9">
        <v>2611284</v>
      </c>
      <c r="C2574" s="10">
        <v>2611694</v>
      </c>
      <c r="D2574" s="11"/>
      <c r="E2574" s="12" t="s">
        <v>15</v>
      </c>
      <c r="F2574" s="12" t="s">
        <v>9389</v>
      </c>
      <c r="G2574" s="12" t="s">
        <v>9390</v>
      </c>
      <c r="H2574" s="10">
        <v>0</v>
      </c>
      <c r="I2574" s="12" t="s">
        <v>18</v>
      </c>
      <c r="J2574" s="11"/>
      <c r="K2574" s="12" t="s">
        <v>9391</v>
      </c>
      <c r="L2574" s="10">
        <v>136</v>
      </c>
      <c r="M2574" s="12" t="s">
        <v>9392</v>
      </c>
    </row>
    <row r="2575" spans="1:13" ht="20" customHeight="1">
      <c r="A2575" s="8" t="s">
        <v>14</v>
      </c>
      <c r="B2575" s="9">
        <v>2611667</v>
      </c>
      <c r="C2575" s="10">
        <v>2613811</v>
      </c>
      <c r="D2575" s="11"/>
      <c r="E2575" s="12" t="s">
        <v>15</v>
      </c>
      <c r="F2575" s="12" t="s">
        <v>9393</v>
      </c>
      <c r="G2575" s="12" t="s">
        <v>9394</v>
      </c>
      <c r="H2575" s="10">
        <v>0</v>
      </c>
      <c r="I2575" s="12" t="s">
        <v>18</v>
      </c>
      <c r="J2575" s="11"/>
      <c r="K2575" s="12" t="s">
        <v>9395</v>
      </c>
      <c r="L2575" s="10">
        <v>714</v>
      </c>
      <c r="M2575" s="12" t="s">
        <v>9396</v>
      </c>
    </row>
    <row r="2576" spans="1:13" ht="20" customHeight="1">
      <c r="A2576" s="8" t="s">
        <v>14</v>
      </c>
      <c r="B2576" s="9">
        <v>2613821</v>
      </c>
      <c r="C2576" s="10">
        <v>2614780</v>
      </c>
      <c r="D2576" s="11"/>
      <c r="E2576" s="12" t="s">
        <v>15</v>
      </c>
      <c r="F2576" s="12" t="s">
        <v>9397</v>
      </c>
      <c r="G2576" s="12" t="s">
        <v>9398</v>
      </c>
      <c r="H2576" s="10">
        <v>0</v>
      </c>
      <c r="I2576" s="12" t="s">
        <v>18</v>
      </c>
      <c r="J2576" s="11"/>
      <c r="K2576" s="12" t="s">
        <v>9399</v>
      </c>
      <c r="L2576" s="10">
        <v>319</v>
      </c>
      <c r="M2576" s="12" t="s">
        <v>9400</v>
      </c>
    </row>
    <row r="2577" spans="1:13" ht="20" customHeight="1">
      <c r="A2577" s="8" t="s">
        <v>14</v>
      </c>
      <c r="B2577" s="9">
        <v>2615134</v>
      </c>
      <c r="C2577" s="10">
        <v>2616336</v>
      </c>
      <c r="D2577" s="11"/>
      <c r="E2577" s="12" t="s">
        <v>15</v>
      </c>
      <c r="F2577" s="12" t="s">
        <v>9401</v>
      </c>
      <c r="G2577" s="12" t="s">
        <v>9402</v>
      </c>
      <c r="H2577" s="10">
        <v>0</v>
      </c>
      <c r="I2577" s="12" t="s">
        <v>18</v>
      </c>
      <c r="J2577" s="11"/>
      <c r="K2577" s="12" t="s">
        <v>9403</v>
      </c>
      <c r="L2577" s="10">
        <v>400</v>
      </c>
      <c r="M2577" s="12" t="s">
        <v>9404</v>
      </c>
    </row>
    <row r="2578" spans="1:13" ht="20" customHeight="1">
      <c r="A2578" s="8" t="s">
        <v>14</v>
      </c>
      <c r="B2578" s="9">
        <v>2616329</v>
      </c>
      <c r="C2578" s="10">
        <v>2617393</v>
      </c>
      <c r="D2578" s="11"/>
      <c r="E2578" s="12" t="s">
        <v>15</v>
      </c>
      <c r="F2578" s="12" t="s">
        <v>9405</v>
      </c>
      <c r="G2578" s="12" t="s">
        <v>9406</v>
      </c>
      <c r="H2578" s="10">
        <v>0</v>
      </c>
      <c r="I2578" s="12" t="s">
        <v>18</v>
      </c>
      <c r="J2578" s="11"/>
      <c r="K2578" s="12" t="s">
        <v>9407</v>
      </c>
      <c r="L2578" s="10">
        <v>354</v>
      </c>
      <c r="M2578" s="12" t="s">
        <v>9408</v>
      </c>
    </row>
    <row r="2579" spans="1:13" ht="20" customHeight="1">
      <c r="A2579" s="8" t="s">
        <v>14</v>
      </c>
      <c r="B2579" s="9">
        <v>2617451</v>
      </c>
      <c r="C2579" s="10">
        <v>2618443</v>
      </c>
      <c r="D2579" s="11"/>
      <c r="E2579" s="12" t="s">
        <v>15</v>
      </c>
      <c r="F2579" s="12" t="s">
        <v>9409</v>
      </c>
      <c r="G2579" s="12" t="s">
        <v>9410</v>
      </c>
      <c r="H2579" s="10">
        <v>0</v>
      </c>
      <c r="I2579" s="12" t="s">
        <v>18</v>
      </c>
      <c r="J2579" s="11"/>
      <c r="K2579" s="12" t="s">
        <v>9411</v>
      </c>
      <c r="L2579" s="10">
        <v>330</v>
      </c>
      <c r="M2579" s="12" t="s">
        <v>9412</v>
      </c>
    </row>
    <row r="2580" spans="1:13" ht="20" customHeight="1">
      <c r="A2580" s="8" t="s">
        <v>14</v>
      </c>
      <c r="B2580" s="9">
        <v>2618735</v>
      </c>
      <c r="C2580" s="10">
        <v>2619919</v>
      </c>
      <c r="D2580" s="11"/>
      <c r="E2580" s="12" t="s">
        <v>15</v>
      </c>
      <c r="F2580" s="12" t="s">
        <v>187</v>
      </c>
      <c r="G2580" s="11"/>
      <c r="H2580" s="10">
        <v>0</v>
      </c>
      <c r="I2580" s="12" t="s">
        <v>18</v>
      </c>
      <c r="J2580" s="11"/>
      <c r="K2580" s="12" t="s">
        <v>9413</v>
      </c>
      <c r="L2580" s="10">
        <v>394</v>
      </c>
      <c r="M2580" s="12" t="s">
        <v>9414</v>
      </c>
    </row>
    <row r="2581" spans="1:13" ht="20" customHeight="1">
      <c r="A2581" s="8" t="s">
        <v>14</v>
      </c>
      <c r="B2581" s="9">
        <v>2620043</v>
      </c>
      <c r="C2581" s="10">
        <v>2620780</v>
      </c>
      <c r="D2581" s="11"/>
      <c r="E2581" s="12" t="s">
        <v>15</v>
      </c>
      <c r="F2581" s="12" t="s">
        <v>9415</v>
      </c>
      <c r="G2581" s="12" t="s">
        <v>9416</v>
      </c>
      <c r="H2581" s="10">
        <v>0</v>
      </c>
      <c r="I2581" s="12" t="s">
        <v>18</v>
      </c>
      <c r="J2581" s="11"/>
      <c r="K2581" s="12" t="s">
        <v>9417</v>
      </c>
      <c r="L2581" s="10">
        <v>245</v>
      </c>
      <c r="M2581" s="12" t="s">
        <v>9418</v>
      </c>
    </row>
    <row r="2582" spans="1:13" ht="20" customHeight="1">
      <c r="A2582" s="8" t="s">
        <v>14</v>
      </c>
      <c r="B2582" s="9">
        <v>2620770</v>
      </c>
      <c r="C2582" s="10">
        <v>2621105</v>
      </c>
      <c r="D2582" s="11"/>
      <c r="E2582" s="12" t="s">
        <v>15</v>
      </c>
      <c r="F2582" s="12" t="s">
        <v>9419</v>
      </c>
      <c r="G2582" s="12" t="s">
        <v>9420</v>
      </c>
      <c r="H2582" s="10">
        <v>0</v>
      </c>
      <c r="I2582" s="12" t="s">
        <v>18</v>
      </c>
      <c r="J2582" s="11"/>
      <c r="K2582" s="12" t="s">
        <v>9421</v>
      </c>
      <c r="L2582" s="10">
        <v>111</v>
      </c>
      <c r="M2582" s="12" t="s">
        <v>9422</v>
      </c>
    </row>
    <row r="2583" spans="1:13" ht="20" customHeight="1">
      <c r="A2583" s="8" t="s">
        <v>14</v>
      </c>
      <c r="B2583" s="9">
        <v>2621196</v>
      </c>
      <c r="C2583" s="10">
        <v>2621726</v>
      </c>
      <c r="D2583" s="11"/>
      <c r="E2583" s="12" t="s">
        <v>15</v>
      </c>
      <c r="F2583" s="12" t="s">
        <v>9423</v>
      </c>
      <c r="G2583" s="12" t="s">
        <v>9424</v>
      </c>
      <c r="H2583" s="10">
        <v>0</v>
      </c>
      <c r="I2583" s="12" t="s">
        <v>18</v>
      </c>
      <c r="J2583" s="11"/>
      <c r="K2583" s="12" t="s">
        <v>9425</v>
      </c>
      <c r="L2583" s="10">
        <v>176</v>
      </c>
      <c r="M2583" s="12" t="s">
        <v>9426</v>
      </c>
    </row>
    <row r="2584" spans="1:13" ht="20" customHeight="1">
      <c r="A2584" s="8" t="s">
        <v>14</v>
      </c>
      <c r="B2584" s="9">
        <v>2621853</v>
      </c>
      <c r="C2584" s="10">
        <v>2623025</v>
      </c>
      <c r="D2584" s="11"/>
      <c r="E2584" s="12" t="s">
        <v>15</v>
      </c>
      <c r="F2584" s="12" t="s">
        <v>9427</v>
      </c>
      <c r="G2584" s="12" t="s">
        <v>9428</v>
      </c>
      <c r="H2584" s="10">
        <v>0</v>
      </c>
      <c r="I2584" s="12" t="s">
        <v>18</v>
      </c>
      <c r="J2584" s="11"/>
      <c r="K2584" s="12" t="s">
        <v>9429</v>
      </c>
      <c r="L2584" s="10">
        <v>390</v>
      </c>
      <c r="M2584" s="12" t="s">
        <v>9430</v>
      </c>
    </row>
    <row r="2585" spans="1:13" ht="20" customHeight="1">
      <c r="A2585" s="8" t="s">
        <v>14</v>
      </c>
      <c r="B2585" s="9">
        <v>2623042</v>
      </c>
      <c r="C2585" s="10">
        <v>2624580</v>
      </c>
      <c r="D2585" s="11"/>
      <c r="E2585" s="12" t="s">
        <v>15</v>
      </c>
      <c r="F2585" s="12" t="s">
        <v>9431</v>
      </c>
      <c r="G2585" s="12" t="s">
        <v>9432</v>
      </c>
      <c r="H2585" s="10">
        <v>0</v>
      </c>
      <c r="I2585" s="12" t="s">
        <v>18</v>
      </c>
      <c r="J2585" s="11"/>
      <c r="K2585" s="12" t="s">
        <v>9433</v>
      </c>
      <c r="L2585" s="10">
        <v>512</v>
      </c>
      <c r="M2585" s="12" t="s">
        <v>9434</v>
      </c>
    </row>
    <row r="2586" spans="1:13" ht="20" customHeight="1">
      <c r="A2586" s="8" t="s">
        <v>14</v>
      </c>
      <c r="B2586" s="9">
        <v>2624644</v>
      </c>
      <c r="C2586" s="10">
        <v>2625159</v>
      </c>
      <c r="D2586" s="11"/>
      <c r="E2586" s="12" t="s">
        <v>37</v>
      </c>
      <c r="F2586" s="12" t="s">
        <v>9435</v>
      </c>
      <c r="G2586" s="12" t="s">
        <v>9436</v>
      </c>
      <c r="H2586" s="10">
        <v>0</v>
      </c>
      <c r="I2586" s="12" t="s">
        <v>18</v>
      </c>
      <c r="J2586" s="11"/>
      <c r="K2586" s="12" t="s">
        <v>9437</v>
      </c>
      <c r="L2586" s="10">
        <v>171</v>
      </c>
      <c r="M2586" s="12" t="s">
        <v>9438</v>
      </c>
    </row>
    <row r="2587" spans="1:13" ht="20" customHeight="1">
      <c r="A2587" s="8" t="s">
        <v>14</v>
      </c>
      <c r="B2587" s="9">
        <v>2625309</v>
      </c>
      <c r="C2587" s="10">
        <v>2626865</v>
      </c>
      <c r="D2587" s="11"/>
      <c r="E2587" s="12" t="s">
        <v>37</v>
      </c>
      <c r="F2587" s="12" t="s">
        <v>9439</v>
      </c>
      <c r="G2587" s="12" t="s">
        <v>9440</v>
      </c>
      <c r="H2587" s="10">
        <v>0</v>
      </c>
      <c r="I2587" s="12" t="s">
        <v>18</v>
      </c>
      <c r="J2587" s="11"/>
      <c r="K2587" s="12" t="s">
        <v>9441</v>
      </c>
      <c r="L2587" s="10">
        <v>518</v>
      </c>
      <c r="M2587" s="12" t="s">
        <v>9442</v>
      </c>
    </row>
    <row r="2588" spans="1:13" ht="20" customHeight="1">
      <c r="A2588" s="8" t="s">
        <v>14</v>
      </c>
      <c r="B2588" s="9">
        <v>2626938</v>
      </c>
      <c r="C2588" s="10">
        <v>2627366</v>
      </c>
      <c r="D2588" s="11"/>
      <c r="E2588" s="12" t="s">
        <v>37</v>
      </c>
      <c r="F2588" s="12" t="s">
        <v>9443</v>
      </c>
      <c r="G2588" s="12" t="s">
        <v>9444</v>
      </c>
      <c r="H2588" s="10">
        <v>0</v>
      </c>
      <c r="I2588" s="12" t="s">
        <v>18</v>
      </c>
      <c r="J2588" s="11"/>
      <c r="K2588" s="12" t="s">
        <v>9445</v>
      </c>
      <c r="L2588" s="10">
        <v>142</v>
      </c>
      <c r="M2588" s="12" t="s">
        <v>9446</v>
      </c>
    </row>
    <row r="2589" spans="1:13" ht="20" customHeight="1">
      <c r="A2589" s="8" t="s">
        <v>14</v>
      </c>
      <c r="B2589" s="9">
        <v>2627363</v>
      </c>
      <c r="C2589" s="10">
        <v>2627929</v>
      </c>
      <c r="D2589" s="11"/>
      <c r="E2589" s="12" t="s">
        <v>37</v>
      </c>
      <c r="F2589" s="12" t="s">
        <v>9447</v>
      </c>
      <c r="G2589" s="12" t="s">
        <v>9448</v>
      </c>
      <c r="H2589" s="10">
        <v>0</v>
      </c>
      <c r="I2589" s="12" t="s">
        <v>18</v>
      </c>
      <c r="J2589" s="11"/>
      <c r="K2589" s="12" t="s">
        <v>9449</v>
      </c>
      <c r="L2589" s="10">
        <v>188</v>
      </c>
      <c r="M2589" s="12" t="s">
        <v>9450</v>
      </c>
    </row>
    <row r="2590" spans="1:13" ht="20" customHeight="1">
      <c r="A2590" s="8" t="s">
        <v>14</v>
      </c>
      <c r="B2590" s="9">
        <v>2628210</v>
      </c>
      <c r="C2590" s="10">
        <v>2628286</v>
      </c>
      <c r="D2590" s="11"/>
      <c r="E2590" s="12" t="s">
        <v>37</v>
      </c>
      <c r="F2590" s="12" t="s">
        <v>1918</v>
      </c>
      <c r="G2590" s="11"/>
      <c r="H2590" s="10">
        <v>0</v>
      </c>
      <c r="I2590" s="12" t="s">
        <v>816</v>
      </c>
      <c r="J2590" s="11"/>
      <c r="K2590" s="11"/>
      <c r="L2590" s="11"/>
      <c r="M2590" s="12" t="s">
        <v>9451</v>
      </c>
    </row>
    <row r="2591" spans="1:13" ht="20" customHeight="1">
      <c r="A2591" s="8" t="s">
        <v>14</v>
      </c>
      <c r="B2591" s="9">
        <v>2628485</v>
      </c>
      <c r="C2591" s="10">
        <v>2628561</v>
      </c>
      <c r="D2591" s="11"/>
      <c r="E2591" s="12" t="s">
        <v>37</v>
      </c>
      <c r="F2591" s="12" t="s">
        <v>1918</v>
      </c>
      <c r="G2591" s="11"/>
      <c r="H2591" s="10">
        <v>0</v>
      </c>
      <c r="I2591" s="12" t="s">
        <v>816</v>
      </c>
      <c r="J2591" s="11"/>
      <c r="K2591" s="11"/>
      <c r="L2591" s="11"/>
      <c r="M2591" s="12" t="s">
        <v>9452</v>
      </c>
    </row>
    <row r="2592" spans="1:13" ht="20" customHeight="1">
      <c r="A2592" s="8" t="s">
        <v>14</v>
      </c>
      <c r="B2592" s="9">
        <v>2628624</v>
      </c>
      <c r="C2592" s="10">
        <v>2628700</v>
      </c>
      <c r="D2592" s="11"/>
      <c r="E2592" s="12" t="s">
        <v>37</v>
      </c>
      <c r="F2592" s="12" t="s">
        <v>1918</v>
      </c>
      <c r="G2592" s="11"/>
      <c r="H2592" s="10">
        <v>0</v>
      </c>
      <c r="I2592" s="12" t="s">
        <v>816</v>
      </c>
      <c r="J2592" s="11"/>
      <c r="K2592" s="11"/>
      <c r="L2592" s="11"/>
      <c r="M2592" s="12" t="s">
        <v>9453</v>
      </c>
    </row>
    <row r="2593" spans="1:13" ht="20" customHeight="1">
      <c r="A2593" s="8" t="s">
        <v>14</v>
      </c>
      <c r="B2593" s="9">
        <v>2628899</v>
      </c>
      <c r="C2593" s="10">
        <v>2628975</v>
      </c>
      <c r="D2593" s="11"/>
      <c r="E2593" s="12" t="s">
        <v>37</v>
      </c>
      <c r="F2593" s="12" t="s">
        <v>1918</v>
      </c>
      <c r="G2593" s="11"/>
      <c r="H2593" s="10">
        <v>0</v>
      </c>
      <c r="I2593" s="12" t="s">
        <v>816</v>
      </c>
      <c r="J2593" s="11"/>
      <c r="K2593" s="11"/>
      <c r="L2593" s="11"/>
      <c r="M2593" s="12" t="s">
        <v>9454</v>
      </c>
    </row>
    <row r="2594" spans="1:13" ht="20" customHeight="1">
      <c r="A2594" s="8" t="s">
        <v>14</v>
      </c>
      <c r="B2594" s="9">
        <v>2628979</v>
      </c>
      <c r="C2594" s="10">
        <v>2629071</v>
      </c>
      <c r="D2594" s="11"/>
      <c r="E2594" s="12" t="s">
        <v>37</v>
      </c>
      <c r="F2594" s="12" t="s">
        <v>3264</v>
      </c>
      <c r="G2594" s="11"/>
      <c r="H2594" s="10">
        <v>0</v>
      </c>
      <c r="I2594" s="12" t="s">
        <v>816</v>
      </c>
      <c r="J2594" s="11"/>
      <c r="K2594" s="11"/>
      <c r="L2594" s="11"/>
      <c r="M2594" s="12" t="s">
        <v>9455</v>
      </c>
    </row>
    <row r="2595" spans="1:13" ht="20" customHeight="1">
      <c r="A2595" s="8" t="s">
        <v>14</v>
      </c>
      <c r="B2595" s="9">
        <v>2629387</v>
      </c>
      <c r="C2595" s="10">
        <v>2629572</v>
      </c>
      <c r="D2595" s="11"/>
      <c r="E2595" s="12" t="s">
        <v>37</v>
      </c>
      <c r="F2595" s="12" t="s">
        <v>9456</v>
      </c>
      <c r="G2595" s="12" t="s">
        <v>9457</v>
      </c>
      <c r="H2595" s="10">
        <v>0</v>
      </c>
      <c r="I2595" s="12" t="s">
        <v>18</v>
      </c>
      <c r="J2595" s="11"/>
      <c r="K2595" s="12" t="s">
        <v>9458</v>
      </c>
      <c r="L2595" s="10">
        <v>61</v>
      </c>
      <c r="M2595" s="12" t="s">
        <v>9459</v>
      </c>
    </row>
    <row r="2596" spans="1:13" ht="20" customHeight="1">
      <c r="A2596" s="8" t="s">
        <v>14</v>
      </c>
      <c r="B2596" s="9">
        <v>2629807</v>
      </c>
      <c r="C2596" s="10">
        <v>2632437</v>
      </c>
      <c r="D2596" s="11"/>
      <c r="E2596" s="12" t="s">
        <v>37</v>
      </c>
      <c r="F2596" s="12" t="s">
        <v>9460</v>
      </c>
      <c r="G2596" s="12" t="s">
        <v>9461</v>
      </c>
      <c r="H2596" s="10">
        <v>0</v>
      </c>
      <c r="I2596" s="12" t="s">
        <v>18</v>
      </c>
      <c r="J2596" s="11"/>
      <c r="K2596" s="12" t="s">
        <v>9462</v>
      </c>
      <c r="L2596" s="10">
        <v>876</v>
      </c>
      <c r="M2596" s="12" t="s">
        <v>9463</v>
      </c>
    </row>
    <row r="2597" spans="1:13" ht="20" customHeight="1">
      <c r="A2597" s="8" t="s">
        <v>14</v>
      </c>
      <c r="B2597" s="9">
        <v>2632565</v>
      </c>
      <c r="C2597" s="10">
        <v>2633065</v>
      </c>
      <c r="D2597" s="11"/>
      <c r="E2597" s="12" t="s">
        <v>37</v>
      </c>
      <c r="F2597" s="12" t="s">
        <v>9464</v>
      </c>
      <c r="G2597" s="12" t="s">
        <v>9465</v>
      </c>
      <c r="H2597" s="10">
        <v>0</v>
      </c>
      <c r="I2597" s="12" t="s">
        <v>18</v>
      </c>
      <c r="J2597" s="11"/>
      <c r="K2597" s="12" t="s">
        <v>9466</v>
      </c>
      <c r="L2597" s="10">
        <v>166</v>
      </c>
      <c r="M2597" s="12" t="s">
        <v>9467</v>
      </c>
    </row>
    <row r="2598" spans="1:13" ht="20" customHeight="1">
      <c r="A2598" s="8" t="s">
        <v>14</v>
      </c>
      <c r="B2598" s="9">
        <v>2633134</v>
      </c>
      <c r="C2598" s="10">
        <v>2634195</v>
      </c>
      <c r="D2598" s="11"/>
      <c r="E2598" s="12" t="s">
        <v>37</v>
      </c>
      <c r="F2598" s="12" t="s">
        <v>9468</v>
      </c>
      <c r="G2598" s="12" t="s">
        <v>9469</v>
      </c>
      <c r="H2598" s="10">
        <v>0</v>
      </c>
      <c r="I2598" s="12" t="s">
        <v>18</v>
      </c>
      <c r="J2598" s="11"/>
      <c r="K2598" s="12" t="s">
        <v>9470</v>
      </c>
      <c r="L2598" s="10">
        <v>353</v>
      </c>
      <c r="M2598" s="12" t="s">
        <v>9471</v>
      </c>
    </row>
    <row r="2599" spans="1:13" ht="20" customHeight="1">
      <c r="A2599" s="8" t="s">
        <v>14</v>
      </c>
      <c r="B2599" s="9">
        <v>2634275</v>
      </c>
      <c r="C2599" s="10">
        <v>2634772</v>
      </c>
      <c r="D2599" s="11"/>
      <c r="E2599" s="12" t="s">
        <v>37</v>
      </c>
      <c r="F2599" s="12" t="s">
        <v>9472</v>
      </c>
      <c r="G2599" s="12" t="s">
        <v>9473</v>
      </c>
      <c r="H2599" s="10">
        <v>0</v>
      </c>
      <c r="I2599" s="12" t="s">
        <v>18</v>
      </c>
      <c r="J2599" s="11"/>
      <c r="K2599" s="12" t="s">
        <v>9474</v>
      </c>
      <c r="L2599" s="10">
        <v>165</v>
      </c>
      <c r="M2599" s="12" t="s">
        <v>9475</v>
      </c>
    </row>
    <row r="2600" spans="1:13" ht="20" customHeight="1">
      <c r="A2600" s="8" t="s">
        <v>14</v>
      </c>
      <c r="B2600" s="9">
        <v>2634917</v>
      </c>
      <c r="C2600" s="10">
        <v>2636002</v>
      </c>
      <c r="D2600" s="11"/>
      <c r="E2600" s="12" t="s">
        <v>37</v>
      </c>
      <c r="F2600" s="12" t="s">
        <v>9476</v>
      </c>
      <c r="G2600" s="12" t="s">
        <v>9477</v>
      </c>
      <c r="H2600" s="10">
        <v>0</v>
      </c>
      <c r="I2600" s="12" t="s">
        <v>18</v>
      </c>
      <c r="J2600" s="11"/>
      <c r="K2600" s="12" t="s">
        <v>9478</v>
      </c>
      <c r="L2600" s="10">
        <v>361</v>
      </c>
      <c r="M2600" s="12" t="s">
        <v>9479</v>
      </c>
    </row>
    <row r="2601" spans="1:13" ht="20" customHeight="1">
      <c r="A2601" s="8" t="s">
        <v>14</v>
      </c>
      <c r="B2601" s="9">
        <v>2636258</v>
      </c>
      <c r="C2601" s="10">
        <v>2636821</v>
      </c>
      <c r="D2601" s="11"/>
      <c r="E2601" s="12" t="s">
        <v>15</v>
      </c>
      <c r="F2601" s="12" t="s">
        <v>9480</v>
      </c>
      <c r="G2601" s="12" t="s">
        <v>9481</v>
      </c>
      <c r="H2601" s="10">
        <v>0</v>
      </c>
      <c r="I2601" s="12" t="s">
        <v>18</v>
      </c>
      <c r="J2601" s="11"/>
      <c r="K2601" s="12" t="s">
        <v>9482</v>
      </c>
      <c r="L2601" s="10">
        <v>187</v>
      </c>
      <c r="M2601" s="12" t="s">
        <v>9483</v>
      </c>
    </row>
    <row r="2602" spans="1:13" ht="20" customHeight="1">
      <c r="A2602" s="8" t="s">
        <v>14</v>
      </c>
      <c r="B2602" s="9">
        <v>2636818</v>
      </c>
      <c r="C2602" s="10">
        <v>2637777</v>
      </c>
      <c r="D2602" s="11"/>
      <c r="E2602" s="12" t="s">
        <v>15</v>
      </c>
      <c r="F2602" s="12" t="s">
        <v>9484</v>
      </c>
      <c r="G2602" s="12" t="s">
        <v>9485</v>
      </c>
      <c r="H2602" s="10">
        <v>0</v>
      </c>
      <c r="I2602" s="12" t="s">
        <v>18</v>
      </c>
      <c r="J2602" s="11"/>
      <c r="K2602" s="12" t="s">
        <v>9486</v>
      </c>
      <c r="L2602" s="10">
        <v>319</v>
      </c>
      <c r="M2602" s="12" t="s">
        <v>9487</v>
      </c>
    </row>
    <row r="2603" spans="1:13" ht="20" customHeight="1">
      <c r="A2603" s="8" t="s">
        <v>14</v>
      </c>
      <c r="B2603" s="9">
        <v>2637788</v>
      </c>
      <c r="C2603" s="10">
        <v>2638159</v>
      </c>
      <c r="D2603" s="11"/>
      <c r="E2603" s="12" t="s">
        <v>15</v>
      </c>
      <c r="F2603" s="12" t="s">
        <v>9488</v>
      </c>
      <c r="G2603" s="12" t="s">
        <v>9489</v>
      </c>
      <c r="H2603" s="10">
        <v>0</v>
      </c>
      <c r="I2603" s="12" t="s">
        <v>18</v>
      </c>
      <c r="J2603" s="11"/>
      <c r="K2603" s="12" t="s">
        <v>9490</v>
      </c>
      <c r="L2603" s="10">
        <v>123</v>
      </c>
      <c r="M2603" s="12" t="s">
        <v>9491</v>
      </c>
    </row>
    <row r="2604" spans="1:13" ht="20" customHeight="1">
      <c r="A2604" s="8" t="s">
        <v>14</v>
      </c>
      <c r="B2604" s="9">
        <v>2638163</v>
      </c>
      <c r="C2604" s="10">
        <v>2638942</v>
      </c>
      <c r="D2604" s="11"/>
      <c r="E2604" s="12" t="s">
        <v>15</v>
      </c>
      <c r="F2604" s="12" t="s">
        <v>9492</v>
      </c>
      <c r="G2604" s="12" t="s">
        <v>9493</v>
      </c>
      <c r="H2604" s="10">
        <v>0</v>
      </c>
      <c r="I2604" s="12" t="s">
        <v>18</v>
      </c>
      <c r="J2604" s="11"/>
      <c r="K2604" s="12" t="s">
        <v>9494</v>
      </c>
      <c r="L2604" s="10">
        <v>259</v>
      </c>
      <c r="M2604" s="12" t="s">
        <v>9495</v>
      </c>
    </row>
    <row r="2605" spans="1:13" ht="20" customHeight="1">
      <c r="A2605" s="8" t="s">
        <v>14</v>
      </c>
      <c r="B2605" s="9">
        <v>2639048</v>
      </c>
      <c r="C2605" s="10">
        <v>2639407</v>
      </c>
      <c r="D2605" s="11"/>
      <c r="E2605" s="12" t="s">
        <v>15</v>
      </c>
      <c r="F2605" s="12" t="s">
        <v>9496</v>
      </c>
      <c r="G2605" s="12" t="s">
        <v>9497</v>
      </c>
      <c r="H2605" s="10">
        <v>0</v>
      </c>
      <c r="I2605" s="12" t="s">
        <v>18</v>
      </c>
      <c r="J2605" s="11"/>
      <c r="K2605" s="12" t="s">
        <v>9498</v>
      </c>
      <c r="L2605" s="10">
        <v>119</v>
      </c>
      <c r="M2605" s="12" t="s">
        <v>9499</v>
      </c>
    </row>
    <row r="2606" spans="1:13" ht="20" customHeight="1">
      <c r="A2606" s="8" t="s">
        <v>14</v>
      </c>
      <c r="B2606" s="9">
        <v>2639474</v>
      </c>
      <c r="C2606" s="10">
        <v>2640247</v>
      </c>
      <c r="D2606" s="11"/>
      <c r="E2606" s="12" t="s">
        <v>15</v>
      </c>
      <c r="F2606" s="12" t="s">
        <v>9500</v>
      </c>
      <c r="G2606" s="12" t="s">
        <v>9501</v>
      </c>
      <c r="H2606" s="10">
        <v>0</v>
      </c>
      <c r="I2606" s="12" t="s">
        <v>18</v>
      </c>
      <c r="J2606" s="11"/>
      <c r="K2606" s="12" t="s">
        <v>9502</v>
      </c>
      <c r="L2606" s="10">
        <v>257</v>
      </c>
      <c r="M2606" s="12" t="s">
        <v>9503</v>
      </c>
    </row>
    <row r="2607" spans="1:13" ht="20" customHeight="1">
      <c r="A2607" s="8" t="s">
        <v>14</v>
      </c>
      <c r="B2607" s="9">
        <v>2640240</v>
      </c>
      <c r="C2607" s="10">
        <v>2641205</v>
      </c>
      <c r="D2607" s="11"/>
      <c r="E2607" s="12" t="s">
        <v>15</v>
      </c>
      <c r="F2607" s="12" t="s">
        <v>9504</v>
      </c>
      <c r="G2607" s="12" t="s">
        <v>9505</v>
      </c>
      <c r="H2607" s="10">
        <v>0</v>
      </c>
      <c r="I2607" s="12" t="s">
        <v>18</v>
      </c>
      <c r="J2607" s="11"/>
      <c r="K2607" s="12" t="s">
        <v>9506</v>
      </c>
      <c r="L2607" s="10">
        <v>321</v>
      </c>
      <c r="M2607" s="12" t="s">
        <v>9507</v>
      </c>
    </row>
    <row r="2608" spans="1:13" ht="20" customHeight="1">
      <c r="A2608" s="8" t="s">
        <v>14</v>
      </c>
      <c r="B2608" s="9">
        <v>2641202</v>
      </c>
      <c r="C2608" s="10">
        <v>2642716</v>
      </c>
      <c r="D2608" s="11"/>
      <c r="E2608" s="12" t="s">
        <v>37</v>
      </c>
      <c r="F2608" s="12" t="s">
        <v>9508</v>
      </c>
      <c r="G2608" s="12" t="s">
        <v>9509</v>
      </c>
      <c r="H2608" s="10">
        <v>0</v>
      </c>
      <c r="I2608" s="12" t="s">
        <v>18</v>
      </c>
      <c r="J2608" s="11"/>
      <c r="K2608" s="12" t="s">
        <v>9510</v>
      </c>
      <c r="L2608" s="10">
        <v>504</v>
      </c>
      <c r="M2608" s="12" t="s">
        <v>9511</v>
      </c>
    </row>
    <row r="2609" spans="1:13" ht="20" customHeight="1">
      <c r="A2609" s="8" t="s">
        <v>14</v>
      </c>
      <c r="B2609" s="9">
        <v>2642903</v>
      </c>
      <c r="C2609" s="10">
        <v>2644342</v>
      </c>
      <c r="D2609" s="11"/>
      <c r="E2609" s="12" t="s">
        <v>15</v>
      </c>
      <c r="F2609" s="12" t="s">
        <v>9512</v>
      </c>
      <c r="G2609" s="12" t="s">
        <v>9513</v>
      </c>
      <c r="H2609" s="10">
        <v>0</v>
      </c>
      <c r="I2609" s="12" t="s">
        <v>18</v>
      </c>
      <c r="J2609" s="11"/>
      <c r="K2609" s="12" t="s">
        <v>9514</v>
      </c>
      <c r="L2609" s="10">
        <v>479</v>
      </c>
      <c r="M2609" s="12" t="s">
        <v>9515</v>
      </c>
    </row>
    <row r="2610" spans="1:13" ht="20" customHeight="1">
      <c r="A2610" s="8" t="s">
        <v>14</v>
      </c>
      <c r="B2610" s="9">
        <v>2644339</v>
      </c>
      <c r="C2610" s="10">
        <v>2645472</v>
      </c>
      <c r="D2610" s="11"/>
      <c r="E2610" s="12" t="s">
        <v>15</v>
      </c>
      <c r="F2610" s="12" t="s">
        <v>9516</v>
      </c>
      <c r="G2610" s="12" t="s">
        <v>9517</v>
      </c>
      <c r="H2610" s="10">
        <v>0</v>
      </c>
      <c r="I2610" s="12" t="s">
        <v>18</v>
      </c>
      <c r="J2610" s="11"/>
      <c r="K2610" s="12" t="s">
        <v>9518</v>
      </c>
      <c r="L2610" s="10">
        <v>377</v>
      </c>
      <c r="M2610" s="12" t="s">
        <v>9519</v>
      </c>
    </row>
    <row r="2611" spans="1:13" ht="20" customHeight="1">
      <c r="A2611" s="8" t="s">
        <v>14</v>
      </c>
      <c r="B2611" s="9">
        <v>2645600</v>
      </c>
      <c r="C2611" s="10">
        <v>2647852</v>
      </c>
      <c r="D2611" s="11"/>
      <c r="E2611" s="12" t="s">
        <v>37</v>
      </c>
      <c r="F2611" s="12" t="s">
        <v>9520</v>
      </c>
      <c r="G2611" s="12" t="s">
        <v>9521</v>
      </c>
      <c r="H2611" s="10">
        <v>0</v>
      </c>
      <c r="I2611" s="12" t="s">
        <v>18</v>
      </c>
      <c r="J2611" s="11"/>
      <c r="K2611" s="12" t="s">
        <v>9522</v>
      </c>
      <c r="L2611" s="10">
        <v>750</v>
      </c>
      <c r="M2611" s="12" t="s">
        <v>9523</v>
      </c>
    </row>
    <row r="2612" spans="1:13" ht="20" customHeight="1">
      <c r="A2612" s="8" t="s">
        <v>14</v>
      </c>
      <c r="B2612" s="9">
        <v>2648005</v>
      </c>
      <c r="C2612" s="10">
        <v>2648532</v>
      </c>
      <c r="D2612" s="11"/>
      <c r="E2612" s="12" t="s">
        <v>37</v>
      </c>
      <c r="F2612" s="12" t="s">
        <v>9524</v>
      </c>
      <c r="G2612" s="12" t="s">
        <v>9525</v>
      </c>
      <c r="H2612" s="10">
        <v>0</v>
      </c>
      <c r="I2612" s="12" t="s">
        <v>18</v>
      </c>
      <c r="J2612" s="11"/>
      <c r="K2612" s="12" t="s">
        <v>9526</v>
      </c>
      <c r="L2612" s="10">
        <v>175</v>
      </c>
      <c r="M2612" s="12" t="s">
        <v>9527</v>
      </c>
    </row>
    <row r="2613" spans="1:13" ht="20" customHeight="1">
      <c r="A2613" s="8" t="s">
        <v>14</v>
      </c>
      <c r="B2613" s="9">
        <v>2648681</v>
      </c>
      <c r="C2613" s="10">
        <v>2649691</v>
      </c>
      <c r="D2613" s="11"/>
      <c r="E2613" s="12" t="s">
        <v>37</v>
      </c>
      <c r="F2613" s="12" t="s">
        <v>9528</v>
      </c>
      <c r="G2613" s="12" t="s">
        <v>9529</v>
      </c>
      <c r="H2613" s="10">
        <v>0</v>
      </c>
      <c r="I2613" s="12" t="s">
        <v>18</v>
      </c>
      <c r="J2613" s="11"/>
      <c r="K2613" s="12" t="s">
        <v>9530</v>
      </c>
      <c r="L2613" s="10">
        <v>336</v>
      </c>
      <c r="M2613" s="12" t="s">
        <v>9531</v>
      </c>
    </row>
    <row r="2614" spans="1:13" ht="20" customHeight="1">
      <c r="A2614" s="8" t="s">
        <v>14</v>
      </c>
      <c r="B2614" s="9">
        <v>2649951</v>
      </c>
      <c r="C2614" s="10">
        <v>2651408</v>
      </c>
      <c r="D2614" s="11"/>
      <c r="E2614" s="12" t="s">
        <v>15</v>
      </c>
      <c r="F2614" s="12" t="s">
        <v>9532</v>
      </c>
      <c r="G2614" s="12" t="s">
        <v>9533</v>
      </c>
      <c r="H2614" s="10">
        <v>0</v>
      </c>
      <c r="I2614" s="12" t="s">
        <v>18</v>
      </c>
      <c r="J2614" s="11"/>
      <c r="K2614" s="12" t="s">
        <v>9534</v>
      </c>
      <c r="L2614" s="10">
        <v>485</v>
      </c>
      <c r="M2614" s="12" t="s">
        <v>9535</v>
      </c>
    </row>
    <row r="2615" spans="1:13" ht="20" customHeight="1">
      <c r="A2615" s="8" t="s">
        <v>14</v>
      </c>
      <c r="B2615" s="9">
        <v>2651417</v>
      </c>
      <c r="C2615" s="10">
        <v>2652841</v>
      </c>
      <c r="D2615" s="11"/>
      <c r="E2615" s="12" t="s">
        <v>15</v>
      </c>
      <c r="F2615" s="12" t="s">
        <v>9536</v>
      </c>
      <c r="G2615" s="12" t="s">
        <v>9537</v>
      </c>
      <c r="H2615" s="10">
        <v>0</v>
      </c>
      <c r="I2615" s="12" t="s">
        <v>18</v>
      </c>
      <c r="J2615" s="11"/>
      <c r="K2615" s="12" t="s">
        <v>9538</v>
      </c>
      <c r="L2615" s="10">
        <v>474</v>
      </c>
      <c r="M2615" s="12" t="s">
        <v>9539</v>
      </c>
    </row>
    <row r="2616" spans="1:13" ht="20" customHeight="1">
      <c r="A2616" s="8" t="s">
        <v>14</v>
      </c>
      <c r="B2616" s="9">
        <v>2653000</v>
      </c>
      <c r="C2616" s="10">
        <v>2653470</v>
      </c>
      <c r="D2616" s="11"/>
      <c r="E2616" s="12" t="s">
        <v>37</v>
      </c>
      <c r="F2616" s="12" t="s">
        <v>9540</v>
      </c>
      <c r="G2616" s="12" t="s">
        <v>9541</v>
      </c>
      <c r="H2616" s="10">
        <v>0</v>
      </c>
      <c r="I2616" s="12" t="s">
        <v>18</v>
      </c>
      <c r="J2616" s="11"/>
      <c r="K2616" s="12" t="s">
        <v>9542</v>
      </c>
      <c r="L2616" s="10">
        <v>156</v>
      </c>
      <c r="M2616" s="12" t="s">
        <v>9543</v>
      </c>
    </row>
    <row r="2617" spans="1:13" ht="20" customHeight="1">
      <c r="A2617" s="8" t="s">
        <v>14</v>
      </c>
      <c r="B2617" s="9">
        <v>2653463</v>
      </c>
      <c r="C2617" s="10">
        <v>2653873</v>
      </c>
      <c r="D2617" s="11"/>
      <c r="E2617" s="12" t="s">
        <v>37</v>
      </c>
      <c r="F2617" s="12" t="s">
        <v>9544</v>
      </c>
      <c r="G2617" s="12" t="s">
        <v>9545</v>
      </c>
      <c r="H2617" s="10">
        <v>0</v>
      </c>
      <c r="I2617" s="12" t="s">
        <v>18</v>
      </c>
      <c r="J2617" s="11"/>
      <c r="K2617" s="12" t="s">
        <v>9546</v>
      </c>
      <c r="L2617" s="10">
        <v>136</v>
      </c>
      <c r="M2617" s="12" t="s">
        <v>9547</v>
      </c>
    </row>
    <row r="2618" spans="1:13" ht="20" customHeight="1">
      <c r="A2618" s="8" t="s">
        <v>14</v>
      </c>
      <c r="B2618" s="9">
        <v>2653870</v>
      </c>
      <c r="C2618" s="10">
        <v>2654637</v>
      </c>
      <c r="D2618" s="11"/>
      <c r="E2618" s="12" t="s">
        <v>37</v>
      </c>
      <c r="F2618" s="12" t="s">
        <v>9548</v>
      </c>
      <c r="G2618" s="12" t="s">
        <v>9549</v>
      </c>
      <c r="H2618" s="10">
        <v>0</v>
      </c>
      <c r="I2618" s="12" t="s">
        <v>18</v>
      </c>
      <c r="J2618" s="11"/>
      <c r="K2618" s="12" t="s">
        <v>9550</v>
      </c>
      <c r="L2618" s="10">
        <v>255</v>
      </c>
      <c r="M2618" s="12" t="s">
        <v>9551</v>
      </c>
    </row>
    <row r="2619" spans="1:13" ht="20" customHeight="1">
      <c r="A2619" s="8" t="s">
        <v>14</v>
      </c>
      <c r="B2619" s="9">
        <v>2654637</v>
      </c>
      <c r="C2619" s="10">
        <v>2655179</v>
      </c>
      <c r="D2619" s="11"/>
      <c r="E2619" s="12" t="s">
        <v>37</v>
      </c>
      <c r="F2619" s="12" t="s">
        <v>9552</v>
      </c>
      <c r="G2619" s="12" t="s">
        <v>9553</v>
      </c>
      <c r="H2619" s="10">
        <v>0</v>
      </c>
      <c r="I2619" s="12" t="s">
        <v>18</v>
      </c>
      <c r="J2619" s="11"/>
      <c r="K2619" s="12" t="s">
        <v>9554</v>
      </c>
      <c r="L2619" s="10">
        <v>180</v>
      </c>
      <c r="M2619" s="12" t="s">
        <v>9555</v>
      </c>
    </row>
    <row r="2620" spans="1:13" ht="20" customHeight="1">
      <c r="A2620" s="8" t="s">
        <v>14</v>
      </c>
      <c r="B2620" s="9">
        <v>2655189</v>
      </c>
      <c r="C2620" s="10">
        <v>2656898</v>
      </c>
      <c r="D2620" s="11"/>
      <c r="E2620" s="12" t="s">
        <v>37</v>
      </c>
      <c r="F2620" s="12" t="s">
        <v>9556</v>
      </c>
      <c r="G2620" s="12" t="s">
        <v>9557</v>
      </c>
      <c r="H2620" s="10">
        <v>0</v>
      </c>
      <c r="I2620" s="12" t="s">
        <v>18</v>
      </c>
      <c r="J2620" s="11"/>
      <c r="K2620" s="12" t="s">
        <v>9558</v>
      </c>
      <c r="L2620" s="10">
        <v>569</v>
      </c>
      <c r="M2620" s="12" t="s">
        <v>9559</v>
      </c>
    </row>
    <row r="2621" spans="1:13" ht="20" customHeight="1">
      <c r="A2621" s="8" t="s">
        <v>14</v>
      </c>
      <c r="B2621" s="9">
        <v>2656916</v>
      </c>
      <c r="C2621" s="10">
        <v>2657839</v>
      </c>
      <c r="D2621" s="11"/>
      <c r="E2621" s="12" t="s">
        <v>37</v>
      </c>
      <c r="F2621" s="12" t="s">
        <v>9560</v>
      </c>
      <c r="G2621" s="12" t="s">
        <v>9561</v>
      </c>
      <c r="H2621" s="10">
        <v>0</v>
      </c>
      <c r="I2621" s="12" t="s">
        <v>18</v>
      </c>
      <c r="J2621" s="11"/>
      <c r="K2621" s="12" t="s">
        <v>9562</v>
      </c>
      <c r="L2621" s="10">
        <v>307</v>
      </c>
      <c r="M2621" s="12" t="s">
        <v>9563</v>
      </c>
    </row>
    <row r="2622" spans="1:13" ht="20" customHeight="1">
      <c r="A2622" s="8" t="s">
        <v>14</v>
      </c>
      <c r="B2622" s="9">
        <v>2657842</v>
      </c>
      <c r="C2622" s="10">
        <v>2659668</v>
      </c>
      <c r="D2622" s="11"/>
      <c r="E2622" s="12" t="s">
        <v>37</v>
      </c>
      <c r="F2622" s="12" t="s">
        <v>9564</v>
      </c>
      <c r="G2622" s="12" t="s">
        <v>9565</v>
      </c>
      <c r="H2622" s="10">
        <v>0</v>
      </c>
      <c r="I2622" s="12" t="s">
        <v>18</v>
      </c>
      <c r="J2622" s="11"/>
      <c r="K2622" s="12" t="s">
        <v>9566</v>
      </c>
      <c r="L2622" s="10">
        <v>608</v>
      </c>
      <c r="M2622" s="12" t="s">
        <v>9567</v>
      </c>
    </row>
    <row r="2623" spans="1:13" ht="20" customHeight="1">
      <c r="A2623" s="8" t="s">
        <v>14</v>
      </c>
      <c r="B2623" s="9">
        <v>2659665</v>
      </c>
      <c r="C2623" s="10">
        <v>2660276</v>
      </c>
      <c r="D2623" s="11"/>
      <c r="E2623" s="12" t="s">
        <v>37</v>
      </c>
      <c r="F2623" s="12" t="s">
        <v>9568</v>
      </c>
      <c r="G2623" s="12" t="s">
        <v>9569</v>
      </c>
      <c r="H2623" s="10">
        <v>0</v>
      </c>
      <c r="I2623" s="12" t="s">
        <v>18</v>
      </c>
      <c r="J2623" s="11"/>
      <c r="K2623" s="12" t="s">
        <v>9570</v>
      </c>
      <c r="L2623" s="10">
        <v>203</v>
      </c>
      <c r="M2623" s="12" t="s">
        <v>9571</v>
      </c>
    </row>
    <row r="2624" spans="1:13" ht="20" customHeight="1">
      <c r="A2624" s="8" t="s">
        <v>14</v>
      </c>
      <c r="B2624" s="9">
        <v>2660401</v>
      </c>
      <c r="C2624" s="10">
        <v>2660862</v>
      </c>
      <c r="D2624" s="11"/>
      <c r="E2624" s="12" t="s">
        <v>37</v>
      </c>
      <c r="F2624" s="12" t="s">
        <v>9572</v>
      </c>
      <c r="G2624" s="12" t="s">
        <v>9573</v>
      </c>
      <c r="H2624" s="10">
        <v>0</v>
      </c>
      <c r="I2624" s="12" t="s">
        <v>18</v>
      </c>
      <c r="J2624" s="11"/>
      <c r="K2624" s="12" t="s">
        <v>9574</v>
      </c>
      <c r="L2624" s="10">
        <v>153</v>
      </c>
      <c r="M2624" s="12" t="s">
        <v>9575</v>
      </c>
    </row>
    <row r="2625" spans="1:13" ht="20" customHeight="1">
      <c r="A2625" s="8" t="s">
        <v>14</v>
      </c>
      <c r="B2625" s="9">
        <v>2661074</v>
      </c>
      <c r="C2625" s="10">
        <v>2661424</v>
      </c>
      <c r="D2625" s="11"/>
      <c r="E2625" s="12" t="s">
        <v>15</v>
      </c>
      <c r="F2625" s="12" t="s">
        <v>9576</v>
      </c>
      <c r="G2625" s="12" t="s">
        <v>9577</v>
      </c>
      <c r="H2625" s="10">
        <v>0</v>
      </c>
      <c r="I2625" s="12" t="s">
        <v>18</v>
      </c>
      <c r="J2625" s="11"/>
      <c r="K2625" s="12" t="s">
        <v>9578</v>
      </c>
      <c r="L2625" s="10">
        <v>116</v>
      </c>
      <c r="M2625" s="12" t="s">
        <v>9579</v>
      </c>
    </row>
    <row r="2626" spans="1:13" ht="20" customHeight="1">
      <c r="A2626" s="8" t="s">
        <v>14</v>
      </c>
      <c r="B2626" s="9">
        <v>2661428</v>
      </c>
      <c r="C2626" s="10">
        <v>2662300</v>
      </c>
      <c r="D2626" s="11"/>
      <c r="E2626" s="12" t="s">
        <v>15</v>
      </c>
      <c r="F2626" s="12" t="s">
        <v>9580</v>
      </c>
      <c r="G2626" s="12" t="s">
        <v>9581</v>
      </c>
      <c r="H2626" s="10">
        <v>0</v>
      </c>
      <c r="I2626" s="12" t="s">
        <v>18</v>
      </c>
      <c r="J2626" s="11"/>
      <c r="K2626" s="12" t="s">
        <v>9582</v>
      </c>
      <c r="L2626" s="10">
        <v>290</v>
      </c>
      <c r="M2626" s="12" t="s">
        <v>9583</v>
      </c>
    </row>
    <row r="2627" spans="1:13" ht="20" customHeight="1">
      <c r="A2627" s="8" t="s">
        <v>14</v>
      </c>
      <c r="B2627" s="9">
        <v>2662291</v>
      </c>
      <c r="C2627" s="10">
        <v>2662563</v>
      </c>
      <c r="D2627" s="11"/>
      <c r="E2627" s="12" t="s">
        <v>15</v>
      </c>
      <c r="F2627" s="12" t="s">
        <v>9584</v>
      </c>
      <c r="G2627" s="12" t="s">
        <v>9585</v>
      </c>
      <c r="H2627" s="10">
        <v>0</v>
      </c>
      <c r="I2627" s="12" t="s">
        <v>18</v>
      </c>
      <c r="J2627" s="11"/>
      <c r="K2627" s="12" t="s">
        <v>9586</v>
      </c>
      <c r="L2627" s="10">
        <v>90</v>
      </c>
      <c r="M2627" s="12" t="s">
        <v>9587</v>
      </c>
    </row>
    <row r="2628" spans="1:13" ht="20" customHeight="1">
      <c r="A2628" s="8" t="s">
        <v>14</v>
      </c>
      <c r="B2628" s="9">
        <v>2662563</v>
      </c>
      <c r="C2628" s="10">
        <v>2663684</v>
      </c>
      <c r="D2628" s="11"/>
      <c r="E2628" s="12" t="s">
        <v>15</v>
      </c>
      <c r="F2628" s="12" t="s">
        <v>9588</v>
      </c>
      <c r="G2628" s="12" t="s">
        <v>9589</v>
      </c>
      <c r="H2628" s="10">
        <v>0</v>
      </c>
      <c r="I2628" s="12" t="s">
        <v>18</v>
      </c>
      <c r="J2628" s="11"/>
      <c r="K2628" s="12" t="s">
        <v>9590</v>
      </c>
      <c r="L2628" s="10">
        <v>373</v>
      </c>
      <c r="M2628" s="12" t="s">
        <v>9591</v>
      </c>
    </row>
    <row r="2629" spans="1:13" ht="20" customHeight="1">
      <c r="A2629" s="8" t="s">
        <v>14</v>
      </c>
      <c r="B2629" s="9">
        <v>2663681</v>
      </c>
      <c r="C2629" s="10">
        <v>2664691</v>
      </c>
      <c r="D2629" s="11"/>
      <c r="E2629" s="12" t="s">
        <v>15</v>
      </c>
      <c r="F2629" s="12" t="s">
        <v>9592</v>
      </c>
      <c r="G2629" s="12" t="s">
        <v>9593</v>
      </c>
      <c r="H2629" s="10">
        <v>0</v>
      </c>
      <c r="I2629" s="12" t="s">
        <v>18</v>
      </c>
      <c r="J2629" s="11"/>
      <c r="K2629" s="12" t="s">
        <v>9594</v>
      </c>
      <c r="L2629" s="10">
        <v>336</v>
      </c>
      <c r="M2629" s="12" t="s">
        <v>9595</v>
      </c>
    </row>
    <row r="2630" spans="1:13" ht="20" customHeight="1">
      <c r="A2630" s="8" t="s">
        <v>14</v>
      </c>
      <c r="B2630" s="9">
        <v>2664765</v>
      </c>
      <c r="C2630" s="10">
        <v>2666843</v>
      </c>
      <c r="D2630" s="11"/>
      <c r="E2630" s="12" t="s">
        <v>15</v>
      </c>
      <c r="F2630" s="12" t="s">
        <v>9596</v>
      </c>
      <c r="G2630" s="12" t="s">
        <v>6877</v>
      </c>
      <c r="H2630" s="10">
        <v>0</v>
      </c>
      <c r="I2630" s="12" t="s">
        <v>18</v>
      </c>
      <c r="J2630" s="11"/>
      <c r="K2630" s="12" t="s">
        <v>9597</v>
      </c>
      <c r="L2630" s="10">
        <v>692</v>
      </c>
      <c r="M2630" s="12" t="s">
        <v>9598</v>
      </c>
    </row>
    <row r="2631" spans="1:13" ht="20" customHeight="1">
      <c r="A2631" s="8" t="s">
        <v>14</v>
      </c>
      <c r="B2631" s="9">
        <v>2666880</v>
      </c>
      <c r="C2631" s="10">
        <v>2667233</v>
      </c>
      <c r="D2631" s="11"/>
      <c r="E2631" s="12" t="s">
        <v>37</v>
      </c>
      <c r="F2631" s="12" t="s">
        <v>9599</v>
      </c>
      <c r="G2631" s="12" t="s">
        <v>9600</v>
      </c>
      <c r="H2631" s="10">
        <v>0</v>
      </c>
      <c r="I2631" s="12" t="s">
        <v>18</v>
      </c>
      <c r="J2631" s="11"/>
      <c r="K2631" s="12" t="s">
        <v>9601</v>
      </c>
      <c r="L2631" s="10">
        <v>117</v>
      </c>
      <c r="M2631" s="12" t="s">
        <v>9602</v>
      </c>
    </row>
    <row r="2632" spans="1:13" ht="20" customHeight="1">
      <c r="A2632" s="8" t="s">
        <v>14</v>
      </c>
      <c r="B2632" s="9">
        <v>2667310</v>
      </c>
      <c r="C2632" s="10">
        <v>2667444</v>
      </c>
      <c r="D2632" s="11"/>
      <c r="E2632" s="12" t="s">
        <v>37</v>
      </c>
      <c r="F2632" s="12" t="s">
        <v>89</v>
      </c>
      <c r="G2632" s="11"/>
      <c r="H2632" s="10">
        <v>0</v>
      </c>
      <c r="I2632" s="12" t="s">
        <v>18</v>
      </c>
      <c r="J2632" s="11"/>
      <c r="K2632" s="12" t="s">
        <v>9603</v>
      </c>
      <c r="L2632" s="10">
        <v>44</v>
      </c>
      <c r="M2632" s="12" t="s">
        <v>9604</v>
      </c>
    </row>
    <row r="2633" spans="1:13" ht="20" customHeight="1">
      <c r="A2633" s="8" t="s">
        <v>14</v>
      </c>
      <c r="B2633" s="9">
        <v>2667520</v>
      </c>
      <c r="C2633" s="10">
        <v>2670081</v>
      </c>
      <c r="D2633" s="11"/>
      <c r="E2633" s="12" t="s">
        <v>15</v>
      </c>
      <c r="F2633" s="12" t="s">
        <v>9605</v>
      </c>
      <c r="G2633" s="12" t="s">
        <v>9606</v>
      </c>
      <c r="H2633" s="10">
        <v>0</v>
      </c>
      <c r="I2633" s="12" t="s">
        <v>18</v>
      </c>
      <c r="J2633" s="11"/>
      <c r="K2633" s="12" t="s">
        <v>9607</v>
      </c>
      <c r="L2633" s="10">
        <v>853</v>
      </c>
      <c r="M2633" s="12" t="s">
        <v>9608</v>
      </c>
    </row>
    <row r="2634" spans="1:13" ht="20" customHeight="1">
      <c r="A2634" s="8" t="s">
        <v>14</v>
      </c>
      <c r="B2634" s="9">
        <v>2670187</v>
      </c>
      <c r="C2634" s="10">
        <v>2670843</v>
      </c>
      <c r="D2634" s="11"/>
      <c r="E2634" s="12" t="s">
        <v>15</v>
      </c>
      <c r="F2634" s="12" t="s">
        <v>6705</v>
      </c>
      <c r="G2634" s="12" t="s">
        <v>9609</v>
      </c>
      <c r="H2634" s="10">
        <v>0</v>
      </c>
      <c r="I2634" s="12" t="s">
        <v>18</v>
      </c>
      <c r="J2634" s="11"/>
      <c r="K2634" s="12" t="s">
        <v>9610</v>
      </c>
      <c r="L2634" s="10">
        <v>218</v>
      </c>
      <c r="M2634" s="12" t="s">
        <v>9611</v>
      </c>
    </row>
    <row r="2635" spans="1:13" ht="20" customHeight="1">
      <c r="A2635" s="8" t="s">
        <v>14</v>
      </c>
      <c r="B2635" s="9">
        <v>2670894</v>
      </c>
      <c r="C2635" s="10">
        <v>2671661</v>
      </c>
      <c r="D2635" s="11"/>
      <c r="E2635" s="12" t="s">
        <v>37</v>
      </c>
      <c r="F2635" s="12" t="s">
        <v>9612</v>
      </c>
      <c r="G2635" s="12" t="s">
        <v>9613</v>
      </c>
      <c r="H2635" s="10">
        <v>0</v>
      </c>
      <c r="I2635" s="12" t="s">
        <v>18</v>
      </c>
      <c r="J2635" s="11"/>
      <c r="K2635" s="12" t="s">
        <v>9614</v>
      </c>
      <c r="L2635" s="10">
        <v>255</v>
      </c>
      <c r="M2635" s="12" t="s">
        <v>9615</v>
      </c>
    </row>
    <row r="2636" spans="1:13" ht="20" customHeight="1">
      <c r="A2636" s="8" t="s">
        <v>14</v>
      </c>
      <c r="B2636" s="9">
        <v>2671857</v>
      </c>
      <c r="C2636" s="10">
        <v>2672765</v>
      </c>
      <c r="D2636" s="11"/>
      <c r="E2636" s="12" t="s">
        <v>15</v>
      </c>
      <c r="F2636" s="12" t="s">
        <v>3197</v>
      </c>
      <c r="G2636" s="12" t="s">
        <v>9616</v>
      </c>
      <c r="H2636" s="10">
        <v>0</v>
      </c>
      <c r="I2636" s="12" t="s">
        <v>18</v>
      </c>
      <c r="J2636" s="11"/>
      <c r="K2636" s="12" t="s">
        <v>9617</v>
      </c>
      <c r="L2636" s="10">
        <v>302</v>
      </c>
      <c r="M2636" s="12" t="s">
        <v>9618</v>
      </c>
    </row>
    <row r="2637" spans="1:13" ht="20" customHeight="1">
      <c r="A2637" s="8" t="s">
        <v>14</v>
      </c>
      <c r="B2637" s="9">
        <v>2672762</v>
      </c>
      <c r="C2637" s="10">
        <v>2674024</v>
      </c>
      <c r="D2637" s="11"/>
      <c r="E2637" s="12" t="s">
        <v>15</v>
      </c>
      <c r="F2637" s="12" t="s">
        <v>9619</v>
      </c>
      <c r="G2637" s="12" t="s">
        <v>9620</v>
      </c>
      <c r="H2637" s="10">
        <v>0</v>
      </c>
      <c r="I2637" s="12" t="s">
        <v>18</v>
      </c>
      <c r="J2637" s="11"/>
      <c r="K2637" s="12" t="s">
        <v>9621</v>
      </c>
      <c r="L2637" s="10">
        <v>420</v>
      </c>
      <c r="M2637" s="12" t="s">
        <v>9622</v>
      </c>
    </row>
    <row r="2638" spans="1:13" ht="20" customHeight="1">
      <c r="A2638" s="8" t="s">
        <v>14</v>
      </c>
      <c r="B2638" s="9">
        <v>2674021</v>
      </c>
      <c r="C2638" s="10">
        <v>2674659</v>
      </c>
      <c r="D2638" s="11"/>
      <c r="E2638" s="12" t="s">
        <v>15</v>
      </c>
      <c r="F2638" s="12" t="s">
        <v>9623</v>
      </c>
      <c r="G2638" s="12" t="s">
        <v>9624</v>
      </c>
      <c r="H2638" s="10">
        <v>0</v>
      </c>
      <c r="I2638" s="12" t="s">
        <v>18</v>
      </c>
      <c r="J2638" s="11"/>
      <c r="K2638" s="12" t="s">
        <v>9625</v>
      </c>
      <c r="L2638" s="10">
        <v>212</v>
      </c>
      <c r="M2638" s="12" t="s">
        <v>9626</v>
      </c>
    </row>
    <row r="2639" spans="1:13" ht="20" customHeight="1">
      <c r="A2639" s="8" t="s">
        <v>14</v>
      </c>
      <c r="B2639" s="9">
        <v>2674664</v>
      </c>
      <c r="C2639" s="10">
        <v>2675440</v>
      </c>
      <c r="D2639" s="11"/>
      <c r="E2639" s="12" t="s">
        <v>15</v>
      </c>
      <c r="F2639" s="12" t="s">
        <v>9627</v>
      </c>
      <c r="G2639" s="12" t="s">
        <v>9628</v>
      </c>
      <c r="H2639" s="10">
        <v>0</v>
      </c>
      <c r="I2639" s="12" t="s">
        <v>18</v>
      </c>
      <c r="J2639" s="11"/>
      <c r="K2639" s="12" t="s">
        <v>9629</v>
      </c>
      <c r="L2639" s="10">
        <v>258</v>
      </c>
      <c r="M2639" s="12" t="s">
        <v>9630</v>
      </c>
    </row>
    <row r="2640" spans="1:13" ht="20" customHeight="1">
      <c r="A2640" s="8" t="s">
        <v>14</v>
      </c>
      <c r="B2640" s="9">
        <v>2675529</v>
      </c>
      <c r="C2640" s="10">
        <v>2676893</v>
      </c>
      <c r="D2640" s="11"/>
      <c r="E2640" s="12" t="s">
        <v>15</v>
      </c>
      <c r="F2640" s="12" t="s">
        <v>9631</v>
      </c>
      <c r="G2640" s="12" t="s">
        <v>9632</v>
      </c>
      <c r="H2640" s="10">
        <v>0</v>
      </c>
      <c r="I2640" s="12" t="s">
        <v>18</v>
      </c>
      <c r="J2640" s="11"/>
      <c r="K2640" s="12" t="s">
        <v>9633</v>
      </c>
      <c r="L2640" s="10">
        <v>454</v>
      </c>
      <c r="M2640" s="12" t="s">
        <v>9634</v>
      </c>
    </row>
    <row r="2641" spans="1:13" ht="20" customHeight="1">
      <c r="A2641" s="8" t="s">
        <v>14</v>
      </c>
      <c r="B2641" s="9">
        <v>2676987</v>
      </c>
      <c r="C2641" s="10">
        <v>2677979</v>
      </c>
      <c r="D2641" s="11"/>
      <c r="E2641" s="12" t="s">
        <v>37</v>
      </c>
      <c r="F2641" s="12" t="s">
        <v>9635</v>
      </c>
      <c r="G2641" s="12" t="s">
        <v>9636</v>
      </c>
      <c r="H2641" s="10">
        <v>0</v>
      </c>
      <c r="I2641" s="12" t="s">
        <v>18</v>
      </c>
      <c r="J2641" s="11"/>
      <c r="K2641" s="12" t="s">
        <v>9637</v>
      </c>
      <c r="L2641" s="10">
        <v>330</v>
      </c>
      <c r="M2641" s="12" t="s">
        <v>9638</v>
      </c>
    </row>
    <row r="2642" spans="1:13" ht="20" customHeight="1">
      <c r="A2642" s="8" t="s">
        <v>14</v>
      </c>
      <c r="B2642" s="9">
        <v>2678042</v>
      </c>
      <c r="C2642" s="10">
        <v>2679181</v>
      </c>
      <c r="D2642" s="11"/>
      <c r="E2642" s="12" t="s">
        <v>37</v>
      </c>
      <c r="F2642" s="12" t="s">
        <v>9639</v>
      </c>
      <c r="G2642" s="12" t="s">
        <v>9640</v>
      </c>
      <c r="H2642" s="10">
        <v>0</v>
      </c>
      <c r="I2642" s="12" t="s">
        <v>18</v>
      </c>
      <c r="J2642" s="11"/>
      <c r="K2642" s="12" t="s">
        <v>9641</v>
      </c>
      <c r="L2642" s="10">
        <v>379</v>
      </c>
      <c r="M2642" s="12" t="s">
        <v>9642</v>
      </c>
    </row>
    <row r="2643" spans="1:13" ht="20" customHeight="1">
      <c r="A2643" s="8" t="s">
        <v>14</v>
      </c>
      <c r="B2643" s="9">
        <v>2679321</v>
      </c>
      <c r="C2643" s="10">
        <v>2679947</v>
      </c>
      <c r="D2643" s="11"/>
      <c r="E2643" s="12" t="s">
        <v>37</v>
      </c>
      <c r="F2643" s="12" t="s">
        <v>9643</v>
      </c>
      <c r="G2643" s="12" t="s">
        <v>9644</v>
      </c>
      <c r="H2643" s="10">
        <v>0</v>
      </c>
      <c r="I2643" s="12" t="s">
        <v>18</v>
      </c>
      <c r="J2643" s="11"/>
      <c r="K2643" s="12" t="s">
        <v>9645</v>
      </c>
      <c r="L2643" s="10">
        <v>208</v>
      </c>
      <c r="M2643" s="12" t="s">
        <v>9646</v>
      </c>
    </row>
    <row r="2644" spans="1:13" ht="20" customHeight="1">
      <c r="A2644" s="8" t="s">
        <v>14</v>
      </c>
      <c r="B2644" s="9">
        <v>2679941</v>
      </c>
      <c r="C2644" s="10">
        <v>2680702</v>
      </c>
      <c r="D2644" s="11"/>
      <c r="E2644" s="12" t="s">
        <v>37</v>
      </c>
      <c r="F2644" s="12" t="s">
        <v>9647</v>
      </c>
      <c r="G2644" s="12" t="s">
        <v>9648</v>
      </c>
      <c r="H2644" s="10">
        <v>0</v>
      </c>
      <c r="I2644" s="12" t="s">
        <v>18</v>
      </c>
      <c r="J2644" s="11"/>
      <c r="K2644" s="12" t="s">
        <v>9649</v>
      </c>
      <c r="L2644" s="10">
        <v>253</v>
      </c>
      <c r="M2644" s="12" t="s">
        <v>9650</v>
      </c>
    </row>
    <row r="2645" spans="1:13" ht="20" customHeight="1">
      <c r="A2645" s="8" t="s">
        <v>14</v>
      </c>
      <c r="B2645" s="9">
        <v>2680683</v>
      </c>
      <c r="C2645" s="10">
        <v>2681732</v>
      </c>
      <c r="D2645" s="11"/>
      <c r="E2645" s="12" t="s">
        <v>37</v>
      </c>
      <c r="F2645" s="12" t="s">
        <v>9651</v>
      </c>
      <c r="G2645" s="12" t="s">
        <v>9652</v>
      </c>
      <c r="H2645" s="10">
        <v>0</v>
      </c>
      <c r="I2645" s="12" t="s">
        <v>18</v>
      </c>
      <c r="J2645" s="11"/>
      <c r="K2645" s="12" t="s">
        <v>9653</v>
      </c>
      <c r="L2645" s="10">
        <v>349</v>
      </c>
      <c r="M2645" s="12" t="s">
        <v>9654</v>
      </c>
    </row>
    <row r="2646" spans="1:13" ht="20" customHeight="1">
      <c r="A2646" s="8" t="s">
        <v>14</v>
      </c>
      <c r="B2646" s="9">
        <v>2681729</v>
      </c>
      <c r="C2646" s="10">
        <v>2682208</v>
      </c>
      <c r="D2646" s="11"/>
      <c r="E2646" s="12" t="s">
        <v>37</v>
      </c>
      <c r="F2646" s="12" t="s">
        <v>9655</v>
      </c>
      <c r="G2646" s="12" t="s">
        <v>9656</v>
      </c>
      <c r="H2646" s="10">
        <v>0</v>
      </c>
      <c r="I2646" s="12" t="s">
        <v>18</v>
      </c>
      <c r="J2646" s="11"/>
      <c r="K2646" s="12" t="s">
        <v>9657</v>
      </c>
      <c r="L2646" s="10">
        <v>159</v>
      </c>
      <c r="M2646" s="12" t="s">
        <v>9658</v>
      </c>
    </row>
    <row r="2647" spans="1:13" ht="20" customHeight="1">
      <c r="A2647" s="8" t="s">
        <v>14</v>
      </c>
      <c r="B2647" s="9">
        <v>2682208</v>
      </c>
      <c r="C2647" s="10">
        <v>2682918</v>
      </c>
      <c r="D2647" s="11"/>
      <c r="E2647" s="12" t="s">
        <v>37</v>
      </c>
      <c r="F2647" s="12" t="s">
        <v>9659</v>
      </c>
      <c r="G2647" s="12" t="s">
        <v>9660</v>
      </c>
      <c r="H2647" s="10">
        <v>0</v>
      </c>
      <c r="I2647" s="12" t="s">
        <v>18</v>
      </c>
      <c r="J2647" s="11"/>
      <c r="K2647" s="12" t="s">
        <v>9661</v>
      </c>
      <c r="L2647" s="10">
        <v>236</v>
      </c>
      <c r="M2647" s="12" t="s">
        <v>9662</v>
      </c>
    </row>
    <row r="2648" spans="1:13" ht="20" customHeight="1">
      <c r="A2648" s="8" t="s">
        <v>14</v>
      </c>
      <c r="B2648" s="9">
        <v>2682937</v>
      </c>
      <c r="C2648" s="10">
        <v>2683248</v>
      </c>
      <c r="D2648" s="11"/>
      <c r="E2648" s="12" t="s">
        <v>37</v>
      </c>
      <c r="F2648" s="12" t="s">
        <v>9663</v>
      </c>
      <c r="G2648" s="12" t="s">
        <v>9664</v>
      </c>
      <c r="H2648" s="10">
        <v>0</v>
      </c>
      <c r="I2648" s="12" t="s">
        <v>18</v>
      </c>
      <c r="J2648" s="11"/>
      <c r="K2648" s="12" t="s">
        <v>9665</v>
      </c>
      <c r="L2648" s="10">
        <v>103</v>
      </c>
      <c r="M2648" s="12" t="s">
        <v>9666</v>
      </c>
    </row>
    <row r="2649" spans="1:13" ht="20" customHeight="1">
      <c r="A2649" s="8" t="s">
        <v>14</v>
      </c>
      <c r="B2649" s="9">
        <v>2683442</v>
      </c>
      <c r="C2649" s="10">
        <v>2683765</v>
      </c>
      <c r="D2649" s="11"/>
      <c r="E2649" s="12" t="s">
        <v>37</v>
      </c>
      <c r="F2649" s="12" t="s">
        <v>9667</v>
      </c>
      <c r="G2649" s="12" t="s">
        <v>9668</v>
      </c>
      <c r="H2649" s="10">
        <v>0</v>
      </c>
      <c r="I2649" s="12" t="s">
        <v>18</v>
      </c>
      <c r="J2649" s="11"/>
      <c r="K2649" s="12" t="s">
        <v>9669</v>
      </c>
      <c r="L2649" s="10">
        <v>107</v>
      </c>
      <c r="M2649" s="12" t="s">
        <v>9670</v>
      </c>
    </row>
    <row r="2650" spans="1:13" ht="20" customHeight="1">
      <c r="A2650" s="8" t="s">
        <v>14</v>
      </c>
      <c r="B2650" s="9">
        <v>2683815</v>
      </c>
      <c r="C2650" s="10">
        <v>2684420</v>
      </c>
      <c r="D2650" s="11"/>
      <c r="E2650" s="12" t="s">
        <v>37</v>
      </c>
      <c r="F2650" s="12" t="s">
        <v>9671</v>
      </c>
      <c r="G2650" s="12" t="s">
        <v>9672</v>
      </c>
      <c r="H2650" s="10">
        <v>0</v>
      </c>
      <c r="I2650" s="12" t="s">
        <v>18</v>
      </c>
      <c r="J2650" s="11"/>
      <c r="K2650" s="12" t="s">
        <v>9673</v>
      </c>
      <c r="L2650" s="10">
        <v>201</v>
      </c>
      <c r="M2650" s="12" t="s">
        <v>9674</v>
      </c>
    </row>
    <row r="2651" spans="1:13" ht="20" customHeight="1">
      <c r="A2651" s="8" t="s">
        <v>14</v>
      </c>
      <c r="B2651" s="9">
        <v>2684420</v>
      </c>
      <c r="C2651" s="10">
        <v>2685847</v>
      </c>
      <c r="D2651" s="11"/>
      <c r="E2651" s="12" t="s">
        <v>37</v>
      </c>
      <c r="F2651" s="12" t="s">
        <v>9675</v>
      </c>
      <c r="G2651" s="12" t="s">
        <v>9676</v>
      </c>
      <c r="H2651" s="10">
        <v>0</v>
      </c>
      <c r="I2651" s="12" t="s">
        <v>18</v>
      </c>
      <c r="J2651" s="11"/>
      <c r="K2651" s="12" t="s">
        <v>9677</v>
      </c>
      <c r="L2651" s="10">
        <v>475</v>
      </c>
      <c r="M2651" s="12" t="s">
        <v>9678</v>
      </c>
    </row>
    <row r="2652" spans="1:13" ht="20" customHeight="1">
      <c r="A2652" s="8" t="s">
        <v>14</v>
      </c>
      <c r="B2652" s="9">
        <v>2685849</v>
      </c>
      <c r="C2652" s="10">
        <v>2686757</v>
      </c>
      <c r="D2652" s="11"/>
      <c r="E2652" s="12" t="s">
        <v>37</v>
      </c>
      <c r="F2652" s="12" t="s">
        <v>9679</v>
      </c>
      <c r="G2652" s="12" t="s">
        <v>9680</v>
      </c>
      <c r="H2652" s="10">
        <v>0</v>
      </c>
      <c r="I2652" s="12" t="s">
        <v>18</v>
      </c>
      <c r="J2652" s="11"/>
      <c r="K2652" s="12" t="s">
        <v>9681</v>
      </c>
      <c r="L2652" s="10">
        <v>302</v>
      </c>
      <c r="M2652" s="12" t="s">
        <v>9682</v>
      </c>
    </row>
    <row r="2653" spans="1:13" ht="20" customHeight="1">
      <c r="A2653" s="8" t="s">
        <v>14</v>
      </c>
      <c r="B2653" s="9">
        <v>2687009</v>
      </c>
      <c r="C2653" s="10">
        <v>2688046</v>
      </c>
      <c r="D2653" s="11"/>
      <c r="E2653" s="12" t="s">
        <v>15</v>
      </c>
      <c r="F2653" s="12" t="s">
        <v>9683</v>
      </c>
      <c r="G2653" s="12" t="s">
        <v>9684</v>
      </c>
      <c r="H2653" s="10">
        <v>0</v>
      </c>
      <c r="I2653" s="12" t="s">
        <v>18</v>
      </c>
      <c r="J2653" s="11"/>
      <c r="K2653" s="12" t="s">
        <v>9685</v>
      </c>
      <c r="L2653" s="10">
        <v>345</v>
      </c>
      <c r="M2653" s="12" t="s">
        <v>9686</v>
      </c>
    </row>
    <row r="2654" spans="1:13" ht="20" customHeight="1">
      <c r="A2654" s="8" t="s">
        <v>14</v>
      </c>
      <c r="B2654" s="9">
        <v>2688478</v>
      </c>
      <c r="C2654" s="10">
        <v>2689590</v>
      </c>
      <c r="D2654" s="11"/>
      <c r="E2654" s="12" t="s">
        <v>15</v>
      </c>
      <c r="F2654" s="12" t="s">
        <v>74</v>
      </c>
      <c r="G2654" s="11"/>
      <c r="H2654" s="10">
        <v>0</v>
      </c>
      <c r="I2654" s="12" t="s">
        <v>18</v>
      </c>
      <c r="J2654" s="11"/>
      <c r="K2654" s="12" t="s">
        <v>75</v>
      </c>
      <c r="L2654" s="10">
        <v>370</v>
      </c>
      <c r="M2654" s="12" t="s">
        <v>9687</v>
      </c>
    </row>
    <row r="2655" spans="1:13" ht="20" customHeight="1">
      <c r="A2655" s="8" t="s">
        <v>14</v>
      </c>
      <c r="B2655" s="9">
        <v>2689783</v>
      </c>
      <c r="C2655" s="10">
        <v>2689935</v>
      </c>
      <c r="D2655" s="11"/>
      <c r="E2655" s="12" t="s">
        <v>37</v>
      </c>
      <c r="F2655" s="12" t="s">
        <v>9688</v>
      </c>
      <c r="G2655" s="11"/>
      <c r="H2655" s="10">
        <v>0</v>
      </c>
      <c r="I2655" s="12" t="s">
        <v>18</v>
      </c>
      <c r="J2655" s="11"/>
      <c r="K2655" s="12" t="s">
        <v>9689</v>
      </c>
      <c r="L2655" s="10">
        <v>50</v>
      </c>
      <c r="M2655" s="12" t="s">
        <v>9690</v>
      </c>
    </row>
    <row r="2656" spans="1:13" ht="20" customHeight="1">
      <c r="A2656" s="8" t="s">
        <v>14</v>
      </c>
      <c r="B2656" s="9">
        <v>2690200</v>
      </c>
      <c r="C2656" s="10">
        <v>2690934</v>
      </c>
      <c r="D2656" s="11"/>
      <c r="E2656" s="12" t="s">
        <v>37</v>
      </c>
      <c r="F2656" s="12" t="s">
        <v>9691</v>
      </c>
      <c r="G2656" s="12" t="s">
        <v>9692</v>
      </c>
      <c r="H2656" s="10">
        <v>0</v>
      </c>
      <c r="I2656" s="12" t="s">
        <v>18</v>
      </c>
      <c r="J2656" s="11"/>
      <c r="K2656" s="12" t="s">
        <v>9693</v>
      </c>
      <c r="L2656" s="10">
        <v>244</v>
      </c>
      <c r="M2656" s="12" t="s">
        <v>9694</v>
      </c>
    </row>
    <row r="2657" spans="1:13" ht="20" customHeight="1">
      <c r="A2657" s="8" t="s">
        <v>14</v>
      </c>
      <c r="B2657" s="9">
        <v>2691008</v>
      </c>
      <c r="C2657" s="10">
        <v>2692720</v>
      </c>
      <c r="D2657" s="11"/>
      <c r="E2657" s="12" t="s">
        <v>37</v>
      </c>
      <c r="F2657" s="12" t="s">
        <v>9695</v>
      </c>
      <c r="G2657" s="12" t="s">
        <v>9696</v>
      </c>
      <c r="H2657" s="10">
        <v>0</v>
      </c>
      <c r="I2657" s="12" t="s">
        <v>18</v>
      </c>
      <c r="J2657" s="11"/>
      <c r="K2657" s="12" t="s">
        <v>9697</v>
      </c>
      <c r="L2657" s="10">
        <v>570</v>
      </c>
      <c r="M2657" s="12" t="s">
        <v>9698</v>
      </c>
    </row>
    <row r="2658" spans="1:13" ht="20" customHeight="1">
      <c r="A2658" s="8" t="s">
        <v>14</v>
      </c>
      <c r="B2658" s="9">
        <v>2692720</v>
      </c>
      <c r="C2658" s="10">
        <v>2694519</v>
      </c>
      <c r="D2658" s="11"/>
      <c r="E2658" s="12" t="s">
        <v>37</v>
      </c>
      <c r="F2658" s="12" t="s">
        <v>9699</v>
      </c>
      <c r="G2658" s="12" t="s">
        <v>9700</v>
      </c>
      <c r="H2658" s="10">
        <v>0</v>
      </c>
      <c r="I2658" s="12" t="s">
        <v>18</v>
      </c>
      <c r="J2658" s="11"/>
      <c r="K2658" s="12" t="s">
        <v>9701</v>
      </c>
      <c r="L2658" s="10">
        <v>599</v>
      </c>
      <c r="M2658" s="12" t="s">
        <v>9702</v>
      </c>
    </row>
    <row r="2659" spans="1:13" ht="20" customHeight="1">
      <c r="A2659" s="8" t="s">
        <v>14</v>
      </c>
      <c r="B2659" s="9">
        <v>2694838</v>
      </c>
      <c r="C2659" s="10">
        <v>2695200</v>
      </c>
      <c r="D2659" s="11"/>
      <c r="E2659" s="12" t="s">
        <v>15</v>
      </c>
      <c r="F2659" s="12" t="s">
        <v>9703</v>
      </c>
      <c r="G2659" s="12" t="s">
        <v>9704</v>
      </c>
      <c r="H2659" s="10">
        <v>0</v>
      </c>
      <c r="I2659" s="12" t="s">
        <v>18</v>
      </c>
      <c r="J2659" s="11"/>
      <c r="K2659" s="12" t="s">
        <v>9705</v>
      </c>
      <c r="L2659" s="10">
        <v>120</v>
      </c>
      <c r="M2659" s="12" t="s">
        <v>9706</v>
      </c>
    </row>
    <row r="2660" spans="1:13" ht="20" customHeight="1">
      <c r="A2660" s="8" t="s">
        <v>14</v>
      </c>
      <c r="B2660" s="9">
        <v>2695278</v>
      </c>
      <c r="C2660" s="10">
        <v>2696549</v>
      </c>
      <c r="D2660" s="11"/>
      <c r="E2660" s="12" t="s">
        <v>15</v>
      </c>
      <c r="F2660" s="12" t="s">
        <v>179</v>
      </c>
      <c r="G2660" s="12" t="s">
        <v>9707</v>
      </c>
      <c r="H2660" s="10">
        <v>0</v>
      </c>
      <c r="I2660" s="12" t="s">
        <v>18</v>
      </c>
      <c r="J2660" s="11"/>
      <c r="K2660" s="12" t="s">
        <v>9708</v>
      </c>
      <c r="L2660" s="10">
        <v>423</v>
      </c>
      <c r="M2660" s="12" t="s">
        <v>9709</v>
      </c>
    </row>
    <row r="2661" spans="1:13" ht="20" customHeight="1">
      <c r="A2661" s="8" t="s">
        <v>14</v>
      </c>
      <c r="B2661" s="9">
        <v>2696540</v>
      </c>
      <c r="C2661" s="10">
        <v>2696800</v>
      </c>
      <c r="D2661" s="11"/>
      <c r="E2661" s="12" t="s">
        <v>15</v>
      </c>
      <c r="F2661" s="12" t="s">
        <v>6159</v>
      </c>
      <c r="G2661" s="12" t="s">
        <v>9710</v>
      </c>
      <c r="H2661" s="10">
        <v>0</v>
      </c>
      <c r="I2661" s="12" t="s">
        <v>18</v>
      </c>
      <c r="J2661" s="11"/>
      <c r="K2661" s="12" t="s">
        <v>9711</v>
      </c>
      <c r="L2661" s="10">
        <v>86</v>
      </c>
      <c r="M2661" s="12" t="s">
        <v>9712</v>
      </c>
    </row>
    <row r="2662" spans="1:13" ht="20" customHeight="1">
      <c r="A2662" s="8" t="s">
        <v>14</v>
      </c>
      <c r="B2662" s="9">
        <v>2696817</v>
      </c>
      <c r="C2662" s="10">
        <v>2697392</v>
      </c>
      <c r="D2662" s="11"/>
      <c r="E2662" s="12" t="s">
        <v>15</v>
      </c>
      <c r="F2662" s="12" t="s">
        <v>9713</v>
      </c>
      <c r="G2662" s="12" t="s">
        <v>9714</v>
      </c>
      <c r="H2662" s="10">
        <v>0</v>
      </c>
      <c r="I2662" s="12" t="s">
        <v>18</v>
      </c>
      <c r="J2662" s="11"/>
      <c r="K2662" s="12" t="s">
        <v>9715</v>
      </c>
      <c r="L2662" s="10">
        <v>191</v>
      </c>
      <c r="M2662" s="12" t="s">
        <v>9716</v>
      </c>
    </row>
    <row r="2663" spans="1:13" ht="20" customHeight="1">
      <c r="A2663" s="8" t="s">
        <v>14</v>
      </c>
      <c r="B2663" s="9">
        <v>2697540</v>
      </c>
      <c r="C2663" s="10">
        <v>2698400</v>
      </c>
      <c r="D2663" s="11"/>
      <c r="E2663" s="12" t="s">
        <v>37</v>
      </c>
      <c r="F2663" s="12" t="s">
        <v>175</v>
      </c>
      <c r="G2663" s="12" t="s">
        <v>9717</v>
      </c>
      <c r="H2663" s="10">
        <v>0</v>
      </c>
      <c r="I2663" s="12" t="s">
        <v>18</v>
      </c>
      <c r="J2663" s="11"/>
      <c r="K2663" s="12" t="s">
        <v>9718</v>
      </c>
      <c r="L2663" s="10">
        <v>286</v>
      </c>
      <c r="M2663" s="12" t="s">
        <v>9719</v>
      </c>
    </row>
    <row r="2664" spans="1:13" ht="20" customHeight="1">
      <c r="A2664" s="8" t="s">
        <v>14</v>
      </c>
      <c r="B2664" s="9">
        <v>2698397</v>
      </c>
      <c r="C2664" s="10">
        <v>2699176</v>
      </c>
      <c r="D2664" s="11"/>
      <c r="E2664" s="12" t="s">
        <v>37</v>
      </c>
      <c r="F2664" s="12" t="s">
        <v>9720</v>
      </c>
      <c r="G2664" s="12" t="s">
        <v>9721</v>
      </c>
      <c r="H2664" s="10">
        <v>0</v>
      </c>
      <c r="I2664" s="12" t="s">
        <v>18</v>
      </c>
      <c r="J2664" s="11"/>
      <c r="K2664" s="12" t="s">
        <v>9722</v>
      </c>
      <c r="L2664" s="10">
        <v>259</v>
      </c>
      <c r="M2664" s="12" t="s">
        <v>9723</v>
      </c>
    </row>
    <row r="2665" spans="1:13" ht="20" customHeight="1">
      <c r="A2665" s="8" t="s">
        <v>14</v>
      </c>
      <c r="B2665" s="9">
        <v>2699154</v>
      </c>
      <c r="C2665" s="10">
        <v>2700563</v>
      </c>
      <c r="D2665" s="11"/>
      <c r="E2665" s="12" t="s">
        <v>37</v>
      </c>
      <c r="F2665" s="12" t="s">
        <v>187</v>
      </c>
      <c r="G2665" s="12" t="s">
        <v>9724</v>
      </c>
      <c r="H2665" s="10">
        <v>0</v>
      </c>
      <c r="I2665" s="12" t="s">
        <v>18</v>
      </c>
      <c r="J2665" s="11"/>
      <c r="K2665" s="12" t="s">
        <v>9725</v>
      </c>
      <c r="L2665" s="10">
        <v>469</v>
      </c>
      <c r="M2665" s="12" t="s">
        <v>9726</v>
      </c>
    </row>
    <row r="2666" spans="1:13" ht="20" customHeight="1">
      <c r="A2666" s="8" t="s">
        <v>14</v>
      </c>
      <c r="B2666" s="9">
        <v>2700585</v>
      </c>
      <c r="C2666" s="10">
        <v>2702039</v>
      </c>
      <c r="D2666" s="11"/>
      <c r="E2666" s="12" t="s">
        <v>37</v>
      </c>
      <c r="F2666" s="12" t="s">
        <v>9727</v>
      </c>
      <c r="G2666" s="12" t="s">
        <v>9728</v>
      </c>
      <c r="H2666" s="10">
        <v>0</v>
      </c>
      <c r="I2666" s="12" t="s">
        <v>18</v>
      </c>
      <c r="J2666" s="11"/>
      <c r="K2666" s="12" t="s">
        <v>9729</v>
      </c>
      <c r="L2666" s="10">
        <v>484</v>
      </c>
      <c r="M2666" s="12" t="s">
        <v>9730</v>
      </c>
    </row>
    <row r="2667" spans="1:13" ht="20" customHeight="1">
      <c r="A2667" s="8" t="s">
        <v>14</v>
      </c>
      <c r="B2667" s="9">
        <v>2702109</v>
      </c>
      <c r="C2667" s="10">
        <v>2702894</v>
      </c>
      <c r="D2667" s="11"/>
      <c r="E2667" s="12" t="s">
        <v>37</v>
      </c>
      <c r="F2667" s="12" t="s">
        <v>3201</v>
      </c>
      <c r="G2667" s="12" t="s">
        <v>9731</v>
      </c>
      <c r="H2667" s="10">
        <v>0</v>
      </c>
      <c r="I2667" s="12" t="s">
        <v>18</v>
      </c>
      <c r="J2667" s="11"/>
      <c r="K2667" s="12" t="s">
        <v>9732</v>
      </c>
      <c r="L2667" s="10">
        <v>261</v>
      </c>
      <c r="M2667" s="12" t="s">
        <v>9733</v>
      </c>
    </row>
    <row r="2668" spans="1:13" ht="20" customHeight="1">
      <c r="A2668" s="8" t="s">
        <v>14</v>
      </c>
      <c r="B2668" s="9">
        <v>2703213</v>
      </c>
      <c r="C2668" s="10">
        <v>2704490</v>
      </c>
      <c r="D2668" s="11"/>
      <c r="E2668" s="12" t="s">
        <v>15</v>
      </c>
      <c r="F2668" s="12" t="s">
        <v>187</v>
      </c>
      <c r="G2668" s="12" t="s">
        <v>9734</v>
      </c>
      <c r="H2668" s="10">
        <v>0</v>
      </c>
      <c r="I2668" s="12" t="s">
        <v>18</v>
      </c>
      <c r="J2668" s="11"/>
      <c r="K2668" s="12" t="s">
        <v>9735</v>
      </c>
      <c r="L2668" s="10">
        <v>425</v>
      </c>
      <c r="M2668" s="12" t="s">
        <v>9736</v>
      </c>
    </row>
    <row r="2669" spans="1:13" ht="20" customHeight="1">
      <c r="A2669" s="8" t="s">
        <v>14</v>
      </c>
      <c r="B2669" s="9">
        <v>2704517</v>
      </c>
      <c r="C2669" s="10">
        <v>2705995</v>
      </c>
      <c r="D2669" s="11"/>
      <c r="E2669" s="12" t="s">
        <v>15</v>
      </c>
      <c r="F2669" s="12" t="s">
        <v>9737</v>
      </c>
      <c r="G2669" s="12" t="s">
        <v>9738</v>
      </c>
      <c r="H2669" s="10">
        <v>0</v>
      </c>
      <c r="I2669" s="12" t="s">
        <v>18</v>
      </c>
      <c r="J2669" s="11"/>
      <c r="K2669" s="12" t="s">
        <v>9739</v>
      </c>
      <c r="L2669" s="10">
        <v>492</v>
      </c>
      <c r="M2669" s="12" t="s">
        <v>9740</v>
      </c>
    </row>
    <row r="2670" spans="1:13" ht="20" customHeight="1">
      <c r="A2670" s="8" t="s">
        <v>14</v>
      </c>
      <c r="B2670" s="9">
        <v>2707796</v>
      </c>
      <c r="C2670" s="10">
        <v>2708467</v>
      </c>
      <c r="D2670" s="11"/>
      <c r="E2670" s="12" t="s">
        <v>37</v>
      </c>
      <c r="F2670" s="12" t="s">
        <v>9741</v>
      </c>
      <c r="G2670" s="12" t="s">
        <v>9742</v>
      </c>
      <c r="H2670" s="10">
        <v>0</v>
      </c>
      <c r="I2670" s="12" t="s">
        <v>18</v>
      </c>
      <c r="J2670" s="11"/>
      <c r="K2670" s="12" t="s">
        <v>9743</v>
      </c>
      <c r="L2670" s="10">
        <v>223</v>
      </c>
      <c r="M2670" s="12" t="s">
        <v>9744</v>
      </c>
    </row>
    <row r="2671" spans="1:13" ht="20" customHeight="1">
      <c r="A2671" s="8" t="s">
        <v>14</v>
      </c>
      <c r="B2671" s="9">
        <v>2708606</v>
      </c>
      <c r="C2671" s="10">
        <v>2708746</v>
      </c>
      <c r="D2671" s="11"/>
      <c r="E2671" s="12" t="s">
        <v>15</v>
      </c>
      <c r="F2671" s="12" t="s">
        <v>9745</v>
      </c>
      <c r="G2671" s="12" t="s">
        <v>9746</v>
      </c>
      <c r="H2671" s="10">
        <v>0</v>
      </c>
      <c r="I2671" s="12" t="s">
        <v>18</v>
      </c>
      <c r="J2671" s="11"/>
      <c r="K2671" s="12" t="s">
        <v>9747</v>
      </c>
      <c r="L2671" s="10">
        <v>46</v>
      </c>
      <c r="M2671" s="12" t="s">
        <v>9748</v>
      </c>
    </row>
    <row r="2672" spans="1:13" ht="20" customHeight="1">
      <c r="A2672" s="8" t="s">
        <v>14</v>
      </c>
      <c r="B2672" s="9">
        <v>2708760</v>
      </c>
      <c r="C2672" s="10">
        <v>2709632</v>
      </c>
      <c r="D2672" s="11"/>
      <c r="E2672" s="12" t="s">
        <v>15</v>
      </c>
      <c r="F2672" s="12" t="s">
        <v>9749</v>
      </c>
      <c r="G2672" s="12" t="s">
        <v>9750</v>
      </c>
      <c r="H2672" s="10">
        <v>0</v>
      </c>
      <c r="I2672" s="12" t="s">
        <v>18</v>
      </c>
      <c r="J2672" s="11"/>
      <c r="K2672" s="12" t="s">
        <v>9751</v>
      </c>
      <c r="L2672" s="10">
        <v>290</v>
      </c>
      <c r="M2672" s="12" t="s">
        <v>9752</v>
      </c>
    </row>
    <row r="2673" spans="1:13" ht="20" customHeight="1">
      <c r="A2673" s="8" t="s">
        <v>14</v>
      </c>
      <c r="B2673" s="9">
        <v>2709692</v>
      </c>
      <c r="C2673" s="10">
        <v>2710990</v>
      </c>
      <c r="D2673" s="11"/>
      <c r="E2673" s="12" t="s">
        <v>37</v>
      </c>
      <c r="F2673" s="12" t="s">
        <v>9753</v>
      </c>
      <c r="G2673" s="12" t="s">
        <v>9754</v>
      </c>
      <c r="H2673" s="10">
        <v>0</v>
      </c>
      <c r="I2673" s="12" t="s">
        <v>18</v>
      </c>
      <c r="J2673" s="11"/>
      <c r="K2673" s="12" t="s">
        <v>9755</v>
      </c>
      <c r="L2673" s="10">
        <v>432</v>
      </c>
      <c r="M2673" s="12" t="s">
        <v>9756</v>
      </c>
    </row>
    <row r="2674" spans="1:13" ht="20" customHeight="1">
      <c r="A2674" s="8" t="s">
        <v>14</v>
      </c>
      <c r="B2674" s="9">
        <v>2711078</v>
      </c>
      <c r="C2674" s="10">
        <v>2712715</v>
      </c>
      <c r="D2674" s="11"/>
      <c r="E2674" s="12" t="s">
        <v>37</v>
      </c>
      <c r="F2674" s="12" t="s">
        <v>9757</v>
      </c>
      <c r="G2674" s="12" t="s">
        <v>9758</v>
      </c>
      <c r="H2674" s="10">
        <v>0</v>
      </c>
      <c r="I2674" s="12" t="s">
        <v>18</v>
      </c>
      <c r="J2674" s="11"/>
      <c r="K2674" s="12" t="s">
        <v>9759</v>
      </c>
      <c r="L2674" s="10">
        <v>545</v>
      </c>
      <c r="M2674" s="12" t="s">
        <v>9760</v>
      </c>
    </row>
    <row r="2675" spans="1:13" ht="20" customHeight="1">
      <c r="A2675" s="8" t="s">
        <v>14</v>
      </c>
      <c r="B2675" s="9">
        <v>2712943</v>
      </c>
      <c r="C2675" s="10">
        <v>2713734</v>
      </c>
      <c r="D2675" s="11"/>
      <c r="E2675" s="12" t="s">
        <v>37</v>
      </c>
      <c r="F2675" s="12" t="s">
        <v>9761</v>
      </c>
      <c r="G2675" s="12" t="s">
        <v>9762</v>
      </c>
      <c r="H2675" s="10">
        <v>0</v>
      </c>
      <c r="I2675" s="12" t="s">
        <v>18</v>
      </c>
      <c r="J2675" s="11"/>
      <c r="K2675" s="12" t="s">
        <v>9763</v>
      </c>
      <c r="L2675" s="10">
        <v>263</v>
      </c>
      <c r="M2675" s="12" t="s">
        <v>9764</v>
      </c>
    </row>
    <row r="2676" spans="1:13" ht="20" customHeight="1">
      <c r="A2676" s="8" t="s">
        <v>14</v>
      </c>
      <c r="B2676" s="9">
        <v>2713805</v>
      </c>
      <c r="C2676" s="10">
        <v>2714140</v>
      </c>
      <c r="D2676" s="11"/>
      <c r="E2676" s="12" t="s">
        <v>37</v>
      </c>
      <c r="F2676" s="12" t="s">
        <v>9765</v>
      </c>
      <c r="G2676" s="12" t="s">
        <v>9766</v>
      </c>
      <c r="H2676" s="10">
        <v>0</v>
      </c>
      <c r="I2676" s="12" t="s">
        <v>18</v>
      </c>
      <c r="J2676" s="11"/>
      <c r="K2676" s="12" t="s">
        <v>9767</v>
      </c>
      <c r="L2676" s="10">
        <v>111</v>
      </c>
      <c r="M2676" s="12" t="s">
        <v>9768</v>
      </c>
    </row>
    <row r="2677" spans="1:13" ht="20" customHeight="1">
      <c r="A2677" s="8" t="s">
        <v>14</v>
      </c>
      <c r="B2677" s="9">
        <v>2714140</v>
      </c>
      <c r="C2677" s="10">
        <v>2714388</v>
      </c>
      <c r="D2677" s="11"/>
      <c r="E2677" s="12" t="s">
        <v>37</v>
      </c>
      <c r="F2677" s="12" t="s">
        <v>9769</v>
      </c>
      <c r="G2677" s="12" t="s">
        <v>9770</v>
      </c>
      <c r="H2677" s="10">
        <v>0</v>
      </c>
      <c r="I2677" s="12" t="s">
        <v>18</v>
      </c>
      <c r="J2677" s="11"/>
      <c r="K2677" s="12" t="s">
        <v>9771</v>
      </c>
      <c r="L2677" s="10">
        <v>82</v>
      </c>
      <c r="M2677" s="12" t="s">
        <v>9772</v>
      </c>
    </row>
    <row r="2678" spans="1:13" ht="20" customHeight="1">
      <c r="A2678" s="8" t="s">
        <v>14</v>
      </c>
      <c r="B2678" s="9">
        <v>2714466</v>
      </c>
      <c r="C2678" s="10">
        <v>2716700</v>
      </c>
      <c r="D2678" s="11"/>
      <c r="E2678" s="12" t="s">
        <v>37</v>
      </c>
      <c r="F2678" s="12" t="s">
        <v>9773</v>
      </c>
      <c r="G2678" s="12" t="s">
        <v>9774</v>
      </c>
      <c r="H2678" s="10">
        <v>0</v>
      </c>
      <c r="I2678" s="12" t="s">
        <v>18</v>
      </c>
      <c r="J2678" s="11"/>
      <c r="K2678" s="12" t="s">
        <v>9775</v>
      </c>
      <c r="L2678" s="10">
        <v>744</v>
      </c>
      <c r="M2678" s="12" t="s">
        <v>9776</v>
      </c>
    </row>
    <row r="2679" spans="1:13" ht="20" customHeight="1">
      <c r="A2679" s="8" t="s">
        <v>14</v>
      </c>
      <c r="B2679" s="9">
        <v>2716748</v>
      </c>
      <c r="C2679" s="10">
        <v>2718049</v>
      </c>
      <c r="D2679" s="11"/>
      <c r="E2679" s="12" t="s">
        <v>37</v>
      </c>
      <c r="F2679" s="12" t="s">
        <v>9777</v>
      </c>
      <c r="G2679" s="12" t="s">
        <v>9778</v>
      </c>
      <c r="H2679" s="10">
        <v>0</v>
      </c>
      <c r="I2679" s="12" t="s">
        <v>18</v>
      </c>
      <c r="J2679" s="11"/>
      <c r="K2679" s="12" t="s">
        <v>9779</v>
      </c>
      <c r="L2679" s="10">
        <v>433</v>
      </c>
      <c r="M2679" s="12" t="s">
        <v>9780</v>
      </c>
    </row>
    <row r="2680" spans="1:13" ht="20" customHeight="1">
      <c r="A2680" s="8" t="s">
        <v>14</v>
      </c>
      <c r="B2680" s="9">
        <v>2718106</v>
      </c>
      <c r="C2680" s="10">
        <v>2720862</v>
      </c>
      <c r="D2680" s="11"/>
      <c r="E2680" s="12" t="s">
        <v>15</v>
      </c>
      <c r="F2680" s="12" t="s">
        <v>9781</v>
      </c>
      <c r="G2680" s="12" t="s">
        <v>9782</v>
      </c>
      <c r="H2680" s="10">
        <v>0</v>
      </c>
      <c r="I2680" s="12" t="s">
        <v>18</v>
      </c>
      <c r="J2680" s="11"/>
      <c r="K2680" s="12" t="s">
        <v>9783</v>
      </c>
      <c r="L2680" s="10">
        <v>918</v>
      </c>
      <c r="M2680" s="12" t="s">
        <v>9784</v>
      </c>
    </row>
    <row r="2681" spans="1:13" ht="20" customHeight="1">
      <c r="A2681" s="8" t="s">
        <v>14</v>
      </c>
      <c r="B2681" s="9">
        <v>2721095</v>
      </c>
      <c r="C2681" s="10">
        <v>2722435</v>
      </c>
      <c r="D2681" s="11"/>
      <c r="E2681" s="12" t="s">
        <v>37</v>
      </c>
      <c r="F2681" s="12" t="s">
        <v>9785</v>
      </c>
      <c r="G2681" s="12" t="s">
        <v>9786</v>
      </c>
      <c r="H2681" s="10">
        <v>0</v>
      </c>
      <c r="I2681" s="12" t="s">
        <v>18</v>
      </c>
      <c r="J2681" s="11"/>
      <c r="K2681" s="12" t="s">
        <v>9787</v>
      </c>
      <c r="L2681" s="10">
        <v>446</v>
      </c>
      <c r="M2681" s="12" t="s">
        <v>9788</v>
      </c>
    </row>
    <row r="2682" spans="1:13" ht="20" customHeight="1">
      <c r="A2682" s="8" t="s">
        <v>14</v>
      </c>
      <c r="B2682" s="9">
        <v>2722456</v>
      </c>
      <c r="C2682" s="10">
        <v>2723796</v>
      </c>
      <c r="D2682" s="11"/>
      <c r="E2682" s="12" t="s">
        <v>37</v>
      </c>
      <c r="F2682" s="12" t="s">
        <v>9789</v>
      </c>
      <c r="G2682" s="12" t="s">
        <v>9790</v>
      </c>
      <c r="H2682" s="10">
        <v>0</v>
      </c>
      <c r="I2682" s="12" t="s">
        <v>18</v>
      </c>
      <c r="J2682" s="11"/>
      <c r="K2682" s="12" t="s">
        <v>9791</v>
      </c>
      <c r="L2682" s="10">
        <v>446</v>
      </c>
      <c r="M2682" s="12" t="s">
        <v>9792</v>
      </c>
    </row>
    <row r="2683" spans="1:13" ht="20" customHeight="1">
      <c r="A2683" s="8" t="s">
        <v>14</v>
      </c>
      <c r="B2683" s="9">
        <v>2723798</v>
      </c>
      <c r="C2683" s="10">
        <v>2725150</v>
      </c>
      <c r="D2683" s="11"/>
      <c r="E2683" s="12" t="s">
        <v>37</v>
      </c>
      <c r="F2683" s="12" t="s">
        <v>9793</v>
      </c>
      <c r="G2683" s="12" t="s">
        <v>9794</v>
      </c>
      <c r="H2683" s="10">
        <v>0</v>
      </c>
      <c r="I2683" s="12" t="s">
        <v>18</v>
      </c>
      <c r="J2683" s="11"/>
      <c r="K2683" s="12" t="s">
        <v>9795</v>
      </c>
      <c r="L2683" s="10">
        <v>450</v>
      </c>
      <c r="M2683" s="12" t="s">
        <v>9796</v>
      </c>
    </row>
    <row r="2684" spans="1:13" ht="20" customHeight="1">
      <c r="A2684" s="8" t="s">
        <v>14</v>
      </c>
      <c r="B2684" s="9">
        <v>2725585</v>
      </c>
      <c r="C2684" s="10">
        <v>2726034</v>
      </c>
      <c r="D2684" s="11"/>
      <c r="E2684" s="12" t="s">
        <v>37</v>
      </c>
      <c r="F2684" s="12" t="s">
        <v>9797</v>
      </c>
      <c r="G2684" s="12" t="s">
        <v>9798</v>
      </c>
      <c r="H2684" s="10">
        <v>0</v>
      </c>
      <c r="I2684" s="12" t="s">
        <v>18</v>
      </c>
      <c r="J2684" s="11"/>
      <c r="K2684" s="12" t="s">
        <v>9799</v>
      </c>
      <c r="L2684" s="10">
        <v>149</v>
      </c>
      <c r="M2684" s="12" t="s">
        <v>9800</v>
      </c>
    </row>
    <row r="2685" spans="1:13" ht="20" customHeight="1">
      <c r="A2685" s="8" t="s">
        <v>14</v>
      </c>
      <c r="B2685" s="9">
        <v>2726052</v>
      </c>
      <c r="C2685" s="10">
        <v>2726834</v>
      </c>
      <c r="D2685" s="11"/>
      <c r="E2685" s="12" t="s">
        <v>37</v>
      </c>
      <c r="F2685" s="12" t="s">
        <v>9801</v>
      </c>
      <c r="G2685" s="12" t="s">
        <v>9802</v>
      </c>
      <c r="H2685" s="10">
        <v>0</v>
      </c>
      <c r="I2685" s="12" t="s">
        <v>18</v>
      </c>
      <c r="J2685" s="11"/>
      <c r="K2685" s="12" t="s">
        <v>9803</v>
      </c>
      <c r="L2685" s="10">
        <v>260</v>
      </c>
      <c r="M2685" s="12" t="s">
        <v>9804</v>
      </c>
    </row>
    <row r="2686" spans="1:13" ht="20" customHeight="1">
      <c r="A2686" s="8" t="s">
        <v>14</v>
      </c>
      <c r="B2686" s="9">
        <v>2726834</v>
      </c>
      <c r="C2686" s="10">
        <v>2727163</v>
      </c>
      <c r="D2686" s="11"/>
      <c r="E2686" s="12" t="s">
        <v>37</v>
      </c>
      <c r="F2686" s="12" t="s">
        <v>9805</v>
      </c>
      <c r="G2686" s="12" t="s">
        <v>9806</v>
      </c>
      <c r="H2686" s="10">
        <v>0</v>
      </c>
      <c r="I2686" s="12" t="s">
        <v>18</v>
      </c>
      <c r="J2686" s="11"/>
      <c r="K2686" s="12" t="s">
        <v>9807</v>
      </c>
      <c r="L2686" s="10">
        <v>109</v>
      </c>
      <c r="M2686" s="12" t="s">
        <v>9808</v>
      </c>
    </row>
    <row r="2687" spans="1:13" ht="20" customHeight="1">
      <c r="A2687" s="8" t="s">
        <v>14</v>
      </c>
      <c r="B2687" s="9">
        <v>2727785</v>
      </c>
      <c r="C2687" s="10">
        <v>2728330</v>
      </c>
      <c r="D2687" s="11"/>
      <c r="E2687" s="12" t="s">
        <v>37</v>
      </c>
      <c r="F2687" s="12" t="s">
        <v>9809</v>
      </c>
      <c r="G2687" s="12" t="s">
        <v>9810</v>
      </c>
      <c r="H2687" s="10">
        <v>0</v>
      </c>
      <c r="I2687" s="12" t="s">
        <v>18</v>
      </c>
      <c r="J2687" s="11"/>
      <c r="K2687" s="12" t="s">
        <v>9811</v>
      </c>
      <c r="L2687" s="10">
        <v>181</v>
      </c>
      <c r="M2687" s="12" t="s">
        <v>9812</v>
      </c>
    </row>
    <row r="2688" spans="1:13" ht="20" customHeight="1">
      <c r="A2688" s="8" t="s">
        <v>14</v>
      </c>
      <c r="B2688" s="9">
        <v>2728398</v>
      </c>
      <c r="C2688" s="10">
        <v>2729246</v>
      </c>
      <c r="D2688" s="11"/>
      <c r="E2688" s="12" t="s">
        <v>15</v>
      </c>
      <c r="F2688" s="12" t="s">
        <v>9813</v>
      </c>
      <c r="G2688" s="12" t="s">
        <v>9814</v>
      </c>
      <c r="H2688" s="10">
        <v>0</v>
      </c>
      <c r="I2688" s="12" t="s">
        <v>18</v>
      </c>
      <c r="J2688" s="11"/>
      <c r="K2688" s="12" t="s">
        <v>9815</v>
      </c>
      <c r="L2688" s="10">
        <v>282</v>
      </c>
      <c r="M2688" s="12" t="s">
        <v>9816</v>
      </c>
    </row>
    <row r="2689" spans="1:13" ht="20" customHeight="1">
      <c r="A2689" s="8" t="s">
        <v>14</v>
      </c>
      <c r="B2689" s="9">
        <v>2729358</v>
      </c>
      <c r="C2689" s="10">
        <v>2730722</v>
      </c>
      <c r="D2689" s="11"/>
      <c r="E2689" s="12" t="s">
        <v>15</v>
      </c>
      <c r="F2689" s="12" t="s">
        <v>9817</v>
      </c>
      <c r="G2689" s="12" t="s">
        <v>9818</v>
      </c>
      <c r="H2689" s="10">
        <v>0</v>
      </c>
      <c r="I2689" s="12" t="s">
        <v>18</v>
      </c>
      <c r="J2689" s="11"/>
      <c r="K2689" s="12" t="s">
        <v>9819</v>
      </c>
      <c r="L2689" s="10">
        <v>454</v>
      </c>
      <c r="M2689" s="12" t="s">
        <v>9820</v>
      </c>
    </row>
    <row r="2690" spans="1:13" ht="20" customHeight="1">
      <c r="A2690" s="8" t="s">
        <v>14</v>
      </c>
      <c r="B2690" s="9">
        <v>2731279</v>
      </c>
      <c r="C2690" s="10">
        <v>2732568</v>
      </c>
      <c r="D2690" s="11"/>
      <c r="E2690" s="12" t="s">
        <v>15</v>
      </c>
      <c r="F2690" s="12" t="s">
        <v>9821</v>
      </c>
      <c r="G2690" s="12" t="s">
        <v>9822</v>
      </c>
      <c r="H2690" s="10">
        <v>0</v>
      </c>
      <c r="I2690" s="12" t="s">
        <v>18</v>
      </c>
      <c r="J2690" s="11"/>
      <c r="K2690" s="12" t="s">
        <v>9823</v>
      </c>
      <c r="L2690" s="10">
        <v>429</v>
      </c>
      <c r="M2690" s="12" t="s">
        <v>9824</v>
      </c>
    </row>
    <row r="2691" spans="1:13" ht="20" customHeight="1">
      <c r="A2691" s="8" t="s">
        <v>14</v>
      </c>
      <c r="B2691" s="9">
        <v>2732626</v>
      </c>
      <c r="C2691" s="10">
        <v>2733993</v>
      </c>
      <c r="D2691" s="11"/>
      <c r="E2691" s="12" t="s">
        <v>15</v>
      </c>
      <c r="F2691" s="12" t="s">
        <v>9825</v>
      </c>
      <c r="G2691" s="12" t="s">
        <v>9826</v>
      </c>
      <c r="H2691" s="10">
        <v>0</v>
      </c>
      <c r="I2691" s="12" t="s">
        <v>18</v>
      </c>
      <c r="J2691" s="11"/>
      <c r="K2691" s="12" t="s">
        <v>9827</v>
      </c>
      <c r="L2691" s="10">
        <v>455</v>
      </c>
      <c r="M2691" s="12" t="s">
        <v>9828</v>
      </c>
    </row>
    <row r="2692" spans="1:13" ht="20" customHeight="1">
      <c r="A2692" s="8" t="s">
        <v>14</v>
      </c>
      <c r="B2692" s="9">
        <v>2734105</v>
      </c>
      <c r="C2692" s="10">
        <v>2734860</v>
      </c>
      <c r="D2692" s="11"/>
      <c r="E2692" s="12" t="s">
        <v>15</v>
      </c>
      <c r="F2692" s="12" t="s">
        <v>9829</v>
      </c>
      <c r="G2692" s="12" t="s">
        <v>9830</v>
      </c>
      <c r="H2692" s="10">
        <v>0</v>
      </c>
      <c r="I2692" s="12" t="s">
        <v>18</v>
      </c>
      <c r="J2692" s="11"/>
      <c r="K2692" s="12" t="s">
        <v>9831</v>
      </c>
      <c r="L2692" s="10">
        <v>251</v>
      </c>
      <c r="M2692" s="12" t="s">
        <v>9832</v>
      </c>
    </row>
    <row r="2693" spans="1:13" ht="20" customHeight="1">
      <c r="A2693" s="8" t="s">
        <v>14</v>
      </c>
      <c r="B2693" s="9">
        <v>2734915</v>
      </c>
      <c r="C2693" s="10">
        <v>2736063</v>
      </c>
      <c r="D2693" s="11"/>
      <c r="E2693" s="12" t="s">
        <v>37</v>
      </c>
      <c r="F2693" s="12" t="s">
        <v>9833</v>
      </c>
      <c r="G2693" s="12" t="s">
        <v>9834</v>
      </c>
      <c r="H2693" s="10">
        <v>0</v>
      </c>
      <c r="I2693" s="12" t="s">
        <v>18</v>
      </c>
      <c r="J2693" s="11"/>
      <c r="K2693" s="12" t="s">
        <v>9835</v>
      </c>
      <c r="L2693" s="10">
        <v>382</v>
      </c>
      <c r="M2693" s="12" t="s">
        <v>9836</v>
      </c>
    </row>
    <row r="2694" spans="1:13" ht="20" customHeight="1">
      <c r="A2694" s="8" t="s">
        <v>14</v>
      </c>
      <c r="B2694" s="9">
        <v>2736091</v>
      </c>
      <c r="C2694" s="10">
        <v>2736306</v>
      </c>
      <c r="D2694" s="11"/>
      <c r="E2694" s="12" t="s">
        <v>37</v>
      </c>
      <c r="F2694" s="12" t="s">
        <v>92</v>
      </c>
      <c r="G2694" s="11"/>
      <c r="H2694" s="10">
        <v>0</v>
      </c>
      <c r="I2694" s="12" t="s">
        <v>93</v>
      </c>
      <c r="J2694" s="11"/>
      <c r="K2694" s="11"/>
      <c r="L2694" s="11"/>
      <c r="M2694" s="12" t="s">
        <v>9837</v>
      </c>
    </row>
    <row r="2695" spans="1:13" ht="20" customHeight="1">
      <c r="A2695" s="8" t="s">
        <v>14</v>
      </c>
      <c r="B2695" s="9">
        <v>2736323</v>
      </c>
      <c r="C2695" s="10">
        <v>2737020</v>
      </c>
      <c r="D2695" s="11"/>
      <c r="E2695" s="12" t="s">
        <v>37</v>
      </c>
      <c r="F2695" s="12" t="s">
        <v>97</v>
      </c>
      <c r="G2695" s="11"/>
      <c r="H2695" s="10">
        <v>0</v>
      </c>
      <c r="I2695" s="12" t="s">
        <v>18</v>
      </c>
      <c r="J2695" s="11"/>
      <c r="K2695" s="12" t="s">
        <v>866</v>
      </c>
      <c r="L2695" s="10">
        <v>232</v>
      </c>
      <c r="M2695" s="12" t="s">
        <v>9838</v>
      </c>
    </row>
    <row r="2696" spans="1:13" ht="20" customHeight="1">
      <c r="A2696" s="8" t="s">
        <v>14</v>
      </c>
      <c r="B2696" s="9">
        <v>2737075</v>
      </c>
      <c r="C2696" s="10">
        <v>2737515</v>
      </c>
      <c r="D2696" s="11"/>
      <c r="E2696" s="12" t="s">
        <v>37</v>
      </c>
      <c r="F2696" s="12" t="s">
        <v>92</v>
      </c>
      <c r="G2696" s="11"/>
      <c r="H2696" s="10">
        <v>0</v>
      </c>
      <c r="I2696" s="12" t="s">
        <v>93</v>
      </c>
      <c r="J2696" s="11"/>
      <c r="K2696" s="11"/>
      <c r="L2696" s="11"/>
      <c r="M2696" s="12" t="s">
        <v>9839</v>
      </c>
    </row>
    <row r="2697" spans="1:13" ht="20" customHeight="1">
      <c r="A2697" s="8" t="s">
        <v>14</v>
      </c>
      <c r="B2697" s="9">
        <v>2737648</v>
      </c>
      <c r="C2697" s="10">
        <v>2738646</v>
      </c>
      <c r="D2697" s="11"/>
      <c r="E2697" s="12" t="s">
        <v>37</v>
      </c>
      <c r="F2697" s="12" t="s">
        <v>4891</v>
      </c>
      <c r="G2697" s="11"/>
      <c r="H2697" s="10">
        <v>0</v>
      </c>
      <c r="I2697" s="12" t="s">
        <v>18</v>
      </c>
      <c r="J2697" s="11"/>
      <c r="K2697" s="12" t="s">
        <v>9840</v>
      </c>
      <c r="L2697" s="10">
        <v>332</v>
      </c>
      <c r="M2697" s="12" t="s">
        <v>9841</v>
      </c>
    </row>
    <row r="2698" spans="1:13" ht="20" customHeight="1">
      <c r="A2698" s="8" t="s">
        <v>14</v>
      </c>
      <c r="B2698" s="9">
        <v>2738711</v>
      </c>
      <c r="C2698" s="10">
        <v>2740291</v>
      </c>
      <c r="D2698" s="11"/>
      <c r="E2698" s="12" t="s">
        <v>37</v>
      </c>
      <c r="F2698" s="12" t="s">
        <v>9737</v>
      </c>
      <c r="G2698" s="11"/>
      <c r="H2698" s="10">
        <v>0</v>
      </c>
      <c r="I2698" s="12" t="s">
        <v>18</v>
      </c>
      <c r="J2698" s="11"/>
      <c r="K2698" s="12" t="s">
        <v>9842</v>
      </c>
      <c r="L2698" s="10">
        <v>526</v>
      </c>
      <c r="M2698" s="12" t="s">
        <v>9843</v>
      </c>
    </row>
    <row r="2699" spans="1:13" ht="20" customHeight="1">
      <c r="A2699" s="8" t="s">
        <v>14</v>
      </c>
      <c r="B2699" s="9">
        <v>2740344</v>
      </c>
      <c r="C2699" s="10">
        <v>2741294</v>
      </c>
      <c r="D2699" s="11"/>
      <c r="E2699" s="12" t="s">
        <v>37</v>
      </c>
      <c r="F2699" s="12" t="s">
        <v>4854</v>
      </c>
      <c r="G2699" s="11"/>
      <c r="H2699" s="10">
        <v>0</v>
      </c>
      <c r="I2699" s="12" t="s">
        <v>18</v>
      </c>
      <c r="J2699" s="11"/>
      <c r="K2699" s="12" t="s">
        <v>9844</v>
      </c>
      <c r="L2699" s="10">
        <v>316</v>
      </c>
      <c r="M2699" s="12" t="s">
        <v>9845</v>
      </c>
    </row>
    <row r="2700" spans="1:13" ht="20" customHeight="1">
      <c r="A2700" s="8" t="s">
        <v>14</v>
      </c>
      <c r="B2700" s="9">
        <v>2741368</v>
      </c>
      <c r="C2700" s="10">
        <v>2742351</v>
      </c>
      <c r="D2700" s="11"/>
      <c r="E2700" s="12" t="s">
        <v>37</v>
      </c>
      <c r="F2700" s="12" t="s">
        <v>511</v>
      </c>
      <c r="G2700" s="11"/>
      <c r="H2700" s="10">
        <v>0</v>
      </c>
      <c r="I2700" s="12" t="s">
        <v>18</v>
      </c>
      <c r="J2700" s="11"/>
      <c r="K2700" s="12" t="s">
        <v>9846</v>
      </c>
      <c r="L2700" s="10">
        <v>327</v>
      </c>
      <c r="M2700" s="12" t="s">
        <v>9847</v>
      </c>
    </row>
    <row r="2701" spans="1:13" ht="20" customHeight="1">
      <c r="A2701" s="8" t="s">
        <v>14</v>
      </c>
      <c r="B2701" s="9">
        <v>2742355</v>
      </c>
      <c r="C2701" s="10">
        <v>2743854</v>
      </c>
      <c r="D2701" s="11"/>
      <c r="E2701" s="12" t="s">
        <v>37</v>
      </c>
      <c r="F2701" s="12" t="s">
        <v>9029</v>
      </c>
      <c r="G2701" s="12" t="s">
        <v>9848</v>
      </c>
      <c r="H2701" s="10">
        <v>0</v>
      </c>
      <c r="I2701" s="12" t="s">
        <v>18</v>
      </c>
      <c r="J2701" s="11"/>
      <c r="K2701" s="12" t="s">
        <v>9849</v>
      </c>
      <c r="L2701" s="10">
        <v>499</v>
      </c>
      <c r="M2701" s="12" t="s">
        <v>9850</v>
      </c>
    </row>
    <row r="2702" spans="1:13" ht="20" customHeight="1">
      <c r="A2702" s="8" t="s">
        <v>14</v>
      </c>
      <c r="B2702" s="9">
        <v>2744324</v>
      </c>
      <c r="C2702" s="10">
        <v>2746099</v>
      </c>
      <c r="D2702" s="11"/>
      <c r="E2702" s="12" t="s">
        <v>15</v>
      </c>
      <c r="F2702" s="12" t="s">
        <v>9851</v>
      </c>
      <c r="G2702" s="12" t="s">
        <v>9852</v>
      </c>
      <c r="H2702" s="10">
        <v>0</v>
      </c>
      <c r="I2702" s="12" t="s">
        <v>18</v>
      </c>
      <c r="J2702" s="11"/>
      <c r="K2702" s="12" t="s">
        <v>9853</v>
      </c>
      <c r="L2702" s="10">
        <v>591</v>
      </c>
      <c r="M2702" s="12" t="s">
        <v>9854</v>
      </c>
    </row>
    <row r="2703" spans="1:13" ht="20" customHeight="1">
      <c r="A2703" s="8" t="s">
        <v>14</v>
      </c>
      <c r="B2703" s="9">
        <v>2746208</v>
      </c>
      <c r="C2703" s="10">
        <v>2747626</v>
      </c>
      <c r="D2703" s="11"/>
      <c r="E2703" s="12" t="s">
        <v>15</v>
      </c>
      <c r="F2703" s="12" t="s">
        <v>9855</v>
      </c>
      <c r="G2703" s="12" t="s">
        <v>9856</v>
      </c>
      <c r="H2703" s="10">
        <v>0</v>
      </c>
      <c r="I2703" s="12" t="s">
        <v>18</v>
      </c>
      <c r="J2703" s="11"/>
      <c r="K2703" s="12" t="s">
        <v>9857</v>
      </c>
      <c r="L2703" s="10">
        <v>472</v>
      </c>
      <c r="M2703" s="12" t="s">
        <v>9858</v>
      </c>
    </row>
    <row r="2704" spans="1:13" ht="20" customHeight="1">
      <c r="A2704" s="8" t="s">
        <v>14</v>
      </c>
      <c r="B2704" s="9">
        <v>2747628</v>
      </c>
      <c r="C2704" s="10">
        <v>2748050</v>
      </c>
      <c r="D2704" s="11"/>
      <c r="E2704" s="12" t="s">
        <v>15</v>
      </c>
      <c r="F2704" s="12" t="s">
        <v>9859</v>
      </c>
      <c r="G2704" s="12" t="s">
        <v>9860</v>
      </c>
      <c r="H2704" s="10">
        <v>0</v>
      </c>
      <c r="I2704" s="12" t="s">
        <v>18</v>
      </c>
      <c r="J2704" s="11"/>
      <c r="K2704" s="12" t="s">
        <v>9861</v>
      </c>
      <c r="L2704" s="10">
        <v>140</v>
      </c>
      <c r="M2704" s="12" t="s">
        <v>9862</v>
      </c>
    </row>
    <row r="2705" spans="1:13" ht="20" customHeight="1">
      <c r="A2705" s="8" t="s">
        <v>14</v>
      </c>
      <c r="B2705" s="9">
        <v>2748108</v>
      </c>
      <c r="C2705" s="10">
        <v>2748839</v>
      </c>
      <c r="D2705" s="11"/>
      <c r="E2705" s="12" t="s">
        <v>15</v>
      </c>
      <c r="F2705" s="12" t="s">
        <v>9863</v>
      </c>
      <c r="G2705" s="12" t="s">
        <v>9864</v>
      </c>
      <c r="H2705" s="10">
        <v>0</v>
      </c>
      <c r="I2705" s="12" t="s">
        <v>18</v>
      </c>
      <c r="J2705" s="11"/>
      <c r="K2705" s="12" t="s">
        <v>9865</v>
      </c>
      <c r="L2705" s="10">
        <v>243</v>
      </c>
      <c r="M2705" s="12" t="s">
        <v>9866</v>
      </c>
    </row>
    <row r="2706" spans="1:13" ht="20" customHeight="1">
      <c r="A2706" s="8" t="s">
        <v>14</v>
      </c>
      <c r="B2706" s="9">
        <v>2748883</v>
      </c>
      <c r="C2706" s="10">
        <v>2749983</v>
      </c>
      <c r="D2706" s="11"/>
      <c r="E2706" s="12" t="s">
        <v>37</v>
      </c>
      <c r="F2706" s="12" t="s">
        <v>9867</v>
      </c>
      <c r="G2706" s="12" t="s">
        <v>9868</v>
      </c>
      <c r="H2706" s="10">
        <v>0</v>
      </c>
      <c r="I2706" s="12" t="s">
        <v>18</v>
      </c>
      <c r="J2706" s="11"/>
      <c r="K2706" s="12" t="s">
        <v>9869</v>
      </c>
      <c r="L2706" s="10">
        <v>366</v>
      </c>
      <c r="M2706" s="12" t="s">
        <v>9870</v>
      </c>
    </row>
    <row r="2707" spans="1:13" ht="20" customHeight="1">
      <c r="A2707" s="8" t="s">
        <v>14</v>
      </c>
      <c r="B2707" s="9">
        <v>2749976</v>
      </c>
      <c r="C2707" s="10">
        <v>2750371</v>
      </c>
      <c r="D2707" s="11"/>
      <c r="E2707" s="12" t="s">
        <v>37</v>
      </c>
      <c r="F2707" s="12" t="s">
        <v>9871</v>
      </c>
      <c r="G2707" s="12" t="s">
        <v>9872</v>
      </c>
      <c r="H2707" s="10">
        <v>0</v>
      </c>
      <c r="I2707" s="12" t="s">
        <v>18</v>
      </c>
      <c r="J2707" s="11"/>
      <c r="K2707" s="12" t="s">
        <v>9873</v>
      </c>
      <c r="L2707" s="10">
        <v>131</v>
      </c>
      <c r="M2707" s="12" t="s">
        <v>9874</v>
      </c>
    </row>
    <row r="2708" spans="1:13" ht="20" customHeight="1">
      <c r="A2708" s="8" t="s">
        <v>14</v>
      </c>
      <c r="B2708" s="9">
        <v>2750390</v>
      </c>
      <c r="C2708" s="10">
        <v>2751307</v>
      </c>
      <c r="D2708" s="11"/>
      <c r="E2708" s="12" t="s">
        <v>37</v>
      </c>
      <c r="F2708" s="12" t="s">
        <v>9875</v>
      </c>
      <c r="G2708" s="12" t="s">
        <v>9876</v>
      </c>
      <c r="H2708" s="10">
        <v>0</v>
      </c>
      <c r="I2708" s="12" t="s">
        <v>18</v>
      </c>
      <c r="J2708" s="11"/>
      <c r="K2708" s="12" t="s">
        <v>9877</v>
      </c>
      <c r="L2708" s="10">
        <v>305</v>
      </c>
      <c r="M2708" s="12" t="s">
        <v>9878</v>
      </c>
    </row>
    <row r="2709" spans="1:13" ht="20" customHeight="1">
      <c r="A2709" s="8" t="s">
        <v>14</v>
      </c>
      <c r="B2709" s="9">
        <v>2751658</v>
      </c>
      <c r="C2709" s="10">
        <v>2751885</v>
      </c>
      <c r="D2709" s="11"/>
      <c r="E2709" s="12" t="s">
        <v>37</v>
      </c>
      <c r="F2709" s="12" t="s">
        <v>9879</v>
      </c>
      <c r="G2709" s="12" t="s">
        <v>9880</v>
      </c>
      <c r="H2709" s="10">
        <v>0</v>
      </c>
      <c r="I2709" s="12" t="s">
        <v>18</v>
      </c>
      <c r="J2709" s="11"/>
      <c r="K2709" s="12" t="s">
        <v>9881</v>
      </c>
      <c r="L2709" s="10">
        <v>75</v>
      </c>
      <c r="M2709" s="12" t="s">
        <v>9882</v>
      </c>
    </row>
    <row r="2710" spans="1:13" ht="20" customHeight="1">
      <c r="A2710" s="8" t="s">
        <v>14</v>
      </c>
      <c r="B2710" s="9">
        <v>2752077</v>
      </c>
      <c r="C2710" s="10">
        <v>2753282</v>
      </c>
      <c r="D2710" s="11"/>
      <c r="E2710" s="12" t="s">
        <v>15</v>
      </c>
      <c r="F2710" s="12" t="s">
        <v>9883</v>
      </c>
      <c r="G2710" s="12" t="s">
        <v>9884</v>
      </c>
      <c r="H2710" s="10">
        <v>0</v>
      </c>
      <c r="I2710" s="12" t="s">
        <v>18</v>
      </c>
      <c r="J2710" s="11"/>
      <c r="K2710" s="12" t="s">
        <v>9885</v>
      </c>
      <c r="L2710" s="10">
        <v>401</v>
      </c>
      <c r="M2710" s="12" t="s">
        <v>9886</v>
      </c>
    </row>
    <row r="2711" spans="1:13" ht="20" customHeight="1">
      <c r="A2711" s="8" t="s">
        <v>14</v>
      </c>
      <c r="B2711" s="9">
        <v>2753282</v>
      </c>
      <c r="C2711" s="10">
        <v>2753725</v>
      </c>
      <c r="D2711" s="11"/>
      <c r="E2711" s="12" t="s">
        <v>15</v>
      </c>
      <c r="F2711" s="12" t="s">
        <v>9887</v>
      </c>
      <c r="G2711" s="12" t="s">
        <v>9888</v>
      </c>
      <c r="H2711" s="10">
        <v>0</v>
      </c>
      <c r="I2711" s="12" t="s">
        <v>18</v>
      </c>
      <c r="J2711" s="11"/>
      <c r="K2711" s="12" t="s">
        <v>9889</v>
      </c>
      <c r="L2711" s="10">
        <v>147</v>
      </c>
      <c r="M2711" s="12" t="s">
        <v>9890</v>
      </c>
    </row>
    <row r="2712" spans="1:13" ht="20" customHeight="1">
      <c r="A2712" s="8" t="s">
        <v>14</v>
      </c>
      <c r="B2712" s="9">
        <v>2753776</v>
      </c>
      <c r="C2712" s="10">
        <v>2754582</v>
      </c>
      <c r="D2712" s="11"/>
      <c r="E2712" s="12" t="s">
        <v>37</v>
      </c>
      <c r="F2712" s="12" t="s">
        <v>9891</v>
      </c>
      <c r="G2712" s="12" t="s">
        <v>9892</v>
      </c>
      <c r="H2712" s="10">
        <v>0</v>
      </c>
      <c r="I2712" s="12" t="s">
        <v>18</v>
      </c>
      <c r="J2712" s="11"/>
      <c r="K2712" s="12" t="s">
        <v>9893</v>
      </c>
      <c r="L2712" s="10">
        <v>268</v>
      </c>
      <c r="M2712" s="12" t="s">
        <v>9894</v>
      </c>
    </row>
    <row r="2713" spans="1:13" ht="20" customHeight="1">
      <c r="A2713" s="8" t="s">
        <v>14</v>
      </c>
      <c r="B2713" s="9">
        <v>2754821</v>
      </c>
      <c r="C2713" s="10">
        <v>2755918</v>
      </c>
      <c r="D2713" s="11"/>
      <c r="E2713" s="12" t="s">
        <v>37</v>
      </c>
      <c r="F2713" s="12" t="s">
        <v>9895</v>
      </c>
      <c r="G2713" s="12" t="s">
        <v>9896</v>
      </c>
      <c r="H2713" s="10">
        <v>0</v>
      </c>
      <c r="I2713" s="12" t="s">
        <v>18</v>
      </c>
      <c r="J2713" s="11"/>
      <c r="K2713" s="12" t="s">
        <v>9897</v>
      </c>
      <c r="L2713" s="10">
        <v>365</v>
      </c>
      <c r="M2713" s="12" t="s">
        <v>9898</v>
      </c>
    </row>
    <row r="2714" spans="1:13" ht="20" customHeight="1">
      <c r="A2714" s="8" t="s">
        <v>14</v>
      </c>
      <c r="B2714" s="9">
        <v>2756127</v>
      </c>
      <c r="C2714" s="10">
        <v>2756203</v>
      </c>
      <c r="D2714" s="11"/>
      <c r="E2714" s="12" t="s">
        <v>15</v>
      </c>
      <c r="F2714" s="12" t="s">
        <v>2371</v>
      </c>
      <c r="G2714" s="11"/>
      <c r="H2714" s="10">
        <v>0</v>
      </c>
      <c r="I2714" s="12" t="s">
        <v>816</v>
      </c>
      <c r="J2714" s="11"/>
      <c r="K2714" s="11"/>
      <c r="L2714" s="11"/>
      <c r="M2714" s="12" t="s">
        <v>9899</v>
      </c>
    </row>
    <row r="2715" spans="1:13" ht="20" customHeight="1">
      <c r="A2715" s="8" t="s">
        <v>14</v>
      </c>
      <c r="B2715" s="9">
        <v>2756237</v>
      </c>
      <c r="C2715" s="10">
        <v>2756313</v>
      </c>
      <c r="D2715" s="11"/>
      <c r="E2715" s="12" t="s">
        <v>15</v>
      </c>
      <c r="F2715" s="12" t="s">
        <v>2371</v>
      </c>
      <c r="G2715" s="11"/>
      <c r="H2715" s="10">
        <v>0</v>
      </c>
      <c r="I2715" s="12" t="s">
        <v>816</v>
      </c>
      <c r="J2715" s="11"/>
      <c r="K2715" s="11"/>
      <c r="L2715" s="11"/>
      <c r="M2715" s="12" t="s">
        <v>9900</v>
      </c>
    </row>
    <row r="2716" spans="1:13" ht="20" customHeight="1">
      <c r="A2716" s="8" t="s">
        <v>14</v>
      </c>
      <c r="B2716" s="9">
        <v>2756347</v>
      </c>
      <c r="C2716" s="10">
        <v>2756423</v>
      </c>
      <c r="D2716" s="11"/>
      <c r="E2716" s="12" t="s">
        <v>15</v>
      </c>
      <c r="F2716" s="12" t="s">
        <v>2371</v>
      </c>
      <c r="G2716" s="11"/>
      <c r="H2716" s="10">
        <v>0</v>
      </c>
      <c r="I2716" s="12" t="s">
        <v>816</v>
      </c>
      <c r="J2716" s="11"/>
      <c r="K2716" s="11"/>
      <c r="L2716" s="11"/>
      <c r="M2716" s="12" t="s">
        <v>9901</v>
      </c>
    </row>
    <row r="2717" spans="1:13" ht="20" customHeight="1">
      <c r="A2717" s="8" t="s">
        <v>14</v>
      </c>
      <c r="B2717" s="9">
        <v>2756497</v>
      </c>
      <c r="C2717" s="10">
        <v>2757750</v>
      </c>
      <c r="D2717" s="11"/>
      <c r="E2717" s="12" t="s">
        <v>37</v>
      </c>
      <c r="F2717" s="12" t="s">
        <v>9902</v>
      </c>
      <c r="G2717" s="12" t="s">
        <v>9903</v>
      </c>
      <c r="H2717" s="10">
        <v>0</v>
      </c>
      <c r="I2717" s="12" t="s">
        <v>18</v>
      </c>
      <c r="J2717" s="11"/>
      <c r="K2717" s="12" t="s">
        <v>9904</v>
      </c>
      <c r="L2717" s="10">
        <v>417</v>
      </c>
      <c r="M2717" s="12" t="s">
        <v>9905</v>
      </c>
    </row>
    <row r="2718" spans="1:13" ht="20" customHeight="1">
      <c r="A2718" s="8" t="s">
        <v>14</v>
      </c>
      <c r="B2718" s="9">
        <v>2757982</v>
      </c>
      <c r="C2718" s="10">
        <v>2759313</v>
      </c>
      <c r="D2718" s="11"/>
      <c r="E2718" s="12" t="s">
        <v>15</v>
      </c>
      <c r="F2718" s="12" t="s">
        <v>9906</v>
      </c>
      <c r="G2718" s="12" t="s">
        <v>9907</v>
      </c>
      <c r="H2718" s="10">
        <v>0</v>
      </c>
      <c r="I2718" s="12" t="s">
        <v>18</v>
      </c>
      <c r="J2718" s="11"/>
      <c r="K2718" s="12" t="s">
        <v>9908</v>
      </c>
      <c r="L2718" s="10">
        <v>443</v>
      </c>
      <c r="M2718" s="12" t="s">
        <v>9909</v>
      </c>
    </row>
    <row r="2719" spans="1:13" ht="20" customHeight="1">
      <c r="A2719" s="8" t="s">
        <v>14</v>
      </c>
      <c r="B2719" s="9">
        <v>2759375</v>
      </c>
      <c r="C2719" s="10">
        <v>2761201</v>
      </c>
      <c r="D2719" s="11"/>
      <c r="E2719" s="12" t="s">
        <v>37</v>
      </c>
      <c r="F2719" s="12" t="s">
        <v>9910</v>
      </c>
      <c r="G2719" s="12" t="s">
        <v>9911</v>
      </c>
      <c r="H2719" s="10">
        <v>0</v>
      </c>
      <c r="I2719" s="12" t="s">
        <v>18</v>
      </c>
      <c r="J2719" s="11"/>
      <c r="K2719" s="12" t="s">
        <v>9912</v>
      </c>
      <c r="L2719" s="10">
        <v>608</v>
      </c>
      <c r="M2719" s="12" t="s">
        <v>9913</v>
      </c>
    </row>
    <row r="2720" spans="1:13" ht="20" customHeight="1">
      <c r="A2720" s="8" t="s">
        <v>14</v>
      </c>
      <c r="B2720" s="9">
        <v>2761201</v>
      </c>
      <c r="C2720" s="10">
        <v>2764743</v>
      </c>
      <c r="D2720" s="11"/>
      <c r="E2720" s="12" t="s">
        <v>37</v>
      </c>
      <c r="F2720" s="12" t="s">
        <v>9914</v>
      </c>
      <c r="G2720" s="12" t="s">
        <v>9915</v>
      </c>
      <c r="H2720" s="10">
        <v>0</v>
      </c>
      <c r="I2720" s="12" t="s">
        <v>18</v>
      </c>
      <c r="J2720" s="11"/>
      <c r="K2720" s="12" t="s">
        <v>9916</v>
      </c>
      <c r="L2720" s="10">
        <v>1180</v>
      </c>
      <c r="M2720" s="12" t="s">
        <v>9917</v>
      </c>
    </row>
    <row r="2721" spans="1:13" ht="20" customHeight="1">
      <c r="A2721" s="8" t="s">
        <v>14</v>
      </c>
      <c r="B2721" s="9">
        <v>2764736</v>
      </c>
      <c r="C2721" s="10">
        <v>2767624</v>
      </c>
      <c r="D2721" s="11"/>
      <c r="E2721" s="12" t="s">
        <v>37</v>
      </c>
      <c r="F2721" s="12" t="s">
        <v>9918</v>
      </c>
      <c r="G2721" s="12" t="s">
        <v>9919</v>
      </c>
      <c r="H2721" s="10">
        <v>0</v>
      </c>
      <c r="I2721" s="12" t="s">
        <v>18</v>
      </c>
      <c r="J2721" s="11"/>
      <c r="K2721" s="12" t="s">
        <v>9920</v>
      </c>
      <c r="L2721" s="10">
        <v>962</v>
      </c>
      <c r="M2721" s="12" t="s">
        <v>9921</v>
      </c>
    </row>
    <row r="2722" spans="1:13" ht="20" customHeight="1">
      <c r="A2722" s="8" t="s">
        <v>14</v>
      </c>
      <c r="B2722" s="9">
        <v>2767800</v>
      </c>
      <c r="C2722" s="10">
        <v>2771168</v>
      </c>
      <c r="D2722" s="11"/>
      <c r="E2722" s="12" t="s">
        <v>37</v>
      </c>
      <c r="F2722" s="12" t="s">
        <v>9922</v>
      </c>
      <c r="G2722" s="12" t="s">
        <v>9923</v>
      </c>
      <c r="H2722" s="10">
        <v>0</v>
      </c>
      <c r="I2722" s="12" t="s">
        <v>18</v>
      </c>
      <c r="J2722" s="11"/>
      <c r="K2722" s="12" t="s">
        <v>9924</v>
      </c>
      <c r="L2722" s="10">
        <v>1122</v>
      </c>
      <c r="M2722" s="12" t="s">
        <v>9925</v>
      </c>
    </row>
    <row r="2723" spans="1:13" ht="20" customHeight="1">
      <c r="A2723" s="8" t="s">
        <v>14</v>
      </c>
      <c r="B2723" s="9">
        <v>2771181</v>
      </c>
      <c r="C2723" s="10">
        <v>2771504</v>
      </c>
      <c r="D2723" s="11"/>
      <c r="E2723" s="12" t="s">
        <v>37</v>
      </c>
      <c r="F2723" s="12" t="s">
        <v>9926</v>
      </c>
      <c r="G2723" s="12" t="s">
        <v>9927</v>
      </c>
      <c r="H2723" s="10">
        <v>0</v>
      </c>
      <c r="I2723" s="12" t="s">
        <v>18</v>
      </c>
      <c r="J2723" s="11"/>
      <c r="K2723" s="12" t="s">
        <v>9928</v>
      </c>
      <c r="L2723" s="10">
        <v>107</v>
      </c>
      <c r="M2723" s="12" t="s">
        <v>9929</v>
      </c>
    </row>
    <row r="2724" spans="1:13" ht="20" customHeight="1">
      <c r="A2724" s="8" t="s">
        <v>14</v>
      </c>
      <c r="B2724" s="9">
        <v>2771489</v>
      </c>
      <c r="C2724" s="10">
        <v>2771896</v>
      </c>
      <c r="D2724" s="11"/>
      <c r="E2724" s="12" t="s">
        <v>37</v>
      </c>
      <c r="F2724" s="12" t="s">
        <v>9930</v>
      </c>
      <c r="G2724" s="12" t="s">
        <v>9931</v>
      </c>
      <c r="H2724" s="10">
        <v>0</v>
      </c>
      <c r="I2724" s="12" t="s">
        <v>18</v>
      </c>
      <c r="J2724" s="11"/>
      <c r="K2724" s="12" t="s">
        <v>9932</v>
      </c>
      <c r="L2724" s="10">
        <v>135</v>
      </c>
      <c r="M2724" s="12" t="s">
        <v>9933</v>
      </c>
    </row>
    <row r="2725" spans="1:13" ht="20" customHeight="1">
      <c r="A2725" s="8" t="s">
        <v>14</v>
      </c>
      <c r="B2725" s="9">
        <v>2771893</v>
      </c>
      <c r="C2725" s="10">
        <v>2772456</v>
      </c>
      <c r="D2725" s="11"/>
      <c r="E2725" s="12" t="s">
        <v>37</v>
      </c>
      <c r="F2725" s="12" t="s">
        <v>9934</v>
      </c>
      <c r="G2725" s="12" t="s">
        <v>9935</v>
      </c>
      <c r="H2725" s="10">
        <v>0</v>
      </c>
      <c r="I2725" s="12" t="s">
        <v>18</v>
      </c>
      <c r="J2725" s="11"/>
      <c r="K2725" s="12" t="s">
        <v>9936</v>
      </c>
      <c r="L2725" s="10">
        <v>187</v>
      </c>
      <c r="M2725" s="12" t="s">
        <v>9937</v>
      </c>
    </row>
    <row r="2726" spans="1:13" ht="20" customHeight="1">
      <c r="A2726" s="8" t="s">
        <v>14</v>
      </c>
      <c r="B2726" s="9">
        <v>2772447</v>
      </c>
      <c r="C2726" s="10">
        <v>2772917</v>
      </c>
      <c r="D2726" s="11"/>
      <c r="E2726" s="12" t="s">
        <v>37</v>
      </c>
      <c r="F2726" s="12" t="s">
        <v>9934</v>
      </c>
      <c r="G2726" s="12" t="s">
        <v>9938</v>
      </c>
      <c r="H2726" s="10">
        <v>0</v>
      </c>
      <c r="I2726" s="12" t="s">
        <v>18</v>
      </c>
      <c r="J2726" s="11"/>
      <c r="K2726" s="12" t="s">
        <v>9939</v>
      </c>
      <c r="L2726" s="10">
        <v>156</v>
      </c>
      <c r="M2726" s="12" t="s">
        <v>9940</v>
      </c>
    </row>
    <row r="2727" spans="1:13" ht="20" customHeight="1">
      <c r="A2727" s="8" t="s">
        <v>14</v>
      </c>
      <c r="B2727" s="9">
        <v>2773102</v>
      </c>
      <c r="C2727" s="10">
        <v>2773896</v>
      </c>
      <c r="D2727" s="11"/>
      <c r="E2727" s="12" t="s">
        <v>37</v>
      </c>
      <c r="F2727" s="12" t="s">
        <v>9941</v>
      </c>
      <c r="G2727" s="12" t="s">
        <v>9942</v>
      </c>
      <c r="H2727" s="10">
        <v>0</v>
      </c>
      <c r="I2727" s="12" t="s">
        <v>18</v>
      </c>
      <c r="J2727" s="11"/>
      <c r="K2727" s="12" t="s">
        <v>9943</v>
      </c>
      <c r="L2727" s="10">
        <v>264</v>
      </c>
      <c r="M2727" s="12" t="s">
        <v>9944</v>
      </c>
    </row>
    <row r="2728" spans="1:13" ht="20" customHeight="1">
      <c r="A2728" s="8" t="s">
        <v>14</v>
      </c>
      <c r="B2728" s="9">
        <v>2773903</v>
      </c>
      <c r="C2728" s="10">
        <v>2774778</v>
      </c>
      <c r="D2728" s="11"/>
      <c r="E2728" s="12" t="s">
        <v>37</v>
      </c>
      <c r="F2728" s="12" t="s">
        <v>9945</v>
      </c>
      <c r="G2728" s="12" t="s">
        <v>9946</v>
      </c>
      <c r="H2728" s="10">
        <v>0</v>
      </c>
      <c r="I2728" s="12" t="s">
        <v>18</v>
      </c>
      <c r="J2728" s="11"/>
      <c r="K2728" s="12" t="s">
        <v>9947</v>
      </c>
      <c r="L2728" s="10">
        <v>291</v>
      </c>
      <c r="M2728" s="12" t="s">
        <v>9948</v>
      </c>
    </row>
    <row r="2729" spans="1:13" ht="20" customHeight="1">
      <c r="A2729" s="8" t="s">
        <v>14</v>
      </c>
      <c r="B2729" s="9">
        <v>2774929</v>
      </c>
      <c r="C2729" s="10">
        <v>2777175</v>
      </c>
      <c r="D2729" s="11"/>
      <c r="E2729" s="12" t="s">
        <v>37</v>
      </c>
      <c r="F2729" s="12" t="s">
        <v>8448</v>
      </c>
      <c r="G2729" s="12" t="s">
        <v>8449</v>
      </c>
      <c r="H2729" s="10">
        <v>0</v>
      </c>
      <c r="I2729" s="12" t="s">
        <v>18</v>
      </c>
      <c r="J2729" s="11"/>
      <c r="K2729" s="12" t="s">
        <v>9949</v>
      </c>
      <c r="L2729" s="10">
        <v>748</v>
      </c>
      <c r="M2729" s="12" t="s">
        <v>9950</v>
      </c>
    </row>
    <row r="2730" spans="1:13" ht="20" customHeight="1">
      <c r="A2730" s="8" t="s">
        <v>14</v>
      </c>
      <c r="B2730" s="9">
        <v>2777188</v>
      </c>
      <c r="C2730" s="10">
        <v>2777718</v>
      </c>
      <c r="D2730" s="11"/>
      <c r="E2730" s="12" t="s">
        <v>37</v>
      </c>
      <c r="F2730" s="12" t="s">
        <v>9951</v>
      </c>
      <c r="G2730" s="12" t="s">
        <v>9952</v>
      </c>
      <c r="H2730" s="10">
        <v>0</v>
      </c>
      <c r="I2730" s="12" t="s">
        <v>18</v>
      </c>
      <c r="J2730" s="11"/>
      <c r="K2730" s="12" t="s">
        <v>9953</v>
      </c>
      <c r="L2730" s="10">
        <v>176</v>
      </c>
      <c r="M2730" s="12" t="s">
        <v>9954</v>
      </c>
    </row>
    <row r="2731" spans="1:13" ht="20" customHeight="1">
      <c r="A2731" s="8" t="s">
        <v>14</v>
      </c>
      <c r="B2731" s="9">
        <v>2778071</v>
      </c>
      <c r="C2731" s="10">
        <v>2778217</v>
      </c>
      <c r="D2731" s="11"/>
      <c r="E2731" s="12" t="s">
        <v>37</v>
      </c>
      <c r="F2731" s="12" t="s">
        <v>9955</v>
      </c>
      <c r="G2731" s="12" t="s">
        <v>9956</v>
      </c>
      <c r="H2731" s="10">
        <v>0</v>
      </c>
      <c r="I2731" s="12" t="s">
        <v>18</v>
      </c>
      <c r="J2731" s="11"/>
      <c r="K2731" s="12" t="s">
        <v>9957</v>
      </c>
      <c r="L2731" s="10">
        <v>48</v>
      </c>
      <c r="M2731" s="12" t="s">
        <v>9958</v>
      </c>
    </row>
    <row r="2732" spans="1:13" ht="20" customHeight="1">
      <c r="A2732" s="8" t="s">
        <v>14</v>
      </c>
      <c r="B2732" s="9">
        <v>2778403</v>
      </c>
      <c r="C2732" s="10">
        <v>2779092</v>
      </c>
      <c r="D2732" s="11"/>
      <c r="E2732" s="12" t="s">
        <v>15</v>
      </c>
      <c r="F2732" s="12" t="s">
        <v>9959</v>
      </c>
      <c r="G2732" s="12" t="s">
        <v>9960</v>
      </c>
      <c r="H2732" s="10">
        <v>0</v>
      </c>
      <c r="I2732" s="12" t="s">
        <v>18</v>
      </c>
      <c r="J2732" s="11"/>
      <c r="K2732" s="12" t="s">
        <v>9961</v>
      </c>
      <c r="L2732" s="10">
        <v>229</v>
      </c>
      <c r="M2732" s="12" t="s">
        <v>9962</v>
      </c>
    </row>
    <row r="2733" spans="1:13" ht="20" customHeight="1">
      <c r="A2733" s="8" t="s">
        <v>14</v>
      </c>
      <c r="B2733" s="9">
        <v>2779161</v>
      </c>
      <c r="C2733" s="10">
        <v>2779874</v>
      </c>
      <c r="D2733" s="11"/>
      <c r="E2733" s="12" t="s">
        <v>15</v>
      </c>
      <c r="F2733" s="12" t="s">
        <v>7325</v>
      </c>
      <c r="G2733" s="12" t="s">
        <v>9963</v>
      </c>
      <c r="H2733" s="10">
        <v>0</v>
      </c>
      <c r="I2733" s="12" t="s">
        <v>18</v>
      </c>
      <c r="J2733" s="11"/>
      <c r="K2733" s="12" t="s">
        <v>9964</v>
      </c>
      <c r="L2733" s="10">
        <v>237</v>
      </c>
      <c r="M2733" s="12" t="s">
        <v>9965</v>
      </c>
    </row>
    <row r="2734" spans="1:13" ht="20" customHeight="1">
      <c r="A2734" s="8" t="s">
        <v>14</v>
      </c>
      <c r="B2734" s="9">
        <v>2780012</v>
      </c>
      <c r="C2734" s="10">
        <v>2780230</v>
      </c>
      <c r="D2734" s="11"/>
      <c r="E2734" s="12" t="s">
        <v>15</v>
      </c>
      <c r="F2734" s="12" t="s">
        <v>9966</v>
      </c>
      <c r="G2734" s="12" t="s">
        <v>9967</v>
      </c>
      <c r="H2734" s="10">
        <v>0</v>
      </c>
      <c r="I2734" s="12" t="s">
        <v>18</v>
      </c>
      <c r="J2734" s="11"/>
      <c r="K2734" s="12" t="s">
        <v>9968</v>
      </c>
      <c r="L2734" s="10">
        <v>72</v>
      </c>
      <c r="M2734" s="12" t="s">
        <v>9969</v>
      </c>
    </row>
    <row r="2735" spans="1:13" ht="20" customHeight="1">
      <c r="A2735" s="8" t="s">
        <v>14</v>
      </c>
      <c r="B2735" s="9">
        <v>2780338</v>
      </c>
      <c r="C2735" s="10">
        <v>2781378</v>
      </c>
      <c r="D2735" s="11"/>
      <c r="E2735" s="12" t="s">
        <v>15</v>
      </c>
      <c r="F2735" s="12" t="s">
        <v>9970</v>
      </c>
      <c r="G2735" s="12" t="s">
        <v>9971</v>
      </c>
      <c r="H2735" s="10">
        <v>0</v>
      </c>
      <c r="I2735" s="12" t="s">
        <v>18</v>
      </c>
      <c r="J2735" s="11"/>
      <c r="K2735" s="12" t="s">
        <v>9972</v>
      </c>
      <c r="L2735" s="10">
        <v>346</v>
      </c>
      <c r="M2735" s="12" t="s">
        <v>9973</v>
      </c>
    </row>
    <row r="2736" spans="1:13" ht="20" customHeight="1">
      <c r="A2736" s="8" t="s">
        <v>14</v>
      </c>
      <c r="B2736" s="9">
        <v>2781410</v>
      </c>
      <c r="C2736" s="10">
        <v>2782603</v>
      </c>
      <c r="D2736" s="11"/>
      <c r="E2736" s="12" t="s">
        <v>37</v>
      </c>
      <c r="F2736" s="12" t="s">
        <v>9974</v>
      </c>
      <c r="G2736" s="12" t="s">
        <v>9975</v>
      </c>
      <c r="H2736" s="10">
        <v>0</v>
      </c>
      <c r="I2736" s="12" t="s">
        <v>18</v>
      </c>
      <c r="J2736" s="11"/>
      <c r="K2736" s="12" t="s">
        <v>9976</v>
      </c>
      <c r="L2736" s="10">
        <v>397</v>
      </c>
      <c r="M2736" s="12" t="s">
        <v>9977</v>
      </c>
    </row>
    <row r="2737" spans="1:13" ht="20" customHeight="1">
      <c r="A2737" s="8" t="s">
        <v>14</v>
      </c>
      <c r="B2737" s="9">
        <v>2782596</v>
      </c>
      <c r="C2737" s="10">
        <v>2784755</v>
      </c>
      <c r="D2737" s="11"/>
      <c r="E2737" s="12" t="s">
        <v>37</v>
      </c>
      <c r="F2737" s="12" t="s">
        <v>9978</v>
      </c>
      <c r="G2737" s="12" t="s">
        <v>9979</v>
      </c>
      <c r="H2737" s="10">
        <v>0</v>
      </c>
      <c r="I2737" s="12" t="s">
        <v>18</v>
      </c>
      <c r="J2737" s="11"/>
      <c r="K2737" s="12" t="s">
        <v>9980</v>
      </c>
      <c r="L2737" s="10">
        <v>719</v>
      </c>
      <c r="M2737" s="12" t="s">
        <v>9981</v>
      </c>
    </row>
    <row r="2738" spans="1:13" ht="20" customHeight="1">
      <c r="A2738" s="8" t="s">
        <v>14</v>
      </c>
      <c r="B2738" s="9">
        <v>2785341</v>
      </c>
      <c r="C2738" s="10">
        <v>2786372</v>
      </c>
      <c r="D2738" s="11"/>
      <c r="E2738" s="12" t="s">
        <v>15</v>
      </c>
      <c r="F2738" s="12" t="s">
        <v>9982</v>
      </c>
      <c r="G2738" s="12" t="s">
        <v>9983</v>
      </c>
      <c r="H2738" s="10">
        <v>0</v>
      </c>
      <c r="I2738" s="12" t="s">
        <v>18</v>
      </c>
      <c r="J2738" s="11"/>
      <c r="K2738" s="12" t="s">
        <v>9984</v>
      </c>
      <c r="L2738" s="10">
        <v>343</v>
      </c>
      <c r="M2738" s="12" t="s">
        <v>9985</v>
      </c>
    </row>
    <row r="2739" spans="1:13" ht="20" customHeight="1">
      <c r="A2739" s="8" t="s">
        <v>14</v>
      </c>
      <c r="B2739" s="9">
        <v>2786379</v>
      </c>
      <c r="C2739" s="10">
        <v>2787641</v>
      </c>
      <c r="D2739" s="11"/>
      <c r="E2739" s="12" t="s">
        <v>37</v>
      </c>
      <c r="F2739" s="12" t="s">
        <v>9986</v>
      </c>
      <c r="G2739" s="12" t="s">
        <v>9987</v>
      </c>
      <c r="H2739" s="10">
        <v>0</v>
      </c>
      <c r="I2739" s="12" t="s">
        <v>18</v>
      </c>
      <c r="J2739" s="11"/>
      <c r="K2739" s="12" t="s">
        <v>9988</v>
      </c>
      <c r="L2739" s="10">
        <v>420</v>
      </c>
      <c r="M2739" s="12" t="s">
        <v>9989</v>
      </c>
    </row>
    <row r="2740" spans="1:13" ht="20" customHeight="1">
      <c r="A2740" s="8" t="s">
        <v>14</v>
      </c>
      <c r="B2740" s="9">
        <v>2787763</v>
      </c>
      <c r="C2740" s="10">
        <v>2788698</v>
      </c>
      <c r="D2740" s="11"/>
      <c r="E2740" s="12" t="s">
        <v>15</v>
      </c>
      <c r="F2740" s="12" t="s">
        <v>9990</v>
      </c>
      <c r="G2740" s="12" t="s">
        <v>9991</v>
      </c>
      <c r="H2740" s="10">
        <v>0</v>
      </c>
      <c r="I2740" s="12" t="s">
        <v>18</v>
      </c>
      <c r="J2740" s="11"/>
      <c r="K2740" s="12" t="s">
        <v>9992</v>
      </c>
      <c r="L2740" s="10">
        <v>311</v>
      </c>
      <c r="M2740" s="12" t="s">
        <v>9993</v>
      </c>
    </row>
    <row r="2741" spans="1:13" ht="20" customHeight="1">
      <c r="A2741" s="8" t="s">
        <v>14</v>
      </c>
      <c r="B2741" s="9">
        <v>2788685</v>
      </c>
      <c r="C2741" s="10">
        <v>2789377</v>
      </c>
      <c r="D2741" s="11"/>
      <c r="E2741" s="12" t="s">
        <v>37</v>
      </c>
      <c r="F2741" s="12" t="s">
        <v>9994</v>
      </c>
      <c r="G2741" s="12" t="s">
        <v>9995</v>
      </c>
      <c r="H2741" s="10">
        <v>0</v>
      </c>
      <c r="I2741" s="12" t="s">
        <v>18</v>
      </c>
      <c r="J2741" s="11"/>
      <c r="K2741" s="12" t="s">
        <v>9996</v>
      </c>
      <c r="L2741" s="10">
        <v>230</v>
      </c>
      <c r="M2741" s="12" t="s">
        <v>9997</v>
      </c>
    </row>
    <row r="2742" spans="1:13" ht="20" customHeight="1">
      <c r="A2742" s="8" t="s">
        <v>14</v>
      </c>
      <c r="B2742" s="9">
        <v>2789506</v>
      </c>
      <c r="C2742" s="10">
        <v>2790924</v>
      </c>
      <c r="D2742" s="11"/>
      <c r="E2742" s="12" t="s">
        <v>37</v>
      </c>
      <c r="F2742" s="12" t="s">
        <v>9998</v>
      </c>
      <c r="G2742" s="12" t="s">
        <v>9999</v>
      </c>
      <c r="H2742" s="10">
        <v>0</v>
      </c>
      <c r="I2742" s="12" t="s">
        <v>18</v>
      </c>
      <c r="J2742" s="11"/>
      <c r="K2742" s="12" t="s">
        <v>10000</v>
      </c>
      <c r="L2742" s="10">
        <v>472</v>
      </c>
      <c r="M2742" s="12" t="s">
        <v>10001</v>
      </c>
    </row>
    <row r="2743" spans="1:13" ht="20" customHeight="1">
      <c r="A2743" s="8" t="s">
        <v>14</v>
      </c>
      <c r="B2743" s="9">
        <v>2791239</v>
      </c>
      <c r="C2743" s="10">
        <v>2791463</v>
      </c>
      <c r="D2743" s="11"/>
      <c r="E2743" s="12" t="s">
        <v>37</v>
      </c>
      <c r="F2743" s="12" t="s">
        <v>3201</v>
      </c>
      <c r="G2743" s="11"/>
      <c r="H2743" s="10">
        <v>0</v>
      </c>
      <c r="I2743" s="12" t="s">
        <v>18</v>
      </c>
      <c r="J2743" s="11"/>
      <c r="K2743" s="12" t="s">
        <v>10002</v>
      </c>
      <c r="L2743" s="10">
        <v>74</v>
      </c>
      <c r="M2743" s="12" t="s">
        <v>10003</v>
      </c>
    </row>
    <row r="2744" spans="1:13" ht="20" customHeight="1">
      <c r="A2744" s="8" t="s">
        <v>14</v>
      </c>
      <c r="B2744" s="9">
        <v>2791484</v>
      </c>
      <c r="C2744" s="10">
        <v>2792853</v>
      </c>
      <c r="D2744" s="11"/>
      <c r="E2744" s="12" t="s">
        <v>15</v>
      </c>
      <c r="F2744" s="12" t="s">
        <v>2325</v>
      </c>
      <c r="G2744" s="11"/>
      <c r="H2744" s="10">
        <v>0</v>
      </c>
      <c r="I2744" s="12" t="s">
        <v>18</v>
      </c>
      <c r="J2744" s="11"/>
      <c r="K2744" s="12" t="s">
        <v>2326</v>
      </c>
      <c r="L2744" s="10">
        <v>456</v>
      </c>
      <c r="M2744" s="12" t="s">
        <v>10004</v>
      </c>
    </row>
    <row r="2745" spans="1:13" ht="20" customHeight="1">
      <c r="A2745" s="8" t="s">
        <v>14</v>
      </c>
      <c r="B2745" s="9">
        <v>2792880</v>
      </c>
      <c r="C2745" s="10">
        <v>2793446</v>
      </c>
      <c r="D2745" s="11"/>
      <c r="E2745" s="12" t="s">
        <v>37</v>
      </c>
      <c r="F2745" s="12" t="s">
        <v>92</v>
      </c>
      <c r="G2745" s="11"/>
      <c r="H2745" s="10">
        <v>0</v>
      </c>
      <c r="I2745" s="12" t="s">
        <v>93</v>
      </c>
      <c r="J2745" s="11"/>
      <c r="K2745" s="11"/>
      <c r="L2745" s="11"/>
      <c r="M2745" s="12" t="s">
        <v>10005</v>
      </c>
    </row>
    <row r="2746" spans="1:13" ht="20" customHeight="1">
      <c r="A2746" s="8" t="s">
        <v>14</v>
      </c>
      <c r="B2746" s="9">
        <v>2793476</v>
      </c>
      <c r="C2746" s="10">
        <v>2794312</v>
      </c>
      <c r="D2746" s="11"/>
      <c r="E2746" s="12" t="s">
        <v>37</v>
      </c>
      <c r="F2746" s="12" t="s">
        <v>10006</v>
      </c>
      <c r="G2746" s="12" t="s">
        <v>10007</v>
      </c>
      <c r="H2746" s="10">
        <v>0</v>
      </c>
      <c r="I2746" s="12" t="s">
        <v>18</v>
      </c>
      <c r="J2746" s="11"/>
      <c r="K2746" s="12" t="s">
        <v>10008</v>
      </c>
      <c r="L2746" s="10">
        <v>278</v>
      </c>
      <c r="M2746" s="12" t="s">
        <v>10009</v>
      </c>
    </row>
    <row r="2747" spans="1:13" ht="20" customHeight="1">
      <c r="A2747" s="8" t="s">
        <v>14</v>
      </c>
      <c r="B2747" s="9">
        <v>2794599</v>
      </c>
      <c r="C2747" s="10">
        <v>2795780</v>
      </c>
      <c r="D2747" s="11"/>
      <c r="E2747" s="12" t="s">
        <v>37</v>
      </c>
      <c r="F2747" s="12" t="s">
        <v>10010</v>
      </c>
      <c r="G2747" s="12" t="s">
        <v>10011</v>
      </c>
      <c r="H2747" s="10">
        <v>0</v>
      </c>
      <c r="I2747" s="12" t="s">
        <v>18</v>
      </c>
      <c r="J2747" s="11"/>
      <c r="K2747" s="12" t="s">
        <v>10012</v>
      </c>
      <c r="L2747" s="10">
        <v>393</v>
      </c>
      <c r="M2747" s="12" t="s">
        <v>10013</v>
      </c>
    </row>
    <row r="2748" spans="1:13" ht="20" customHeight="1">
      <c r="A2748" s="8" t="s">
        <v>14</v>
      </c>
      <c r="B2748" s="9">
        <v>2796036</v>
      </c>
      <c r="C2748" s="10">
        <v>2797265</v>
      </c>
      <c r="D2748" s="11"/>
      <c r="E2748" s="12" t="s">
        <v>15</v>
      </c>
      <c r="F2748" s="12" t="s">
        <v>3325</v>
      </c>
      <c r="G2748" s="12" t="s">
        <v>10014</v>
      </c>
      <c r="H2748" s="10">
        <v>0</v>
      </c>
      <c r="I2748" s="12" t="s">
        <v>18</v>
      </c>
      <c r="J2748" s="11"/>
      <c r="K2748" s="12" t="s">
        <v>10015</v>
      </c>
      <c r="L2748" s="10">
        <v>409</v>
      </c>
      <c r="M2748" s="12" t="s">
        <v>10016</v>
      </c>
    </row>
    <row r="2749" spans="1:13" ht="20" customHeight="1">
      <c r="A2749" s="8" t="s">
        <v>14</v>
      </c>
      <c r="B2749" s="9">
        <v>2797725</v>
      </c>
      <c r="C2749" s="10">
        <v>2798294</v>
      </c>
      <c r="D2749" s="11"/>
      <c r="E2749" s="12" t="s">
        <v>15</v>
      </c>
      <c r="F2749" s="12" t="s">
        <v>89</v>
      </c>
      <c r="G2749" s="11"/>
      <c r="H2749" s="10">
        <v>0</v>
      </c>
      <c r="I2749" s="12" t="s">
        <v>18</v>
      </c>
      <c r="J2749" s="11"/>
      <c r="K2749" s="12" t="s">
        <v>10017</v>
      </c>
      <c r="L2749" s="10">
        <v>189</v>
      </c>
      <c r="M2749" s="12" t="s">
        <v>10018</v>
      </c>
    </row>
    <row r="2750" spans="1:13" ht="20" customHeight="1">
      <c r="A2750" s="8" t="s">
        <v>14</v>
      </c>
      <c r="B2750" s="9">
        <v>2798341</v>
      </c>
      <c r="C2750" s="10">
        <v>2799503</v>
      </c>
      <c r="D2750" s="11"/>
      <c r="E2750" s="12" t="s">
        <v>15</v>
      </c>
      <c r="F2750" s="12" t="s">
        <v>3827</v>
      </c>
      <c r="G2750" s="11"/>
      <c r="H2750" s="10">
        <v>0</v>
      </c>
      <c r="I2750" s="12" t="s">
        <v>18</v>
      </c>
      <c r="J2750" s="11"/>
      <c r="K2750" s="12" t="s">
        <v>5631</v>
      </c>
      <c r="L2750" s="10">
        <v>387</v>
      </c>
      <c r="M2750" s="12" t="s">
        <v>10019</v>
      </c>
    </row>
    <row r="2751" spans="1:13" ht="20" customHeight="1">
      <c r="A2751" s="8" t="s">
        <v>14</v>
      </c>
      <c r="B2751" s="9">
        <v>2799535</v>
      </c>
      <c r="C2751" s="10">
        <v>2800068</v>
      </c>
      <c r="D2751" s="11"/>
      <c r="E2751" s="12" t="s">
        <v>37</v>
      </c>
      <c r="F2751" s="12" t="s">
        <v>92</v>
      </c>
      <c r="G2751" s="12" t="s">
        <v>10020</v>
      </c>
      <c r="H2751" s="10">
        <v>0</v>
      </c>
      <c r="I2751" s="12" t="s">
        <v>93</v>
      </c>
      <c r="J2751" s="11"/>
      <c r="K2751" s="11"/>
      <c r="L2751" s="11"/>
      <c r="M2751" s="12" t="s">
        <v>10021</v>
      </c>
    </row>
    <row r="2752" spans="1:13" ht="20" customHeight="1">
      <c r="A2752" s="8" t="s">
        <v>14</v>
      </c>
      <c r="B2752" s="9">
        <v>2800306</v>
      </c>
      <c r="C2752" s="10">
        <v>2800379</v>
      </c>
      <c r="D2752" s="11"/>
      <c r="E2752" s="12" t="s">
        <v>37</v>
      </c>
      <c r="F2752" s="12" t="s">
        <v>6991</v>
      </c>
      <c r="G2752" s="11"/>
      <c r="H2752" s="10">
        <v>0</v>
      </c>
      <c r="I2752" s="12" t="s">
        <v>816</v>
      </c>
      <c r="J2752" s="11"/>
      <c r="K2752" s="11"/>
      <c r="L2752" s="11"/>
      <c r="M2752" s="12" t="s">
        <v>10022</v>
      </c>
    </row>
    <row r="2753" spans="1:13" ht="20" customHeight="1">
      <c r="A2753" s="8" t="s">
        <v>14</v>
      </c>
      <c r="B2753" s="9">
        <v>2800458</v>
      </c>
      <c r="C2753" s="10">
        <v>2801213</v>
      </c>
      <c r="D2753" s="11"/>
      <c r="E2753" s="12" t="s">
        <v>37</v>
      </c>
      <c r="F2753" s="12" t="s">
        <v>10023</v>
      </c>
      <c r="G2753" s="12" t="s">
        <v>10024</v>
      </c>
      <c r="H2753" s="10">
        <v>0</v>
      </c>
      <c r="I2753" s="12" t="s">
        <v>18</v>
      </c>
      <c r="J2753" s="11"/>
      <c r="K2753" s="12" t="s">
        <v>10025</v>
      </c>
      <c r="L2753" s="10">
        <v>251</v>
      </c>
      <c r="M2753" s="12" t="s">
        <v>10026</v>
      </c>
    </row>
    <row r="2754" spans="1:13" ht="20" customHeight="1">
      <c r="A2754" s="8" t="s">
        <v>14</v>
      </c>
      <c r="B2754" s="9">
        <v>2801628</v>
      </c>
      <c r="C2754" s="10">
        <v>2803925</v>
      </c>
      <c r="D2754" s="11"/>
      <c r="E2754" s="12" t="s">
        <v>15</v>
      </c>
      <c r="F2754" s="12" t="s">
        <v>10027</v>
      </c>
      <c r="G2754" s="12" t="s">
        <v>10028</v>
      </c>
      <c r="H2754" s="10">
        <v>0</v>
      </c>
      <c r="I2754" s="12" t="s">
        <v>18</v>
      </c>
      <c r="J2754" s="11"/>
      <c r="K2754" s="12" t="s">
        <v>10029</v>
      </c>
      <c r="L2754" s="10">
        <v>765</v>
      </c>
      <c r="M2754" s="12" t="s">
        <v>10030</v>
      </c>
    </row>
    <row r="2755" spans="1:13" ht="20" customHeight="1">
      <c r="A2755" s="8" t="s">
        <v>14</v>
      </c>
      <c r="B2755" s="9">
        <v>2803936</v>
      </c>
      <c r="C2755" s="10">
        <v>2804814</v>
      </c>
      <c r="D2755" s="11"/>
      <c r="E2755" s="12" t="s">
        <v>15</v>
      </c>
      <c r="F2755" s="12" t="s">
        <v>10031</v>
      </c>
      <c r="G2755" s="12" t="s">
        <v>10032</v>
      </c>
      <c r="H2755" s="10">
        <v>0</v>
      </c>
      <c r="I2755" s="12" t="s">
        <v>18</v>
      </c>
      <c r="J2755" s="11"/>
      <c r="K2755" s="12" t="s">
        <v>10033</v>
      </c>
      <c r="L2755" s="10">
        <v>292</v>
      </c>
      <c r="M2755" s="12" t="s">
        <v>10034</v>
      </c>
    </row>
    <row r="2756" spans="1:13" ht="20" customHeight="1">
      <c r="A2756" s="8" t="s">
        <v>14</v>
      </c>
      <c r="B2756" s="9">
        <v>2804811</v>
      </c>
      <c r="C2756" s="10">
        <v>2805290</v>
      </c>
      <c r="D2756" s="11"/>
      <c r="E2756" s="12" t="s">
        <v>15</v>
      </c>
      <c r="F2756" s="12" t="s">
        <v>10035</v>
      </c>
      <c r="G2756" s="12" t="s">
        <v>10036</v>
      </c>
      <c r="H2756" s="10">
        <v>0</v>
      </c>
      <c r="I2756" s="12" t="s">
        <v>18</v>
      </c>
      <c r="J2756" s="11"/>
      <c r="K2756" s="12" t="s">
        <v>10037</v>
      </c>
      <c r="L2756" s="10">
        <v>159</v>
      </c>
      <c r="M2756" s="12" t="s">
        <v>10038</v>
      </c>
    </row>
    <row r="2757" spans="1:13" ht="20" customHeight="1">
      <c r="A2757" s="8" t="s">
        <v>14</v>
      </c>
      <c r="B2757" s="9">
        <v>2805330</v>
      </c>
      <c r="C2757" s="10">
        <v>2807108</v>
      </c>
      <c r="D2757" s="11"/>
      <c r="E2757" s="12" t="s">
        <v>37</v>
      </c>
      <c r="F2757" s="12" t="s">
        <v>10039</v>
      </c>
      <c r="G2757" s="12" t="s">
        <v>10040</v>
      </c>
      <c r="H2757" s="10">
        <v>0</v>
      </c>
      <c r="I2757" s="12" t="s">
        <v>18</v>
      </c>
      <c r="J2757" s="11"/>
      <c r="K2757" s="12" t="s">
        <v>10041</v>
      </c>
      <c r="L2757" s="10">
        <v>592</v>
      </c>
      <c r="M2757" s="12" t="s">
        <v>10042</v>
      </c>
    </row>
    <row r="2758" spans="1:13" ht="20" customHeight="1">
      <c r="A2758" s="8" t="s">
        <v>14</v>
      </c>
      <c r="B2758" s="9">
        <v>2807587</v>
      </c>
      <c r="C2758" s="10">
        <v>2808774</v>
      </c>
      <c r="D2758" s="11"/>
      <c r="E2758" s="12" t="s">
        <v>15</v>
      </c>
      <c r="F2758" s="12" t="s">
        <v>10043</v>
      </c>
      <c r="G2758" s="12" t="s">
        <v>10044</v>
      </c>
      <c r="H2758" s="10">
        <v>0</v>
      </c>
      <c r="I2758" s="12" t="s">
        <v>18</v>
      </c>
      <c r="J2758" s="11"/>
      <c r="K2758" s="12" t="s">
        <v>10045</v>
      </c>
      <c r="L2758" s="10">
        <v>395</v>
      </c>
      <c r="M2758" s="12" t="s">
        <v>10046</v>
      </c>
    </row>
    <row r="2759" spans="1:13" ht="20" customHeight="1">
      <c r="A2759" s="8" t="s">
        <v>14</v>
      </c>
      <c r="B2759" s="9">
        <v>2808832</v>
      </c>
      <c r="C2759" s="10">
        <v>2810028</v>
      </c>
      <c r="D2759" s="11"/>
      <c r="E2759" s="12" t="s">
        <v>15</v>
      </c>
      <c r="F2759" s="12" t="s">
        <v>10047</v>
      </c>
      <c r="G2759" s="12" t="s">
        <v>10048</v>
      </c>
      <c r="H2759" s="10">
        <v>0</v>
      </c>
      <c r="I2759" s="12" t="s">
        <v>18</v>
      </c>
      <c r="J2759" s="11"/>
      <c r="K2759" s="12" t="s">
        <v>10049</v>
      </c>
      <c r="L2759" s="10">
        <v>398</v>
      </c>
      <c r="M2759" s="12" t="s">
        <v>10050</v>
      </c>
    </row>
    <row r="2760" spans="1:13" ht="20" customHeight="1">
      <c r="A2760" s="8" t="s">
        <v>14</v>
      </c>
      <c r="B2760" s="9">
        <v>2810086</v>
      </c>
      <c r="C2760" s="10">
        <v>2811297</v>
      </c>
      <c r="D2760" s="11"/>
      <c r="E2760" s="12" t="s">
        <v>15</v>
      </c>
      <c r="F2760" s="12" t="s">
        <v>10051</v>
      </c>
      <c r="G2760" s="12" t="s">
        <v>10052</v>
      </c>
      <c r="H2760" s="10">
        <v>0</v>
      </c>
      <c r="I2760" s="12" t="s">
        <v>18</v>
      </c>
      <c r="J2760" s="11"/>
      <c r="K2760" s="12" t="s">
        <v>10053</v>
      </c>
      <c r="L2760" s="10">
        <v>403</v>
      </c>
      <c r="M2760" s="12" t="s">
        <v>10054</v>
      </c>
    </row>
    <row r="2761" spans="1:13" ht="20" customHeight="1">
      <c r="A2761" s="8" t="s">
        <v>14</v>
      </c>
      <c r="B2761" s="9">
        <v>2811350</v>
      </c>
      <c r="C2761" s="10">
        <v>2812735</v>
      </c>
      <c r="D2761" s="11"/>
      <c r="E2761" s="12" t="s">
        <v>15</v>
      </c>
      <c r="F2761" s="12" t="s">
        <v>10055</v>
      </c>
      <c r="G2761" s="12" t="s">
        <v>10056</v>
      </c>
      <c r="H2761" s="10">
        <v>0</v>
      </c>
      <c r="I2761" s="12" t="s">
        <v>18</v>
      </c>
      <c r="J2761" s="11"/>
      <c r="K2761" s="12" t="s">
        <v>10057</v>
      </c>
      <c r="L2761" s="10">
        <v>461</v>
      </c>
      <c r="M2761" s="12" t="s">
        <v>10058</v>
      </c>
    </row>
    <row r="2762" spans="1:13" ht="20" customHeight="1">
      <c r="A2762" s="8" t="s">
        <v>14</v>
      </c>
      <c r="B2762" s="9">
        <v>2812783</v>
      </c>
      <c r="C2762" s="10">
        <v>2813715</v>
      </c>
      <c r="D2762" s="11"/>
      <c r="E2762" s="12" t="s">
        <v>15</v>
      </c>
      <c r="F2762" s="12" t="s">
        <v>1858</v>
      </c>
      <c r="G2762" s="12" t="s">
        <v>10059</v>
      </c>
      <c r="H2762" s="10">
        <v>0</v>
      </c>
      <c r="I2762" s="12" t="s">
        <v>18</v>
      </c>
      <c r="J2762" s="11"/>
      <c r="K2762" s="12" t="s">
        <v>10060</v>
      </c>
      <c r="L2762" s="10">
        <v>310</v>
      </c>
      <c r="M2762" s="12" t="s">
        <v>10061</v>
      </c>
    </row>
    <row r="2763" spans="1:13" ht="20" customHeight="1">
      <c r="A2763" s="8" t="s">
        <v>14</v>
      </c>
      <c r="B2763" s="9">
        <v>2813936</v>
      </c>
      <c r="C2763" s="10">
        <v>2815561</v>
      </c>
      <c r="D2763" s="11"/>
      <c r="E2763" s="12" t="s">
        <v>37</v>
      </c>
      <c r="F2763" s="12" t="s">
        <v>10062</v>
      </c>
      <c r="G2763" s="12" t="s">
        <v>10063</v>
      </c>
      <c r="H2763" s="10">
        <v>0</v>
      </c>
      <c r="I2763" s="12" t="s">
        <v>18</v>
      </c>
      <c r="J2763" s="11"/>
      <c r="K2763" s="12" t="s">
        <v>10064</v>
      </c>
      <c r="L2763" s="10">
        <v>541</v>
      </c>
      <c r="M2763" s="12" t="s">
        <v>10065</v>
      </c>
    </row>
    <row r="2764" spans="1:13" ht="20" customHeight="1">
      <c r="A2764" s="8" t="s">
        <v>14</v>
      </c>
      <c r="B2764" s="9">
        <v>2815609</v>
      </c>
      <c r="C2764" s="10">
        <v>2816379</v>
      </c>
      <c r="D2764" s="11"/>
      <c r="E2764" s="12" t="s">
        <v>37</v>
      </c>
      <c r="F2764" s="12" t="s">
        <v>10066</v>
      </c>
      <c r="G2764" s="12" t="s">
        <v>10067</v>
      </c>
      <c r="H2764" s="10">
        <v>0</v>
      </c>
      <c r="I2764" s="12" t="s">
        <v>18</v>
      </c>
      <c r="J2764" s="11"/>
      <c r="K2764" s="12" t="s">
        <v>10068</v>
      </c>
      <c r="L2764" s="10">
        <v>256</v>
      </c>
      <c r="M2764" s="12" t="s">
        <v>10069</v>
      </c>
    </row>
    <row r="2765" spans="1:13" ht="20" customHeight="1">
      <c r="A2765" s="8" t="s">
        <v>14</v>
      </c>
      <c r="B2765" s="9">
        <v>2816482</v>
      </c>
      <c r="C2765" s="10">
        <v>2817060</v>
      </c>
      <c r="D2765" s="11"/>
      <c r="E2765" s="12" t="s">
        <v>15</v>
      </c>
      <c r="F2765" s="12" t="s">
        <v>10070</v>
      </c>
      <c r="G2765" s="12" t="s">
        <v>10071</v>
      </c>
      <c r="H2765" s="10">
        <v>0</v>
      </c>
      <c r="I2765" s="12" t="s">
        <v>18</v>
      </c>
      <c r="J2765" s="11"/>
      <c r="K2765" s="12" t="s">
        <v>10072</v>
      </c>
      <c r="L2765" s="10">
        <v>192</v>
      </c>
      <c r="M2765" s="12" t="s">
        <v>10073</v>
      </c>
    </row>
    <row r="2766" spans="1:13" ht="20" customHeight="1">
      <c r="A2766" s="8" t="s">
        <v>14</v>
      </c>
      <c r="B2766" s="9">
        <v>2817381</v>
      </c>
      <c r="C2766" s="10">
        <v>2820479</v>
      </c>
      <c r="D2766" s="11"/>
      <c r="E2766" s="12" t="s">
        <v>15</v>
      </c>
      <c r="F2766" s="12" t="s">
        <v>10074</v>
      </c>
      <c r="G2766" s="12" t="s">
        <v>10075</v>
      </c>
      <c r="H2766" s="10">
        <v>0</v>
      </c>
      <c r="I2766" s="12" t="s">
        <v>18</v>
      </c>
      <c r="J2766" s="11"/>
      <c r="K2766" s="12" t="s">
        <v>10076</v>
      </c>
      <c r="L2766" s="10">
        <v>1032</v>
      </c>
      <c r="M2766" s="12" t="s">
        <v>10077</v>
      </c>
    </row>
    <row r="2767" spans="1:13" ht="20" customHeight="1">
      <c r="A2767" s="8" t="s">
        <v>14</v>
      </c>
      <c r="B2767" s="9">
        <v>2820482</v>
      </c>
      <c r="C2767" s="10">
        <v>2821810</v>
      </c>
      <c r="D2767" s="11"/>
      <c r="E2767" s="12" t="s">
        <v>15</v>
      </c>
      <c r="F2767" s="12" t="s">
        <v>10078</v>
      </c>
      <c r="G2767" s="12" t="s">
        <v>10079</v>
      </c>
      <c r="H2767" s="10">
        <v>0</v>
      </c>
      <c r="I2767" s="12" t="s">
        <v>18</v>
      </c>
      <c r="J2767" s="11"/>
      <c r="K2767" s="12" t="s">
        <v>10080</v>
      </c>
      <c r="L2767" s="10">
        <v>442</v>
      </c>
      <c r="M2767" s="12" t="s">
        <v>10081</v>
      </c>
    </row>
    <row r="2768" spans="1:13" ht="20" customHeight="1">
      <c r="A2768" s="8" t="s">
        <v>14</v>
      </c>
      <c r="B2768" s="9">
        <v>2821861</v>
      </c>
      <c r="C2768" s="10">
        <v>2822640</v>
      </c>
      <c r="D2768" s="11"/>
      <c r="E2768" s="12" t="s">
        <v>15</v>
      </c>
      <c r="F2768" s="12" t="s">
        <v>10082</v>
      </c>
      <c r="G2768" s="12" t="s">
        <v>10083</v>
      </c>
      <c r="H2768" s="10">
        <v>0</v>
      </c>
      <c r="I2768" s="12" t="s">
        <v>18</v>
      </c>
      <c r="J2768" s="11"/>
      <c r="K2768" s="12" t="s">
        <v>10084</v>
      </c>
      <c r="L2768" s="10">
        <v>259</v>
      </c>
      <c r="M2768" s="12" t="s">
        <v>10085</v>
      </c>
    </row>
    <row r="2769" spans="1:13" ht="20" customHeight="1">
      <c r="A2769" s="8" t="s">
        <v>14</v>
      </c>
      <c r="B2769" s="9">
        <v>2822637</v>
      </c>
      <c r="C2769" s="10">
        <v>2825507</v>
      </c>
      <c r="D2769" s="11"/>
      <c r="E2769" s="12" t="s">
        <v>15</v>
      </c>
      <c r="F2769" s="12" t="s">
        <v>10086</v>
      </c>
      <c r="G2769" s="12" t="s">
        <v>10087</v>
      </c>
      <c r="H2769" s="10">
        <v>0</v>
      </c>
      <c r="I2769" s="12" t="s">
        <v>18</v>
      </c>
      <c r="J2769" s="11"/>
      <c r="K2769" s="12" t="s">
        <v>10088</v>
      </c>
      <c r="L2769" s="10">
        <v>956</v>
      </c>
      <c r="M2769" s="12" t="s">
        <v>10089</v>
      </c>
    </row>
    <row r="2770" spans="1:13" ht="20" customHeight="1">
      <c r="A2770" s="8" t="s">
        <v>14</v>
      </c>
      <c r="B2770" s="9">
        <v>2825672</v>
      </c>
      <c r="C2770" s="10">
        <v>2827072</v>
      </c>
      <c r="D2770" s="11"/>
      <c r="E2770" s="12" t="s">
        <v>15</v>
      </c>
      <c r="F2770" s="12" t="s">
        <v>10090</v>
      </c>
      <c r="G2770" s="12" t="s">
        <v>10091</v>
      </c>
      <c r="H2770" s="10">
        <v>0</v>
      </c>
      <c r="I2770" s="12" t="s">
        <v>18</v>
      </c>
      <c r="J2770" s="11"/>
      <c r="K2770" s="12" t="s">
        <v>10092</v>
      </c>
      <c r="L2770" s="10">
        <v>466</v>
      </c>
      <c r="M2770" s="12" t="s">
        <v>10093</v>
      </c>
    </row>
    <row r="2771" spans="1:13" ht="20" customHeight="1">
      <c r="A2771" s="8" t="s">
        <v>14</v>
      </c>
      <c r="B2771" s="9">
        <v>2827090</v>
      </c>
      <c r="C2771" s="10">
        <v>2828406</v>
      </c>
      <c r="D2771" s="11"/>
      <c r="E2771" s="12" t="s">
        <v>15</v>
      </c>
      <c r="F2771" s="12" t="s">
        <v>10094</v>
      </c>
      <c r="G2771" s="12" t="s">
        <v>10095</v>
      </c>
      <c r="H2771" s="10">
        <v>0</v>
      </c>
      <c r="I2771" s="12" t="s">
        <v>18</v>
      </c>
      <c r="J2771" s="11"/>
      <c r="K2771" s="12" t="s">
        <v>10096</v>
      </c>
      <c r="L2771" s="10">
        <v>438</v>
      </c>
      <c r="M2771" s="12" t="s">
        <v>10097</v>
      </c>
    </row>
    <row r="2772" spans="1:13" ht="20" customHeight="1">
      <c r="A2772" s="8" t="s">
        <v>14</v>
      </c>
      <c r="B2772" s="9">
        <v>2828442</v>
      </c>
      <c r="C2772" s="10">
        <v>2829809</v>
      </c>
      <c r="D2772" s="11"/>
      <c r="E2772" s="12" t="s">
        <v>15</v>
      </c>
      <c r="F2772" s="12" t="s">
        <v>10098</v>
      </c>
      <c r="G2772" s="12" t="s">
        <v>10099</v>
      </c>
      <c r="H2772" s="10">
        <v>0</v>
      </c>
      <c r="I2772" s="12" t="s">
        <v>18</v>
      </c>
      <c r="J2772" s="11"/>
      <c r="K2772" s="12" t="s">
        <v>10100</v>
      </c>
      <c r="L2772" s="10">
        <v>455</v>
      </c>
      <c r="M2772" s="12" t="s">
        <v>10101</v>
      </c>
    </row>
    <row r="2773" spans="1:13" ht="20" customHeight="1">
      <c r="A2773" s="8" t="s">
        <v>14</v>
      </c>
      <c r="B2773" s="9">
        <v>2829845</v>
      </c>
      <c r="C2773" s="10">
        <v>2830333</v>
      </c>
      <c r="D2773" s="11"/>
      <c r="E2773" s="12" t="s">
        <v>37</v>
      </c>
      <c r="F2773" s="12" t="s">
        <v>6044</v>
      </c>
      <c r="G2773" s="12" t="s">
        <v>10102</v>
      </c>
      <c r="H2773" s="10">
        <v>0</v>
      </c>
      <c r="I2773" s="12" t="s">
        <v>18</v>
      </c>
      <c r="J2773" s="11"/>
      <c r="K2773" s="12" t="s">
        <v>10103</v>
      </c>
      <c r="L2773" s="10">
        <v>162</v>
      </c>
      <c r="M2773" s="12" t="s">
        <v>10104</v>
      </c>
    </row>
    <row r="2774" spans="1:13" ht="20" customHeight="1">
      <c r="A2774" s="8" t="s">
        <v>14</v>
      </c>
      <c r="B2774" s="9">
        <v>2830333</v>
      </c>
      <c r="C2774" s="10">
        <v>2832252</v>
      </c>
      <c r="D2774" s="11"/>
      <c r="E2774" s="12" t="s">
        <v>37</v>
      </c>
      <c r="F2774" s="12" t="s">
        <v>10105</v>
      </c>
      <c r="G2774" s="12" t="s">
        <v>10106</v>
      </c>
      <c r="H2774" s="10">
        <v>0</v>
      </c>
      <c r="I2774" s="12" t="s">
        <v>18</v>
      </c>
      <c r="J2774" s="11"/>
      <c r="K2774" s="12" t="s">
        <v>10107</v>
      </c>
      <c r="L2774" s="10">
        <v>639</v>
      </c>
      <c r="M2774" s="12" t="s">
        <v>10108</v>
      </c>
    </row>
    <row r="2775" spans="1:13" ht="20" customHeight="1">
      <c r="A2775" s="8" t="s">
        <v>14</v>
      </c>
      <c r="B2775" s="9">
        <v>2832688</v>
      </c>
      <c r="C2775" s="10">
        <v>2834136</v>
      </c>
      <c r="D2775" s="11"/>
      <c r="E2775" s="12" t="s">
        <v>15</v>
      </c>
      <c r="F2775" s="12" t="s">
        <v>10109</v>
      </c>
      <c r="G2775" s="12" t="s">
        <v>10110</v>
      </c>
      <c r="H2775" s="10">
        <v>0</v>
      </c>
      <c r="I2775" s="12" t="s">
        <v>18</v>
      </c>
      <c r="J2775" s="11"/>
      <c r="K2775" s="12" t="s">
        <v>10111</v>
      </c>
      <c r="L2775" s="10">
        <v>482</v>
      </c>
      <c r="M2775" s="12" t="s">
        <v>10112</v>
      </c>
    </row>
    <row r="2776" spans="1:13" ht="20" customHeight="1">
      <c r="A2776" s="8" t="s">
        <v>14</v>
      </c>
      <c r="B2776" s="9">
        <v>2834138</v>
      </c>
      <c r="C2776" s="10">
        <v>2834263</v>
      </c>
      <c r="D2776" s="11"/>
      <c r="E2776" s="12" t="s">
        <v>15</v>
      </c>
      <c r="F2776" s="12" t="s">
        <v>10113</v>
      </c>
      <c r="G2776" s="12" t="s">
        <v>10114</v>
      </c>
      <c r="H2776" s="10">
        <v>0</v>
      </c>
      <c r="I2776" s="12" t="s">
        <v>18</v>
      </c>
      <c r="J2776" s="11"/>
      <c r="K2776" s="12" t="s">
        <v>10115</v>
      </c>
      <c r="L2776" s="10">
        <v>41</v>
      </c>
      <c r="M2776" s="12" t="s">
        <v>10116</v>
      </c>
    </row>
    <row r="2777" spans="1:13" ht="20" customHeight="1">
      <c r="A2777" s="8" t="s">
        <v>14</v>
      </c>
      <c r="B2777" s="9">
        <v>2834260</v>
      </c>
      <c r="C2777" s="10">
        <v>2834331</v>
      </c>
      <c r="D2777" s="11"/>
      <c r="E2777" s="12" t="s">
        <v>37</v>
      </c>
      <c r="F2777" s="12" t="s">
        <v>10117</v>
      </c>
      <c r="G2777" s="11"/>
      <c r="H2777" s="10">
        <v>0</v>
      </c>
      <c r="I2777" s="12" t="s">
        <v>18</v>
      </c>
      <c r="J2777" s="11"/>
      <c r="K2777" s="12" t="s">
        <v>10118</v>
      </c>
      <c r="L2777" s="10">
        <v>23</v>
      </c>
      <c r="M2777" s="12" t="s">
        <v>10119</v>
      </c>
    </row>
    <row r="2778" spans="1:13" ht="20" customHeight="1">
      <c r="A2778" s="8" t="s">
        <v>14</v>
      </c>
      <c r="B2778" s="9">
        <v>2834386</v>
      </c>
      <c r="C2778" s="10">
        <v>2834934</v>
      </c>
      <c r="D2778" s="11"/>
      <c r="E2778" s="12" t="s">
        <v>15</v>
      </c>
      <c r="F2778" s="12" t="s">
        <v>10120</v>
      </c>
      <c r="G2778" s="12" t="s">
        <v>10121</v>
      </c>
      <c r="H2778" s="10">
        <v>0</v>
      </c>
      <c r="I2778" s="12" t="s">
        <v>18</v>
      </c>
      <c r="J2778" s="11"/>
      <c r="K2778" s="12" t="s">
        <v>10122</v>
      </c>
      <c r="L2778" s="10">
        <v>182</v>
      </c>
      <c r="M2778" s="12" t="s">
        <v>10123</v>
      </c>
    </row>
    <row r="2779" spans="1:13" ht="20" customHeight="1">
      <c r="A2779" s="8" t="s">
        <v>14</v>
      </c>
      <c r="B2779" s="9">
        <v>2834977</v>
      </c>
      <c r="C2779" s="10">
        <v>2836494</v>
      </c>
      <c r="D2779" s="11"/>
      <c r="E2779" s="12" t="s">
        <v>37</v>
      </c>
      <c r="F2779" s="12" t="s">
        <v>10124</v>
      </c>
      <c r="G2779" s="12" t="s">
        <v>10125</v>
      </c>
      <c r="H2779" s="10">
        <v>0</v>
      </c>
      <c r="I2779" s="12" t="s">
        <v>18</v>
      </c>
      <c r="J2779" s="11"/>
      <c r="K2779" s="12" t="s">
        <v>10126</v>
      </c>
      <c r="L2779" s="10">
        <v>505</v>
      </c>
      <c r="M2779" s="12" t="s">
        <v>10127</v>
      </c>
    </row>
    <row r="2780" spans="1:13" ht="20" customHeight="1">
      <c r="A2780" s="8" t="s">
        <v>14</v>
      </c>
      <c r="B2780" s="9">
        <v>2836504</v>
      </c>
      <c r="C2780" s="10">
        <v>2837602</v>
      </c>
      <c r="D2780" s="11"/>
      <c r="E2780" s="12" t="s">
        <v>37</v>
      </c>
      <c r="F2780" s="12" t="s">
        <v>10128</v>
      </c>
      <c r="G2780" s="12" t="s">
        <v>10129</v>
      </c>
      <c r="H2780" s="10">
        <v>0</v>
      </c>
      <c r="I2780" s="12" t="s">
        <v>18</v>
      </c>
      <c r="J2780" s="11"/>
      <c r="K2780" s="12" t="s">
        <v>10130</v>
      </c>
      <c r="L2780" s="10">
        <v>365</v>
      </c>
      <c r="M2780" s="12" t="s">
        <v>10131</v>
      </c>
    </row>
    <row r="2781" spans="1:13" ht="20" customHeight="1">
      <c r="A2781" s="8" t="s">
        <v>14</v>
      </c>
      <c r="B2781" s="9">
        <v>2837693</v>
      </c>
      <c r="C2781" s="10">
        <v>2839426</v>
      </c>
      <c r="D2781" s="11"/>
      <c r="E2781" s="12" t="s">
        <v>37</v>
      </c>
      <c r="F2781" s="12" t="s">
        <v>10132</v>
      </c>
      <c r="G2781" s="12" t="s">
        <v>10133</v>
      </c>
      <c r="H2781" s="10">
        <v>0</v>
      </c>
      <c r="I2781" s="12" t="s">
        <v>18</v>
      </c>
      <c r="J2781" s="11"/>
      <c r="K2781" s="12" t="s">
        <v>10134</v>
      </c>
      <c r="L2781" s="10">
        <v>577</v>
      </c>
      <c r="M2781" s="12" t="s">
        <v>10135</v>
      </c>
    </row>
    <row r="2782" spans="1:13" ht="20" customHeight="1">
      <c r="A2782" s="8" t="s">
        <v>14</v>
      </c>
      <c r="B2782" s="9">
        <v>2839432</v>
      </c>
      <c r="C2782" s="10">
        <v>2840142</v>
      </c>
      <c r="D2782" s="11"/>
      <c r="E2782" s="12" t="s">
        <v>37</v>
      </c>
      <c r="F2782" s="12" t="s">
        <v>10136</v>
      </c>
      <c r="G2782" s="12" t="s">
        <v>10137</v>
      </c>
      <c r="H2782" s="10">
        <v>0</v>
      </c>
      <c r="I2782" s="12" t="s">
        <v>18</v>
      </c>
      <c r="J2782" s="11"/>
      <c r="K2782" s="12" t="s">
        <v>10138</v>
      </c>
      <c r="L2782" s="10">
        <v>236</v>
      </c>
      <c r="M2782" s="12" t="s">
        <v>10139</v>
      </c>
    </row>
    <row r="2783" spans="1:13" ht="20" customHeight="1">
      <c r="A2783" s="8" t="s">
        <v>14</v>
      </c>
      <c r="B2783" s="9">
        <v>2840167</v>
      </c>
      <c r="C2783" s="10">
        <v>2841063</v>
      </c>
      <c r="D2783" s="11"/>
      <c r="E2783" s="12" t="s">
        <v>37</v>
      </c>
      <c r="F2783" s="12" t="s">
        <v>10140</v>
      </c>
      <c r="G2783" s="12" t="s">
        <v>10141</v>
      </c>
      <c r="H2783" s="10">
        <v>0</v>
      </c>
      <c r="I2783" s="12" t="s">
        <v>18</v>
      </c>
      <c r="J2783" s="11"/>
      <c r="K2783" s="12" t="s">
        <v>10142</v>
      </c>
      <c r="L2783" s="10">
        <v>298</v>
      </c>
      <c r="M2783" s="12" t="s">
        <v>10143</v>
      </c>
    </row>
    <row r="2784" spans="1:13" ht="20" customHeight="1">
      <c r="A2784" s="8" t="s">
        <v>14</v>
      </c>
      <c r="B2784" s="9">
        <v>2841175</v>
      </c>
      <c r="C2784" s="10">
        <v>2841696</v>
      </c>
      <c r="D2784" s="11"/>
      <c r="E2784" s="12" t="s">
        <v>15</v>
      </c>
      <c r="F2784" s="12" t="s">
        <v>10144</v>
      </c>
      <c r="G2784" s="12" t="s">
        <v>10145</v>
      </c>
      <c r="H2784" s="10">
        <v>0</v>
      </c>
      <c r="I2784" s="12" t="s">
        <v>18</v>
      </c>
      <c r="J2784" s="11"/>
      <c r="K2784" s="12" t="s">
        <v>10146</v>
      </c>
      <c r="L2784" s="10">
        <v>173</v>
      </c>
      <c r="M2784" s="12" t="s">
        <v>10147</v>
      </c>
    </row>
    <row r="2785" spans="1:13" ht="20" customHeight="1">
      <c r="A2785" s="8" t="s">
        <v>14</v>
      </c>
      <c r="B2785" s="9">
        <v>2841736</v>
      </c>
      <c r="C2785" s="10">
        <v>2842143</v>
      </c>
      <c r="D2785" s="11"/>
      <c r="E2785" s="12" t="s">
        <v>37</v>
      </c>
      <c r="F2785" s="12" t="s">
        <v>10148</v>
      </c>
      <c r="G2785" s="12" t="s">
        <v>10149</v>
      </c>
      <c r="H2785" s="10">
        <v>0</v>
      </c>
      <c r="I2785" s="12" t="s">
        <v>18</v>
      </c>
      <c r="J2785" s="11"/>
      <c r="K2785" s="12" t="s">
        <v>10150</v>
      </c>
      <c r="L2785" s="10">
        <v>135</v>
      </c>
      <c r="M2785" s="12" t="s">
        <v>10151</v>
      </c>
    </row>
    <row r="2786" spans="1:13" ht="20" customHeight="1">
      <c r="A2786" s="8" t="s">
        <v>14</v>
      </c>
      <c r="B2786" s="9">
        <v>2842124</v>
      </c>
      <c r="C2786" s="10">
        <v>2842390</v>
      </c>
      <c r="D2786" s="11"/>
      <c r="E2786" s="12" t="s">
        <v>37</v>
      </c>
      <c r="F2786" s="12" t="s">
        <v>10152</v>
      </c>
      <c r="G2786" s="12" t="s">
        <v>10153</v>
      </c>
      <c r="H2786" s="10">
        <v>0</v>
      </c>
      <c r="I2786" s="12" t="s">
        <v>18</v>
      </c>
      <c r="J2786" s="11"/>
      <c r="K2786" s="12" t="s">
        <v>10154</v>
      </c>
      <c r="L2786" s="10">
        <v>88</v>
      </c>
      <c r="M2786" s="12" t="s">
        <v>10155</v>
      </c>
    </row>
    <row r="2787" spans="1:13" ht="20" customHeight="1">
      <c r="A2787" s="8" t="s">
        <v>14</v>
      </c>
      <c r="B2787" s="9">
        <v>2842633</v>
      </c>
      <c r="C2787" s="10">
        <v>2843613</v>
      </c>
      <c r="D2787" s="11"/>
      <c r="E2787" s="12" t="s">
        <v>15</v>
      </c>
      <c r="F2787" s="12" t="s">
        <v>10156</v>
      </c>
      <c r="G2787" s="12" t="s">
        <v>10157</v>
      </c>
      <c r="H2787" s="10">
        <v>0</v>
      </c>
      <c r="I2787" s="12" t="s">
        <v>18</v>
      </c>
      <c r="J2787" s="11"/>
      <c r="K2787" s="12" t="s">
        <v>10158</v>
      </c>
      <c r="L2787" s="10">
        <v>326</v>
      </c>
      <c r="M2787" s="12" t="s">
        <v>10159</v>
      </c>
    </row>
    <row r="2788" spans="1:13" ht="20" customHeight="1">
      <c r="A2788" s="8" t="s">
        <v>14</v>
      </c>
      <c r="B2788" s="9">
        <v>2843809</v>
      </c>
      <c r="C2788" s="10">
        <v>2844468</v>
      </c>
      <c r="D2788" s="11"/>
      <c r="E2788" s="12" t="s">
        <v>37</v>
      </c>
      <c r="F2788" s="12" t="s">
        <v>10160</v>
      </c>
      <c r="G2788" s="12" t="s">
        <v>10161</v>
      </c>
      <c r="H2788" s="10">
        <v>0</v>
      </c>
      <c r="I2788" s="12" t="s">
        <v>18</v>
      </c>
      <c r="J2788" s="11"/>
      <c r="K2788" s="12" t="s">
        <v>10162</v>
      </c>
      <c r="L2788" s="10">
        <v>219</v>
      </c>
      <c r="M2788" s="12" t="s">
        <v>10163</v>
      </c>
    </row>
    <row r="2789" spans="1:13" ht="20" customHeight="1">
      <c r="A2789" s="8" t="s">
        <v>14</v>
      </c>
      <c r="B2789" s="9">
        <v>2844632</v>
      </c>
      <c r="C2789" s="10">
        <v>2844943</v>
      </c>
      <c r="D2789" s="11"/>
      <c r="E2789" s="12" t="s">
        <v>37</v>
      </c>
      <c r="F2789" s="12" t="s">
        <v>10164</v>
      </c>
      <c r="G2789" s="12" t="s">
        <v>10165</v>
      </c>
      <c r="H2789" s="10">
        <v>0</v>
      </c>
      <c r="I2789" s="12" t="s">
        <v>18</v>
      </c>
      <c r="J2789" s="11"/>
      <c r="K2789" s="12" t="s">
        <v>10166</v>
      </c>
      <c r="L2789" s="10">
        <v>103</v>
      </c>
      <c r="M2789" s="12" t="s">
        <v>10167</v>
      </c>
    </row>
    <row r="2790" spans="1:13" ht="20" customHeight="1">
      <c r="A2790" s="8" t="s">
        <v>14</v>
      </c>
      <c r="B2790" s="9">
        <v>2844988</v>
      </c>
      <c r="C2790" s="10">
        <v>2846421</v>
      </c>
      <c r="D2790" s="11"/>
      <c r="E2790" s="12" t="s">
        <v>15</v>
      </c>
      <c r="F2790" s="12" t="s">
        <v>10168</v>
      </c>
      <c r="G2790" s="12" t="s">
        <v>10169</v>
      </c>
      <c r="H2790" s="10">
        <v>0</v>
      </c>
      <c r="I2790" s="12" t="s">
        <v>18</v>
      </c>
      <c r="J2790" s="11"/>
      <c r="K2790" s="12" t="s">
        <v>10170</v>
      </c>
      <c r="L2790" s="10">
        <v>477</v>
      </c>
      <c r="M2790" s="12" t="s">
        <v>10171</v>
      </c>
    </row>
    <row r="2791" spans="1:13" ht="20" customHeight="1">
      <c r="A2791" s="8" t="s">
        <v>14</v>
      </c>
      <c r="B2791" s="9">
        <v>2846478</v>
      </c>
      <c r="C2791" s="10">
        <v>2847221</v>
      </c>
      <c r="D2791" s="11"/>
      <c r="E2791" s="12" t="s">
        <v>37</v>
      </c>
      <c r="F2791" s="12" t="s">
        <v>3201</v>
      </c>
      <c r="G2791" s="12" t="s">
        <v>10172</v>
      </c>
      <c r="H2791" s="10">
        <v>0</v>
      </c>
      <c r="I2791" s="12" t="s">
        <v>18</v>
      </c>
      <c r="J2791" s="11"/>
      <c r="K2791" s="12" t="s">
        <v>10173</v>
      </c>
      <c r="L2791" s="10">
        <v>247</v>
      </c>
      <c r="M2791" s="12" t="s">
        <v>10174</v>
      </c>
    </row>
    <row r="2792" spans="1:13" ht="20" customHeight="1">
      <c r="A2792" s="8" t="s">
        <v>14</v>
      </c>
      <c r="B2792" s="9">
        <v>2847487</v>
      </c>
      <c r="C2792" s="10">
        <v>2850360</v>
      </c>
      <c r="D2792" s="11"/>
      <c r="E2792" s="12" t="s">
        <v>37</v>
      </c>
      <c r="F2792" s="12" t="s">
        <v>10175</v>
      </c>
      <c r="G2792" s="12" t="s">
        <v>10176</v>
      </c>
      <c r="H2792" s="10">
        <v>0</v>
      </c>
      <c r="I2792" s="12" t="s">
        <v>18</v>
      </c>
      <c r="J2792" s="11"/>
      <c r="K2792" s="12" t="s">
        <v>10177</v>
      </c>
      <c r="L2792" s="10">
        <v>957</v>
      </c>
      <c r="M2792" s="12" t="s">
        <v>10178</v>
      </c>
    </row>
    <row r="2793" spans="1:13" ht="20" customHeight="1">
      <c r="A2793" s="8" t="s">
        <v>14</v>
      </c>
      <c r="B2793" s="9">
        <v>2850479</v>
      </c>
      <c r="C2793" s="10">
        <v>2850868</v>
      </c>
      <c r="D2793" s="11"/>
      <c r="E2793" s="12" t="s">
        <v>37</v>
      </c>
      <c r="F2793" s="12" t="s">
        <v>10179</v>
      </c>
      <c r="G2793" s="12" t="s">
        <v>10180</v>
      </c>
      <c r="H2793" s="10">
        <v>0</v>
      </c>
      <c r="I2793" s="12" t="s">
        <v>18</v>
      </c>
      <c r="J2793" s="11"/>
      <c r="K2793" s="12" t="s">
        <v>10181</v>
      </c>
      <c r="L2793" s="10">
        <v>129</v>
      </c>
      <c r="M2793" s="12" t="s">
        <v>10182</v>
      </c>
    </row>
    <row r="2794" spans="1:13" ht="20" customHeight="1">
      <c r="A2794" s="8" t="s">
        <v>14</v>
      </c>
      <c r="B2794" s="9">
        <v>2850892</v>
      </c>
      <c r="C2794" s="10">
        <v>2851986</v>
      </c>
      <c r="D2794" s="11"/>
      <c r="E2794" s="12" t="s">
        <v>37</v>
      </c>
      <c r="F2794" s="12" t="s">
        <v>10183</v>
      </c>
      <c r="G2794" s="12" t="s">
        <v>10184</v>
      </c>
      <c r="H2794" s="10">
        <v>0</v>
      </c>
      <c r="I2794" s="12" t="s">
        <v>18</v>
      </c>
      <c r="J2794" s="11"/>
      <c r="K2794" s="12" t="s">
        <v>10185</v>
      </c>
      <c r="L2794" s="10">
        <v>364</v>
      </c>
      <c r="M2794" s="12" t="s">
        <v>10186</v>
      </c>
    </row>
    <row r="2795" spans="1:13" ht="20" customHeight="1">
      <c r="A2795" s="8" t="s">
        <v>14</v>
      </c>
      <c r="B2795" s="9">
        <v>2852276</v>
      </c>
      <c r="C2795" s="10">
        <v>2852359</v>
      </c>
      <c r="D2795" s="11"/>
      <c r="E2795" s="12" t="s">
        <v>15</v>
      </c>
      <c r="F2795" s="12" t="s">
        <v>89</v>
      </c>
      <c r="G2795" s="11"/>
      <c r="H2795" s="10">
        <v>0</v>
      </c>
      <c r="I2795" s="12" t="s">
        <v>18</v>
      </c>
      <c r="J2795" s="11"/>
      <c r="K2795" s="12" t="s">
        <v>10187</v>
      </c>
      <c r="L2795" s="10">
        <v>27</v>
      </c>
      <c r="M2795" s="12" t="s">
        <v>10188</v>
      </c>
    </row>
    <row r="2796" spans="1:13" ht="20" customHeight="1">
      <c r="A2796" s="8" t="s">
        <v>14</v>
      </c>
      <c r="B2796" s="9">
        <v>2852433</v>
      </c>
      <c r="C2796" s="10">
        <v>2853635</v>
      </c>
      <c r="D2796" s="11"/>
      <c r="E2796" s="12" t="s">
        <v>37</v>
      </c>
      <c r="F2796" s="12" t="s">
        <v>10189</v>
      </c>
      <c r="G2796" s="12" t="s">
        <v>10190</v>
      </c>
      <c r="H2796" s="10">
        <v>0</v>
      </c>
      <c r="I2796" s="12" t="s">
        <v>18</v>
      </c>
      <c r="J2796" s="11"/>
      <c r="K2796" s="12" t="s">
        <v>10191</v>
      </c>
      <c r="L2796" s="10">
        <v>400</v>
      </c>
      <c r="M2796" s="12" t="s">
        <v>10192</v>
      </c>
    </row>
    <row r="2797" spans="1:13" ht="20" customHeight="1">
      <c r="A2797" s="8" t="s">
        <v>14</v>
      </c>
      <c r="B2797" s="9">
        <v>2853658</v>
      </c>
      <c r="C2797" s="10">
        <v>2854836</v>
      </c>
      <c r="D2797" s="11"/>
      <c r="E2797" s="12" t="s">
        <v>37</v>
      </c>
      <c r="F2797" s="12" t="s">
        <v>10193</v>
      </c>
      <c r="G2797" s="12" t="s">
        <v>10194</v>
      </c>
      <c r="H2797" s="10">
        <v>0</v>
      </c>
      <c r="I2797" s="12" t="s">
        <v>18</v>
      </c>
      <c r="J2797" s="11"/>
      <c r="K2797" s="12" t="s">
        <v>10195</v>
      </c>
      <c r="L2797" s="10">
        <v>392</v>
      </c>
      <c r="M2797" s="12" t="s">
        <v>10196</v>
      </c>
    </row>
    <row r="2798" spans="1:13" ht="20" customHeight="1">
      <c r="A2798" s="8" t="s">
        <v>14</v>
      </c>
      <c r="B2798" s="9">
        <v>2854833</v>
      </c>
      <c r="C2798" s="10">
        <v>2856158</v>
      </c>
      <c r="D2798" s="11"/>
      <c r="E2798" s="12" t="s">
        <v>37</v>
      </c>
      <c r="F2798" s="12" t="s">
        <v>10197</v>
      </c>
      <c r="G2798" s="12" t="s">
        <v>10198</v>
      </c>
      <c r="H2798" s="10">
        <v>0</v>
      </c>
      <c r="I2798" s="12" t="s">
        <v>18</v>
      </c>
      <c r="J2798" s="11"/>
      <c r="K2798" s="12" t="s">
        <v>10199</v>
      </c>
      <c r="L2798" s="10">
        <v>441</v>
      </c>
      <c r="M2798" s="12" t="s">
        <v>10200</v>
      </c>
    </row>
    <row r="2799" spans="1:13" ht="20" customHeight="1">
      <c r="A2799" s="8" t="s">
        <v>14</v>
      </c>
      <c r="B2799" s="9">
        <v>2856184</v>
      </c>
      <c r="C2799" s="10">
        <v>2856762</v>
      </c>
      <c r="D2799" s="11"/>
      <c r="E2799" s="12" t="s">
        <v>37</v>
      </c>
      <c r="F2799" s="12" t="s">
        <v>10201</v>
      </c>
      <c r="G2799" s="12" t="s">
        <v>10202</v>
      </c>
      <c r="H2799" s="10">
        <v>0</v>
      </c>
      <c r="I2799" s="12" t="s">
        <v>18</v>
      </c>
      <c r="J2799" s="11"/>
      <c r="K2799" s="12" t="s">
        <v>10203</v>
      </c>
      <c r="L2799" s="10">
        <v>192</v>
      </c>
      <c r="M2799" s="12" t="s">
        <v>10204</v>
      </c>
    </row>
    <row r="2800" spans="1:13" ht="20" customHeight="1">
      <c r="A2800" s="8" t="s">
        <v>14</v>
      </c>
      <c r="B2800" s="9">
        <v>2856930</v>
      </c>
      <c r="C2800" s="10">
        <v>2857259</v>
      </c>
      <c r="D2800" s="11"/>
      <c r="E2800" s="12" t="s">
        <v>15</v>
      </c>
      <c r="F2800" s="12" t="s">
        <v>10205</v>
      </c>
      <c r="G2800" s="12" t="s">
        <v>10206</v>
      </c>
      <c r="H2800" s="10">
        <v>0</v>
      </c>
      <c r="I2800" s="12" t="s">
        <v>18</v>
      </c>
      <c r="J2800" s="11"/>
      <c r="K2800" s="12" t="s">
        <v>10207</v>
      </c>
      <c r="L2800" s="10">
        <v>109</v>
      </c>
      <c r="M2800" s="12" t="s">
        <v>10208</v>
      </c>
    </row>
    <row r="2801" spans="1:13" ht="20" customHeight="1">
      <c r="A2801" s="8" t="s">
        <v>14</v>
      </c>
      <c r="B2801" s="9">
        <v>2857301</v>
      </c>
      <c r="C2801" s="10">
        <v>2857484</v>
      </c>
      <c r="D2801" s="11"/>
      <c r="E2801" s="12" t="s">
        <v>15</v>
      </c>
      <c r="F2801" s="12" t="s">
        <v>10209</v>
      </c>
      <c r="G2801" s="12" t="s">
        <v>10210</v>
      </c>
      <c r="H2801" s="10">
        <v>0</v>
      </c>
      <c r="I2801" s="12" t="s">
        <v>3262</v>
      </c>
      <c r="J2801" s="11"/>
      <c r="K2801" s="11"/>
      <c r="L2801" s="11"/>
      <c r="M2801" s="12" t="s">
        <v>10211</v>
      </c>
    </row>
    <row r="2802" spans="1:13" ht="20" customHeight="1">
      <c r="A2802" s="8" t="s">
        <v>14</v>
      </c>
      <c r="B2802" s="9">
        <v>2857505</v>
      </c>
      <c r="C2802" s="10">
        <v>2858107</v>
      </c>
      <c r="D2802" s="11"/>
      <c r="E2802" s="12" t="s">
        <v>15</v>
      </c>
      <c r="F2802" s="12" t="s">
        <v>10212</v>
      </c>
      <c r="G2802" s="12" t="s">
        <v>10213</v>
      </c>
      <c r="H2802" s="10">
        <v>0</v>
      </c>
      <c r="I2802" s="12" t="s">
        <v>18</v>
      </c>
      <c r="J2802" s="11"/>
      <c r="K2802" s="12" t="s">
        <v>10214</v>
      </c>
      <c r="L2802" s="10">
        <v>200</v>
      </c>
      <c r="M2802" s="12" t="s">
        <v>10215</v>
      </c>
    </row>
    <row r="2803" spans="1:13" ht="20" customHeight="1">
      <c r="A2803" s="8" t="s">
        <v>14</v>
      </c>
      <c r="B2803" s="9">
        <v>2858208</v>
      </c>
      <c r="C2803" s="10">
        <v>2858267</v>
      </c>
      <c r="D2803" s="11"/>
      <c r="E2803" s="12" t="s">
        <v>37</v>
      </c>
      <c r="F2803" s="12" t="s">
        <v>10216</v>
      </c>
      <c r="G2803" s="12" t="s">
        <v>10217</v>
      </c>
      <c r="H2803" s="10">
        <v>0</v>
      </c>
      <c r="I2803" s="12" t="s">
        <v>18</v>
      </c>
      <c r="J2803" s="11"/>
      <c r="K2803" s="12" t="s">
        <v>10218</v>
      </c>
      <c r="L2803" s="10">
        <v>19</v>
      </c>
      <c r="M2803" s="12" t="s">
        <v>10219</v>
      </c>
    </row>
    <row r="2804" spans="1:13" ht="20" customHeight="1">
      <c r="A2804" s="8" t="s">
        <v>14</v>
      </c>
      <c r="B2804" s="9">
        <v>2858496</v>
      </c>
      <c r="C2804" s="10">
        <v>2859728</v>
      </c>
      <c r="D2804" s="11"/>
      <c r="E2804" s="12" t="s">
        <v>37</v>
      </c>
      <c r="F2804" s="12" t="s">
        <v>10220</v>
      </c>
      <c r="G2804" s="12" t="s">
        <v>10221</v>
      </c>
      <c r="H2804" s="10">
        <v>0</v>
      </c>
      <c r="I2804" s="12" t="s">
        <v>18</v>
      </c>
      <c r="J2804" s="11"/>
      <c r="K2804" s="12" t="s">
        <v>10222</v>
      </c>
      <c r="L2804" s="10">
        <v>410</v>
      </c>
      <c r="M2804" s="12" t="s">
        <v>10223</v>
      </c>
    </row>
    <row r="2805" spans="1:13" ht="20" customHeight="1">
      <c r="A2805" s="8" t="s">
        <v>14</v>
      </c>
      <c r="B2805" s="9">
        <v>2859984</v>
      </c>
      <c r="C2805" s="10">
        <v>2860643</v>
      </c>
      <c r="D2805" s="11"/>
      <c r="E2805" s="12" t="s">
        <v>37</v>
      </c>
      <c r="F2805" s="12" t="s">
        <v>10224</v>
      </c>
      <c r="G2805" s="12" t="s">
        <v>10225</v>
      </c>
      <c r="H2805" s="10">
        <v>0</v>
      </c>
      <c r="I2805" s="12" t="s">
        <v>18</v>
      </c>
      <c r="J2805" s="11"/>
      <c r="K2805" s="12" t="s">
        <v>10226</v>
      </c>
      <c r="L2805" s="10">
        <v>219</v>
      </c>
      <c r="M2805" s="12" t="s">
        <v>10227</v>
      </c>
    </row>
    <row r="2806" spans="1:13" ht="20" customHeight="1">
      <c r="A2806" s="8" t="s">
        <v>14</v>
      </c>
      <c r="B2806" s="9">
        <v>2860699</v>
      </c>
      <c r="C2806" s="10">
        <v>2860929</v>
      </c>
      <c r="D2806" s="11"/>
      <c r="E2806" s="12" t="s">
        <v>37</v>
      </c>
      <c r="F2806" s="12" t="s">
        <v>89</v>
      </c>
      <c r="G2806" s="11"/>
      <c r="H2806" s="10">
        <v>0</v>
      </c>
      <c r="I2806" s="12" t="s">
        <v>18</v>
      </c>
      <c r="J2806" s="11"/>
      <c r="K2806" s="12" t="s">
        <v>10228</v>
      </c>
      <c r="L2806" s="10">
        <v>76</v>
      </c>
      <c r="M2806" s="12" t="s">
        <v>10229</v>
      </c>
    </row>
    <row r="2807" spans="1:13" ht="20" customHeight="1">
      <c r="A2807" s="8" t="s">
        <v>14</v>
      </c>
      <c r="B2807" s="9">
        <v>2861071</v>
      </c>
      <c r="C2807" s="10">
        <v>2861964</v>
      </c>
      <c r="D2807" s="11"/>
      <c r="E2807" s="12" t="s">
        <v>15</v>
      </c>
      <c r="F2807" s="12" t="s">
        <v>10230</v>
      </c>
      <c r="G2807" s="12" t="s">
        <v>10231</v>
      </c>
      <c r="H2807" s="10">
        <v>0</v>
      </c>
      <c r="I2807" s="12" t="s">
        <v>18</v>
      </c>
      <c r="J2807" s="11"/>
      <c r="K2807" s="12" t="s">
        <v>10232</v>
      </c>
      <c r="L2807" s="10">
        <v>297</v>
      </c>
      <c r="M2807" s="12" t="s">
        <v>10233</v>
      </c>
    </row>
    <row r="2808" spans="1:13" ht="20" customHeight="1">
      <c r="A2808" s="8" t="s">
        <v>14</v>
      </c>
      <c r="B2808" s="9">
        <v>2862168</v>
      </c>
      <c r="C2808" s="10">
        <v>2864312</v>
      </c>
      <c r="D2808" s="11"/>
      <c r="E2808" s="12" t="s">
        <v>15</v>
      </c>
      <c r="F2808" s="12" t="s">
        <v>10234</v>
      </c>
      <c r="G2808" s="12" t="s">
        <v>10235</v>
      </c>
      <c r="H2808" s="10">
        <v>0</v>
      </c>
      <c r="I2808" s="12" t="s">
        <v>18</v>
      </c>
      <c r="J2808" s="11"/>
      <c r="K2808" s="12" t="s">
        <v>10236</v>
      </c>
      <c r="L2808" s="10">
        <v>714</v>
      </c>
      <c r="M2808" s="12" t="s">
        <v>10237</v>
      </c>
    </row>
    <row r="2809" spans="1:13" ht="20" customHeight="1">
      <c r="A2809" s="8" t="s">
        <v>14</v>
      </c>
      <c r="B2809" s="9">
        <v>2864305</v>
      </c>
      <c r="C2809" s="10">
        <v>2865300</v>
      </c>
      <c r="D2809" s="11"/>
      <c r="E2809" s="12" t="s">
        <v>15</v>
      </c>
      <c r="F2809" s="12" t="s">
        <v>10238</v>
      </c>
      <c r="G2809" s="12" t="s">
        <v>10239</v>
      </c>
      <c r="H2809" s="10">
        <v>0</v>
      </c>
      <c r="I2809" s="12" t="s">
        <v>18</v>
      </c>
      <c r="J2809" s="11"/>
      <c r="K2809" s="12" t="s">
        <v>10240</v>
      </c>
      <c r="L2809" s="10">
        <v>331</v>
      </c>
      <c r="M2809" s="12" t="s">
        <v>10241</v>
      </c>
    </row>
    <row r="2810" spans="1:13" ht="20" customHeight="1">
      <c r="A2810" s="8" t="s">
        <v>14</v>
      </c>
      <c r="B2810" s="9">
        <v>2865311</v>
      </c>
      <c r="C2810" s="10">
        <v>2866096</v>
      </c>
      <c r="D2810" s="11"/>
      <c r="E2810" s="12" t="s">
        <v>15</v>
      </c>
      <c r="F2810" s="12" t="s">
        <v>10242</v>
      </c>
      <c r="G2810" s="12" t="s">
        <v>10243</v>
      </c>
      <c r="H2810" s="10">
        <v>0</v>
      </c>
      <c r="I2810" s="12" t="s">
        <v>18</v>
      </c>
      <c r="J2810" s="11"/>
      <c r="K2810" s="12" t="s">
        <v>10244</v>
      </c>
      <c r="L2810" s="10">
        <v>261</v>
      </c>
      <c r="M2810" s="12" t="s">
        <v>10245</v>
      </c>
    </row>
    <row r="2811" spans="1:13" ht="20" customHeight="1">
      <c r="A2811" s="8" t="s">
        <v>14</v>
      </c>
      <c r="B2811" s="9">
        <v>2866120</v>
      </c>
      <c r="C2811" s="10">
        <v>2867598</v>
      </c>
      <c r="D2811" s="11"/>
      <c r="E2811" s="12" t="s">
        <v>15</v>
      </c>
      <c r="F2811" s="12" t="s">
        <v>10246</v>
      </c>
      <c r="G2811" s="12" t="s">
        <v>10247</v>
      </c>
      <c r="H2811" s="10">
        <v>0</v>
      </c>
      <c r="I2811" s="12" t="s">
        <v>18</v>
      </c>
      <c r="J2811" s="11"/>
      <c r="K2811" s="12" t="s">
        <v>10248</v>
      </c>
      <c r="L2811" s="10">
        <v>492</v>
      </c>
      <c r="M2811" s="12" t="s">
        <v>10249</v>
      </c>
    </row>
    <row r="2812" spans="1:13" ht="20" customHeight="1">
      <c r="A2812" s="8" t="s">
        <v>14</v>
      </c>
      <c r="B2812" s="9">
        <v>2867595</v>
      </c>
      <c r="C2812" s="10">
        <v>2868491</v>
      </c>
      <c r="D2812" s="11"/>
      <c r="E2812" s="12" t="s">
        <v>37</v>
      </c>
      <c r="F2812" s="12" t="s">
        <v>3329</v>
      </c>
      <c r="G2812" s="12" t="s">
        <v>10250</v>
      </c>
      <c r="H2812" s="10">
        <v>0</v>
      </c>
      <c r="I2812" s="12" t="s">
        <v>18</v>
      </c>
      <c r="J2812" s="11"/>
      <c r="K2812" s="12" t="s">
        <v>10251</v>
      </c>
      <c r="L2812" s="10">
        <v>298</v>
      </c>
      <c r="M2812" s="12" t="s">
        <v>10252</v>
      </c>
    </row>
    <row r="2813" spans="1:13" ht="20" customHeight="1">
      <c r="A2813" s="8" t="s">
        <v>14</v>
      </c>
      <c r="B2813" s="9">
        <v>2868658</v>
      </c>
      <c r="C2813" s="10">
        <v>2869398</v>
      </c>
      <c r="D2813" s="11"/>
      <c r="E2813" s="12" t="s">
        <v>37</v>
      </c>
      <c r="F2813" s="12" t="s">
        <v>10253</v>
      </c>
      <c r="G2813" s="12" t="s">
        <v>10254</v>
      </c>
      <c r="H2813" s="10">
        <v>0</v>
      </c>
      <c r="I2813" s="12" t="s">
        <v>18</v>
      </c>
      <c r="J2813" s="11"/>
      <c r="K2813" s="12" t="s">
        <v>10255</v>
      </c>
      <c r="L2813" s="10">
        <v>246</v>
      </c>
      <c r="M2813" s="12" t="s">
        <v>10256</v>
      </c>
    </row>
    <row r="2814" spans="1:13" ht="20" customHeight="1">
      <c r="A2814" s="8" t="s">
        <v>14</v>
      </c>
      <c r="B2814" s="9">
        <v>2869491</v>
      </c>
      <c r="C2814" s="10">
        <v>2870126</v>
      </c>
      <c r="D2814" s="11"/>
      <c r="E2814" s="12" t="s">
        <v>37</v>
      </c>
      <c r="F2814" s="12" t="s">
        <v>10257</v>
      </c>
      <c r="G2814" s="12" t="s">
        <v>10258</v>
      </c>
      <c r="H2814" s="10">
        <v>0</v>
      </c>
      <c r="I2814" s="12" t="s">
        <v>18</v>
      </c>
      <c r="J2814" s="11"/>
      <c r="K2814" s="12" t="s">
        <v>10259</v>
      </c>
      <c r="L2814" s="10">
        <v>211</v>
      </c>
      <c r="M2814" s="12" t="s">
        <v>10260</v>
      </c>
    </row>
    <row r="2815" spans="1:13" ht="20" customHeight="1">
      <c r="A2815" s="8" t="s">
        <v>14</v>
      </c>
      <c r="B2815" s="9">
        <v>2870265</v>
      </c>
      <c r="C2815" s="10">
        <v>2871125</v>
      </c>
      <c r="D2815" s="11"/>
      <c r="E2815" s="12" t="s">
        <v>37</v>
      </c>
      <c r="F2815" s="12" t="s">
        <v>10261</v>
      </c>
      <c r="G2815" s="12" t="s">
        <v>10262</v>
      </c>
      <c r="H2815" s="10">
        <v>0</v>
      </c>
      <c r="I2815" s="12" t="s">
        <v>18</v>
      </c>
      <c r="J2815" s="11"/>
      <c r="K2815" s="12" t="s">
        <v>10263</v>
      </c>
      <c r="L2815" s="10">
        <v>286</v>
      </c>
      <c r="M2815" s="12" t="s">
        <v>10264</v>
      </c>
    </row>
    <row r="2816" spans="1:13" ht="20" customHeight="1">
      <c r="A2816" s="8" t="s">
        <v>14</v>
      </c>
      <c r="B2816" s="9">
        <v>2871321</v>
      </c>
      <c r="C2816" s="10">
        <v>2871419</v>
      </c>
      <c r="D2816" s="11"/>
      <c r="E2816" s="12" t="s">
        <v>15</v>
      </c>
      <c r="F2816" s="12" t="s">
        <v>92</v>
      </c>
      <c r="G2816" s="11"/>
      <c r="H2816" s="10">
        <v>0</v>
      </c>
      <c r="I2816" s="12" t="s">
        <v>93</v>
      </c>
      <c r="J2816" s="11"/>
      <c r="K2816" s="11"/>
      <c r="L2816" s="11"/>
      <c r="M2816" s="12" t="s">
        <v>10265</v>
      </c>
    </row>
    <row r="2817" spans="1:13" ht="20" customHeight="1">
      <c r="A2817" s="8" t="s">
        <v>14</v>
      </c>
      <c r="B2817" s="9">
        <v>2871483</v>
      </c>
      <c r="C2817" s="10">
        <v>2872562</v>
      </c>
      <c r="D2817" s="11"/>
      <c r="E2817" s="12" t="s">
        <v>37</v>
      </c>
      <c r="F2817" s="12" t="s">
        <v>10266</v>
      </c>
      <c r="G2817" s="12" t="s">
        <v>10267</v>
      </c>
      <c r="H2817" s="10">
        <v>0</v>
      </c>
      <c r="I2817" s="12" t="s">
        <v>18</v>
      </c>
      <c r="J2817" s="11"/>
      <c r="K2817" s="12" t="s">
        <v>10268</v>
      </c>
      <c r="L2817" s="10">
        <v>359</v>
      </c>
      <c r="M2817" s="12" t="s">
        <v>10269</v>
      </c>
    </row>
    <row r="2818" spans="1:13" ht="20" customHeight="1">
      <c r="A2818" s="8" t="s">
        <v>14</v>
      </c>
      <c r="B2818" s="9">
        <v>2872777</v>
      </c>
      <c r="C2818" s="10">
        <v>2873940</v>
      </c>
      <c r="D2818" s="11"/>
      <c r="E2818" s="12" t="s">
        <v>37</v>
      </c>
      <c r="F2818" s="12" t="s">
        <v>10270</v>
      </c>
      <c r="G2818" s="12" t="s">
        <v>10271</v>
      </c>
      <c r="H2818" s="10">
        <v>0</v>
      </c>
      <c r="I2818" s="12" t="s">
        <v>18</v>
      </c>
      <c r="J2818" s="11"/>
      <c r="K2818" s="12" t="s">
        <v>10272</v>
      </c>
      <c r="L2818" s="10">
        <v>387</v>
      </c>
      <c r="M2818" s="12" t="s">
        <v>10273</v>
      </c>
    </row>
    <row r="2819" spans="1:13" ht="20" customHeight="1">
      <c r="A2819" s="8" t="s">
        <v>14</v>
      </c>
      <c r="B2819" s="9">
        <v>2873990</v>
      </c>
      <c r="C2819" s="10">
        <v>2875009</v>
      </c>
      <c r="D2819" s="11"/>
      <c r="E2819" s="12" t="s">
        <v>37</v>
      </c>
      <c r="F2819" s="12" t="s">
        <v>10274</v>
      </c>
      <c r="G2819" s="12" t="s">
        <v>10275</v>
      </c>
      <c r="H2819" s="10">
        <v>0</v>
      </c>
      <c r="I2819" s="12" t="s">
        <v>18</v>
      </c>
      <c r="J2819" s="11"/>
      <c r="K2819" s="12" t="s">
        <v>10276</v>
      </c>
      <c r="L2819" s="10">
        <v>339</v>
      </c>
      <c r="M2819" s="12" t="s">
        <v>10277</v>
      </c>
    </row>
    <row r="2820" spans="1:13" ht="20" customHeight="1">
      <c r="A2820" s="8" t="s">
        <v>14</v>
      </c>
      <c r="B2820" s="9">
        <v>2875294</v>
      </c>
      <c r="C2820" s="10">
        <v>2876007</v>
      </c>
      <c r="D2820" s="11"/>
      <c r="E2820" s="12" t="s">
        <v>37</v>
      </c>
      <c r="F2820" s="12" t="s">
        <v>10278</v>
      </c>
      <c r="G2820" s="12" t="s">
        <v>10279</v>
      </c>
      <c r="H2820" s="10">
        <v>0</v>
      </c>
      <c r="I2820" s="12" t="s">
        <v>18</v>
      </c>
      <c r="J2820" s="11"/>
      <c r="K2820" s="12" t="s">
        <v>10280</v>
      </c>
      <c r="L2820" s="10">
        <v>237</v>
      </c>
      <c r="M2820" s="12" t="s">
        <v>10281</v>
      </c>
    </row>
    <row r="2821" spans="1:13" ht="20" customHeight="1">
      <c r="A2821" s="8" t="s">
        <v>14</v>
      </c>
      <c r="B2821" s="9">
        <v>2876004</v>
      </c>
      <c r="C2821" s="10">
        <v>2876513</v>
      </c>
      <c r="D2821" s="11"/>
      <c r="E2821" s="12" t="s">
        <v>37</v>
      </c>
      <c r="F2821" s="12" t="s">
        <v>10282</v>
      </c>
      <c r="G2821" s="12" t="s">
        <v>10283</v>
      </c>
      <c r="H2821" s="10">
        <v>0</v>
      </c>
      <c r="I2821" s="12" t="s">
        <v>18</v>
      </c>
      <c r="J2821" s="11"/>
      <c r="K2821" s="12" t="s">
        <v>10284</v>
      </c>
      <c r="L2821" s="10">
        <v>169</v>
      </c>
      <c r="M2821" s="12" t="s">
        <v>10285</v>
      </c>
    </row>
    <row r="2822" spans="1:13" ht="20" customHeight="1">
      <c r="A2822" s="8" t="s">
        <v>14</v>
      </c>
      <c r="B2822" s="9">
        <v>2876535</v>
      </c>
      <c r="C2822" s="10">
        <v>2877500</v>
      </c>
      <c r="D2822" s="11"/>
      <c r="E2822" s="12" t="s">
        <v>37</v>
      </c>
      <c r="F2822" s="12" t="s">
        <v>10286</v>
      </c>
      <c r="G2822" s="12" t="s">
        <v>10287</v>
      </c>
      <c r="H2822" s="10">
        <v>0</v>
      </c>
      <c r="I2822" s="12" t="s">
        <v>18</v>
      </c>
      <c r="J2822" s="11"/>
      <c r="K2822" s="12" t="s">
        <v>10288</v>
      </c>
      <c r="L2822" s="10">
        <v>321</v>
      </c>
      <c r="M2822" s="12" t="s">
        <v>10289</v>
      </c>
    </row>
    <row r="2823" spans="1:13" ht="20" customHeight="1">
      <c r="A2823" s="8" t="s">
        <v>14</v>
      </c>
      <c r="B2823" s="9">
        <v>2877497</v>
      </c>
      <c r="C2823" s="10">
        <v>2878774</v>
      </c>
      <c r="D2823" s="11"/>
      <c r="E2823" s="12" t="s">
        <v>37</v>
      </c>
      <c r="F2823" s="12" t="s">
        <v>6449</v>
      </c>
      <c r="G2823" s="12" t="s">
        <v>10290</v>
      </c>
      <c r="H2823" s="10">
        <v>0</v>
      </c>
      <c r="I2823" s="12" t="s">
        <v>18</v>
      </c>
      <c r="J2823" s="11"/>
      <c r="K2823" s="12" t="s">
        <v>10291</v>
      </c>
      <c r="L2823" s="10">
        <v>425</v>
      </c>
      <c r="M2823" s="12" t="s">
        <v>10292</v>
      </c>
    </row>
    <row r="2824" spans="1:13" ht="20" customHeight="1">
      <c r="A2824" s="8" t="s">
        <v>14</v>
      </c>
      <c r="B2824" s="9">
        <v>2878789</v>
      </c>
      <c r="C2824" s="10">
        <v>2880177</v>
      </c>
      <c r="D2824" s="11"/>
      <c r="E2824" s="12" t="s">
        <v>37</v>
      </c>
      <c r="F2824" s="12" t="s">
        <v>10293</v>
      </c>
      <c r="G2824" s="12" t="s">
        <v>10294</v>
      </c>
      <c r="H2824" s="10">
        <v>0</v>
      </c>
      <c r="I2824" s="12" t="s">
        <v>18</v>
      </c>
      <c r="J2824" s="11"/>
      <c r="K2824" s="12" t="s">
        <v>10295</v>
      </c>
      <c r="L2824" s="10">
        <v>462</v>
      </c>
      <c r="M2824" s="12" t="s">
        <v>10296</v>
      </c>
    </row>
    <row r="2825" spans="1:13" ht="20" customHeight="1">
      <c r="A2825" s="8" t="s">
        <v>14</v>
      </c>
      <c r="B2825" s="9">
        <v>2880232</v>
      </c>
      <c r="C2825" s="10">
        <v>2880648</v>
      </c>
      <c r="D2825" s="11"/>
      <c r="E2825" s="12" t="s">
        <v>37</v>
      </c>
      <c r="F2825" s="12" t="s">
        <v>10297</v>
      </c>
      <c r="G2825" s="12" t="s">
        <v>10298</v>
      </c>
      <c r="H2825" s="10">
        <v>0</v>
      </c>
      <c r="I2825" s="12" t="s">
        <v>18</v>
      </c>
      <c r="J2825" s="11"/>
      <c r="K2825" s="12" t="s">
        <v>10299</v>
      </c>
      <c r="L2825" s="10">
        <v>138</v>
      </c>
      <c r="M2825" s="12" t="s">
        <v>10300</v>
      </c>
    </row>
    <row r="2826" spans="1:13" ht="20" customHeight="1">
      <c r="A2826" s="8" t="s">
        <v>14</v>
      </c>
      <c r="B2826" s="9">
        <v>2880962</v>
      </c>
      <c r="C2826" s="10">
        <v>2882953</v>
      </c>
      <c r="D2826" s="11"/>
      <c r="E2826" s="12" t="s">
        <v>37</v>
      </c>
      <c r="F2826" s="12" t="s">
        <v>8695</v>
      </c>
      <c r="G2826" s="12" t="s">
        <v>8696</v>
      </c>
      <c r="H2826" s="10">
        <v>0</v>
      </c>
      <c r="I2826" s="12" t="s">
        <v>18</v>
      </c>
      <c r="J2826" s="11"/>
      <c r="K2826" s="12" t="s">
        <v>10301</v>
      </c>
      <c r="L2826" s="10">
        <v>663</v>
      </c>
      <c r="M2826" s="12" t="s">
        <v>10302</v>
      </c>
    </row>
    <row r="2827" spans="1:13" ht="20" customHeight="1">
      <c r="A2827" s="8" t="s">
        <v>14</v>
      </c>
      <c r="B2827" s="9">
        <v>2883231</v>
      </c>
      <c r="C2827" s="10">
        <v>2883989</v>
      </c>
      <c r="D2827" s="11"/>
      <c r="E2827" s="12" t="s">
        <v>15</v>
      </c>
      <c r="F2827" s="12" t="s">
        <v>10303</v>
      </c>
      <c r="G2827" s="12" t="s">
        <v>10304</v>
      </c>
      <c r="H2827" s="10">
        <v>0</v>
      </c>
      <c r="I2827" s="12" t="s">
        <v>18</v>
      </c>
      <c r="J2827" s="11"/>
      <c r="K2827" s="12" t="s">
        <v>10305</v>
      </c>
      <c r="L2827" s="10">
        <v>252</v>
      </c>
      <c r="M2827" s="12" t="s">
        <v>10306</v>
      </c>
    </row>
    <row r="2828" spans="1:13" ht="20" customHeight="1">
      <c r="A2828" s="8" t="s">
        <v>14</v>
      </c>
      <c r="B2828" s="9">
        <v>2884195</v>
      </c>
      <c r="C2828" s="10">
        <v>2885115</v>
      </c>
      <c r="D2828" s="11"/>
      <c r="E2828" s="12" t="s">
        <v>37</v>
      </c>
      <c r="F2828" s="12" t="s">
        <v>10307</v>
      </c>
      <c r="G2828" s="12" t="s">
        <v>10308</v>
      </c>
      <c r="H2828" s="10">
        <v>0</v>
      </c>
      <c r="I2828" s="12" t="s">
        <v>18</v>
      </c>
      <c r="J2828" s="11"/>
      <c r="K2828" s="12" t="s">
        <v>10309</v>
      </c>
      <c r="L2828" s="10">
        <v>306</v>
      </c>
      <c r="M2828" s="12" t="s">
        <v>10310</v>
      </c>
    </row>
    <row r="2829" spans="1:13" ht="20" customHeight="1">
      <c r="A2829" s="8" t="s">
        <v>14</v>
      </c>
      <c r="B2829" s="9">
        <v>2885253</v>
      </c>
      <c r="C2829" s="10">
        <v>2887229</v>
      </c>
      <c r="D2829" s="11"/>
      <c r="E2829" s="12" t="s">
        <v>37</v>
      </c>
      <c r="F2829" s="12" t="s">
        <v>10311</v>
      </c>
      <c r="G2829" s="12" t="s">
        <v>10312</v>
      </c>
      <c r="H2829" s="10">
        <v>0</v>
      </c>
      <c r="I2829" s="12" t="s">
        <v>18</v>
      </c>
      <c r="J2829" s="11"/>
      <c r="K2829" s="12" t="s">
        <v>10313</v>
      </c>
      <c r="L2829" s="10">
        <v>658</v>
      </c>
      <c r="M2829" s="12" t="s">
        <v>10314</v>
      </c>
    </row>
    <row r="2830" spans="1:13" ht="20" customHeight="1">
      <c r="A2830" s="8" t="s">
        <v>14</v>
      </c>
      <c r="B2830" s="9">
        <v>2887238</v>
      </c>
      <c r="C2830" s="10">
        <v>2887369</v>
      </c>
      <c r="D2830" s="11"/>
      <c r="E2830" s="12" t="s">
        <v>37</v>
      </c>
      <c r="F2830" s="12" t="s">
        <v>10315</v>
      </c>
      <c r="G2830" s="12" t="s">
        <v>10316</v>
      </c>
      <c r="H2830" s="10">
        <v>0</v>
      </c>
      <c r="I2830" s="12" t="s">
        <v>18</v>
      </c>
      <c r="J2830" s="11"/>
      <c r="K2830" s="12" t="s">
        <v>10317</v>
      </c>
      <c r="L2830" s="10">
        <v>43</v>
      </c>
      <c r="M2830" s="12" t="s">
        <v>10318</v>
      </c>
    </row>
    <row r="2831" spans="1:13" ht="20" customHeight="1">
      <c r="A2831" s="8" t="s">
        <v>14</v>
      </c>
      <c r="B2831" s="9">
        <v>2887463</v>
      </c>
      <c r="C2831" s="10">
        <v>2887606</v>
      </c>
      <c r="D2831" s="11"/>
      <c r="E2831" s="12" t="s">
        <v>37</v>
      </c>
      <c r="F2831" s="12" t="s">
        <v>10319</v>
      </c>
      <c r="G2831" s="12" t="s">
        <v>10320</v>
      </c>
      <c r="H2831" s="10">
        <v>0</v>
      </c>
      <c r="I2831" s="12" t="s">
        <v>18</v>
      </c>
      <c r="J2831" s="11"/>
      <c r="K2831" s="12" t="s">
        <v>10321</v>
      </c>
      <c r="L2831" s="10">
        <v>47</v>
      </c>
      <c r="M2831" s="12" t="s">
        <v>10322</v>
      </c>
    </row>
    <row r="2832" spans="1:13" ht="20" customHeight="1">
      <c r="A2832" s="8" t="s">
        <v>14</v>
      </c>
      <c r="B2832" s="9">
        <v>2887717</v>
      </c>
      <c r="C2832" s="10">
        <v>2887968</v>
      </c>
      <c r="D2832" s="11"/>
      <c r="E2832" s="12" t="s">
        <v>37</v>
      </c>
      <c r="F2832" s="12" t="s">
        <v>10323</v>
      </c>
      <c r="G2832" s="12" t="s">
        <v>10324</v>
      </c>
      <c r="H2832" s="10">
        <v>0</v>
      </c>
      <c r="I2832" s="12" t="s">
        <v>18</v>
      </c>
      <c r="J2832" s="11"/>
      <c r="K2832" s="12" t="s">
        <v>10325</v>
      </c>
      <c r="L2832" s="10">
        <v>83</v>
      </c>
      <c r="M2832" s="12" t="s">
        <v>10326</v>
      </c>
    </row>
    <row r="2833" spans="1:13" ht="20" customHeight="1">
      <c r="A2833" s="8" t="s">
        <v>14</v>
      </c>
      <c r="B2833" s="9">
        <v>2888024</v>
      </c>
      <c r="C2833" s="10">
        <v>2889178</v>
      </c>
      <c r="D2833" s="11"/>
      <c r="E2833" s="12" t="s">
        <v>15</v>
      </c>
      <c r="F2833" s="12" t="s">
        <v>10327</v>
      </c>
      <c r="G2833" s="12" t="s">
        <v>10328</v>
      </c>
      <c r="H2833" s="10">
        <v>0</v>
      </c>
      <c r="I2833" s="12" t="s">
        <v>18</v>
      </c>
      <c r="J2833" s="11"/>
      <c r="K2833" s="12" t="s">
        <v>10329</v>
      </c>
      <c r="L2833" s="10">
        <v>384</v>
      </c>
      <c r="M2833" s="12" t="s">
        <v>10330</v>
      </c>
    </row>
    <row r="2834" spans="1:13" ht="20" customHeight="1">
      <c r="A2834" s="8" t="s">
        <v>14</v>
      </c>
      <c r="B2834" s="9">
        <v>2889602</v>
      </c>
      <c r="C2834" s="10">
        <v>2890996</v>
      </c>
      <c r="D2834" s="11"/>
      <c r="E2834" s="12" t="s">
        <v>15</v>
      </c>
      <c r="F2834" s="12" t="s">
        <v>10331</v>
      </c>
      <c r="G2834" s="12" t="s">
        <v>10332</v>
      </c>
      <c r="H2834" s="10">
        <v>0</v>
      </c>
      <c r="I2834" s="12" t="s">
        <v>18</v>
      </c>
      <c r="J2834" s="11"/>
      <c r="K2834" s="12" t="s">
        <v>10333</v>
      </c>
      <c r="L2834" s="10">
        <v>464</v>
      </c>
      <c r="M2834" s="12" t="s">
        <v>10334</v>
      </c>
    </row>
    <row r="2835" spans="1:13" ht="20" customHeight="1">
      <c r="A2835" s="8" t="s">
        <v>14</v>
      </c>
      <c r="B2835" s="9">
        <v>2891073</v>
      </c>
      <c r="C2835" s="10">
        <v>2891570</v>
      </c>
      <c r="D2835" s="11"/>
      <c r="E2835" s="12" t="s">
        <v>15</v>
      </c>
      <c r="F2835" s="12" t="s">
        <v>10335</v>
      </c>
      <c r="G2835" s="12" t="s">
        <v>10336</v>
      </c>
      <c r="H2835" s="10">
        <v>0</v>
      </c>
      <c r="I2835" s="12" t="s">
        <v>18</v>
      </c>
      <c r="J2835" s="11"/>
      <c r="K2835" s="12" t="s">
        <v>10337</v>
      </c>
      <c r="L2835" s="10">
        <v>165</v>
      </c>
      <c r="M2835" s="12" t="s">
        <v>10338</v>
      </c>
    </row>
    <row r="2836" spans="1:13" ht="20" customHeight="1">
      <c r="A2836" s="8" t="s">
        <v>14</v>
      </c>
      <c r="B2836" s="9">
        <v>2891665</v>
      </c>
      <c r="C2836" s="10">
        <v>2892372</v>
      </c>
      <c r="D2836" s="11"/>
      <c r="E2836" s="12" t="s">
        <v>15</v>
      </c>
      <c r="F2836" s="12" t="s">
        <v>10339</v>
      </c>
      <c r="G2836" s="12" t="s">
        <v>10340</v>
      </c>
      <c r="H2836" s="10">
        <v>0</v>
      </c>
      <c r="I2836" s="12" t="s">
        <v>18</v>
      </c>
      <c r="J2836" s="11"/>
      <c r="K2836" s="12" t="s">
        <v>10341</v>
      </c>
      <c r="L2836" s="10">
        <v>235</v>
      </c>
      <c r="M2836" s="12" t="s">
        <v>10342</v>
      </c>
    </row>
    <row r="2837" spans="1:13" ht="20" customHeight="1">
      <c r="A2837" s="8" t="s">
        <v>14</v>
      </c>
      <c r="B2837" s="9">
        <v>2892452</v>
      </c>
      <c r="C2837" s="10">
        <v>2893183</v>
      </c>
      <c r="D2837" s="11"/>
      <c r="E2837" s="12" t="s">
        <v>15</v>
      </c>
      <c r="F2837" s="12" t="s">
        <v>10343</v>
      </c>
      <c r="G2837" s="12" t="s">
        <v>10344</v>
      </c>
      <c r="H2837" s="10">
        <v>0</v>
      </c>
      <c r="I2837" s="12" t="s">
        <v>18</v>
      </c>
      <c r="J2837" s="11"/>
      <c r="K2837" s="12" t="s">
        <v>10345</v>
      </c>
      <c r="L2837" s="10">
        <v>243</v>
      </c>
      <c r="M2837" s="12" t="s">
        <v>10346</v>
      </c>
    </row>
    <row r="2838" spans="1:13" ht="20" customHeight="1">
      <c r="A2838" s="8" t="s">
        <v>14</v>
      </c>
      <c r="B2838" s="9">
        <v>2893196</v>
      </c>
      <c r="C2838" s="10">
        <v>2894146</v>
      </c>
      <c r="D2838" s="11"/>
      <c r="E2838" s="12" t="s">
        <v>15</v>
      </c>
      <c r="F2838" s="12" t="s">
        <v>10347</v>
      </c>
      <c r="G2838" s="12" t="s">
        <v>10348</v>
      </c>
      <c r="H2838" s="10">
        <v>0</v>
      </c>
      <c r="I2838" s="12" t="s">
        <v>18</v>
      </c>
      <c r="J2838" s="11"/>
      <c r="K2838" s="12" t="s">
        <v>10349</v>
      </c>
      <c r="L2838" s="10">
        <v>316</v>
      </c>
      <c r="M2838" s="12" t="s">
        <v>10350</v>
      </c>
    </row>
    <row r="2839" spans="1:13" ht="20" customHeight="1">
      <c r="A2839" s="8" t="s">
        <v>14</v>
      </c>
      <c r="B2839" s="9">
        <v>2894255</v>
      </c>
      <c r="C2839" s="10">
        <v>2894818</v>
      </c>
      <c r="D2839" s="11"/>
      <c r="E2839" s="12" t="s">
        <v>15</v>
      </c>
      <c r="F2839" s="12" t="s">
        <v>10351</v>
      </c>
      <c r="G2839" s="12" t="s">
        <v>10352</v>
      </c>
      <c r="H2839" s="10">
        <v>0</v>
      </c>
      <c r="I2839" s="12" t="s">
        <v>18</v>
      </c>
      <c r="J2839" s="11"/>
      <c r="K2839" s="12" t="s">
        <v>10353</v>
      </c>
      <c r="L2839" s="10">
        <v>187</v>
      </c>
      <c r="M2839" s="12" t="s">
        <v>10354</v>
      </c>
    </row>
    <row r="2840" spans="1:13" ht="20" customHeight="1">
      <c r="A2840" s="8" t="s">
        <v>14</v>
      </c>
      <c r="B2840" s="9">
        <v>2894818</v>
      </c>
      <c r="C2840" s="10">
        <v>2895234</v>
      </c>
      <c r="D2840" s="11"/>
      <c r="E2840" s="12" t="s">
        <v>15</v>
      </c>
      <c r="F2840" s="12" t="s">
        <v>10355</v>
      </c>
      <c r="G2840" s="12" t="s">
        <v>10356</v>
      </c>
      <c r="H2840" s="10">
        <v>0</v>
      </c>
      <c r="I2840" s="12" t="s">
        <v>18</v>
      </c>
      <c r="J2840" s="11"/>
      <c r="K2840" s="12" t="s">
        <v>10357</v>
      </c>
      <c r="L2840" s="10">
        <v>138</v>
      </c>
      <c r="M2840" s="12" t="s">
        <v>10358</v>
      </c>
    </row>
    <row r="2841" spans="1:13" ht="20" customHeight="1">
      <c r="A2841" s="8" t="s">
        <v>14</v>
      </c>
      <c r="B2841" s="9">
        <v>2895418</v>
      </c>
      <c r="C2841" s="10">
        <v>2896398</v>
      </c>
      <c r="D2841" s="11"/>
      <c r="E2841" s="12" t="s">
        <v>37</v>
      </c>
      <c r="F2841" s="12" t="s">
        <v>10359</v>
      </c>
      <c r="G2841" s="12" t="s">
        <v>10360</v>
      </c>
      <c r="H2841" s="10">
        <v>0</v>
      </c>
      <c r="I2841" s="12" t="s">
        <v>18</v>
      </c>
      <c r="J2841" s="11"/>
      <c r="K2841" s="12" t="s">
        <v>10361</v>
      </c>
      <c r="L2841" s="10">
        <v>326</v>
      </c>
      <c r="M2841" s="12" t="s">
        <v>10362</v>
      </c>
    </row>
    <row r="2842" spans="1:13" ht="20" customHeight="1">
      <c r="A2842" s="8" t="s">
        <v>14</v>
      </c>
      <c r="B2842" s="9">
        <v>2896416</v>
      </c>
      <c r="C2842" s="10">
        <v>2897120</v>
      </c>
      <c r="D2842" s="11"/>
      <c r="E2842" s="12" t="s">
        <v>15</v>
      </c>
      <c r="F2842" s="12" t="s">
        <v>10363</v>
      </c>
      <c r="G2842" s="12" t="s">
        <v>10364</v>
      </c>
      <c r="H2842" s="10">
        <v>0</v>
      </c>
      <c r="I2842" s="12" t="s">
        <v>18</v>
      </c>
      <c r="J2842" s="11"/>
      <c r="K2842" s="12" t="s">
        <v>10365</v>
      </c>
      <c r="L2842" s="10">
        <v>234</v>
      </c>
      <c r="M2842" s="12" t="s">
        <v>10366</v>
      </c>
    </row>
    <row r="2843" spans="1:13" ht="20" customHeight="1">
      <c r="A2843" s="8" t="s">
        <v>14</v>
      </c>
      <c r="B2843" s="9">
        <v>2897138</v>
      </c>
      <c r="C2843" s="10">
        <v>2897704</v>
      </c>
      <c r="D2843" s="11"/>
      <c r="E2843" s="12" t="s">
        <v>15</v>
      </c>
      <c r="F2843" s="12" t="s">
        <v>10367</v>
      </c>
      <c r="G2843" s="12" t="s">
        <v>10368</v>
      </c>
      <c r="H2843" s="10">
        <v>0</v>
      </c>
      <c r="I2843" s="12" t="s">
        <v>18</v>
      </c>
      <c r="J2843" s="11"/>
      <c r="K2843" s="12" t="s">
        <v>10369</v>
      </c>
      <c r="L2843" s="10">
        <v>188</v>
      </c>
      <c r="M2843" s="12" t="s">
        <v>10370</v>
      </c>
    </row>
    <row r="2844" spans="1:13" ht="20" customHeight="1">
      <c r="A2844" s="8" t="s">
        <v>14</v>
      </c>
      <c r="B2844" s="9">
        <v>2897701</v>
      </c>
      <c r="C2844" s="10">
        <v>2897991</v>
      </c>
      <c r="D2844" s="11"/>
      <c r="E2844" s="12" t="s">
        <v>15</v>
      </c>
      <c r="F2844" s="12" t="s">
        <v>10371</v>
      </c>
      <c r="G2844" s="12" t="s">
        <v>10372</v>
      </c>
      <c r="H2844" s="10">
        <v>0</v>
      </c>
      <c r="I2844" s="12" t="s">
        <v>18</v>
      </c>
      <c r="J2844" s="11"/>
      <c r="K2844" s="12" t="s">
        <v>10373</v>
      </c>
      <c r="L2844" s="10">
        <v>96</v>
      </c>
      <c r="M2844" s="12" t="s">
        <v>10374</v>
      </c>
    </row>
    <row r="2845" spans="1:13" ht="20" customHeight="1">
      <c r="A2845" s="8" t="s">
        <v>14</v>
      </c>
      <c r="B2845" s="9">
        <v>2897999</v>
      </c>
      <c r="C2845" s="10">
        <v>2898592</v>
      </c>
      <c r="D2845" s="11"/>
      <c r="E2845" s="12" t="s">
        <v>15</v>
      </c>
      <c r="F2845" s="12" t="s">
        <v>10375</v>
      </c>
      <c r="G2845" s="12" t="s">
        <v>10376</v>
      </c>
      <c r="H2845" s="10">
        <v>0</v>
      </c>
      <c r="I2845" s="12" t="s">
        <v>18</v>
      </c>
      <c r="J2845" s="11"/>
      <c r="K2845" s="12" t="s">
        <v>10377</v>
      </c>
      <c r="L2845" s="10">
        <v>197</v>
      </c>
      <c r="M2845" s="12" t="s">
        <v>10378</v>
      </c>
    </row>
    <row r="2846" spans="1:13" ht="20" customHeight="1">
      <c r="A2846" s="8" t="s">
        <v>14</v>
      </c>
      <c r="B2846" s="9">
        <v>2898585</v>
      </c>
      <c r="C2846" s="10">
        <v>2899721</v>
      </c>
      <c r="D2846" s="11"/>
      <c r="E2846" s="12" t="s">
        <v>15</v>
      </c>
      <c r="F2846" s="12" t="s">
        <v>10379</v>
      </c>
      <c r="G2846" s="12" t="s">
        <v>10380</v>
      </c>
      <c r="H2846" s="10">
        <v>0</v>
      </c>
      <c r="I2846" s="12" t="s">
        <v>18</v>
      </c>
      <c r="J2846" s="11"/>
      <c r="K2846" s="12" t="s">
        <v>10381</v>
      </c>
      <c r="L2846" s="10">
        <v>378</v>
      </c>
      <c r="M2846" s="12" t="s">
        <v>10382</v>
      </c>
    </row>
    <row r="2847" spans="1:13" ht="20" customHeight="1">
      <c r="A2847" s="8" t="s">
        <v>14</v>
      </c>
      <c r="B2847" s="9">
        <v>2899786</v>
      </c>
      <c r="C2847" s="10">
        <v>2900793</v>
      </c>
      <c r="D2847" s="11"/>
      <c r="E2847" s="12" t="s">
        <v>37</v>
      </c>
      <c r="F2847" s="12" t="s">
        <v>10383</v>
      </c>
      <c r="G2847" s="12" t="s">
        <v>10384</v>
      </c>
      <c r="H2847" s="10">
        <v>0</v>
      </c>
      <c r="I2847" s="12" t="s">
        <v>18</v>
      </c>
      <c r="J2847" s="11"/>
      <c r="K2847" s="12" t="s">
        <v>10385</v>
      </c>
      <c r="L2847" s="10">
        <v>335</v>
      </c>
      <c r="M2847" s="12" t="s">
        <v>10386</v>
      </c>
    </row>
    <row r="2848" spans="1:13" ht="20" customHeight="1">
      <c r="A2848" s="8" t="s">
        <v>14</v>
      </c>
      <c r="B2848" s="9">
        <v>2900910</v>
      </c>
      <c r="C2848" s="10">
        <v>2901956</v>
      </c>
      <c r="D2848" s="11"/>
      <c r="E2848" s="12" t="s">
        <v>37</v>
      </c>
      <c r="F2848" s="12" t="s">
        <v>10387</v>
      </c>
      <c r="G2848" s="12" t="s">
        <v>10388</v>
      </c>
      <c r="H2848" s="10">
        <v>0</v>
      </c>
      <c r="I2848" s="12" t="s">
        <v>18</v>
      </c>
      <c r="J2848" s="11"/>
      <c r="K2848" s="12" t="s">
        <v>10389</v>
      </c>
      <c r="L2848" s="10">
        <v>348</v>
      </c>
      <c r="M2848" s="12" t="s">
        <v>10390</v>
      </c>
    </row>
    <row r="2849" spans="1:13" ht="20" customHeight="1">
      <c r="A2849" s="8" t="s">
        <v>14</v>
      </c>
      <c r="B2849" s="9">
        <v>2902132</v>
      </c>
      <c r="C2849" s="10">
        <v>2902851</v>
      </c>
      <c r="D2849" s="11"/>
      <c r="E2849" s="12" t="s">
        <v>37</v>
      </c>
      <c r="F2849" s="12" t="s">
        <v>10391</v>
      </c>
      <c r="G2849" s="12" t="s">
        <v>10392</v>
      </c>
      <c r="H2849" s="10">
        <v>0</v>
      </c>
      <c r="I2849" s="12" t="s">
        <v>18</v>
      </c>
      <c r="J2849" s="11"/>
      <c r="K2849" s="12" t="s">
        <v>10393</v>
      </c>
      <c r="L2849" s="10">
        <v>239</v>
      </c>
      <c r="M2849" s="12" t="s">
        <v>10394</v>
      </c>
    </row>
    <row r="2850" spans="1:13" ht="20" customHeight="1">
      <c r="A2850" s="8" t="s">
        <v>14</v>
      </c>
      <c r="B2850" s="9">
        <v>2903035</v>
      </c>
      <c r="C2850" s="10">
        <v>2903361</v>
      </c>
      <c r="D2850" s="11"/>
      <c r="E2850" s="12" t="s">
        <v>37</v>
      </c>
      <c r="F2850" s="12" t="s">
        <v>10395</v>
      </c>
      <c r="G2850" s="12" t="s">
        <v>10396</v>
      </c>
      <c r="H2850" s="10">
        <v>0</v>
      </c>
      <c r="I2850" s="12" t="s">
        <v>18</v>
      </c>
      <c r="J2850" s="11"/>
      <c r="K2850" s="12" t="s">
        <v>10397</v>
      </c>
      <c r="L2850" s="10">
        <v>108</v>
      </c>
      <c r="M2850" s="12" t="s">
        <v>10398</v>
      </c>
    </row>
    <row r="2851" spans="1:13" ht="20" customHeight="1">
      <c r="A2851" s="8" t="s">
        <v>14</v>
      </c>
      <c r="B2851" s="9">
        <v>2903361</v>
      </c>
      <c r="C2851" s="10">
        <v>2904080</v>
      </c>
      <c r="D2851" s="11"/>
      <c r="E2851" s="12" t="s">
        <v>37</v>
      </c>
      <c r="F2851" s="12" t="s">
        <v>10399</v>
      </c>
      <c r="G2851" s="12" t="s">
        <v>10400</v>
      </c>
      <c r="H2851" s="10">
        <v>0</v>
      </c>
      <c r="I2851" s="12" t="s">
        <v>18</v>
      </c>
      <c r="J2851" s="11"/>
      <c r="K2851" s="12" t="s">
        <v>10401</v>
      </c>
      <c r="L2851" s="10">
        <v>239</v>
      </c>
      <c r="M2851" s="12" t="s">
        <v>10402</v>
      </c>
    </row>
    <row r="2852" spans="1:13" ht="20" customHeight="1">
      <c r="A2852" s="8" t="s">
        <v>14</v>
      </c>
      <c r="B2852" s="9">
        <v>2904241</v>
      </c>
      <c r="C2852" s="10">
        <v>2905293</v>
      </c>
      <c r="D2852" s="11"/>
      <c r="E2852" s="12" t="s">
        <v>15</v>
      </c>
      <c r="F2852" s="12" t="s">
        <v>10403</v>
      </c>
      <c r="G2852" s="12" t="s">
        <v>10404</v>
      </c>
      <c r="H2852" s="10">
        <v>0</v>
      </c>
      <c r="I2852" s="12" t="s">
        <v>18</v>
      </c>
      <c r="J2852" s="11"/>
      <c r="K2852" s="12" t="s">
        <v>10405</v>
      </c>
      <c r="L2852" s="10">
        <v>350</v>
      </c>
      <c r="M2852" s="12" t="s">
        <v>10406</v>
      </c>
    </row>
    <row r="2853" spans="1:13" ht="20" customHeight="1">
      <c r="A2853" s="8" t="s">
        <v>14</v>
      </c>
      <c r="B2853" s="9">
        <v>2905321</v>
      </c>
      <c r="C2853" s="10">
        <v>2905596</v>
      </c>
      <c r="D2853" s="11"/>
      <c r="E2853" s="12" t="s">
        <v>15</v>
      </c>
      <c r="F2853" s="12" t="s">
        <v>10407</v>
      </c>
      <c r="G2853" s="12" t="s">
        <v>10408</v>
      </c>
      <c r="H2853" s="10">
        <v>0</v>
      </c>
      <c r="I2853" s="12" t="s">
        <v>18</v>
      </c>
      <c r="J2853" s="11"/>
      <c r="K2853" s="12" t="s">
        <v>10409</v>
      </c>
      <c r="L2853" s="10">
        <v>91</v>
      </c>
      <c r="M2853" s="12" t="s">
        <v>10410</v>
      </c>
    </row>
    <row r="2854" spans="1:13" ht="20" customHeight="1">
      <c r="A2854" s="8" t="s">
        <v>14</v>
      </c>
      <c r="B2854" s="9">
        <v>2905661</v>
      </c>
      <c r="C2854" s="10">
        <v>2906740</v>
      </c>
      <c r="D2854" s="11"/>
      <c r="E2854" s="12" t="s">
        <v>15</v>
      </c>
      <c r="F2854" s="12" t="s">
        <v>10411</v>
      </c>
      <c r="G2854" s="12" t="s">
        <v>10412</v>
      </c>
      <c r="H2854" s="10">
        <v>0</v>
      </c>
      <c r="I2854" s="12" t="s">
        <v>18</v>
      </c>
      <c r="J2854" s="11"/>
      <c r="K2854" s="12" t="s">
        <v>10413</v>
      </c>
      <c r="L2854" s="10">
        <v>359</v>
      </c>
      <c r="M2854" s="12" t="s">
        <v>10414</v>
      </c>
    </row>
    <row r="2855" spans="1:13" ht="20" customHeight="1">
      <c r="A2855" s="8" t="s">
        <v>14</v>
      </c>
      <c r="B2855" s="9">
        <v>2906942</v>
      </c>
      <c r="C2855" s="10">
        <v>2908198</v>
      </c>
      <c r="D2855" s="11"/>
      <c r="E2855" s="12" t="s">
        <v>15</v>
      </c>
      <c r="F2855" s="12" t="s">
        <v>10415</v>
      </c>
      <c r="G2855" s="12" t="s">
        <v>10416</v>
      </c>
      <c r="H2855" s="10">
        <v>0</v>
      </c>
      <c r="I2855" s="12" t="s">
        <v>18</v>
      </c>
      <c r="J2855" s="11"/>
      <c r="K2855" s="12" t="s">
        <v>10417</v>
      </c>
      <c r="L2855" s="10">
        <v>418</v>
      </c>
      <c r="M2855" s="12" t="s">
        <v>10418</v>
      </c>
    </row>
    <row r="2856" spans="1:13" ht="20" customHeight="1">
      <c r="A2856" s="8" t="s">
        <v>14</v>
      </c>
      <c r="B2856" s="9">
        <v>2908247</v>
      </c>
      <c r="C2856" s="10">
        <v>2910382</v>
      </c>
      <c r="D2856" s="11"/>
      <c r="E2856" s="12" t="s">
        <v>37</v>
      </c>
      <c r="F2856" s="12" t="s">
        <v>10419</v>
      </c>
      <c r="G2856" s="12" t="s">
        <v>10420</v>
      </c>
      <c r="H2856" s="10">
        <v>0</v>
      </c>
      <c r="I2856" s="12" t="s">
        <v>18</v>
      </c>
      <c r="J2856" s="11"/>
      <c r="K2856" s="12" t="s">
        <v>10421</v>
      </c>
      <c r="L2856" s="10">
        <v>711</v>
      </c>
      <c r="M2856" s="12" t="s">
        <v>10422</v>
      </c>
    </row>
    <row r="2857" spans="1:13" ht="20" customHeight="1">
      <c r="A2857" s="8" t="s">
        <v>14</v>
      </c>
      <c r="B2857" s="9">
        <v>2910545</v>
      </c>
      <c r="C2857" s="10">
        <v>2910622</v>
      </c>
      <c r="D2857" s="11"/>
      <c r="E2857" s="12" t="s">
        <v>37</v>
      </c>
      <c r="F2857" s="12" t="s">
        <v>89</v>
      </c>
      <c r="G2857" s="11"/>
      <c r="H2857" s="10">
        <v>0</v>
      </c>
      <c r="I2857" s="12" t="s">
        <v>18</v>
      </c>
      <c r="J2857" s="11"/>
      <c r="K2857" s="12" t="s">
        <v>10423</v>
      </c>
      <c r="L2857" s="10">
        <v>25</v>
      </c>
      <c r="M2857" s="12" t="s">
        <v>10424</v>
      </c>
    </row>
    <row r="2858" spans="1:13" ht="20" customHeight="1">
      <c r="A2858" s="8" t="s">
        <v>14</v>
      </c>
      <c r="B2858" s="9">
        <v>2910775</v>
      </c>
      <c r="C2858" s="10">
        <v>2911482</v>
      </c>
      <c r="D2858" s="11"/>
      <c r="E2858" s="12" t="s">
        <v>15</v>
      </c>
      <c r="F2858" s="12" t="s">
        <v>10425</v>
      </c>
      <c r="G2858" s="12" t="s">
        <v>10426</v>
      </c>
      <c r="H2858" s="10">
        <v>0</v>
      </c>
      <c r="I2858" s="12" t="s">
        <v>18</v>
      </c>
      <c r="J2858" s="11"/>
      <c r="K2858" s="12" t="s">
        <v>10427</v>
      </c>
      <c r="L2858" s="10">
        <v>235</v>
      </c>
      <c r="M2858" s="12" t="s">
        <v>10428</v>
      </c>
    </row>
    <row r="2859" spans="1:13" ht="20" customHeight="1">
      <c r="A2859" s="8" t="s">
        <v>14</v>
      </c>
      <c r="B2859" s="9">
        <v>2911588</v>
      </c>
      <c r="C2859" s="10">
        <v>2911663</v>
      </c>
      <c r="D2859" s="11"/>
      <c r="E2859" s="12" t="s">
        <v>15</v>
      </c>
      <c r="F2859" s="12" t="s">
        <v>10429</v>
      </c>
      <c r="G2859" s="11"/>
      <c r="H2859" s="10">
        <v>0</v>
      </c>
      <c r="I2859" s="12" t="s">
        <v>816</v>
      </c>
      <c r="J2859" s="11"/>
      <c r="K2859" s="11"/>
      <c r="L2859" s="11"/>
      <c r="M2859" s="12" t="s">
        <v>10430</v>
      </c>
    </row>
    <row r="2860" spans="1:13" ht="20" customHeight="1">
      <c r="A2860" s="8" t="s">
        <v>14</v>
      </c>
      <c r="B2860" s="9">
        <v>2911861</v>
      </c>
      <c r="C2860" s="10">
        <v>2912727</v>
      </c>
      <c r="D2860" s="11"/>
      <c r="E2860" s="12" t="s">
        <v>15</v>
      </c>
      <c r="F2860" s="12" t="s">
        <v>92</v>
      </c>
      <c r="G2860" s="11"/>
      <c r="H2860" s="10">
        <v>0</v>
      </c>
      <c r="I2860" s="12" t="s">
        <v>93</v>
      </c>
      <c r="J2860" s="11"/>
      <c r="K2860" s="11"/>
      <c r="L2860" s="11"/>
      <c r="M2860" s="12" t="s">
        <v>10431</v>
      </c>
    </row>
    <row r="2861" spans="1:13" ht="20" customHeight="1">
      <c r="A2861" s="8" t="s">
        <v>14</v>
      </c>
      <c r="B2861" s="9">
        <v>2912885</v>
      </c>
      <c r="C2861" s="10">
        <v>2913802</v>
      </c>
      <c r="D2861" s="11"/>
      <c r="E2861" s="12" t="s">
        <v>15</v>
      </c>
      <c r="F2861" s="12" t="s">
        <v>89</v>
      </c>
      <c r="G2861" s="11"/>
      <c r="H2861" s="10">
        <v>0</v>
      </c>
      <c r="I2861" s="12" t="s">
        <v>18</v>
      </c>
      <c r="J2861" s="11"/>
      <c r="K2861" s="12" t="s">
        <v>10432</v>
      </c>
      <c r="L2861" s="10">
        <v>305</v>
      </c>
      <c r="M2861" s="12" t="s">
        <v>10433</v>
      </c>
    </row>
    <row r="2862" spans="1:13" ht="20" customHeight="1">
      <c r="A2862" s="8" t="s">
        <v>14</v>
      </c>
      <c r="B2862" s="9">
        <v>2913887</v>
      </c>
      <c r="C2862" s="10">
        <v>2913997</v>
      </c>
      <c r="D2862" s="11"/>
      <c r="E2862" s="12" t="s">
        <v>15</v>
      </c>
      <c r="F2862" s="12" t="s">
        <v>92</v>
      </c>
      <c r="G2862" s="11"/>
      <c r="H2862" s="10">
        <v>0</v>
      </c>
      <c r="I2862" s="12" t="s">
        <v>93</v>
      </c>
      <c r="J2862" s="11"/>
      <c r="K2862" s="11"/>
      <c r="L2862" s="11"/>
      <c r="M2862" s="12" t="s">
        <v>10434</v>
      </c>
    </row>
    <row r="2863" spans="1:13" ht="20" customHeight="1">
      <c r="A2863" s="8" t="s">
        <v>14</v>
      </c>
      <c r="B2863" s="9">
        <v>2914000</v>
      </c>
      <c r="C2863" s="10">
        <v>2914170</v>
      </c>
      <c r="D2863" s="11"/>
      <c r="E2863" s="12" t="s">
        <v>15</v>
      </c>
      <c r="F2863" s="12" t="s">
        <v>10435</v>
      </c>
      <c r="G2863" s="11"/>
      <c r="H2863" s="10">
        <v>0</v>
      </c>
      <c r="I2863" s="12" t="s">
        <v>18</v>
      </c>
      <c r="J2863" s="11"/>
      <c r="K2863" s="12" t="s">
        <v>10436</v>
      </c>
      <c r="L2863" s="10">
        <v>56</v>
      </c>
      <c r="M2863" s="12" t="s">
        <v>10437</v>
      </c>
    </row>
    <row r="2864" spans="1:13" ht="20" customHeight="1">
      <c r="A2864" s="8" t="s">
        <v>14</v>
      </c>
      <c r="B2864" s="9">
        <v>2914267</v>
      </c>
      <c r="C2864" s="10">
        <v>2914836</v>
      </c>
      <c r="D2864" s="11"/>
      <c r="E2864" s="12" t="s">
        <v>15</v>
      </c>
      <c r="F2864" s="12" t="s">
        <v>10438</v>
      </c>
      <c r="G2864" s="11"/>
      <c r="H2864" s="10">
        <v>0</v>
      </c>
      <c r="I2864" s="12" t="s">
        <v>18</v>
      </c>
      <c r="J2864" s="11"/>
      <c r="K2864" s="12" t="s">
        <v>10439</v>
      </c>
      <c r="L2864" s="10">
        <v>189</v>
      </c>
      <c r="M2864" s="12" t="s">
        <v>10440</v>
      </c>
    </row>
    <row r="2865" spans="1:13" ht="20" customHeight="1">
      <c r="A2865" s="8" t="s">
        <v>14</v>
      </c>
      <c r="B2865" s="9">
        <v>2915179</v>
      </c>
      <c r="C2865" s="10">
        <v>2915349</v>
      </c>
      <c r="D2865" s="11"/>
      <c r="E2865" s="12" t="s">
        <v>15</v>
      </c>
      <c r="F2865" s="12" t="s">
        <v>92</v>
      </c>
      <c r="G2865" s="11"/>
      <c r="H2865" s="10">
        <v>0</v>
      </c>
      <c r="I2865" s="12" t="s">
        <v>93</v>
      </c>
      <c r="J2865" s="11"/>
      <c r="K2865" s="11"/>
      <c r="L2865" s="11"/>
      <c r="M2865" s="12" t="s">
        <v>10441</v>
      </c>
    </row>
    <row r="2866" spans="1:13" ht="20" customHeight="1">
      <c r="A2866" s="8" t="s">
        <v>14</v>
      </c>
      <c r="B2866" s="9">
        <v>2916160</v>
      </c>
      <c r="C2866" s="10">
        <v>2917143</v>
      </c>
      <c r="D2866" s="11"/>
      <c r="E2866" s="12" t="s">
        <v>15</v>
      </c>
      <c r="F2866" s="12" t="s">
        <v>10442</v>
      </c>
      <c r="G2866" s="11"/>
      <c r="H2866" s="10">
        <v>0</v>
      </c>
      <c r="I2866" s="12" t="s">
        <v>18</v>
      </c>
      <c r="J2866" s="11"/>
      <c r="K2866" s="12" t="s">
        <v>10443</v>
      </c>
      <c r="L2866" s="10">
        <v>327</v>
      </c>
      <c r="M2866" s="12" t="s">
        <v>10444</v>
      </c>
    </row>
    <row r="2867" spans="1:13" ht="20" customHeight="1">
      <c r="A2867" s="8" t="s">
        <v>14</v>
      </c>
      <c r="B2867" s="9">
        <v>2917215</v>
      </c>
      <c r="C2867" s="10">
        <v>2918363</v>
      </c>
      <c r="D2867" s="11"/>
      <c r="E2867" s="12" t="s">
        <v>15</v>
      </c>
      <c r="F2867" s="12" t="s">
        <v>10445</v>
      </c>
      <c r="G2867" s="11"/>
      <c r="H2867" s="10">
        <v>0</v>
      </c>
      <c r="I2867" s="12" t="s">
        <v>18</v>
      </c>
      <c r="J2867" s="11"/>
      <c r="K2867" s="12" t="s">
        <v>10446</v>
      </c>
      <c r="L2867" s="10">
        <v>382</v>
      </c>
      <c r="M2867" s="12" t="s">
        <v>10447</v>
      </c>
    </row>
    <row r="2868" spans="1:13" ht="20" customHeight="1">
      <c r="A2868" s="8" t="s">
        <v>14</v>
      </c>
      <c r="B2868" s="9">
        <v>2918387</v>
      </c>
      <c r="C2868" s="10">
        <v>2920063</v>
      </c>
      <c r="D2868" s="11"/>
      <c r="E2868" s="12" t="s">
        <v>15</v>
      </c>
      <c r="F2868" s="12" t="s">
        <v>10448</v>
      </c>
      <c r="G2868" s="11"/>
      <c r="H2868" s="10">
        <v>0</v>
      </c>
      <c r="I2868" s="12" t="s">
        <v>18</v>
      </c>
      <c r="J2868" s="11"/>
      <c r="K2868" s="12" t="s">
        <v>10449</v>
      </c>
      <c r="L2868" s="10">
        <v>558</v>
      </c>
      <c r="M2868" s="12" t="s">
        <v>10450</v>
      </c>
    </row>
    <row r="2869" spans="1:13" ht="20" customHeight="1">
      <c r="A2869" s="8" t="s">
        <v>14</v>
      </c>
      <c r="B2869" s="9">
        <v>2920073</v>
      </c>
      <c r="C2869" s="10">
        <v>2920813</v>
      </c>
      <c r="D2869" s="11"/>
      <c r="E2869" s="12" t="s">
        <v>15</v>
      </c>
      <c r="F2869" s="12" t="s">
        <v>3401</v>
      </c>
      <c r="G2869" s="12" t="s">
        <v>3402</v>
      </c>
      <c r="H2869" s="10">
        <v>0</v>
      </c>
      <c r="I2869" s="12" t="s">
        <v>18</v>
      </c>
      <c r="J2869" s="11"/>
      <c r="K2869" s="12" t="s">
        <v>10451</v>
      </c>
      <c r="L2869" s="10">
        <v>246</v>
      </c>
      <c r="M2869" s="12" t="s">
        <v>10452</v>
      </c>
    </row>
    <row r="2870" spans="1:13" ht="20" customHeight="1">
      <c r="A2870" s="8" t="s">
        <v>14</v>
      </c>
      <c r="B2870" s="9">
        <v>2920810</v>
      </c>
      <c r="C2870" s="10">
        <v>2922837</v>
      </c>
      <c r="D2870" s="11"/>
      <c r="E2870" s="12" t="s">
        <v>15</v>
      </c>
      <c r="F2870" s="12" t="s">
        <v>10453</v>
      </c>
      <c r="G2870" s="11"/>
      <c r="H2870" s="10">
        <v>0</v>
      </c>
      <c r="I2870" s="12" t="s">
        <v>18</v>
      </c>
      <c r="J2870" s="11"/>
      <c r="K2870" s="12" t="s">
        <v>10454</v>
      </c>
      <c r="L2870" s="10">
        <v>675</v>
      </c>
      <c r="M2870" s="12" t="s">
        <v>10455</v>
      </c>
    </row>
    <row r="2871" spans="1:13" ht="20" customHeight="1">
      <c r="A2871" s="8" t="s">
        <v>14</v>
      </c>
      <c r="B2871" s="9">
        <v>2922872</v>
      </c>
      <c r="C2871" s="10">
        <v>2924104</v>
      </c>
      <c r="D2871" s="11"/>
      <c r="E2871" s="12" t="s">
        <v>15</v>
      </c>
      <c r="F2871" s="12" t="s">
        <v>10456</v>
      </c>
      <c r="G2871" s="11"/>
      <c r="H2871" s="10">
        <v>0</v>
      </c>
      <c r="I2871" s="12" t="s">
        <v>18</v>
      </c>
      <c r="J2871" s="11"/>
      <c r="K2871" s="12" t="s">
        <v>10457</v>
      </c>
      <c r="L2871" s="10">
        <v>410</v>
      </c>
      <c r="M2871" s="12" t="s">
        <v>10458</v>
      </c>
    </row>
    <row r="2872" spans="1:13" ht="20" customHeight="1">
      <c r="A2872" s="8" t="s">
        <v>14</v>
      </c>
      <c r="B2872" s="9">
        <v>2924358</v>
      </c>
      <c r="C2872" s="10">
        <v>2925317</v>
      </c>
      <c r="D2872" s="11"/>
      <c r="E2872" s="12" t="s">
        <v>37</v>
      </c>
      <c r="F2872" s="12" t="s">
        <v>89</v>
      </c>
      <c r="G2872" s="11"/>
      <c r="H2872" s="10">
        <v>0</v>
      </c>
      <c r="I2872" s="12" t="s">
        <v>18</v>
      </c>
      <c r="J2872" s="11"/>
      <c r="K2872" s="12" t="s">
        <v>10459</v>
      </c>
      <c r="L2872" s="10">
        <v>319</v>
      </c>
      <c r="M2872" s="12" t="s">
        <v>10460</v>
      </c>
    </row>
    <row r="2873" spans="1:13" ht="20" customHeight="1">
      <c r="A2873" s="8" t="s">
        <v>14</v>
      </c>
      <c r="B2873" s="9">
        <v>2925352</v>
      </c>
      <c r="C2873" s="10">
        <v>2926491</v>
      </c>
      <c r="D2873" s="11"/>
      <c r="E2873" s="12" t="s">
        <v>37</v>
      </c>
      <c r="F2873" s="12" t="s">
        <v>89</v>
      </c>
      <c r="G2873" s="11"/>
      <c r="H2873" s="10">
        <v>0</v>
      </c>
      <c r="I2873" s="12" t="s">
        <v>18</v>
      </c>
      <c r="J2873" s="11"/>
      <c r="K2873" s="12" t="s">
        <v>10461</v>
      </c>
      <c r="L2873" s="10">
        <v>379</v>
      </c>
      <c r="M2873" s="12" t="s">
        <v>10462</v>
      </c>
    </row>
    <row r="2874" spans="1:13" ht="20" customHeight="1">
      <c r="A2874" s="8" t="s">
        <v>14</v>
      </c>
      <c r="B2874" s="9">
        <v>2927065</v>
      </c>
      <c r="C2874" s="10">
        <v>2927682</v>
      </c>
      <c r="D2874" s="11"/>
      <c r="E2874" s="12" t="s">
        <v>37</v>
      </c>
      <c r="F2874" s="12" t="s">
        <v>3201</v>
      </c>
      <c r="G2874" s="11"/>
      <c r="H2874" s="10">
        <v>0</v>
      </c>
      <c r="I2874" s="12" t="s">
        <v>18</v>
      </c>
      <c r="J2874" s="11"/>
      <c r="K2874" s="12" t="s">
        <v>10463</v>
      </c>
      <c r="L2874" s="10">
        <v>205</v>
      </c>
      <c r="M2874" s="12" t="s">
        <v>10464</v>
      </c>
    </row>
    <row r="2875" spans="1:13" ht="20" customHeight="1">
      <c r="A2875" s="8" t="s">
        <v>14</v>
      </c>
      <c r="B2875" s="9">
        <v>2927767</v>
      </c>
      <c r="C2875" s="10">
        <v>2928464</v>
      </c>
      <c r="D2875" s="11"/>
      <c r="E2875" s="12" t="s">
        <v>37</v>
      </c>
      <c r="F2875" s="12" t="s">
        <v>97</v>
      </c>
      <c r="G2875" s="11"/>
      <c r="H2875" s="10">
        <v>0</v>
      </c>
      <c r="I2875" s="12" t="s">
        <v>18</v>
      </c>
      <c r="J2875" s="11"/>
      <c r="K2875" s="12" t="s">
        <v>866</v>
      </c>
      <c r="L2875" s="10">
        <v>232</v>
      </c>
      <c r="M2875" s="12" t="s">
        <v>10465</v>
      </c>
    </row>
    <row r="2876" spans="1:13" ht="20" customHeight="1">
      <c r="A2876" s="8" t="s">
        <v>14</v>
      </c>
      <c r="B2876" s="9">
        <v>2928493</v>
      </c>
      <c r="C2876" s="10">
        <v>2929215</v>
      </c>
      <c r="D2876" s="11"/>
      <c r="E2876" s="12" t="s">
        <v>37</v>
      </c>
      <c r="F2876" s="12" t="s">
        <v>10466</v>
      </c>
      <c r="G2876" s="11"/>
      <c r="H2876" s="10">
        <v>0</v>
      </c>
      <c r="I2876" s="12" t="s">
        <v>18</v>
      </c>
      <c r="J2876" s="11"/>
      <c r="K2876" s="12" t="s">
        <v>10467</v>
      </c>
      <c r="L2876" s="10">
        <v>240</v>
      </c>
      <c r="M2876" s="12" t="s">
        <v>10468</v>
      </c>
    </row>
    <row r="2877" spans="1:13" ht="20" customHeight="1">
      <c r="A2877" s="8" t="s">
        <v>14</v>
      </c>
      <c r="B2877" s="9">
        <v>2929233</v>
      </c>
      <c r="C2877" s="10">
        <v>2930585</v>
      </c>
      <c r="D2877" s="11"/>
      <c r="E2877" s="12" t="s">
        <v>37</v>
      </c>
      <c r="F2877" s="12" t="s">
        <v>10469</v>
      </c>
      <c r="G2877" s="11"/>
      <c r="H2877" s="10">
        <v>0</v>
      </c>
      <c r="I2877" s="12" t="s">
        <v>18</v>
      </c>
      <c r="J2877" s="11"/>
      <c r="K2877" s="12" t="s">
        <v>10470</v>
      </c>
      <c r="L2877" s="10">
        <v>450</v>
      </c>
      <c r="M2877" s="12" t="s">
        <v>10471</v>
      </c>
    </row>
    <row r="2878" spans="1:13" ht="20" customHeight="1">
      <c r="A2878" s="8" t="s">
        <v>14</v>
      </c>
      <c r="B2878" s="9">
        <v>2930818</v>
      </c>
      <c r="C2878" s="10">
        <v>2931495</v>
      </c>
      <c r="D2878" s="11"/>
      <c r="E2878" s="12" t="s">
        <v>37</v>
      </c>
      <c r="F2878" s="12" t="s">
        <v>507</v>
      </c>
      <c r="G2878" s="11"/>
      <c r="H2878" s="10">
        <v>0</v>
      </c>
      <c r="I2878" s="12" t="s">
        <v>18</v>
      </c>
      <c r="J2878" s="11"/>
      <c r="K2878" s="12" t="s">
        <v>10472</v>
      </c>
      <c r="L2878" s="10">
        <v>225</v>
      </c>
      <c r="M2878" s="12" t="s">
        <v>10473</v>
      </c>
    </row>
    <row r="2879" spans="1:13" ht="20" customHeight="1">
      <c r="A2879" s="8" t="s">
        <v>14</v>
      </c>
      <c r="B2879" s="9">
        <v>2931492</v>
      </c>
      <c r="C2879" s="10">
        <v>2932268</v>
      </c>
      <c r="D2879" s="11"/>
      <c r="E2879" s="12" t="s">
        <v>37</v>
      </c>
      <c r="F2879" s="12" t="s">
        <v>511</v>
      </c>
      <c r="G2879" s="11"/>
      <c r="H2879" s="10">
        <v>0</v>
      </c>
      <c r="I2879" s="12" t="s">
        <v>18</v>
      </c>
      <c r="J2879" s="11"/>
      <c r="K2879" s="12" t="s">
        <v>10474</v>
      </c>
      <c r="L2879" s="10">
        <v>258</v>
      </c>
      <c r="M2879" s="12" t="s">
        <v>10475</v>
      </c>
    </row>
    <row r="2880" spans="1:13" ht="20" customHeight="1">
      <c r="A2880" s="8" t="s">
        <v>14</v>
      </c>
      <c r="B2880" s="9">
        <v>2933329</v>
      </c>
      <c r="C2880" s="10">
        <v>2933865</v>
      </c>
      <c r="D2880" s="11"/>
      <c r="E2880" s="12" t="s">
        <v>37</v>
      </c>
      <c r="F2880" s="12" t="s">
        <v>10476</v>
      </c>
      <c r="G2880" s="12" t="s">
        <v>10477</v>
      </c>
      <c r="H2880" s="10">
        <v>0</v>
      </c>
      <c r="I2880" s="12" t="s">
        <v>18</v>
      </c>
      <c r="J2880" s="11"/>
      <c r="K2880" s="12" t="s">
        <v>10478</v>
      </c>
      <c r="L2880" s="10">
        <v>178</v>
      </c>
      <c r="M2880" s="12" t="s">
        <v>10479</v>
      </c>
    </row>
    <row r="2881" spans="1:13" ht="20" customHeight="1">
      <c r="A2881" s="8" t="s">
        <v>14</v>
      </c>
      <c r="B2881" s="9">
        <v>2933867</v>
      </c>
      <c r="C2881" s="10">
        <v>2935045</v>
      </c>
      <c r="D2881" s="11"/>
      <c r="E2881" s="12" t="s">
        <v>37</v>
      </c>
      <c r="F2881" s="12" t="s">
        <v>10480</v>
      </c>
      <c r="G2881" s="12" t="s">
        <v>10481</v>
      </c>
      <c r="H2881" s="10">
        <v>0</v>
      </c>
      <c r="I2881" s="12" t="s">
        <v>18</v>
      </c>
      <c r="J2881" s="11"/>
      <c r="K2881" s="12" t="s">
        <v>10482</v>
      </c>
      <c r="L2881" s="10">
        <v>392</v>
      </c>
      <c r="M2881" s="12" t="s">
        <v>10483</v>
      </c>
    </row>
    <row r="2882" spans="1:13" ht="20" customHeight="1">
      <c r="A2882" s="8" t="s">
        <v>14</v>
      </c>
      <c r="B2882" s="9">
        <v>2935042</v>
      </c>
      <c r="C2882" s="10">
        <v>2936019</v>
      </c>
      <c r="D2882" s="11"/>
      <c r="E2882" s="12" t="s">
        <v>37</v>
      </c>
      <c r="F2882" s="12" t="s">
        <v>10484</v>
      </c>
      <c r="G2882" s="12" t="s">
        <v>10485</v>
      </c>
      <c r="H2882" s="10">
        <v>0</v>
      </c>
      <c r="I2882" s="12" t="s">
        <v>18</v>
      </c>
      <c r="J2882" s="11"/>
      <c r="K2882" s="12" t="s">
        <v>10486</v>
      </c>
      <c r="L2882" s="10">
        <v>325</v>
      </c>
      <c r="M2882" s="12" t="s">
        <v>10487</v>
      </c>
    </row>
    <row r="2883" spans="1:13" ht="20" customHeight="1">
      <c r="A2883" s="8" t="s">
        <v>14</v>
      </c>
      <c r="B2883" s="9">
        <v>2936016</v>
      </c>
      <c r="C2883" s="10">
        <v>2936621</v>
      </c>
      <c r="D2883" s="11"/>
      <c r="E2883" s="12" t="s">
        <v>37</v>
      </c>
      <c r="F2883" s="12" t="s">
        <v>10488</v>
      </c>
      <c r="G2883" s="12" t="s">
        <v>10489</v>
      </c>
      <c r="H2883" s="10">
        <v>0</v>
      </c>
      <c r="I2883" s="12" t="s">
        <v>18</v>
      </c>
      <c r="J2883" s="11"/>
      <c r="K2883" s="12" t="s">
        <v>10490</v>
      </c>
      <c r="L2883" s="10">
        <v>201</v>
      </c>
      <c r="M2883" s="12" t="s">
        <v>10491</v>
      </c>
    </row>
    <row r="2884" spans="1:13" ht="20" customHeight="1">
      <c r="A2884" s="8" t="s">
        <v>14</v>
      </c>
      <c r="B2884" s="9">
        <v>2936618</v>
      </c>
      <c r="C2884" s="10">
        <v>2936989</v>
      </c>
      <c r="D2884" s="11"/>
      <c r="E2884" s="12" t="s">
        <v>37</v>
      </c>
      <c r="F2884" s="12" t="s">
        <v>10492</v>
      </c>
      <c r="G2884" s="12" t="s">
        <v>10493</v>
      </c>
      <c r="H2884" s="10">
        <v>0</v>
      </c>
      <c r="I2884" s="12" t="s">
        <v>18</v>
      </c>
      <c r="J2884" s="11"/>
      <c r="K2884" s="12" t="s">
        <v>10494</v>
      </c>
      <c r="L2884" s="10">
        <v>123</v>
      </c>
      <c r="M2884" s="12" t="s">
        <v>10495</v>
      </c>
    </row>
    <row r="2885" spans="1:13" ht="20" customHeight="1">
      <c r="A2885" s="8" t="s">
        <v>14</v>
      </c>
      <c r="B2885" s="9">
        <v>2936986</v>
      </c>
      <c r="C2885" s="10">
        <v>2937549</v>
      </c>
      <c r="D2885" s="11"/>
      <c r="E2885" s="12" t="s">
        <v>37</v>
      </c>
      <c r="F2885" s="12" t="s">
        <v>10496</v>
      </c>
      <c r="G2885" s="12" t="s">
        <v>10497</v>
      </c>
      <c r="H2885" s="10">
        <v>0</v>
      </c>
      <c r="I2885" s="12" t="s">
        <v>18</v>
      </c>
      <c r="J2885" s="11"/>
      <c r="K2885" s="12" t="s">
        <v>10498</v>
      </c>
      <c r="L2885" s="10">
        <v>187</v>
      </c>
      <c r="M2885" s="12" t="s">
        <v>10499</v>
      </c>
    </row>
    <row r="2886" spans="1:13" ht="20" customHeight="1">
      <c r="A2886" s="8" t="s">
        <v>14</v>
      </c>
      <c r="B2886" s="9">
        <v>2937553</v>
      </c>
      <c r="C2886" s="10">
        <v>2938008</v>
      </c>
      <c r="D2886" s="11"/>
      <c r="E2886" s="12" t="s">
        <v>37</v>
      </c>
      <c r="F2886" s="12" t="s">
        <v>10500</v>
      </c>
      <c r="G2886" s="12" t="s">
        <v>10501</v>
      </c>
      <c r="H2886" s="10">
        <v>0</v>
      </c>
      <c r="I2886" s="12" t="s">
        <v>18</v>
      </c>
      <c r="J2886" s="11"/>
      <c r="K2886" s="12" t="s">
        <v>10502</v>
      </c>
      <c r="L2886" s="10">
        <v>151</v>
      </c>
      <c r="M2886" s="12" t="s">
        <v>10503</v>
      </c>
    </row>
    <row r="2887" spans="1:13" ht="20" customHeight="1">
      <c r="A2887" s="8" t="s">
        <v>14</v>
      </c>
      <c r="B2887" s="9">
        <v>2938025</v>
      </c>
      <c r="C2887" s="10">
        <v>2939248</v>
      </c>
      <c r="D2887" s="11"/>
      <c r="E2887" s="12" t="s">
        <v>37</v>
      </c>
      <c r="F2887" s="12" t="s">
        <v>10504</v>
      </c>
      <c r="G2887" s="12" t="s">
        <v>10505</v>
      </c>
      <c r="H2887" s="10">
        <v>0</v>
      </c>
      <c r="I2887" s="12" t="s">
        <v>18</v>
      </c>
      <c r="J2887" s="11"/>
      <c r="K2887" s="12" t="s">
        <v>10506</v>
      </c>
      <c r="L2887" s="10">
        <v>407</v>
      </c>
      <c r="M2887" s="12" t="s">
        <v>10507</v>
      </c>
    </row>
    <row r="2888" spans="1:13" ht="20" customHeight="1">
      <c r="A2888" s="8" t="s">
        <v>14</v>
      </c>
      <c r="B2888" s="9">
        <v>2939248</v>
      </c>
      <c r="C2888" s="10">
        <v>2940741</v>
      </c>
      <c r="D2888" s="11"/>
      <c r="E2888" s="12" t="s">
        <v>37</v>
      </c>
      <c r="F2888" s="12" t="s">
        <v>10508</v>
      </c>
      <c r="G2888" s="12" t="s">
        <v>428</v>
      </c>
      <c r="H2888" s="10">
        <v>0</v>
      </c>
      <c r="I2888" s="12" t="s">
        <v>18</v>
      </c>
      <c r="J2888" s="11"/>
      <c r="K2888" s="12" t="s">
        <v>10509</v>
      </c>
      <c r="L2888" s="10">
        <v>497</v>
      </c>
      <c r="M2888" s="12" t="s">
        <v>10510</v>
      </c>
    </row>
    <row r="2889" spans="1:13" ht="20" customHeight="1">
      <c r="A2889" s="8" t="s">
        <v>14</v>
      </c>
      <c r="B2889" s="9">
        <v>2940741</v>
      </c>
      <c r="C2889" s="10">
        <v>2942801</v>
      </c>
      <c r="D2889" s="11"/>
      <c r="E2889" s="12" t="s">
        <v>37</v>
      </c>
      <c r="F2889" s="12" t="s">
        <v>10511</v>
      </c>
      <c r="G2889" s="12" t="s">
        <v>10512</v>
      </c>
      <c r="H2889" s="10">
        <v>0</v>
      </c>
      <c r="I2889" s="12" t="s">
        <v>18</v>
      </c>
      <c r="J2889" s="11"/>
      <c r="K2889" s="12" t="s">
        <v>10513</v>
      </c>
      <c r="L2889" s="10">
        <v>686</v>
      </c>
      <c r="M2889" s="12" t="s">
        <v>10514</v>
      </c>
    </row>
    <row r="2890" spans="1:13" ht="20" customHeight="1">
      <c r="A2890" s="8" t="s">
        <v>14</v>
      </c>
      <c r="B2890" s="9">
        <v>2942831</v>
      </c>
      <c r="C2890" s="10">
        <v>2943790</v>
      </c>
      <c r="D2890" s="11"/>
      <c r="E2890" s="12" t="s">
        <v>37</v>
      </c>
      <c r="F2890" s="12" t="s">
        <v>10515</v>
      </c>
      <c r="G2890" s="12" t="s">
        <v>10516</v>
      </c>
      <c r="H2890" s="10">
        <v>0</v>
      </c>
      <c r="I2890" s="12" t="s">
        <v>18</v>
      </c>
      <c r="J2890" s="11"/>
      <c r="K2890" s="12" t="s">
        <v>10517</v>
      </c>
      <c r="L2890" s="10">
        <v>319</v>
      </c>
      <c r="M2890" s="12" t="s">
        <v>10518</v>
      </c>
    </row>
    <row r="2891" spans="1:13" ht="20" customHeight="1">
      <c r="A2891" s="8" t="s">
        <v>14</v>
      </c>
      <c r="B2891" s="9">
        <v>2943808</v>
      </c>
      <c r="C2891" s="10">
        <v>2944218</v>
      </c>
      <c r="D2891" s="11"/>
      <c r="E2891" s="12" t="s">
        <v>37</v>
      </c>
      <c r="F2891" s="12" t="s">
        <v>10519</v>
      </c>
      <c r="G2891" s="12" t="s">
        <v>10520</v>
      </c>
      <c r="H2891" s="10">
        <v>0</v>
      </c>
      <c r="I2891" s="12" t="s">
        <v>18</v>
      </c>
      <c r="J2891" s="11"/>
      <c r="K2891" s="12" t="s">
        <v>10521</v>
      </c>
      <c r="L2891" s="10">
        <v>136</v>
      </c>
      <c r="M2891" s="12" t="s">
        <v>10522</v>
      </c>
    </row>
    <row r="2892" spans="1:13" ht="20" customHeight="1">
      <c r="A2892" s="8" t="s">
        <v>14</v>
      </c>
      <c r="B2892" s="9">
        <v>2944284</v>
      </c>
      <c r="C2892" s="10">
        <v>2945093</v>
      </c>
      <c r="D2892" s="11"/>
      <c r="E2892" s="12" t="s">
        <v>37</v>
      </c>
      <c r="F2892" s="12" t="s">
        <v>10523</v>
      </c>
      <c r="G2892" s="12" t="s">
        <v>10524</v>
      </c>
      <c r="H2892" s="10">
        <v>0</v>
      </c>
      <c r="I2892" s="12" t="s">
        <v>18</v>
      </c>
      <c r="J2892" s="11"/>
      <c r="K2892" s="12" t="s">
        <v>10525</v>
      </c>
      <c r="L2892" s="10">
        <v>269</v>
      </c>
      <c r="M2892" s="12" t="s">
        <v>10526</v>
      </c>
    </row>
    <row r="2893" spans="1:13" ht="20" customHeight="1">
      <c r="A2893" s="8" t="s">
        <v>14</v>
      </c>
      <c r="B2893" s="9">
        <v>2945257</v>
      </c>
      <c r="C2893" s="10">
        <v>2949810</v>
      </c>
      <c r="D2893" s="11"/>
      <c r="E2893" s="12" t="s">
        <v>37</v>
      </c>
      <c r="F2893" s="12" t="s">
        <v>10527</v>
      </c>
      <c r="G2893" s="12" t="s">
        <v>10528</v>
      </c>
      <c r="H2893" s="10">
        <v>0</v>
      </c>
      <c r="I2893" s="12" t="s">
        <v>18</v>
      </c>
      <c r="J2893" s="11"/>
      <c r="K2893" s="12" t="s">
        <v>10529</v>
      </c>
      <c r="L2893" s="10">
        <v>1517</v>
      </c>
      <c r="M2893" s="12" t="s">
        <v>10530</v>
      </c>
    </row>
    <row r="2894" spans="1:13" ht="20" customHeight="1">
      <c r="A2894" s="8" t="s">
        <v>14</v>
      </c>
      <c r="B2894" s="9">
        <v>2950296</v>
      </c>
      <c r="C2894" s="10">
        <v>2951978</v>
      </c>
      <c r="D2894" s="11"/>
      <c r="E2894" s="12" t="s">
        <v>37</v>
      </c>
      <c r="F2894" s="12" t="s">
        <v>10531</v>
      </c>
      <c r="G2894" s="12" t="s">
        <v>10532</v>
      </c>
      <c r="H2894" s="10">
        <v>0</v>
      </c>
      <c r="I2894" s="12" t="s">
        <v>18</v>
      </c>
      <c r="J2894" s="11"/>
      <c r="K2894" s="12" t="s">
        <v>10533</v>
      </c>
      <c r="L2894" s="10">
        <v>560</v>
      </c>
      <c r="M2894" s="12" t="s">
        <v>10534</v>
      </c>
    </row>
    <row r="2895" spans="1:13" ht="20" customHeight="1">
      <c r="A2895" s="8" t="s">
        <v>14</v>
      </c>
      <c r="B2895" s="9">
        <v>2952333</v>
      </c>
      <c r="C2895" s="10">
        <v>2954504</v>
      </c>
      <c r="D2895" s="11"/>
      <c r="E2895" s="12" t="s">
        <v>37</v>
      </c>
      <c r="F2895" s="12" t="s">
        <v>10535</v>
      </c>
      <c r="G2895" s="12" t="s">
        <v>10536</v>
      </c>
      <c r="H2895" s="10">
        <v>0</v>
      </c>
      <c r="I2895" s="12" t="s">
        <v>18</v>
      </c>
      <c r="J2895" s="11"/>
      <c r="K2895" s="12" t="s">
        <v>10537</v>
      </c>
      <c r="L2895" s="10">
        <v>723</v>
      </c>
      <c r="M2895" s="12" t="s">
        <v>10538</v>
      </c>
    </row>
    <row r="2896" spans="1:13" ht="20" customHeight="1">
      <c r="A2896" s="8" t="s">
        <v>14</v>
      </c>
      <c r="B2896" s="9">
        <v>2954526</v>
      </c>
      <c r="C2896" s="10">
        <v>2954930</v>
      </c>
      <c r="D2896" s="11"/>
      <c r="E2896" s="12" t="s">
        <v>37</v>
      </c>
      <c r="F2896" s="12" t="s">
        <v>10539</v>
      </c>
      <c r="G2896" s="12" t="s">
        <v>10540</v>
      </c>
      <c r="H2896" s="10">
        <v>0</v>
      </c>
      <c r="I2896" s="12" t="s">
        <v>18</v>
      </c>
      <c r="J2896" s="11"/>
      <c r="K2896" s="12" t="s">
        <v>10541</v>
      </c>
      <c r="L2896" s="10">
        <v>134</v>
      </c>
      <c r="M2896" s="12" t="s">
        <v>10542</v>
      </c>
    </row>
    <row r="2897" spans="1:13" ht="20" customHeight="1">
      <c r="A2897" s="8" t="s">
        <v>14</v>
      </c>
      <c r="B2897" s="9">
        <v>2954935</v>
      </c>
      <c r="C2897" s="10">
        <v>2956158</v>
      </c>
      <c r="D2897" s="11"/>
      <c r="E2897" s="12" t="s">
        <v>37</v>
      </c>
      <c r="F2897" s="12" t="s">
        <v>10543</v>
      </c>
      <c r="G2897" s="12" t="s">
        <v>10544</v>
      </c>
      <c r="H2897" s="10">
        <v>0</v>
      </c>
      <c r="I2897" s="12" t="s">
        <v>18</v>
      </c>
      <c r="J2897" s="11"/>
      <c r="K2897" s="12" t="s">
        <v>10545</v>
      </c>
      <c r="L2897" s="10">
        <v>407</v>
      </c>
      <c r="M2897" s="12" t="s">
        <v>10546</v>
      </c>
    </row>
    <row r="2898" spans="1:13" ht="20" customHeight="1">
      <c r="A2898" s="8" t="s">
        <v>14</v>
      </c>
      <c r="B2898" s="9">
        <v>2956169</v>
      </c>
      <c r="C2898" s="10">
        <v>2957221</v>
      </c>
      <c r="D2898" s="11"/>
      <c r="E2898" s="12" t="s">
        <v>37</v>
      </c>
      <c r="F2898" s="12" t="s">
        <v>10547</v>
      </c>
      <c r="G2898" s="12" t="s">
        <v>10548</v>
      </c>
      <c r="H2898" s="10">
        <v>0</v>
      </c>
      <c r="I2898" s="12" t="s">
        <v>18</v>
      </c>
      <c r="J2898" s="11"/>
      <c r="K2898" s="12" t="s">
        <v>10549</v>
      </c>
      <c r="L2898" s="10">
        <v>350</v>
      </c>
      <c r="M2898" s="12" t="s">
        <v>10550</v>
      </c>
    </row>
    <row r="2899" spans="1:13" ht="20" customHeight="1">
      <c r="A2899" s="8" t="s">
        <v>14</v>
      </c>
      <c r="B2899" s="9">
        <v>2957221</v>
      </c>
      <c r="C2899" s="10">
        <v>2958720</v>
      </c>
      <c r="D2899" s="11"/>
      <c r="E2899" s="12" t="s">
        <v>37</v>
      </c>
      <c r="F2899" s="12" t="s">
        <v>10551</v>
      </c>
      <c r="G2899" s="12" t="s">
        <v>10552</v>
      </c>
      <c r="H2899" s="10">
        <v>0</v>
      </c>
      <c r="I2899" s="12" t="s">
        <v>18</v>
      </c>
      <c r="J2899" s="11"/>
      <c r="K2899" s="12" t="s">
        <v>10553</v>
      </c>
      <c r="L2899" s="10">
        <v>499</v>
      </c>
      <c r="M2899" s="12" t="s">
        <v>10554</v>
      </c>
    </row>
    <row r="2900" spans="1:13" ht="20" customHeight="1">
      <c r="A2900" s="8" t="s">
        <v>14</v>
      </c>
      <c r="B2900" s="9">
        <v>2958971</v>
      </c>
      <c r="C2900" s="10">
        <v>2959735</v>
      </c>
      <c r="D2900" s="11"/>
      <c r="E2900" s="12" t="s">
        <v>15</v>
      </c>
      <c r="F2900" s="12" t="s">
        <v>10555</v>
      </c>
      <c r="G2900" s="12" t="s">
        <v>10556</v>
      </c>
      <c r="H2900" s="10">
        <v>0</v>
      </c>
      <c r="I2900" s="12" t="s">
        <v>18</v>
      </c>
      <c r="J2900" s="11"/>
      <c r="K2900" s="12" t="s">
        <v>10557</v>
      </c>
      <c r="L2900" s="10">
        <v>254</v>
      </c>
      <c r="M2900" s="12" t="s">
        <v>10558</v>
      </c>
    </row>
    <row r="2901" spans="1:13" ht="20" customHeight="1">
      <c r="A2901" s="8" t="s">
        <v>14</v>
      </c>
      <c r="B2901" s="9">
        <v>2959742</v>
      </c>
      <c r="C2901" s="10">
        <v>2960884</v>
      </c>
      <c r="D2901" s="11"/>
      <c r="E2901" s="12" t="s">
        <v>37</v>
      </c>
      <c r="F2901" s="12" t="s">
        <v>10559</v>
      </c>
      <c r="G2901" s="12" t="s">
        <v>10560</v>
      </c>
      <c r="H2901" s="10">
        <v>0</v>
      </c>
      <c r="I2901" s="12" t="s">
        <v>18</v>
      </c>
      <c r="J2901" s="11"/>
      <c r="K2901" s="12" t="s">
        <v>10561</v>
      </c>
      <c r="L2901" s="10">
        <v>380</v>
      </c>
      <c r="M2901" s="12" t="s">
        <v>10562</v>
      </c>
    </row>
    <row r="2902" spans="1:13" ht="20" customHeight="1">
      <c r="A2902" s="8" t="s">
        <v>14</v>
      </c>
      <c r="B2902" s="9">
        <v>2961294</v>
      </c>
      <c r="C2902" s="10">
        <v>2962982</v>
      </c>
      <c r="D2902" s="11"/>
      <c r="E2902" s="12" t="s">
        <v>15</v>
      </c>
      <c r="F2902" s="12" t="s">
        <v>10563</v>
      </c>
      <c r="G2902" s="11"/>
      <c r="H2902" s="10">
        <v>0</v>
      </c>
      <c r="I2902" s="12" t="s">
        <v>18</v>
      </c>
      <c r="J2902" s="11"/>
      <c r="K2902" s="12" t="s">
        <v>10564</v>
      </c>
      <c r="L2902" s="10">
        <v>562</v>
      </c>
      <c r="M2902" s="12" t="s">
        <v>10565</v>
      </c>
    </row>
    <row r="2903" spans="1:13" ht="20" customHeight="1">
      <c r="A2903" s="8" t="s">
        <v>14</v>
      </c>
      <c r="B2903" s="9">
        <v>2962979</v>
      </c>
      <c r="C2903" s="10">
        <v>2963893</v>
      </c>
      <c r="D2903" s="11"/>
      <c r="E2903" s="12" t="s">
        <v>15</v>
      </c>
      <c r="F2903" s="12" t="s">
        <v>10566</v>
      </c>
      <c r="G2903" s="11"/>
      <c r="H2903" s="10">
        <v>0</v>
      </c>
      <c r="I2903" s="12" t="s">
        <v>18</v>
      </c>
      <c r="J2903" s="11"/>
      <c r="K2903" s="12" t="s">
        <v>10567</v>
      </c>
      <c r="L2903" s="10">
        <v>304</v>
      </c>
      <c r="M2903" s="12" t="s">
        <v>10568</v>
      </c>
    </row>
    <row r="2904" spans="1:13" ht="20" customHeight="1">
      <c r="A2904" s="8" t="s">
        <v>14</v>
      </c>
      <c r="B2904" s="9">
        <v>2963925</v>
      </c>
      <c r="C2904" s="10">
        <v>2964173</v>
      </c>
      <c r="D2904" s="11"/>
      <c r="E2904" s="12" t="s">
        <v>15</v>
      </c>
      <c r="F2904" s="12" t="s">
        <v>4062</v>
      </c>
      <c r="G2904" s="11"/>
      <c r="H2904" s="10">
        <v>0</v>
      </c>
      <c r="I2904" s="12" t="s">
        <v>18</v>
      </c>
      <c r="J2904" s="11"/>
      <c r="K2904" s="12" t="s">
        <v>10569</v>
      </c>
      <c r="L2904" s="10">
        <v>82</v>
      </c>
      <c r="M2904" s="12" t="s">
        <v>10570</v>
      </c>
    </row>
    <row r="2905" spans="1:13" ht="20" customHeight="1">
      <c r="A2905" s="8" t="s">
        <v>14</v>
      </c>
      <c r="B2905" s="9">
        <v>2964173</v>
      </c>
      <c r="C2905" s="10">
        <v>2965345</v>
      </c>
      <c r="D2905" s="11"/>
      <c r="E2905" s="12" t="s">
        <v>15</v>
      </c>
      <c r="F2905" s="12" t="s">
        <v>10571</v>
      </c>
      <c r="G2905" s="11"/>
      <c r="H2905" s="10">
        <v>0</v>
      </c>
      <c r="I2905" s="12" t="s">
        <v>18</v>
      </c>
      <c r="J2905" s="11"/>
      <c r="K2905" s="12" t="s">
        <v>10572</v>
      </c>
      <c r="L2905" s="10">
        <v>390</v>
      </c>
      <c r="M2905" s="12" t="s">
        <v>10573</v>
      </c>
    </row>
    <row r="2906" spans="1:13" ht="20" customHeight="1">
      <c r="A2906" s="8" t="s">
        <v>14</v>
      </c>
      <c r="B2906" s="9">
        <v>2965380</v>
      </c>
      <c r="C2906" s="10">
        <v>2966459</v>
      </c>
      <c r="D2906" s="11"/>
      <c r="E2906" s="12" t="s">
        <v>37</v>
      </c>
      <c r="F2906" s="12" t="s">
        <v>10574</v>
      </c>
      <c r="G2906" s="12" t="s">
        <v>10575</v>
      </c>
      <c r="H2906" s="10">
        <v>0</v>
      </c>
      <c r="I2906" s="12" t="s">
        <v>18</v>
      </c>
      <c r="J2906" s="11"/>
      <c r="K2906" s="12" t="s">
        <v>10576</v>
      </c>
      <c r="L2906" s="10">
        <v>359</v>
      </c>
      <c r="M2906" s="12" t="s">
        <v>10577</v>
      </c>
    </row>
    <row r="2907" spans="1:13" ht="20" customHeight="1">
      <c r="A2907" s="8" t="s">
        <v>14</v>
      </c>
      <c r="B2907" s="9">
        <v>2966456</v>
      </c>
      <c r="C2907" s="10">
        <v>2967526</v>
      </c>
      <c r="D2907" s="11"/>
      <c r="E2907" s="12" t="s">
        <v>37</v>
      </c>
      <c r="F2907" s="12" t="s">
        <v>10578</v>
      </c>
      <c r="G2907" s="12" t="s">
        <v>10579</v>
      </c>
      <c r="H2907" s="10">
        <v>0</v>
      </c>
      <c r="I2907" s="12" t="s">
        <v>18</v>
      </c>
      <c r="J2907" s="11"/>
      <c r="K2907" s="12" t="s">
        <v>10580</v>
      </c>
      <c r="L2907" s="10">
        <v>356</v>
      </c>
      <c r="M2907" s="12" t="s">
        <v>10581</v>
      </c>
    </row>
    <row r="2908" spans="1:13" ht="20" customHeight="1">
      <c r="A2908" s="8" t="s">
        <v>14</v>
      </c>
      <c r="B2908" s="9">
        <v>2967557</v>
      </c>
      <c r="C2908" s="10">
        <v>2968117</v>
      </c>
      <c r="D2908" s="11"/>
      <c r="E2908" s="12" t="s">
        <v>37</v>
      </c>
      <c r="F2908" s="12" t="s">
        <v>10582</v>
      </c>
      <c r="G2908" s="11"/>
      <c r="H2908" s="10">
        <v>0</v>
      </c>
      <c r="I2908" s="12" t="s">
        <v>18</v>
      </c>
      <c r="J2908" s="11"/>
      <c r="K2908" s="12" t="s">
        <v>10583</v>
      </c>
      <c r="L2908" s="10">
        <v>186</v>
      </c>
      <c r="M2908" s="12" t="s">
        <v>10584</v>
      </c>
    </row>
    <row r="2909" spans="1:13" ht="20" customHeight="1">
      <c r="A2909" s="8" t="s">
        <v>14</v>
      </c>
      <c r="B2909" s="9">
        <v>2968129</v>
      </c>
      <c r="C2909" s="10">
        <v>2968953</v>
      </c>
      <c r="D2909" s="11"/>
      <c r="E2909" s="12" t="s">
        <v>37</v>
      </c>
      <c r="F2909" s="12" t="s">
        <v>89</v>
      </c>
      <c r="G2909" s="11"/>
      <c r="H2909" s="10">
        <v>0</v>
      </c>
      <c r="I2909" s="12" t="s">
        <v>18</v>
      </c>
      <c r="J2909" s="11"/>
      <c r="K2909" s="12" t="s">
        <v>10585</v>
      </c>
      <c r="L2909" s="10">
        <v>274</v>
      </c>
      <c r="M2909" s="12" t="s">
        <v>10586</v>
      </c>
    </row>
    <row r="2910" spans="1:13" ht="20" customHeight="1">
      <c r="A2910" s="8" t="s">
        <v>14</v>
      </c>
      <c r="B2910" s="9">
        <v>2968953</v>
      </c>
      <c r="C2910" s="10">
        <v>2970302</v>
      </c>
      <c r="D2910" s="11"/>
      <c r="E2910" s="12" t="s">
        <v>37</v>
      </c>
      <c r="F2910" s="12" t="s">
        <v>10587</v>
      </c>
      <c r="G2910" s="11"/>
      <c r="H2910" s="10">
        <v>0</v>
      </c>
      <c r="I2910" s="12" t="s">
        <v>18</v>
      </c>
      <c r="J2910" s="11"/>
      <c r="K2910" s="12" t="s">
        <v>10588</v>
      </c>
      <c r="L2910" s="10">
        <v>449</v>
      </c>
      <c r="M2910" s="12" t="s">
        <v>10589</v>
      </c>
    </row>
    <row r="2911" spans="1:13" ht="20" customHeight="1">
      <c r="A2911" s="8" t="s">
        <v>14</v>
      </c>
      <c r="B2911" s="9">
        <v>2970348</v>
      </c>
      <c r="C2911" s="10">
        <v>2971106</v>
      </c>
      <c r="D2911" s="11"/>
      <c r="E2911" s="12" t="s">
        <v>37</v>
      </c>
      <c r="F2911" s="12" t="s">
        <v>10590</v>
      </c>
      <c r="G2911" s="11"/>
      <c r="H2911" s="10">
        <v>0</v>
      </c>
      <c r="I2911" s="12" t="s">
        <v>18</v>
      </c>
      <c r="J2911" s="11"/>
      <c r="K2911" s="12" t="s">
        <v>10591</v>
      </c>
      <c r="L2911" s="10">
        <v>252</v>
      </c>
      <c r="M2911" s="12" t="s">
        <v>10592</v>
      </c>
    </row>
    <row r="2912" spans="1:13" ht="20" customHeight="1">
      <c r="A2912" s="8" t="s">
        <v>14</v>
      </c>
      <c r="B2912" s="9">
        <v>2971138</v>
      </c>
      <c r="C2912" s="10">
        <v>2971851</v>
      </c>
      <c r="D2912" s="11"/>
      <c r="E2912" s="12" t="s">
        <v>37</v>
      </c>
      <c r="F2912" s="12" t="s">
        <v>4078</v>
      </c>
      <c r="G2912" s="12" t="s">
        <v>10593</v>
      </c>
      <c r="H2912" s="10">
        <v>0</v>
      </c>
      <c r="I2912" s="12" t="s">
        <v>18</v>
      </c>
      <c r="J2912" s="11"/>
      <c r="K2912" s="12" t="s">
        <v>10594</v>
      </c>
      <c r="L2912" s="10">
        <v>237</v>
      </c>
      <c r="M2912" s="12" t="s">
        <v>10595</v>
      </c>
    </row>
    <row r="2913" spans="1:13" ht="20" customHeight="1">
      <c r="A2913" s="8" t="s">
        <v>14</v>
      </c>
      <c r="B2913" s="9">
        <v>2972025</v>
      </c>
      <c r="C2913" s="10">
        <v>2972717</v>
      </c>
      <c r="D2913" s="11"/>
      <c r="E2913" s="12" t="s">
        <v>15</v>
      </c>
      <c r="F2913" s="12" t="s">
        <v>4078</v>
      </c>
      <c r="G2913" s="12" t="s">
        <v>10596</v>
      </c>
      <c r="H2913" s="10">
        <v>0</v>
      </c>
      <c r="I2913" s="12" t="s">
        <v>18</v>
      </c>
      <c r="J2913" s="11"/>
      <c r="K2913" s="12" t="s">
        <v>10597</v>
      </c>
      <c r="L2913" s="10">
        <v>230</v>
      </c>
      <c r="M2913" s="12" t="s">
        <v>10598</v>
      </c>
    </row>
    <row r="2914" spans="1:13" ht="20" customHeight="1">
      <c r="A2914" s="8" t="s">
        <v>14</v>
      </c>
      <c r="B2914" s="9">
        <v>2972766</v>
      </c>
      <c r="C2914" s="10">
        <v>2974265</v>
      </c>
      <c r="D2914" s="11"/>
      <c r="E2914" s="12" t="s">
        <v>37</v>
      </c>
      <c r="F2914" s="12" t="s">
        <v>10599</v>
      </c>
      <c r="G2914" s="12" t="s">
        <v>10600</v>
      </c>
      <c r="H2914" s="10">
        <v>0</v>
      </c>
      <c r="I2914" s="12" t="s">
        <v>18</v>
      </c>
      <c r="J2914" s="11"/>
      <c r="K2914" s="12" t="s">
        <v>10601</v>
      </c>
      <c r="L2914" s="10">
        <v>499</v>
      </c>
      <c r="M2914" s="12" t="s">
        <v>10602</v>
      </c>
    </row>
    <row r="2915" spans="1:13" ht="20" customHeight="1">
      <c r="A2915" s="8" t="s">
        <v>14</v>
      </c>
      <c r="B2915" s="9">
        <v>2974557</v>
      </c>
      <c r="C2915" s="10">
        <v>2976416</v>
      </c>
      <c r="D2915" s="11"/>
      <c r="E2915" s="12" t="s">
        <v>37</v>
      </c>
      <c r="F2915" s="12" t="s">
        <v>10603</v>
      </c>
      <c r="G2915" s="12" t="s">
        <v>10604</v>
      </c>
      <c r="H2915" s="10">
        <v>0</v>
      </c>
      <c r="I2915" s="12" t="s">
        <v>18</v>
      </c>
      <c r="J2915" s="11"/>
      <c r="K2915" s="12" t="s">
        <v>10605</v>
      </c>
      <c r="L2915" s="10">
        <v>619</v>
      </c>
      <c r="M2915" s="12" t="s">
        <v>10606</v>
      </c>
    </row>
    <row r="2916" spans="1:13" ht="20" customHeight="1">
      <c r="A2916" s="8" t="s">
        <v>14</v>
      </c>
      <c r="B2916" s="9">
        <v>2976621</v>
      </c>
      <c r="C2916" s="10">
        <v>2977487</v>
      </c>
      <c r="D2916" s="11"/>
      <c r="E2916" s="12" t="s">
        <v>15</v>
      </c>
      <c r="F2916" s="12" t="s">
        <v>10607</v>
      </c>
      <c r="G2916" s="12" t="s">
        <v>10608</v>
      </c>
      <c r="H2916" s="10">
        <v>0</v>
      </c>
      <c r="I2916" s="12" t="s">
        <v>18</v>
      </c>
      <c r="J2916" s="11"/>
      <c r="K2916" s="12" t="s">
        <v>10609</v>
      </c>
      <c r="L2916" s="10">
        <v>288</v>
      </c>
      <c r="M2916" s="12" t="s">
        <v>10610</v>
      </c>
    </row>
    <row r="2917" spans="1:13" ht="20" customHeight="1">
      <c r="A2917" s="8" t="s">
        <v>14</v>
      </c>
      <c r="B2917" s="9">
        <v>2977610</v>
      </c>
      <c r="C2917" s="10">
        <v>2977858</v>
      </c>
      <c r="D2917" s="11"/>
      <c r="E2917" s="12" t="s">
        <v>37</v>
      </c>
      <c r="F2917" s="12" t="s">
        <v>10611</v>
      </c>
      <c r="G2917" s="12" t="s">
        <v>10612</v>
      </c>
      <c r="H2917" s="10">
        <v>0</v>
      </c>
      <c r="I2917" s="12" t="s">
        <v>18</v>
      </c>
      <c r="J2917" s="11"/>
      <c r="K2917" s="12" t="s">
        <v>10613</v>
      </c>
      <c r="L2917" s="10">
        <v>82</v>
      </c>
      <c r="M2917" s="12" t="s">
        <v>10614</v>
      </c>
    </row>
    <row r="2918" spans="1:13" ht="20" customHeight="1">
      <c r="A2918" s="8" t="s">
        <v>14</v>
      </c>
      <c r="B2918" s="9">
        <v>2977871</v>
      </c>
      <c r="C2918" s="10">
        <v>2978212</v>
      </c>
      <c r="D2918" s="11"/>
      <c r="E2918" s="12" t="s">
        <v>37</v>
      </c>
      <c r="F2918" s="12" t="s">
        <v>9576</v>
      </c>
      <c r="G2918" s="12" t="s">
        <v>9577</v>
      </c>
      <c r="H2918" s="10">
        <v>0</v>
      </c>
      <c r="I2918" s="12" t="s">
        <v>18</v>
      </c>
      <c r="J2918" s="11"/>
      <c r="K2918" s="12" t="s">
        <v>10615</v>
      </c>
      <c r="L2918" s="10">
        <v>113</v>
      </c>
      <c r="M2918" s="12" t="s">
        <v>10616</v>
      </c>
    </row>
    <row r="2919" spans="1:13" ht="20" customHeight="1">
      <c r="A2919" s="8" t="s">
        <v>14</v>
      </c>
      <c r="B2919" s="9">
        <v>2978205</v>
      </c>
      <c r="C2919" s="10">
        <v>2978693</v>
      </c>
      <c r="D2919" s="11"/>
      <c r="E2919" s="12" t="s">
        <v>37</v>
      </c>
      <c r="F2919" s="12" t="s">
        <v>10617</v>
      </c>
      <c r="G2919" s="12" t="s">
        <v>10618</v>
      </c>
      <c r="H2919" s="10">
        <v>0</v>
      </c>
      <c r="I2919" s="12" t="s">
        <v>18</v>
      </c>
      <c r="J2919" s="11"/>
      <c r="K2919" s="12" t="s">
        <v>10619</v>
      </c>
      <c r="L2919" s="10">
        <v>162</v>
      </c>
      <c r="M2919" s="12" t="s">
        <v>10620</v>
      </c>
    </row>
    <row r="2920" spans="1:13" ht="20" customHeight="1">
      <c r="A2920" s="8" t="s">
        <v>14</v>
      </c>
      <c r="B2920" s="9">
        <v>2978686</v>
      </c>
      <c r="C2920" s="10">
        <v>2979180</v>
      </c>
      <c r="D2920" s="11"/>
      <c r="E2920" s="12" t="s">
        <v>37</v>
      </c>
      <c r="F2920" s="12" t="s">
        <v>10621</v>
      </c>
      <c r="G2920" s="12" t="s">
        <v>10622</v>
      </c>
      <c r="H2920" s="10">
        <v>0</v>
      </c>
      <c r="I2920" s="12" t="s">
        <v>18</v>
      </c>
      <c r="J2920" s="11"/>
      <c r="K2920" s="12" t="s">
        <v>10623</v>
      </c>
      <c r="L2920" s="10">
        <v>164</v>
      </c>
      <c r="M2920" s="12" t="s">
        <v>10624</v>
      </c>
    </row>
    <row r="2921" spans="1:13" ht="20" customHeight="1">
      <c r="A2921" s="8" t="s">
        <v>14</v>
      </c>
      <c r="B2921" s="9">
        <v>2979180</v>
      </c>
      <c r="C2921" s="10">
        <v>2980883</v>
      </c>
      <c r="D2921" s="11"/>
      <c r="E2921" s="12" t="s">
        <v>37</v>
      </c>
      <c r="F2921" s="12" t="s">
        <v>10625</v>
      </c>
      <c r="G2921" s="12" t="s">
        <v>10626</v>
      </c>
      <c r="H2921" s="10">
        <v>0</v>
      </c>
      <c r="I2921" s="12" t="s">
        <v>18</v>
      </c>
      <c r="J2921" s="11"/>
      <c r="K2921" s="12" t="s">
        <v>10627</v>
      </c>
      <c r="L2921" s="10">
        <v>567</v>
      </c>
      <c r="M2921" s="12" t="s">
        <v>10628</v>
      </c>
    </row>
    <row r="2922" spans="1:13" ht="20" customHeight="1">
      <c r="A2922" s="8" t="s">
        <v>14</v>
      </c>
      <c r="B2922" s="9">
        <v>2980880</v>
      </c>
      <c r="C2922" s="10">
        <v>2982058</v>
      </c>
      <c r="D2922" s="11"/>
      <c r="E2922" s="12" t="s">
        <v>37</v>
      </c>
      <c r="F2922" s="12" t="s">
        <v>10629</v>
      </c>
      <c r="G2922" s="12" t="s">
        <v>10630</v>
      </c>
      <c r="H2922" s="10">
        <v>0</v>
      </c>
      <c r="I2922" s="12" t="s">
        <v>18</v>
      </c>
      <c r="J2922" s="11"/>
      <c r="K2922" s="12" t="s">
        <v>10631</v>
      </c>
      <c r="L2922" s="10">
        <v>392</v>
      </c>
      <c r="M2922" s="12" t="s">
        <v>10632</v>
      </c>
    </row>
    <row r="2923" spans="1:13" ht="20" customHeight="1">
      <c r="A2923" s="8" t="s">
        <v>14</v>
      </c>
      <c r="B2923" s="9">
        <v>2982048</v>
      </c>
      <c r="C2923" s="10">
        <v>2983034</v>
      </c>
      <c r="D2923" s="11"/>
      <c r="E2923" s="12" t="s">
        <v>37</v>
      </c>
      <c r="F2923" s="12" t="s">
        <v>10633</v>
      </c>
      <c r="G2923" s="12" t="s">
        <v>10634</v>
      </c>
      <c r="H2923" s="10">
        <v>0</v>
      </c>
      <c r="I2923" s="12" t="s">
        <v>18</v>
      </c>
      <c r="J2923" s="11"/>
      <c r="K2923" s="12" t="s">
        <v>10635</v>
      </c>
      <c r="L2923" s="10">
        <v>328</v>
      </c>
      <c r="M2923" s="12" t="s">
        <v>10636</v>
      </c>
    </row>
    <row r="2924" spans="1:13" ht="20" customHeight="1">
      <c r="A2924" s="8" t="s">
        <v>14</v>
      </c>
      <c r="B2924" s="9">
        <v>2983037</v>
      </c>
      <c r="C2924" s="10">
        <v>2984155</v>
      </c>
      <c r="D2924" s="11"/>
      <c r="E2924" s="12" t="s">
        <v>37</v>
      </c>
      <c r="F2924" s="12" t="s">
        <v>10637</v>
      </c>
      <c r="G2924" s="12" t="s">
        <v>10638</v>
      </c>
      <c r="H2924" s="10">
        <v>0</v>
      </c>
      <c r="I2924" s="12" t="s">
        <v>18</v>
      </c>
      <c r="J2924" s="11"/>
      <c r="K2924" s="12" t="s">
        <v>10639</v>
      </c>
      <c r="L2924" s="10">
        <v>372</v>
      </c>
      <c r="M2924" s="12" t="s">
        <v>10640</v>
      </c>
    </row>
    <row r="2925" spans="1:13" ht="20" customHeight="1">
      <c r="A2925" s="8" t="s">
        <v>14</v>
      </c>
      <c r="B2925" s="9">
        <v>2984344</v>
      </c>
      <c r="C2925" s="10">
        <v>2984631</v>
      </c>
      <c r="D2925" s="11"/>
      <c r="E2925" s="12" t="s">
        <v>37</v>
      </c>
      <c r="F2925" s="12" t="s">
        <v>10641</v>
      </c>
      <c r="G2925" s="12" t="s">
        <v>10642</v>
      </c>
      <c r="H2925" s="10">
        <v>0</v>
      </c>
      <c r="I2925" s="12" t="s">
        <v>18</v>
      </c>
      <c r="J2925" s="11"/>
      <c r="K2925" s="12" t="s">
        <v>10643</v>
      </c>
      <c r="L2925" s="10">
        <v>95</v>
      </c>
      <c r="M2925" s="12" t="s">
        <v>10644</v>
      </c>
    </row>
    <row r="2926" spans="1:13" ht="20" customHeight="1">
      <c r="A2926" s="8" t="s">
        <v>14</v>
      </c>
      <c r="B2926" s="9">
        <v>2984750</v>
      </c>
      <c r="C2926" s="10">
        <v>2985637</v>
      </c>
      <c r="D2926" s="11"/>
      <c r="E2926" s="12" t="s">
        <v>37</v>
      </c>
      <c r="F2926" s="12" t="s">
        <v>10645</v>
      </c>
      <c r="G2926" s="12" t="s">
        <v>10646</v>
      </c>
      <c r="H2926" s="10">
        <v>0</v>
      </c>
      <c r="I2926" s="12" t="s">
        <v>18</v>
      </c>
      <c r="J2926" s="11"/>
      <c r="K2926" s="12" t="s">
        <v>10647</v>
      </c>
      <c r="L2926" s="10">
        <v>295</v>
      </c>
      <c r="M2926" s="12" t="s">
        <v>10648</v>
      </c>
    </row>
    <row r="2927" spans="1:13" ht="20" customHeight="1">
      <c r="A2927" s="8" t="s">
        <v>14</v>
      </c>
      <c r="B2927" s="9">
        <v>2985794</v>
      </c>
      <c r="C2927" s="10">
        <v>2986834</v>
      </c>
      <c r="D2927" s="11"/>
      <c r="E2927" s="12" t="s">
        <v>15</v>
      </c>
      <c r="F2927" s="12" t="s">
        <v>10649</v>
      </c>
      <c r="G2927" s="12" t="s">
        <v>10650</v>
      </c>
      <c r="H2927" s="10">
        <v>0</v>
      </c>
      <c r="I2927" s="12" t="s">
        <v>18</v>
      </c>
      <c r="J2927" s="11"/>
      <c r="K2927" s="12" t="s">
        <v>10651</v>
      </c>
      <c r="L2927" s="10">
        <v>346</v>
      </c>
      <c r="M2927" s="12" t="s">
        <v>10652</v>
      </c>
    </row>
    <row r="2928" spans="1:13" ht="20" customHeight="1">
      <c r="A2928" s="8" t="s">
        <v>14</v>
      </c>
      <c r="B2928" s="9">
        <v>2986874</v>
      </c>
      <c r="C2928" s="10">
        <v>2987368</v>
      </c>
      <c r="D2928" s="11"/>
      <c r="E2928" s="12" t="s">
        <v>37</v>
      </c>
      <c r="F2928" s="12" t="s">
        <v>10653</v>
      </c>
      <c r="G2928" s="12" t="s">
        <v>10654</v>
      </c>
      <c r="H2928" s="10">
        <v>0</v>
      </c>
      <c r="I2928" s="12" t="s">
        <v>18</v>
      </c>
      <c r="J2928" s="11"/>
      <c r="K2928" s="12" t="s">
        <v>10655</v>
      </c>
      <c r="L2928" s="10">
        <v>164</v>
      </c>
      <c r="M2928" s="12" t="s">
        <v>10656</v>
      </c>
    </row>
    <row r="2929" spans="1:13" ht="20" customHeight="1">
      <c r="A2929" s="8" t="s">
        <v>14</v>
      </c>
      <c r="B2929" s="9">
        <v>2987559</v>
      </c>
      <c r="C2929" s="10">
        <v>2988443</v>
      </c>
      <c r="D2929" s="11"/>
      <c r="E2929" s="12" t="s">
        <v>15</v>
      </c>
      <c r="F2929" s="12" t="s">
        <v>1765</v>
      </c>
      <c r="G2929" s="12" t="s">
        <v>10657</v>
      </c>
      <c r="H2929" s="10">
        <v>0</v>
      </c>
      <c r="I2929" s="12" t="s">
        <v>18</v>
      </c>
      <c r="J2929" s="11"/>
      <c r="K2929" s="12" t="s">
        <v>10658</v>
      </c>
      <c r="L2929" s="10">
        <v>294</v>
      </c>
      <c r="M2929" s="12" t="s">
        <v>10659</v>
      </c>
    </row>
    <row r="2930" spans="1:13" ht="20" customHeight="1">
      <c r="A2930" s="8" t="s">
        <v>14</v>
      </c>
      <c r="B2930" s="9">
        <v>2988715</v>
      </c>
      <c r="C2930" s="10">
        <v>2989140</v>
      </c>
      <c r="D2930" s="11"/>
      <c r="E2930" s="12" t="s">
        <v>37</v>
      </c>
      <c r="F2930" s="12" t="s">
        <v>10660</v>
      </c>
      <c r="G2930" s="12" t="s">
        <v>10661</v>
      </c>
      <c r="H2930" s="10">
        <v>0</v>
      </c>
      <c r="I2930" s="12" t="s">
        <v>18</v>
      </c>
      <c r="J2930" s="11"/>
      <c r="K2930" s="12" t="s">
        <v>10662</v>
      </c>
      <c r="L2930" s="10">
        <v>141</v>
      </c>
      <c r="M2930" s="12" t="s">
        <v>10663</v>
      </c>
    </row>
    <row r="2931" spans="1:13" ht="20" customHeight="1">
      <c r="A2931" s="8" t="s">
        <v>14</v>
      </c>
      <c r="B2931" s="9">
        <v>2989147</v>
      </c>
      <c r="C2931" s="10">
        <v>2989881</v>
      </c>
      <c r="D2931" s="11"/>
      <c r="E2931" s="12" t="s">
        <v>37</v>
      </c>
      <c r="F2931" s="12" t="s">
        <v>2628</v>
      </c>
      <c r="G2931" s="12" t="s">
        <v>10664</v>
      </c>
      <c r="H2931" s="10">
        <v>0</v>
      </c>
      <c r="I2931" s="12" t="s">
        <v>18</v>
      </c>
      <c r="J2931" s="11"/>
      <c r="K2931" s="12" t="s">
        <v>10665</v>
      </c>
      <c r="L2931" s="10">
        <v>244</v>
      </c>
      <c r="M2931" s="12" t="s">
        <v>10666</v>
      </c>
    </row>
    <row r="2932" spans="1:13" ht="20" customHeight="1">
      <c r="A2932" s="8" t="s">
        <v>14</v>
      </c>
      <c r="B2932" s="9">
        <v>2990133</v>
      </c>
      <c r="C2932" s="10">
        <v>2991320</v>
      </c>
      <c r="D2932" s="11"/>
      <c r="E2932" s="12" t="s">
        <v>15</v>
      </c>
      <c r="F2932" s="12" t="s">
        <v>10667</v>
      </c>
      <c r="G2932" s="12" t="s">
        <v>10668</v>
      </c>
      <c r="H2932" s="10">
        <v>0</v>
      </c>
      <c r="I2932" s="12" t="s">
        <v>18</v>
      </c>
      <c r="J2932" s="11"/>
      <c r="K2932" s="12" t="s">
        <v>10669</v>
      </c>
      <c r="L2932" s="10">
        <v>395</v>
      </c>
      <c r="M2932" s="12" t="s">
        <v>10670</v>
      </c>
    </row>
    <row r="2933" spans="1:13" ht="20" customHeight="1">
      <c r="A2933" s="8" t="s">
        <v>14</v>
      </c>
      <c r="B2933" s="9">
        <v>2991460</v>
      </c>
      <c r="C2933" s="10">
        <v>2992119</v>
      </c>
      <c r="D2933" s="11"/>
      <c r="E2933" s="12" t="s">
        <v>15</v>
      </c>
      <c r="F2933" s="12" t="s">
        <v>10671</v>
      </c>
      <c r="G2933" s="12" t="s">
        <v>10672</v>
      </c>
      <c r="H2933" s="10">
        <v>0</v>
      </c>
      <c r="I2933" s="12" t="s">
        <v>18</v>
      </c>
      <c r="J2933" s="11"/>
      <c r="K2933" s="12" t="s">
        <v>10673</v>
      </c>
      <c r="L2933" s="10">
        <v>219</v>
      </c>
      <c r="M2933" s="12" t="s">
        <v>10674</v>
      </c>
    </row>
    <row r="2934" spans="1:13" ht="20" customHeight="1">
      <c r="A2934" s="8" t="s">
        <v>14</v>
      </c>
      <c r="B2934" s="9">
        <v>2992159</v>
      </c>
      <c r="C2934" s="10">
        <v>2993058</v>
      </c>
      <c r="D2934" s="11"/>
      <c r="E2934" s="12" t="s">
        <v>37</v>
      </c>
      <c r="F2934" s="12" t="s">
        <v>10675</v>
      </c>
      <c r="G2934" s="12" t="s">
        <v>10676</v>
      </c>
      <c r="H2934" s="10">
        <v>0</v>
      </c>
      <c r="I2934" s="12" t="s">
        <v>18</v>
      </c>
      <c r="J2934" s="11"/>
      <c r="K2934" s="12" t="s">
        <v>10677</v>
      </c>
      <c r="L2934" s="10">
        <v>299</v>
      </c>
      <c r="M2934" s="12" t="s">
        <v>10678</v>
      </c>
    </row>
    <row r="2935" spans="1:13" ht="20" customHeight="1">
      <c r="A2935" s="8" t="s">
        <v>14</v>
      </c>
      <c r="B2935" s="9">
        <v>2993252</v>
      </c>
      <c r="C2935" s="10">
        <v>2994415</v>
      </c>
      <c r="D2935" s="11"/>
      <c r="E2935" s="12" t="s">
        <v>15</v>
      </c>
      <c r="F2935" s="12" t="s">
        <v>10679</v>
      </c>
      <c r="G2935" s="12" t="s">
        <v>10680</v>
      </c>
      <c r="H2935" s="10">
        <v>0</v>
      </c>
      <c r="I2935" s="12" t="s">
        <v>18</v>
      </c>
      <c r="J2935" s="11"/>
      <c r="K2935" s="12" t="s">
        <v>10681</v>
      </c>
      <c r="L2935" s="10">
        <v>387</v>
      </c>
      <c r="M2935" s="12" t="s">
        <v>10682</v>
      </c>
    </row>
    <row r="2936" spans="1:13" ht="20" customHeight="1">
      <c r="A2936" s="8" t="s">
        <v>14</v>
      </c>
      <c r="B2936" s="9">
        <v>2994520</v>
      </c>
      <c r="C2936" s="10">
        <v>2995347</v>
      </c>
      <c r="D2936" s="11"/>
      <c r="E2936" s="12" t="s">
        <v>15</v>
      </c>
      <c r="F2936" s="12" t="s">
        <v>10683</v>
      </c>
      <c r="G2936" s="12" t="s">
        <v>10684</v>
      </c>
      <c r="H2936" s="10">
        <v>0</v>
      </c>
      <c r="I2936" s="12" t="s">
        <v>18</v>
      </c>
      <c r="J2936" s="11"/>
      <c r="K2936" s="12" t="s">
        <v>10685</v>
      </c>
      <c r="L2936" s="10">
        <v>275</v>
      </c>
      <c r="M2936" s="12" t="s">
        <v>10686</v>
      </c>
    </row>
    <row r="2937" spans="1:13" ht="20" customHeight="1">
      <c r="A2937" s="8" t="s">
        <v>14</v>
      </c>
      <c r="B2937" s="9">
        <v>2995547</v>
      </c>
      <c r="C2937" s="10">
        <v>2996473</v>
      </c>
      <c r="D2937" s="11"/>
      <c r="E2937" s="12" t="s">
        <v>15</v>
      </c>
      <c r="F2937" s="12" t="s">
        <v>10687</v>
      </c>
      <c r="G2937" s="12" t="s">
        <v>10688</v>
      </c>
      <c r="H2937" s="10">
        <v>0</v>
      </c>
      <c r="I2937" s="12" t="s">
        <v>18</v>
      </c>
      <c r="J2937" s="11"/>
      <c r="K2937" s="12" t="s">
        <v>10689</v>
      </c>
      <c r="L2937" s="10">
        <v>308</v>
      </c>
      <c r="M2937" s="12" t="s">
        <v>10690</v>
      </c>
    </row>
    <row r="2938" spans="1:13" ht="20" customHeight="1">
      <c r="A2938" s="8" t="s">
        <v>14</v>
      </c>
      <c r="B2938" s="9">
        <v>2996524</v>
      </c>
      <c r="C2938" s="10">
        <v>2996781</v>
      </c>
      <c r="D2938" s="11"/>
      <c r="E2938" s="12" t="s">
        <v>15</v>
      </c>
      <c r="F2938" s="12" t="s">
        <v>10691</v>
      </c>
      <c r="G2938" s="12" t="s">
        <v>10692</v>
      </c>
      <c r="H2938" s="10">
        <v>0</v>
      </c>
      <c r="I2938" s="12" t="s">
        <v>18</v>
      </c>
      <c r="J2938" s="11"/>
      <c r="K2938" s="12" t="s">
        <v>10693</v>
      </c>
      <c r="L2938" s="10">
        <v>85</v>
      </c>
      <c r="M2938" s="12" t="s">
        <v>10694</v>
      </c>
    </row>
    <row r="2939" spans="1:13" ht="20" customHeight="1">
      <c r="A2939" s="8" t="s">
        <v>14</v>
      </c>
      <c r="B2939" s="9">
        <v>2996824</v>
      </c>
      <c r="C2939" s="10">
        <v>2999043</v>
      </c>
      <c r="D2939" s="11"/>
      <c r="E2939" s="12" t="s">
        <v>37</v>
      </c>
      <c r="F2939" s="12" t="s">
        <v>10695</v>
      </c>
      <c r="G2939" s="12" t="s">
        <v>10696</v>
      </c>
      <c r="H2939" s="10">
        <v>0</v>
      </c>
      <c r="I2939" s="12" t="s">
        <v>18</v>
      </c>
      <c r="J2939" s="11"/>
      <c r="K2939" s="12" t="s">
        <v>10697</v>
      </c>
      <c r="L2939" s="10">
        <v>739</v>
      </c>
      <c r="M2939" s="12" t="s">
        <v>10698</v>
      </c>
    </row>
    <row r="2940" spans="1:13" ht="20" customHeight="1">
      <c r="A2940" s="8" t="s">
        <v>14</v>
      </c>
      <c r="B2940" s="9">
        <v>2999154</v>
      </c>
      <c r="C2940" s="10">
        <v>3000566</v>
      </c>
      <c r="D2940" s="11"/>
      <c r="E2940" s="12" t="s">
        <v>37</v>
      </c>
      <c r="F2940" s="12" t="s">
        <v>10699</v>
      </c>
      <c r="G2940" s="12" t="s">
        <v>10700</v>
      </c>
      <c r="H2940" s="10">
        <v>0</v>
      </c>
      <c r="I2940" s="12" t="s">
        <v>18</v>
      </c>
      <c r="J2940" s="11"/>
      <c r="K2940" s="12" t="s">
        <v>10701</v>
      </c>
      <c r="L2940" s="10">
        <v>470</v>
      </c>
      <c r="M2940" s="12" t="s">
        <v>10702</v>
      </c>
    </row>
    <row r="2941" spans="1:13" ht="20" customHeight="1">
      <c r="A2941" s="8" t="s">
        <v>14</v>
      </c>
      <c r="B2941" s="9">
        <v>3000641</v>
      </c>
      <c r="C2941" s="10">
        <v>3001378</v>
      </c>
      <c r="D2941" s="11"/>
      <c r="E2941" s="12" t="s">
        <v>37</v>
      </c>
      <c r="F2941" s="12" t="s">
        <v>10703</v>
      </c>
      <c r="G2941" s="12" t="s">
        <v>10704</v>
      </c>
      <c r="H2941" s="10">
        <v>0</v>
      </c>
      <c r="I2941" s="12" t="s">
        <v>18</v>
      </c>
      <c r="J2941" s="11"/>
      <c r="K2941" s="12" t="s">
        <v>10705</v>
      </c>
      <c r="L2941" s="10">
        <v>245</v>
      </c>
      <c r="M2941" s="12" t="s">
        <v>10706</v>
      </c>
    </row>
    <row r="2942" spans="1:13" ht="20" customHeight="1">
      <c r="A2942" s="8" t="s">
        <v>14</v>
      </c>
      <c r="B2942" s="9">
        <v>3001612</v>
      </c>
      <c r="C2942" s="10">
        <v>3003870</v>
      </c>
      <c r="D2942" s="11"/>
      <c r="E2942" s="12" t="s">
        <v>37</v>
      </c>
      <c r="F2942" s="12" t="s">
        <v>10707</v>
      </c>
      <c r="G2942" s="12" t="s">
        <v>10708</v>
      </c>
      <c r="H2942" s="10">
        <v>0</v>
      </c>
      <c r="I2942" s="12" t="s">
        <v>18</v>
      </c>
      <c r="J2942" s="11"/>
      <c r="K2942" s="12" t="s">
        <v>10709</v>
      </c>
      <c r="L2942" s="10">
        <v>752</v>
      </c>
      <c r="M2942" s="12" t="s">
        <v>10710</v>
      </c>
    </row>
    <row r="2943" spans="1:13" ht="20" customHeight="1">
      <c r="A2943" s="8" t="s">
        <v>14</v>
      </c>
      <c r="B2943" s="9">
        <v>3004008</v>
      </c>
      <c r="C2943" s="10">
        <v>3005615</v>
      </c>
      <c r="D2943" s="11"/>
      <c r="E2943" s="12" t="s">
        <v>37</v>
      </c>
      <c r="F2943" s="12" t="s">
        <v>4854</v>
      </c>
      <c r="G2943" s="12" t="s">
        <v>10711</v>
      </c>
      <c r="H2943" s="10">
        <v>0</v>
      </c>
      <c r="I2943" s="12" t="s">
        <v>18</v>
      </c>
      <c r="J2943" s="11"/>
      <c r="K2943" s="12" t="s">
        <v>10712</v>
      </c>
      <c r="L2943" s="10">
        <v>535</v>
      </c>
      <c r="M2943" s="12" t="s">
        <v>10713</v>
      </c>
    </row>
    <row r="2944" spans="1:13" ht="20" customHeight="1">
      <c r="A2944" s="8" t="s">
        <v>14</v>
      </c>
      <c r="B2944" s="9">
        <v>3005748</v>
      </c>
      <c r="C2944" s="10">
        <v>3006143</v>
      </c>
      <c r="D2944" s="11"/>
      <c r="E2944" s="12" t="s">
        <v>37</v>
      </c>
      <c r="F2944" s="12" t="s">
        <v>10714</v>
      </c>
      <c r="G2944" s="12" t="s">
        <v>10715</v>
      </c>
      <c r="H2944" s="10">
        <v>0</v>
      </c>
      <c r="I2944" s="12" t="s">
        <v>18</v>
      </c>
      <c r="J2944" s="11"/>
      <c r="K2944" s="12" t="s">
        <v>10716</v>
      </c>
      <c r="L2944" s="10">
        <v>131</v>
      </c>
      <c r="M2944" s="12" t="s">
        <v>10717</v>
      </c>
    </row>
    <row r="2945" spans="1:13" ht="20" customHeight="1">
      <c r="A2945" s="8" t="s">
        <v>14</v>
      </c>
      <c r="B2945" s="9">
        <v>3006145</v>
      </c>
      <c r="C2945" s="10">
        <v>3006441</v>
      </c>
      <c r="D2945" s="11"/>
      <c r="E2945" s="12" t="s">
        <v>37</v>
      </c>
      <c r="F2945" s="12" t="s">
        <v>10718</v>
      </c>
      <c r="G2945" s="12" t="s">
        <v>10719</v>
      </c>
      <c r="H2945" s="10">
        <v>0</v>
      </c>
      <c r="I2945" s="12" t="s">
        <v>18</v>
      </c>
      <c r="J2945" s="11"/>
      <c r="K2945" s="12" t="s">
        <v>10720</v>
      </c>
      <c r="L2945" s="10">
        <v>98</v>
      </c>
      <c r="M2945" s="12" t="s">
        <v>10721</v>
      </c>
    </row>
    <row r="2946" spans="1:13" ht="20" customHeight="1">
      <c r="A2946" s="8" t="s">
        <v>14</v>
      </c>
      <c r="B2946" s="9">
        <v>3006646</v>
      </c>
      <c r="C2946" s="10">
        <v>3007128</v>
      </c>
      <c r="D2946" s="11"/>
      <c r="E2946" s="12" t="s">
        <v>37</v>
      </c>
      <c r="F2946" s="12" t="s">
        <v>10722</v>
      </c>
      <c r="G2946" s="12" t="s">
        <v>10723</v>
      </c>
      <c r="H2946" s="10">
        <v>0</v>
      </c>
      <c r="I2946" s="12" t="s">
        <v>18</v>
      </c>
      <c r="J2946" s="11"/>
      <c r="K2946" s="12" t="s">
        <v>10724</v>
      </c>
      <c r="L2946" s="10">
        <v>160</v>
      </c>
      <c r="M2946" s="12" t="s">
        <v>10725</v>
      </c>
    </row>
    <row r="2947" spans="1:13" ht="20" customHeight="1">
      <c r="A2947" s="8" t="s">
        <v>14</v>
      </c>
      <c r="B2947" s="9">
        <v>3007181</v>
      </c>
      <c r="C2947" s="10">
        <v>3007573</v>
      </c>
      <c r="D2947" s="11"/>
      <c r="E2947" s="12" t="s">
        <v>37</v>
      </c>
      <c r="F2947" s="12" t="s">
        <v>10726</v>
      </c>
      <c r="G2947" s="12" t="s">
        <v>10727</v>
      </c>
      <c r="H2947" s="10">
        <v>0</v>
      </c>
      <c r="I2947" s="12" t="s">
        <v>18</v>
      </c>
      <c r="J2947" s="11"/>
      <c r="K2947" s="12" t="s">
        <v>10728</v>
      </c>
      <c r="L2947" s="10">
        <v>130</v>
      </c>
      <c r="M2947" s="12" t="s">
        <v>10729</v>
      </c>
    </row>
    <row r="2948" spans="1:13" ht="20" customHeight="1">
      <c r="A2948" s="8" t="s">
        <v>14</v>
      </c>
      <c r="B2948" s="9">
        <v>3007725</v>
      </c>
      <c r="C2948" s="10">
        <v>3008384</v>
      </c>
      <c r="D2948" s="11"/>
      <c r="E2948" s="12" t="s">
        <v>15</v>
      </c>
      <c r="F2948" s="12" t="s">
        <v>10730</v>
      </c>
      <c r="G2948" s="12" t="s">
        <v>10731</v>
      </c>
      <c r="H2948" s="10">
        <v>0</v>
      </c>
      <c r="I2948" s="12" t="s">
        <v>18</v>
      </c>
      <c r="J2948" s="11"/>
      <c r="K2948" s="12" t="s">
        <v>10732</v>
      </c>
      <c r="L2948" s="10">
        <v>219</v>
      </c>
      <c r="M2948" s="12" t="s">
        <v>10733</v>
      </c>
    </row>
    <row r="2949" spans="1:13" ht="20" customHeight="1">
      <c r="A2949" s="8" t="s">
        <v>14</v>
      </c>
      <c r="B2949" s="9">
        <v>3008381</v>
      </c>
      <c r="C2949" s="10">
        <v>3009730</v>
      </c>
      <c r="D2949" s="11"/>
      <c r="E2949" s="12" t="s">
        <v>15</v>
      </c>
      <c r="F2949" s="12" t="s">
        <v>10734</v>
      </c>
      <c r="G2949" s="12" t="s">
        <v>10735</v>
      </c>
      <c r="H2949" s="10">
        <v>0</v>
      </c>
      <c r="I2949" s="12" t="s">
        <v>18</v>
      </c>
      <c r="J2949" s="11"/>
      <c r="K2949" s="12" t="s">
        <v>10736</v>
      </c>
      <c r="L2949" s="10">
        <v>449</v>
      </c>
      <c r="M2949" s="12" t="s">
        <v>10737</v>
      </c>
    </row>
    <row r="2950" spans="1:13" ht="20" customHeight="1">
      <c r="A2950" s="8" t="s">
        <v>14</v>
      </c>
      <c r="B2950" s="9">
        <v>3009776</v>
      </c>
      <c r="C2950" s="10">
        <v>3010108</v>
      </c>
      <c r="D2950" s="11"/>
      <c r="E2950" s="12" t="s">
        <v>37</v>
      </c>
      <c r="F2950" s="12" t="s">
        <v>10738</v>
      </c>
      <c r="G2950" s="12" t="s">
        <v>10739</v>
      </c>
      <c r="H2950" s="10">
        <v>0</v>
      </c>
      <c r="I2950" s="12" t="s">
        <v>18</v>
      </c>
      <c r="J2950" s="11"/>
      <c r="K2950" s="12" t="s">
        <v>10740</v>
      </c>
      <c r="L2950" s="10">
        <v>110</v>
      </c>
      <c r="M2950" s="12" t="s">
        <v>10741</v>
      </c>
    </row>
    <row r="2951" spans="1:13" ht="20" customHeight="1">
      <c r="A2951" s="8" t="s">
        <v>14</v>
      </c>
      <c r="B2951" s="9">
        <v>3010427</v>
      </c>
      <c r="C2951" s="10">
        <v>3011008</v>
      </c>
      <c r="D2951" s="11"/>
      <c r="E2951" s="12" t="s">
        <v>15</v>
      </c>
      <c r="F2951" s="12" t="s">
        <v>10742</v>
      </c>
      <c r="G2951" s="12" t="s">
        <v>10743</v>
      </c>
      <c r="H2951" s="10">
        <v>0</v>
      </c>
      <c r="I2951" s="12" t="s">
        <v>18</v>
      </c>
      <c r="J2951" s="11"/>
      <c r="K2951" s="12" t="s">
        <v>10744</v>
      </c>
      <c r="L2951" s="10">
        <v>193</v>
      </c>
      <c r="M2951" s="12" t="s">
        <v>10745</v>
      </c>
    </row>
    <row r="2952" spans="1:13" ht="20" customHeight="1">
      <c r="A2952" s="8" t="s">
        <v>14</v>
      </c>
      <c r="B2952" s="9">
        <v>3011039</v>
      </c>
      <c r="C2952" s="10">
        <v>3011353</v>
      </c>
      <c r="D2952" s="11"/>
      <c r="E2952" s="12" t="s">
        <v>15</v>
      </c>
      <c r="F2952" s="12" t="s">
        <v>10746</v>
      </c>
      <c r="G2952" s="12" t="s">
        <v>10747</v>
      </c>
      <c r="H2952" s="10">
        <v>0</v>
      </c>
      <c r="I2952" s="12" t="s">
        <v>18</v>
      </c>
      <c r="J2952" s="11"/>
      <c r="K2952" s="12" t="s">
        <v>10748</v>
      </c>
      <c r="L2952" s="10">
        <v>104</v>
      </c>
      <c r="M2952" s="12" t="s">
        <v>10749</v>
      </c>
    </row>
    <row r="2953" spans="1:13" ht="20" customHeight="1">
      <c r="A2953" s="8" t="s">
        <v>14</v>
      </c>
      <c r="B2953" s="9">
        <v>3011401</v>
      </c>
      <c r="C2953" s="10">
        <v>3013293</v>
      </c>
      <c r="D2953" s="11"/>
      <c r="E2953" s="12" t="s">
        <v>37</v>
      </c>
      <c r="F2953" s="12" t="s">
        <v>10750</v>
      </c>
      <c r="G2953" s="12" t="s">
        <v>10751</v>
      </c>
      <c r="H2953" s="10">
        <v>0</v>
      </c>
      <c r="I2953" s="12" t="s">
        <v>18</v>
      </c>
      <c r="J2953" s="11"/>
      <c r="K2953" s="12" t="s">
        <v>10752</v>
      </c>
      <c r="L2953" s="10">
        <v>630</v>
      </c>
      <c r="M2953" s="12" t="s">
        <v>10753</v>
      </c>
    </row>
    <row r="2954" spans="1:13" ht="20" customHeight="1">
      <c r="A2954" s="8" t="s">
        <v>14</v>
      </c>
      <c r="B2954" s="9">
        <v>3013322</v>
      </c>
      <c r="C2954" s="10">
        <v>3013903</v>
      </c>
      <c r="D2954" s="11"/>
      <c r="E2954" s="12" t="s">
        <v>37</v>
      </c>
      <c r="F2954" s="12" t="s">
        <v>10754</v>
      </c>
      <c r="G2954" s="12" t="s">
        <v>10755</v>
      </c>
      <c r="H2954" s="10">
        <v>0</v>
      </c>
      <c r="I2954" s="12" t="s">
        <v>18</v>
      </c>
      <c r="J2954" s="11"/>
      <c r="K2954" s="12" t="s">
        <v>10756</v>
      </c>
      <c r="L2954" s="10">
        <v>193</v>
      </c>
      <c r="M2954" s="12" t="s">
        <v>10757</v>
      </c>
    </row>
    <row r="2955" spans="1:13" ht="20" customHeight="1">
      <c r="A2955" s="8" t="s">
        <v>14</v>
      </c>
      <c r="B2955" s="9">
        <v>3013903</v>
      </c>
      <c r="C2955" s="10">
        <v>3014730</v>
      </c>
      <c r="D2955" s="11"/>
      <c r="E2955" s="12" t="s">
        <v>37</v>
      </c>
      <c r="F2955" s="12" t="s">
        <v>10758</v>
      </c>
      <c r="G2955" s="12" t="s">
        <v>10759</v>
      </c>
      <c r="H2955" s="10">
        <v>0</v>
      </c>
      <c r="I2955" s="12" t="s">
        <v>18</v>
      </c>
      <c r="J2955" s="11"/>
      <c r="K2955" s="12" t="s">
        <v>10760</v>
      </c>
      <c r="L2955" s="10">
        <v>275</v>
      </c>
      <c r="M2955" s="12" t="s">
        <v>10761</v>
      </c>
    </row>
    <row r="2956" spans="1:13" ht="20" customHeight="1">
      <c r="A2956" s="8" t="s">
        <v>14</v>
      </c>
      <c r="B2956" s="9">
        <v>3014755</v>
      </c>
      <c r="C2956" s="10">
        <v>3015177</v>
      </c>
      <c r="D2956" s="11"/>
      <c r="E2956" s="12" t="s">
        <v>37</v>
      </c>
      <c r="F2956" s="12" t="s">
        <v>10762</v>
      </c>
      <c r="G2956" s="12" t="s">
        <v>10763</v>
      </c>
      <c r="H2956" s="10">
        <v>0</v>
      </c>
      <c r="I2956" s="12" t="s">
        <v>18</v>
      </c>
      <c r="J2956" s="11"/>
      <c r="K2956" s="12" t="s">
        <v>10764</v>
      </c>
      <c r="L2956" s="10">
        <v>140</v>
      </c>
      <c r="M2956" s="12" t="s">
        <v>10765</v>
      </c>
    </row>
    <row r="2957" spans="1:13" ht="20" customHeight="1">
      <c r="A2957" s="8" t="s">
        <v>14</v>
      </c>
      <c r="B2957" s="9">
        <v>3015178</v>
      </c>
      <c r="C2957" s="10">
        <v>3015807</v>
      </c>
      <c r="D2957" s="11"/>
      <c r="E2957" s="12" t="s">
        <v>37</v>
      </c>
      <c r="F2957" s="12" t="s">
        <v>10766</v>
      </c>
      <c r="G2957" s="12" t="s">
        <v>10767</v>
      </c>
      <c r="H2957" s="10">
        <v>0</v>
      </c>
      <c r="I2957" s="12" t="s">
        <v>18</v>
      </c>
      <c r="J2957" s="11"/>
      <c r="K2957" s="12" t="s">
        <v>10768</v>
      </c>
      <c r="L2957" s="10">
        <v>209</v>
      </c>
      <c r="M2957" s="12" t="s">
        <v>10769</v>
      </c>
    </row>
    <row r="2958" spans="1:13" ht="20" customHeight="1">
      <c r="A2958" s="8" t="s">
        <v>14</v>
      </c>
      <c r="B2958" s="9">
        <v>3016012</v>
      </c>
      <c r="C2958" s="10">
        <v>3017493</v>
      </c>
      <c r="D2958" s="11"/>
      <c r="E2958" s="12" t="s">
        <v>15</v>
      </c>
      <c r="F2958" s="12" t="s">
        <v>10770</v>
      </c>
      <c r="G2958" s="12" t="s">
        <v>10771</v>
      </c>
      <c r="H2958" s="10">
        <v>0</v>
      </c>
      <c r="I2958" s="12" t="s">
        <v>18</v>
      </c>
      <c r="J2958" s="11"/>
      <c r="K2958" s="12" t="s">
        <v>10772</v>
      </c>
      <c r="L2958" s="10">
        <v>493</v>
      </c>
      <c r="M2958" s="12" t="s">
        <v>10773</v>
      </c>
    </row>
    <row r="2959" spans="1:13" ht="20" customHeight="1">
      <c r="A2959" s="8" t="s">
        <v>14</v>
      </c>
      <c r="B2959" s="9">
        <v>3017641</v>
      </c>
      <c r="C2959" s="10">
        <v>3018312</v>
      </c>
      <c r="D2959" s="11"/>
      <c r="E2959" s="12" t="s">
        <v>15</v>
      </c>
      <c r="F2959" s="12" t="s">
        <v>10774</v>
      </c>
      <c r="G2959" s="12" t="s">
        <v>10775</v>
      </c>
      <c r="H2959" s="10">
        <v>0</v>
      </c>
      <c r="I2959" s="12" t="s">
        <v>18</v>
      </c>
      <c r="J2959" s="11"/>
      <c r="K2959" s="12" t="s">
        <v>10776</v>
      </c>
      <c r="L2959" s="10">
        <v>223</v>
      </c>
      <c r="M2959" s="12" t="s">
        <v>10777</v>
      </c>
    </row>
    <row r="2960" spans="1:13" ht="20" customHeight="1">
      <c r="A2960" s="8" t="s">
        <v>14</v>
      </c>
      <c r="B2960" s="9">
        <v>3018318</v>
      </c>
      <c r="C2960" s="10">
        <v>3019478</v>
      </c>
      <c r="D2960" s="11"/>
      <c r="E2960" s="12" t="s">
        <v>15</v>
      </c>
      <c r="F2960" s="12" t="s">
        <v>10778</v>
      </c>
      <c r="G2960" s="12" t="s">
        <v>10779</v>
      </c>
      <c r="H2960" s="10">
        <v>0</v>
      </c>
      <c r="I2960" s="12" t="s">
        <v>18</v>
      </c>
      <c r="J2960" s="11"/>
      <c r="K2960" s="12" t="s">
        <v>10780</v>
      </c>
      <c r="L2960" s="10">
        <v>386</v>
      </c>
      <c r="M2960" s="12" t="s">
        <v>10781</v>
      </c>
    </row>
    <row r="2961" spans="1:13" ht="20" customHeight="1">
      <c r="A2961" s="8" t="s">
        <v>14</v>
      </c>
      <c r="B2961" s="9">
        <v>3019516</v>
      </c>
      <c r="C2961" s="10">
        <v>3020304</v>
      </c>
      <c r="D2961" s="11"/>
      <c r="E2961" s="12" t="s">
        <v>37</v>
      </c>
      <c r="F2961" s="12" t="s">
        <v>10782</v>
      </c>
      <c r="G2961" s="12" t="s">
        <v>10783</v>
      </c>
      <c r="H2961" s="10">
        <v>0</v>
      </c>
      <c r="I2961" s="12" t="s">
        <v>18</v>
      </c>
      <c r="J2961" s="11"/>
      <c r="K2961" s="12" t="s">
        <v>10784</v>
      </c>
      <c r="L2961" s="10">
        <v>262</v>
      </c>
      <c r="M2961" s="12" t="s">
        <v>10785</v>
      </c>
    </row>
    <row r="2962" spans="1:13" ht="20" customHeight="1">
      <c r="A2962" s="8" t="s">
        <v>14</v>
      </c>
      <c r="B2962" s="9">
        <v>3020447</v>
      </c>
      <c r="C2962" s="10">
        <v>3021220</v>
      </c>
      <c r="D2962" s="11"/>
      <c r="E2962" s="12" t="s">
        <v>15</v>
      </c>
      <c r="F2962" s="12" t="s">
        <v>10786</v>
      </c>
      <c r="G2962" s="12" t="s">
        <v>10787</v>
      </c>
      <c r="H2962" s="10">
        <v>0</v>
      </c>
      <c r="I2962" s="12" t="s">
        <v>18</v>
      </c>
      <c r="J2962" s="11"/>
      <c r="K2962" s="12" t="s">
        <v>10788</v>
      </c>
      <c r="L2962" s="10">
        <v>257</v>
      </c>
      <c r="M2962" s="12" t="s">
        <v>10789</v>
      </c>
    </row>
    <row r="2963" spans="1:13" ht="20" customHeight="1">
      <c r="A2963" s="8" t="s">
        <v>14</v>
      </c>
      <c r="B2963" s="9">
        <v>3021278</v>
      </c>
      <c r="C2963" s="10">
        <v>3021448</v>
      </c>
      <c r="D2963" s="11"/>
      <c r="E2963" s="12" t="s">
        <v>37</v>
      </c>
      <c r="F2963" s="12" t="s">
        <v>10790</v>
      </c>
      <c r="G2963" s="12" t="s">
        <v>10791</v>
      </c>
      <c r="H2963" s="10">
        <v>0</v>
      </c>
      <c r="I2963" s="12" t="s">
        <v>18</v>
      </c>
      <c r="J2963" s="11"/>
      <c r="K2963" s="12" t="s">
        <v>10792</v>
      </c>
      <c r="L2963" s="10">
        <v>56</v>
      </c>
      <c r="M2963" s="12" t="s">
        <v>10793</v>
      </c>
    </row>
    <row r="2964" spans="1:13" ht="20" customHeight="1">
      <c r="A2964" s="8" t="s">
        <v>14</v>
      </c>
      <c r="B2964" s="9">
        <v>3021710</v>
      </c>
      <c r="C2964" s="10">
        <v>3022363</v>
      </c>
      <c r="D2964" s="11"/>
      <c r="E2964" s="12" t="s">
        <v>37</v>
      </c>
      <c r="F2964" s="12" t="s">
        <v>10794</v>
      </c>
      <c r="G2964" s="12" t="s">
        <v>10795</v>
      </c>
      <c r="H2964" s="10">
        <v>0</v>
      </c>
      <c r="I2964" s="12" t="s">
        <v>18</v>
      </c>
      <c r="J2964" s="11"/>
      <c r="K2964" s="12" t="s">
        <v>10796</v>
      </c>
      <c r="L2964" s="10">
        <v>217</v>
      </c>
      <c r="M2964" s="12" t="s">
        <v>10797</v>
      </c>
    </row>
    <row r="2965" spans="1:13" ht="20" customHeight="1">
      <c r="A2965" s="8" t="s">
        <v>14</v>
      </c>
      <c r="B2965" s="9">
        <v>3022737</v>
      </c>
      <c r="C2965" s="10">
        <v>3023027</v>
      </c>
      <c r="D2965" s="11"/>
      <c r="E2965" s="12" t="s">
        <v>15</v>
      </c>
      <c r="F2965" s="12" t="s">
        <v>10798</v>
      </c>
      <c r="G2965" s="12" t="s">
        <v>10799</v>
      </c>
      <c r="H2965" s="10">
        <v>0</v>
      </c>
      <c r="I2965" s="12" t="s">
        <v>18</v>
      </c>
      <c r="J2965" s="11"/>
      <c r="K2965" s="12" t="s">
        <v>10800</v>
      </c>
      <c r="L2965" s="10">
        <v>96</v>
      </c>
      <c r="M2965" s="12" t="s">
        <v>10801</v>
      </c>
    </row>
    <row r="2966" spans="1:13" ht="20" customHeight="1">
      <c r="A2966" s="8" t="s">
        <v>14</v>
      </c>
      <c r="B2966" s="9">
        <v>3023311</v>
      </c>
      <c r="C2966" s="10">
        <v>3023862</v>
      </c>
      <c r="D2966" s="11"/>
      <c r="E2966" s="12" t="s">
        <v>15</v>
      </c>
      <c r="F2966" s="12" t="s">
        <v>543</v>
      </c>
      <c r="G2966" s="12" t="s">
        <v>10802</v>
      </c>
      <c r="H2966" s="10">
        <v>0</v>
      </c>
      <c r="I2966" s="12" t="s">
        <v>18</v>
      </c>
      <c r="J2966" s="11"/>
      <c r="K2966" s="12" t="s">
        <v>10803</v>
      </c>
      <c r="L2966" s="10">
        <v>183</v>
      </c>
      <c r="M2966" s="12" t="s">
        <v>10804</v>
      </c>
    </row>
    <row r="2967" spans="1:13" ht="20" customHeight="1">
      <c r="A2967" s="8" t="s">
        <v>14</v>
      </c>
      <c r="B2967" s="9">
        <v>3023922</v>
      </c>
      <c r="C2967" s="10">
        <v>3026426</v>
      </c>
      <c r="D2967" s="11"/>
      <c r="E2967" s="12" t="s">
        <v>15</v>
      </c>
      <c r="F2967" s="12" t="s">
        <v>2554</v>
      </c>
      <c r="G2967" s="11"/>
      <c r="H2967" s="10">
        <v>0</v>
      </c>
      <c r="I2967" s="12" t="s">
        <v>18</v>
      </c>
      <c r="J2967" s="11"/>
      <c r="K2967" s="12" t="s">
        <v>10805</v>
      </c>
      <c r="L2967" s="10">
        <v>834</v>
      </c>
      <c r="M2967" s="12" t="s">
        <v>10806</v>
      </c>
    </row>
    <row r="2968" spans="1:13" ht="20" customHeight="1">
      <c r="A2968" s="8" t="s">
        <v>14</v>
      </c>
      <c r="B2968" s="9">
        <v>3026442</v>
      </c>
      <c r="C2968" s="10">
        <v>3027191</v>
      </c>
      <c r="D2968" s="11"/>
      <c r="E2968" s="12" t="s">
        <v>15</v>
      </c>
      <c r="F2968" s="12" t="s">
        <v>2550</v>
      </c>
      <c r="G2968" s="12" t="s">
        <v>10807</v>
      </c>
      <c r="H2968" s="10">
        <v>0</v>
      </c>
      <c r="I2968" s="12" t="s">
        <v>18</v>
      </c>
      <c r="J2968" s="11"/>
      <c r="K2968" s="12" t="s">
        <v>10808</v>
      </c>
      <c r="L2968" s="10">
        <v>249</v>
      </c>
      <c r="M2968" s="12" t="s">
        <v>10809</v>
      </c>
    </row>
    <row r="2969" spans="1:13" ht="20" customHeight="1">
      <c r="A2969" s="8" t="s">
        <v>14</v>
      </c>
      <c r="B2969" s="9">
        <v>3027193</v>
      </c>
      <c r="C2969" s="10">
        <v>3028257</v>
      </c>
      <c r="D2969" s="11"/>
      <c r="E2969" s="12" t="s">
        <v>15</v>
      </c>
      <c r="F2969" s="12" t="s">
        <v>551</v>
      </c>
      <c r="G2969" s="12" t="s">
        <v>10810</v>
      </c>
      <c r="H2969" s="10">
        <v>0</v>
      </c>
      <c r="I2969" s="12" t="s">
        <v>18</v>
      </c>
      <c r="J2969" s="11"/>
      <c r="K2969" s="12" t="s">
        <v>10811</v>
      </c>
      <c r="L2969" s="10">
        <v>354</v>
      </c>
      <c r="M2969" s="12" t="s">
        <v>10812</v>
      </c>
    </row>
    <row r="2970" spans="1:13" ht="20" customHeight="1">
      <c r="A2970" s="8" t="s">
        <v>14</v>
      </c>
      <c r="B2970" s="9">
        <v>3028300</v>
      </c>
      <c r="C2970" s="10">
        <v>3028500</v>
      </c>
      <c r="D2970" s="11"/>
      <c r="E2970" s="12" t="s">
        <v>37</v>
      </c>
      <c r="F2970" s="12" t="s">
        <v>10813</v>
      </c>
      <c r="G2970" s="12" t="s">
        <v>10814</v>
      </c>
      <c r="H2970" s="10">
        <v>0</v>
      </c>
      <c r="I2970" s="12" t="s">
        <v>18</v>
      </c>
      <c r="J2970" s="11"/>
      <c r="K2970" s="12" t="s">
        <v>10815</v>
      </c>
      <c r="L2970" s="10">
        <v>66</v>
      </c>
      <c r="M2970" s="12" t="s">
        <v>10816</v>
      </c>
    </row>
    <row r="2971" spans="1:13" ht="20" customHeight="1">
      <c r="A2971" s="8" t="s">
        <v>14</v>
      </c>
      <c r="B2971" s="9">
        <v>3028769</v>
      </c>
      <c r="C2971" s="10">
        <v>3029398</v>
      </c>
      <c r="D2971" s="11"/>
      <c r="E2971" s="12" t="s">
        <v>15</v>
      </c>
      <c r="F2971" s="12" t="s">
        <v>10817</v>
      </c>
      <c r="G2971" s="12" t="s">
        <v>10818</v>
      </c>
      <c r="H2971" s="10">
        <v>0</v>
      </c>
      <c r="I2971" s="12" t="s">
        <v>18</v>
      </c>
      <c r="J2971" s="11"/>
      <c r="K2971" s="12" t="s">
        <v>10819</v>
      </c>
      <c r="L2971" s="10">
        <v>209</v>
      </c>
      <c r="M2971" s="12" t="s">
        <v>10820</v>
      </c>
    </row>
    <row r="2972" spans="1:13" ht="20" customHeight="1">
      <c r="A2972" s="8" t="s">
        <v>14</v>
      </c>
      <c r="B2972" s="9">
        <v>3029425</v>
      </c>
      <c r="C2972" s="10">
        <v>3031086</v>
      </c>
      <c r="D2972" s="11"/>
      <c r="E2972" s="12" t="s">
        <v>15</v>
      </c>
      <c r="F2972" s="12" t="s">
        <v>10821</v>
      </c>
      <c r="G2972" s="12" t="s">
        <v>10822</v>
      </c>
      <c r="H2972" s="10">
        <v>0</v>
      </c>
      <c r="I2972" s="12" t="s">
        <v>18</v>
      </c>
      <c r="J2972" s="11"/>
      <c r="K2972" s="12" t="s">
        <v>10823</v>
      </c>
      <c r="L2972" s="10">
        <v>553</v>
      </c>
      <c r="M2972" s="12" t="s">
        <v>10824</v>
      </c>
    </row>
    <row r="2973" spans="1:13" ht="20" customHeight="1">
      <c r="A2973" s="8" t="s">
        <v>14</v>
      </c>
      <c r="B2973" s="9">
        <v>3031325</v>
      </c>
      <c r="C2973" s="10">
        <v>3031384</v>
      </c>
      <c r="D2973" s="11"/>
      <c r="E2973" s="12" t="s">
        <v>15</v>
      </c>
      <c r="F2973" s="12" t="s">
        <v>7367</v>
      </c>
      <c r="G2973" s="11"/>
      <c r="H2973" s="10">
        <v>0</v>
      </c>
      <c r="I2973" s="12" t="s">
        <v>18</v>
      </c>
      <c r="J2973" s="11"/>
      <c r="K2973" s="12" t="s">
        <v>10825</v>
      </c>
      <c r="L2973" s="10">
        <v>19</v>
      </c>
      <c r="M2973" s="12" t="s">
        <v>10826</v>
      </c>
    </row>
    <row r="2974" spans="1:13" ht="20" customHeight="1">
      <c r="A2974" s="8" t="s">
        <v>14</v>
      </c>
      <c r="B2974" s="9">
        <v>3031700</v>
      </c>
      <c r="C2974" s="10">
        <v>3031759</v>
      </c>
      <c r="D2974" s="11"/>
      <c r="E2974" s="12" t="s">
        <v>15</v>
      </c>
      <c r="F2974" s="12" t="s">
        <v>7367</v>
      </c>
      <c r="G2974" s="12" t="s">
        <v>10827</v>
      </c>
      <c r="H2974" s="10">
        <v>0</v>
      </c>
      <c r="I2974" s="12" t="s">
        <v>18</v>
      </c>
      <c r="J2974" s="11"/>
      <c r="K2974" s="12" t="s">
        <v>10828</v>
      </c>
      <c r="L2974" s="10">
        <v>19</v>
      </c>
      <c r="M2974" s="12" t="s">
        <v>10829</v>
      </c>
    </row>
    <row r="2975" spans="1:13" ht="20" customHeight="1">
      <c r="A2975" s="8" t="s">
        <v>14</v>
      </c>
      <c r="B2975" s="9">
        <v>3031879</v>
      </c>
      <c r="C2975" s="10">
        <v>3033312</v>
      </c>
      <c r="D2975" s="11"/>
      <c r="E2975" s="12" t="s">
        <v>37</v>
      </c>
      <c r="F2975" s="12" t="s">
        <v>10830</v>
      </c>
      <c r="G2975" s="12" t="s">
        <v>10831</v>
      </c>
      <c r="H2975" s="10">
        <v>0</v>
      </c>
      <c r="I2975" s="12" t="s">
        <v>18</v>
      </c>
      <c r="J2975" s="11"/>
      <c r="K2975" s="12" t="s">
        <v>10832</v>
      </c>
      <c r="L2975" s="10">
        <v>477</v>
      </c>
      <c r="M2975" s="12" t="s">
        <v>10833</v>
      </c>
    </row>
    <row r="2976" spans="1:13" ht="20" customHeight="1">
      <c r="A2976" s="8" t="s">
        <v>14</v>
      </c>
      <c r="B2976" s="9">
        <v>3033360</v>
      </c>
      <c r="C2976" s="10">
        <v>3036200</v>
      </c>
      <c r="D2976" s="11"/>
      <c r="E2976" s="12" t="s">
        <v>37</v>
      </c>
      <c r="F2976" s="12" t="s">
        <v>10834</v>
      </c>
      <c r="G2976" s="12" t="s">
        <v>10835</v>
      </c>
      <c r="H2976" s="10">
        <v>0</v>
      </c>
      <c r="I2976" s="12" t="s">
        <v>18</v>
      </c>
      <c r="J2976" s="11"/>
      <c r="K2976" s="12" t="s">
        <v>10836</v>
      </c>
      <c r="L2976" s="10">
        <v>946</v>
      </c>
      <c r="M2976" s="12" t="s">
        <v>10837</v>
      </c>
    </row>
    <row r="2977" spans="1:13" ht="20" customHeight="1">
      <c r="A2977" s="8" t="s">
        <v>14</v>
      </c>
      <c r="B2977" s="9">
        <v>3036223</v>
      </c>
      <c r="C2977" s="10">
        <v>3037524</v>
      </c>
      <c r="D2977" s="11"/>
      <c r="E2977" s="12" t="s">
        <v>37</v>
      </c>
      <c r="F2977" s="12" t="s">
        <v>10838</v>
      </c>
      <c r="G2977" s="12" t="s">
        <v>10839</v>
      </c>
      <c r="H2977" s="10">
        <v>0</v>
      </c>
      <c r="I2977" s="12" t="s">
        <v>18</v>
      </c>
      <c r="J2977" s="11"/>
      <c r="K2977" s="12" t="s">
        <v>10840</v>
      </c>
      <c r="L2977" s="10">
        <v>433</v>
      </c>
      <c r="M2977" s="12" t="s">
        <v>10841</v>
      </c>
    </row>
    <row r="2978" spans="1:13" ht="20" customHeight="1">
      <c r="A2978" s="8" t="s">
        <v>14</v>
      </c>
      <c r="B2978" s="9">
        <v>3037766</v>
      </c>
      <c r="C2978" s="10">
        <v>3038386</v>
      </c>
      <c r="D2978" s="11"/>
      <c r="E2978" s="12" t="s">
        <v>15</v>
      </c>
      <c r="F2978" s="12" t="s">
        <v>10842</v>
      </c>
      <c r="G2978" s="12" t="s">
        <v>10843</v>
      </c>
      <c r="H2978" s="10">
        <v>0</v>
      </c>
      <c r="I2978" s="12" t="s">
        <v>18</v>
      </c>
      <c r="J2978" s="11"/>
      <c r="K2978" s="12" t="s">
        <v>10844</v>
      </c>
      <c r="L2978" s="10">
        <v>206</v>
      </c>
      <c r="M2978" s="12" t="s">
        <v>10845</v>
      </c>
    </row>
    <row r="2979" spans="1:13" ht="20" customHeight="1">
      <c r="A2979" s="8" t="s">
        <v>14</v>
      </c>
      <c r="B2979" s="9">
        <v>3038450</v>
      </c>
      <c r="C2979" s="10">
        <v>3039688</v>
      </c>
      <c r="D2979" s="11"/>
      <c r="E2979" s="12" t="s">
        <v>15</v>
      </c>
      <c r="F2979" s="12" t="s">
        <v>10846</v>
      </c>
      <c r="G2979" s="12" t="s">
        <v>10847</v>
      </c>
      <c r="H2979" s="10">
        <v>0</v>
      </c>
      <c r="I2979" s="12" t="s">
        <v>18</v>
      </c>
      <c r="J2979" s="11"/>
      <c r="K2979" s="12" t="s">
        <v>10848</v>
      </c>
      <c r="L2979" s="10">
        <v>412</v>
      </c>
      <c r="M2979" s="12" t="s">
        <v>10849</v>
      </c>
    </row>
    <row r="2980" spans="1:13" ht="20" customHeight="1">
      <c r="A2980" s="8" t="s">
        <v>14</v>
      </c>
      <c r="B2980" s="9">
        <v>3039851</v>
      </c>
      <c r="C2980" s="10">
        <v>3040672</v>
      </c>
      <c r="D2980" s="11"/>
      <c r="E2980" s="12" t="s">
        <v>37</v>
      </c>
      <c r="F2980" s="12" t="s">
        <v>3010</v>
      </c>
      <c r="G2980" s="12" t="s">
        <v>10850</v>
      </c>
      <c r="H2980" s="10">
        <v>0</v>
      </c>
      <c r="I2980" s="12" t="s">
        <v>18</v>
      </c>
      <c r="J2980" s="11"/>
      <c r="K2980" s="12" t="s">
        <v>10851</v>
      </c>
      <c r="L2980" s="10">
        <v>273</v>
      </c>
      <c r="M2980" s="12" t="s">
        <v>10852</v>
      </c>
    </row>
    <row r="2981" spans="1:13" ht="20" customHeight="1">
      <c r="A2981" s="8" t="s">
        <v>14</v>
      </c>
      <c r="B2981" s="9">
        <v>3040763</v>
      </c>
      <c r="C2981" s="10">
        <v>3041131</v>
      </c>
      <c r="D2981" s="11"/>
      <c r="E2981" s="12" t="s">
        <v>37</v>
      </c>
      <c r="F2981" s="12" t="s">
        <v>10853</v>
      </c>
      <c r="G2981" s="12" t="s">
        <v>10854</v>
      </c>
      <c r="H2981" s="10">
        <v>0</v>
      </c>
      <c r="I2981" s="12" t="s">
        <v>18</v>
      </c>
      <c r="J2981" s="11"/>
      <c r="K2981" s="12" t="s">
        <v>10855</v>
      </c>
      <c r="L2981" s="10">
        <v>122</v>
      </c>
      <c r="M2981" s="12" t="s">
        <v>10856</v>
      </c>
    </row>
    <row r="2982" spans="1:13" ht="20" customHeight="1">
      <c r="A2982" s="8" t="s">
        <v>14</v>
      </c>
      <c r="B2982" s="9">
        <v>3041236</v>
      </c>
      <c r="C2982" s="10">
        <v>3041853</v>
      </c>
      <c r="D2982" s="11"/>
      <c r="E2982" s="12" t="s">
        <v>15</v>
      </c>
      <c r="F2982" s="12" t="s">
        <v>10857</v>
      </c>
      <c r="G2982" s="12" t="s">
        <v>10858</v>
      </c>
      <c r="H2982" s="10">
        <v>0</v>
      </c>
      <c r="I2982" s="12" t="s">
        <v>18</v>
      </c>
      <c r="J2982" s="11"/>
      <c r="K2982" s="12" t="s">
        <v>10859</v>
      </c>
      <c r="L2982" s="10">
        <v>205</v>
      </c>
      <c r="M2982" s="12" t="s">
        <v>10860</v>
      </c>
    </row>
    <row r="2983" spans="1:13" ht="20" customHeight="1">
      <c r="A2983" s="8" t="s">
        <v>14</v>
      </c>
      <c r="B2983" s="9">
        <v>3041866</v>
      </c>
      <c r="C2983" s="10">
        <v>3042798</v>
      </c>
      <c r="D2983" s="11"/>
      <c r="E2983" s="12" t="s">
        <v>37</v>
      </c>
      <c r="F2983" s="12" t="s">
        <v>10861</v>
      </c>
      <c r="G2983" s="12" t="s">
        <v>10862</v>
      </c>
      <c r="H2983" s="10">
        <v>0</v>
      </c>
      <c r="I2983" s="12" t="s">
        <v>18</v>
      </c>
      <c r="J2983" s="11"/>
      <c r="K2983" s="12" t="s">
        <v>10863</v>
      </c>
      <c r="L2983" s="10">
        <v>310</v>
      </c>
      <c r="M2983" s="12" t="s">
        <v>10864</v>
      </c>
    </row>
    <row r="2984" spans="1:13" ht="20" customHeight="1">
      <c r="A2984" s="8" t="s">
        <v>14</v>
      </c>
      <c r="B2984" s="9">
        <v>3043005</v>
      </c>
      <c r="C2984" s="10">
        <v>3043916</v>
      </c>
      <c r="D2984" s="11"/>
      <c r="E2984" s="12" t="s">
        <v>15</v>
      </c>
      <c r="F2984" s="12" t="s">
        <v>10865</v>
      </c>
      <c r="G2984" s="12" t="s">
        <v>10866</v>
      </c>
      <c r="H2984" s="10">
        <v>0</v>
      </c>
      <c r="I2984" s="12" t="s">
        <v>18</v>
      </c>
      <c r="J2984" s="11"/>
      <c r="K2984" s="12" t="s">
        <v>10867</v>
      </c>
      <c r="L2984" s="10">
        <v>303</v>
      </c>
      <c r="M2984" s="12" t="s">
        <v>10868</v>
      </c>
    </row>
    <row r="2985" spans="1:13" ht="20" customHeight="1">
      <c r="A2985" s="8" t="s">
        <v>14</v>
      </c>
      <c r="B2985" s="9">
        <v>3043913</v>
      </c>
      <c r="C2985" s="10">
        <v>3044518</v>
      </c>
      <c r="D2985" s="11"/>
      <c r="E2985" s="12" t="s">
        <v>15</v>
      </c>
      <c r="F2985" s="12" t="s">
        <v>10869</v>
      </c>
      <c r="G2985" s="12" t="s">
        <v>10870</v>
      </c>
      <c r="H2985" s="10">
        <v>0</v>
      </c>
      <c r="I2985" s="12" t="s">
        <v>18</v>
      </c>
      <c r="J2985" s="11"/>
      <c r="K2985" s="12" t="s">
        <v>10871</v>
      </c>
      <c r="L2985" s="10">
        <v>201</v>
      </c>
      <c r="M2985" s="12" t="s">
        <v>10872</v>
      </c>
    </row>
    <row r="2986" spans="1:13" ht="20" customHeight="1">
      <c r="A2986" s="8" t="s">
        <v>14</v>
      </c>
      <c r="B2986" s="9">
        <v>3044566</v>
      </c>
      <c r="C2986" s="10">
        <v>3046029</v>
      </c>
      <c r="D2986" s="11"/>
      <c r="E2986" s="12" t="s">
        <v>15</v>
      </c>
      <c r="F2986" s="12" t="s">
        <v>10873</v>
      </c>
      <c r="G2986" s="12" t="s">
        <v>10874</v>
      </c>
      <c r="H2986" s="10">
        <v>0</v>
      </c>
      <c r="I2986" s="12" t="s">
        <v>18</v>
      </c>
      <c r="J2986" s="11"/>
      <c r="K2986" s="12" t="s">
        <v>10875</v>
      </c>
      <c r="L2986" s="10">
        <v>487</v>
      </c>
      <c r="M2986" s="12" t="s">
        <v>10876</v>
      </c>
    </row>
    <row r="2987" spans="1:13" ht="20" customHeight="1">
      <c r="A2987" s="8" t="s">
        <v>14</v>
      </c>
      <c r="B2987" s="9">
        <v>3046072</v>
      </c>
      <c r="C2987" s="10">
        <v>3047085</v>
      </c>
      <c r="D2987" s="11"/>
      <c r="E2987" s="12" t="s">
        <v>37</v>
      </c>
      <c r="F2987" s="12" t="s">
        <v>10877</v>
      </c>
      <c r="G2987" s="12" t="s">
        <v>10878</v>
      </c>
      <c r="H2987" s="10">
        <v>0</v>
      </c>
      <c r="I2987" s="12" t="s">
        <v>18</v>
      </c>
      <c r="J2987" s="11"/>
      <c r="K2987" s="12" t="s">
        <v>10879</v>
      </c>
      <c r="L2987" s="10">
        <v>337</v>
      </c>
      <c r="M2987" s="12" t="s">
        <v>10880</v>
      </c>
    </row>
    <row r="2988" spans="1:13" ht="20" customHeight="1">
      <c r="A2988" s="8" t="s">
        <v>14</v>
      </c>
      <c r="B2988" s="9">
        <v>3047323</v>
      </c>
      <c r="C2988" s="10">
        <v>3047538</v>
      </c>
      <c r="D2988" s="11"/>
      <c r="E2988" s="12" t="s">
        <v>15</v>
      </c>
      <c r="F2988" s="12" t="s">
        <v>10881</v>
      </c>
      <c r="G2988" s="12" t="s">
        <v>10882</v>
      </c>
      <c r="H2988" s="10">
        <v>0</v>
      </c>
      <c r="I2988" s="12" t="s">
        <v>18</v>
      </c>
      <c r="J2988" s="11"/>
      <c r="K2988" s="12" t="s">
        <v>10883</v>
      </c>
      <c r="L2988" s="10">
        <v>71</v>
      </c>
      <c r="M2988" s="12" t="s">
        <v>10884</v>
      </c>
    </row>
    <row r="2989" spans="1:13" ht="20" customHeight="1">
      <c r="A2989" s="8" t="s">
        <v>14</v>
      </c>
      <c r="B2989" s="9">
        <v>3047649</v>
      </c>
      <c r="C2989" s="10">
        <v>3049394</v>
      </c>
      <c r="D2989" s="11"/>
      <c r="E2989" s="12" t="s">
        <v>15</v>
      </c>
      <c r="F2989" s="12" t="s">
        <v>10885</v>
      </c>
      <c r="G2989" s="12" t="s">
        <v>10886</v>
      </c>
      <c r="H2989" s="10">
        <v>0</v>
      </c>
      <c r="I2989" s="12" t="s">
        <v>18</v>
      </c>
      <c r="J2989" s="11"/>
      <c r="K2989" s="12" t="s">
        <v>10887</v>
      </c>
      <c r="L2989" s="10">
        <v>581</v>
      </c>
      <c r="M2989" s="12" t="s">
        <v>10888</v>
      </c>
    </row>
    <row r="2990" spans="1:13" ht="20" customHeight="1">
      <c r="A2990" s="8" t="s">
        <v>14</v>
      </c>
      <c r="B2990" s="9">
        <v>3049589</v>
      </c>
      <c r="C2990" s="10">
        <v>3051430</v>
      </c>
      <c r="D2990" s="11"/>
      <c r="E2990" s="12" t="s">
        <v>15</v>
      </c>
      <c r="F2990" s="12" t="s">
        <v>10889</v>
      </c>
      <c r="G2990" s="12" t="s">
        <v>10890</v>
      </c>
      <c r="H2990" s="10">
        <v>0</v>
      </c>
      <c r="I2990" s="12" t="s">
        <v>18</v>
      </c>
      <c r="J2990" s="11"/>
      <c r="K2990" s="12" t="s">
        <v>10891</v>
      </c>
      <c r="L2990" s="10">
        <v>613</v>
      </c>
      <c r="M2990" s="12" t="s">
        <v>10892</v>
      </c>
    </row>
    <row r="2991" spans="1:13" ht="20" customHeight="1">
      <c r="A2991" s="8" t="s">
        <v>14</v>
      </c>
      <c r="B2991" s="9">
        <v>3051509</v>
      </c>
      <c r="C2991" s="10">
        <v>3052015</v>
      </c>
      <c r="D2991" s="11"/>
      <c r="E2991" s="12" t="s">
        <v>37</v>
      </c>
      <c r="F2991" s="12" t="s">
        <v>10893</v>
      </c>
      <c r="G2991" s="12" t="s">
        <v>10894</v>
      </c>
      <c r="H2991" s="10">
        <v>0</v>
      </c>
      <c r="I2991" s="12" t="s">
        <v>18</v>
      </c>
      <c r="J2991" s="11"/>
      <c r="K2991" s="12" t="s">
        <v>10895</v>
      </c>
      <c r="L2991" s="10">
        <v>168</v>
      </c>
      <c r="M2991" s="12" t="s">
        <v>10896</v>
      </c>
    </row>
    <row r="2992" spans="1:13" ht="20" customHeight="1">
      <c r="A2992" s="8" t="s">
        <v>14</v>
      </c>
      <c r="B2992" s="9">
        <v>3052140</v>
      </c>
      <c r="C2992" s="10">
        <v>3052215</v>
      </c>
      <c r="D2992" s="11"/>
      <c r="E2992" s="12" t="s">
        <v>15</v>
      </c>
      <c r="F2992" s="12" t="s">
        <v>815</v>
      </c>
      <c r="G2992" s="11"/>
      <c r="H2992" s="10">
        <v>0</v>
      </c>
      <c r="I2992" s="12" t="s">
        <v>816</v>
      </c>
      <c r="J2992" s="11"/>
      <c r="K2992" s="11"/>
      <c r="L2992" s="11"/>
      <c r="M2992" s="12" t="s">
        <v>10897</v>
      </c>
    </row>
    <row r="2993" spans="1:13" ht="20" customHeight="1">
      <c r="A2993" s="8" t="s">
        <v>14</v>
      </c>
      <c r="B2993" s="9">
        <v>3052269</v>
      </c>
      <c r="C2993" s="10">
        <v>3053033</v>
      </c>
      <c r="D2993" s="11"/>
      <c r="E2993" s="12" t="s">
        <v>37</v>
      </c>
      <c r="F2993" s="12" t="s">
        <v>10898</v>
      </c>
      <c r="G2993" s="12" t="s">
        <v>10899</v>
      </c>
      <c r="H2993" s="10">
        <v>0</v>
      </c>
      <c r="I2993" s="12" t="s">
        <v>18</v>
      </c>
      <c r="J2993" s="11"/>
      <c r="K2993" s="12" t="s">
        <v>10900</v>
      </c>
      <c r="L2993" s="10">
        <v>254</v>
      </c>
      <c r="M2993" s="12" t="s">
        <v>10901</v>
      </c>
    </row>
    <row r="2994" spans="1:13" ht="20" customHeight="1">
      <c r="A2994" s="8" t="s">
        <v>14</v>
      </c>
      <c r="B2994" s="9">
        <v>3053321</v>
      </c>
      <c r="C2994" s="10">
        <v>3053944</v>
      </c>
      <c r="D2994" s="11"/>
      <c r="E2994" s="12" t="s">
        <v>15</v>
      </c>
      <c r="F2994" s="12" t="s">
        <v>10902</v>
      </c>
      <c r="G2994" s="12" t="s">
        <v>10903</v>
      </c>
      <c r="H2994" s="10">
        <v>0</v>
      </c>
      <c r="I2994" s="12" t="s">
        <v>18</v>
      </c>
      <c r="J2994" s="11"/>
      <c r="K2994" s="12" t="s">
        <v>10904</v>
      </c>
      <c r="L2994" s="10">
        <v>207</v>
      </c>
      <c r="M2994" s="12" t="s">
        <v>10905</v>
      </c>
    </row>
    <row r="2995" spans="1:13" ht="20" customHeight="1">
      <c r="A2995" s="8" t="s">
        <v>14</v>
      </c>
      <c r="B2995" s="9">
        <v>3054098</v>
      </c>
      <c r="C2995" s="10">
        <v>3055618</v>
      </c>
      <c r="D2995" s="11"/>
      <c r="E2995" s="12" t="s">
        <v>37</v>
      </c>
      <c r="F2995" s="12" t="s">
        <v>10906</v>
      </c>
      <c r="G2995" s="12" t="s">
        <v>10907</v>
      </c>
      <c r="H2995" s="10">
        <v>0</v>
      </c>
      <c r="I2995" s="12" t="s">
        <v>18</v>
      </c>
      <c r="J2995" s="11"/>
      <c r="K2995" s="12" t="s">
        <v>10908</v>
      </c>
      <c r="L2995" s="10">
        <v>506</v>
      </c>
      <c r="M2995" s="12" t="s">
        <v>10909</v>
      </c>
    </row>
    <row r="2996" spans="1:13" ht="20" customHeight="1">
      <c r="A2996" s="8" t="s">
        <v>14</v>
      </c>
      <c r="B2996" s="9">
        <v>3056036</v>
      </c>
      <c r="C2996" s="10">
        <v>3057415</v>
      </c>
      <c r="D2996" s="11"/>
      <c r="E2996" s="12" t="s">
        <v>15</v>
      </c>
      <c r="F2996" s="12" t="s">
        <v>10910</v>
      </c>
      <c r="G2996" s="12" t="s">
        <v>10911</v>
      </c>
      <c r="H2996" s="10">
        <v>0</v>
      </c>
      <c r="I2996" s="12" t="s">
        <v>18</v>
      </c>
      <c r="J2996" s="11"/>
      <c r="K2996" s="12" t="s">
        <v>10912</v>
      </c>
      <c r="L2996" s="10">
        <v>459</v>
      </c>
      <c r="M2996" s="12" t="s">
        <v>10913</v>
      </c>
    </row>
    <row r="2997" spans="1:13" ht="20" customHeight="1">
      <c r="A2997" s="8" t="s">
        <v>14</v>
      </c>
      <c r="B2997" s="9">
        <v>3057457</v>
      </c>
      <c r="C2997" s="10">
        <v>3057789</v>
      </c>
      <c r="D2997" s="11"/>
      <c r="E2997" s="12" t="s">
        <v>37</v>
      </c>
      <c r="F2997" s="12" t="s">
        <v>10914</v>
      </c>
      <c r="G2997" s="12" t="s">
        <v>10915</v>
      </c>
      <c r="H2997" s="10">
        <v>0</v>
      </c>
      <c r="I2997" s="12" t="s">
        <v>18</v>
      </c>
      <c r="J2997" s="11"/>
      <c r="K2997" s="12" t="s">
        <v>10916</v>
      </c>
      <c r="L2997" s="10">
        <v>110</v>
      </c>
      <c r="M2997" s="12" t="s">
        <v>10917</v>
      </c>
    </row>
    <row r="2998" spans="1:13" ht="20" customHeight="1">
      <c r="A2998" s="8" t="s">
        <v>14</v>
      </c>
      <c r="B2998" s="9">
        <v>3058008</v>
      </c>
      <c r="C2998" s="10">
        <v>3058991</v>
      </c>
      <c r="D2998" s="11"/>
      <c r="E2998" s="12" t="s">
        <v>15</v>
      </c>
      <c r="F2998" s="12" t="s">
        <v>10918</v>
      </c>
      <c r="G2998" s="12" t="s">
        <v>10919</v>
      </c>
      <c r="H2998" s="10">
        <v>0</v>
      </c>
      <c r="I2998" s="12" t="s">
        <v>18</v>
      </c>
      <c r="J2998" s="11"/>
      <c r="K2998" s="12" t="s">
        <v>10920</v>
      </c>
      <c r="L2998" s="10">
        <v>327</v>
      </c>
      <c r="M2998" s="12" t="s">
        <v>10921</v>
      </c>
    </row>
    <row r="2999" spans="1:13" ht="20" customHeight="1">
      <c r="A2999" s="8" t="s">
        <v>14</v>
      </c>
      <c r="B2999" s="9">
        <v>3059175</v>
      </c>
      <c r="C2999" s="10">
        <v>3062267</v>
      </c>
      <c r="D2999" s="11"/>
      <c r="E2999" s="12" t="s">
        <v>15</v>
      </c>
      <c r="F2999" s="12" t="s">
        <v>10922</v>
      </c>
      <c r="G2999" s="12" t="s">
        <v>10923</v>
      </c>
      <c r="H2999" s="10">
        <v>0</v>
      </c>
      <c r="I2999" s="12" t="s">
        <v>18</v>
      </c>
      <c r="J2999" s="11"/>
      <c r="K2999" s="12" t="s">
        <v>10924</v>
      </c>
      <c r="L2999" s="10">
        <v>1030</v>
      </c>
      <c r="M2999" s="12" t="s">
        <v>10925</v>
      </c>
    </row>
    <row r="3000" spans="1:13" ht="20" customHeight="1">
      <c r="A3000" s="8" t="s">
        <v>14</v>
      </c>
      <c r="B3000" s="9">
        <v>3062264</v>
      </c>
      <c r="C3000" s="10">
        <v>3062713</v>
      </c>
      <c r="D3000" s="11"/>
      <c r="E3000" s="12" t="s">
        <v>15</v>
      </c>
      <c r="F3000" s="12" t="s">
        <v>10926</v>
      </c>
      <c r="G3000" s="12" t="s">
        <v>10927</v>
      </c>
      <c r="H3000" s="10">
        <v>0</v>
      </c>
      <c r="I3000" s="12" t="s">
        <v>18</v>
      </c>
      <c r="J3000" s="11"/>
      <c r="K3000" s="12" t="s">
        <v>10928</v>
      </c>
      <c r="L3000" s="10">
        <v>149</v>
      </c>
      <c r="M3000" s="12" t="s">
        <v>10929</v>
      </c>
    </row>
    <row r="3001" spans="1:13" ht="20" customHeight="1">
      <c r="A3001" s="8" t="s">
        <v>14</v>
      </c>
      <c r="B3001" s="9">
        <v>3062776</v>
      </c>
      <c r="C3001" s="10">
        <v>3064209</v>
      </c>
      <c r="D3001" s="11"/>
      <c r="E3001" s="12" t="s">
        <v>15</v>
      </c>
      <c r="F3001" s="12" t="s">
        <v>3325</v>
      </c>
      <c r="G3001" s="12" t="s">
        <v>10930</v>
      </c>
      <c r="H3001" s="10">
        <v>0</v>
      </c>
      <c r="I3001" s="12" t="s">
        <v>18</v>
      </c>
      <c r="J3001" s="11"/>
      <c r="K3001" s="12" t="s">
        <v>10931</v>
      </c>
      <c r="L3001" s="10">
        <v>477</v>
      </c>
      <c r="M3001" s="12" t="s">
        <v>10932</v>
      </c>
    </row>
    <row r="3002" spans="1:13" ht="20" customHeight="1">
      <c r="A3002" s="8" t="s">
        <v>14</v>
      </c>
      <c r="B3002" s="9">
        <v>3064343</v>
      </c>
      <c r="C3002" s="10">
        <v>3065413</v>
      </c>
      <c r="D3002" s="11"/>
      <c r="E3002" s="12" t="s">
        <v>15</v>
      </c>
      <c r="F3002" s="12" t="s">
        <v>10933</v>
      </c>
      <c r="G3002" s="12" t="s">
        <v>10934</v>
      </c>
      <c r="H3002" s="10">
        <v>0</v>
      </c>
      <c r="I3002" s="12" t="s">
        <v>18</v>
      </c>
      <c r="J3002" s="11"/>
      <c r="K3002" s="12" t="s">
        <v>10935</v>
      </c>
      <c r="L3002" s="10">
        <v>356</v>
      </c>
      <c r="M3002" s="12" t="s">
        <v>10936</v>
      </c>
    </row>
    <row r="3003" spans="1:13" ht="20" customHeight="1">
      <c r="A3003" s="8" t="s">
        <v>14</v>
      </c>
      <c r="B3003" s="9">
        <v>3065430</v>
      </c>
      <c r="C3003" s="10">
        <v>3067781</v>
      </c>
      <c r="D3003" s="11"/>
      <c r="E3003" s="12" t="s">
        <v>15</v>
      </c>
      <c r="F3003" s="12" t="s">
        <v>10937</v>
      </c>
      <c r="G3003" s="12" t="s">
        <v>10938</v>
      </c>
      <c r="H3003" s="10">
        <v>0</v>
      </c>
      <c r="I3003" s="12" t="s">
        <v>18</v>
      </c>
      <c r="J3003" s="11"/>
      <c r="K3003" s="12" t="s">
        <v>10939</v>
      </c>
      <c r="L3003" s="10">
        <v>783</v>
      </c>
      <c r="M3003" s="12" t="s">
        <v>10940</v>
      </c>
    </row>
    <row r="3004" spans="1:13" ht="20" customHeight="1">
      <c r="A3004" s="8" t="s">
        <v>14</v>
      </c>
      <c r="B3004" s="9">
        <v>3068207</v>
      </c>
      <c r="C3004" s="10">
        <v>3070225</v>
      </c>
      <c r="D3004" s="11"/>
      <c r="E3004" s="12" t="s">
        <v>15</v>
      </c>
      <c r="F3004" s="12" t="s">
        <v>10941</v>
      </c>
      <c r="G3004" s="12" t="s">
        <v>10942</v>
      </c>
      <c r="H3004" s="10">
        <v>0</v>
      </c>
      <c r="I3004" s="12" t="s">
        <v>18</v>
      </c>
      <c r="J3004" s="11"/>
      <c r="K3004" s="12" t="s">
        <v>10943</v>
      </c>
      <c r="L3004" s="10">
        <v>672</v>
      </c>
      <c r="M3004" s="12" t="s">
        <v>10944</v>
      </c>
    </row>
    <row r="3005" spans="1:13" ht="20" customHeight="1">
      <c r="A3005" s="8" t="s">
        <v>14</v>
      </c>
      <c r="B3005" s="9">
        <v>3070270</v>
      </c>
      <c r="C3005" s="10">
        <v>3070686</v>
      </c>
      <c r="D3005" s="11"/>
      <c r="E3005" s="12" t="s">
        <v>37</v>
      </c>
      <c r="F3005" s="12" t="s">
        <v>10945</v>
      </c>
      <c r="G3005" s="12" t="s">
        <v>10946</v>
      </c>
      <c r="H3005" s="10">
        <v>0</v>
      </c>
      <c r="I3005" s="12" t="s">
        <v>18</v>
      </c>
      <c r="J3005" s="11"/>
      <c r="K3005" s="12" t="s">
        <v>10947</v>
      </c>
      <c r="L3005" s="10">
        <v>138</v>
      </c>
      <c r="M3005" s="12" t="s">
        <v>10948</v>
      </c>
    </row>
    <row r="3006" spans="1:13" ht="20" customHeight="1">
      <c r="A3006" s="8" t="s">
        <v>14</v>
      </c>
      <c r="B3006" s="9">
        <v>3070683</v>
      </c>
      <c r="C3006" s="10">
        <v>3070997</v>
      </c>
      <c r="D3006" s="11"/>
      <c r="E3006" s="12" t="s">
        <v>37</v>
      </c>
      <c r="F3006" s="12" t="s">
        <v>10949</v>
      </c>
      <c r="G3006" s="12" t="s">
        <v>10950</v>
      </c>
      <c r="H3006" s="10">
        <v>0</v>
      </c>
      <c r="I3006" s="12" t="s">
        <v>18</v>
      </c>
      <c r="J3006" s="11"/>
      <c r="K3006" s="12" t="s">
        <v>10951</v>
      </c>
      <c r="L3006" s="10">
        <v>104</v>
      </c>
      <c r="M3006" s="12" t="s">
        <v>10952</v>
      </c>
    </row>
    <row r="3007" spans="1:13" ht="20" customHeight="1">
      <c r="A3007" s="8" t="s">
        <v>14</v>
      </c>
      <c r="B3007" s="9">
        <v>3071281</v>
      </c>
      <c r="C3007" s="10">
        <v>3072417</v>
      </c>
      <c r="D3007" s="11"/>
      <c r="E3007" s="12" t="s">
        <v>37</v>
      </c>
      <c r="F3007" s="12" t="s">
        <v>10953</v>
      </c>
      <c r="G3007" s="12" t="s">
        <v>10954</v>
      </c>
      <c r="H3007" s="10">
        <v>0</v>
      </c>
      <c r="I3007" s="12" t="s">
        <v>18</v>
      </c>
      <c r="J3007" s="11"/>
      <c r="K3007" s="12" t="s">
        <v>10955</v>
      </c>
      <c r="L3007" s="10">
        <v>378</v>
      </c>
      <c r="M3007" s="12" t="s">
        <v>10956</v>
      </c>
    </row>
    <row r="3008" spans="1:13" ht="20" customHeight="1">
      <c r="A3008" s="8" t="s">
        <v>14</v>
      </c>
      <c r="B3008" s="9">
        <v>3072502</v>
      </c>
      <c r="C3008" s="10">
        <v>3073005</v>
      </c>
      <c r="D3008" s="11"/>
      <c r="E3008" s="12" t="s">
        <v>15</v>
      </c>
      <c r="F3008" s="12" t="s">
        <v>10957</v>
      </c>
      <c r="G3008" s="12" t="s">
        <v>10958</v>
      </c>
      <c r="H3008" s="10">
        <v>0</v>
      </c>
      <c r="I3008" s="12" t="s">
        <v>18</v>
      </c>
      <c r="J3008" s="11"/>
      <c r="K3008" s="12" t="s">
        <v>10959</v>
      </c>
      <c r="L3008" s="10">
        <v>167</v>
      </c>
      <c r="M3008" s="12" t="s">
        <v>10960</v>
      </c>
    </row>
    <row r="3009" spans="1:13" ht="20" customHeight="1">
      <c r="A3009" s="8" t="s">
        <v>14</v>
      </c>
      <c r="B3009" s="9">
        <v>3073082</v>
      </c>
      <c r="C3009" s="10">
        <v>3073774</v>
      </c>
      <c r="D3009" s="11"/>
      <c r="E3009" s="12" t="s">
        <v>15</v>
      </c>
      <c r="F3009" s="12" t="s">
        <v>10961</v>
      </c>
      <c r="G3009" s="12" t="s">
        <v>10962</v>
      </c>
      <c r="H3009" s="10">
        <v>0</v>
      </c>
      <c r="I3009" s="12" t="s">
        <v>18</v>
      </c>
      <c r="J3009" s="11"/>
      <c r="K3009" s="12" t="s">
        <v>10963</v>
      </c>
      <c r="L3009" s="10">
        <v>230</v>
      </c>
      <c r="M3009" s="12" t="s">
        <v>10964</v>
      </c>
    </row>
    <row r="3010" spans="1:13" ht="20" customHeight="1">
      <c r="A3010" s="8" t="s">
        <v>14</v>
      </c>
      <c r="B3010" s="9">
        <v>3073853</v>
      </c>
      <c r="C3010" s="10">
        <v>3074839</v>
      </c>
      <c r="D3010" s="11"/>
      <c r="E3010" s="12" t="s">
        <v>15</v>
      </c>
      <c r="F3010" s="12" t="s">
        <v>3962</v>
      </c>
      <c r="G3010" s="12" t="s">
        <v>10965</v>
      </c>
      <c r="H3010" s="10">
        <v>0</v>
      </c>
      <c r="I3010" s="12" t="s">
        <v>18</v>
      </c>
      <c r="J3010" s="11"/>
      <c r="K3010" s="12" t="s">
        <v>10966</v>
      </c>
      <c r="L3010" s="10">
        <v>328</v>
      </c>
      <c r="M3010" s="12" t="s">
        <v>10967</v>
      </c>
    </row>
    <row r="3011" spans="1:13" ht="20" customHeight="1">
      <c r="A3011" s="8" t="s">
        <v>14</v>
      </c>
      <c r="B3011" s="9">
        <v>3075122</v>
      </c>
      <c r="C3011" s="10">
        <v>3076087</v>
      </c>
      <c r="D3011" s="11"/>
      <c r="E3011" s="12" t="s">
        <v>15</v>
      </c>
      <c r="F3011" s="12" t="s">
        <v>10968</v>
      </c>
      <c r="G3011" s="12" t="s">
        <v>10969</v>
      </c>
      <c r="H3011" s="10">
        <v>0</v>
      </c>
      <c r="I3011" s="12" t="s">
        <v>18</v>
      </c>
      <c r="J3011" s="11"/>
      <c r="K3011" s="12" t="s">
        <v>10970</v>
      </c>
      <c r="L3011" s="10">
        <v>321</v>
      </c>
      <c r="M3011" s="12" t="s">
        <v>10971</v>
      </c>
    </row>
    <row r="3012" spans="1:13" ht="20" customHeight="1">
      <c r="A3012" s="8" t="s">
        <v>14</v>
      </c>
      <c r="B3012" s="9">
        <v>3076703</v>
      </c>
      <c r="C3012" s="10">
        <v>3077947</v>
      </c>
      <c r="D3012" s="11"/>
      <c r="E3012" s="12" t="s">
        <v>15</v>
      </c>
      <c r="F3012" s="12" t="s">
        <v>10972</v>
      </c>
      <c r="G3012" s="12" t="s">
        <v>10973</v>
      </c>
      <c r="H3012" s="10">
        <v>0</v>
      </c>
      <c r="I3012" s="12" t="s">
        <v>18</v>
      </c>
      <c r="J3012" s="11"/>
      <c r="K3012" s="12" t="s">
        <v>10974</v>
      </c>
      <c r="L3012" s="10">
        <v>414</v>
      </c>
      <c r="M3012" s="12" t="s">
        <v>10975</v>
      </c>
    </row>
    <row r="3013" spans="1:13" ht="20" customHeight="1">
      <c r="A3013" s="8" t="s">
        <v>14</v>
      </c>
      <c r="B3013" s="9">
        <v>3077952</v>
      </c>
      <c r="C3013" s="10">
        <v>3078503</v>
      </c>
      <c r="D3013" s="11"/>
      <c r="E3013" s="12" t="s">
        <v>37</v>
      </c>
      <c r="F3013" s="12" t="s">
        <v>10976</v>
      </c>
      <c r="G3013" s="12" t="s">
        <v>10977</v>
      </c>
      <c r="H3013" s="10">
        <v>0</v>
      </c>
      <c r="I3013" s="12" t="s">
        <v>18</v>
      </c>
      <c r="J3013" s="11"/>
      <c r="K3013" s="12" t="s">
        <v>10978</v>
      </c>
      <c r="L3013" s="10">
        <v>183</v>
      </c>
      <c r="M3013" s="12" t="s">
        <v>10979</v>
      </c>
    </row>
    <row r="3014" spans="1:13" ht="20" customHeight="1">
      <c r="A3014" s="8" t="s">
        <v>14</v>
      </c>
      <c r="B3014" s="9">
        <v>3078586</v>
      </c>
      <c r="C3014" s="10">
        <v>3080073</v>
      </c>
      <c r="D3014" s="11"/>
      <c r="E3014" s="12" t="s">
        <v>37</v>
      </c>
      <c r="F3014" s="12" t="s">
        <v>10980</v>
      </c>
      <c r="G3014" s="12" t="s">
        <v>10981</v>
      </c>
      <c r="H3014" s="10">
        <v>0</v>
      </c>
      <c r="I3014" s="12" t="s">
        <v>18</v>
      </c>
      <c r="J3014" s="11"/>
      <c r="K3014" s="12" t="s">
        <v>10982</v>
      </c>
      <c r="L3014" s="10">
        <v>495</v>
      </c>
      <c r="M3014" s="12" t="s">
        <v>10983</v>
      </c>
    </row>
    <row r="3015" spans="1:13" ht="20" customHeight="1">
      <c r="A3015" s="8" t="s">
        <v>14</v>
      </c>
      <c r="B3015" s="9">
        <v>3080088</v>
      </c>
      <c r="C3015" s="10">
        <v>3081500</v>
      </c>
      <c r="D3015" s="11"/>
      <c r="E3015" s="12" t="s">
        <v>37</v>
      </c>
      <c r="F3015" s="12" t="s">
        <v>10984</v>
      </c>
      <c r="G3015" s="12" t="s">
        <v>10985</v>
      </c>
      <c r="H3015" s="10">
        <v>0</v>
      </c>
      <c r="I3015" s="12" t="s">
        <v>18</v>
      </c>
      <c r="J3015" s="11"/>
      <c r="K3015" s="12" t="s">
        <v>10986</v>
      </c>
      <c r="L3015" s="10">
        <v>470</v>
      </c>
      <c r="M3015" s="12" t="s">
        <v>10987</v>
      </c>
    </row>
    <row r="3016" spans="1:13" ht="20" customHeight="1">
      <c r="A3016" s="8" t="s">
        <v>14</v>
      </c>
      <c r="B3016" s="9">
        <v>3081983</v>
      </c>
      <c r="C3016" s="10">
        <v>3083281</v>
      </c>
      <c r="D3016" s="11"/>
      <c r="E3016" s="12" t="s">
        <v>15</v>
      </c>
      <c r="F3016" s="12" t="s">
        <v>10988</v>
      </c>
      <c r="G3016" s="12" t="s">
        <v>10989</v>
      </c>
      <c r="H3016" s="10">
        <v>0</v>
      </c>
      <c r="I3016" s="12" t="s">
        <v>18</v>
      </c>
      <c r="J3016" s="11"/>
      <c r="K3016" s="12" t="s">
        <v>10990</v>
      </c>
      <c r="L3016" s="10">
        <v>432</v>
      </c>
      <c r="M3016" s="12" t="s">
        <v>10991</v>
      </c>
    </row>
    <row r="3017" spans="1:13" ht="20" customHeight="1">
      <c r="A3017" s="8" t="s">
        <v>14</v>
      </c>
      <c r="B3017" s="9">
        <v>3083411</v>
      </c>
      <c r="C3017" s="10">
        <v>3084187</v>
      </c>
      <c r="D3017" s="11"/>
      <c r="E3017" s="12" t="s">
        <v>15</v>
      </c>
      <c r="F3017" s="12" t="s">
        <v>10992</v>
      </c>
      <c r="G3017" s="12" t="s">
        <v>10993</v>
      </c>
      <c r="H3017" s="10">
        <v>0</v>
      </c>
      <c r="I3017" s="12" t="s">
        <v>18</v>
      </c>
      <c r="J3017" s="11"/>
      <c r="K3017" s="12" t="s">
        <v>10994</v>
      </c>
      <c r="L3017" s="10">
        <v>258</v>
      </c>
      <c r="M3017" s="12" t="s">
        <v>10995</v>
      </c>
    </row>
    <row r="3018" spans="1:13" ht="20" customHeight="1">
      <c r="A3018" s="8" t="s">
        <v>14</v>
      </c>
      <c r="B3018" s="9">
        <v>3084427</v>
      </c>
      <c r="C3018" s="10">
        <v>3084510</v>
      </c>
      <c r="D3018" s="11"/>
      <c r="E3018" s="12" t="s">
        <v>15</v>
      </c>
      <c r="F3018" s="12" t="s">
        <v>10996</v>
      </c>
      <c r="G3018" s="12" t="s">
        <v>10997</v>
      </c>
      <c r="H3018" s="10">
        <v>0</v>
      </c>
      <c r="I3018" s="12" t="s">
        <v>18</v>
      </c>
      <c r="J3018" s="11"/>
      <c r="K3018" s="12" t="s">
        <v>10998</v>
      </c>
      <c r="L3018" s="10">
        <v>27</v>
      </c>
      <c r="M3018" s="12" t="s">
        <v>10999</v>
      </c>
    </row>
    <row r="3019" spans="1:13" ht="20" customHeight="1">
      <c r="A3019" s="8" t="s">
        <v>14</v>
      </c>
      <c r="B3019" s="9">
        <v>3084532</v>
      </c>
      <c r="C3019" s="10">
        <v>3085194</v>
      </c>
      <c r="D3019" s="11"/>
      <c r="E3019" s="12" t="s">
        <v>15</v>
      </c>
      <c r="F3019" s="12" t="s">
        <v>11000</v>
      </c>
      <c r="G3019" s="12" t="s">
        <v>11001</v>
      </c>
      <c r="H3019" s="10">
        <v>0</v>
      </c>
      <c r="I3019" s="12" t="s">
        <v>18</v>
      </c>
      <c r="J3019" s="11"/>
      <c r="K3019" s="12" t="s">
        <v>11002</v>
      </c>
      <c r="L3019" s="10">
        <v>220</v>
      </c>
      <c r="M3019" s="12" t="s">
        <v>11003</v>
      </c>
    </row>
    <row r="3020" spans="1:13" ht="20" customHeight="1">
      <c r="A3020" s="8" t="s">
        <v>14</v>
      </c>
      <c r="B3020" s="9">
        <v>3085198</v>
      </c>
      <c r="C3020" s="10">
        <v>3085581</v>
      </c>
      <c r="D3020" s="11"/>
      <c r="E3020" s="12" t="s">
        <v>15</v>
      </c>
      <c r="F3020" s="12" t="s">
        <v>11004</v>
      </c>
      <c r="G3020" s="12" t="s">
        <v>11005</v>
      </c>
      <c r="H3020" s="10">
        <v>0</v>
      </c>
      <c r="I3020" s="12" t="s">
        <v>18</v>
      </c>
      <c r="J3020" s="11"/>
      <c r="K3020" s="12" t="s">
        <v>11006</v>
      </c>
      <c r="L3020" s="10">
        <v>127</v>
      </c>
      <c r="M3020" s="12" t="s">
        <v>11007</v>
      </c>
    </row>
    <row r="3021" spans="1:13" ht="20" customHeight="1">
      <c r="A3021" s="8" t="s">
        <v>14</v>
      </c>
      <c r="B3021" s="9">
        <v>3085728</v>
      </c>
      <c r="C3021" s="10">
        <v>3086096</v>
      </c>
      <c r="D3021" s="11"/>
      <c r="E3021" s="12" t="s">
        <v>15</v>
      </c>
      <c r="F3021" s="12" t="s">
        <v>11008</v>
      </c>
      <c r="G3021" s="12" t="s">
        <v>11009</v>
      </c>
      <c r="H3021" s="10">
        <v>0</v>
      </c>
      <c r="I3021" s="12" t="s">
        <v>18</v>
      </c>
      <c r="J3021" s="11"/>
      <c r="K3021" s="12" t="s">
        <v>11010</v>
      </c>
      <c r="L3021" s="10">
        <v>122</v>
      </c>
      <c r="M3021" s="12" t="s">
        <v>11011</v>
      </c>
    </row>
    <row r="3022" spans="1:13" ht="20" customHeight="1">
      <c r="A3022" s="8" t="s">
        <v>14</v>
      </c>
      <c r="B3022" s="9">
        <v>3086134</v>
      </c>
      <c r="C3022" s="10">
        <v>3086439</v>
      </c>
      <c r="D3022" s="11"/>
      <c r="E3022" s="12" t="s">
        <v>15</v>
      </c>
      <c r="F3022" s="12" t="s">
        <v>11012</v>
      </c>
      <c r="G3022" s="12" t="s">
        <v>11013</v>
      </c>
      <c r="H3022" s="10">
        <v>0</v>
      </c>
      <c r="I3022" s="12" t="s">
        <v>18</v>
      </c>
      <c r="J3022" s="11"/>
      <c r="K3022" s="12" t="s">
        <v>11014</v>
      </c>
      <c r="L3022" s="10">
        <v>101</v>
      </c>
      <c r="M3022" s="12" t="s">
        <v>11015</v>
      </c>
    </row>
    <row r="3023" spans="1:13" ht="20" customHeight="1">
      <c r="A3023" s="8" t="s">
        <v>14</v>
      </c>
      <c r="B3023" s="9">
        <v>3086442</v>
      </c>
      <c r="C3023" s="10">
        <v>3086846</v>
      </c>
      <c r="D3023" s="11"/>
      <c r="E3023" s="12" t="s">
        <v>15</v>
      </c>
      <c r="F3023" s="12" t="s">
        <v>11016</v>
      </c>
      <c r="G3023" s="12" t="s">
        <v>11017</v>
      </c>
      <c r="H3023" s="10">
        <v>0</v>
      </c>
      <c r="I3023" s="12" t="s">
        <v>18</v>
      </c>
      <c r="J3023" s="11"/>
      <c r="K3023" s="12" t="s">
        <v>11018</v>
      </c>
      <c r="L3023" s="10">
        <v>134</v>
      </c>
      <c r="M3023" s="12" t="s">
        <v>11019</v>
      </c>
    </row>
    <row r="3024" spans="1:13" ht="20" customHeight="1">
      <c r="A3024" s="8" t="s">
        <v>14</v>
      </c>
      <c r="B3024" s="9">
        <v>3086836</v>
      </c>
      <c r="C3024" s="10">
        <v>3087135</v>
      </c>
      <c r="D3024" s="11"/>
      <c r="E3024" s="12" t="s">
        <v>15</v>
      </c>
      <c r="F3024" s="12" t="s">
        <v>11020</v>
      </c>
      <c r="G3024" s="12" t="s">
        <v>11021</v>
      </c>
      <c r="H3024" s="10">
        <v>0</v>
      </c>
      <c r="I3024" s="12" t="s">
        <v>18</v>
      </c>
      <c r="J3024" s="11"/>
      <c r="K3024" s="12" t="s">
        <v>11022</v>
      </c>
      <c r="L3024" s="10">
        <v>99</v>
      </c>
      <c r="M3024" s="12" t="s">
        <v>11023</v>
      </c>
    </row>
    <row r="3025" spans="1:13" ht="20" customHeight="1">
      <c r="A3025" s="8" t="s">
        <v>14</v>
      </c>
      <c r="B3025" s="9">
        <v>3087321</v>
      </c>
      <c r="C3025" s="10">
        <v>3087713</v>
      </c>
      <c r="D3025" s="11"/>
      <c r="E3025" s="12" t="s">
        <v>15</v>
      </c>
      <c r="F3025" s="12" t="s">
        <v>9015</v>
      </c>
      <c r="G3025" s="12" t="s">
        <v>11024</v>
      </c>
      <c r="H3025" s="10">
        <v>0</v>
      </c>
      <c r="I3025" s="12" t="s">
        <v>18</v>
      </c>
      <c r="J3025" s="11"/>
      <c r="K3025" s="12" t="s">
        <v>11025</v>
      </c>
      <c r="L3025" s="10">
        <v>130</v>
      </c>
      <c r="M3025" s="12" t="s">
        <v>11026</v>
      </c>
    </row>
    <row r="3026" spans="1:13" ht="20" customHeight="1">
      <c r="A3026" s="8" t="s">
        <v>14</v>
      </c>
      <c r="B3026" s="9">
        <v>3087783</v>
      </c>
      <c r="C3026" s="10">
        <v>3088769</v>
      </c>
      <c r="D3026" s="11"/>
      <c r="E3026" s="12" t="s">
        <v>15</v>
      </c>
      <c r="F3026" s="12" t="s">
        <v>11027</v>
      </c>
      <c r="G3026" s="12" t="s">
        <v>11028</v>
      </c>
      <c r="H3026" s="10">
        <v>0</v>
      </c>
      <c r="I3026" s="12" t="s">
        <v>18</v>
      </c>
      <c r="J3026" s="11"/>
      <c r="K3026" s="12" t="s">
        <v>11029</v>
      </c>
      <c r="L3026" s="10">
        <v>328</v>
      </c>
      <c r="M3026" s="12" t="s">
        <v>11030</v>
      </c>
    </row>
    <row r="3027" spans="1:13" ht="20" customHeight="1">
      <c r="A3027" s="8" t="s">
        <v>14</v>
      </c>
      <c r="B3027" s="9">
        <v>3089062</v>
      </c>
      <c r="C3027" s="10">
        <v>3089427</v>
      </c>
      <c r="D3027" s="11"/>
      <c r="E3027" s="12" t="s">
        <v>15</v>
      </c>
      <c r="F3027" s="12" t="s">
        <v>11031</v>
      </c>
      <c r="G3027" s="12" t="s">
        <v>11032</v>
      </c>
      <c r="H3027" s="10">
        <v>0</v>
      </c>
      <c r="I3027" s="12" t="s">
        <v>18</v>
      </c>
      <c r="J3027" s="11"/>
      <c r="K3027" s="12" t="s">
        <v>11033</v>
      </c>
      <c r="L3027" s="10">
        <v>121</v>
      </c>
      <c r="M3027" s="12" t="s">
        <v>11034</v>
      </c>
    </row>
    <row r="3028" spans="1:13" ht="20" customHeight="1">
      <c r="A3028" s="8" t="s">
        <v>14</v>
      </c>
      <c r="B3028" s="9">
        <v>3089669</v>
      </c>
      <c r="C3028" s="10">
        <v>3090025</v>
      </c>
      <c r="D3028" s="11"/>
      <c r="E3028" s="12" t="s">
        <v>15</v>
      </c>
      <c r="F3028" s="12" t="s">
        <v>11031</v>
      </c>
      <c r="G3028" s="12" t="s">
        <v>11035</v>
      </c>
      <c r="H3028" s="10">
        <v>0</v>
      </c>
      <c r="I3028" s="12" t="s">
        <v>18</v>
      </c>
      <c r="J3028" s="11"/>
      <c r="K3028" s="12" t="s">
        <v>11036</v>
      </c>
      <c r="L3028" s="10">
        <v>118</v>
      </c>
      <c r="M3028" s="12" t="s">
        <v>11037</v>
      </c>
    </row>
    <row r="3029" spans="1:13" ht="20" customHeight="1">
      <c r="A3029" s="8" t="s">
        <v>14</v>
      </c>
      <c r="B3029" s="9">
        <v>3090076</v>
      </c>
      <c r="C3029" s="10">
        <v>3090972</v>
      </c>
      <c r="D3029" s="11"/>
      <c r="E3029" s="12" t="s">
        <v>37</v>
      </c>
      <c r="F3029" s="12" t="s">
        <v>11038</v>
      </c>
      <c r="G3029" s="12" t="s">
        <v>11039</v>
      </c>
      <c r="H3029" s="10">
        <v>0</v>
      </c>
      <c r="I3029" s="12" t="s">
        <v>18</v>
      </c>
      <c r="J3029" s="11"/>
      <c r="K3029" s="12" t="s">
        <v>11040</v>
      </c>
      <c r="L3029" s="10">
        <v>298</v>
      </c>
      <c r="M3029" s="12" t="s">
        <v>11041</v>
      </c>
    </row>
    <row r="3030" spans="1:13" ht="20" customHeight="1">
      <c r="A3030" s="8" t="s">
        <v>14</v>
      </c>
      <c r="B3030" s="9">
        <v>3091077</v>
      </c>
      <c r="C3030" s="10">
        <v>3091778</v>
      </c>
      <c r="D3030" s="11"/>
      <c r="E3030" s="12" t="s">
        <v>15</v>
      </c>
      <c r="F3030" s="12" t="s">
        <v>11042</v>
      </c>
      <c r="G3030" s="12" t="s">
        <v>11043</v>
      </c>
      <c r="H3030" s="10">
        <v>0</v>
      </c>
      <c r="I3030" s="12" t="s">
        <v>18</v>
      </c>
      <c r="J3030" s="11"/>
      <c r="K3030" s="12" t="s">
        <v>11044</v>
      </c>
      <c r="L3030" s="10">
        <v>233</v>
      </c>
      <c r="M3030" s="12" t="s">
        <v>11045</v>
      </c>
    </row>
    <row r="3031" spans="1:13" ht="20" customHeight="1">
      <c r="A3031" s="8" t="s">
        <v>14</v>
      </c>
      <c r="B3031" s="9">
        <v>3091801</v>
      </c>
      <c r="C3031" s="10">
        <v>3091965</v>
      </c>
      <c r="D3031" s="11"/>
      <c r="E3031" s="12" t="s">
        <v>15</v>
      </c>
      <c r="F3031" s="12" t="s">
        <v>11046</v>
      </c>
      <c r="G3031" s="12" t="s">
        <v>11047</v>
      </c>
      <c r="H3031" s="10">
        <v>0</v>
      </c>
      <c r="I3031" s="12" t="s">
        <v>18</v>
      </c>
      <c r="J3031" s="11"/>
      <c r="K3031" s="12" t="s">
        <v>11048</v>
      </c>
      <c r="L3031" s="10">
        <v>54</v>
      </c>
      <c r="M3031" s="12" t="s">
        <v>11049</v>
      </c>
    </row>
    <row r="3032" spans="1:13" ht="20" customHeight="1">
      <c r="A3032" s="8" t="s">
        <v>14</v>
      </c>
      <c r="B3032" s="9">
        <v>3092099</v>
      </c>
      <c r="C3032" s="10">
        <v>3093409</v>
      </c>
      <c r="D3032" s="11"/>
      <c r="E3032" s="12" t="s">
        <v>37</v>
      </c>
      <c r="F3032" s="12" t="s">
        <v>11050</v>
      </c>
      <c r="G3032" s="12" t="s">
        <v>11051</v>
      </c>
      <c r="H3032" s="10">
        <v>0</v>
      </c>
      <c r="I3032" s="12" t="s">
        <v>18</v>
      </c>
      <c r="J3032" s="11"/>
      <c r="K3032" s="12" t="s">
        <v>11052</v>
      </c>
      <c r="L3032" s="10">
        <v>436</v>
      </c>
      <c r="M3032" s="12" t="s">
        <v>11053</v>
      </c>
    </row>
    <row r="3033" spans="1:13" ht="20" customHeight="1">
      <c r="A3033" s="8" t="s">
        <v>14</v>
      </c>
      <c r="B3033" s="9">
        <v>3093437</v>
      </c>
      <c r="C3033" s="10">
        <v>3094768</v>
      </c>
      <c r="D3033" s="11"/>
      <c r="E3033" s="12" t="s">
        <v>37</v>
      </c>
      <c r="F3033" s="12" t="s">
        <v>3325</v>
      </c>
      <c r="G3033" s="12" t="s">
        <v>11054</v>
      </c>
      <c r="H3033" s="10">
        <v>0</v>
      </c>
      <c r="I3033" s="12" t="s">
        <v>18</v>
      </c>
      <c r="J3033" s="11"/>
      <c r="K3033" s="12" t="s">
        <v>11055</v>
      </c>
      <c r="L3033" s="10">
        <v>443</v>
      </c>
      <c r="M3033" s="12" t="s">
        <v>11056</v>
      </c>
    </row>
    <row r="3034" spans="1:13" ht="20" customHeight="1">
      <c r="A3034" s="8" t="s">
        <v>14</v>
      </c>
      <c r="B3034" s="9">
        <v>3095044</v>
      </c>
      <c r="C3034" s="10">
        <v>3096408</v>
      </c>
      <c r="D3034" s="11"/>
      <c r="E3034" s="12" t="s">
        <v>37</v>
      </c>
      <c r="F3034" s="12" t="s">
        <v>6605</v>
      </c>
      <c r="G3034" s="12" t="s">
        <v>11057</v>
      </c>
      <c r="H3034" s="10">
        <v>0</v>
      </c>
      <c r="I3034" s="12" t="s">
        <v>18</v>
      </c>
      <c r="J3034" s="11"/>
      <c r="K3034" s="12" t="s">
        <v>11058</v>
      </c>
      <c r="L3034" s="10">
        <v>454</v>
      </c>
      <c r="M3034" s="12" t="s">
        <v>11059</v>
      </c>
    </row>
    <row r="3035" spans="1:13" ht="20" customHeight="1">
      <c r="A3035" s="8" t="s">
        <v>14</v>
      </c>
      <c r="B3035" s="9">
        <v>3096480</v>
      </c>
      <c r="C3035" s="10">
        <v>3096869</v>
      </c>
      <c r="D3035" s="11"/>
      <c r="E3035" s="12" t="s">
        <v>37</v>
      </c>
      <c r="F3035" s="12" t="s">
        <v>11060</v>
      </c>
      <c r="G3035" s="12" t="s">
        <v>11061</v>
      </c>
      <c r="H3035" s="10">
        <v>0</v>
      </c>
      <c r="I3035" s="12" t="s">
        <v>18</v>
      </c>
      <c r="J3035" s="11"/>
      <c r="K3035" s="12" t="s">
        <v>11062</v>
      </c>
      <c r="L3035" s="10">
        <v>129</v>
      </c>
      <c r="M3035" s="12" t="s">
        <v>11063</v>
      </c>
    </row>
    <row r="3036" spans="1:13" ht="20" customHeight="1">
      <c r="A3036" s="8" t="s">
        <v>14</v>
      </c>
      <c r="B3036" s="9">
        <v>3096883</v>
      </c>
      <c r="C3036" s="10">
        <v>3099177</v>
      </c>
      <c r="D3036" s="11"/>
      <c r="E3036" s="12" t="s">
        <v>37</v>
      </c>
      <c r="F3036" s="12" t="s">
        <v>11064</v>
      </c>
      <c r="G3036" s="12" t="s">
        <v>11065</v>
      </c>
      <c r="H3036" s="10">
        <v>0</v>
      </c>
      <c r="I3036" s="12" t="s">
        <v>18</v>
      </c>
      <c r="J3036" s="11"/>
      <c r="K3036" s="12" t="s">
        <v>11066</v>
      </c>
      <c r="L3036" s="10">
        <v>764</v>
      </c>
      <c r="M3036" s="12" t="s">
        <v>11067</v>
      </c>
    </row>
    <row r="3037" spans="1:13" ht="20" customHeight="1">
      <c r="A3037" s="8" t="s">
        <v>14</v>
      </c>
      <c r="B3037" s="9">
        <v>3099211</v>
      </c>
      <c r="C3037" s="10">
        <v>3100419</v>
      </c>
      <c r="D3037" s="11"/>
      <c r="E3037" s="12" t="s">
        <v>37</v>
      </c>
      <c r="F3037" s="12" t="s">
        <v>11068</v>
      </c>
      <c r="G3037" s="12" t="s">
        <v>11069</v>
      </c>
      <c r="H3037" s="10">
        <v>0</v>
      </c>
      <c r="I3037" s="12" t="s">
        <v>18</v>
      </c>
      <c r="J3037" s="11"/>
      <c r="K3037" s="12" t="s">
        <v>11070</v>
      </c>
      <c r="L3037" s="10">
        <v>402</v>
      </c>
      <c r="M3037" s="12" t="s">
        <v>11071</v>
      </c>
    </row>
    <row r="3038" spans="1:13" ht="20" customHeight="1">
      <c r="A3038" s="8" t="s">
        <v>14</v>
      </c>
      <c r="B3038" s="9">
        <v>3100445</v>
      </c>
      <c r="C3038" s="10">
        <v>3101776</v>
      </c>
      <c r="D3038" s="11"/>
      <c r="E3038" s="12" t="s">
        <v>37</v>
      </c>
      <c r="F3038" s="12" t="s">
        <v>11072</v>
      </c>
      <c r="G3038" s="12" t="s">
        <v>11073</v>
      </c>
      <c r="H3038" s="10">
        <v>0</v>
      </c>
      <c r="I3038" s="12" t="s">
        <v>18</v>
      </c>
      <c r="J3038" s="11"/>
      <c r="K3038" s="12" t="s">
        <v>11074</v>
      </c>
      <c r="L3038" s="10">
        <v>443</v>
      </c>
      <c r="M3038" s="12" t="s">
        <v>11075</v>
      </c>
    </row>
    <row r="3039" spans="1:13" ht="20" customHeight="1">
      <c r="A3039" s="8" t="s">
        <v>14</v>
      </c>
      <c r="B3039" s="9">
        <v>3101798</v>
      </c>
      <c r="C3039" s="10">
        <v>3102787</v>
      </c>
      <c r="D3039" s="11"/>
      <c r="E3039" s="12" t="s">
        <v>37</v>
      </c>
      <c r="F3039" s="12" t="s">
        <v>11076</v>
      </c>
      <c r="G3039" s="12" t="s">
        <v>11077</v>
      </c>
      <c r="H3039" s="10">
        <v>0</v>
      </c>
      <c r="I3039" s="12" t="s">
        <v>18</v>
      </c>
      <c r="J3039" s="11"/>
      <c r="K3039" s="12" t="s">
        <v>11078</v>
      </c>
      <c r="L3039" s="10">
        <v>329</v>
      </c>
      <c r="M3039" s="12" t="s">
        <v>11079</v>
      </c>
    </row>
    <row r="3040" spans="1:13" ht="20" customHeight="1">
      <c r="A3040" s="8" t="s">
        <v>14</v>
      </c>
      <c r="B3040" s="9">
        <v>3102886</v>
      </c>
      <c r="C3040" s="10">
        <v>3103824</v>
      </c>
      <c r="D3040" s="11"/>
      <c r="E3040" s="12" t="s">
        <v>37</v>
      </c>
      <c r="F3040" s="12" t="s">
        <v>11080</v>
      </c>
      <c r="G3040" s="12" t="s">
        <v>11081</v>
      </c>
      <c r="H3040" s="10">
        <v>0</v>
      </c>
      <c r="I3040" s="12" t="s">
        <v>18</v>
      </c>
      <c r="J3040" s="11"/>
      <c r="K3040" s="12" t="s">
        <v>11082</v>
      </c>
      <c r="L3040" s="10">
        <v>312</v>
      </c>
      <c r="M3040" s="12" t="s">
        <v>11083</v>
      </c>
    </row>
    <row r="3041" spans="1:13" ht="20" customHeight="1">
      <c r="A3041" s="8" t="s">
        <v>14</v>
      </c>
      <c r="B3041" s="9">
        <v>3104139</v>
      </c>
      <c r="C3041" s="10">
        <v>3104357</v>
      </c>
      <c r="D3041" s="11"/>
      <c r="E3041" s="12" t="s">
        <v>15</v>
      </c>
      <c r="F3041" s="12" t="s">
        <v>11084</v>
      </c>
      <c r="G3041" s="12" t="s">
        <v>11085</v>
      </c>
      <c r="H3041" s="10">
        <v>0</v>
      </c>
      <c r="I3041" s="12" t="s">
        <v>18</v>
      </c>
      <c r="J3041" s="11"/>
      <c r="K3041" s="12" t="s">
        <v>11086</v>
      </c>
      <c r="L3041" s="10">
        <v>72</v>
      </c>
      <c r="M3041" s="12" t="s">
        <v>11087</v>
      </c>
    </row>
    <row r="3042" spans="1:13" ht="20" customHeight="1">
      <c r="A3042" s="8" t="s">
        <v>14</v>
      </c>
      <c r="B3042" s="9">
        <v>3104613</v>
      </c>
      <c r="C3042" s="10">
        <v>3105152</v>
      </c>
      <c r="D3042" s="11"/>
      <c r="E3042" s="12" t="s">
        <v>15</v>
      </c>
      <c r="F3042" s="12" t="s">
        <v>11088</v>
      </c>
      <c r="G3042" s="12" t="s">
        <v>11089</v>
      </c>
      <c r="H3042" s="10">
        <v>0</v>
      </c>
      <c r="I3042" s="12" t="s">
        <v>18</v>
      </c>
      <c r="J3042" s="11"/>
      <c r="K3042" s="12" t="s">
        <v>11090</v>
      </c>
      <c r="L3042" s="10">
        <v>179</v>
      </c>
      <c r="M3042" s="12" t="s">
        <v>11091</v>
      </c>
    </row>
    <row r="3043" spans="1:13" ht="20" customHeight="1">
      <c r="A3043" s="8" t="s">
        <v>14</v>
      </c>
      <c r="B3043" s="9">
        <v>3105174</v>
      </c>
      <c r="C3043" s="10">
        <v>3106362</v>
      </c>
      <c r="D3043" s="11"/>
      <c r="E3043" s="12" t="s">
        <v>15</v>
      </c>
      <c r="F3043" s="12" t="s">
        <v>92</v>
      </c>
      <c r="G3043" s="12" t="s">
        <v>11092</v>
      </c>
      <c r="H3043" s="10">
        <v>0</v>
      </c>
      <c r="I3043" s="12" t="s">
        <v>93</v>
      </c>
      <c r="J3043" s="11"/>
      <c r="K3043" s="11"/>
      <c r="L3043" s="11"/>
      <c r="M3043" s="12" t="s">
        <v>11093</v>
      </c>
    </row>
    <row r="3044" spans="1:13" ht="20" customHeight="1">
      <c r="A3044" s="8" t="s">
        <v>14</v>
      </c>
      <c r="B3044" s="9">
        <v>3106870</v>
      </c>
      <c r="C3044" s="10">
        <v>3107246</v>
      </c>
      <c r="D3044" s="11"/>
      <c r="E3044" s="12" t="s">
        <v>37</v>
      </c>
      <c r="F3044" s="12" t="s">
        <v>11094</v>
      </c>
      <c r="G3044" s="12" t="s">
        <v>11095</v>
      </c>
      <c r="H3044" s="10">
        <v>0</v>
      </c>
      <c r="I3044" s="12" t="s">
        <v>11096</v>
      </c>
      <c r="J3044" s="11"/>
      <c r="K3044" s="11"/>
      <c r="L3044" s="11"/>
      <c r="M3044" s="12" t="s">
        <v>11097</v>
      </c>
    </row>
    <row r="3045" spans="1:13" ht="20" customHeight="1">
      <c r="A3045" s="8" t="s">
        <v>14</v>
      </c>
      <c r="B3045" s="9">
        <v>3107279</v>
      </c>
      <c r="C3045" s="10">
        <v>3108424</v>
      </c>
      <c r="D3045" s="11"/>
      <c r="E3045" s="12" t="s">
        <v>37</v>
      </c>
      <c r="F3045" s="12" t="s">
        <v>11098</v>
      </c>
      <c r="G3045" s="12" t="s">
        <v>11099</v>
      </c>
      <c r="H3045" s="10">
        <v>0</v>
      </c>
      <c r="I3045" s="12" t="s">
        <v>18</v>
      </c>
      <c r="J3045" s="11"/>
      <c r="K3045" s="12" t="s">
        <v>11100</v>
      </c>
      <c r="L3045" s="10">
        <v>381</v>
      </c>
      <c r="M3045" s="12" t="s">
        <v>11101</v>
      </c>
    </row>
    <row r="3046" spans="1:13" ht="20" customHeight="1">
      <c r="A3046" s="8" t="s">
        <v>14</v>
      </c>
      <c r="B3046" s="9">
        <v>3108521</v>
      </c>
      <c r="C3046" s="10">
        <v>3109411</v>
      </c>
      <c r="D3046" s="11"/>
      <c r="E3046" s="12" t="s">
        <v>37</v>
      </c>
      <c r="F3046" s="12" t="s">
        <v>1818</v>
      </c>
      <c r="G3046" s="12" t="s">
        <v>11102</v>
      </c>
      <c r="H3046" s="10">
        <v>0</v>
      </c>
      <c r="I3046" s="12" t="s">
        <v>18</v>
      </c>
      <c r="J3046" s="11"/>
      <c r="K3046" s="12" t="s">
        <v>11103</v>
      </c>
      <c r="L3046" s="10">
        <v>296</v>
      </c>
      <c r="M3046" s="12" t="s">
        <v>11104</v>
      </c>
    </row>
    <row r="3047" spans="1:13" ht="20" customHeight="1">
      <c r="A3047" s="8" t="s">
        <v>14</v>
      </c>
      <c r="B3047" s="9">
        <v>3109441</v>
      </c>
      <c r="C3047" s="10">
        <v>3110211</v>
      </c>
      <c r="D3047" s="11"/>
      <c r="E3047" s="12" t="s">
        <v>37</v>
      </c>
      <c r="F3047" s="12" t="s">
        <v>11105</v>
      </c>
      <c r="G3047" s="12" t="s">
        <v>11106</v>
      </c>
      <c r="H3047" s="10">
        <v>0</v>
      </c>
      <c r="I3047" s="12" t="s">
        <v>18</v>
      </c>
      <c r="J3047" s="11"/>
      <c r="K3047" s="12" t="s">
        <v>11107</v>
      </c>
      <c r="L3047" s="10">
        <v>256</v>
      </c>
      <c r="M3047" s="12" t="s">
        <v>11108</v>
      </c>
    </row>
    <row r="3048" spans="1:13" ht="20" customHeight="1">
      <c r="A3048" s="8" t="s">
        <v>14</v>
      </c>
      <c r="B3048" s="9">
        <v>3110227</v>
      </c>
      <c r="C3048" s="10">
        <v>3111561</v>
      </c>
      <c r="D3048" s="11"/>
      <c r="E3048" s="12" t="s">
        <v>37</v>
      </c>
      <c r="F3048" s="12" t="s">
        <v>11109</v>
      </c>
      <c r="G3048" s="12" t="s">
        <v>11110</v>
      </c>
      <c r="H3048" s="10">
        <v>0</v>
      </c>
      <c r="I3048" s="12" t="s">
        <v>18</v>
      </c>
      <c r="J3048" s="11"/>
      <c r="K3048" s="12" t="s">
        <v>11111</v>
      </c>
      <c r="L3048" s="10">
        <v>444</v>
      </c>
      <c r="M3048" s="12" t="s">
        <v>11112</v>
      </c>
    </row>
    <row r="3049" spans="1:13" ht="20" customHeight="1">
      <c r="A3049" s="8" t="s">
        <v>14</v>
      </c>
      <c r="B3049" s="9">
        <v>3111936</v>
      </c>
      <c r="C3049" s="10">
        <v>3113507</v>
      </c>
      <c r="D3049" s="11"/>
      <c r="E3049" s="12" t="s">
        <v>15</v>
      </c>
      <c r="F3049" s="12" t="s">
        <v>11113</v>
      </c>
      <c r="G3049" s="12" t="s">
        <v>11114</v>
      </c>
      <c r="H3049" s="10">
        <v>0</v>
      </c>
      <c r="I3049" s="12" t="s">
        <v>18</v>
      </c>
      <c r="J3049" s="11"/>
      <c r="K3049" s="12" t="s">
        <v>11115</v>
      </c>
      <c r="L3049" s="10">
        <v>523</v>
      </c>
      <c r="M3049" s="12" t="s">
        <v>11116</v>
      </c>
    </row>
    <row r="3050" spans="1:13" ht="20" customHeight="1">
      <c r="A3050" s="8" t="s">
        <v>14</v>
      </c>
      <c r="B3050" s="9">
        <v>3113655</v>
      </c>
      <c r="C3050" s="10">
        <v>3113990</v>
      </c>
      <c r="D3050" s="11"/>
      <c r="E3050" s="12" t="s">
        <v>15</v>
      </c>
      <c r="F3050" s="12" t="s">
        <v>11117</v>
      </c>
      <c r="G3050" s="12" t="s">
        <v>11118</v>
      </c>
      <c r="H3050" s="10">
        <v>0</v>
      </c>
      <c r="I3050" s="12" t="s">
        <v>18</v>
      </c>
      <c r="J3050" s="11"/>
      <c r="K3050" s="12" t="s">
        <v>11119</v>
      </c>
      <c r="L3050" s="10">
        <v>111</v>
      </c>
      <c r="M3050" s="12" t="s">
        <v>11120</v>
      </c>
    </row>
    <row r="3051" spans="1:13" ht="20" customHeight="1">
      <c r="A3051" s="8" t="s">
        <v>14</v>
      </c>
      <c r="B3051" s="9">
        <v>3113990</v>
      </c>
      <c r="C3051" s="10">
        <v>3114454</v>
      </c>
      <c r="D3051" s="11"/>
      <c r="E3051" s="12" t="s">
        <v>15</v>
      </c>
      <c r="F3051" s="12" t="s">
        <v>92</v>
      </c>
      <c r="G3051" s="12" t="s">
        <v>11121</v>
      </c>
      <c r="H3051" s="10">
        <v>0</v>
      </c>
      <c r="I3051" s="12" t="s">
        <v>93</v>
      </c>
      <c r="J3051" s="11"/>
      <c r="K3051" s="11"/>
      <c r="L3051" s="11"/>
      <c r="M3051" s="12" t="s">
        <v>11122</v>
      </c>
    </row>
    <row r="3052" spans="1:13" ht="20" customHeight="1">
      <c r="A3052" s="8" t="s">
        <v>14</v>
      </c>
      <c r="B3052" s="9">
        <v>3114509</v>
      </c>
      <c r="C3052" s="10">
        <v>3115318</v>
      </c>
      <c r="D3052" s="11"/>
      <c r="E3052" s="12" t="s">
        <v>37</v>
      </c>
      <c r="F3052" s="12" t="s">
        <v>11123</v>
      </c>
      <c r="G3052" s="12" t="s">
        <v>11124</v>
      </c>
      <c r="H3052" s="10">
        <v>0</v>
      </c>
      <c r="I3052" s="12" t="s">
        <v>18</v>
      </c>
      <c r="J3052" s="11"/>
      <c r="K3052" s="12" t="s">
        <v>11125</v>
      </c>
      <c r="L3052" s="10">
        <v>269</v>
      </c>
      <c r="M3052" s="12" t="s">
        <v>11126</v>
      </c>
    </row>
    <row r="3053" spans="1:13" ht="20" customHeight="1">
      <c r="A3053" s="8" t="s">
        <v>14</v>
      </c>
      <c r="B3053" s="9">
        <v>3115567</v>
      </c>
      <c r="C3053" s="10">
        <v>3116847</v>
      </c>
      <c r="D3053" s="11"/>
      <c r="E3053" s="12" t="s">
        <v>15</v>
      </c>
      <c r="F3053" s="12" t="s">
        <v>11127</v>
      </c>
      <c r="G3053" s="12" t="s">
        <v>11128</v>
      </c>
      <c r="H3053" s="10">
        <v>0</v>
      </c>
      <c r="I3053" s="12" t="s">
        <v>18</v>
      </c>
      <c r="J3053" s="11"/>
      <c r="K3053" s="12" t="s">
        <v>11129</v>
      </c>
      <c r="L3053" s="10">
        <v>426</v>
      </c>
      <c r="M3053" s="12" t="s">
        <v>11130</v>
      </c>
    </row>
    <row r="3054" spans="1:13" ht="20" customHeight="1">
      <c r="A3054" s="8" t="s">
        <v>14</v>
      </c>
      <c r="B3054" s="9">
        <v>3116870</v>
      </c>
      <c r="C3054" s="10">
        <v>3117343</v>
      </c>
      <c r="D3054" s="11"/>
      <c r="E3054" s="12" t="s">
        <v>15</v>
      </c>
      <c r="F3054" s="12" t="s">
        <v>11131</v>
      </c>
      <c r="G3054" s="12" t="s">
        <v>11132</v>
      </c>
      <c r="H3054" s="10">
        <v>0</v>
      </c>
      <c r="I3054" s="12" t="s">
        <v>18</v>
      </c>
      <c r="J3054" s="11"/>
      <c r="K3054" s="12" t="s">
        <v>11133</v>
      </c>
      <c r="L3054" s="10">
        <v>157</v>
      </c>
      <c r="M3054" s="12" t="s">
        <v>11134</v>
      </c>
    </row>
    <row r="3055" spans="1:13" ht="20" customHeight="1">
      <c r="A3055" s="8" t="s">
        <v>14</v>
      </c>
      <c r="B3055" s="9">
        <v>3117354</v>
      </c>
      <c r="C3055" s="10">
        <v>3118133</v>
      </c>
      <c r="D3055" s="11"/>
      <c r="E3055" s="12" t="s">
        <v>15</v>
      </c>
      <c r="F3055" s="12" t="s">
        <v>11135</v>
      </c>
      <c r="G3055" s="12" t="s">
        <v>11136</v>
      </c>
      <c r="H3055" s="10">
        <v>0</v>
      </c>
      <c r="I3055" s="12" t="s">
        <v>18</v>
      </c>
      <c r="J3055" s="11"/>
      <c r="K3055" s="12" t="s">
        <v>11137</v>
      </c>
      <c r="L3055" s="10">
        <v>259</v>
      </c>
      <c r="M3055" s="12" t="s">
        <v>11138</v>
      </c>
    </row>
    <row r="3056" spans="1:13" ht="20" customHeight="1">
      <c r="A3056" s="8" t="s">
        <v>14</v>
      </c>
      <c r="B3056" s="9">
        <v>3118123</v>
      </c>
      <c r="C3056" s="10">
        <v>3119001</v>
      </c>
      <c r="D3056" s="11"/>
      <c r="E3056" s="12" t="s">
        <v>15</v>
      </c>
      <c r="F3056" s="12" t="s">
        <v>11139</v>
      </c>
      <c r="G3056" s="12" t="s">
        <v>11140</v>
      </c>
      <c r="H3056" s="10">
        <v>0</v>
      </c>
      <c r="I3056" s="12" t="s">
        <v>18</v>
      </c>
      <c r="J3056" s="11"/>
      <c r="K3056" s="12" t="s">
        <v>11141</v>
      </c>
      <c r="L3056" s="10">
        <v>292</v>
      </c>
      <c r="M3056" s="12" t="s">
        <v>11142</v>
      </c>
    </row>
    <row r="3057" spans="1:13" ht="20" customHeight="1">
      <c r="A3057" s="8" t="s">
        <v>14</v>
      </c>
      <c r="B3057" s="9">
        <v>3119019</v>
      </c>
      <c r="C3057" s="10">
        <v>3119453</v>
      </c>
      <c r="D3057" s="11"/>
      <c r="E3057" s="12" t="s">
        <v>15</v>
      </c>
      <c r="F3057" s="12" t="s">
        <v>11143</v>
      </c>
      <c r="G3057" s="12" t="s">
        <v>11144</v>
      </c>
      <c r="H3057" s="10">
        <v>0</v>
      </c>
      <c r="I3057" s="12" t="s">
        <v>18</v>
      </c>
      <c r="J3057" s="11"/>
      <c r="K3057" s="12" t="s">
        <v>11145</v>
      </c>
      <c r="L3057" s="10">
        <v>144</v>
      </c>
      <c r="M3057" s="12" t="s">
        <v>11146</v>
      </c>
    </row>
    <row r="3058" spans="1:13" ht="20" customHeight="1">
      <c r="A3058" s="8" t="s">
        <v>14</v>
      </c>
      <c r="B3058" s="9">
        <v>3119450</v>
      </c>
      <c r="C3058" s="10">
        <v>3120583</v>
      </c>
      <c r="D3058" s="11"/>
      <c r="E3058" s="12" t="s">
        <v>15</v>
      </c>
      <c r="F3058" s="12" t="s">
        <v>2391</v>
      </c>
      <c r="G3058" s="12" t="s">
        <v>2392</v>
      </c>
      <c r="H3058" s="10">
        <v>0</v>
      </c>
      <c r="I3058" s="12" t="s">
        <v>18</v>
      </c>
      <c r="J3058" s="11"/>
      <c r="K3058" s="12" t="s">
        <v>11147</v>
      </c>
      <c r="L3058" s="10">
        <v>377</v>
      </c>
      <c r="M3058" s="12" t="s">
        <v>11148</v>
      </c>
    </row>
    <row r="3059" spans="1:13" ht="20" customHeight="1">
      <c r="A3059" s="8" t="s">
        <v>14</v>
      </c>
      <c r="B3059" s="9">
        <v>3120934</v>
      </c>
      <c r="C3059" s="10">
        <v>3122088</v>
      </c>
      <c r="D3059" s="11"/>
      <c r="E3059" s="12" t="s">
        <v>15</v>
      </c>
      <c r="F3059" s="12" t="s">
        <v>11149</v>
      </c>
      <c r="G3059" s="12" t="s">
        <v>11150</v>
      </c>
      <c r="H3059" s="10">
        <v>0</v>
      </c>
      <c r="I3059" s="12" t="s">
        <v>18</v>
      </c>
      <c r="J3059" s="11"/>
      <c r="K3059" s="12" t="s">
        <v>11151</v>
      </c>
      <c r="L3059" s="10">
        <v>384</v>
      </c>
      <c r="M3059" s="12" t="s">
        <v>11152</v>
      </c>
    </row>
    <row r="3060" spans="1:13" ht="20" customHeight="1">
      <c r="A3060" s="8" t="s">
        <v>14</v>
      </c>
      <c r="B3060" s="9">
        <v>3122101</v>
      </c>
      <c r="C3060" s="10">
        <v>3122961</v>
      </c>
      <c r="D3060" s="11"/>
      <c r="E3060" s="12" t="s">
        <v>15</v>
      </c>
      <c r="F3060" s="12" t="s">
        <v>11153</v>
      </c>
      <c r="G3060" s="12" t="s">
        <v>11154</v>
      </c>
      <c r="H3060" s="10">
        <v>0</v>
      </c>
      <c r="I3060" s="12" t="s">
        <v>18</v>
      </c>
      <c r="J3060" s="11"/>
      <c r="K3060" s="12" t="s">
        <v>11155</v>
      </c>
      <c r="L3060" s="10">
        <v>286</v>
      </c>
      <c r="M3060" s="12" t="s">
        <v>11156</v>
      </c>
    </row>
    <row r="3061" spans="1:13" ht="20" customHeight="1">
      <c r="A3061" s="8" t="s">
        <v>14</v>
      </c>
      <c r="B3061" s="9">
        <v>3123128</v>
      </c>
      <c r="C3061" s="10">
        <v>3123604</v>
      </c>
      <c r="D3061" s="11"/>
      <c r="E3061" s="12" t="s">
        <v>15</v>
      </c>
      <c r="F3061" s="12" t="s">
        <v>11157</v>
      </c>
      <c r="G3061" s="12" t="s">
        <v>11158</v>
      </c>
      <c r="H3061" s="10">
        <v>0</v>
      </c>
      <c r="I3061" s="12" t="s">
        <v>18</v>
      </c>
      <c r="J3061" s="11"/>
      <c r="K3061" s="12" t="s">
        <v>11159</v>
      </c>
      <c r="L3061" s="10">
        <v>158</v>
      </c>
      <c r="M3061" s="12" t="s">
        <v>11160</v>
      </c>
    </row>
    <row r="3062" spans="1:13" ht="20" customHeight="1">
      <c r="A3062" s="8" t="s">
        <v>14</v>
      </c>
      <c r="B3062" s="9">
        <v>3123643</v>
      </c>
      <c r="C3062" s="10">
        <v>3124446</v>
      </c>
      <c r="D3062" s="11"/>
      <c r="E3062" s="12" t="s">
        <v>15</v>
      </c>
      <c r="F3062" s="12" t="s">
        <v>11161</v>
      </c>
      <c r="G3062" s="12" t="s">
        <v>11162</v>
      </c>
      <c r="H3062" s="10">
        <v>0</v>
      </c>
      <c r="I3062" s="12" t="s">
        <v>18</v>
      </c>
      <c r="J3062" s="11"/>
      <c r="K3062" s="12" t="s">
        <v>11163</v>
      </c>
      <c r="L3062" s="10">
        <v>267</v>
      </c>
      <c r="M3062" s="12" t="s">
        <v>11164</v>
      </c>
    </row>
    <row r="3063" spans="1:13" ht="20" customHeight="1">
      <c r="A3063" s="8" t="s">
        <v>14</v>
      </c>
      <c r="B3063" s="9">
        <v>3124436</v>
      </c>
      <c r="C3063" s="10">
        <v>3125227</v>
      </c>
      <c r="D3063" s="11"/>
      <c r="E3063" s="12" t="s">
        <v>15</v>
      </c>
      <c r="F3063" s="12" t="s">
        <v>11165</v>
      </c>
      <c r="G3063" s="12" t="s">
        <v>11166</v>
      </c>
      <c r="H3063" s="10">
        <v>0</v>
      </c>
      <c r="I3063" s="12" t="s">
        <v>18</v>
      </c>
      <c r="J3063" s="11"/>
      <c r="K3063" s="12" t="s">
        <v>11167</v>
      </c>
      <c r="L3063" s="10">
        <v>263</v>
      </c>
      <c r="M3063" s="12" t="s">
        <v>11168</v>
      </c>
    </row>
    <row r="3064" spans="1:13" ht="20" customHeight="1">
      <c r="A3064" s="8" t="s">
        <v>14</v>
      </c>
      <c r="B3064" s="9">
        <v>3125228</v>
      </c>
      <c r="C3064" s="10">
        <v>3125983</v>
      </c>
      <c r="D3064" s="11"/>
      <c r="E3064" s="12" t="s">
        <v>15</v>
      </c>
      <c r="F3064" s="12" t="s">
        <v>11169</v>
      </c>
      <c r="G3064" s="12" t="s">
        <v>11170</v>
      </c>
      <c r="H3064" s="10">
        <v>0</v>
      </c>
      <c r="I3064" s="12" t="s">
        <v>18</v>
      </c>
      <c r="J3064" s="11"/>
      <c r="K3064" s="12" t="s">
        <v>11171</v>
      </c>
      <c r="L3064" s="10">
        <v>251</v>
      </c>
      <c r="M3064" s="12" t="s">
        <v>11172</v>
      </c>
    </row>
    <row r="3065" spans="1:13" ht="20" customHeight="1">
      <c r="A3065" s="8" t="s">
        <v>14</v>
      </c>
      <c r="B3065" s="9">
        <v>3126384</v>
      </c>
      <c r="C3065" s="10">
        <v>3126968</v>
      </c>
      <c r="D3065" s="11"/>
      <c r="E3065" s="12" t="s">
        <v>15</v>
      </c>
      <c r="F3065" s="12" t="s">
        <v>551</v>
      </c>
      <c r="G3065" s="12" t="s">
        <v>11173</v>
      </c>
      <c r="H3065" s="10">
        <v>0</v>
      </c>
      <c r="I3065" s="12" t="s">
        <v>18</v>
      </c>
      <c r="J3065" s="11"/>
      <c r="K3065" s="12" t="s">
        <v>11174</v>
      </c>
      <c r="L3065" s="10">
        <v>194</v>
      </c>
      <c r="M3065" s="12" t="s">
        <v>11175</v>
      </c>
    </row>
    <row r="3066" spans="1:13" ht="20" customHeight="1">
      <c r="A3066" s="8" t="s">
        <v>14</v>
      </c>
      <c r="B3066" s="9">
        <v>3127048</v>
      </c>
      <c r="C3066" s="10">
        <v>3127743</v>
      </c>
      <c r="D3066" s="11"/>
      <c r="E3066" s="12" t="s">
        <v>15</v>
      </c>
      <c r="F3066" s="12" t="s">
        <v>2550</v>
      </c>
      <c r="G3066" s="12" t="s">
        <v>11176</v>
      </c>
      <c r="H3066" s="10">
        <v>0</v>
      </c>
      <c r="I3066" s="12" t="s">
        <v>18</v>
      </c>
      <c r="J3066" s="11"/>
      <c r="K3066" s="12" t="s">
        <v>11177</v>
      </c>
      <c r="L3066" s="10">
        <v>231</v>
      </c>
      <c r="M3066" s="12" t="s">
        <v>11178</v>
      </c>
    </row>
    <row r="3067" spans="1:13" ht="20" customHeight="1">
      <c r="A3067" s="8" t="s">
        <v>14</v>
      </c>
      <c r="B3067" s="9">
        <v>3127773</v>
      </c>
      <c r="C3067" s="10">
        <v>3130289</v>
      </c>
      <c r="D3067" s="11"/>
      <c r="E3067" s="12" t="s">
        <v>15</v>
      </c>
      <c r="F3067" s="12" t="s">
        <v>2554</v>
      </c>
      <c r="G3067" s="12" t="s">
        <v>11179</v>
      </c>
      <c r="H3067" s="10">
        <v>0</v>
      </c>
      <c r="I3067" s="12" t="s">
        <v>18</v>
      </c>
      <c r="J3067" s="11"/>
      <c r="K3067" s="12" t="s">
        <v>11180</v>
      </c>
      <c r="L3067" s="10">
        <v>838</v>
      </c>
      <c r="M3067" s="12" t="s">
        <v>11181</v>
      </c>
    </row>
    <row r="3068" spans="1:13" ht="20" customHeight="1">
      <c r="A3068" s="8" t="s">
        <v>14</v>
      </c>
      <c r="B3068" s="9">
        <v>3130300</v>
      </c>
      <c r="C3068" s="10">
        <v>3131391</v>
      </c>
      <c r="D3068" s="11"/>
      <c r="E3068" s="12" t="s">
        <v>15</v>
      </c>
      <c r="F3068" s="12" t="s">
        <v>551</v>
      </c>
      <c r="G3068" s="12" t="s">
        <v>11182</v>
      </c>
      <c r="H3068" s="10">
        <v>0</v>
      </c>
      <c r="I3068" s="12" t="s">
        <v>18</v>
      </c>
      <c r="J3068" s="11"/>
      <c r="K3068" s="12" t="s">
        <v>11183</v>
      </c>
      <c r="L3068" s="10">
        <v>363</v>
      </c>
      <c r="M3068" s="12" t="s">
        <v>11184</v>
      </c>
    </row>
    <row r="3069" spans="1:13" ht="20" customHeight="1">
      <c r="A3069" s="8" t="s">
        <v>14</v>
      </c>
      <c r="B3069" s="9">
        <v>3131434</v>
      </c>
      <c r="C3069" s="10">
        <v>3132294</v>
      </c>
      <c r="D3069" s="11"/>
      <c r="E3069" s="12" t="s">
        <v>37</v>
      </c>
      <c r="F3069" s="12" t="s">
        <v>11185</v>
      </c>
      <c r="G3069" s="12" t="s">
        <v>11186</v>
      </c>
      <c r="H3069" s="10">
        <v>0</v>
      </c>
      <c r="I3069" s="12" t="s">
        <v>18</v>
      </c>
      <c r="J3069" s="11"/>
      <c r="K3069" s="12" t="s">
        <v>11187</v>
      </c>
      <c r="L3069" s="10">
        <v>286</v>
      </c>
      <c r="M3069" s="12" t="s">
        <v>11188</v>
      </c>
    </row>
    <row r="3070" spans="1:13" ht="20" customHeight="1">
      <c r="A3070" s="8" t="s">
        <v>14</v>
      </c>
      <c r="B3070" s="9">
        <v>3132359</v>
      </c>
      <c r="C3070" s="10">
        <v>3134395</v>
      </c>
      <c r="D3070" s="11"/>
      <c r="E3070" s="12" t="s">
        <v>15</v>
      </c>
      <c r="F3070" s="12" t="s">
        <v>11189</v>
      </c>
      <c r="G3070" s="12" t="s">
        <v>11190</v>
      </c>
      <c r="H3070" s="10">
        <v>0</v>
      </c>
      <c r="I3070" s="12" t="s">
        <v>18</v>
      </c>
      <c r="J3070" s="11"/>
      <c r="K3070" s="12" t="s">
        <v>11191</v>
      </c>
      <c r="L3070" s="10">
        <v>678</v>
      </c>
      <c r="M3070" s="12" t="s">
        <v>11192</v>
      </c>
    </row>
    <row r="3071" spans="1:13" ht="20" customHeight="1">
      <c r="A3071" s="8" t="s">
        <v>14</v>
      </c>
      <c r="B3071" s="9">
        <v>3134353</v>
      </c>
      <c r="C3071" s="10">
        <v>3134748</v>
      </c>
      <c r="D3071" s="11"/>
      <c r="E3071" s="12" t="s">
        <v>15</v>
      </c>
      <c r="F3071" s="12" t="s">
        <v>11193</v>
      </c>
      <c r="G3071" s="12" t="s">
        <v>11194</v>
      </c>
      <c r="H3071" s="10">
        <v>0</v>
      </c>
      <c r="I3071" s="12" t="s">
        <v>18</v>
      </c>
      <c r="J3071" s="11"/>
      <c r="K3071" s="12" t="s">
        <v>11195</v>
      </c>
      <c r="L3071" s="10">
        <v>131</v>
      </c>
      <c r="M3071" s="12" t="s">
        <v>11196</v>
      </c>
    </row>
    <row r="3072" spans="1:13" ht="20" customHeight="1">
      <c r="A3072" s="8" t="s">
        <v>14</v>
      </c>
      <c r="B3072" s="9">
        <v>3134768</v>
      </c>
      <c r="C3072" s="10">
        <v>3135358</v>
      </c>
      <c r="D3072" s="11"/>
      <c r="E3072" s="12" t="s">
        <v>15</v>
      </c>
      <c r="F3072" s="12" t="s">
        <v>11197</v>
      </c>
      <c r="G3072" s="12" t="s">
        <v>11198</v>
      </c>
      <c r="H3072" s="10">
        <v>0</v>
      </c>
      <c r="I3072" s="12" t="s">
        <v>18</v>
      </c>
      <c r="J3072" s="11"/>
      <c r="K3072" s="12" t="s">
        <v>11199</v>
      </c>
      <c r="L3072" s="10">
        <v>196</v>
      </c>
      <c r="M3072" s="12" t="s">
        <v>11200</v>
      </c>
    </row>
    <row r="3073" spans="1:13" ht="20" customHeight="1">
      <c r="A3073" s="8" t="s">
        <v>14</v>
      </c>
      <c r="B3073" s="9">
        <v>3135368</v>
      </c>
      <c r="C3073" s="10">
        <v>3135943</v>
      </c>
      <c r="D3073" s="11"/>
      <c r="E3073" s="12" t="s">
        <v>15</v>
      </c>
      <c r="F3073" s="12" t="s">
        <v>11201</v>
      </c>
      <c r="G3073" s="12" t="s">
        <v>11202</v>
      </c>
      <c r="H3073" s="10">
        <v>0</v>
      </c>
      <c r="I3073" s="12" t="s">
        <v>18</v>
      </c>
      <c r="J3073" s="11"/>
      <c r="K3073" s="12" t="s">
        <v>11203</v>
      </c>
      <c r="L3073" s="10">
        <v>191</v>
      </c>
      <c r="M3073" s="12" t="s">
        <v>11204</v>
      </c>
    </row>
    <row r="3074" spans="1:13" ht="20" customHeight="1">
      <c r="A3074" s="8" t="s">
        <v>14</v>
      </c>
      <c r="B3074" s="9">
        <v>3136057</v>
      </c>
      <c r="C3074" s="10">
        <v>3137097</v>
      </c>
      <c r="D3074" s="11"/>
      <c r="E3074" s="12" t="s">
        <v>37</v>
      </c>
      <c r="F3074" s="12" t="s">
        <v>11205</v>
      </c>
      <c r="G3074" s="12" t="s">
        <v>11206</v>
      </c>
      <c r="H3074" s="10">
        <v>0</v>
      </c>
      <c r="I3074" s="12" t="s">
        <v>18</v>
      </c>
      <c r="J3074" s="11"/>
      <c r="K3074" s="12" t="s">
        <v>11207</v>
      </c>
      <c r="L3074" s="10">
        <v>346</v>
      </c>
      <c r="M3074" s="12" t="s">
        <v>11208</v>
      </c>
    </row>
    <row r="3075" spans="1:13" ht="20" customHeight="1">
      <c r="A3075" s="8" t="s">
        <v>14</v>
      </c>
      <c r="B3075" s="9">
        <v>3137170</v>
      </c>
      <c r="C3075" s="10">
        <v>3137805</v>
      </c>
      <c r="D3075" s="11"/>
      <c r="E3075" s="12" t="s">
        <v>37</v>
      </c>
      <c r="F3075" s="12" t="s">
        <v>11209</v>
      </c>
      <c r="G3075" s="12" t="s">
        <v>11210</v>
      </c>
      <c r="H3075" s="10">
        <v>0</v>
      </c>
      <c r="I3075" s="12" t="s">
        <v>18</v>
      </c>
      <c r="J3075" s="11"/>
      <c r="K3075" s="12" t="s">
        <v>11211</v>
      </c>
      <c r="L3075" s="10">
        <v>211</v>
      </c>
      <c r="M3075" s="12" t="s">
        <v>11212</v>
      </c>
    </row>
    <row r="3076" spans="1:13" ht="20" customHeight="1">
      <c r="A3076" s="8" t="s">
        <v>14</v>
      </c>
      <c r="B3076" s="9">
        <v>3137933</v>
      </c>
      <c r="C3076" s="10">
        <v>3138451</v>
      </c>
      <c r="D3076" s="11"/>
      <c r="E3076" s="12" t="s">
        <v>15</v>
      </c>
      <c r="F3076" s="12" t="s">
        <v>11213</v>
      </c>
      <c r="G3076" s="12" t="s">
        <v>11214</v>
      </c>
      <c r="H3076" s="10">
        <v>0</v>
      </c>
      <c r="I3076" s="12" t="s">
        <v>18</v>
      </c>
      <c r="J3076" s="11"/>
      <c r="K3076" s="12" t="s">
        <v>11215</v>
      </c>
      <c r="L3076" s="10">
        <v>172</v>
      </c>
      <c r="M3076" s="12" t="s">
        <v>11216</v>
      </c>
    </row>
    <row r="3077" spans="1:13" ht="20" customHeight="1">
      <c r="A3077" s="8" t="s">
        <v>14</v>
      </c>
      <c r="B3077" s="9">
        <v>3138431</v>
      </c>
      <c r="C3077" s="10">
        <v>3138874</v>
      </c>
      <c r="D3077" s="11"/>
      <c r="E3077" s="12" t="s">
        <v>37</v>
      </c>
      <c r="F3077" s="12" t="s">
        <v>11217</v>
      </c>
      <c r="G3077" s="12" t="s">
        <v>11218</v>
      </c>
      <c r="H3077" s="10">
        <v>0</v>
      </c>
      <c r="I3077" s="12" t="s">
        <v>18</v>
      </c>
      <c r="J3077" s="11"/>
      <c r="K3077" s="12" t="s">
        <v>11219</v>
      </c>
      <c r="L3077" s="10">
        <v>147</v>
      </c>
      <c r="M3077" s="12" t="s">
        <v>11220</v>
      </c>
    </row>
    <row r="3078" spans="1:13" ht="20" customHeight="1">
      <c r="A3078" s="8" t="s">
        <v>14</v>
      </c>
      <c r="B3078" s="9">
        <v>3138925</v>
      </c>
      <c r="C3078" s="10">
        <v>3139227</v>
      </c>
      <c r="D3078" s="11"/>
      <c r="E3078" s="12" t="s">
        <v>15</v>
      </c>
      <c r="F3078" s="12" t="s">
        <v>11221</v>
      </c>
      <c r="G3078" s="12" t="s">
        <v>11222</v>
      </c>
      <c r="H3078" s="10">
        <v>0</v>
      </c>
      <c r="I3078" s="12" t="s">
        <v>18</v>
      </c>
      <c r="J3078" s="11"/>
      <c r="K3078" s="12" t="s">
        <v>11223</v>
      </c>
      <c r="L3078" s="10">
        <v>100</v>
      </c>
      <c r="M3078" s="12" t="s">
        <v>11224</v>
      </c>
    </row>
    <row r="3079" spans="1:13" ht="20" customHeight="1">
      <c r="A3079" s="8" t="s">
        <v>14</v>
      </c>
      <c r="B3079" s="9">
        <v>3139214</v>
      </c>
      <c r="C3079" s="10">
        <v>3139717</v>
      </c>
      <c r="D3079" s="11"/>
      <c r="E3079" s="12" t="s">
        <v>37</v>
      </c>
      <c r="F3079" s="12" t="s">
        <v>11225</v>
      </c>
      <c r="G3079" s="12" t="s">
        <v>11226</v>
      </c>
      <c r="H3079" s="10">
        <v>0</v>
      </c>
      <c r="I3079" s="12" t="s">
        <v>18</v>
      </c>
      <c r="J3079" s="11"/>
      <c r="K3079" s="12" t="s">
        <v>11227</v>
      </c>
      <c r="L3079" s="10">
        <v>167</v>
      </c>
      <c r="M3079" s="12" t="s">
        <v>11228</v>
      </c>
    </row>
    <row r="3080" spans="1:13" ht="20" customHeight="1">
      <c r="A3080" s="8" t="s">
        <v>14</v>
      </c>
      <c r="B3080" s="9">
        <v>3139711</v>
      </c>
      <c r="C3080" s="10">
        <v>3140235</v>
      </c>
      <c r="D3080" s="11"/>
      <c r="E3080" s="12" t="s">
        <v>37</v>
      </c>
      <c r="F3080" s="12" t="s">
        <v>11229</v>
      </c>
      <c r="G3080" s="12" t="s">
        <v>11230</v>
      </c>
      <c r="H3080" s="10">
        <v>0</v>
      </c>
      <c r="I3080" s="12" t="s">
        <v>18</v>
      </c>
      <c r="J3080" s="11"/>
      <c r="K3080" s="12" t="s">
        <v>11231</v>
      </c>
      <c r="L3080" s="10">
        <v>174</v>
      </c>
      <c r="M3080" s="12" t="s">
        <v>11232</v>
      </c>
    </row>
    <row r="3081" spans="1:13" ht="20" customHeight="1">
      <c r="A3081" s="8" t="s">
        <v>14</v>
      </c>
      <c r="B3081" s="9">
        <v>3140444</v>
      </c>
      <c r="C3081" s="10">
        <v>3141439</v>
      </c>
      <c r="D3081" s="11"/>
      <c r="E3081" s="12" t="s">
        <v>15</v>
      </c>
      <c r="F3081" s="12" t="s">
        <v>11233</v>
      </c>
      <c r="G3081" s="12" t="s">
        <v>11234</v>
      </c>
      <c r="H3081" s="10">
        <v>0</v>
      </c>
      <c r="I3081" s="12" t="s">
        <v>18</v>
      </c>
      <c r="J3081" s="11"/>
      <c r="K3081" s="12" t="s">
        <v>11235</v>
      </c>
      <c r="L3081" s="10">
        <v>331</v>
      </c>
      <c r="M3081" s="12" t="s">
        <v>11236</v>
      </c>
    </row>
    <row r="3082" spans="1:13" ht="20" customHeight="1">
      <c r="A3082" s="8" t="s">
        <v>14</v>
      </c>
      <c r="B3082" s="9">
        <v>3141448</v>
      </c>
      <c r="C3082" s="10">
        <v>3142326</v>
      </c>
      <c r="D3082" s="11"/>
      <c r="E3082" s="12" t="s">
        <v>15</v>
      </c>
      <c r="F3082" s="12" t="s">
        <v>11237</v>
      </c>
      <c r="G3082" s="12" t="s">
        <v>11238</v>
      </c>
      <c r="H3082" s="10">
        <v>0</v>
      </c>
      <c r="I3082" s="12" t="s">
        <v>18</v>
      </c>
      <c r="J3082" s="11"/>
      <c r="K3082" s="12" t="s">
        <v>11239</v>
      </c>
      <c r="L3082" s="10">
        <v>292</v>
      </c>
      <c r="M3082" s="12" t="s">
        <v>11240</v>
      </c>
    </row>
    <row r="3083" spans="1:13" ht="20" customHeight="1">
      <c r="A3083" s="8" t="s">
        <v>14</v>
      </c>
      <c r="B3083" s="9">
        <v>3142407</v>
      </c>
      <c r="C3083" s="10">
        <v>3143414</v>
      </c>
      <c r="D3083" s="11"/>
      <c r="E3083" s="12" t="s">
        <v>15</v>
      </c>
      <c r="F3083" s="12" t="s">
        <v>11241</v>
      </c>
      <c r="G3083" s="12" t="s">
        <v>11242</v>
      </c>
      <c r="H3083" s="10">
        <v>0</v>
      </c>
      <c r="I3083" s="12" t="s">
        <v>18</v>
      </c>
      <c r="J3083" s="11"/>
      <c r="K3083" s="12" t="s">
        <v>11243</v>
      </c>
      <c r="L3083" s="10">
        <v>335</v>
      </c>
      <c r="M3083" s="12" t="s">
        <v>11244</v>
      </c>
    </row>
    <row r="3084" spans="1:13" ht="20" customHeight="1">
      <c r="A3084" s="8" t="s">
        <v>14</v>
      </c>
      <c r="B3084" s="9">
        <v>3143532</v>
      </c>
      <c r="C3084" s="10">
        <v>3144776</v>
      </c>
      <c r="D3084" s="11"/>
      <c r="E3084" s="12" t="s">
        <v>37</v>
      </c>
      <c r="F3084" s="12" t="s">
        <v>11245</v>
      </c>
      <c r="G3084" s="12" t="s">
        <v>11246</v>
      </c>
      <c r="H3084" s="10">
        <v>0</v>
      </c>
      <c r="I3084" s="12" t="s">
        <v>18</v>
      </c>
      <c r="J3084" s="11"/>
      <c r="K3084" s="12" t="s">
        <v>11247</v>
      </c>
      <c r="L3084" s="10">
        <v>414</v>
      </c>
      <c r="M3084" s="12" t="s">
        <v>11248</v>
      </c>
    </row>
    <row r="3085" spans="1:13" ht="20" customHeight="1">
      <c r="A3085" s="8" t="s">
        <v>14</v>
      </c>
      <c r="B3085" s="9">
        <v>3144930</v>
      </c>
      <c r="C3085" s="10">
        <v>3146819</v>
      </c>
      <c r="D3085" s="11"/>
      <c r="E3085" s="12" t="s">
        <v>37</v>
      </c>
      <c r="F3085" s="12" t="s">
        <v>11249</v>
      </c>
      <c r="G3085" s="12" t="s">
        <v>11250</v>
      </c>
      <c r="H3085" s="10">
        <v>0</v>
      </c>
      <c r="I3085" s="12" t="s">
        <v>18</v>
      </c>
      <c r="J3085" s="11"/>
      <c r="K3085" s="12" t="s">
        <v>11251</v>
      </c>
      <c r="L3085" s="10">
        <v>629</v>
      </c>
      <c r="M3085" s="12" t="s">
        <v>11252</v>
      </c>
    </row>
    <row r="3086" spans="1:13" ht="20" customHeight="1">
      <c r="A3086" s="8" t="s">
        <v>14</v>
      </c>
      <c r="B3086" s="9">
        <v>3146812</v>
      </c>
      <c r="C3086" s="10">
        <v>3146892</v>
      </c>
      <c r="D3086" s="11"/>
      <c r="E3086" s="12" t="s">
        <v>37</v>
      </c>
      <c r="F3086" s="12" t="s">
        <v>11253</v>
      </c>
      <c r="G3086" s="12" t="s">
        <v>11254</v>
      </c>
      <c r="H3086" s="10">
        <v>0</v>
      </c>
      <c r="I3086" s="12" t="s">
        <v>18</v>
      </c>
      <c r="J3086" s="11"/>
      <c r="K3086" s="12" t="s">
        <v>11255</v>
      </c>
      <c r="L3086" s="10">
        <v>26</v>
      </c>
      <c r="M3086" s="12" t="s">
        <v>11256</v>
      </c>
    </row>
    <row r="3087" spans="1:13" ht="20" customHeight="1">
      <c r="A3087" s="8" t="s">
        <v>14</v>
      </c>
      <c r="B3087" s="9">
        <v>3146999</v>
      </c>
      <c r="C3087" s="10">
        <v>3147883</v>
      </c>
      <c r="D3087" s="11"/>
      <c r="E3087" s="12" t="s">
        <v>37</v>
      </c>
      <c r="F3087" s="12" t="s">
        <v>11257</v>
      </c>
      <c r="G3087" s="12" t="s">
        <v>11258</v>
      </c>
      <c r="H3087" s="10">
        <v>0</v>
      </c>
      <c r="I3087" s="12" t="s">
        <v>18</v>
      </c>
      <c r="J3087" s="11"/>
      <c r="K3087" s="12" t="s">
        <v>11259</v>
      </c>
      <c r="L3087" s="10">
        <v>294</v>
      </c>
      <c r="M3087" s="12" t="s">
        <v>11260</v>
      </c>
    </row>
    <row r="3088" spans="1:13" ht="20" customHeight="1">
      <c r="A3088" s="8" t="s">
        <v>14</v>
      </c>
      <c r="B3088" s="9">
        <v>3147992</v>
      </c>
      <c r="C3088" s="10">
        <v>3150127</v>
      </c>
      <c r="D3088" s="11"/>
      <c r="E3088" s="12" t="s">
        <v>37</v>
      </c>
      <c r="F3088" s="12" t="s">
        <v>11261</v>
      </c>
      <c r="G3088" s="12" t="s">
        <v>11262</v>
      </c>
      <c r="H3088" s="10">
        <v>0</v>
      </c>
      <c r="I3088" s="12" t="s">
        <v>18</v>
      </c>
      <c r="J3088" s="11"/>
      <c r="K3088" s="12" t="s">
        <v>11263</v>
      </c>
      <c r="L3088" s="10">
        <v>711</v>
      </c>
      <c r="M3088" s="12" t="s">
        <v>11264</v>
      </c>
    </row>
    <row r="3089" spans="1:13" ht="20" customHeight="1">
      <c r="A3089" s="8" t="s">
        <v>14</v>
      </c>
      <c r="B3089" s="9">
        <v>3150374</v>
      </c>
      <c r="C3089" s="10">
        <v>3150643</v>
      </c>
      <c r="D3089" s="11"/>
      <c r="E3089" s="12" t="s">
        <v>37</v>
      </c>
      <c r="F3089" s="12" t="s">
        <v>11265</v>
      </c>
      <c r="G3089" s="12" t="s">
        <v>11266</v>
      </c>
      <c r="H3089" s="10">
        <v>0</v>
      </c>
      <c r="I3089" s="12" t="s">
        <v>18</v>
      </c>
      <c r="J3089" s="11"/>
      <c r="K3089" s="12" t="s">
        <v>11267</v>
      </c>
      <c r="L3089" s="10">
        <v>89</v>
      </c>
      <c r="M3089" s="12" t="s">
        <v>11268</v>
      </c>
    </row>
    <row r="3090" spans="1:13" ht="20" customHeight="1">
      <c r="A3090" s="8" t="s">
        <v>14</v>
      </c>
      <c r="B3090" s="9">
        <v>3150792</v>
      </c>
      <c r="C3090" s="10">
        <v>3151736</v>
      </c>
      <c r="D3090" s="11"/>
      <c r="E3090" s="12" t="s">
        <v>37</v>
      </c>
      <c r="F3090" s="12" t="s">
        <v>11269</v>
      </c>
      <c r="G3090" s="12" t="s">
        <v>11270</v>
      </c>
      <c r="H3090" s="10">
        <v>0</v>
      </c>
      <c r="I3090" s="12" t="s">
        <v>18</v>
      </c>
      <c r="J3090" s="11"/>
      <c r="K3090" s="12" t="s">
        <v>11271</v>
      </c>
      <c r="L3090" s="10">
        <v>314</v>
      </c>
      <c r="M3090" s="12" t="s">
        <v>11272</v>
      </c>
    </row>
    <row r="3091" spans="1:13" ht="20" customHeight="1">
      <c r="A3091" s="8" t="s">
        <v>14</v>
      </c>
      <c r="B3091" s="9">
        <v>3151736</v>
      </c>
      <c r="C3091" s="10">
        <v>3152137</v>
      </c>
      <c r="D3091" s="11"/>
      <c r="E3091" s="12" t="s">
        <v>37</v>
      </c>
      <c r="F3091" s="12" t="s">
        <v>11273</v>
      </c>
      <c r="G3091" s="12" t="s">
        <v>11274</v>
      </c>
      <c r="H3091" s="10">
        <v>0</v>
      </c>
      <c r="I3091" s="12" t="s">
        <v>18</v>
      </c>
      <c r="J3091" s="11"/>
      <c r="K3091" s="12" t="s">
        <v>11275</v>
      </c>
      <c r="L3091" s="10">
        <v>133</v>
      </c>
      <c r="M3091" s="12" t="s">
        <v>11276</v>
      </c>
    </row>
    <row r="3092" spans="1:13" ht="20" customHeight="1">
      <c r="A3092" s="8" t="s">
        <v>14</v>
      </c>
      <c r="B3092" s="9">
        <v>3152301</v>
      </c>
      <c r="C3092" s="10">
        <v>3154973</v>
      </c>
      <c r="D3092" s="11"/>
      <c r="E3092" s="12" t="s">
        <v>37</v>
      </c>
      <c r="F3092" s="12" t="s">
        <v>11277</v>
      </c>
      <c r="G3092" s="12" t="s">
        <v>11278</v>
      </c>
      <c r="H3092" s="10">
        <v>0</v>
      </c>
      <c r="I3092" s="12" t="s">
        <v>18</v>
      </c>
      <c r="J3092" s="11"/>
      <c r="K3092" s="12" t="s">
        <v>11279</v>
      </c>
      <c r="L3092" s="10">
        <v>890</v>
      </c>
      <c r="M3092" s="12" t="s">
        <v>11280</v>
      </c>
    </row>
    <row r="3093" spans="1:13" ht="20" customHeight="1">
      <c r="A3093" s="8" t="s">
        <v>14</v>
      </c>
      <c r="B3093" s="9">
        <v>3154998</v>
      </c>
      <c r="C3093" s="10">
        <v>3156485</v>
      </c>
      <c r="D3093" s="11"/>
      <c r="E3093" s="12" t="s">
        <v>37</v>
      </c>
      <c r="F3093" s="12" t="s">
        <v>11281</v>
      </c>
      <c r="G3093" s="12" t="s">
        <v>11282</v>
      </c>
      <c r="H3093" s="10">
        <v>0</v>
      </c>
      <c r="I3093" s="12" t="s">
        <v>18</v>
      </c>
      <c r="J3093" s="11"/>
      <c r="K3093" s="12" t="s">
        <v>11283</v>
      </c>
      <c r="L3093" s="10">
        <v>495</v>
      </c>
      <c r="M3093" s="12" t="s">
        <v>11284</v>
      </c>
    </row>
    <row r="3094" spans="1:13" ht="20" customHeight="1">
      <c r="A3094" s="8" t="s">
        <v>14</v>
      </c>
      <c r="B3094" s="9">
        <v>3156513</v>
      </c>
      <c r="C3094" s="10">
        <v>3156965</v>
      </c>
      <c r="D3094" s="11"/>
      <c r="E3094" s="12" t="s">
        <v>37</v>
      </c>
      <c r="F3094" s="12" t="s">
        <v>11285</v>
      </c>
      <c r="G3094" s="12" t="s">
        <v>11286</v>
      </c>
      <c r="H3094" s="10">
        <v>0</v>
      </c>
      <c r="I3094" s="12" t="s">
        <v>18</v>
      </c>
      <c r="J3094" s="11"/>
      <c r="K3094" s="12" t="s">
        <v>11287</v>
      </c>
      <c r="L3094" s="10">
        <v>150</v>
      </c>
      <c r="M3094" s="12" t="s">
        <v>11288</v>
      </c>
    </row>
    <row r="3095" spans="1:13" ht="20" customHeight="1">
      <c r="A3095" s="8" t="s">
        <v>14</v>
      </c>
      <c r="B3095" s="9">
        <v>3157172</v>
      </c>
      <c r="C3095" s="10">
        <v>3157248</v>
      </c>
      <c r="D3095" s="11"/>
      <c r="E3095" s="12" t="s">
        <v>37</v>
      </c>
      <c r="F3095" s="12" t="s">
        <v>2371</v>
      </c>
      <c r="G3095" s="11"/>
      <c r="H3095" s="10">
        <v>0</v>
      </c>
      <c r="I3095" s="12" t="s">
        <v>816</v>
      </c>
      <c r="J3095" s="11"/>
      <c r="K3095" s="11"/>
      <c r="L3095" s="11"/>
      <c r="M3095" s="12" t="s">
        <v>11289</v>
      </c>
    </row>
    <row r="3096" spans="1:13" ht="20" customHeight="1">
      <c r="A3096" s="8" t="s">
        <v>14</v>
      </c>
      <c r="B3096" s="9">
        <v>3157596</v>
      </c>
      <c r="C3096" s="10">
        <v>3158939</v>
      </c>
      <c r="D3096" s="11"/>
      <c r="E3096" s="12" t="s">
        <v>15</v>
      </c>
      <c r="F3096" s="12" t="s">
        <v>11290</v>
      </c>
      <c r="G3096" s="12" t="s">
        <v>11291</v>
      </c>
      <c r="H3096" s="10">
        <v>0</v>
      </c>
      <c r="I3096" s="12" t="s">
        <v>18</v>
      </c>
      <c r="J3096" s="11"/>
      <c r="K3096" s="12" t="s">
        <v>11292</v>
      </c>
      <c r="L3096" s="10">
        <v>447</v>
      </c>
      <c r="M3096" s="12" t="s">
        <v>11293</v>
      </c>
    </row>
    <row r="3097" spans="1:13" ht="20" customHeight="1">
      <c r="A3097" s="8" t="s">
        <v>14</v>
      </c>
      <c r="B3097" s="9">
        <v>3158947</v>
      </c>
      <c r="C3097" s="10">
        <v>3160572</v>
      </c>
      <c r="D3097" s="11"/>
      <c r="E3097" s="12" t="s">
        <v>37</v>
      </c>
      <c r="F3097" s="12" t="s">
        <v>2908</v>
      </c>
      <c r="G3097" s="12" t="s">
        <v>11294</v>
      </c>
      <c r="H3097" s="10">
        <v>0</v>
      </c>
      <c r="I3097" s="12" t="s">
        <v>18</v>
      </c>
      <c r="J3097" s="11"/>
      <c r="K3097" s="12" t="s">
        <v>11295</v>
      </c>
      <c r="L3097" s="10">
        <v>541</v>
      </c>
      <c r="M3097" s="12" t="s">
        <v>11296</v>
      </c>
    </row>
    <row r="3098" spans="1:13" ht="20" customHeight="1">
      <c r="A3098" s="8" t="s">
        <v>14</v>
      </c>
      <c r="B3098" s="9">
        <v>3161031</v>
      </c>
      <c r="C3098" s="10">
        <v>3161117</v>
      </c>
      <c r="D3098" s="11"/>
      <c r="E3098" s="12" t="s">
        <v>37</v>
      </c>
      <c r="F3098" s="12" t="s">
        <v>2375</v>
      </c>
      <c r="G3098" s="11"/>
      <c r="H3098" s="10">
        <v>0</v>
      </c>
      <c r="I3098" s="12" t="s">
        <v>816</v>
      </c>
      <c r="J3098" s="11"/>
      <c r="K3098" s="11"/>
      <c r="L3098" s="11"/>
      <c r="M3098" s="12" t="s">
        <v>11297</v>
      </c>
    </row>
    <row r="3099" spans="1:13" ht="20" customHeight="1">
      <c r="A3099" s="8" t="s">
        <v>14</v>
      </c>
      <c r="B3099" s="9">
        <v>3161132</v>
      </c>
      <c r="C3099" s="10">
        <v>3161464</v>
      </c>
      <c r="D3099" s="11"/>
      <c r="E3099" s="12" t="s">
        <v>37</v>
      </c>
      <c r="F3099" s="12" t="s">
        <v>11298</v>
      </c>
      <c r="G3099" s="12" t="s">
        <v>11299</v>
      </c>
      <c r="H3099" s="10">
        <v>0</v>
      </c>
      <c r="I3099" s="12" t="s">
        <v>18</v>
      </c>
      <c r="J3099" s="11"/>
      <c r="K3099" s="12" t="s">
        <v>11300</v>
      </c>
      <c r="L3099" s="10">
        <v>110</v>
      </c>
      <c r="M3099" s="12" t="s">
        <v>11301</v>
      </c>
    </row>
    <row r="3100" spans="1:13" ht="20" customHeight="1">
      <c r="A3100" s="8" t="s">
        <v>14</v>
      </c>
      <c r="B3100" s="9">
        <v>3161692</v>
      </c>
      <c r="C3100" s="10">
        <v>3163029</v>
      </c>
      <c r="D3100" s="11"/>
      <c r="E3100" s="12" t="s">
        <v>37</v>
      </c>
      <c r="F3100" s="12" t="s">
        <v>11302</v>
      </c>
      <c r="G3100" s="12" t="s">
        <v>11303</v>
      </c>
      <c r="H3100" s="10">
        <v>0</v>
      </c>
      <c r="I3100" s="12" t="s">
        <v>18</v>
      </c>
      <c r="J3100" s="11"/>
      <c r="K3100" s="12" t="s">
        <v>11304</v>
      </c>
      <c r="L3100" s="10">
        <v>445</v>
      </c>
      <c r="M3100" s="12" t="s">
        <v>11305</v>
      </c>
    </row>
    <row r="3101" spans="1:13" ht="20" customHeight="1">
      <c r="A3101" s="8" t="s">
        <v>14</v>
      </c>
      <c r="B3101" s="9">
        <v>3163022</v>
      </c>
      <c r="C3101" s="10">
        <v>3163870</v>
      </c>
      <c r="D3101" s="11"/>
      <c r="E3101" s="12" t="s">
        <v>37</v>
      </c>
      <c r="F3101" s="12" t="s">
        <v>11306</v>
      </c>
      <c r="G3101" s="12" t="s">
        <v>11307</v>
      </c>
      <c r="H3101" s="10">
        <v>0</v>
      </c>
      <c r="I3101" s="12" t="s">
        <v>18</v>
      </c>
      <c r="J3101" s="11"/>
      <c r="K3101" s="12" t="s">
        <v>11308</v>
      </c>
      <c r="L3101" s="10">
        <v>282</v>
      </c>
      <c r="M3101" s="12" t="s">
        <v>11309</v>
      </c>
    </row>
    <row r="3102" spans="1:13" ht="20" customHeight="1">
      <c r="A3102" s="8" t="s">
        <v>14</v>
      </c>
      <c r="B3102" s="9">
        <v>3163960</v>
      </c>
      <c r="C3102" s="10">
        <v>3165894</v>
      </c>
      <c r="D3102" s="11"/>
      <c r="E3102" s="12" t="s">
        <v>37</v>
      </c>
      <c r="F3102" s="12" t="s">
        <v>11310</v>
      </c>
      <c r="G3102" s="12" t="s">
        <v>11311</v>
      </c>
      <c r="H3102" s="10">
        <v>0</v>
      </c>
      <c r="I3102" s="12" t="s">
        <v>18</v>
      </c>
      <c r="J3102" s="11"/>
      <c r="K3102" s="12" t="s">
        <v>11312</v>
      </c>
      <c r="L3102" s="10">
        <v>644</v>
      </c>
      <c r="M3102" s="12" t="s">
        <v>11313</v>
      </c>
    </row>
    <row r="3103" spans="1:13" ht="20" customHeight="1">
      <c r="A3103" s="8" t="s">
        <v>14</v>
      </c>
      <c r="B3103" s="9">
        <v>3165994</v>
      </c>
      <c r="C3103" s="10">
        <v>3166623</v>
      </c>
      <c r="D3103" s="11"/>
      <c r="E3103" s="12" t="s">
        <v>37</v>
      </c>
      <c r="F3103" s="12" t="s">
        <v>11314</v>
      </c>
      <c r="G3103" s="12" t="s">
        <v>11315</v>
      </c>
      <c r="H3103" s="10">
        <v>0</v>
      </c>
      <c r="I3103" s="12" t="s">
        <v>18</v>
      </c>
      <c r="J3103" s="11"/>
      <c r="K3103" s="12" t="s">
        <v>11316</v>
      </c>
      <c r="L3103" s="10">
        <v>209</v>
      </c>
      <c r="M3103" s="12" t="s">
        <v>11317</v>
      </c>
    </row>
    <row r="3104" spans="1:13" ht="20" customHeight="1">
      <c r="A3104" s="8" t="s">
        <v>14</v>
      </c>
      <c r="B3104" s="9">
        <v>3166749</v>
      </c>
      <c r="C3104" s="10">
        <v>3167042</v>
      </c>
      <c r="D3104" s="11"/>
      <c r="E3104" s="12" t="s">
        <v>15</v>
      </c>
      <c r="F3104" s="12" t="s">
        <v>11318</v>
      </c>
      <c r="G3104" s="12" t="s">
        <v>11319</v>
      </c>
      <c r="H3104" s="10">
        <v>0</v>
      </c>
      <c r="I3104" s="12" t="s">
        <v>18</v>
      </c>
      <c r="J3104" s="11"/>
      <c r="K3104" s="12" t="s">
        <v>11320</v>
      </c>
      <c r="L3104" s="10">
        <v>97</v>
      </c>
      <c r="M3104" s="12" t="s">
        <v>11321</v>
      </c>
    </row>
    <row r="3105" spans="1:13" ht="20" customHeight="1">
      <c r="A3105" s="8" t="s">
        <v>14</v>
      </c>
      <c r="B3105" s="9">
        <v>3167198</v>
      </c>
      <c r="C3105" s="10">
        <v>3167674</v>
      </c>
      <c r="D3105" s="11"/>
      <c r="E3105" s="12" t="s">
        <v>37</v>
      </c>
      <c r="F3105" s="12" t="s">
        <v>11322</v>
      </c>
      <c r="G3105" s="12" t="s">
        <v>11323</v>
      </c>
      <c r="H3105" s="10">
        <v>0</v>
      </c>
      <c r="I3105" s="12" t="s">
        <v>18</v>
      </c>
      <c r="J3105" s="11"/>
      <c r="K3105" s="12" t="s">
        <v>11324</v>
      </c>
      <c r="L3105" s="10">
        <v>158</v>
      </c>
      <c r="M3105" s="12" t="s">
        <v>11325</v>
      </c>
    </row>
    <row r="3106" spans="1:13" ht="20" customHeight="1">
      <c r="A3106" s="8" t="s">
        <v>14</v>
      </c>
      <c r="B3106" s="9">
        <v>3167922</v>
      </c>
      <c r="C3106" s="10">
        <v>3169355</v>
      </c>
      <c r="D3106" s="11"/>
      <c r="E3106" s="12" t="s">
        <v>15</v>
      </c>
      <c r="F3106" s="12" t="s">
        <v>3002</v>
      </c>
      <c r="G3106" s="12" t="s">
        <v>11326</v>
      </c>
      <c r="H3106" s="10">
        <v>0</v>
      </c>
      <c r="I3106" s="12" t="s">
        <v>18</v>
      </c>
      <c r="J3106" s="11"/>
      <c r="K3106" s="12" t="s">
        <v>11327</v>
      </c>
      <c r="L3106" s="10">
        <v>477</v>
      </c>
      <c r="M3106" s="12" t="s">
        <v>11328</v>
      </c>
    </row>
    <row r="3107" spans="1:13" ht="20" customHeight="1">
      <c r="A3107" s="8" t="s">
        <v>14</v>
      </c>
      <c r="B3107" s="9">
        <v>3169541</v>
      </c>
      <c r="C3107" s="10">
        <v>3170713</v>
      </c>
      <c r="D3107" s="11"/>
      <c r="E3107" s="12" t="s">
        <v>37</v>
      </c>
      <c r="F3107" s="12" t="s">
        <v>11329</v>
      </c>
      <c r="G3107" s="12" t="s">
        <v>11330</v>
      </c>
      <c r="H3107" s="10">
        <v>0</v>
      </c>
      <c r="I3107" s="12" t="s">
        <v>18</v>
      </c>
      <c r="J3107" s="11"/>
      <c r="K3107" s="12" t="s">
        <v>11331</v>
      </c>
      <c r="L3107" s="10">
        <v>390</v>
      </c>
      <c r="M3107" s="12" t="s">
        <v>11332</v>
      </c>
    </row>
    <row r="3108" spans="1:13" ht="20" customHeight="1">
      <c r="A3108" s="8" t="s">
        <v>14</v>
      </c>
      <c r="B3108" s="9">
        <v>3170729</v>
      </c>
      <c r="C3108" s="10">
        <v>3171694</v>
      </c>
      <c r="D3108" s="11"/>
      <c r="E3108" s="12" t="s">
        <v>37</v>
      </c>
      <c r="F3108" s="12" t="s">
        <v>5278</v>
      </c>
      <c r="G3108" s="12" t="s">
        <v>11333</v>
      </c>
      <c r="H3108" s="10">
        <v>0</v>
      </c>
      <c r="I3108" s="12" t="s">
        <v>18</v>
      </c>
      <c r="J3108" s="11"/>
      <c r="K3108" s="12" t="s">
        <v>11334</v>
      </c>
      <c r="L3108" s="10">
        <v>321</v>
      </c>
      <c r="M3108" s="12" t="s">
        <v>11335</v>
      </c>
    </row>
    <row r="3109" spans="1:13" ht="20" customHeight="1">
      <c r="A3109" s="8" t="s">
        <v>14</v>
      </c>
      <c r="B3109" s="9">
        <v>3171821</v>
      </c>
      <c r="C3109" s="10">
        <v>3172078</v>
      </c>
      <c r="D3109" s="11"/>
      <c r="E3109" s="12" t="s">
        <v>37</v>
      </c>
      <c r="F3109" s="12" t="s">
        <v>11336</v>
      </c>
      <c r="G3109" s="12" t="s">
        <v>11337</v>
      </c>
      <c r="H3109" s="10">
        <v>0</v>
      </c>
      <c r="I3109" s="12" t="s">
        <v>18</v>
      </c>
      <c r="J3109" s="11"/>
      <c r="K3109" s="12" t="s">
        <v>11338</v>
      </c>
      <c r="L3109" s="10">
        <v>85</v>
      </c>
      <c r="M3109" s="12" t="s">
        <v>11339</v>
      </c>
    </row>
    <row r="3110" spans="1:13" ht="20" customHeight="1">
      <c r="A3110" s="8" t="s">
        <v>14</v>
      </c>
      <c r="B3110" s="9">
        <v>3172099</v>
      </c>
      <c r="C3110" s="10">
        <v>3172410</v>
      </c>
      <c r="D3110" s="11"/>
      <c r="E3110" s="12" t="s">
        <v>37</v>
      </c>
      <c r="F3110" s="12" t="s">
        <v>11340</v>
      </c>
      <c r="G3110" s="12" t="s">
        <v>11341</v>
      </c>
      <c r="H3110" s="10">
        <v>0</v>
      </c>
      <c r="I3110" s="12" t="s">
        <v>18</v>
      </c>
      <c r="J3110" s="11"/>
      <c r="K3110" s="12" t="s">
        <v>11342</v>
      </c>
      <c r="L3110" s="10">
        <v>103</v>
      </c>
      <c r="M3110" s="12" t="s">
        <v>11343</v>
      </c>
    </row>
    <row r="3111" spans="1:13" ht="20" customHeight="1">
      <c r="A3111" s="8" t="s">
        <v>14</v>
      </c>
      <c r="B3111" s="9">
        <v>3172669</v>
      </c>
      <c r="C3111" s="10">
        <v>3173640</v>
      </c>
      <c r="D3111" s="11"/>
      <c r="E3111" s="12" t="s">
        <v>15</v>
      </c>
      <c r="F3111" s="12" t="s">
        <v>11344</v>
      </c>
      <c r="G3111" s="12" t="s">
        <v>11345</v>
      </c>
      <c r="H3111" s="10">
        <v>0</v>
      </c>
      <c r="I3111" s="12" t="s">
        <v>18</v>
      </c>
      <c r="J3111" s="11"/>
      <c r="K3111" s="12" t="s">
        <v>11346</v>
      </c>
      <c r="L3111" s="10">
        <v>323</v>
      </c>
      <c r="M3111" s="12" t="s">
        <v>11347</v>
      </c>
    </row>
    <row r="3112" spans="1:13" ht="20" customHeight="1">
      <c r="A3112" s="8" t="s">
        <v>14</v>
      </c>
      <c r="B3112" s="9">
        <v>3173869</v>
      </c>
      <c r="C3112" s="10">
        <v>3174147</v>
      </c>
      <c r="D3112" s="11"/>
      <c r="E3112" s="12" t="s">
        <v>15</v>
      </c>
      <c r="F3112" s="12" t="s">
        <v>11348</v>
      </c>
      <c r="G3112" s="12" t="s">
        <v>11349</v>
      </c>
      <c r="H3112" s="10">
        <v>0</v>
      </c>
      <c r="I3112" s="12" t="s">
        <v>18</v>
      </c>
      <c r="J3112" s="11"/>
      <c r="K3112" s="12" t="s">
        <v>11350</v>
      </c>
      <c r="L3112" s="10">
        <v>92</v>
      </c>
      <c r="M3112" s="12" t="s">
        <v>11351</v>
      </c>
    </row>
    <row r="3113" spans="1:13" ht="20" customHeight="1">
      <c r="A3113" s="8" t="s">
        <v>14</v>
      </c>
      <c r="B3113" s="9">
        <v>3174195</v>
      </c>
      <c r="C3113" s="10">
        <v>3175454</v>
      </c>
      <c r="D3113" s="11"/>
      <c r="E3113" s="12" t="s">
        <v>37</v>
      </c>
      <c r="F3113" s="12" t="s">
        <v>11352</v>
      </c>
      <c r="G3113" s="12" t="s">
        <v>11353</v>
      </c>
      <c r="H3113" s="10">
        <v>0</v>
      </c>
      <c r="I3113" s="12" t="s">
        <v>18</v>
      </c>
      <c r="J3113" s="11"/>
      <c r="K3113" s="12" t="s">
        <v>11354</v>
      </c>
      <c r="L3113" s="10">
        <v>419</v>
      </c>
      <c r="M3113" s="12" t="s">
        <v>11355</v>
      </c>
    </row>
    <row r="3114" spans="1:13" ht="20" customHeight="1">
      <c r="A3114" s="8" t="s">
        <v>14</v>
      </c>
      <c r="B3114" s="9">
        <v>3175509</v>
      </c>
      <c r="C3114" s="10">
        <v>3175763</v>
      </c>
      <c r="D3114" s="11"/>
      <c r="E3114" s="12" t="s">
        <v>37</v>
      </c>
      <c r="F3114" s="12" t="s">
        <v>11356</v>
      </c>
      <c r="G3114" s="12" t="s">
        <v>11357</v>
      </c>
      <c r="H3114" s="10">
        <v>0</v>
      </c>
      <c r="I3114" s="12" t="s">
        <v>18</v>
      </c>
      <c r="J3114" s="11"/>
      <c r="K3114" s="12" t="s">
        <v>11358</v>
      </c>
      <c r="L3114" s="10">
        <v>84</v>
      </c>
      <c r="M3114" s="12" t="s">
        <v>11359</v>
      </c>
    </row>
    <row r="3115" spans="1:13" ht="20" customHeight="1">
      <c r="A3115" s="8" t="s">
        <v>14</v>
      </c>
      <c r="B3115" s="9">
        <v>3175923</v>
      </c>
      <c r="C3115" s="10">
        <v>3176216</v>
      </c>
      <c r="D3115" s="11"/>
      <c r="E3115" s="12" t="s">
        <v>37</v>
      </c>
      <c r="F3115" s="12" t="s">
        <v>11360</v>
      </c>
      <c r="G3115" s="12" t="s">
        <v>11361</v>
      </c>
      <c r="H3115" s="10">
        <v>0</v>
      </c>
      <c r="I3115" s="12" t="s">
        <v>18</v>
      </c>
      <c r="J3115" s="11"/>
      <c r="K3115" s="12" t="s">
        <v>11362</v>
      </c>
      <c r="L3115" s="10">
        <v>97</v>
      </c>
      <c r="M3115" s="12" t="s">
        <v>11363</v>
      </c>
    </row>
    <row r="3116" spans="1:13" ht="20" customHeight="1">
      <c r="A3116" s="8" t="s">
        <v>14</v>
      </c>
      <c r="B3116" s="9">
        <v>3176216</v>
      </c>
      <c r="C3116" s="10">
        <v>3176851</v>
      </c>
      <c r="D3116" s="11"/>
      <c r="E3116" s="12" t="s">
        <v>37</v>
      </c>
      <c r="F3116" s="12" t="s">
        <v>11364</v>
      </c>
      <c r="G3116" s="12" t="s">
        <v>11365</v>
      </c>
      <c r="H3116" s="10">
        <v>0</v>
      </c>
      <c r="I3116" s="12" t="s">
        <v>18</v>
      </c>
      <c r="J3116" s="11"/>
      <c r="K3116" s="12" t="s">
        <v>11366</v>
      </c>
      <c r="L3116" s="10">
        <v>211</v>
      </c>
      <c r="M3116" s="12" t="s">
        <v>11367</v>
      </c>
    </row>
    <row r="3117" spans="1:13" ht="20" customHeight="1">
      <c r="A3117" s="8" t="s">
        <v>14</v>
      </c>
      <c r="B3117" s="9">
        <v>3176870</v>
      </c>
      <c r="C3117" s="10">
        <v>3177421</v>
      </c>
      <c r="D3117" s="11"/>
      <c r="E3117" s="12" t="s">
        <v>37</v>
      </c>
      <c r="F3117" s="12" t="s">
        <v>11368</v>
      </c>
      <c r="G3117" s="12" t="s">
        <v>11369</v>
      </c>
      <c r="H3117" s="10">
        <v>0</v>
      </c>
      <c r="I3117" s="12" t="s">
        <v>18</v>
      </c>
      <c r="J3117" s="11"/>
      <c r="K3117" s="12" t="s">
        <v>11370</v>
      </c>
      <c r="L3117" s="10">
        <v>183</v>
      </c>
      <c r="M3117" s="12" t="s">
        <v>11371</v>
      </c>
    </row>
    <row r="3118" spans="1:13" ht="20" customHeight="1">
      <c r="A3118" s="8" t="s">
        <v>14</v>
      </c>
      <c r="B3118" s="9">
        <v>3177426</v>
      </c>
      <c r="C3118" s="10">
        <v>3178208</v>
      </c>
      <c r="D3118" s="11"/>
      <c r="E3118" s="12" t="s">
        <v>37</v>
      </c>
      <c r="F3118" s="12" t="s">
        <v>11372</v>
      </c>
      <c r="G3118" s="12" t="s">
        <v>11373</v>
      </c>
      <c r="H3118" s="10">
        <v>0</v>
      </c>
      <c r="I3118" s="12" t="s">
        <v>18</v>
      </c>
      <c r="J3118" s="11"/>
      <c r="K3118" s="12" t="s">
        <v>11374</v>
      </c>
      <c r="L3118" s="10">
        <v>260</v>
      </c>
      <c r="M3118" s="12" t="s">
        <v>11375</v>
      </c>
    </row>
    <row r="3119" spans="1:13" ht="20" customHeight="1">
      <c r="A3119" s="8" t="s">
        <v>14</v>
      </c>
      <c r="B3119" s="9">
        <v>3178216</v>
      </c>
      <c r="C3119" s="10">
        <v>3179025</v>
      </c>
      <c r="D3119" s="11"/>
      <c r="E3119" s="12" t="s">
        <v>37</v>
      </c>
      <c r="F3119" s="12" t="s">
        <v>11376</v>
      </c>
      <c r="G3119" s="12" t="s">
        <v>11377</v>
      </c>
      <c r="H3119" s="10">
        <v>0</v>
      </c>
      <c r="I3119" s="12" t="s">
        <v>18</v>
      </c>
      <c r="J3119" s="11"/>
      <c r="K3119" s="12" t="s">
        <v>11378</v>
      </c>
      <c r="L3119" s="10">
        <v>269</v>
      </c>
      <c r="M3119" s="12" t="s">
        <v>11379</v>
      </c>
    </row>
    <row r="3120" spans="1:13" ht="20" customHeight="1">
      <c r="A3120" s="8" t="s">
        <v>14</v>
      </c>
      <c r="B3120" s="9">
        <v>3179235</v>
      </c>
      <c r="C3120" s="10">
        <v>3180212</v>
      </c>
      <c r="D3120" s="11"/>
      <c r="E3120" s="12" t="s">
        <v>15</v>
      </c>
      <c r="F3120" s="12" t="s">
        <v>11380</v>
      </c>
      <c r="G3120" s="12" t="s">
        <v>11381</v>
      </c>
      <c r="H3120" s="10">
        <v>0</v>
      </c>
      <c r="I3120" s="12" t="s">
        <v>18</v>
      </c>
      <c r="J3120" s="11"/>
      <c r="K3120" s="12" t="s">
        <v>11382</v>
      </c>
      <c r="L3120" s="10">
        <v>325</v>
      </c>
      <c r="M3120" s="12" t="s">
        <v>11383</v>
      </c>
    </row>
    <row r="3121" spans="1:13" ht="20" customHeight="1">
      <c r="A3121" s="8" t="s">
        <v>14</v>
      </c>
      <c r="B3121" s="9">
        <v>3180226</v>
      </c>
      <c r="C3121" s="10">
        <v>3181212</v>
      </c>
      <c r="D3121" s="11"/>
      <c r="E3121" s="12" t="s">
        <v>15</v>
      </c>
      <c r="F3121" s="12" t="s">
        <v>11384</v>
      </c>
      <c r="G3121" s="12" t="s">
        <v>11385</v>
      </c>
      <c r="H3121" s="10">
        <v>0</v>
      </c>
      <c r="I3121" s="12" t="s">
        <v>18</v>
      </c>
      <c r="J3121" s="11"/>
      <c r="K3121" s="12" t="s">
        <v>11386</v>
      </c>
      <c r="L3121" s="10">
        <v>328</v>
      </c>
      <c r="M3121" s="12" t="s">
        <v>11387</v>
      </c>
    </row>
    <row r="3122" spans="1:13" ht="20" customHeight="1">
      <c r="A3122" s="8" t="s">
        <v>14</v>
      </c>
      <c r="B3122" s="9">
        <v>3181233</v>
      </c>
      <c r="C3122" s="10">
        <v>3181799</v>
      </c>
      <c r="D3122" s="11"/>
      <c r="E3122" s="12" t="s">
        <v>15</v>
      </c>
      <c r="F3122" s="12" t="s">
        <v>11388</v>
      </c>
      <c r="G3122" s="12" t="s">
        <v>11389</v>
      </c>
      <c r="H3122" s="10">
        <v>0</v>
      </c>
      <c r="I3122" s="12" t="s">
        <v>18</v>
      </c>
      <c r="J3122" s="11"/>
      <c r="K3122" s="12" t="s">
        <v>11390</v>
      </c>
      <c r="L3122" s="10">
        <v>188</v>
      </c>
      <c r="M3122" s="12" t="s">
        <v>11391</v>
      </c>
    </row>
    <row r="3123" spans="1:13" ht="20" customHeight="1">
      <c r="A3123" s="8" t="s">
        <v>14</v>
      </c>
      <c r="B3123" s="9">
        <v>3181796</v>
      </c>
      <c r="C3123" s="10">
        <v>3182371</v>
      </c>
      <c r="D3123" s="11"/>
      <c r="E3123" s="12" t="s">
        <v>15</v>
      </c>
      <c r="F3123" s="12" t="s">
        <v>11392</v>
      </c>
      <c r="G3123" s="12" t="s">
        <v>11393</v>
      </c>
      <c r="H3123" s="10">
        <v>0</v>
      </c>
      <c r="I3123" s="12" t="s">
        <v>18</v>
      </c>
      <c r="J3123" s="11"/>
      <c r="K3123" s="12" t="s">
        <v>11394</v>
      </c>
      <c r="L3123" s="10">
        <v>191</v>
      </c>
      <c r="M3123" s="12" t="s">
        <v>11395</v>
      </c>
    </row>
    <row r="3124" spans="1:13" ht="20" customHeight="1">
      <c r="A3124" s="8" t="s">
        <v>14</v>
      </c>
      <c r="B3124" s="9">
        <v>3182340</v>
      </c>
      <c r="C3124" s="10">
        <v>3182897</v>
      </c>
      <c r="D3124" s="11"/>
      <c r="E3124" s="12" t="s">
        <v>15</v>
      </c>
      <c r="F3124" s="12" t="s">
        <v>11396</v>
      </c>
      <c r="G3124" s="12" t="s">
        <v>11397</v>
      </c>
      <c r="H3124" s="10">
        <v>0</v>
      </c>
      <c r="I3124" s="12" t="s">
        <v>18</v>
      </c>
      <c r="J3124" s="11"/>
      <c r="K3124" s="12" t="s">
        <v>11398</v>
      </c>
      <c r="L3124" s="10">
        <v>185</v>
      </c>
      <c r="M3124" s="12" t="s">
        <v>11399</v>
      </c>
    </row>
    <row r="3125" spans="1:13" ht="20" customHeight="1">
      <c r="A3125" s="8" t="s">
        <v>14</v>
      </c>
      <c r="B3125" s="9">
        <v>3182904</v>
      </c>
      <c r="C3125" s="10">
        <v>3183629</v>
      </c>
      <c r="D3125" s="11"/>
      <c r="E3125" s="12" t="s">
        <v>15</v>
      </c>
      <c r="F3125" s="12" t="s">
        <v>11400</v>
      </c>
      <c r="G3125" s="12" t="s">
        <v>11401</v>
      </c>
      <c r="H3125" s="10">
        <v>0</v>
      </c>
      <c r="I3125" s="12" t="s">
        <v>18</v>
      </c>
      <c r="J3125" s="11"/>
      <c r="K3125" s="12" t="s">
        <v>11402</v>
      </c>
      <c r="L3125" s="10">
        <v>241</v>
      </c>
      <c r="M3125" s="12" t="s">
        <v>11403</v>
      </c>
    </row>
    <row r="3126" spans="1:13" ht="20" customHeight="1">
      <c r="A3126" s="8" t="s">
        <v>14</v>
      </c>
      <c r="B3126" s="9">
        <v>3183677</v>
      </c>
      <c r="C3126" s="10">
        <v>3185110</v>
      </c>
      <c r="D3126" s="11"/>
      <c r="E3126" s="12" t="s">
        <v>15</v>
      </c>
      <c r="F3126" s="12" t="s">
        <v>11404</v>
      </c>
      <c r="G3126" s="12" t="s">
        <v>11405</v>
      </c>
      <c r="H3126" s="10">
        <v>0</v>
      </c>
      <c r="I3126" s="12" t="s">
        <v>18</v>
      </c>
      <c r="J3126" s="11"/>
      <c r="K3126" s="12" t="s">
        <v>11406</v>
      </c>
      <c r="L3126" s="10">
        <v>477</v>
      </c>
      <c r="M3126" s="12" t="s">
        <v>11407</v>
      </c>
    </row>
    <row r="3127" spans="1:13" ht="20" customHeight="1">
      <c r="A3127" s="8" t="s">
        <v>14</v>
      </c>
      <c r="B3127" s="9">
        <v>3185133</v>
      </c>
      <c r="C3127" s="10">
        <v>3185420</v>
      </c>
      <c r="D3127" s="11"/>
      <c r="E3127" s="12" t="s">
        <v>15</v>
      </c>
      <c r="F3127" s="12" t="s">
        <v>11408</v>
      </c>
      <c r="G3127" s="12" t="s">
        <v>11409</v>
      </c>
      <c r="H3127" s="10">
        <v>0</v>
      </c>
      <c r="I3127" s="12" t="s">
        <v>18</v>
      </c>
      <c r="J3127" s="11"/>
      <c r="K3127" s="12" t="s">
        <v>11410</v>
      </c>
      <c r="L3127" s="10">
        <v>95</v>
      </c>
      <c r="M3127" s="12" t="s">
        <v>11411</v>
      </c>
    </row>
    <row r="3128" spans="1:13" ht="20" customHeight="1">
      <c r="A3128" s="8" t="s">
        <v>14</v>
      </c>
      <c r="B3128" s="9">
        <v>3185538</v>
      </c>
      <c r="C3128" s="10">
        <v>3186029</v>
      </c>
      <c r="D3128" s="11"/>
      <c r="E3128" s="12" t="s">
        <v>15</v>
      </c>
      <c r="F3128" s="12" t="s">
        <v>11412</v>
      </c>
      <c r="G3128" s="12" t="s">
        <v>11413</v>
      </c>
      <c r="H3128" s="10">
        <v>0</v>
      </c>
      <c r="I3128" s="12" t="s">
        <v>18</v>
      </c>
      <c r="J3128" s="11"/>
      <c r="K3128" s="12" t="s">
        <v>11414</v>
      </c>
      <c r="L3128" s="10">
        <v>163</v>
      </c>
      <c r="M3128" s="12" t="s">
        <v>11415</v>
      </c>
    </row>
    <row r="3129" spans="1:13" ht="20" customHeight="1">
      <c r="A3129" s="8" t="s">
        <v>14</v>
      </c>
      <c r="B3129" s="9">
        <v>3186075</v>
      </c>
      <c r="C3129" s="10">
        <v>3186929</v>
      </c>
      <c r="D3129" s="11"/>
      <c r="E3129" s="12" t="s">
        <v>15</v>
      </c>
      <c r="F3129" s="12" t="s">
        <v>11416</v>
      </c>
      <c r="G3129" s="12" t="s">
        <v>11417</v>
      </c>
      <c r="H3129" s="10">
        <v>0</v>
      </c>
      <c r="I3129" s="12" t="s">
        <v>18</v>
      </c>
      <c r="J3129" s="11"/>
      <c r="K3129" s="12" t="s">
        <v>11418</v>
      </c>
      <c r="L3129" s="10">
        <v>284</v>
      </c>
      <c r="M3129" s="12" t="s">
        <v>11419</v>
      </c>
    </row>
    <row r="3130" spans="1:13" ht="20" customHeight="1">
      <c r="A3130" s="8" t="s">
        <v>14</v>
      </c>
      <c r="B3130" s="9">
        <v>3186926</v>
      </c>
      <c r="C3130" s="10">
        <v>3187198</v>
      </c>
      <c r="D3130" s="11"/>
      <c r="E3130" s="12" t="s">
        <v>15</v>
      </c>
      <c r="F3130" s="12" t="s">
        <v>11420</v>
      </c>
      <c r="G3130" s="12" t="s">
        <v>11421</v>
      </c>
      <c r="H3130" s="10">
        <v>0</v>
      </c>
      <c r="I3130" s="12" t="s">
        <v>18</v>
      </c>
      <c r="J3130" s="11"/>
      <c r="K3130" s="12" t="s">
        <v>11422</v>
      </c>
      <c r="L3130" s="10">
        <v>90</v>
      </c>
      <c r="M3130" s="12" t="s">
        <v>11423</v>
      </c>
    </row>
    <row r="3131" spans="1:13" ht="20" customHeight="1">
      <c r="A3131" s="8" t="s">
        <v>14</v>
      </c>
      <c r="B3131" s="9">
        <v>3187412</v>
      </c>
      <c r="C3131" s="10">
        <v>3188044</v>
      </c>
      <c r="D3131" s="11"/>
      <c r="E3131" s="12" t="s">
        <v>15</v>
      </c>
      <c r="F3131" s="12" t="s">
        <v>11424</v>
      </c>
      <c r="G3131" s="12" t="s">
        <v>11425</v>
      </c>
      <c r="H3131" s="10">
        <v>0</v>
      </c>
      <c r="I3131" s="12" t="s">
        <v>18</v>
      </c>
      <c r="J3131" s="11"/>
      <c r="K3131" s="12" t="s">
        <v>11426</v>
      </c>
      <c r="L3131" s="10">
        <v>210</v>
      </c>
      <c r="M3131" s="12" t="s">
        <v>11427</v>
      </c>
    </row>
    <row r="3132" spans="1:13" ht="20" customHeight="1">
      <c r="A3132" s="8" t="s">
        <v>14</v>
      </c>
      <c r="B3132" s="9">
        <v>3188041</v>
      </c>
      <c r="C3132" s="10">
        <v>3188769</v>
      </c>
      <c r="D3132" s="11"/>
      <c r="E3132" s="12" t="s">
        <v>37</v>
      </c>
      <c r="F3132" s="12" t="s">
        <v>11428</v>
      </c>
      <c r="G3132" s="12" t="s">
        <v>11429</v>
      </c>
      <c r="H3132" s="10">
        <v>0</v>
      </c>
      <c r="I3132" s="12" t="s">
        <v>18</v>
      </c>
      <c r="J3132" s="11"/>
      <c r="K3132" s="12" t="s">
        <v>11430</v>
      </c>
      <c r="L3132" s="10">
        <v>242</v>
      </c>
      <c r="M3132" s="12" t="s">
        <v>11431</v>
      </c>
    </row>
    <row r="3133" spans="1:13" ht="20" customHeight="1">
      <c r="A3133" s="8" t="s">
        <v>14</v>
      </c>
      <c r="B3133" s="9">
        <v>3188766</v>
      </c>
      <c r="C3133" s="10">
        <v>3189419</v>
      </c>
      <c r="D3133" s="11"/>
      <c r="E3133" s="12" t="s">
        <v>37</v>
      </c>
      <c r="F3133" s="12" t="s">
        <v>11432</v>
      </c>
      <c r="G3133" s="12" t="s">
        <v>11433</v>
      </c>
      <c r="H3133" s="10">
        <v>0</v>
      </c>
      <c r="I3133" s="12" t="s">
        <v>18</v>
      </c>
      <c r="J3133" s="11"/>
      <c r="K3133" s="12" t="s">
        <v>11434</v>
      </c>
      <c r="L3133" s="10">
        <v>217</v>
      </c>
      <c r="M3133" s="12" t="s">
        <v>11435</v>
      </c>
    </row>
    <row r="3134" spans="1:13" ht="20" customHeight="1">
      <c r="A3134" s="8" t="s">
        <v>14</v>
      </c>
      <c r="B3134" s="9">
        <v>3189649</v>
      </c>
      <c r="C3134" s="10">
        <v>3191985</v>
      </c>
      <c r="D3134" s="11"/>
      <c r="E3134" s="12" t="s">
        <v>37</v>
      </c>
      <c r="F3134" s="12" t="s">
        <v>11436</v>
      </c>
      <c r="G3134" s="12" t="s">
        <v>11437</v>
      </c>
      <c r="H3134" s="10">
        <v>0</v>
      </c>
      <c r="I3134" s="12" t="s">
        <v>18</v>
      </c>
      <c r="J3134" s="11"/>
      <c r="K3134" s="12" t="s">
        <v>11438</v>
      </c>
      <c r="L3134" s="10">
        <v>778</v>
      </c>
      <c r="M3134" s="12" t="s">
        <v>11439</v>
      </c>
    </row>
    <row r="3135" spans="1:13" ht="20" customHeight="1">
      <c r="A3135" s="8" t="s">
        <v>14</v>
      </c>
      <c r="B3135" s="9">
        <v>3192081</v>
      </c>
      <c r="C3135" s="10">
        <v>3193010</v>
      </c>
      <c r="D3135" s="11"/>
      <c r="E3135" s="12" t="s">
        <v>37</v>
      </c>
      <c r="F3135" s="12" t="s">
        <v>11440</v>
      </c>
      <c r="G3135" s="12" t="s">
        <v>11441</v>
      </c>
      <c r="H3135" s="10">
        <v>0</v>
      </c>
      <c r="I3135" s="12" t="s">
        <v>18</v>
      </c>
      <c r="J3135" s="11"/>
      <c r="K3135" s="12" t="s">
        <v>11442</v>
      </c>
      <c r="L3135" s="10">
        <v>309</v>
      </c>
      <c r="M3135" s="12" t="s">
        <v>11443</v>
      </c>
    </row>
    <row r="3136" spans="1:13" ht="20" customHeight="1">
      <c r="A3136" s="8" t="s">
        <v>14</v>
      </c>
      <c r="B3136" s="9">
        <v>3193685</v>
      </c>
      <c r="C3136" s="10">
        <v>3198145</v>
      </c>
      <c r="D3136" s="11"/>
      <c r="E3136" s="12" t="s">
        <v>15</v>
      </c>
      <c r="F3136" s="12" t="s">
        <v>11444</v>
      </c>
      <c r="G3136" s="12" t="s">
        <v>11445</v>
      </c>
      <c r="H3136" s="10">
        <v>0</v>
      </c>
      <c r="I3136" s="12" t="s">
        <v>18</v>
      </c>
      <c r="J3136" s="11"/>
      <c r="K3136" s="12" t="s">
        <v>11446</v>
      </c>
      <c r="L3136" s="10">
        <v>1486</v>
      </c>
      <c r="M3136" s="12" t="s">
        <v>11447</v>
      </c>
    </row>
    <row r="3137" spans="1:13" ht="20" customHeight="1">
      <c r="A3137" s="8" t="s">
        <v>14</v>
      </c>
      <c r="B3137" s="9">
        <v>3198158</v>
      </c>
      <c r="C3137" s="10">
        <v>3199576</v>
      </c>
      <c r="D3137" s="11"/>
      <c r="E3137" s="12" t="s">
        <v>15</v>
      </c>
      <c r="F3137" s="12" t="s">
        <v>11448</v>
      </c>
      <c r="G3137" s="12" t="s">
        <v>11449</v>
      </c>
      <c r="H3137" s="10">
        <v>0</v>
      </c>
      <c r="I3137" s="12" t="s">
        <v>18</v>
      </c>
      <c r="J3137" s="11"/>
      <c r="K3137" s="12" t="s">
        <v>11450</v>
      </c>
      <c r="L3137" s="10">
        <v>472</v>
      </c>
      <c r="M3137" s="12" t="s">
        <v>11451</v>
      </c>
    </row>
    <row r="3138" spans="1:13" ht="20" customHeight="1">
      <c r="A3138" s="8" t="s">
        <v>14</v>
      </c>
      <c r="B3138" s="9">
        <v>3199760</v>
      </c>
      <c r="C3138" s="10">
        <v>3200164</v>
      </c>
      <c r="D3138" s="11"/>
      <c r="E3138" s="12" t="s">
        <v>15</v>
      </c>
      <c r="F3138" s="12" t="s">
        <v>92</v>
      </c>
      <c r="G3138" s="11"/>
      <c r="H3138" s="10">
        <v>0</v>
      </c>
      <c r="I3138" s="12" t="s">
        <v>93</v>
      </c>
      <c r="J3138" s="11"/>
      <c r="K3138" s="11"/>
      <c r="L3138" s="11"/>
      <c r="M3138" s="12" t="s">
        <v>11452</v>
      </c>
    </row>
    <row r="3139" spans="1:13" ht="20" customHeight="1">
      <c r="A3139" s="8" t="s">
        <v>14</v>
      </c>
      <c r="B3139" s="9">
        <v>3200256</v>
      </c>
      <c r="C3139" s="10">
        <v>3200561</v>
      </c>
      <c r="D3139" s="11"/>
      <c r="E3139" s="12" t="s">
        <v>15</v>
      </c>
      <c r="F3139" s="12" t="s">
        <v>11453</v>
      </c>
      <c r="G3139" s="11"/>
      <c r="H3139" s="10">
        <v>0</v>
      </c>
      <c r="I3139" s="12" t="s">
        <v>18</v>
      </c>
      <c r="J3139" s="11"/>
      <c r="K3139" s="12" t="s">
        <v>11454</v>
      </c>
      <c r="L3139" s="10">
        <v>101</v>
      </c>
      <c r="M3139" s="12" t="s">
        <v>11455</v>
      </c>
    </row>
    <row r="3140" spans="1:13" ht="20" customHeight="1">
      <c r="A3140" s="8" t="s">
        <v>14</v>
      </c>
      <c r="B3140" s="9">
        <v>3200637</v>
      </c>
      <c r="C3140" s="10">
        <v>3201101</v>
      </c>
      <c r="D3140" s="11"/>
      <c r="E3140" s="12" t="s">
        <v>37</v>
      </c>
      <c r="F3140" s="12" t="s">
        <v>11456</v>
      </c>
      <c r="G3140" s="12" t="s">
        <v>11457</v>
      </c>
      <c r="H3140" s="10">
        <v>0</v>
      </c>
      <c r="I3140" s="12" t="s">
        <v>18</v>
      </c>
      <c r="J3140" s="11"/>
      <c r="K3140" s="12" t="s">
        <v>11458</v>
      </c>
      <c r="L3140" s="10">
        <v>154</v>
      </c>
      <c r="M3140" s="12" t="s">
        <v>11459</v>
      </c>
    </row>
    <row r="3141" spans="1:13" ht="20" customHeight="1">
      <c r="A3141" s="8" t="s">
        <v>14</v>
      </c>
      <c r="B3141" s="9">
        <v>3201098</v>
      </c>
      <c r="C3141" s="10">
        <v>3201973</v>
      </c>
      <c r="D3141" s="11"/>
      <c r="E3141" s="12" t="s">
        <v>37</v>
      </c>
      <c r="F3141" s="12" t="s">
        <v>11460</v>
      </c>
      <c r="G3141" s="12" t="s">
        <v>11461</v>
      </c>
      <c r="H3141" s="10">
        <v>0</v>
      </c>
      <c r="I3141" s="12" t="s">
        <v>18</v>
      </c>
      <c r="J3141" s="11"/>
      <c r="K3141" s="12" t="s">
        <v>11462</v>
      </c>
      <c r="L3141" s="10">
        <v>291</v>
      </c>
      <c r="M3141" s="12" t="s">
        <v>11463</v>
      </c>
    </row>
    <row r="3142" spans="1:13" ht="20" customHeight="1">
      <c r="A3142" s="8" t="s">
        <v>14</v>
      </c>
      <c r="B3142" s="9">
        <v>3201970</v>
      </c>
      <c r="C3142" s="10">
        <v>3202659</v>
      </c>
      <c r="D3142" s="11"/>
      <c r="E3142" s="12" t="s">
        <v>37</v>
      </c>
      <c r="F3142" s="12" t="s">
        <v>11464</v>
      </c>
      <c r="G3142" s="12" t="s">
        <v>11465</v>
      </c>
      <c r="H3142" s="10">
        <v>0</v>
      </c>
      <c r="I3142" s="12" t="s">
        <v>18</v>
      </c>
      <c r="J3142" s="11"/>
      <c r="K3142" s="12" t="s">
        <v>11466</v>
      </c>
      <c r="L3142" s="10">
        <v>229</v>
      </c>
      <c r="M3142" s="12" t="s">
        <v>11467</v>
      </c>
    </row>
    <row r="3143" spans="1:13" ht="20" customHeight="1">
      <c r="A3143" s="8" t="s">
        <v>14</v>
      </c>
      <c r="B3143" s="9">
        <v>3202707</v>
      </c>
      <c r="C3143" s="10">
        <v>3204197</v>
      </c>
      <c r="D3143" s="11"/>
      <c r="E3143" s="12" t="s">
        <v>37</v>
      </c>
      <c r="F3143" s="12" t="s">
        <v>11468</v>
      </c>
      <c r="G3143" s="12" t="s">
        <v>11469</v>
      </c>
      <c r="H3143" s="10">
        <v>0</v>
      </c>
      <c r="I3143" s="12" t="s">
        <v>18</v>
      </c>
      <c r="J3143" s="11"/>
      <c r="K3143" s="12" t="s">
        <v>11470</v>
      </c>
      <c r="L3143" s="10">
        <v>496</v>
      </c>
      <c r="M3143" s="12" t="s">
        <v>11471</v>
      </c>
    </row>
    <row r="3144" spans="1:13" ht="20" customHeight="1">
      <c r="A3144" s="8" t="s">
        <v>14</v>
      </c>
      <c r="B3144" s="9">
        <v>3204306</v>
      </c>
      <c r="C3144" s="10">
        <v>3205199</v>
      </c>
      <c r="D3144" s="11"/>
      <c r="E3144" s="12" t="s">
        <v>37</v>
      </c>
      <c r="F3144" s="12" t="s">
        <v>11472</v>
      </c>
      <c r="G3144" s="12" t="s">
        <v>11473</v>
      </c>
      <c r="H3144" s="10">
        <v>0</v>
      </c>
      <c r="I3144" s="12" t="s">
        <v>18</v>
      </c>
      <c r="J3144" s="11"/>
      <c r="K3144" s="12" t="s">
        <v>11474</v>
      </c>
      <c r="L3144" s="10">
        <v>297</v>
      </c>
      <c r="M3144" s="12" t="s">
        <v>11475</v>
      </c>
    </row>
    <row r="3145" spans="1:13" ht="20" customHeight="1">
      <c r="A3145" s="8" t="s">
        <v>14</v>
      </c>
      <c r="B3145" s="9">
        <v>3205321</v>
      </c>
      <c r="C3145" s="10">
        <v>3206112</v>
      </c>
      <c r="D3145" s="11"/>
      <c r="E3145" s="12" t="s">
        <v>37</v>
      </c>
      <c r="F3145" s="12" t="s">
        <v>11476</v>
      </c>
      <c r="G3145" s="12" t="s">
        <v>11477</v>
      </c>
      <c r="H3145" s="10">
        <v>0</v>
      </c>
      <c r="I3145" s="12" t="s">
        <v>18</v>
      </c>
      <c r="J3145" s="11"/>
      <c r="K3145" s="12" t="s">
        <v>11478</v>
      </c>
      <c r="L3145" s="10">
        <v>263</v>
      </c>
      <c r="M3145" s="12" t="s">
        <v>11479</v>
      </c>
    </row>
    <row r="3146" spans="1:13" ht="20" customHeight="1">
      <c r="A3146" s="8" t="s">
        <v>14</v>
      </c>
      <c r="B3146" s="9">
        <v>3206492</v>
      </c>
      <c r="C3146" s="10">
        <v>3207859</v>
      </c>
      <c r="D3146" s="11"/>
      <c r="E3146" s="12" t="s">
        <v>15</v>
      </c>
      <c r="F3146" s="12" t="s">
        <v>2220</v>
      </c>
      <c r="G3146" s="12" t="s">
        <v>2221</v>
      </c>
      <c r="H3146" s="10">
        <v>0</v>
      </c>
      <c r="I3146" s="12" t="s">
        <v>18</v>
      </c>
      <c r="J3146" s="11"/>
      <c r="K3146" s="12" t="s">
        <v>11480</v>
      </c>
      <c r="L3146" s="10">
        <v>455</v>
      </c>
      <c r="M3146" s="12" t="s">
        <v>11481</v>
      </c>
    </row>
    <row r="3147" spans="1:13" ht="20" customHeight="1">
      <c r="A3147" s="8" t="s">
        <v>14</v>
      </c>
      <c r="B3147" s="9">
        <v>3207902</v>
      </c>
      <c r="C3147" s="10">
        <v>3208399</v>
      </c>
      <c r="D3147" s="11"/>
      <c r="E3147" s="12" t="s">
        <v>37</v>
      </c>
      <c r="F3147" s="12" t="s">
        <v>11482</v>
      </c>
      <c r="G3147" s="12" t="s">
        <v>11483</v>
      </c>
      <c r="H3147" s="10">
        <v>0</v>
      </c>
      <c r="I3147" s="12" t="s">
        <v>18</v>
      </c>
      <c r="J3147" s="11"/>
      <c r="K3147" s="12" t="s">
        <v>11484</v>
      </c>
      <c r="L3147" s="10">
        <v>165</v>
      </c>
      <c r="M3147" s="12" t="s">
        <v>11485</v>
      </c>
    </row>
    <row r="3148" spans="1:13" ht="20" customHeight="1">
      <c r="A3148" s="8" t="s">
        <v>14</v>
      </c>
      <c r="B3148" s="9">
        <v>3208405</v>
      </c>
      <c r="C3148" s="10">
        <v>3209043</v>
      </c>
      <c r="D3148" s="11"/>
      <c r="E3148" s="12" t="s">
        <v>37</v>
      </c>
      <c r="F3148" s="12" t="s">
        <v>11486</v>
      </c>
      <c r="G3148" s="12" t="s">
        <v>11487</v>
      </c>
      <c r="H3148" s="10">
        <v>0</v>
      </c>
      <c r="I3148" s="12" t="s">
        <v>18</v>
      </c>
      <c r="J3148" s="11"/>
      <c r="K3148" s="12" t="s">
        <v>11488</v>
      </c>
      <c r="L3148" s="10">
        <v>212</v>
      </c>
      <c r="M3148" s="12" t="s">
        <v>11489</v>
      </c>
    </row>
    <row r="3149" spans="1:13" ht="20" customHeight="1">
      <c r="A3149" s="8" t="s">
        <v>14</v>
      </c>
      <c r="B3149" s="9">
        <v>3209438</v>
      </c>
      <c r="C3149" s="10">
        <v>3209830</v>
      </c>
      <c r="D3149" s="11"/>
      <c r="E3149" s="12" t="s">
        <v>37</v>
      </c>
      <c r="F3149" s="12" t="s">
        <v>11490</v>
      </c>
      <c r="G3149" s="12" t="s">
        <v>11491</v>
      </c>
      <c r="H3149" s="10">
        <v>0</v>
      </c>
      <c r="I3149" s="12" t="s">
        <v>18</v>
      </c>
      <c r="J3149" s="11"/>
      <c r="K3149" s="12" t="s">
        <v>11492</v>
      </c>
      <c r="L3149" s="10">
        <v>130</v>
      </c>
      <c r="M3149" s="12" t="s">
        <v>11493</v>
      </c>
    </row>
    <row r="3150" spans="1:13" ht="20" customHeight="1">
      <c r="A3150" s="8" t="s">
        <v>14</v>
      </c>
      <c r="B3150" s="9">
        <v>3209846</v>
      </c>
      <c r="C3150" s="10">
        <v>3210274</v>
      </c>
      <c r="D3150" s="11"/>
      <c r="E3150" s="12" t="s">
        <v>37</v>
      </c>
      <c r="F3150" s="12" t="s">
        <v>11494</v>
      </c>
      <c r="G3150" s="12" t="s">
        <v>11495</v>
      </c>
      <c r="H3150" s="10">
        <v>0</v>
      </c>
      <c r="I3150" s="12" t="s">
        <v>18</v>
      </c>
      <c r="J3150" s="11"/>
      <c r="K3150" s="12" t="s">
        <v>11496</v>
      </c>
      <c r="L3150" s="10">
        <v>142</v>
      </c>
      <c r="M3150" s="12" t="s">
        <v>11497</v>
      </c>
    </row>
    <row r="3151" spans="1:13" ht="20" customHeight="1">
      <c r="A3151" s="8" t="s">
        <v>14</v>
      </c>
      <c r="B3151" s="9">
        <v>3210493</v>
      </c>
      <c r="C3151" s="10">
        <v>3211620</v>
      </c>
      <c r="D3151" s="11"/>
      <c r="E3151" s="12" t="s">
        <v>37</v>
      </c>
      <c r="F3151" s="12" t="s">
        <v>11498</v>
      </c>
      <c r="G3151" s="12" t="s">
        <v>11499</v>
      </c>
      <c r="H3151" s="10">
        <v>0</v>
      </c>
      <c r="I3151" s="12" t="s">
        <v>18</v>
      </c>
      <c r="J3151" s="11"/>
      <c r="K3151" s="12" t="s">
        <v>11500</v>
      </c>
      <c r="L3151" s="10">
        <v>375</v>
      </c>
      <c r="M3151" s="12" t="s">
        <v>11501</v>
      </c>
    </row>
    <row r="3152" spans="1:13" ht="20" customHeight="1">
      <c r="A3152" s="8" t="s">
        <v>14</v>
      </c>
      <c r="B3152" s="9">
        <v>3211814</v>
      </c>
      <c r="C3152" s="10">
        <v>3212212</v>
      </c>
      <c r="D3152" s="11"/>
      <c r="E3152" s="12" t="s">
        <v>15</v>
      </c>
      <c r="F3152" s="12" t="s">
        <v>11502</v>
      </c>
      <c r="G3152" s="12" t="s">
        <v>11503</v>
      </c>
      <c r="H3152" s="10">
        <v>0</v>
      </c>
      <c r="I3152" s="12" t="s">
        <v>18</v>
      </c>
      <c r="J3152" s="11"/>
      <c r="K3152" s="12" t="s">
        <v>11504</v>
      </c>
      <c r="L3152" s="10">
        <v>132</v>
      </c>
      <c r="M3152" s="12" t="s">
        <v>11505</v>
      </c>
    </row>
    <row r="3153" spans="1:13" ht="20" customHeight="1">
      <c r="A3153" s="8" t="s">
        <v>14</v>
      </c>
      <c r="B3153" s="9">
        <v>3212366</v>
      </c>
      <c r="C3153" s="10">
        <v>3213733</v>
      </c>
      <c r="D3153" s="11"/>
      <c r="E3153" s="12" t="s">
        <v>15</v>
      </c>
      <c r="F3153" s="12" t="s">
        <v>11506</v>
      </c>
      <c r="G3153" s="12" t="s">
        <v>11507</v>
      </c>
      <c r="H3153" s="10">
        <v>0</v>
      </c>
      <c r="I3153" s="12" t="s">
        <v>18</v>
      </c>
      <c r="J3153" s="11"/>
      <c r="K3153" s="12" t="s">
        <v>11508</v>
      </c>
      <c r="L3153" s="10">
        <v>455</v>
      </c>
      <c r="M3153" s="12" t="s">
        <v>11509</v>
      </c>
    </row>
    <row r="3154" spans="1:13" ht="20" customHeight="1">
      <c r="A3154" s="8" t="s">
        <v>14</v>
      </c>
      <c r="B3154" s="9">
        <v>3213823</v>
      </c>
      <c r="C3154" s="10">
        <v>3214890</v>
      </c>
      <c r="D3154" s="11"/>
      <c r="E3154" s="12" t="s">
        <v>15</v>
      </c>
      <c r="F3154" s="12" t="s">
        <v>11510</v>
      </c>
      <c r="G3154" s="12" t="s">
        <v>11511</v>
      </c>
      <c r="H3154" s="10">
        <v>0</v>
      </c>
      <c r="I3154" s="12" t="s">
        <v>18</v>
      </c>
      <c r="J3154" s="11"/>
      <c r="K3154" s="12" t="s">
        <v>11512</v>
      </c>
      <c r="L3154" s="10">
        <v>355</v>
      </c>
      <c r="M3154" s="12" t="s">
        <v>11513</v>
      </c>
    </row>
    <row r="3155" spans="1:13" ht="20" customHeight="1">
      <c r="A3155" s="8" t="s">
        <v>14</v>
      </c>
      <c r="B3155" s="9">
        <v>3214952</v>
      </c>
      <c r="C3155" s="10">
        <v>3215890</v>
      </c>
      <c r="D3155" s="11"/>
      <c r="E3155" s="12" t="s">
        <v>37</v>
      </c>
      <c r="F3155" s="12" t="s">
        <v>5380</v>
      </c>
      <c r="G3155" s="12" t="s">
        <v>11514</v>
      </c>
      <c r="H3155" s="10">
        <v>0</v>
      </c>
      <c r="I3155" s="12" t="s">
        <v>18</v>
      </c>
      <c r="J3155" s="11"/>
      <c r="K3155" s="12" t="s">
        <v>11515</v>
      </c>
      <c r="L3155" s="10">
        <v>312</v>
      </c>
      <c r="M3155" s="12" t="s">
        <v>11516</v>
      </c>
    </row>
    <row r="3156" spans="1:13" ht="20" customHeight="1">
      <c r="A3156" s="8" t="s">
        <v>14</v>
      </c>
      <c r="B3156" s="9">
        <v>3216325</v>
      </c>
      <c r="C3156" s="10">
        <v>3216795</v>
      </c>
      <c r="D3156" s="11"/>
      <c r="E3156" s="12" t="s">
        <v>15</v>
      </c>
      <c r="F3156" s="12" t="s">
        <v>11517</v>
      </c>
      <c r="G3156" s="12" t="s">
        <v>11518</v>
      </c>
      <c r="H3156" s="10">
        <v>0</v>
      </c>
      <c r="I3156" s="12" t="s">
        <v>18</v>
      </c>
      <c r="J3156" s="11"/>
      <c r="K3156" s="12" t="s">
        <v>11519</v>
      </c>
      <c r="L3156" s="10">
        <v>156</v>
      </c>
      <c r="M3156" s="12" t="s">
        <v>11520</v>
      </c>
    </row>
    <row r="3157" spans="1:13" ht="20" customHeight="1">
      <c r="A3157" s="8" t="s">
        <v>14</v>
      </c>
      <c r="B3157" s="9">
        <v>3217160</v>
      </c>
      <c r="C3157" s="10">
        <v>3217423</v>
      </c>
      <c r="D3157" s="11"/>
      <c r="E3157" s="12" t="s">
        <v>15</v>
      </c>
      <c r="F3157" s="12" t="s">
        <v>11521</v>
      </c>
      <c r="G3157" s="12" t="s">
        <v>11522</v>
      </c>
      <c r="H3157" s="10">
        <v>0</v>
      </c>
      <c r="I3157" s="12" t="s">
        <v>18</v>
      </c>
      <c r="J3157" s="11"/>
      <c r="K3157" s="12" t="s">
        <v>11523</v>
      </c>
      <c r="L3157" s="10">
        <v>87</v>
      </c>
      <c r="M3157" s="12" t="s">
        <v>11524</v>
      </c>
    </row>
    <row r="3158" spans="1:13" ht="20" customHeight="1">
      <c r="A3158" s="8" t="s">
        <v>14</v>
      </c>
      <c r="B3158" s="9">
        <v>3217479</v>
      </c>
      <c r="C3158" s="10">
        <v>3217751</v>
      </c>
      <c r="D3158" s="11"/>
      <c r="E3158" s="12" t="s">
        <v>37</v>
      </c>
      <c r="F3158" s="12" t="s">
        <v>11525</v>
      </c>
      <c r="G3158" s="12" t="s">
        <v>11526</v>
      </c>
      <c r="H3158" s="10">
        <v>0</v>
      </c>
      <c r="I3158" s="12" t="s">
        <v>18</v>
      </c>
      <c r="J3158" s="11"/>
      <c r="K3158" s="12" t="s">
        <v>11527</v>
      </c>
      <c r="L3158" s="10">
        <v>90</v>
      </c>
      <c r="M3158" s="12" t="s">
        <v>11528</v>
      </c>
    </row>
    <row r="3159" spans="1:13" ht="20" customHeight="1">
      <c r="A3159" s="8" t="s">
        <v>14</v>
      </c>
      <c r="B3159" s="9">
        <v>3217843</v>
      </c>
      <c r="C3159" s="10">
        <v>3219810</v>
      </c>
      <c r="D3159" s="11"/>
      <c r="E3159" s="12" t="s">
        <v>37</v>
      </c>
      <c r="F3159" s="12" t="s">
        <v>11529</v>
      </c>
      <c r="G3159" s="12" t="s">
        <v>11530</v>
      </c>
      <c r="H3159" s="10">
        <v>0</v>
      </c>
      <c r="I3159" s="12" t="s">
        <v>18</v>
      </c>
      <c r="J3159" s="11"/>
      <c r="K3159" s="12" t="s">
        <v>11531</v>
      </c>
      <c r="L3159" s="10">
        <v>655</v>
      </c>
      <c r="M3159" s="12" t="s">
        <v>11532</v>
      </c>
    </row>
    <row r="3160" spans="1:13" ht="20" customHeight="1">
      <c r="A3160" s="8" t="s">
        <v>14</v>
      </c>
      <c r="B3160" s="9">
        <v>3219816</v>
      </c>
      <c r="C3160" s="10">
        <v>3220748</v>
      </c>
      <c r="D3160" s="11"/>
      <c r="E3160" s="12" t="s">
        <v>37</v>
      </c>
      <c r="F3160" s="12" t="s">
        <v>11533</v>
      </c>
      <c r="G3160" s="12" t="s">
        <v>11534</v>
      </c>
      <c r="H3160" s="10">
        <v>0</v>
      </c>
      <c r="I3160" s="12" t="s">
        <v>18</v>
      </c>
      <c r="J3160" s="11"/>
      <c r="K3160" s="12" t="s">
        <v>11535</v>
      </c>
      <c r="L3160" s="10">
        <v>310</v>
      </c>
      <c r="M3160" s="12" t="s">
        <v>11536</v>
      </c>
    </row>
    <row r="3161" spans="1:13" ht="20" customHeight="1">
      <c r="A3161" s="8" t="s">
        <v>14</v>
      </c>
      <c r="B3161" s="9">
        <v>3220756</v>
      </c>
      <c r="C3161" s="10">
        <v>3220959</v>
      </c>
      <c r="D3161" s="11"/>
      <c r="E3161" s="12" t="s">
        <v>37</v>
      </c>
      <c r="F3161" s="12" t="s">
        <v>11537</v>
      </c>
      <c r="G3161" s="12" t="s">
        <v>11538</v>
      </c>
      <c r="H3161" s="10">
        <v>0</v>
      </c>
      <c r="I3161" s="12" t="s">
        <v>18</v>
      </c>
      <c r="J3161" s="11"/>
      <c r="K3161" s="12" t="s">
        <v>11539</v>
      </c>
      <c r="L3161" s="10">
        <v>67</v>
      </c>
      <c r="M3161" s="12" t="s">
        <v>11540</v>
      </c>
    </row>
    <row r="3162" spans="1:13" ht="20" customHeight="1">
      <c r="A3162" s="8" t="s">
        <v>14</v>
      </c>
      <c r="B3162" s="9">
        <v>3221142</v>
      </c>
      <c r="C3162" s="10">
        <v>3222071</v>
      </c>
      <c r="D3162" s="11"/>
      <c r="E3162" s="12" t="s">
        <v>15</v>
      </c>
      <c r="F3162" s="12" t="s">
        <v>11541</v>
      </c>
      <c r="G3162" s="12" t="s">
        <v>11542</v>
      </c>
      <c r="H3162" s="10">
        <v>0</v>
      </c>
      <c r="I3162" s="12" t="s">
        <v>18</v>
      </c>
      <c r="J3162" s="11"/>
      <c r="K3162" s="12" t="s">
        <v>11543</v>
      </c>
      <c r="L3162" s="10">
        <v>309</v>
      </c>
      <c r="M3162" s="12" t="s">
        <v>11544</v>
      </c>
    </row>
    <row r="3163" spans="1:13" ht="20" customHeight="1">
      <c r="A3163" s="8" t="s">
        <v>14</v>
      </c>
      <c r="B3163" s="9">
        <v>3222199</v>
      </c>
      <c r="C3163" s="10">
        <v>3223644</v>
      </c>
      <c r="D3163" s="11"/>
      <c r="E3163" s="12" t="s">
        <v>37</v>
      </c>
      <c r="F3163" s="12" t="s">
        <v>11545</v>
      </c>
      <c r="G3163" s="12" t="s">
        <v>11546</v>
      </c>
      <c r="H3163" s="10">
        <v>0</v>
      </c>
      <c r="I3163" s="12" t="s">
        <v>18</v>
      </c>
      <c r="J3163" s="11"/>
      <c r="K3163" s="12" t="s">
        <v>11547</v>
      </c>
      <c r="L3163" s="10">
        <v>481</v>
      </c>
      <c r="M3163" s="12" t="s">
        <v>11548</v>
      </c>
    </row>
    <row r="3164" spans="1:13" ht="20" customHeight="1">
      <c r="A3164" s="8" t="s">
        <v>14</v>
      </c>
      <c r="B3164" s="9">
        <v>3224074</v>
      </c>
      <c r="C3164" s="10">
        <v>3227874</v>
      </c>
      <c r="D3164" s="11"/>
      <c r="E3164" s="12" t="s">
        <v>37</v>
      </c>
      <c r="F3164" s="12" t="s">
        <v>11549</v>
      </c>
      <c r="G3164" s="12" t="s">
        <v>11550</v>
      </c>
      <c r="H3164" s="10">
        <v>0</v>
      </c>
      <c r="I3164" s="12" t="s">
        <v>18</v>
      </c>
      <c r="J3164" s="11"/>
      <c r="K3164" s="12" t="s">
        <v>11551</v>
      </c>
      <c r="L3164" s="10">
        <v>1266</v>
      </c>
      <c r="M3164" s="12" t="s">
        <v>11552</v>
      </c>
    </row>
    <row r="3165" spans="1:13" ht="20" customHeight="1">
      <c r="A3165" s="8" t="s">
        <v>14</v>
      </c>
      <c r="B3165" s="9">
        <v>3227942</v>
      </c>
      <c r="C3165" s="10">
        <v>3229411</v>
      </c>
      <c r="D3165" s="11"/>
      <c r="E3165" s="12" t="s">
        <v>37</v>
      </c>
      <c r="F3165" s="12" t="s">
        <v>11553</v>
      </c>
      <c r="G3165" s="12" t="s">
        <v>11554</v>
      </c>
      <c r="H3165" s="10">
        <v>0</v>
      </c>
      <c r="I3165" s="12" t="s">
        <v>18</v>
      </c>
      <c r="J3165" s="11"/>
      <c r="K3165" s="12" t="s">
        <v>11555</v>
      </c>
      <c r="L3165" s="10">
        <v>489</v>
      </c>
      <c r="M3165" s="12" t="s">
        <v>11556</v>
      </c>
    </row>
    <row r="3166" spans="1:13" ht="20" customHeight="1">
      <c r="A3166" s="8" t="s">
        <v>14</v>
      </c>
      <c r="B3166" s="9">
        <v>3229401</v>
      </c>
      <c r="C3166" s="10">
        <v>3229994</v>
      </c>
      <c r="D3166" s="11"/>
      <c r="E3166" s="12" t="s">
        <v>37</v>
      </c>
      <c r="F3166" s="12" t="s">
        <v>11557</v>
      </c>
      <c r="G3166" s="12" t="s">
        <v>11558</v>
      </c>
      <c r="H3166" s="10">
        <v>0</v>
      </c>
      <c r="I3166" s="12" t="s">
        <v>18</v>
      </c>
      <c r="J3166" s="11"/>
      <c r="K3166" s="12" t="s">
        <v>11559</v>
      </c>
      <c r="L3166" s="10">
        <v>197</v>
      </c>
      <c r="M3166" s="12" t="s">
        <v>11560</v>
      </c>
    </row>
    <row r="3167" spans="1:13" ht="20" customHeight="1">
      <c r="A3167" s="8" t="s">
        <v>14</v>
      </c>
      <c r="B3167" s="9">
        <v>3230003</v>
      </c>
      <c r="C3167" s="10">
        <v>3230491</v>
      </c>
      <c r="D3167" s="11"/>
      <c r="E3167" s="12" t="s">
        <v>37</v>
      </c>
      <c r="F3167" s="12" t="s">
        <v>11561</v>
      </c>
      <c r="G3167" s="12" t="s">
        <v>11562</v>
      </c>
      <c r="H3167" s="10">
        <v>0</v>
      </c>
      <c r="I3167" s="12" t="s">
        <v>18</v>
      </c>
      <c r="J3167" s="11"/>
      <c r="K3167" s="12" t="s">
        <v>11563</v>
      </c>
      <c r="L3167" s="10">
        <v>162</v>
      </c>
      <c r="M3167" s="12" t="s">
        <v>11564</v>
      </c>
    </row>
    <row r="3168" spans="1:13" ht="20" customHeight="1">
      <c r="A3168" s="8" t="s">
        <v>14</v>
      </c>
      <c r="B3168" s="9">
        <v>3230491</v>
      </c>
      <c r="C3168" s="10">
        <v>3231594</v>
      </c>
      <c r="D3168" s="11"/>
      <c r="E3168" s="12" t="s">
        <v>37</v>
      </c>
      <c r="F3168" s="12" t="s">
        <v>11565</v>
      </c>
      <c r="G3168" s="12" t="s">
        <v>11566</v>
      </c>
      <c r="H3168" s="10">
        <v>0</v>
      </c>
      <c r="I3168" s="12" t="s">
        <v>18</v>
      </c>
      <c r="J3168" s="11"/>
      <c r="K3168" s="12" t="s">
        <v>11567</v>
      </c>
      <c r="L3168" s="10">
        <v>367</v>
      </c>
      <c r="M3168" s="12" t="s">
        <v>11568</v>
      </c>
    </row>
    <row r="3169" spans="1:13" ht="20" customHeight="1">
      <c r="A3169" s="8" t="s">
        <v>14</v>
      </c>
      <c r="B3169" s="9">
        <v>3231660</v>
      </c>
      <c r="C3169" s="10">
        <v>3232703</v>
      </c>
      <c r="D3169" s="11"/>
      <c r="E3169" s="12" t="s">
        <v>37</v>
      </c>
      <c r="F3169" s="12" t="s">
        <v>11569</v>
      </c>
      <c r="G3169" s="12" t="s">
        <v>11570</v>
      </c>
      <c r="H3169" s="10">
        <v>0</v>
      </c>
      <c r="I3169" s="12" t="s">
        <v>18</v>
      </c>
      <c r="J3169" s="11"/>
      <c r="K3169" s="12" t="s">
        <v>11571</v>
      </c>
      <c r="L3169" s="10">
        <v>347</v>
      </c>
      <c r="M3169" s="12" t="s">
        <v>11572</v>
      </c>
    </row>
    <row r="3170" spans="1:13" ht="20" customHeight="1">
      <c r="A3170" s="8" t="s">
        <v>14</v>
      </c>
      <c r="B3170" s="9">
        <v>3233008</v>
      </c>
      <c r="C3170" s="10">
        <v>3234948</v>
      </c>
      <c r="D3170" s="11"/>
      <c r="E3170" s="12" t="s">
        <v>37</v>
      </c>
      <c r="F3170" s="12" t="s">
        <v>11573</v>
      </c>
      <c r="G3170" s="12" t="s">
        <v>11574</v>
      </c>
      <c r="H3170" s="10">
        <v>0</v>
      </c>
      <c r="I3170" s="12" t="s">
        <v>18</v>
      </c>
      <c r="J3170" s="11"/>
      <c r="K3170" s="12" t="s">
        <v>11575</v>
      </c>
      <c r="L3170" s="10">
        <v>646</v>
      </c>
      <c r="M3170" s="12" t="s">
        <v>11576</v>
      </c>
    </row>
    <row r="3171" spans="1:13" ht="20" customHeight="1">
      <c r="A3171" s="8" t="s">
        <v>14</v>
      </c>
      <c r="B3171" s="9">
        <v>3235100</v>
      </c>
      <c r="C3171" s="10">
        <v>3236074</v>
      </c>
      <c r="D3171" s="11"/>
      <c r="E3171" s="12" t="s">
        <v>15</v>
      </c>
      <c r="F3171" s="12" t="s">
        <v>11577</v>
      </c>
      <c r="G3171" s="12" t="s">
        <v>11578</v>
      </c>
      <c r="H3171" s="10">
        <v>0</v>
      </c>
      <c r="I3171" s="12" t="s">
        <v>18</v>
      </c>
      <c r="J3171" s="11"/>
      <c r="K3171" s="12" t="s">
        <v>11579</v>
      </c>
      <c r="L3171" s="10">
        <v>324</v>
      </c>
      <c r="M3171" s="12" t="s">
        <v>11580</v>
      </c>
    </row>
    <row r="3172" spans="1:13" ht="20" customHeight="1">
      <c r="A3172" s="8" t="s">
        <v>14</v>
      </c>
      <c r="B3172" s="9">
        <v>3237052</v>
      </c>
      <c r="C3172" s="10">
        <v>3237522</v>
      </c>
      <c r="D3172" s="11"/>
      <c r="E3172" s="12" t="s">
        <v>15</v>
      </c>
      <c r="F3172" s="12" t="s">
        <v>11581</v>
      </c>
      <c r="G3172" s="12" t="s">
        <v>11582</v>
      </c>
      <c r="H3172" s="10">
        <v>0</v>
      </c>
      <c r="I3172" s="12" t="s">
        <v>18</v>
      </c>
      <c r="J3172" s="11"/>
      <c r="K3172" s="12" t="s">
        <v>11583</v>
      </c>
      <c r="L3172" s="10">
        <v>156</v>
      </c>
      <c r="M3172" s="12" t="s">
        <v>11584</v>
      </c>
    </row>
    <row r="3173" spans="1:13" ht="20" customHeight="1">
      <c r="A3173" s="8" t="s">
        <v>14</v>
      </c>
      <c r="B3173" s="9">
        <v>3237533</v>
      </c>
      <c r="C3173" s="10">
        <v>3238882</v>
      </c>
      <c r="D3173" s="11"/>
      <c r="E3173" s="12" t="s">
        <v>15</v>
      </c>
      <c r="F3173" s="12" t="s">
        <v>11585</v>
      </c>
      <c r="G3173" s="12" t="s">
        <v>11586</v>
      </c>
      <c r="H3173" s="10">
        <v>0</v>
      </c>
      <c r="I3173" s="12" t="s">
        <v>18</v>
      </c>
      <c r="J3173" s="11"/>
      <c r="K3173" s="12" t="s">
        <v>11587</v>
      </c>
      <c r="L3173" s="10">
        <v>449</v>
      </c>
      <c r="M3173" s="12" t="s">
        <v>11588</v>
      </c>
    </row>
    <row r="3174" spans="1:13" ht="20" customHeight="1">
      <c r="A3174" s="8" t="s">
        <v>14</v>
      </c>
      <c r="B3174" s="9">
        <v>3238991</v>
      </c>
      <c r="C3174" s="10">
        <v>3239233</v>
      </c>
      <c r="D3174" s="11"/>
      <c r="E3174" s="12" t="s">
        <v>15</v>
      </c>
      <c r="F3174" s="12" t="s">
        <v>11589</v>
      </c>
      <c r="G3174" s="12" t="s">
        <v>11590</v>
      </c>
      <c r="H3174" s="10">
        <v>0</v>
      </c>
      <c r="I3174" s="12" t="s">
        <v>18</v>
      </c>
      <c r="J3174" s="11"/>
      <c r="K3174" s="12" t="s">
        <v>11591</v>
      </c>
      <c r="L3174" s="10">
        <v>80</v>
      </c>
      <c r="M3174" s="12" t="s">
        <v>11592</v>
      </c>
    </row>
    <row r="3175" spans="1:13" ht="20" customHeight="1">
      <c r="A3175" s="8" t="s">
        <v>14</v>
      </c>
      <c r="B3175" s="9">
        <v>3239223</v>
      </c>
      <c r="C3175" s="10">
        <v>3240674</v>
      </c>
      <c r="D3175" s="11"/>
      <c r="E3175" s="12" t="s">
        <v>15</v>
      </c>
      <c r="F3175" s="12" t="s">
        <v>11593</v>
      </c>
      <c r="G3175" s="12" t="s">
        <v>11594</v>
      </c>
      <c r="H3175" s="10">
        <v>0</v>
      </c>
      <c r="I3175" s="12" t="s">
        <v>18</v>
      </c>
      <c r="J3175" s="11"/>
      <c r="K3175" s="12" t="s">
        <v>11595</v>
      </c>
      <c r="L3175" s="10">
        <v>483</v>
      </c>
      <c r="M3175" s="12" t="s">
        <v>11596</v>
      </c>
    </row>
    <row r="3176" spans="1:13" ht="20" customHeight="1">
      <c r="A3176" s="8" t="s">
        <v>14</v>
      </c>
      <c r="B3176" s="9">
        <v>3240686</v>
      </c>
      <c r="C3176" s="10">
        <v>3241567</v>
      </c>
      <c r="D3176" s="11"/>
      <c r="E3176" s="12" t="s">
        <v>15</v>
      </c>
      <c r="F3176" s="12" t="s">
        <v>11597</v>
      </c>
      <c r="G3176" s="12" t="s">
        <v>11598</v>
      </c>
      <c r="H3176" s="10">
        <v>0</v>
      </c>
      <c r="I3176" s="12" t="s">
        <v>18</v>
      </c>
      <c r="J3176" s="11"/>
      <c r="K3176" s="12" t="s">
        <v>11599</v>
      </c>
      <c r="L3176" s="10">
        <v>293</v>
      </c>
      <c r="M3176" s="12" t="s">
        <v>11600</v>
      </c>
    </row>
    <row r="3177" spans="1:13" ht="20" customHeight="1">
      <c r="A3177" s="8" t="s">
        <v>14</v>
      </c>
      <c r="B3177" s="9">
        <v>3241896</v>
      </c>
      <c r="C3177" s="10">
        <v>3242861</v>
      </c>
      <c r="D3177" s="11"/>
      <c r="E3177" s="12" t="s">
        <v>15</v>
      </c>
      <c r="F3177" s="12" t="s">
        <v>11601</v>
      </c>
      <c r="G3177" s="12" t="s">
        <v>11602</v>
      </c>
      <c r="H3177" s="10">
        <v>0</v>
      </c>
      <c r="I3177" s="12" t="s">
        <v>18</v>
      </c>
      <c r="J3177" s="11"/>
      <c r="K3177" s="12" t="s">
        <v>11603</v>
      </c>
      <c r="L3177" s="10">
        <v>321</v>
      </c>
      <c r="M3177" s="12" t="s">
        <v>11604</v>
      </c>
    </row>
    <row r="3178" spans="1:13" ht="20" customHeight="1">
      <c r="A3178" s="8" t="s">
        <v>14</v>
      </c>
      <c r="B3178" s="9">
        <v>3242887</v>
      </c>
      <c r="C3178" s="10">
        <v>3243183</v>
      </c>
      <c r="D3178" s="11"/>
      <c r="E3178" s="12" t="s">
        <v>15</v>
      </c>
      <c r="F3178" s="12" t="s">
        <v>11605</v>
      </c>
      <c r="G3178" s="12" t="s">
        <v>11606</v>
      </c>
      <c r="H3178" s="10">
        <v>0</v>
      </c>
      <c r="I3178" s="12" t="s">
        <v>18</v>
      </c>
      <c r="J3178" s="11"/>
      <c r="K3178" s="12" t="s">
        <v>11607</v>
      </c>
      <c r="L3178" s="10">
        <v>98</v>
      </c>
      <c r="M3178" s="12" t="s">
        <v>11608</v>
      </c>
    </row>
    <row r="3179" spans="1:13" ht="20" customHeight="1">
      <c r="A3179" s="8" t="s">
        <v>14</v>
      </c>
      <c r="B3179" s="9">
        <v>3243269</v>
      </c>
      <c r="C3179" s="10">
        <v>3244153</v>
      </c>
      <c r="D3179" s="11"/>
      <c r="E3179" s="12" t="s">
        <v>15</v>
      </c>
      <c r="F3179" s="12" t="s">
        <v>11609</v>
      </c>
      <c r="G3179" s="12" t="s">
        <v>11610</v>
      </c>
      <c r="H3179" s="10">
        <v>0</v>
      </c>
      <c r="I3179" s="12" t="s">
        <v>18</v>
      </c>
      <c r="J3179" s="11"/>
      <c r="K3179" s="12" t="s">
        <v>11611</v>
      </c>
      <c r="L3179" s="10">
        <v>294</v>
      </c>
      <c r="M3179" s="12" t="s">
        <v>11612</v>
      </c>
    </row>
    <row r="3180" spans="1:13" ht="20" customHeight="1">
      <c r="A3180" s="8" t="s">
        <v>14</v>
      </c>
      <c r="B3180" s="9">
        <v>3244237</v>
      </c>
      <c r="C3180" s="10">
        <v>3244416</v>
      </c>
      <c r="D3180" s="11"/>
      <c r="E3180" s="12" t="s">
        <v>15</v>
      </c>
      <c r="F3180" s="12" t="s">
        <v>11613</v>
      </c>
      <c r="G3180" s="12" t="s">
        <v>11614</v>
      </c>
      <c r="H3180" s="10">
        <v>0</v>
      </c>
      <c r="I3180" s="12" t="s">
        <v>18</v>
      </c>
      <c r="J3180" s="11"/>
      <c r="K3180" s="12" t="s">
        <v>11615</v>
      </c>
      <c r="L3180" s="10">
        <v>59</v>
      </c>
      <c r="M3180" s="12" t="s">
        <v>11616</v>
      </c>
    </row>
    <row r="3181" spans="1:13" ht="20" customHeight="1">
      <c r="A3181" s="8" t="s">
        <v>14</v>
      </c>
      <c r="B3181" s="9">
        <v>3244419</v>
      </c>
      <c r="C3181" s="10">
        <v>3245081</v>
      </c>
      <c r="D3181" s="11"/>
      <c r="E3181" s="12" t="s">
        <v>37</v>
      </c>
      <c r="F3181" s="12" t="s">
        <v>11617</v>
      </c>
      <c r="G3181" s="12" t="s">
        <v>11618</v>
      </c>
      <c r="H3181" s="10">
        <v>0</v>
      </c>
      <c r="I3181" s="12" t="s">
        <v>18</v>
      </c>
      <c r="J3181" s="11"/>
      <c r="K3181" s="12" t="s">
        <v>11619</v>
      </c>
      <c r="L3181" s="10">
        <v>220</v>
      </c>
      <c r="M3181" s="12" t="s">
        <v>11620</v>
      </c>
    </row>
    <row r="3182" spans="1:13" ht="20" customHeight="1">
      <c r="A3182" s="8" t="s">
        <v>14</v>
      </c>
      <c r="B3182" s="9">
        <v>3245480</v>
      </c>
      <c r="C3182" s="10">
        <v>3246637</v>
      </c>
      <c r="D3182" s="11"/>
      <c r="E3182" s="12" t="s">
        <v>15</v>
      </c>
      <c r="F3182" s="12" t="s">
        <v>11621</v>
      </c>
      <c r="G3182" s="12" t="s">
        <v>11622</v>
      </c>
      <c r="H3182" s="10">
        <v>0</v>
      </c>
      <c r="I3182" s="12" t="s">
        <v>18</v>
      </c>
      <c r="J3182" s="11"/>
      <c r="K3182" s="12" t="s">
        <v>11623</v>
      </c>
      <c r="L3182" s="10">
        <v>385</v>
      </c>
      <c r="M3182" s="12" t="s">
        <v>11624</v>
      </c>
    </row>
    <row r="3183" spans="1:13" ht="20" customHeight="1">
      <c r="A3183" s="8" t="s">
        <v>14</v>
      </c>
      <c r="B3183" s="9">
        <v>3246649</v>
      </c>
      <c r="C3183" s="10">
        <v>3249753</v>
      </c>
      <c r="D3183" s="11"/>
      <c r="E3183" s="12" t="s">
        <v>15</v>
      </c>
      <c r="F3183" s="12" t="s">
        <v>11625</v>
      </c>
      <c r="G3183" s="12" t="s">
        <v>11626</v>
      </c>
      <c r="H3183" s="10">
        <v>0</v>
      </c>
      <c r="I3183" s="12" t="s">
        <v>18</v>
      </c>
      <c r="J3183" s="11"/>
      <c r="K3183" s="12" t="s">
        <v>11627</v>
      </c>
      <c r="L3183" s="10">
        <v>1034</v>
      </c>
      <c r="M3183" s="12" t="s">
        <v>11628</v>
      </c>
    </row>
    <row r="3184" spans="1:13" ht="20" customHeight="1">
      <c r="A3184" s="8" t="s">
        <v>14</v>
      </c>
      <c r="B3184" s="9">
        <v>3250006</v>
      </c>
      <c r="C3184" s="10">
        <v>3250227</v>
      </c>
      <c r="D3184" s="11"/>
      <c r="E3184" s="12" t="s">
        <v>15</v>
      </c>
      <c r="F3184" s="12" t="s">
        <v>11629</v>
      </c>
      <c r="G3184" s="11"/>
      <c r="H3184" s="10">
        <v>0</v>
      </c>
      <c r="I3184" s="12" t="s">
        <v>18</v>
      </c>
      <c r="J3184" s="11"/>
      <c r="K3184" s="12" t="s">
        <v>11630</v>
      </c>
      <c r="L3184" s="10">
        <v>73</v>
      </c>
      <c r="M3184" s="12" t="s">
        <v>11631</v>
      </c>
    </row>
    <row r="3185" spans="1:13" ht="20" customHeight="1">
      <c r="A3185" s="8" t="s">
        <v>14</v>
      </c>
      <c r="B3185" s="9">
        <v>3250658</v>
      </c>
      <c r="C3185" s="10">
        <v>3251683</v>
      </c>
      <c r="D3185" s="11"/>
      <c r="E3185" s="12" t="s">
        <v>15</v>
      </c>
      <c r="F3185" s="12" t="s">
        <v>11632</v>
      </c>
      <c r="G3185" s="11"/>
      <c r="H3185" s="10">
        <v>0</v>
      </c>
      <c r="I3185" s="12" t="s">
        <v>18</v>
      </c>
      <c r="J3185" s="11"/>
      <c r="K3185" s="12" t="s">
        <v>11633</v>
      </c>
      <c r="L3185" s="10">
        <v>341</v>
      </c>
      <c r="M3185" s="12" t="s">
        <v>11634</v>
      </c>
    </row>
    <row r="3186" spans="1:13" ht="20" customHeight="1">
      <c r="A3186" s="8" t="s">
        <v>14</v>
      </c>
      <c r="B3186" s="9">
        <v>3251751</v>
      </c>
      <c r="C3186" s="10">
        <v>3252932</v>
      </c>
      <c r="D3186" s="11"/>
      <c r="E3186" s="12" t="s">
        <v>15</v>
      </c>
      <c r="F3186" s="12" t="s">
        <v>11635</v>
      </c>
      <c r="G3186" s="12" t="s">
        <v>11636</v>
      </c>
      <c r="H3186" s="10">
        <v>0</v>
      </c>
      <c r="I3186" s="12" t="s">
        <v>18</v>
      </c>
      <c r="J3186" s="11"/>
      <c r="K3186" s="12" t="s">
        <v>11637</v>
      </c>
      <c r="L3186" s="10">
        <v>393</v>
      </c>
      <c r="M3186" s="12" t="s">
        <v>11638</v>
      </c>
    </row>
    <row r="3187" spans="1:13" ht="20" customHeight="1">
      <c r="A3187" s="8" t="s">
        <v>14</v>
      </c>
      <c r="B3187" s="9">
        <v>3252942</v>
      </c>
      <c r="C3187" s="10">
        <v>3254045</v>
      </c>
      <c r="D3187" s="11"/>
      <c r="E3187" s="12" t="s">
        <v>15</v>
      </c>
      <c r="F3187" s="12" t="s">
        <v>11635</v>
      </c>
      <c r="G3187" s="12" t="s">
        <v>11639</v>
      </c>
      <c r="H3187" s="10">
        <v>0</v>
      </c>
      <c r="I3187" s="12" t="s">
        <v>18</v>
      </c>
      <c r="J3187" s="11"/>
      <c r="K3187" s="12" t="s">
        <v>11640</v>
      </c>
      <c r="L3187" s="10">
        <v>367</v>
      </c>
      <c r="M3187" s="12" t="s">
        <v>11641</v>
      </c>
    </row>
    <row r="3188" spans="1:13" ht="20" customHeight="1">
      <c r="A3188" s="8" t="s">
        <v>14</v>
      </c>
      <c r="B3188" s="9">
        <v>3254053</v>
      </c>
      <c r="C3188" s="10">
        <v>3254811</v>
      </c>
      <c r="D3188" s="11"/>
      <c r="E3188" s="12" t="s">
        <v>15</v>
      </c>
      <c r="F3188" s="12" t="s">
        <v>11642</v>
      </c>
      <c r="G3188" s="12" t="s">
        <v>11643</v>
      </c>
      <c r="H3188" s="10">
        <v>0</v>
      </c>
      <c r="I3188" s="12" t="s">
        <v>18</v>
      </c>
      <c r="J3188" s="11"/>
      <c r="K3188" s="12" t="s">
        <v>11644</v>
      </c>
      <c r="L3188" s="10">
        <v>252</v>
      </c>
      <c r="M3188" s="12" t="s">
        <v>11645</v>
      </c>
    </row>
    <row r="3189" spans="1:13" ht="20" customHeight="1">
      <c r="A3189" s="8" t="s">
        <v>14</v>
      </c>
      <c r="B3189" s="9">
        <v>3255042</v>
      </c>
      <c r="C3189" s="10">
        <v>3255157</v>
      </c>
      <c r="D3189" s="11"/>
      <c r="E3189" s="12" t="s">
        <v>37</v>
      </c>
      <c r="F3189" s="12" t="s">
        <v>822</v>
      </c>
      <c r="G3189" s="12" t="s">
        <v>823</v>
      </c>
      <c r="H3189" s="10">
        <v>0</v>
      </c>
      <c r="I3189" s="12" t="s">
        <v>813</v>
      </c>
      <c r="J3189" s="11"/>
      <c r="K3189" s="11"/>
      <c r="L3189" s="11"/>
      <c r="M3189" s="12" t="s">
        <v>11646</v>
      </c>
    </row>
    <row r="3190" spans="1:13" ht="20" customHeight="1">
      <c r="A3190" s="8" t="s">
        <v>14</v>
      </c>
      <c r="B3190" s="9">
        <v>3255197</v>
      </c>
      <c r="C3190" s="10">
        <v>3255272</v>
      </c>
      <c r="D3190" s="11"/>
      <c r="E3190" s="12" t="s">
        <v>37</v>
      </c>
      <c r="F3190" s="12" t="s">
        <v>966</v>
      </c>
      <c r="G3190" s="11"/>
      <c r="H3190" s="10">
        <v>0</v>
      </c>
      <c r="I3190" s="12" t="s">
        <v>816</v>
      </c>
      <c r="J3190" s="11"/>
      <c r="K3190" s="11"/>
      <c r="L3190" s="11"/>
      <c r="M3190" s="12" t="s">
        <v>11647</v>
      </c>
    </row>
    <row r="3191" spans="1:13" ht="20" customHeight="1">
      <c r="A3191" s="8" t="s">
        <v>14</v>
      </c>
      <c r="B3191" s="9">
        <v>3255287</v>
      </c>
      <c r="C3191" s="10">
        <v>3255402</v>
      </c>
      <c r="D3191" s="11"/>
      <c r="E3191" s="12" t="s">
        <v>37</v>
      </c>
      <c r="F3191" s="12" t="s">
        <v>822</v>
      </c>
      <c r="G3191" s="12" t="s">
        <v>823</v>
      </c>
      <c r="H3191" s="10">
        <v>0</v>
      </c>
      <c r="I3191" s="12" t="s">
        <v>813</v>
      </c>
      <c r="J3191" s="11"/>
      <c r="K3191" s="11"/>
      <c r="L3191" s="11"/>
      <c r="M3191" s="12" t="s">
        <v>11648</v>
      </c>
    </row>
    <row r="3192" spans="1:13" ht="20" customHeight="1">
      <c r="A3192" s="8" t="s">
        <v>14</v>
      </c>
      <c r="B3192" s="9">
        <v>3255497</v>
      </c>
      <c r="C3192" s="10">
        <v>3258404</v>
      </c>
      <c r="D3192" s="11"/>
      <c r="E3192" s="12" t="s">
        <v>37</v>
      </c>
      <c r="F3192" s="12" t="s">
        <v>820</v>
      </c>
      <c r="G3192" s="11"/>
      <c r="H3192" s="10">
        <v>0</v>
      </c>
      <c r="I3192" s="12" t="s">
        <v>813</v>
      </c>
      <c r="J3192" s="11"/>
      <c r="K3192" s="11"/>
      <c r="L3192" s="11"/>
      <c r="M3192" s="12" t="s">
        <v>11649</v>
      </c>
    </row>
    <row r="3193" spans="1:13" ht="20" customHeight="1">
      <c r="A3193" s="8" t="s">
        <v>14</v>
      </c>
      <c r="B3193" s="9">
        <v>3258588</v>
      </c>
      <c r="C3193" s="10">
        <v>3258663</v>
      </c>
      <c r="D3193" s="11"/>
      <c r="E3193" s="12" t="s">
        <v>37</v>
      </c>
      <c r="F3193" s="12" t="s">
        <v>818</v>
      </c>
      <c r="G3193" s="11"/>
      <c r="H3193" s="10">
        <v>0</v>
      </c>
      <c r="I3193" s="12" t="s">
        <v>816</v>
      </c>
      <c r="J3193" s="11"/>
      <c r="K3193" s="11"/>
      <c r="L3193" s="11"/>
      <c r="M3193" s="12" t="s">
        <v>11650</v>
      </c>
    </row>
    <row r="3194" spans="1:13" ht="20" customHeight="1">
      <c r="A3194" s="8" t="s">
        <v>14</v>
      </c>
      <c r="B3194" s="9">
        <v>3258706</v>
      </c>
      <c r="C3194" s="10">
        <v>3258782</v>
      </c>
      <c r="D3194" s="11"/>
      <c r="E3194" s="12" t="s">
        <v>37</v>
      </c>
      <c r="F3194" s="12" t="s">
        <v>815</v>
      </c>
      <c r="G3194" s="11"/>
      <c r="H3194" s="10">
        <v>0</v>
      </c>
      <c r="I3194" s="12" t="s">
        <v>816</v>
      </c>
      <c r="J3194" s="11"/>
      <c r="K3194" s="11"/>
      <c r="L3194" s="11"/>
      <c r="M3194" s="12" t="s">
        <v>11651</v>
      </c>
    </row>
    <row r="3195" spans="1:13" ht="20" customHeight="1">
      <c r="A3195" s="8" t="s">
        <v>14</v>
      </c>
      <c r="B3195" s="9">
        <v>3258851</v>
      </c>
      <c r="C3195" s="10">
        <v>3260392</v>
      </c>
      <c r="D3195" s="11"/>
      <c r="E3195" s="12" t="s">
        <v>37</v>
      </c>
      <c r="F3195" s="12" t="s">
        <v>812</v>
      </c>
      <c r="G3195" s="11"/>
      <c r="H3195" s="10">
        <v>0</v>
      </c>
      <c r="I3195" s="12" t="s">
        <v>813</v>
      </c>
      <c r="J3195" s="11"/>
      <c r="K3195" s="11"/>
      <c r="L3195" s="11"/>
      <c r="M3195" s="12" t="s">
        <v>11652</v>
      </c>
    </row>
    <row r="3196" spans="1:13" ht="20" customHeight="1">
      <c r="A3196" s="8" t="s">
        <v>14</v>
      </c>
      <c r="B3196" s="9">
        <v>3260866</v>
      </c>
      <c r="C3196" s="10">
        <v>3261420</v>
      </c>
      <c r="D3196" s="11"/>
      <c r="E3196" s="12" t="s">
        <v>15</v>
      </c>
      <c r="F3196" s="12" t="s">
        <v>11653</v>
      </c>
      <c r="G3196" s="12" t="s">
        <v>11654</v>
      </c>
      <c r="H3196" s="10">
        <v>0</v>
      </c>
      <c r="I3196" s="12" t="s">
        <v>18</v>
      </c>
      <c r="J3196" s="11"/>
      <c r="K3196" s="12" t="s">
        <v>11655</v>
      </c>
      <c r="L3196" s="10">
        <v>184</v>
      </c>
      <c r="M3196" s="12" t="s">
        <v>11656</v>
      </c>
    </row>
    <row r="3197" spans="1:13" ht="20" customHeight="1">
      <c r="A3197" s="8" t="s">
        <v>14</v>
      </c>
      <c r="B3197" s="9">
        <v>3261396</v>
      </c>
      <c r="C3197" s="10">
        <v>3261653</v>
      </c>
      <c r="D3197" s="11"/>
      <c r="E3197" s="12" t="s">
        <v>37</v>
      </c>
      <c r="F3197" s="12" t="s">
        <v>11657</v>
      </c>
      <c r="G3197" s="12" t="s">
        <v>11658</v>
      </c>
      <c r="H3197" s="10">
        <v>0</v>
      </c>
      <c r="I3197" s="12" t="s">
        <v>18</v>
      </c>
      <c r="J3197" s="11"/>
      <c r="K3197" s="12" t="s">
        <v>11659</v>
      </c>
      <c r="L3197" s="10">
        <v>85</v>
      </c>
      <c r="M3197" s="12" t="s">
        <v>11660</v>
      </c>
    </row>
    <row r="3198" spans="1:13" ht="20" customHeight="1">
      <c r="A3198" s="8" t="s">
        <v>14</v>
      </c>
      <c r="B3198" s="9">
        <v>3261650</v>
      </c>
      <c r="C3198" s="10">
        <v>3262468</v>
      </c>
      <c r="D3198" s="11"/>
      <c r="E3198" s="12" t="s">
        <v>37</v>
      </c>
      <c r="F3198" s="12" t="s">
        <v>11661</v>
      </c>
      <c r="G3198" s="12" t="s">
        <v>11662</v>
      </c>
      <c r="H3198" s="10">
        <v>0</v>
      </c>
      <c r="I3198" s="12" t="s">
        <v>18</v>
      </c>
      <c r="J3198" s="11"/>
      <c r="K3198" s="12" t="s">
        <v>11663</v>
      </c>
      <c r="L3198" s="10">
        <v>272</v>
      </c>
      <c r="M3198" s="12" t="s">
        <v>11664</v>
      </c>
    </row>
    <row r="3199" spans="1:13" ht="20" customHeight="1">
      <c r="A3199" s="8" t="s">
        <v>14</v>
      </c>
      <c r="B3199" s="9">
        <v>3262473</v>
      </c>
      <c r="C3199" s="10">
        <v>3263045</v>
      </c>
      <c r="D3199" s="11"/>
      <c r="E3199" s="12" t="s">
        <v>37</v>
      </c>
      <c r="F3199" s="12" t="s">
        <v>11665</v>
      </c>
      <c r="G3199" s="12" t="s">
        <v>11666</v>
      </c>
      <c r="H3199" s="10">
        <v>0</v>
      </c>
      <c r="I3199" s="12" t="s">
        <v>18</v>
      </c>
      <c r="J3199" s="11"/>
      <c r="K3199" s="12" t="s">
        <v>11667</v>
      </c>
      <c r="L3199" s="10">
        <v>190</v>
      </c>
      <c r="M3199" s="12" t="s">
        <v>11668</v>
      </c>
    </row>
    <row r="3200" spans="1:13" ht="20" customHeight="1">
      <c r="A3200" s="8" t="s">
        <v>14</v>
      </c>
      <c r="B3200" s="9">
        <v>3263050</v>
      </c>
      <c r="C3200" s="10">
        <v>3263592</v>
      </c>
      <c r="D3200" s="11"/>
      <c r="E3200" s="12" t="s">
        <v>37</v>
      </c>
      <c r="F3200" s="12" t="s">
        <v>4685</v>
      </c>
      <c r="G3200" s="12" t="s">
        <v>11669</v>
      </c>
      <c r="H3200" s="10">
        <v>0</v>
      </c>
      <c r="I3200" s="12" t="s">
        <v>18</v>
      </c>
      <c r="J3200" s="11"/>
      <c r="K3200" s="12" t="s">
        <v>11670</v>
      </c>
      <c r="L3200" s="10">
        <v>180</v>
      </c>
      <c r="M3200" s="12" t="s">
        <v>11671</v>
      </c>
    </row>
    <row r="3201" spans="1:13" ht="20" customHeight="1">
      <c r="A3201" s="8" t="s">
        <v>14</v>
      </c>
      <c r="B3201" s="9">
        <v>3263621</v>
      </c>
      <c r="C3201" s="10">
        <v>3264094</v>
      </c>
      <c r="D3201" s="11"/>
      <c r="E3201" s="12" t="s">
        <v>37</v>
      </c>
      <c r="F3201" s="12" t="s">
        <v>11672</v>
      </c>
      <c r="G3201" s="12" t="s">
        <v>11673</v>
      </c>
      <c r="H3201" s="10">
        <v>0</v>
      </c>
      <c r="I3201" s="12" t="s">
        <v>18</v>
      </c>
      <c r="J3201" s="11"/>
      <c r="K3201" s="12" t="s">
        <v>11674</v>
      </c>
      <c r="L3201" s="10">
        <v>157</v>
      </c>
      <c r="M3201" s="12" t="s">
        <v>11675</v>
      </c>
    </row>
    <row r="3202" spans="1:13" ht="20" customHeight="1">
      <c r="A3202" s="8" t="s">
        <v>14</v>
      </c>
      <c r="B3202" s="9">
        <v>3264066</v>
      </c>
      <c r="C3202" s="10">
        <v>3265190</v>
      </c>
      <c r="D3202" s="11"/>
      <c r="E3202" s="12" t="s">
        <v>37</v>
      </c>
      <c r="F3202" s="12" t="s">
        <v>11676</v>
      </c>
      <c r="G3202" s="12" t="s">
        <v>11677</v>
      </c>
      <c r="H3202" s="10">
        <v>0</v>
      </c>
      <c r="I3202" s="12" t="s">
        <v>18</v>
      </c>
      <c r="J3202" s="11"/>
      <c r="K3202" s="12" t="s">
        <v>11678</v>
      </c>
      <c r="L3202" s="10">
        <v>374</v>
      </c>
      <c r="M3202" s="12" t="s">
        <v>11679</v>
      </c>
    </row>
    <row r="3203" spans="1:13" ht="20" customHeight="1">
      <c r="A3203" s="8" t="s">
        <v>14</v>
      </c>
      <c r="B3203" s="9">
        <v>3265320</v>
      </c>
      <c r="C3203" s="10">
        <v>3265829</v>
      </c>
      <c r="D3203" s="11"/>
      <c r="E3203" s="12" t="s">
        <v>15</v>
      </c>
      <c r="F3203" s="12" t="s">
        <v>11680</v>
      </c>
      <c r="G3203" s="12" t="s">
        <v>11681</v>
      </c>
      <c r="H3203" s="10">
        <v>0</v>
      </c>
      <c r="I3203" s="12" t="s">
        <v>18</v>
      </c>
      <c r="J3203" s="11"/>
      <c r="K3203" s="12" t="s">
        <v>11682</v>
      </c>
      <c r="L3203" s="10">
        <v>169</v>
      </c>
      <c r="M3203" s="12" t="s">
        <v>11683</v>
      </c>
    </row>
    <row r="3204" spans="1:13" ht="20" customHeight="1">
      <c r="A3204" s="8" t="s">
        <v>14</v>
      </c>
      <c r="B3204" s="9">
        <v>3265844</v>
      </c>
      <c r="C3204" s="10">
        <v>3266791</v>
      </c>
      <c r="D3204" s="11"/>
      <c r="E3204" s="12" t="s">
        <v>15</v>
      </c>
      <c r="F3204" s="12" t="s">
        <v>11684</v>
      </c>
      <c r="G3204" s="12" t="s">
        <v>11685</v>
      </c>
      <c r="H3204" s="10">
        <v>0</v>
      </c>
      <c r="I3204" s="12" t="s">
        <v>18</v>
      </c>
      <c r="J3204" s="11"/>
      <c r="K3204" s="12" t="s">
        <v>11686</v>
      </c>
      <c r="L3204" s="10">
        <v>315</v>
      </c>
      <c r="M3204" s="12" t="s">
        <v>11687</v>
      </c>
    </row>
    <row r="3205" spans="1:13" ht="20" customHeight="1">
      <c r="A3205" s="8" t="s">
        <v>14</v>
      </c>
      <c r="B3205" s="9">
        <v>3266837</v>
      </c>
      <c r="C3205" s="10">
        <v>3268126</v>
      </c>
      <c r="D3205" s="11"/>
      <c r="E3205" s="12" t="s">
        <v>15</v>
      </c>
      <c r="F3205" s="12" t="s">
        <v>11688</v>
      </c>
      <c r="G3205" s="12" t="s">
        <v>11689</v>
      </c>
      <c r="H3205" s="10">
        <v>0</v>
      </c>
      <c r="I3205" s="12" t="s">
        <v>18</v>
      </c>
      <c r="J3205" s="11"/>
      <c r="K3205" s="12" t="s">
        <v>11690</v>
      </c>
      <c r="L3205" s="10">
        <v>429</v>
      </c>
      <c r="M3205" s="12" t="s">
        <v>11691</v>
      </c>
    </row>
    <row r="3206" spans="1:13" ht="20" customHeight="1">
      <c r="A3206" s="8" t="s">
        <v>14</v>
      </c>
      <c r="B3206" s="9">
        <v>3268148</v>
      </c>
      <c r="C3206" s="10">
        <v>3269524</v>
      </c>
      <c r="D3206" s="11"/>
      <c r="E3206" s="12" t="s">
        <v>15</v>
      </c>
      <c r="F3206" s="12" t="s">
        <v>11692</v>
      </c>
      <c r="G3206" s="12" t="s">
        <v>11693</v>
      </c>
      <c r="H3206" s="10">
        <v>0</v>
      </c>
      <c r="I3206" s="12" t="s">
        <v>18</v>
      </c>
      <c r="J3206" s="11"/>
      <c r="K3206" s="12" t="s">
        <v>11694</v>
      </c>
      <c r="L3206" s="10">
        <v>458</v>
      </c>
      <c r="M3206" s="12" t="s">
        <v>11695</v>
      </c>
    </row>
    <row r="3207" spans="1:13" ht="20" customHeight="1">
      <c r="A3207" s="8" t="s">
        <v>14</v>
      </c>
      <c r="B3207" s="9">
        <v>3269654</v>
      </c>
      <c r="C3207" s="10">
        <v>3270064</v>
      </c>
      <c r="D3207" s="11"/>
      <c r="E3207" s="12" t="s">
        <v>15</v>
      </c>
      <c r="F3207" s="12" t="s">
        <v>11696</v>
      </c>
      <c r="G3207" s="12" t="s">
        <v>11697</v>
      </c>
      <c r="H3207" s="10">
        <v>0</v>
      </c>
      <c r="I3207" s="12" t="s">
        <v>18</v>
      </c>
      <c r="J3207" s="11"/>
      <c r="K3207" s="12" t="s">
        <v>11698</v>
      </c>
      <c r="L3207" s="10">
        <v>136</v>
      </c>
      <c r="M3207" s="12" t="s">
        <v>11699</v>
      </c>
    </row>
    <row r="3208" spans="1:13" ht="20" customHeight="1">
      <c r="A3208" s="8" t="s">
        <v>14</v>
      </c>
      <c r="B3208" s="9">
        <v>3270061</v>
      </c>
      <c r="C3208" s="10">
        <v>3270279</v>
      </c>
      <c r="D3208" s="11"/>
      <c r="E3208" s="12" t="s">
        <v>37</v>
      </c>
      <c r="F3208" s="12" t="s">
        <v>11700</v>
      </c>
      <c r="G3208" s="12" t="s">
        <v>11701</v>
      </c>
      <c r="H3208" s="10">
        <v>0</v>
      </c>
      <c r="I3208" s="12" t="s">
        <v>18</v>
      </c>
      <c r="J3208" s="11"/>
      <c r="K3208" s="12" t="s">
        <v>11702</v>
      </c>
      <c r="L3208" s="10">
        <v>72</v>
      </c>
      <c r="M3208" s="12" t="s">
        <v>11703</v>
      </c>
    </row>
    <row r="3209" spans="1:13" ht="20" customHeight="1">
      <c r="A3209" s="8" t="s">
        <v>14</v>
      </c>
      <c r="B3209" s="9">
        <v>3270335</v>
      </c>
      <c r="C3209" s="10">
        <v>3270760</v>
      </c>
      <c r="D3209" s="11"/>
      <c r="E3209" s="12" t="s">
        <v>37</v>
      </c>
      <c r="F3209" s="12" t="s">
        <v>11704</v>
      </c>
      <c r="G3209" s="12" t="s">
        <v>11705</v>
      </c>
      <c r="H3209" s="10">
        <v>0</v>
      </c>
      <c r="I3209" s="12" t="s">
        <v>18</v>
      </c>
      <c r="J3209" s="11"/>
      <c r="K3209" s="12" t="s">
        <v>11706</v>
      </c>
      <c r="L3209" s="10">
        <v>141</v>
      </c>
      <c r="M3209" s="12" t="s">
        <v>11707</v>
      </c>
    </row>
    <row r="3210" spans="1:13" ht="20" customHeight="1">
      <c r="A3210" s="8" t="s">
        <v>14</v>
      </c>
      <c r="B3210" s="9">
        <v>3270771</v>
      </c>
      <c r="C3210" s="10">
        <v>3271139</v>
      </c>
      <c r="D3210" s="11"/>
      <c r="E3210" s="12" t="s">
        <v>37</v>
      </c>
      <c r="F3210" s="12" t="s">
        <v>11708</v>
      </c>
      <c r="G3210" s="12" t="s">
        <v>11709</v>
      </c>
      <c r="H3210" s="10">
        <v>0</v>
      </c>
      <c r="I3210" s="12" t="s">
        <v>18</v>
      </c>
      <c r="J3210" s="11"/>
      <c r="K3210" s="12" t="s">
        <v>11710</v>
      </c>
      <c r="L3210" s="10">
        <v>122</v>
      </c>
      <c r="M3210" s="12" t="s">
        <v>11711</v>
      </c>
    </row>
    <row r="3211" spans="1:13" ht="20" customHeight="1">
      <c r="A3211" s="8" t="s">
        <v>14</v>
      </c>
      <c r="B3211" s="9">
        <v>3271246</v>
      </c>
      <c r="C3211" s="10">
        <v>3271629</v>
      </c>
      <c r="D3211" s="11"/>
      <c r="E3211" s="12" t="s">
        <v>37</v>
      </c>
      <c r="F3211" s="12" t="s">
        <v>11712</v>
      </c>
      <c r="G3211" s="12" t="s">
        <v>11713</v>
      </c>
      <c r="H3211" s="10">
        <v>0</v>
      </c>
      <c r="I3211" s="12" t="s">
        <v>18</v>
      </c>
      <c r="J3211" s="11"/>
      <c r="K3211" s="12" t="s">
        <v>11714</v>
      </c>
      <c r="L3211" s="10">
        <v>127</v>
      </c>
      <c r="M3211" s="12" t="s">
        <v>11715</v>
      </c>
    </row>
    <row r="3212" spans="1:13" ht="20" customHeight="1">
      <c r="A3212" s="8" t="s">
        <v>14</v>
      </c>
      <c r="B3212" s="9">
        <v>3271670</v>
      </c>
      <c r="C3212" s="10">
        <v>3272659</v>
      </c>
      <c r="D3212" s="11"/>
      <c r="E3212" s="12" t="s">
        <v>37</v>
      </c>
      <c r="F3212" s="12" t="s">
        <v>11716</v>
      </c>
      <c r="G3212" s="12" t="s">
        <v>11717</v>
      </c>
      <c r="H3212" s="10">
        <v>0</v>
      </c>
      <c r="I3212" s="12" t="s">
        <v>18</v>
      </c>
      <c r="J3212" s="11"/>
      <c r="K3212" s="12" t="s">
        <v>11718</v>
      </c>
      <c r="L3212" s="10">
        <v>329</v>
      </c>
      <c r="M3212" s="12" t="s">
        <v>11719</v>
      </c>
    </row>
    <row r="3213" spans="1:13" ht="20" customHeight="1">
      <c r="A3213" s="8" t="s">
        <v>14</v>
      </c>
      <c r="B3213" s="9">
        <v>3272685</v>
      </c>
      <c r="C3213" s="10">
        <v>3273305</v>
      </c>
      <c r="D3213" s="11"/>
      <c r="E3213" s="12" t="s">
        <v>37</v>
      </c>
      <c r="F3213" s="12" t="s">
        <v>11720</v>
      </c>
      <c r="G3213" s="12" t="s">
        <v>11721</v>
      </c>
      <c r="H3213" s="10">
        <v>0</v>
      </c>
      <c r="I3213" s="12" t="s">
        <v>18</v>
      </c>
      <c r="J3213" s="11"/>
      <c r="K3213" s="12" t="s">
        <v>11722</v>
      </c>
      <c r="L3213" s="10">
        <v>206</v>
      </c>
      <c r="M3213" s="12" t="s">
        <v>11723</v>
      </c>
    </row>
    <row r="3214" spans="1:13" ht="20" customHeight="1">
      <c r="A3214" s="8" t="s">
        <v>14</v>
      </c>
      <c r="B3214" s="9">
        <v>3273339</v>
      </c>
      <c r="C3214" s="10">
        <v>3273728</v>
      </c>
      <c r="D3214" s="11"/>
      <c r="E3214" s="12" t="s">
        <v>37</v>
      </c>
      <c r="F3214" s="12" t="s">
        <v>11724</v>
      </c>
      <c r="G3214" s="12" t="s">
        <v>11725</v>
      </c>
      <c r="H3214" s="10">
        <v>0</v>
      </c>
      <c r="I3214" s="12" t="s">
        <v>18</v>
      </c>
      <c r="J3214" s="11"/>
      <c r="K3214" s="12" t="s">
        <v>11726</v>
      </c>
      <c r="L3214" s="10">
        <v>129</v>
      </c>
      <c r="M3214" s="12" t="s">
        <v>11727</v>
      </c>
    </row>
    <row r="3215" spans="1:13" ht="20" customHeight="1">
      <c r="A3215" s="8" t="s">
        <v>14</v>
      </c>
      <c r="B3215" s="9">
        <v>3273745</v>
      </c>
      <c r="C3215" s="10">
        <v>3274101</v>
      </c>
      <c r="D3215" s="11"/>
      <c r="E3215" s="12" t="s">
        <v>37</v>
      </c>
      <c r="F3215" s="12" t="s">
        <v>11728</v>
      </c>
      <c r="G3215" s="12" t="s">
        <v>11729</v>
      </c>
      <c r="H3215" s="10">
        <v>0</v>
      </c>
      <c r="I3215" s="12" t="s">
        <v>18</v>
      </c>
      <c r="J3215" s="11"/>
      <c r="K3215" s="12" t="s">
        <v>11730</v>
      </c>
      <c r="L3215" s="10">
        <v>118</v>
      </c>
      <c r="M3215" s="12" t="s">
        <v>11731</v>
      </c>
    </row>
    <row r="3216" spans="1:13" ht="20" customHeight="1">
      <c r="A3216" s="8" t="s">
        <v>14</v>
      </c>
      <c r="B3216" s="9">
        <v>3274248</v>
      </c>
      <c r="C3216" s="10">
        <v>3274364</v>
      </c>
      <c r="D3216" s="11"/>
      <c r="E3216" s="12" t="s">
        <v>37</v>
      </c>
      <c r="F3216" s="12" t="s">
        <v>11732</v>
      </c>
      <c r="G3216" s="12" t="s">
        <v>11733</v>
      </c>
      <c r="H3216" s="10">
        <v>0</v>
      </c>
      <c r="I3216" s="12" t="s">
        <v>18</v>
      </c>
      <c r="J3216" s="11"/>
      <c r="K3216" s="12" t="s">
        <v>11734</v>
      </c>
      <c r="L3216" s="10">
        <v>38</v>
      </c>
      <c r="M3216" s="12" t="s">
        <v>11735</v>
      </c>
    </row>
    <row r="3217" spans="1:13" ht="20" customHeight="1">
      <c r="A3217" s="8" t="s">
        <v>14</v>
      </c>
      <c r="B3217" s="9">
        <v>3274396</v>
      </c>
      <c r="C3217" s="10">
        <v>3275727</v>
      </c>
      <c r="D3217" s="11"/>
      <c r="E3217" s="12" t="s">
        <v>37</v>
      </c>
      <c r="F3217" s="12" t="s">
        <v>11736</v>
      </c>
      <c r="G3217" s="12" t="s">
        <v>11737</v>
      </c>
      <c r="H3217" s="10">
        <v>0</v>
      </c>
      <c r="I3217" s="12" t="s">
        <v>18</v>
      </c>
      <c r="J3217" s="11"/>
      <c r="K3217" s="12" t="s">
        <v>11738</v>
      </c>
      <c r="L3217" s="10">
        <v>443</v>
      </c>
      <c r="M3217" s="12" t="s">
        <v>11739</v>
      </c>
    </row>
    <row r="3218" spans="1:13" ht="20" customHeight="1">
      <c r="A3218" s="8" t="s">
        <v>14</v>
      </c>
      <c r="B3218" s="9">
        <v>3275735</v>
      </c>
      <c r="C3218" s="10">
        <v>3276169</v>
      </c>
      <c r="D3218" s="11"/>
      <c r="E3218" s="12" t="s">
        <v>37</v>
      </c>
      <c r="F3218" s="12" t="s">
        <v>11740</v>
      </c>
      <c r="G3218" s="12" t="s">
        <v>11741</v>
      </c>
      <c r="H3218" s="10">
        <v>0</v>
      </c>
      <c r="I3218" s="12" t="s">
        <v>18</v>
      </c>
      <c r="J3218" s="11"/>
      <c r="K3218" s="12" t="s">
        <v>11742</v>
      </c>
      <c r="L3218" s="10">
        <v>144</v>
      </c>
      <c r="M3218" s="12" t="s">
        <v>11743</v>
      </c>
    </row>
    <row r="3219" spans="1:13" ht="20" customHeight="1">
      <c r="A3219" s="8" t="s">
        <v>14</v>
      </c>
      <c r="B3219" s="9">
        <v>3276173</v>
      </c>
      <c r="C3219" s="10">
        <v>3276352</v>
      </c>
      <c r="D3219" s="11"/>
      <c r="E3219" s="12" t="s">
        <v>37</v>
      </c>
      <c r="F3219" s="12" t="s">
        <v>11744</v>
      </c>
      <c r="G3219" s="12" t="s">
        <v>11745</v>
      </c>
      <c r="H3219" s="10">
        <v>0</v>
      </c>
      <c r="I3219" s="12" t="s">
        <v>18</v>
      </c>
      <c r="J3219" s="11"/>
      <c r="K3219" s="12" t="s">
        <v>11746</v>
      </c>
      <c r="L3219" s="10">
        <v>59</v>
      </c>
      <c r="M3219" s="12" t="s">
        <v>11747</v>
      </c>
    </row>
    <row r="3220" spans="1:13" ht="20" customHeight="1">
      <c r="A3220" s="8" t="s">
        <v>14</v>
      </c>
      <c r="B3220" s="9">
        <v>3276356</v>
      </c>
      <c r="C3220" s="10">
        <v>3276859</v>
      </c>
      <c r="D3220" s="11"/>
      <c r="E3220" s="12" t="s">
        <v>37</v>
      </c>
      <c r="F3220" s="12" t="s">
        <v>11748</v>
      </c>
      <c r="G3220" s="12" t="s">
        <v>11749</v>
      </c>
      <c r="H3220" s="10">
        <v>0</v>
      </c>
      <c r="I3220" s="12" t="s">
        <v>18</v>
      </c>
      <c r="J3220" s="11"/>
      <c r="K3220" s="12" t="s">
        <v>11750</v>
      </c>
      <c r="L3220" s="10">
        <v>167</v>
      </c>
      <c r="M3220" s="12" t="s">
        <v>11751</v>
      </c>
    </row>
    <row r="3221" spans="1:13" ht="20" customHeight="1">
      <c r="A3221" s="8" t="s">
        <v>14</v>
      </c>
      <c r="B3221" s="9">
        <v>3276874</v>
      </c>
      <c r="C3221" s="10">
        <v>3277227</v>
      </c>
      <c r="D3221" s="11"/>
      <c r="E3221" s="12" t="s">
        <v>37</v>
      </c>
      <c r="F3221" s="12" t="s">
        <v>11752</v>
      </c>
      <c r="G3221" s="12" t="s">
        <v>11753</v>
      </c>
      <c r="H3221" s="10">
        <v>0</v>
      </c>
      <c r="I3221" s="12" t="s">
        <v>18</v>
      </c>
      <c r="J3221" s="11"/>
      <c r="K3221" s="12" t="s">
        <v>11754</v>
      </c>
      <c r="L3221" s="10">
        <v>117</v>
      </c>
      <c r="M3221" s="12" t="s">
        <v>11755</v>
      </c>
    </row>
    <row r="3222" spans="1:13" ht="20" customHeight="1">
      <c r="A3222" s="8" t="s">
        <v>14</v>
      </c>
      <c r="B3222" s="9">
        <v>3277237</v>
      </c>
      <c r="C3222" s="10">
        <v>3277770</v>
      </c>
      <c r="D3222" s="11"/>
      <c r="E3222" s="12" t="s">
        <v>37</v>
      </c>
      <c r="F3222" s="12" t="s">
        <v>11756</v>
      </c>
      <c r="G3222" s="12" t="s">
        <v>11757</v>
      </c>
      <c r="H3222" s="10">
        <v>0</v>
      </c>
      <c r="I3222" s="12" t="s">
        <v>18</v>
      </c>
      <c r="J3222" s="11"/>
      <c r="K3222" s="12" t="s">
        <v>11758</v>
      </c>
      <c r="L3222" s="10">
        <v>177</v>
      </c>
      <c r="M3222" s="12" t="s">
        <v>11759</v>
      </c>
    </row>
    <row r="3223" spans="1:13" ht="20" customHeight="1">
      <c r="A3223" s="8" t="s">
        <v>14</v>
      </c>
      <c r="B3223" s="9">
        <v>3277783</v>
      </c>
      <c r="C3223" s="10">
        <v>3278175</v>
      </c>
      <c r="D3223" s="11"/>
      <c r="E3223" s="12" t="s">
        <v>37</v>
      </c>
      <c r="F3223" s="12" t="s">
        <v>11760</v>
      </c>
      <c r="G3223" s="12" t="s">
        <v>11761</v>
      </c>
      <c r="H3223" s="10">
        <v>0</v>
      </c>
      <c r="I3223" s="12" t="s">
        <v>18</v>
      </c>
      <c r="J3223" s="11"/>
      <c r="K3223" s="12" t="s">
        <v>11762</v>
      </c>
      <c r="L3223" s="10">
        <v>130</v>
      </c>
      <c r="M3223" s="12" t="s">
        <v>11763</v>
      </c>
    </row>
    <row r="3224" spans="1:13" ht="20" customHeight="1">
      <c r="A3224" s="8" t="s">
        <v>14</v>
      </c>
      <c r="B3224" s="9">
        <v>3278209</v>
      </c>
      <c r="C3224" s="10">
        <v>3278514</v>
      </c>
      <c r="D3224" s="11"/>
      <c r="E3224" s="12" t="s">
        <v>37</v>
      </c>
      <c r="F3224" s="12" t="s">
        <v>11764</v>
      </c>
      <c r="G3224" s="12" t="s">
        <v>11765</v>
      </c>
      <c r="H3224" s="10">
        <v>0</v>
      </c>
      <c r="I3224" s="12" t="s">
        <v>18</v>
      </c>
      <c r="J3224" s="11"/>
      <c r="K3224" s="12" t="s">
        <v>11766</v>
      </c>
      <c r="L3224" s="10">
        <v>101</v>
      </c>
      <c r="M3224" s="12" t="s">
        <v>11767</v>
      </c>
    </row>
    <row r="3225" spans="1:13" ht="20" customHeight="1">
      <c r="A3225" s="8" t="s">
        <v>14</v>
      </c>
      <c r="B3225" s="9">
        <v>3278529</v>
      </c>
      <c r="C3225" s="10">
        <v>3279068</v>
      </c>
      <c r="D3225" s="11"/>
      <c r="E3225" s="12" t="s">
        <v>37</v>
      </c>
      <c r="F3225" s="12" t="s">
        <v>11768</v>
      </c>
      <c r="G3225" s="12" t="s">
        <v>11769</v>
      </c>
      <c r="H3225" s="10">
        <v>0</v>
      </c>
      <c r="I3225" s="12" t="s">
        <v>18</v>
      </c>
      <c r="J3225" s="11"/>
      <c r="K3225" s="12" t="s">
        <v>11770</v>
      </c>
      <c r="L3225" s="10">
        <v>179</v>
      </c>
      <c r="M3225" s="12" t="s">
        <v>11771</v>
      </c>
    </row>
    <row r="3226" spans="1:13" ht="20" customHeight="1">
      <c r="A3226" s="8" t="s">
        <v>14</v>
      </c>
      <c r="B3226" s="9">
        <v>3279083</v>
      </c>
      <c r="C3226" s="10">
        <v>3279397</v>
      </c>
      <c r="D3226" s="11"/>
      <c r="E3226" s="12" t="s">
        <v>37</v>
      </c>
      <c r="F3226" s="12" t="s">
        <v>11772</v>
      </c>
      <c r="G3226" s="12" t="s">
        <v>11773</v>
      </c>
      <c r="H3226" s="10">
        <v>0</v>
      </c>
      <c r="I3226" s="12" t="s">
        <v>18</v>
      </c>
      <c r="J3226" s="11"/>
      <c r="K3226" s="12" t="s">
        <v>11774</v>
      </c>
      <c r="L3226" s="10">
        <v>104</v>
      </c>
      <c r="M3226" s="12" t="s">
        <v>11775</v>
      </c>
    </row>
    <row r="3227" spans="1:13" ht="20" customHeight="1">
      <c r="A3227" s="8" t="s">
        <v>14</v>
      </c>
      <c r="B3227" s="9">
        <v>3279408</v>
      </c>
      <c r="C3227" s="10">
        <v>3279779</v>
      </c>
      <c r="D3227" s="11"/>
      <c r="E3227" s="12" t="s">
        <v>37</v>
      </c>
      <c r="F3227" s="12" t="s">
        <v>11776</v>
      </c>
      <c r="G3227" s="12" t="s">
        <v>11777</v>
      </c>
      <c r="H3227" s="10">
        <v>0</v>
      </c>
      <c r="I3227" s="12" t="s">
        <v>18</v>
      </c>
      <c r="J3227" s="11"/>
      <c r="K3227" s="12" t="s">
        <v>11778</v>
      </c>
      <c r="L3227" s="10">
        <v>123</v>
      </c>
      <c r="M3227" s="12" t="s">
        <v>11779</v>
      </c>
    </row>
    <row r="3228" spans="1:13" ht="20" customHeight="1">
      <c r="A3228" s="8" t="s">
        <v>14</v>
      </c>
      <c r="B3228" s="9">
        <v>3279944</v>
      </c>
      <c r="C3228" s="10">
        <v>3280198</v>
      </c>
      <c r="D3228" s="11"/>
      <c r="E3228" s="12" t="s">
        <v>37</v>
      </c>
      <c r="F3228" s="12" t="s">
        <v>11780</v>
      </c>
      <c r="G3228" s="12" t="s">
        <v>11781</v>
      </c>
      <c r="H3228" s="10">
        <v>0</v>
      </c>
      <c r="I3228" s="12" t="s">
        <v>18</v>
      </c>
      <c r="J3228" s="11"/>
      <c r="K3228" s="12" t="s">
        <v>11782</v>
      </c>
      <c r="L3228" s="10">
        <v>84</v>
      </c>
      <c r="M3228" s="12" t="s">
        <v>11783</v>
      </c>
    </row>
    <row r="3229" spans="1:13" ht="20" customHeight="1">
      <c r="A3229" s="8" t="s">
        <v>14</v>
      </c>
      <c r="B3229" s="9">
        <v>3280198</v>
      </c>
      <c r="C3229" s="10">
        <v>3280389</v>
      </c>
      <c r="D3229" s="11"/>
      <c r="E3229" s="12" t="s">
        <v>37</v>
      </c>
      <c r="F3229" s="12" t="s">
        <v>11784</v>
      </c>
      <c r="G3229" s="12" t="s">
        <v>11785</v>
      </c>
      <c r="H3229" s="10">
        <v>0</v>
      </c>
      <c r="I3229" s="12" t="s">
        <v>18</v>
      </c>
      <c r="J3229" s="11"/>
      <c r="K3229" s="12" t="s">
        <v>11786</v>
      </c>
      <c r="L3229" s="10">
        <v>63</v>
      </c>
      <c r="M3229" s="12" t="s">
        <v>11787</v>
      </c>
    </row>
    <row r="3230" spans="1:13" ht="20" customHeight="1">
      <c r="A3230" s="8" t="s">
        <v>14</v>
      </c>
      <c r="B3230" s="9">
        <v>3280389</v>
      </c>
      <c r="C3230" s="10">
        <v>3280799</v>
      </c>
      <c r="D3230" s="11"/>
      <c r="E3230" s="12" t="s">
        <v>37</v>
      </c>
      <c r="F3230" s="12" t="s">
        <v>11788</v>
      </c>
      <c r="G3230" s="12" t="s">
        <v>11789</v>
      </c>
      <c r="H3230" s="10">
        <v>0</v>
      </c>
      <c r="I3230" s="12" t="s">
        <v>18</v>
      </c>
      <c r="J3230" s="11"/>
      <c r="K3230" s="12" t="s">
        <v>11790</v>
      </c>
      <c r="L3230" s="10">
        <v>136</v>
      </c>
      <c r="M3230" s="12" t="s">
        <v>11791</v>
      </c>
    </row>
    <row r="3231" spans="1:13" ht="20" customHeight="1">
      <c r="A3231" s="8" t="s">
        <v>14</v>
      </c>
      <c r="B3231" s="9">
        <v>3280812</v>
      </c>
      <c r="C3231" s="10">
        <v>3281513</v>
      </c>
      <c r="D3231" s="11"/>
      <c r="E3231" s="12" t="s">
        <v>37</v>
      </c>
      <c r="F3231" s="12" t="s">
        <v>11792</v>
      </c>
      <c r="G3231" s="12" t="s">
        <v>11793</v>
      </c>
      <c r="H3231" s="10">
        <v>0</v>
      </c>
      <c r="I3231" s="12" t="s">
        <v>18</v>
      </c>
      <c r="J3231" s="11"/>
      <c r="K3231" s="12" t="s">
        <v>11794</v>
      </c>
      <c r="L3231" s="10">
        <v>233</v>
      </c>
      <c r="M3231" s="12" t="s">
        <v>11795</v>
      </c>
    </row>
    <row r="3232" spans="1:13" ht="20" customHeight="1">
      <c r="A3232" s="8" t="s">
        <v>14</v>
      </c>
      <c r="B3232" s="9">
        <v>3281531</v>
      </c>
      <c r="C3232" s="10">
        <v>3281863</v>
      </c>
      <c r="D3232" s="11"/>
      <c r="E3232" s="12" t="s">
        <v>37</v>
      </c>
      <c r="F3232" s="12" t="s">
        <v>11796</v>
      </c>
      <c r="G3232" s="12" t="s">
        <v>11797</v>
      </c>
      <c r="H3232" s="10">
        <v>0</v>
      </c>
      <c r="I3232" s="12" t="s">
        <v>18</v>
      </c>
      <c r="J3232" s="11"/>
      <c r="K3232" s="12" t="s">
        <v>11798</v>
      </c>
      <c r="L3232" s="10">
        <v>110</v>
      </c>
      <c r="M3232" s="12" t="s">
        <v>11799</v>
      </c>
    </row>
    <row r="3233" spans="1:13" ht="20" customHeight="1">
      <c r="A3233" s="8" t="s">
        <v>14</v>
      </c>
      <c r="B3233" s="9">
        <v>3281878</v>
      </c>
      <c r="C3233" s="10">
        <v>3282156</v>
      </c>
      <c r="D3233" s="11"/>
      <c r="E3233" s="12" t="s">
        <v>37</v>
      </c>
      <c r="F3233" s="12" t="s">
        <v>11800</v>
      </c>
      <c r="G3233" s="12" t="s">
        <v>11801</v>
      </c>
      <c r="H3233" s="10">
        <v>0</v>
      </c>
      <c r="I3233" s="12" t="s">
        <v>18</v>
      </c>
      <c r="J3233" s="11"/>
      <c r="K3233" s="12" t="s">
        <v>11802</v>
      </c>
      <c r="L3233" s="10">
        <v>92</v>
      </c>
      <c r="M3233" s="12" t="s">
        <v>11803</v>
      </c>
    </row>
    <row r="3234" spans="1:13" ht="20" customHeight="1">
      <c r="A3234" s="8" t="s">
        <v>14</v>
      </c>
      <c r="B3234" s="9">
        <v>3282173</v>
      </c>
      <c r="C3234" s="10">
        <v>3282994</v>
      </c>
      <c r="D3234" s="11"/>
      <c r="E3234" s="12" t="s">
        <v>37</v>
      </c>
      <c r="F3234" s="12" t="s">
        <v>11804</v>
      </c>
      <c r="G3234" s="12" t="s">
        <v>11805</v>
      </c>
      <c r="H3234" s="10">
        <v>0</v>
      </c>
      <c r="I3234" s="12" t="s">
        <v>18</v>
      </c>
      <c r="J3234" s="11"/>
      <c r="K3234" s="12" t="s">
        <v>11806</v>
      </c>
      <c r="L3234" s="10">
        <v>273</v>
      </c>
      <c r="M3234" s="12" t="s">
        <v>11807</v>
      </c>
    </row>
    <row r="3235" spans="1:13" ht="20" customHeight="1">
      <c r="A3235" s="8" t="s">
        <v>14</v>
      </c>
      <c r="B3235" s="9">
        <v>3283012</v>
      </c>
      <c r="C3235" s="10">
        <v>3283314</v>
      </c>
      <c r="D3235" s="11"/>
      <c r="E3235" s="12" t="s">
        <v>37</v>
      </c>
      <c r="F3235" s="12" t="s">
        <v>11808</v>
      </c>
      <c r="G3235" s="12" t="s">
        <v>11809</v>
      </c>
      <c r="H3235" s="10">
        <v>0</v>
      </c>
      <c r="I3235" s="12" t="s">
        <v>18</v>
      </c>
      <c r="J3235" s="11"/>
      <c r="K3235" s="12" t="s">
        <v>11810</v>
      </c>
      <c r="L3235" s="10">
        <v>100</v>
      </c>
      <c r="M3235" s="12" t="s">
        <v>11811</v>
      </c>
    </row>
    <row r="3236" spans="1:13" ht="20" customHeight="1">
      <c r="A3236" s="8" t="s">
        <v>14</v>
      </c>
      <c r="B3236" s="9">
        <v>3283311</v>
      </c>
      <c r="C3236" s="10">
        <v>3283916</v>
      </c>
      <c r="D3236" s="11"/>
      <c r="E3236" s="12" t="s">
        <v>37</v>
      </c>
      <c r="F3236" s="12" t="s">
        <v>11812</v>
      </c>
      <c r="G3236" s="12" t="s">
        <v>11813</v>
      </c>
      <c r="H3236" s="10">
        <v>0</v>
      </c>
      <c r="I3236" s="12" t="s">
        <v>18</v>
      </c>
      <c r="J3236" s="11"/>
      <c r="K3236" s="12" t="s">
        <v>11814</v>
      </c>
      <c r="L3236" s="10">
        <v>201</v>
      </c>
      <c r="M3236" s="12" t="s">
        <v>11815</v>
      </c>
    </row>
    <row r="3237" spans="1:13" ht="20" customHeight="1">
      <c r="A3237" s="8" t="s">
        <v>14</v>
      </c>
      <c r="B3237" s="9">
        <v>3283927</v>
      </c>
      <c r="C3237" s="10">
        <v>3284556</v>
      </c>
      <c r="D3237" s="11"/>
      <c r="E3237" s="12" t="s">
        <v>37</v>
      </c>
      <c r="F3237" s="12" t="s">
        <v>11816</v>
      </c>
      <c r="G3237" s="12" t="s">
        <v>11817</v>
      </c>
      <c r="H3237" s="10">
        <v>0</v>
      </c>
      <c r="I3237" s="12" t="s">
        <v>18</v>
      </c>
      <c r="J3237" s="11"/>
      <c r="K3237" s="12" t="s">
        <v>11818</v>
      </c>
      <c r="L3237" s="10">
        <v>209</v>
      </c>
      <c r="M3237" s="12" t="s">
        <v>11819</v>
      </c>
    </row>
    <row r="3238" spans="1:13" ht="20" customHeight="1">
      <c r="A3238" s="8" t="s">
        <v>14</v>
      </c>
      <c r="B3238" s="9">
        <v>3284589</v>
      </c>
      <c r="C3238" s="10">
        <v>3284900</v>
      </c>
      <c r="D3238" s="11"/>
      <c r="E3238" s="12" t="s">
        <v>37</v>
      </c>
      <c r="F3238" s="12" t="s">
        <v>11820</v>
      </c>
      <c r="G3238" s="12" t="s">
        <v>11821</v>
      </c>
      <c r="H3238" s="10">
        <v>0</v>
      </c>
      <c r="I3238" s="12" t="s">
        <v>18</v>
      </c>
      <c r="J3238" s="11"/>
      <c r="K3238" s="12" t="s">
        <v>11822</v>
      </c>
      <c r="L3238" s="10">
        <v>103</v>
      </c>
      <c r="M3238" s="12" t="s">
        <v>11823</v>
      </c>
    </row>
    <row r="3239" spans="1:13" ht="20" customHeight="1">
      <c r="A3239" s="8" t="s">
        <v>14</v>
      </c>
      <c r="B3239" s="9">
        <v>3285138</v>
      </c>
      <c r="C3239" s="10">
        <v>3285557</v>
      </c>
      <c r="D3239" s="11"/>
      <c r="E3239" s="12" t="s">
        <v>37</v>
      </c>
      <c r="F3239" s="12" t="s">
        <v>11824</v>
      </c>
      <c r="G3239" s="12" t="s">
        <v>11825</v>
      </c>
      <c r="H3239" s="10">
        <v>0</v>
      </c>
      <c r="I3239" s="12" t="s">
        <v>18</v>
      </c>
      <c r="J3239" s="11"/>
      <c r="K3239" s="12" t="s">
        <v>11826</v>
      </c>
      <c r="L3239" s="10">
        <v>139</v>
      </c>
      <c r="M3239" s="12" t="s">
        <v>11827</v>
      </c>
    </row>
    <row r="3240" spans="1:13" ht="20" customHeight="1">
      <c r="A3240" s="8" t="s">
        <v>14</v>
      </c>
      <c r="B3240" s="9">
        <v>3285559</v>
      </c>
      <c r="C3240" s="10">
        <v>3287028</v>
      </c>
      <c r="D3240" s="11"/>
      <c r="E3240" s="12" t="s">
        <v>37</v>
      </c>
      <c r="F3240" s="12" t="s">
        <v>11828</v>
      </c>
      <c r="G3240" s="12" t="s">
        <v>11829</v>
      </c>
      <c r="H3240" s="10">
        <v>0</v>
      </c>
      <c r="I3240" s="12" t="s">
        <v>18</v>
      </c>
      <c r="J3240" s="11"/>
      <c r="K3240" s="12" t="s">
        <v>11830</v>
      </c>
      <c r="L3240" s="10">
        <v>489</v>
      </c>
      <c r="M3240" s="12" t="s">
        <v>11831</v>
      </c>
    </row>
    <row r="3241" spans="1:13" ht="20" customHeight="1">
      <c r="A3241" s="8" t="s">
        <v>14</v>
      </c>
      <c r="B3241" s="9">
        <v>3287208</v>
      </c>
      <c r="C3241" s="10">
        <v>3288023</v>
      </c>
      <c r="D3241" s="11"/>
      <c r="E3241" s="12" t="s">
        <v>15</v>
      </c>
      <c r="F3241" s="12" t="s">
        <v>10515</v>
      </c>
      <c r="G3241" s="12" t="s">
        <v>10516</v>
      </c>
      <c r="H3241" s="10">
        <v>0</v>
      </c>
      <c r="I3241" s="12" t="s">
        <v>18</v>
      </c>
      <c r="J3241" s="11"/>
      <c r="K3241" s="12" t="s">
        <v>11832</v>
      </c>
      <c r="L3241" s="10">
        <v>271</v>
      </c>
      <c r="M3241" s="12" t="s">
        <v>11833</v>
      </c>
    </row>
    <row r="3242" spans="1:13" ht="20" customHeight="1">
      <c r="A3242" s="8" t="s">
        <v>14</v>
      </c>
      <c r="B3242" s="9">
        <v>3288007</v>
      </c>
      <c r="C3242" s="10">
        <v>3289023</v>
      </c>
      <c r="D3242" s="11"/>
      <c r="E3242" s="12" t="s">
        <v>15</v>
      </c>
      <c r="F3242" s="12" t="s">
        <v>11834</v>
      </c>
      <c r="G3242" s="11"/>
      <c r="H3242" s="10">
        <v>0</v>
      </c>
      <c r="I3242" s="12" t="s">
        <v>18</v>
      </c>
      <c r="J3242" s="11"/>
      <c r="K3242" s="12" t="s">
        <v>11835</v>
      </c>
      <c r="L3242" s="10">
        <v>338</v>
      </c>
      <c r="M3242" s="12" t="s">
        <v>11836</v>
      </c>
    </row>
    <row r="3243" spans="1:13" ht="20" customHeight="1">
      <c r="A3243" s="8" t="s">
        <v>14</v>
      </c>
      <c r="B3243" s="9">
        <v>3289033</v>
      </c>
      <c r="C3243" s="10">
        <v>3290514</v>
      </c>
      <c r="D3243" s="11"/>
      <c r="E3243" s="12" t="s">
        <v>15</v>
      </c>
      <c r="F3243" s="12" t="s">
        <v>10508</v>
      </c>
      <c r="G3243" s="12" t="s">
        <v>428</v>
      </c>
      <c r="H3243" s="10">
        <v>0</v>
      </c>
      <c r="I3243" s="12" t="s">
        <v>18</v>
      </c>
      <c r="J3243" s="11"/>
      <c r="K3243" s="12" t="s">
        <v>11837</v>
      </c>
      <c r="L3243" s="10">
        <v>493</v>
      </c>
      <c r="M3243" s="12" t="s">
        <v>11838</v>
      </c>
    </row>
    <row r="3244" spans="1:13" ht="20" customHeight="1">
      <c r="A3244" s="8" t="s">
        <v>14</v>
      </c>
      <c r="B3244" s="9">
        <v>3290511</v>
      </c>
      <c r="C3244" s="10">
        <v>3291707</v>
      </c>
      <c r="D3244" s="11"/>
      <c r="E3244" s="12" t="s">
        <v>15</v>
      </c>
      <c r="F3244" s="12" t="s">
        <v>10504</v>
      </c>
      <c r="G3244" s="12" t="s">
        <v>10505</v>
      </c>
      <c r="H3244" s="10">
        <v>0</v>
      </c>
      <c r="I3244" s="12" t="s">
        <v>18</v>
      </c>
      <c r="J3244" s="11"/>
      <c r="K3244" s="12" t="s">
        <v>11839</v>
      </c>
      <c r="L3244" s="10">
        <v>398</v>
      </c>
      <c r="M3244" s="12" t="s">
        <v>11840</v>
      </c>
    </row>
    <row r="3245" spans="1:13" ht="20" customHeight="1">
      <c r="A3245" s="8" t="s">
        <v>14</v>
      </c>
      <c r="B3245" s="9">
        <v>3291717</v>
      </c>
      <c r="C3245" s="10">
        <v>3292154</v>
      </c>
      <c r="D3245" s="11"/>
      <c r="E3245" s="12" t="s">
        <v>15</v>
      </c>
      <c r="F3245" s="12" t="s">
        <v>10500</v>
      </c>
      <c r="G3245" s="12" t="s">
        <v>10501</v>
      </c>
      <c r="H3245" s="10">
        <v>0</v>
      </c>
      <c r="I3245" s="12" t="s">
        <v>18</v>
      </c>
      <c r="J3245" s="11"/>
      <c r="K3245" s="12" t="s">
        <v>11841</v>
      </c>
      <c r="L3245" s="10">
        <v>145</v>
      </c>
      <c r="M3245" s="12" t="s">
        <v>11842</v>
      </c>
    </row>
    <row r="3246" spans="1:13" ht="20" customHeight="1">
      <c r="A3246" s="8" t="s">
        <v>14</v>
      </c>
      <c r="B3246" s="9">
        <v>3292162</v>
      </c>
      <c r="C3246" s="10">
        <v>3292671</v>
      </c>
      <c r="D3246" s="11"/>
      <c r="E3246" s="12" t="s">
        <v>15</v>
      </c>
      <c r="F3246" s="12" t="s">
        <v>10496</v>
      </c>
      <c r="G3246" s="12" t="s">
        <v>10497</v>
      </c>
      <c r="H3246" s="10">
        <v>0</v>
      </c>
      <c r="I3246" s="12" t="s">
        <v>18</v>
      </c>
      <c r="J3246" s="11"/>
      <c r="K3246" s="12" t="s">
        <v>11843</v>
      </c>
      <c r="L3246" s="10">
        <v>169</v>
      </c>
      <c r="M3246" s="12" t="s">
        <v>11844</v>
      </c>
    </row>
    <row r="3247" spans="1:13" ht="20" customHeight="1">
      <c r="A3247" s="8" t="s">
        <v>14</v>
      </c>
      <c r="B3247" s="9">
        <v>3292668</v>
      </c>
      <c r="C3247" s="10">
        <v>3293045</v>
      </c>
      <c r="D3247" s="11"/>
      <c r="E3247" s="12" t="s">
        <v>15</v>
      </c>
      <c r="F3247" s="12" t="s">
        <v>10492</v>
      </c>
      <c r="G3247" s="12" t="s">
        <v>10493</v>
      </c>
      <c r="H3247" s="10">
        <v>0</v>
      </c>
      <c r="I3247" s="12" t="s">
        <v>18</v>
      </c>
      <c r="J3247" s="11"/>
      <c r="K3247" s="12" t="s">
        <v>11845</v>
      </c>
      <c r="L3247" s="10">
        <v>125</v>
      </c>
      <c r="M3247" s="12" t="s">
        <v>11846</v>
      </c>
    </row>
    <row r="3248" spans="1:13" ht="20" customHeight="1">
      <c r="A3248" s="8" t="s">
        <v>14</v>
      </c>
      <c r="B3248" s="9">
        <v>3293038</v>
      </c>
      <c r="C3248" s="10">
        <v>3293625</v>
      </c>
      <c r="D3248" s="11"/>
      <c r="E3248" s="12" t="s">
        <v>15</v>
      </c>
      <c r="F3248" s="12" t="s">
        <v>10488</v>
      </c>
      <c r="G3248" s="12" t="s">
        <v>10489</v>
      </c>
      <c r="H3248" s="10">
        <v>0</v>
      </c>
      <c r="I3248" s="12" t="s">
        <v>18</v>
      </c>
      <c r="J3248" s="11"/>
      <c r="K3248" s="12" t="s">
        <v>11847</v>
      </c>
      <c r="L3248" s="10">
        <v>195</v>
      </c>
      <c r="M3248" s="12" t="s">
        <v>11848</v>
      </c>
    </row>
    <row r="3249" spans="1:13" ht="20" customHeight="1">
      <c r="A3249" s="8" t="s">
        <v>14</v>
      </c>
      <c r="B3249" s="9">
        <v>3293618</v>
      </c>
      <c r="C3249" s="10">
        <v>3294601</v>
      </c>
      <c r="D3249" s="11"/>
      <c r="E3249" s="12" t="s">
        <v>15</v>
      </c>
      <c r="F3249" s="12" t="s">
        <v>10484</v>
      </c>
      <c r="G3249" s="12" t="s">
        <v>10485</v>
      </c>
      <c r="H3249" s="10">
        <v>0</v>
      </c>
      <c r="I3249" s="12" t="s">
        <v>18</v>
      </c>
      <c r="J3249" s="11"/>
      <c r="K3249" s="12" t="s">
        <v>11849</v>
      </c>
      <c r="L3249" s="10">
        <v>327</v>
      </c>
      <c r="M3249" s="12" t="s">
        <v>11850</v>
      </c>
    </row>
    <row r="3250" spans="1:13" ht="20" customHeight="1">
      <c r="A3250" s="8" t="s">
        <v>14</v>
      </c>
      <c r="B3250" s="9">
        <v>3294616</v>
      </c>
      <c r="C3250" s="10">
        <v>3295779</v>
      </c>
      <c r="D3250" s="11"/>
      <c r="E3250" s="12" t="s">
        <v>15</v>
      </c>
      <c r="F3250" s="12" t="s">
        <v>10480</v>
      </c>
      <c r="G3250" s="12" t="s">
        <v>10481</v>
      </c>
      <c r="H3250" s="10">
        <v>0</v>
      </c>
      <c r="I3250" s="12" t="s">
        <v>18</v>
      </c>
      <c r="J3250" s="11"/>
      <c r="K3250" s="12" t="s">
        <v>11851</v>
      </c>
      <c r="L3250" s="10">
        <v>387</v>
      </c>
      <c r="M3250" s="12" t="s">
        <v>11852</v>
      </c>
    </row>
    <row r="3251" spans="1:13" ht="20" customHeight="1">
      <c r="A3251" s="8" t="s">
        <v>14</v>
      </c>
      <c r="B3251" s="9">
        <v>3295776</v>
      </c>
      <c r="C3251" s="10">
        <v>3296237</v>
      </c>
      <c r="D3251" s="11"/>
      <c r="E3251" s="12" t="s">
        <v>15</v>
      </c>
      <c r="F3251" s="12" t="s">
        <v>11853</v>
      </c>
      <c r="G3251" s="12" t="s">
        <v>11854</v>
      </c>
      <c r="H3251" s="10">
        <v>0</v>
      </c>
      <c r="I3251" s="12" t="s">
        <v>18</v>
      </c>
      <c r="J3251" s="11"/>
      <c r="K3251" s="12" t="s">
        <v>11855</v>
      </c>
      <c r="L3251" s="10">
        <v>153</v>
      </c>
      <c r="M3251" s="12" t="s">
        <v>11856</v>
      </c>
    </row>
    <row r="3252" spans="1:13" ht="20" customHeight="1">
      <c r="A3252" s="8" t="s">
        <v>14</v>
      </c>
      <c r="B3252" s="9">
        <v>3296237</v>
      </c>
      <c r="C3252" s="10">
        <v>3296914</v>
      </c>
      <c r="D3252" s="11"/>
      <c r="E3252" s="12" t="s">
        <v>15</v>
      </c>
      <c r="F3252" s="12" t="s">
        <v>11857</v>
      </c>
      <c r="G3252" s="12" t="s">
        <v>11858</v>
      </c>
      <c r="H3252" s="10">
        <v>0</v>
      </c>
      <c r="I3252" s="12" t="s">
        <v>18</v>
      </c>
      <c r="J3252" s="11"/>
      <c r="K3252" s="12" t="s">
        <v>11859</v>
      </c>
      <c r="L3252" s="10">
        <v>225</v>
      </c>
      <c r="M3252" s="12" t="s">
        <v>11860</v>
      </c>
    </row>
    <row r="3253" spans="1:13" ht="20" customHeight="1">
      <c r="A3253" s="8" t="s">
        <v>14</v>
      </c>
      <c r="B3253" s="9">
        <v>3296943</v>
      </c>
      <c r="C3253" s="10">
        <v>3297419</v>
      </c>
      <c r="D3253" s="11"/>
      <c r="E3253" s="12" t="s">
        <v>37</v>
      </c>
      <c r="F3253" s="12" t="s">
        <v>11861</v>
      </c>
      <c r="G3253" s="12" t="s">
        <v>11862</v>
      </c>
      <c r="H3253" s="10">
        <v>0</v>
      </c>
      <c r="I3253" s="12" t="s">
        <v>18</v>
      </c>
      <c r="J3253" s="11"/>
      <c r="K3253" s="12" t="s">
        <v>11863</v>
      </c>
      <c r="L3253" s="10">
        <v>158</v>
      </c>
      <c r="M3253" s="12" t="s">
        <v>11864</v>
      </c>
    </row>
    <row r="3254" spans="1:13" ht="20" customHeight="1">
      <c r="A3254" s="8" t="s">
        <v>14</v>
      </c>
      <c r="B3254" s="9">
        <v>3297491</v>
      </c>
      <c r="C3254" s="10">
        <v>3297685</v>
      </c>
      <c r="D3254" s="11"/>
      <c r="E3254" s="12" t="s">
        <v>37</v>
      </c>
      <c r="F3254" s="12" t="s">
        <v>11865</v>
      </c>
      <c r="G3254" s="12" t="s">
        <v>11866</v>
      </c>
      <c r="H3254" s="10">
        <v>0</v>
      </c>
      <c r="I3254" s="12" t="s">
        <v>18</v>
      </c>
      <c r="J3254" s="11"/>
      <c r="K3254" s="12" t="s">
        <v>11867</v>
      </c>
      <c r="L3254" s="10">
        <v>64</v>
      </c>
      <c r="M3254" s="12" t="s">
        <v>11868</v>
      </c>
    </row>
    <row r="3255" spans="1:13" ht="20" customHeight="1">
      <c r="A3255" s="8" t="s">
        <v>14</v>
      </c>
      <c r="B3255" s="9">
        <v>3297854</v>
      </c>
      <c r="C3255" s="10">
        <v>3299914</v>
      </c>
      <c r="D3255" s="11"/>
      <c r="E3255" s="12" t="s">
        <v>37</v>
      </c>
      <c r="F3255" s="12" t="s">
        <v>11869</v>
      </c>
      <c r="G3255" s="11"/>
      <c r="H3255" s="10">
        <v>0</v>
      </c>
      <c r="I3255" s="12" t="s">
        <v>18</v>
      </c>
      <c r="J3255" s="11"/>
      <c r="K3255" s="12" t="s">
        <v>11870</v>
      </c>
      <c r="L3255" s="10">
        <v>686</v>
      </c>
      <c r="M3255" s="12" t="s">
        <v>11871</v>
      </c>
    </row>
    <row r="3256" spans="1:13" ht="20" customHeight="1">
      <c r="A3256" s="8" t="s">
        <v>14</v>
      </c>
      <c r="B3256" s="9">
        <v>3300206</v>
      </c>
      <c r="C3256" s="10">
        <v>3301390</v>
      </c>
      <c r="D3256" s="11"/>
      <c r="E3256" s="12" t="s">
        <v>37</v>
      </c>
      <c r="F3256" s="12" t="s">
        <v>11872</v>
      </c>
      <c r="G3256" s="12" t="s">
        <v>11873</v>
      </c>
      <c r="H3256" s="10">
        <v>0</v>
      </c>
      <c r="I3256" s="12" t="s">
        <v>18</v>
      </c>
      <c r="J3256" s="11"/>
      <c r="K3256" s="12" t="s">
        <v>11874</v>
      </c>
      <c r="L3256" s="10">
        <v>394</v>
      </c>
      <c r="M3256" s="12" t="s">
        <v>11875</v>
      </c>
    </row>
    <row r="3257" spans="1:13" ht="20" customHeight="1">
      <c r="A3257" s="8" t="s">
        <v>14</v>
      </c>
      <c r="B3257" s="9">
        <v>3301461</v>
      </c>
      <c r="C3257" s="10">
        <v>3303575</v>
      </c>
      <c r="D3257" s="11"/>
      <c r="E3257" s="12" t="s">
        <v>37</v>
      </c>
      <c r="F3257" s="12" t="s">
        <v>11876</v>
      </c>
      <c r="G3257" s="12" t="s">
        <v>11877</v>
      </c>
      <c r="H3257" s="10">
        <v>0</v>
      </c>
      <c r="I3257" s="12" t="s">
        <v>18</v>
      </c>
      <c r="J3257" s="11"/>
      <c r="K3257" s="12" t="s">
        <v>11878</v>
      </c>
      <c r="L3257" s="10">
        <v>704</v>
      </c>
      <c r="M3257" s="12" t="s">
        <v>11879</v>
      </c>
    </row>
    <row r="3258" spans="1:13" ht="20" customHeight="1">
      <c r="A3258" s="8" t="s">
        <v>14</v>
      </c>
      <c r="B3258" s="9">
        <v>3303672</v>
      </c>
      <c r="C3258" s="10">
        <v>3304142</v>
      </c>
      <c r="D3258" s="11"/>
      <c r="E3258" s="12" t="s">
        <v>37</v>
      </c>
      <c r="F3258" s="12" t="s">
        <v>11880</v>
      </c>
      <c r="G3258" s="12" t="s">
        <v>11881</v>
      </c>
      <c r="H3258" s="10">
        <v>0</v>
      </c>
      <c r="I3258" s="12" t="s">
        <v>18</v>
      </c>
      <c r="J3258" s="11"/>
      <c r="K3258" s="12" t="s">
        <v>11882</v>
      </c>
      <c r="L3258" s="10">
        <v>156</v>
      </c>
      <c r="M3258" s="12" t="s">
        <v>11883</v>
      </c>
    </row>
    <row r="3259" spans="1:13" ht="20" customHeight="1">
      <c r="A3259" s="8" t="s">
        <v>14</v>
      </c>
      <c r="B3259" s="9">
        <v>3304239</v>
      </c>
      <c r="C3259" s="10">
        <v>3304613</v>
      </c>
      <c r="D3259" s="11"/>
      <c r="E3259" s="12" t="s">
        <v>37</v>
      </c>
      <c r="F3259" s="12" t="s">
        <v>11884</v>
      </c>
      <c r="G3259" s="12" t="s">
        <v>11885</v>
      </c>
      <c r="H3259" s="10">
        <v>0</v>
      </c>
      <c r="I3259" s="12" t="s">
        <v>18</v>
      </c>
      <c r="J3259" s="11"/>
      <c r="K3259" s="12" t="s">
        <v>11886</v>
      </c>
      <c r="L3259" s="10">
        <v>124</v>
      </c>
      <c r="M3259" s="12" t="s">
        <v>11887</v>
      </c>
    </row>
    <row r="3260" spans="1:13" ht="20" customHeight="1">
      <c r="A3260" s="8" t="s">
        <v>14</v>
      </c>
      <c r="B3260" s="9">
        <v>3304739</v>
      </c>
      <c r="C3260" s="10">
        <v>3305026</v>
      </c>
      <c r="D3260" s="11"/>
      <c r="E3260" s="12" t="s">
        <v>37</v>
      </c>
      <c r="F3260" s="12" t="s">
        <v>11888</v>
      </c>
      <c r="G3260" s="12" t="s">
        <v>11889</v>
      </c>
      <c r="H3260" s="10">
        <v>0</v>
      </c>
      <c r="I3260" s="12" t="s">
        <v>18</v>
      </c>
      <c r="J3260" s="11"/>
      <c r="K3260" s="12" t="s">
        <v>11890</v>
      </c>
      <c r="L3260" s="10">
        <v>95</v>
      </c>
      <c r="M3260" s="12" t="s">
        <v>11891</v>
      </c>
    </row>
    <row r="3261" spans="1:13" ht="20" customHeight="1">
      <c r="A3261" s="8" t="s">
        <v>14</v>
      </c>
      <c r="B3261" s="9">
        <v>3305034</v>
      </c>
      <c r="C3261" s="10">
        <v>3305393</v>
      </c>
      <c r="D3261" s="11"/>
      <c r="E3261" s="12" t="s">
        <v>37</v>
      </c>
      <c r="F3261" s="12" t="s">
        <v>11892</v>
      </c>
      <c r="G3261" s="12" t="s">
        <v>11893</v>
      </c>
      <c r="H3261" s="10">
        <v>0</v>
      </c>
      <c r="I3261" s="12" t="s">
        <v>18</v>
      </c>
      <c r="J3261" s="11"/>
      <c r="K3261" s="12" t="s">
        <v>11894</v>
      </c>
      <c r="L3261" s="10">
        <v>119</v>
      </c>
      <c r="M3261" s="12" t="s">
        <v>11895</v>
      </c>
    </row>
    <row r="3262" spans="1:13" ht="20" customHeight="1">
      <c r="A3262" s="8" t="s">
        <v>14</v>
      </c>
      <c r="B3262" s="9">
        <v>3305393</v>
      </c>
      <c r="C3262" s="10">
        <v>3305779</v>
      </c>
      <c r="D3262" s="11"/>
      <c r="E3262" s="12" t="s">
        <v>37</v>
      </c>
      <c r="F3262" s="12" t="s">
        <v>11896</v>
      </c>
      <c r="G3262" s="12" t="s">
        <v>11897</v>
      </c>
      <c r="H3262" s="10">
        <v>0</v>
      </c>
      <c r="I3262" s="12" t="s">
        <v>18</v>
      </c>
      <c r="J3262" s="11"/>
      <c r="K3262" s="12" t="s">
        <v>11898</v>
      </c>
      <c r="L3262" s="10">
        <v>128</v>
      </c>
      <c r="M3262" s="12" t="s">
        <v>11899</v>
      </c>
    </row>
    <row r="3263" spans="1:13" ht="20" customHeight="1">
      <c r="A3263" s="8" t="s">
        <v>14</v>
      </c>
      <c r="B3263" s="9">
        <v>3305779</v>
      </c>
      <c r="C3263" s="10">
        <v>3306501</v>
      </c>
      <c r="D3263" s="11"/>
      <c r="E3263" s="12" t="s">
        <v>37</v>
      </c>
      <c r="F3263" s="12" t="s">
        <v>11900</v>
      </c>
      <c r="G3263" s="12" t="s">
        <v>11901</v>
      </c>
      <c r="H3263" s="10">
        <v>0</v>
      </c>
      <c r="I3263" s="12" t="s">
        <v>18</v>
      </c>
      <c r="J3263" s="11"/>
      <c r="K3263" s="12" t="s">
        <v>11902</v>
      </c>
      <c r="L3263" s="10">
        <v>240</v>
      </c>
      <c r="M3263" s="12" t="s">
        <v>11903</v>
      </c>
    </row>
    <row r="3264" spans="1:13" ht="20" customHeight="1">
      <c r="A3264" s="8" t="s">
        <v>14</v>
      </c>
      <c r="B3264" s="9">
        <v>3306668</v>
      </c>
      <c r="C3264" s="10">
        <v>3307480</v>
      </c>
      <c r="D3264" s="11"/>
      <c r="E3264" s="12" t="s">
        <v>37</v>
      </c>
      <c r="F3264" s="12" t="s">
        <v>121</v>
      </c>
      <c r="G3264" s="12" t="s">
        <v>11904</v>
      </c>
      <c r="H3264" s="10">
        <v>0</v>
      </c>
      <c r="I3264" s="12" t="s">
        <v>18</v>
      </c>
      <c r="J3264" s="11"/>
      <c r="K3264" s="12" t="s">
        <v>11905</v>
      </c>
      <c r="L3264" s="10">
        <v>270</v>
      </c>
      <c r="M3264" s="12" t="s">
        <v>11906</v>
      </c>
    </row>
    <row r="3265" spans="1:13" ht="20" customHeight="1">
      <c r="A3265" s="8" t="s">
        <v>14</v>
      </c>
      <c r="B3265" s="9">
        <v>3307701</v>
      </c>
      <c r="C3265" s="10">
        <v>3307919</v>
      </c>
      <c r="D3265" s="11"/>
      <c r="E3265" s="12" t="s">
        <v>15</v>
      </c>
      <c r="F3265" s="12" t="s">
        <v>11907</v>
      </c>
      <c r="G3265" s="12" t="s">
        <v>11908</v>
      </c>
      <c r="H3265" s="10">
        <v>0</v>
      </c>
      <c r="I3265" s="12" t="s">
        <v>18</v>
      </c>
      <c r="J3265" s="11"/>
      <c r="K3265" s="12" t="s">
        <v>11909</v>
      </c>
      <c r="L3265" s="10">
        <v>72</v>
      </c>
      <c r="M3265" s="12" t="s">
        <v>11910</v>
      </c>
    </row>
    <row r="3266" spans="1:13" ht="20" customHeight="1">
      <c r="A3266" s="8" t="s">
        <v>14</v>
      </c>
      <c r="B3266" s="9">
        <v>3307968</v>
      </c>
      <c r="C3266" s="10">
        <v>3308558</v>
      </c>
      <c r="D3266" s="11"/>
      <c r="E3266" s="12" t="s">
        <v>37</v>
      </c>
      <c r="F3266" s="12" t="s">
        <v>1557</v>
      </c>
      <c r="G3266" s="12" t="s">
        <v>11911</v>
      </c>
      <c r="H3266" s="10">
        <v>0</v>
      </c>
      <c r="I3266" s="12" t="s">
        <v>18</v>
      </c>
      <c r="J3266" s="11"/>
      <c r="K3266" s="12" t="s">
        <v>11912</v>
      </c>
      <c r="L3266" s="10">
        <v>196</v>
      </c>
      <c r="M3266" s="12" t="s">
        <v>11913</v>
      </c>
    </row>
    <row r="3267" spans="1:13" ht="20" customHeight="1">
      <c r="A3267" s="8" t="s">
        <v>14</v>
      </c>
      <c r="B3267" s="9">
        <v>3308653</v>
      </c>
      <c r="C3267" s="10">
        <v>3308853</v>
      </c>
      <c r="D3267" s="11"/>
      <c r="E3267" s="12" t="s">
        <v>37</v>
      </c>
      <c r="F3267" s="12" t="s">
        <v>11914</v>
      </c>
      <c r="G3267" s="12" t="s">
        <v>11915</v>
      </c>
      <c r="H3267" s="10">
        <v>0</v>
      </c>
      <c r="I3267" s="12" t="s">
        <v>18</v>
      </c>
      <c r="J3267" s="11"/>
      <c r="K3267" s="12" t="s">
        <v>11916</v>
      </c>
      <c r="L3267" s="10">
        <v>66</v>
      </c>
      <c r="M3267" s="12" t="s">
        <v>11917</v>
      </c>
    </row>
    <row r="3268" spans="1:13" ht="20" customHeight="1">
      <c r="A3268" s="8" t="s">
        <v>14</v>
      </c>
      <c r="B3268" s="9">
        <v>3308863</v>
      </c>
      <c r="C3268" s="10">
        <v>3310668</v>
      </c>
      <c r="D3268" s="11"/>
      <c r="E3268" s="12" t="s">
        <v>37</v>
      </c>
      <c r="F3268" s="12" t="s">
        <v>11918</v>
      </c>
      <c r="G3268" s="12" t="s">
        <v>11919</v>
      </c>
      <c r="H3268" s="10">
        <v>0</v>
      </c>
      <c r="I3268" s="12" t="s">
        <v>18</v>
      </c>
      <c r="J3268" s="11"/>
      <c r="K3268" s="12" t="s">
        <v>11920</v>
      </c>
      <c r="L3268" s="10">
        <v>601</v>
      </c>
      <c r="M3268" s="12" t="s">
        <v>11921</v>
      </c>
    </row>
    <row r="3269" spans="1:13" ht="20" customHeight="1">
      <c r="A3269" s="8" t="s">
        <v>14</v>
      </c>
      <c r="B3269" s="9">
        <v>3310668</v>
      </c>
      <c r="C3269" s="10">
        <v>3311219</v>
      </c>
      <c r="D3269" s="11"/>
      <c r="E3269" s="12" t="s">
        <v>37</v>
      </c>
      <c r="F3269" s="12" t="s">
        <v>11922</v>
      </c>
      <c r="G3269" s="12" t="s">
        <v>11923</v>
      </c>
      <c r="H3269" s="10">
        <v>0</v>
      </c>
      <c r="I3269" s="12" t="s">
        <v>18</v>
      </c>
      <c r="J3269" s="11"/>
      <c r="K3269" s="12" t="s">
        <v>11924</v>
      </c>
      <c r="L3269" s="10">
        <v>183</v>
      </c>
      <c r="M3269" s="12" t="s">
        <v>11925</v>
      </c>
    </row>
    <row r="3270" spans="1:13" ht="20" customHeight="1">
      <c r="A3270" s="8" t="s">
        <v>14</v>
      </c>
      <c r="B3270" s="9">
        <v>3311350</v>
      </c>
      <c r="C3270" s="10">
        <v>3313263</v>
      </c>
      <c r="D3270" s="11"/>
      <c r="E3270" s="12" t="s">
        <v>15</v>
      </c>
      <c r="F3270" s="12" t="s">
        <v>507</v>
      </c>
      <c r="G3270" s="12" t="s">
        <v>11926</v>
      </c>
      <c r="H3270" s="10">
        <v>0</v>
      </c>
      <c r="I3270" s="12" t="s">
        <v>18</v>
      </c>
      <c r="J3270" s="11"/>
      <c r="K3270" s="12" t="s">
        <v>11927</v>
      </c>
      <c r="L3270" s="10">
        <v>637</v>
      </c>
      <c r="M3270" s="12" t="s">
        <v>11928</v>
      </c>
    </row>
    <row r="3271" spans="1:13" ht="20" customHeight="1">
      <c r="A3271" s="8" t="s">
        <v>14</v>
      </c>
      <c r="B3271" s="9">
        <v>3313263</v>
      </c>
      <c r="C3271" s="10">
        <v>3314285</v>
      </c>
      <c r="D3271" s="11"/>
      <c r="E3271" s="12" t="s">
        <v>15</v>
      </c>
      <c r="F3271" s="12" t="s">
        <v>6825</v>
      </c>
      <c r="G3271" s="12" t="s">
        <v>11929</v>
      </c>
      <c r="H3271" s="10">
        <v>0</v>
      </c>
      <c r="I3271" s="12" t="s">
        <v>18</v>
      </c>
      <c r="J3271" s="11"/>
      <c r="K3271" s="12" t="s">
        <v>11930</v>
      </c>
      <c r="L3271" s="10">
        <v>340</v>
      </c>
      <c r="M3271" s="12" t="s">
        <v>11931</v>
      </c>
    </row>
    <row r="3272" spans="1:13" ht="20" customHeight="1">
      <c r="A3272" s="8" t="s">
        <v>14</v>
      </c>
      <c r="B3272" s="9">
        <v>3314279</v>
      </c>
      <c r="C3272" s="10">
        <v>3314497</v>
      </c>
      <c r="D3272" s="11"/>
      <c r="E3272" s="12" t="s">
        <v>15</v>
      </c>
      <c r="F3272" s="12" t="s">
        <v>11932</v>
      </c>
      <c r="G3272" s="12" t="s">
        <v>11933</v>
      </c>
      <c r="H3272" s="10">
        <v>0</v>
      </c>
      <c r="I3272" s="12" t="s">
        <v>18</v>
      </c>
      <c r="J3272" s="11"/>
      <c r="K3272" s="12" t="s">
        <v>11934</v>
      </c>
      <c r="L3272" s="10">
        <v>72</v>
      </c>
      <c r="M3272" s="12" t="s">
        <v>11935</v>
      </c>
    </row>
    <row r="3273" spans="1:13" ht="20" customHeight="1">
      <c r="A3273" s="8" t="s">
        <v>14</v>
      </c>
      <c r="B3273" s="9">
        <v>3314551</v>
      </c>
      <c r="C3273" s="10">
        <v>3315420</v>
      </c>
      <c r="D3273" s="11"/>
      <c r="E3273" s="12" t="s">
        <v>15</v>
      </c>
      <c r="F3273" s="12" t="s">
        <v>11936</v>
      </c>
      <c r="G3273" s="12" t="s">
        <v>11937</v>
      </c>
      <c r="H3273" s="10">
        <v>0</v>
      </c>
      <c r="I3273" s="12" t="s">
        <v>18</v>
      </c>
      <c r="J3273" s="11"/>
      <c r="K3273" s="12" t="s">
        <v>11938</v>
      </c>
      <c r="L3273" s="10">
        <v>289</v>
      </c>
      <c r="M3273" s="12" t="s">
        <v>11939</v>
      </c>
    </row>
    <row r="3274" spans="1:13" ht="20" customHeight="1">
      <c r="A3274" s="8" t="s">
        <v>14</v>
      </c>
      <c r="B3274" s="9">
        <v>3315475</v>
      </c>
      <c r="C3274" s="10">
        <v>3315879</v>
      </c>
      <c r="D3274" s="11"/>
      <c r="E3274" s="12" t="s">
        <v>37</v>
      </c>
      <c r="F3274" s="12" t="s">
        <v>11940</v>
      </c>
      <c r="G3274" s="12" t="s">
        <v>11941</v>
      </c>
      <c r="H3274" s="10">
        <v>0</v>
      </c>
      <c r="I3274" s="12" t="s">
        <v>18</v>
      </c>
      <c r="J3274" s="11"/>
      <c r="K3274" s="12" t="s">
        <v>11942</v>
      </c>
      <c r="L3274" s="10">
        <v>134</v>
      </c>
      <c r="M3274" s="12" t="s">
        <v>11943</v>
      </c>
    </row>
    <row r="3275" spans="1:13" ht="20" customHeight="1">
      <c r="A3275" s="8" t="s">
        <v>14</v>
      </c>
      <c r="B3275" s="9">
        <v>3316181</v>
      </c>
      <c r="C3275" s="10">
        <v>3316813</v>
      </c>
      <c r="D3275" s="11"/>
      <c r="E3275" s="12" t="s">
        <v>15</v>
      </c>
      <c r="F3275" s="12" t="s">
        <v>11944</v>
      </c>
      <c r="G3275" s="12" t="s">
        <v>11945</v>
      </c>
      <c r="H3275" s="10">
        <v>0</v>
      </c>
      <c r="I3275" s="12" t="s">
        <v>18</v>
      </c>
      <c r="J3275" s="11"/>
      <c r="K3275" s="12" t="s">
        <v>11946</v>
      </c>
      <c r="L3275" s="10">
        <v>210</v>
      </c>
      <c r="M3275" s="12" t="s">
        <v>11947</v>
      </c>
    </row>
    <row r="3276" spans="1:13" ht="20" customHeight="1">
      <c r="A3276" s="8" t="s">
        <v>14</v>
      </c>
      <c r="B3276" s="9">
        <v>3316864</v>
      </c>
      <c r="C3276" s="10">
        <v>3318954</v>
      </c>
      <c r="D3276" s="11"/>
      <c r="E3276" s="12" t="s">
        <v>15</v>
      </c>
      <c r="F3276" s="12" t="s">
        <v>11948</v>
      </c>
      <c r="G3276" s="12" t="s">
        <v>11949</v>
      </c>
      <c r="H3276" s="10">
        <v>0</v>
      </c>
      <c r="I3276" s="12" t="s">
        <v>18</v>
      </c>
      <c r="J3276" s="11"/>
      <c r="K3276" s="12" t="s">
        <v>11950</v>
      </c>
      <c r="L3276" s="10">
        <v>696</v>
      </c>
      <c r="M3276" s="12" t="s">
        <v>11951</v>
      </c>
    </row>
    <row r="3277" spans="1:13" ht="20" customHeight="1">
      <c r="A3277" s="8" t="s">
        <v>14</v>
      </c>
      <c r="B3277" s="9">
        <v>3319021</v>
      </c>
      <c r="C3277" s="10">
        <v>3320241</v>
      </c>
      <c r="D3277" s="11"/>
      <c r="E3277" s="12" t="s">
        <v>37</v>
      </c>
      <c r="F3277" s="12" t="s">
        <v>11952</v>
      </c>
      <c r="G3277" s="12" t="s">
        <v>11953</v>
      </c>
      <c r="H3277" s="10">
        <v>0</v>
      </c>
      <c r="I3277" s="12" t="s">
        <v>18</v>
      </c>
      <c r="J3277" s="11"/>
      <c r="K3277" s="12" t="s">
        <v>11954</v>
      </c>
      <c r="L3277" s="10">
        <v>406</v>
      </c>
      <c r="M3277" s="12" t="s">
        <v>11955</v>
      </c>
    </row>
    <row r="3278" spans="1:13" ht="20" customHeight="1">
      <c r="A3278" s="8" t="s">
        <v>14</v>
      </c>
      <c r="B3278" s="9">
        <v>3320327</v>
      </c>
      <c r="C3278" s="10">
        <v>3320890</v>
      </c>
      <c r="D3278" s="11"/>
      <c r="E3278" s="12" t="s">
        <v>37</v>
      </c>
      <c r="F3278" s="12" t="s">
        <v>11956</v>
      </c>
      <c r="G3278" s="12" t="s">
        <v>11957</v>
      </c>
      <c r="H3278" s="10">
        <v>0</v>
      </c>
      <c r="I3278" s="12" t="s">
        <v>18</v>
      </c>
      <c r="J3278" s="11"/>
      <c r="K3278" s="12" t="s">
        <v>11958</v>
      </c>
      <c r="L3278" s="10">
        <v>187</v>
      </c>
      <c r="M3278" s="12" t="s">
        <v>11959</v>
      </c>
    </row>
    <row r="3279" spans="1:13" ht="20" customHeight="1">
      <c r="A3279" s="8" t="s">
        <v>14</v>
      </c>
      <c r="B3279" s="9">
        <v>3320922</v>
      </c>
      <c r="C3279" s="10">
        <v>3321524</v>
      </c>
      <c r="D3279" s="11"/>
      <c r="E3279" s="12" t="s">
        <v>37</v>
      </c>
      <c r="F3279" s="12" t="s">
        <v>11960</v>
      </c>
      <c r="G3279" s="12" t="s">
        <v>11961</v>
      </c>
      <c r="H3279" s="10">
        <v>0</v>
      </c>
      <c r="I3279" s="12" t="s">
        <v>18</v>
      </c>
      <c r="J3279" s="11"/>
      <c r="K3279" s="12" t="s">
        <v>11962</v>
      </c>
      <c r="L3279" s="10">
        <v>200</v>
      </c>
      <c r="M3279" s="12" t="s">
        <v>11963</v>
      </c>
    </row>
    <row r="3280" spans="1:13" ht="20" customHeight="1">
      <c r="A3280" s="8" t="s">
        <v>14</v>
      </c>
      <c r="B3280" s="9">
        <v>3321514</v>
      </c>
      <c r="C3280" s="10">
        <v>3321681</v>
      </c>
      <c r="D3280" s="11"/>
      <c r="E3280" s="12" t="s">
        <v>37</v>
      </c>
      <c r="F3280" s="12" t="s">
        <v>11964</v>
      </c>
      <c r="G3280" s="12" t="s">
        <v>11965</v>
      </c>
      <c r="H3280" s="10">
        <v>0</v>
      </c>
      <c r="I3280" s="12" t="s">
        <v>18</v>
      </c>
      <c r="J3280" s="11"/>
      <c r="K3280" s="12" t="s">
        <v>11966</v>
      </c>
      <c r="L3280" s="10">
        <v>55</v>
      </c>
      <c r="M3280" s="12" t="s">
        <v>11967</v>
      </c>
    </row>
    <row r="3281" spans="1:13" ht="20" customHeight="1">
      <c r="A3281" s="8" t="s">
        <v>14</v>
      </c>
      <c r="B3281" s="9">
        <v>3321786</v>
      </c>
      <c r="C3281" s="10">
        <v>3322358</v>
      </c>
      <c r="D3281" s="11"/>
      <c r="E3281" s="12" t="s">
        <v>37</v>
      </c>
      <c r="F3281" s="12" t="s">
        <v>11968</v>
      </c>
      <c r="G3281" s="12" t="s">
        <v>11969</v>
      </c>
      <c r="H3281" s="10">
        <v>0</v>
      </c>
      <c r="I3281" s="12" t="s">
        <v>18</v>
      </c>
      <c r="J3281" s="11"/>
      <c r="K3281" s="12" t="s">
        <v>11970</v>
      </c>
      <c r="L3281" s="10">
        <v>190</v>
      </c>
      <c r="M3281" s="12" t="s">
        <v>11971</v>
      </c>
    </row>
    <row r="3282" spans="1:13" ht="20" customHeight="1">
      <c r="A3282" s="8" t="s">
        <v>14</v>
      </c>
      <c r="B3282" s="9">
        <v>3322629</v>
      </c>
      <c r="C3282" s="10">
        <v>3323810</v>
      </c>
      <c r="D3282" s="11"/>
      <c r="E3282" s="12" t="s">
        <v>15</v>
      </c>
      <c r="F3282" s="12" t="s">
        <v>11972</v>
      </c>
      <c r="G3282" s="12" t="s">
        <v>11973</v>
      </c>
      <c r="H3282" s="10">
        <v>0</v>
      </c>
      <c r="I3282" s="12" t="s">
        <v>18</v>
      </c>
      <c r="J3282" s="11"/>
      <c r="K3282" s="12" t="s">
        <v>11974</v>
      </c>
      <c r="L3282" s="10">
        <v>393</v>
      </c>
      <c r="M3282" s="12" t="s">
        <v>11975</v>
      </c>
    </row>
    <row r="3283" spans="1:13" ht="20" customHeight="1">
      <c r="A3283" s="8" t="s">
        <v>14</v>
      </c>
      <c r="B3283" s="9">
        <v>3324072</v>
      </c>
      <c r="C3283" s="10">
        <v>3326615</v>
      </c>
      <c r="D3283" s="11"/>
      <c r="E3283" s="12" t="s">
        <v>15</v>
      </c>
      <c r="F3283" s="12" t="s">
        <v>11976</v>
      </c>
      <c r="G3283" s="12" t="s">
        <v>11977</v>
      </c>
      <c r="H3283" s="10">
        <v>0</v>
      </c>
      <c r="I3283" s="12" t="s">
        <v>18</v>
      </c>
      <c r="J3283" s="11"/>
      <c r="K3283" s="12" t="s">
        <v>11978</v>
      </c>
      <c r="L3283" s="10">
        <v>847</v>
      </c>
      <c r="M3283" s="12" t="s">
        <v>11979</v>
      </c>
    </row>
    <row r="3284" spans="1:13" ht="20" customHeight="1">
      <c r="A3284" s="8" t="s">
        <v>14</v>
      </c>
      <c r="B3284" s="9">
        <v>3326612</v>
      </c>
      <c r="C3284" s="10">
        <v>3326938</v>
      </c>
      <c r="D3284" s="11"/>
      <c r="E3284" s="12" t="s">
        <v>15</v>
      </c>
      <c r="F3284" s="12" t="s">
        <v>11980</v>
      </c>
      <c r="G3284" s="12" t="s">
        <v>11981</v>
      </c>
      <c r="H3284" s="10">
        <v>0</v>
      </c>
      <c r="I3284" s="12" t="s">
        <v>18</v>
      </c>
      <c r="J3284" s="11"/>
      <c r="K3284" s="12" t="s">
        <v>11982</v>
      </c>
      <c r="L3284" s="10">
        <v>108</v>
      </c>
      <c r="M3284" s="12" t="s">
        <v>11983</v>
      </c>
    </row>
    <row r="3285" spans="1:13" ht="20" customHeight="1">
      <c r="A3285" s="8" t="s">
        <v>14</v>
      </c>
      <c r="B3285" s="9">
        <v>3327064</v>
      </c>
      <c r="C3285" s="10">
        <v>3327870</v>
      </c>
      <c r="D3285" s="11"/>
      <c r="E3285" s="12" t="s">
        <v>15</v>
      </c>
      <c r="F3285" s="12" t="s">
        <v>11984</v>
      </c>
      <c r="G3285" s="12" t="s">
        <v>11985</v>
      </c>
      <c r="H3285" s="10">
        <v>0</v>
      </c>
      <c r="I3285" s="12" t="s">
        <v>18</v>
      </c>
      <c r="J3285" s="11"/>
      <c r="K3285" s="12" t="s">
        <v>11986</v>
      </c>
      <c r="L3285" s="10">
        <v>268</v>
      </c>
      <c r="M3285" s="12" t="s">
        <v>11987</v>
      </c>
    </row>
    <row r="3286" spans="1:13" ht="20" customHeight="1">
      <c r="A3286" s="8" t="s">
        <v>14</v>
      </c>
      <c r="B3286" s="9">
        <v>3327889</v>
      </c>
      <c r="C3286" s="10">
        <v>3329262</v>
      </c>
      <c r="D3286" s="11"/>
      <c r="E3286" s="12" t="s">
        <v>15</v>
      </c>
      <c r="F3286" s="12" t="s">
        <v>11988</v>
      </c>
      <c r="G3286" s="12" t="s">
        <v>11989</v>
      </c>
      <c r="H3286" s="10">
        <v>0</v>
      </c>
      <c r="I3286" s="12" t="s">
        <v>18</v>
      </c>
      <c r="J3286" s="11"/>
      <c r="K3286" s="12" t="s">
        <v>11990</v>
      </c>
      <c r="L3286" s="10">
        <v>457</v>
      </c>
      <c r="M3286" s="12" t="s">
        <v>11991</v>
      </c>
    </row>
    <row r="3287" spans="1:13" ht="20" customHeight="1">
      <c r="A3287" s="8" t="s">
        <v>14</v>
      </c>
      <c r="B3287" s="9">
        <v>3329509</v>
      </c>
      <c r="C3287" s="10">
        <v>3329676</v>
      </c>
      <c r="D3287" s="11"/>
      <c r="E3287" s="12" t="s">
        <v>15</v>
      </c>
      <c r="F3287" s="12" t="s">
        <v>11992</v>
      </c>
      <c r="G3287" s="12" t="s">
        <v>11993</v>
      </c>
      <c r="H3287" s="10">
        <v>0</v>
      </c>
      <c r="I3287" s="12" t="s">
        <v>18</v>
      </c>
      <c r="J3287" s="11"/>
      <c r="K3287" s="12" t="s">
        <v>11994</v>
      </c>
      <c r="L3287" s="10">
        <v>55</v>
      </c>
      <c r="M3287" s="12" t="s">
        <v>11995</v>
      </c>
    </row>
    <row r="3288" spans="1:13" ht="20" customHeight="1">
      <c r="A3288" s="8" t="s">
        <v>14</v>
      </c>
      <c r="B3288" s="9">
        <v>3329971</v>
      </c>
      <c r="C3288" s="10">
        <v>3331308</v>
      </c>
      <c r="D3288" s="11"/>
      <c r="E3288" s="12" t="s">
        <v>15</v>
      </c>
      <c r="F3288" s="12" t="s">
        <v>11996</v>
      </c>
      <c r="G3288" s="12" t="s">
        <v>11997</v>
      </c>
      <c r="H3288" s="10">
        <v>0</v>
      </c>
      <c r="I3288" s="12" t="s">
        <v>18</v>
      </c>
      <c r="J3288" s="11"/>
      <c r="K3288" s="12" t="s">
        <v>11998</v>
      </c>
      <c r="L3288" s="10">
        <v>445</v>
      </c>
      <c r="M3288" s="12" t="s">
        <v>11999</v>
      </c>
    </row>
    <row r="3289" spans="1:13" ht="20" customHeight="1">
      <c r="A3289" s="8" t="s">
        <v>14</v>
      </c>
      <c r="B3289" s="9">
        <v>3331329</v>
      </c>
      <c r="C3289" s="10">
        <v>3332351</v>
      </c>
      <c r="D3289" s="11"/>
      <c r="E3289" s="12" t="s">
        <v>15</v>
      </c>
      <c r="F3289" s="12" t="s">
        <v>12000</v>
      </c>
      <c r="G3289" s="12" t="s">
        <v>12001</v>
      </c>
      <c r="H3289" s="10">
        <v>0</v>
      </c>
      <c r="I3289" s="12" t="s">
        <v>18</v>
      </c>
      <c r="J3289" s="11"/>
      <c r="K3289" s="12" t="s">
        <v>12002</v>
      </c>
      <c r="L3289" s="10">
        <v>340</v>
      </c>
      <c r="M3289" s="12" t="s">
        <v>12003</v>
      </c>
    </row>
    <row r="3290" spans="1:13" ht="20" customHeight="1">
      <c r="A3290" s="8" t="s">
        <v>14</v>
      </c>
      <c r="B3290" s="9">
        <v>3332401</v>
      </c>
      <c r="C3290" s="10">
        <v>3333231</v>
      </c>
      <c r="D3290" s="11"/>
      <c r="E3290" s="12" t="s">
        <v>15</v>
      </c>
      <c r="F3290" s="12" t="s">
        <v>12004</v>
      </c>
      <c r="G3290" s="12" t="s">
        <v>12005</v>
      </c>
      <c r="H3290" s="10">
        <v>0</v>
      </c>
      <c r="I3290" s="12" t="s">
        <v>18</v>
      </c>
      <c r="J3290" s="11"/>
      <c r="K3290" s="12" t="s">
        <v>12006</v>
      </c>
      <c r="L3290" s="10">
        <v>276</v>
      </c>
      <c r="M3290" s="12" t="s">
        <v>12007</v>
      </c>
    </row>
    <row r="3291" spans="1:13" ht="20" customHeight="1">
      <c r="A3291" s="8" t="s">
        <v>14</v>
      </c>
      <c r="B3291" s="9">
        <v>3333228</v>
      </c>
      <c r="C3291" s="10">
        <v>3334013</v>
      </c>
      <c r="D3291" s="11"/>
      <c r="E3291" s="12" t="s">
        <v>15</v>
      </c>
      <c r="F3291" s="12" t="s">
        <v>12008</v>
      </c>
      <c r="G3291" s="12" t="s">
        <v>12009</v>
      </c>
      <c r="H3291" s="10">
        <v>0</v>
      </c>
      <c r="I3291" s="12" t="s">
        <v>18</v>
      </c>
      <c r="J3291" s="11"/>
      <c r="K3291" s="12" t="s">
        <v>12010</v>
      </c>
      <c r="L3291" s="10">
        <v>261</v>
      </c>
      <c r="M3291" s="12" t="s">
        <v>12011</v>
      </c>
    </row>
    <row r="3292" spans="1:13" ht="20" customHeight="1">
      <c r="A3292" s="8" t="s">
        <v>14</v>
      </c>
      <c r="B3292" s="9">
        <v>3334113</v>
      </c>
      <c r="C3292" s="10">
        <v>3334844</v>
      </c>
      <c r="D3292" s="11"/>
      <c r="E3292" s="12" t="s">
        <v>15</v>
      </c>
      <c r="F3292" s="12" t="s">
        <v>12012</v>
      </c>
      <c r="G3292" s="12" t="s">
        <v>12013</v>
      </c>
      <c r="H3292" s="10">
        <v>0</v>
      </c>
      <c r="I3292" s="12" t="s">
        <v>18</v>
      </c>
      <c r="J3292" s="11"/>
      <c r="K3292" s="12" t="s">
        <v>12014</v>
      </c>
      <c r="L3292" s="10">
        <v>243</v>
      </c>
      <c r="M3292" s="12" t="s">
        <v>12015</v>
      </c>
    </row>
    <row r="3293" spans="1:13" ht="20" customHeight="1">
      <c r="A3293" s="8" t="s">
        <v>14</v>
      </c>
      <c r="B3293" s="9">
        <v>3334996</v>
      </c>
      <c r="C3293" s="10">
        <v>3335616</v>
      </c>
      <c r="D3293" s="11"/>
      <c r="E3293" s="12" t="s">
        <v>37</v>
      </c>
      <c r="F3293" s="12" t="s">
        <v>92</v>
      </c>
      <c r="G3293" s="11"/>
      <c r="H3293" s="10">
        <v>0</v>
      </c>
      <c r="I3293" s="12" t="s">
        <v>93</v>
      </c>
      <c r="J3293" s="11"/>
      <c r="K3293" s="11"/>
      <c r="L3293" s="11"/>
      <c r="M3293" s="12" t="s">
        <v>12016</v>
      </c>
    </row>
    <row r="3294" spans="1:13" ht="20" customHeight="1">
      <c r="A3294" s="8" t="s">
        <v>14</v>
      </c>
      <c r="B3294" s="9">
        <v>3335633</v>
      </c>
      <c r="C3294" s="10">
        <v>3336330</v>
      </c>
      <c r="D3294" s="11"/>
      <c r="E3294" s="12" t="s">
        <v>37</v>
      </c>
      <c r="F3294" s="12" t="s">
        <v>97</v>
      </c>
      <c r="G3294" s="11"/>
      <c r="H3294" s="10">
        <v>0</v>
      </c>
      <c r="I3294" s="12" t="s">
        <v>18</v>
      </c>
      <c r="J3294" s="11"/>
      <c r="K3294" s="12" t="s">
        <v>866</v>
      </c>
      <c r="L3294" s="10">
        <v>232</v>
      </c>
      <c r="M3294" s="12" t="s">
        <v>12017</v>
      </c>
    </row>
    <row r="3295" spans="1:13" ht="20" customHeight="1">
      <c r="A3295" s="8" t="s">
        <v>14</v>
      </c>
      <c r="B3295" s="9">
        <v>3336385</v>
      </c>
      <c r="C3295" s="10">
        <v>3336858</v>
      </c>
      <c r="D3295" s="11"/>
      <c r="E3295" s="12" t="s">
        <v>37</v>
      </c>
      <c r="F3295" s="12" t="s">
        <v>92</v>
      </c>
      <c r="G3295" s="11"/>
      <c r="H3295" s="10">
        <v>0</v>
      </c>
      <c r="I3295" s="12" t="s">
        <v>93</v>
      </c>
      <c r="J3295" s="11"/>
      <c r="K3295" s="11"/>
      <c r="L3295" s="11"/>
      <c r="M3295" s="12" t="s">
        <v>12018</v>
      </c>
    </row>
    <row r="3296" spans="1:13" ht="20" customHeight="1">
      <c r="A3296" s="8" t="s">
        <v>14</v>
      </c>
      <c r="B3296" s="9">
        <v>3336870</v>
      </c>
      <c r="C3296" s="10">
        <v>3338174</v>
      </c>
      <c r="D3296" s="11"/>
      <c r="E3296" s="12" t="s">
        <v>37</v>
      </c>
      <c r="F3296" s="12" t="s">
        <v>12019</v>
      </c>
      <c r="G3296" s="12" t="s">
        <v>12020</v>
      </c>
      <c r="H3296" s="10">
        <v>0</v>
      </c>
      <c r="I3296" s="12" t="s">
        <v>18</v>
      </c>
      <c r="J3296" s="11"/>
      <c r="K3296" s="12" t="s">
        <v>12021</v>
      </c>
      <c r="L3296" s="10">
        <v>434</v>
      </c>
      <c r="M3296" s="12" t="s">
        <v>12022</v>
      </c>
    </row>
    <row r="3297" spans="1:13" ht="20" customHeight="1">
      <c r="A3297" s="8" t="s">
        <v>14</v>
      </c>
      <c r="B3297" s="9">
        <v>3338186</v>
      </c>
      <c r="C3297" s="10">
        <v>3338539</v>
      </c>
      <c r="D3297" s="11"/>
      <c r="E3297" s="12" t="s">
        <v>37</v>
      </c>
      <c r="F3297" s="12" t="s">
        <v>12023</v>
      </c>
      <c r="G3297" s="12" t="s">
        <v>12024</v>
      </c>
      <c r="H3297" s="10">
        <v>0</v>
      </c>
      <c r="I3297" s="12" t="s">
        <v>18</v>
      </c>
      <c r="J3297" s="11"/>
      <c r="K3297" s="12" t="s">
        <v>12025</v>
      </c>
      <c r="L3297" s="10">
        <v>117</v>
      </c>
      <c r="M3297" s="12" t="s">
        <v>12026</v>
      </c>
    </row>
    <row r="3298" spans="1:13" ht="20" customHeight="1">
      <c r="A3298" s="8" t="s">
        <v>14</v>
      </c>
      <c r="B3298" s="9">
        <v>3338550</v>
      </c>
      <c r="C3298" s="10">
        <v>3339428</v>
      </c>
      <c r="D3298" s="11"/>
      <c r="E3298" s="12" t="s">
        <v>37</v>
      </c>
      <c r="F3298" s="12" t="s">
        <v>12027</v>
      </c>
      <c r="G3298" s="12" t="s">
        <v>12028</v>
      </c>
      <c r="H3298" s="10">
        <v>0</v>
      </c>
      <c r="I3298" s="12" t="s">
        <v>18</v>
      </c>
      <c r="J3298" s="11"/>
      <c r="K3298" s="12" t="s">
        <v>12029</v>
      </c>
      <c r="L3298" s="10">
        <v>292</v>
      </c>
      <c r="M3298" s="12" t="s">
        <v>12030</v>
      </c>
    </row>
    <row r="3299" spans="1:13" ht="20" customHeight="1">
      <c r="A3299" s="8" t="s">
        <v>14</v>
      </c>
      <c r="B3299" s="9">
        <v>3339425</v>
      </c>
      <c r="C3299" s="10">
        <v>3340651</v>
      </c>
      <c r="D3299" s="11"/>
      <c r="E3299" s="12" t="s">
        <v>37</v>
      </c>
      <c r="F3299" s="12" t="s">
        <v>12031</v>
      </c>
      <c r="G3299" s="12" t="s">
        <v>12032</v>
      </c>
      <c r="H3299" s="10">
        <v>0</v>
      </c>
      <c r="I3299" s="12" t="s">
        <v>18</v>
      </c>
      <c r="J3299" s="11"/>
      <c r="K3299" s="12" t="s">
        <v>12033</v>
      </c>
      <c r="L3299" s="10">
        <v>408</v>
      </c>
      <c r="M3299" s="12" t="s">
        <v>12034</v>
      </c>
    </row>
    <row r="3300" spans="1:13" ht="20" customHeight="1">
      <c r="A3300" s="8" t="s">
        <v>14</v>
      </c>
      <c r="B3300" s="9">
        <v>3340651</v>
      </c>
      <c r="C3300" s="10">
        <v>3341814</v>
      </c>
      <c r="D3300" s="11"/>
      <c r="E3300" s="12" t="s">
        <v>37</v>
      </c>
      <c r="F3300" s="12" t="s">
        <v>12035</v>
      </c>
      <c r="G3300" s="12" t="s">
        <v>12036</v>
      </c>
      <c r="H3300" s="10">
        <v>0</v>
      </c>
      <c r="I3300" s="12" t="s">
        <v>18</v>
      </c>
      <c r="J3300" s="11"/>
      <c r="K3300" s="12" t="s">
        <v>12037</v>
      </c>
      <c r="L3300" s="10">
        <v>387</v>
      </c>
      <c r="M3300" s="12" t="s">
        <v>12038</v>
      </c>
    </row>
    <row r="3301" spans="1:13" ht="20" customHeight="1">
      <c r="A3301" s="8" t="s">
        <v>14</v>
      </c>
      <c r="B3301" s="9">
        <v>3341898</v>
      </c>
      <c r="C3301" s="10">
        <v>3342260</v>
      </c>
      <c r="D3301" s="11"/>
      <c r="E3301" s="12" t="s">
        <v>37</v>
      </c>
      <c r="F3301" s="12" t="s">
        <v>12039</v>
      </c>
      <c r="G3301" s="12" t="s">
        <v>12040</v>
      </c>
      <c r="H3301" s="10">
        <v>0</v>
      </c>
      <c r="I3301" s="12" t="s">
        <v>18</v>
      </c>
      <c r="J3301" s="11"/>
      <c r="K3301" s="12" t="s">
        <v>12041</v>
      </c>
      <c r="L3301" s="10">
        <v>120</v>
      </c>
      <c r="M3301" s="12" t="s">
        <v>12042</v>
      </c>
    </row>
    <row r="3302" spans="1:13" ht="20" customHeight="1">
      <c r="A3302" s="8" t="s">
        <v>14</v>
      </c>
      <c r="B3302" s="9">
        <v>3342277</v>
      </c>
      <c r="C3302" s="10">
        <v>3343182</v>
      </c>
      <c r="D3302" s="11"/>
      <c r="E3302" s="12" t="s">
        <v>37</v>
      </c>
      <c r="F3302" s="12" t="s">
        <v>12043</v>
      </c>
      <c r="G3302" s="12" t="s">
        <v>12044</v>
      </c>
      <c r="H3302" s="10">
        <v>0</v>
      </c>
      <c r="I3302" s="12" t="s">
        <v>18</v>
      </c>
      <c r="J3302" s="11"/>
      <c r="K3302" s="12" t="s">
        <v>12045</v>
      </c>
      <c r="L3302" s="10">
        <v>301</v>
      </c>
      <c r="M3302" s="12" t="s">
        <v>12046</v>
      </c>
    </row>
    <row r="3303" spans="1:13" ht="20" customHeight="1">
      <c r="A3303" s="8" t="s">
        <v>14</v>
      </c>
      <c r="B3303" s="9">
        <v>3343472</v>
      </c>
      <c r="C3303" s="10">
        <v>3344476</v>
      </c>
      <c r="D3303" s="11"/>
      <c r="E3303" s="12" t="s">
        <v>37</v>
      </c>
      <c r="F3303" s="12" t="s">
        <v>12047</v>
      </c>
      <c r="G3303" s="12" t="s">
        <v>12048</v>
      </c>
      <c r="H3303" s="10">
        <v>0</v>
      </c>
      <c r="I3303" s="12" t="s">
        <v>18</v>
      </c>
      <c r="J3303" s="11"/>
      <c r="K3303" s="12" t="s">
        <v>12049</v>
      </c>
      <c r="L3303" s="10">
        <v>334</v>
      </c>
      <c r="M3303" s="12" t="s">
        <v>12050</v>
      </c>
    </row>
    <row r="3304" spans="1:13" ht="20" customHeight="1">
      <c r="A3304" s="8" t="s">
        <v>14</v>
      </c>
      <c r="B3304" s="9">
        <v>3344469</v>
      </c>
      <c r="C3304" s="10">
        <v>3345227</v>
      </c>
      <c r="D3304" s="11"/>
      <c r="E3304" s="12" t="s">
        <v>37</v>
      </c>
      <c r="F3304" s="12" t="s">
        <v>12051</v>
      </c>
      <c r="G3304" s="12" t="s">
        <v>12052</v>
      </c>
      <c r="H3304" s="10">
        <v>0</v>
      </c>
      <c r="I3304" s="12" t="s">
        <v>18</v>
      </c>
      <c r="J3304" s="11"/>
      <c r="K3304" s="12" t="s">
        <v>12053</v>
      </c>
      <c r="L3304" s="10">
        <v>252</v>
      </c>
      <c r="M3304" s="12" t="s">
        <v>12054</v>
      </c>
    </row>
    <row r="3305" spans="1:13" ht="20" customHeight="1">
      <c r="A3305" s="8" t="s">
        <v>14</v>
      </c>
      <c r="B3305" s="9">
        <v>3345220</v>
      </c>
      <c r="C3305" s="10">
        <v>3345897</v>
      </c>
      <c r="D3305" s="11"/>
      <c r="E3305" s="12" t="s">
        <v>37</v>
      </c>
      <c r="F3305" s="12" t="s">
        <v>12055</v>
      </c>
      <c r="G3305" s="12" t="s">
        <v>12056</v>
      </c>
      <c r="H3305" s="10">
        <v>0</v>
      </c>
      <c r="I3305" s="12" t="s">
        <v>18</v>
      </c>
      <c r="J3305" s="11"/>
      <c r="K3305" s="12" t="s">
        <v>12057</v>
      </c>
      <c r="L3305" s="10">
        <v>225</v>
      </c>
      <c r="M3305" s="12" t="s">
        <v>12058</v>
      </c>
    </row>
    <row r="3306" spans="1:13" ht="20" customHeight="1">
      <c r="A3306" s="8" t="s">
        <v>14</v>
      </c>
      <c r="B3306" s="9">
        <v>3345915</v>
      </c>
      <c r="C3306" s="10">
        <v>3346751</v>
      </c>
      <c r="D3306" s="11"/>
      <c r="E3306" s="12" t="s">
        <v>37</v>
      </c>
      <c r="F3306" s="12" t="s">
        <v>11609</v>
      </c>
      <c r="G3306" s="12" t="s">
        <v>12059</v>
      </c>
      <c r="H3306" s="10">
        <v>0</v>
      </c>
      <c r="I3306" s="12" t="s">
        <v>18</v>
      </c>
      <c r="J3306" s="11"/>
      <c r="K3306" s="12" t="s">
        <v>12060</v>
      </c>
      <c r="L3306" s="10">
        <v>278</v>
      </c>
      <c r="M3306" s="12" t="s">
        <v>12061</v>
      </c>
    </row>
    <row r="3307" spans="1:13" ht="20" customHeight="1">
      <c r="A3307" s="8" t="s">
        <v>14</v>
      </c>
      <c r="B3307" s="9">
        <v>3346858</v>
      </c>
      <c r="C3307" s="10">
        <v>3348144</v>
      </c>
      <c r="D3307" s="11"/>
      <c r="E3307" s="12" t="s">
        <v>37</v>
      </c>
      <c r="F3307" s="12" t="s">
        <v>12062</v>
      </c>
      <c r="G3307" s="12" t="s">
        <v>12063</v>
      </c>
      <c r="H3307" s="10">
        <v>0</v>
      </c>
      <c r="I3307" s="12" t="s">
        <v>18</v>
      </c>
      <c r="J3307" s="11"/>
      <c r="K3307" s="12" t="s">
        <v>12064</v>
      </c>
      <c r="L3307" s="10">
        <v>428</v>
      </c>
      <c r="M3307" s="12" t="s">
        <v>12065</v>
      </c>
    </row>
    <row r="3308" spans="1:13" ht="20" customHeight="1">
      <c r="A3308" s="8" t="s">
        <v>14</v>
      </c>
      <c r="B3308" s="9">
        <v>3348236</v>
      </c>
      <c r="C3308" s="10">
        <v>3349324</v>
      </c>
      <c r="D3308" s="11"/>
      <c r="E3308" s="12" t="s">
        <v>37</v>
      </c>
      <c r="F3308" s="12" t="s">
        <v>12066</v>
      </c>
      <c r="G3308" s="12" t="s">
        <v>12067</v>
      </c>
      <c r="H3308" s="10">
        <v>0</v>
      </c>
      <c r="I3308" s="12" t="s">
        <v>18</v>
      </c>
      <c r="J3308" s="11"/>
      <c r="K3308" s="12" t="s">
        <v>12068</v>
      </c>
      <c r="L3308" s="10">
        <v>362</v>
      </c>
      <c r="M3308" s="12" t="s">
        <v>12069</v>
      </c>
    </row>
    <row r="3309" spans="1:13" ht="20" customHeight="1">
      <c r="A3309" s="8" t="s">
        <v>14</v>
      </c>
      <c r="B3309" s="9">
        <v>3349381</v>
      </c>
      <c r="C3309" s="10">
        <v>3349902</v>
      </c>
      <c r="D3309" s="11"/>
      <c r="E3309" s="12" t="s">
        <v>37</v>
      </c>
      <c r="F3309" s="12" t="s">
        <v>12070</v>
      </c>
      <c r="G3309" s="12" t="s">
        <v>12071</v>
      </c>
      <c r="H3309" s="10">
        <v>0</v>
      </c>
      <c r="I3309" s="12" t="s">
        <v>18</v>
      </c>
      <c r="J3309" s="11"/>
      <c r="K3309" s="12" t="s">
        <v>12072</v>
      </c>
      <c r="L3309" s="10">
        <v>173</v>
      </c>
      <c r="M3309" s="12" t="s">
        <v>12073</v>
      </c>
    </row>
    <row r="3310" spans="1:13" ht="20" customHeight="1">
      <c r="A3310" s="8" t="s">
        <v>14</v>
      </c>
      <c r="B3310" s="9">
        <v>3350303</v>
      </c>
      <c r="C3310" s="10">
        <v>3351541</v>
      </c>
      <c r="D3310" s="11"/>
      <c r="E3310" s="12" t="s">
        <v>37</v>
      </c>
      <c r="F3310" s="12" t="s">
        <v>12074</v>
      </c>
      <c r="G3310" s="12" t="s">
        <v>12075</v>
      </c>
      <c r="H3310" s="10">
        <v>0</v>
      </c>
      <c r="I3310" s="12" t="s">
        <v>18</v>
      </c>
      <c r="J3310" s="11"/>
      <c r="K3310" s="12" t="s">
        <v>12076</v>
      </c>
      <c r="L3310" s="10">
        <v>412</v>
      </c>
      <c r="M3310" s="12" t="s">
        <v>12077</v>
      </c>
    </row>
    <row r="3311" spans="1:13" ht="20" customHeight="1">
      <c r="A3311" s="8" t="s">
        <v>14</v>
      </c>
      <c r="B3311" s="9">
        <v>3351453</v>
      </c>
      <c r="C3311" s="10">
        <v>3351857</v>
      </c>
      <c r="D3311" s="11"/>
      <c r="E3311" s="12" t="s">
        <v>37</v>
      </c>
      <c r="F3311" s="12" t="s">
        <v>12078</v>
      </c>
      <c r="G3311" s="12" t="s">
        <v>12079</v>
      </c>
      <c r="H3311" s="10">
        <v>0</v>
      </c>
      <c r="I3311" s="12" t="s">
        <v>18</v>
      </c>
      <c r="J3311" s="11"/>
      <c r="K3311" s="12" t="s">
        <v>12080</v>
      </c>
      <c r="L3311" s="10">
        <v>134</v>
      </c>
      <c r="M3311" s="12" t="s">
        <v>12081</v>
      </c>
    </row>
    <row r="3312" spans="1:13" ht="20" customHeight="1">
      <c r="A3312" s="8" t="s">
        <v>14</v>
      </c>
      <c r="B3312" s="9">
        <v>3351847</v>
      </c>
      <c r="C3312" s="10">
        <v>3352287</v>
      </c>
      <c r="D3312" s="11"/>
      <c r="E3312" s="12" t="s">
        <v>37</v>
      </c>
      <c r="F3312" s="12" t="s">
        <v>12082</v>
      </c>
      <c r="G3312" s="12" t="s">
        <v>12083</v>
      </c>
      <c r="H3312" s="10">
        <v>0</v>
      </c>
      <c r="I3312" s="12" t="s">
        <v>18</v>
      </c>
      <c r="J3312" s="11"/>
      <c r="K3312" s="12" t="s">
        <v>12084</v>
      </c>
      <c r="L3312" s="10">
        <v>146</v>
      </c>
      <c r="M3312" s="12" t="s">
        <v>12085</v>
      </c>
    </row>
    <row r="3313" spans="1:13" ht="20" customHeight="1">
      <c r="A3313" s="8" t="s">
        <v>14</v>
      </c>
      <c r="B3313" s="9">
        <v>3352271</v>
      </c>
      <c r="C3313" s="10">
        <v>3352810</v>
      </c>
      <c r="D3313" s="11"/>
      <c r="E3313" s="12" t="s">
        <v>37</v>
      </c>
      <c r="F3313" s="12" t="s">
        <v>12086</v>
      </c>
      <c r="G3313" s="12" t="s">
        <v>12087</v>
      </c>
      <c r="H3313" s="10">
        <v>0</v>
      </c>
      <c r="I3313" s="12" t="s">
        <v>18</v>
      </c>
      <c r="J3313" s="11"/>
      <c r="K3313" s="12" t="s">
        <v>12088</v>
      </c>
      <c r="L3313" s="10">
        <v>179</v>
      </c>
      <c r="M3313" s="12" t="s">
        <v>12089</v>
      </c>
    </row>
    <row r="3314" spans="1:13" ht="20" customHeight="1">
      <c r="A3314" s="8" t="s">
        <v>14</v>
      </c>
      <c r="B3314" s="9">
        <v>3352810</v>
      </c>
      <c r="C3314" s="10">
        <v>3353589</v>
      </c>
      <c r="D3314" s="11"/>
      <c r="E3314" s="12" t="s">
        <v>37</v>
      </c>
      <c r="F3314" s="12" t="s">
        <v>12090</v>
      </c>
      <c r="G3314" s="12" t="s">
        <v>12091</v>
      </c>
      <c r="H3314" s="10">
        <v>0</v>
      </c>
      <c r="I3314" s="12" t="s">
        <v>18</v>
      </c>
      <c r="J3314" s="11"/>
      <c r="K3314" s="12" t="s">
        <v>12092</v>
      </c>
      <c r="L3314" s="10">
        <v>259</v>
      </c>
      <c r="M3314" s="12" t="s">
        <v>12093</v>
      </c>
    </row>
    <row r="3315" spans="1:13" ht="20" customHeight="1">
      <c r="A3315" s="8" t="s">
        <v>14</v>
      </c>
      <c r="B3315" s="9">
        <v>3353709</v>
      </c>
      <c r="C3315" s="10">
        <v>3356261</v>
      </c>
      <c r="D3315" s="11"/>
      <c r="E3315" s="12" t="s">
        <v>15</v>
      </c>
      <c r="F3315" s="12" t="s">
        <v>12094</v>
      </c>
      <c r="G3315" s="12" t="s">
        <v>12095</v>
      </c>
      <c r="H3315" s="10">
        <v>0</v>
      </c>
      <c r="I3315" s="12" t="s">
        <v>18</v>
      </c>
      <c r="J3315" s="11"/>
      <c r="K3315" s="12" t="s">
        <v>12096</v>
      </c>
      <c r="L3315" s="10">
        <v>850</v>
      </c>
      <c r="M3315" s="12" t="s">
        <v>12097</v>
      </c>
    </row>
    <row r="3316" spans="1:13" ht="20" customHeight="1">
      <c r="A3316" s="8" t="s">
        <v>14</v>
      </c>
      <c r="B3316" s="9">
        <v>3356429</v>
      </c>
      <c r="C3316" s="10">
        <v>3356989</v>
      </c>
      <c r="D3316" s="11"/>
      <c r="E3316" s="12" t="s">
        <v>37</v>
      </c>
      <c r="F3316" s="12" t="s">
        <v>12098</v>
      </c>
      <c r="G3316" s="12" t="s">
        <v>12099</v>
      </c>
      <c r="H3316" s="10">
        <v>0</v>
      </c>
      <c r="I3316" s="12" t="s">
        <v>18</v>
      </c>
      <c r="J3316" s="11"/>
      <c r="K3316" s="12" t="s">
        <v>12100</v>
      </c>
      <c r="L3316" s="10">
        <v>186</v>
      </c>
      <c r="M3316" s="12" t="s">
        <v>12101</v>
      </c>
    </row>
    <row r="3317" spans="1:13" ht="20" customHeight="1">
      <c r="A3317" s="8" t="s">
        <v>14</v>
      </c>
      <c r="B3317" s="9">
        <v>3357309</v>
      </c>
      <c r="C3317" s="10">
        <v>3359444</v>
      </c>
      <c r="D3317" s="11"/>
      <c r="E3317" s="12" t="s">
        <v>15</v>
      </c>
      <c r="F3317" s="12" t="s">
        <v>12102</v>
      </c>
      <c r="G3317" s="12" t="s">
        <v>12103</v>
      </c>
      <c r="H3317" s="10">
        <v>0</v>
      </c>
      <c r="I3317" s="12" t="s">
        <v>18</v>
      </c>
      <c r="J3317" s="11"/>
      <c r="K3317" s="12" t="s">
        <v>12104</v>
      </c>
      <c r="L3317" s="10">
        <v>711</v>
      </c>
      <c r="M3317" s="12" t="s">
        <v>12105</v>
      </c>
    </row>
    <row r="3318" spans="1:13" ht="20" customHeight="1">
      <c r="A3318" s="8" t="s">
        <v>14</v>
      </c>
      <c r="B3318" s="9">
        <v>3359509</v>
      </c>
      <c r="C3318" s="10">
        <v>3360177</v>
      </c>
      <c r="D3318" s="11"/>
      <c r="E3318" s="12" t="s">
        <v>15</v>
      </c>
      <c r="F3318" s="12" t="s">
        <v>12106</v>
      </c>
      <c r="G3318" s="12" t="s">
        <v>12107</v>
      </c>
      <c r="H3318" s="10">
        <v>0</v>
      </c>
      <c r="I3318" s="12" t="s">
        <v>18</v>
      </c>
      <c r="J3318" s="11"/>
      <c r="K3318" s="12" t="s">
        <v>12108</v>
      </c>
      <c r="L3318" s="10">
        <v>222</v>
      </c>
      <c r="M3318" s="12" t="s">
        <v>12109</v>
      </c>
    </row>
    <row r="3319" spans="1:13" ht="20" customHeight="1">
      <c r="A3319" s="8" t="s">
        <v>14</v>
      </c>
      <c r="B3319" s="9">
        <v>3360188</v>
      </c>
      <c r="C3319" s="10">
        <v>3360589</v>
      </c>
      <c r="D3319" s="11"/>
      <c r="E3319" s="12" t="s">
        <v>15</v>
      </c>
      <c r="F3319" s="12" t="s">
        <v>12110</v>
      </c>
      <c r="G3319" s="12" t="s">
        <v>12111</v>
      </c>
      <c r="H3319" s="10">
        <v>0</v>
      </c>
      <c r="I3319" s="12" t="s">
        <v>18</v>
      </c>
      <c r="J3319" s="11"/>
      <c r="K3319" s="12" t="s">
        <v>12112</v>
      </c>
      <c r="L3319" s="10">
        <v>133</v>
      </c>
      <c r="M3319" s="12" t="s">
        <v>12113</v>
      </c>
    </row>
    <row r="3320" spans="1:13" ht="20" customHeight="1">
      <c r="A3320" s="8" t="s">
        <v>14</v>
      </c>
      <c r="B3320" s="9">
        <v>3360614</v>
      </c>
      <c r="C3320" s="10">
        <v>3361492</v>
      </c>
      <c r="D3320" s="11"/>
      <c r="E3320" s="12" t="s">
        <v>15</v>
      </c>
      <c r="F3320" s="12" t="s">
        <v>12114</v>
      </c>
      <c r="G3320" s="12" t="s">
        <v>12115</v>
      </c>
      <c r="H3320" s="10">
        <v>0</v>
      </c>
      <c r="I3320" s="12" t="s">
        <v>18</v>
      </c>
      <c r="J3320" s="11"/>
      <c r="K3320" s="12" t="s">
        <v>12116</v>
      </c>
      <c r="L3320" s="10">
        <v>292</v>
      </c>
      <c r="M3320" s="12" t="s">
        <v>12117</v>
      </c>
    </row>
    <row r="3321" spans="1:13" ht="20" customHeight="1">
      <c r="A3321" s="8" t="s">
        <v>14</v>
      </c>
      <c r="B3321" s="9">
        <v>3361555</v>
      </c>
      <c r="C3321" s="10">
        <v>3363279</v>
      </c>
      <c r="D3321" s="11"/>
      <c r="E3321" s="12" t="s">
        <v>37</v>
      </c>
      <c r="F3321" s="12" t="s">
        <v>12118</v>
      </c>
      <c r="G3321" s="12" t="s">
        <v>12119</v>
      </c>
      <c r="H3321" s="10">
        <v>0</v>
      </c>
      <c r="I3321" s="12" t="s">
        <v>18</v>
      </c>
      <c r="J3321" s="11"/>
      <c r="K3321" s="12" t="s">
        <v>12120</v>
      </c>
      <c r="L3321" s="10">
        <v>574</v>
      </c>
      <c r="M3321" s="12" t="s">
        <v>12121</v>
      </c>
    </row>
    <row r="3322" spans="1:13" ht="20" customHeight="1">
      <c r="A3322" s="8" t="s">
        <v>14</v>
      </c>
      <c r="B3322" s="9">
        <v>3363658</v>
      </c>
      <c r="C3322" s="10">
        <v>3365280</v>
      </c>
      <c r="D3322" s="11"/>
      <c r="E3322" s="12" t="s">
        <v>15</v>
      </c>
      <c r="F3322" s="12" t="s">
        <v>12122</v>
      </c>
      <c r="G3322" s="12" t="s">
        <v>12123</v>
      </c>
      <c r="H3322" s="10">
        <v>0</v>
      </c>
      <c r="I3322" s="12" t="s">
        <v>18</v>
      </c>
      <c r="J3322" s="11"/>
      <c r="K3322" s="12" t="s">
        <v>12124</v>
      </c>
      <c r="L3322" s="10">
        <v>540</v>
      </c>
      <c r="M3322" s="12" t="s">
        <v>12125</v>
      </c>
    </row>
    <row r="3323" spans="1:13" ht="20" customHeight="1">
      <c r="A3323" s="8" t="s">
        <v>14</v>
      </c>
      <c r="B3323" s="9">
        <v>3365356</v>
      </c>
      <c r="C3323" s="10">
        <v>3366708</v>
      </c>
      <c r="D3323" s="11"/>
      <c r="E3323" s="12" t="s">
        <v>37</v>
      </c>
      <c r="F3323" s="12" t="s">
        <v>12126</v>
      </c>
      <c r="G3323" s="12" t="s">
        <v>12127</v>
      </c>
      <c r="H3323" s="10">
        <v>0</v>
      </c>
      <c r="I3323" s="12" t="s">
        <v>18</v>
      </c>
      <c r="J3323" s="11"/>
      <c r="K3323" s="12" t="s">
        <v>12128</v>
      </c>
      <c r="L3323" s="10">
        <v>450</v>
      </c>
      <c r="M3323" s="12" t="s">
        <v>12129</v>
      </c>
    </row>
    <row r="3324" spans="1:13" ht="20" customHeight="1">
      <c r="A3324" s="8" t="s">
        <v>14</v>
      </c>
      <c r="B3324" s="9">
        <v>3366705</v>
      </c>
      <c r="C3324" s="10">
        <v>3367424</v>
      </c>
      <c r="D3324" s="11"/>
      <c r="E3324" s="12" t="s">
        <v>37</v>
      </c>
      <c r="F3324" s="12" t="s">
        <v>12130</v>
      </c>
      <c r="G3324" s="12" t="s">
        <v>12131</v>
      </c>
      <c r="H3324" s="10">
        <v>0</v>
      </c>
      <c r="I3324" s="12" t="s">
        <v>18</v>
      </c>
      <c r="J3324" s="11"/>
      <c r="K3324" s="12" t="s">
        <v>12132</v>
      </c>
      <c r="L3324" s="10">
        <v>239</v>
      </c>
      <c r="M3324" s="12" t="s">
        <v>12133</v>
      </c>
    </row>
    <row r="3325" spans="1:13" ht="20" customHeight="1">
      <c r="A3325" s="8" t="s">
        <v>14</v>
      </c>
      <c r="B3325" s="9">
        <v>3367652</v>
      </c>
      <c r="C3325" s="10">
        <v>3368128</v>
      </c>
      <c r="D3325" s="11"/>
      <c r="E3325" s="12" t="s">
        <v>15</v>
      </c>
      <c r="F3325" s="12" t="s">
        <v>12134</v>
      </c>
      <c r="G3325" s="12" t="s">
        <v>12135</v>
      </c>
      <c r="H3325" s="10">
        <v>0</v>
      </c>
      <c r="I3325" s="12" t="s">
        <v>18</v>
      </c>
      <c r="J3325" s="11"/>
      <c r="K3325" s="12" t="s">
        <v>12136</v>
      </c>
      <c r="L3325" s="10">
        <v>158</v>
      </c>
      <c r="M3325" s="12" t="s">
        <v>12137</v>
      </c>
    </row>
    <row r="3326" spans="1:13" ht="20" customHeight="1">
      <c r="A3326" s="8" t="s">
        <v>14</v>
      </c>
      <c r="B3326" s="9">
        <v>3368225</v>
      </c>
      <c r="C3326" s="10">
        <v>3370546</v>
      </c>
      <c r="D3326" s="11"/>
      <c r="E3326" s="12" t="s">
        <v>15</v>
      </c>
      <c r="F3326" s="12" t="s">
        <v>12138</v>
      </c>
      <c r="G3326" s="12" t="s">
        <v>12139</v>
      </c>
      <c r="H3326" s="10">
        <v>0</v>
      </c>
      <c r="I3326" s="12" t="s">
        <v>18</v>
      </c>
      <c r="J3326" s="11"/>
      <c r="K3326" s="12" t="s">
        <v>12140</v>
      </c>
      <c r="L3326" s="10">
        <v>773</v>
      </c>
      <c r="M3326" s="12" t="s">
        <v>12141</v>
      </c>
    </row>
    <row r="3327" spans="1:13" ht="20" customHeight="1">
      <c r="A3327" s="8" t="s">
        <v>14</v>
      </c>
      <c r="B3327" s="9">
        <v>3370984</v>
      </c>
      <c r="C3327" s="10">
        <v>3371211</v>
      </c>
      <c r="D3327" s="11"/>
      <c r="E3327" s="12" t="s">
        <v>15</v>
      </c>
      <c r="F3327" s="12" t="s">
        <v>12142</v>
      </c>
      <c r="G3327" s="12" t="s">
        <v>12143</v>
      </c>
      <c r="H3327" s="10">
        <v>0</v>
      </c>
      <c r="I3327" s="12" t="s">
        <v>18</v>
      </c>
      <c r="J3327" s="11"/>
      <c r="K3327" s="12" t="s">
        <v>12144</v>
      </c>
      <c r="L3327" s="10">
        <v>75</v>
      </c>
      <c r="M3327" s="12" t="s">
        <v>12145</v>
      </c>
    </row>
    <row r="3328" spans="1:13" ht="20" customHeight="1">
      <c r="A3328" s="8" t="s">
        <v>14</v>
      </c>
      <c r="B3328" s="9">
        <v>3371228</v>
      </c>
      <c r="C3328" s="10">
        <v>3373549</v>
      </c>
      <c r="D3328" s="11"/>
      <c r="E3328" s="12" t="s">
        <v>15</v>
      </c>
      <c r="F3328" s="12" t="s">
        <v>12146</v>
      </c>
      <c r="G3328" s="12" t="s">
        <v>12147</v>
      </c>
      <c r="H3328" s="10">
        <v>0</v>
      </c>
      <c r="I3328" s="12" t="s">
        <v>18</v>
      </c>
      <c r="J3328" s="11"/>
      <c r="K3328" s="12" t="s">
        <v>12148</v>
      </c>
      <c r="L3328" s="10">
        <v>773</v>
      </c>
      <c r="M3328" s="12" t="s">
        <v>12149</v>
      </c>
    </row>
    <row r="3329" spans="1:13" ht="20" customHeight="1">
      <c r="A3329" s="8" t="s">
        <v>14</v>
      </c>
      <c r="B3329" s="9">
        <v>3373549</v>
      </c>
      <c r="C3329" s="10">
        <v>3373785</v>
      </c>
      <c r="D3329" s="11"/>
      <c r="E3329" s="12" t="s">
        <v>15</v>
      </c>
      <c r="F3329" s="12" t="s">
        <v>12150</v>
      </c>
      <c r="G3329" s="12" t="s">
        <v>12151</v>
      </c>
      <c r="H3329" s="10">
        <v>0</v>
      </c>
      <c r="I3329" s="12" t="s">
        <v>18</v>
      </c>
      <c r="J3329" s="11"/>
      <c r="K3329" s="12" t="s">
        <v>12152</v>
      </c>
      <c r="L3329" s="10">
        <v>78</v>
      </c>
      <c r="M3329" s="12" t="s">
        <v>12153</v>
      </c>
    </row>
    <row r="3330" spans="1:13" ht="20" customHeight="1">
      <c r="A3330" s="8" t="s">
        <v>14</v>
      </c>
      <c r="B3330" s="9">
        <v>3373988</v>
      </c>
      <c r="C3330" s="10">
        <v>3374866</v>
      </c>
      <c r="D3330" s="11"/>
      <c r="E3330" s="12" t="s">
        <v>15</v>
      </c>
      <c r="F3330" s="12" t="s">
        <v>12154</v>
      </c>
      <c r="G3330" s="12" t="s">
        <v>12155</v>
      </c>
      <c r="H3330" s="10">
        <v>0</v>
      </c>
      <c r="I3330" s="12" t="s">
        <v>18</v>
      </c>
      <c r="J3330" s="11"/>
      <c r="K3330" s="12" t="s">
        <v>12156</v>
      </c>
      <c r="L3330" s="10">
        <v>292</v>
      </c>
      <c r="M3330" s="12" t="s">
        <v>12157</v>
      </c>
    </row>
    <row r="3331" spans="1:13" ht="20" customHeight="1">
      <c r="A3331" s="8" t="s">
        <v>14</v>
      </c>
      <c r="B3331" s="9">
        <v>3374895</v>
      </c>
      <c r="C3331" s="10">
        <v>3375665</v>
      </c>
      <c r="D3331" s="11"/>
      <c r="E3331" s="12" t="s">
        <v>37</v>
      </c>
      <c r="F3331" s="12" t="s">
        <v>12158</v>
      </c>
      <c r="G3331" s="12" t="s">
        <v>12159</v>
      </c>
      <c r="H3331" s="10">
        <v>0</v>
      </c>
      <c r="I3331" s="12" t="s">
        <v>18</v>
      </c>
      <c r="J3331" s="11"/>
      <c r="K3331" s="12" t="s">
        <v>12160</v>
      </c>
      <c r="L3331" s="10">
        <v>256</v>
      </c>
      <c r="M3331" s="12" t="s">
        <v>12161</v>
      </c>
    </row>
    <row r="3332" spans="1:13" ht="20" customHeight="1">
      <c r="A3332" s="8" t="s">
        <v>14</v>
      </c>
      <c r="B3332" s="9">
        <v>3375703</v>
      </c>
      <c r="C3332" s="10">
        <v>3376386</v>
      </c>
      <c r="D3332" s="11"/>
      <c r="E3332" s="12" t="s">
        <v>15</v>
      </c>
      <c r="F3332" s="12" t="s">
        <v>12162</v>
      </c>
      <c r="G3332" s="12" t="s">
        <v>12163</v>
      </c>
      <c r="H3332" s="10">
        <v>0</v>
      </c>
      <c r="I3332" s="12" t="s">
        <v>18</v>
      </c>
      <c r="J3332" s="11"/>
      <c r="K3332" s="12" t="s">
        <v>12164</v>
      </c>
      <c r="L3332" s="10">
        <v>227</v>
      </c>
      <c r="M3332" s="12" t="s">
        <v>12165</v>
      </c>
    </row>
    <row r="3333" spans="1:13" ht="20" customHeight="1">
      <c r="A3333" s="8" t="s">
        <v>14</v>
      </c>
      <c r="B3333" s="9">
        <v>3376445</v>
      </c>
      <c r="C3333" s="10">
        <v>3377020</v>
      </c>
      <c r="D3333" s="11"/>
      <c r="E3333" s="12" t="s">
        <v>15</v>
      </c>
      <c r="F3333" s="12" t="s">
        <v>12166</v>
      </c>
      <c r="G3333" s="12" t="s">
        <v>12167</v>
      </c>
      <c r="H3333" s="10">
        <v>0</v>
      </c>
      <c r="I3333" s="12" t="s">
        <v>18</v>
      </c>
      <c r="J3333" s="11"/>
      <c r="K3333" s="12" t="s">
        <v>12168</v>
      </c>
      <c r="L3333" s="10">
        <v>191</v>
      </c>
      <c r="M3333" s="12" t="s">
        <v>12169</v>
      </c>
    </row>
    <row r="3334" spans="1:13" ht="20" customHeight="1">
      <c r="A3334" s="8" t="s">
        <v>14</v>
      </c>
      <c r="B3334" s="9">
        <v>3377381</v>
      </c>
      <c r="C3334" s="10">
        <v>3378697</v>
      </c>
      <c r="D3334" s="11"/>
      <c r="E3334" s="12" t="s">
        <v>15</v>
      </c>
      <c r="F3334" s="12" t="s">
        <v>12170</v>
      </c>
      <c r="G3334" s="12" t="s">
        <v>12171</v>
      </c>
      <c r="H3334" s="10">
        <v>0</v>
      </c>
      <c r="I3334" s="12" t="s">
        <v>18</v>
      </c>
      <c r="J3334" s="11"/>
      <c r="K3334" s="12" t="s">
        <v>12172</v>
      </c>
      <c r="L3334" s="10">
        <v>438</v>
      </c>
      <c r="M3334" s="12" t="s">
        <v>12173</v>
      </c>
    </row>
    <row r="3335" spans="1:13" ht="20" customHeight="1">
      <c r="A3335" s="8" t="s">
        <v>14</v>
      </c>
      <c r="B3335" s="9">
        <v>3378742</v>
      </c>
      <c r="C3335" s="10">
        <v>3380826</v>
      </c>
      <c r="D3335" s="11"/>
      <c r="E3335" s="12" t="s">
        <v>37</v>
      </c>
      <c r="F3335" s="12" t="s">
        <v>12174</v>
      </c>
      <c r="G3335" s="12" t="s">
        <v>12175</v>
      </c>
      <c r="H3335" s="10">
        <v>0</v>
      </c>
      <c r="I3335" s="12" t="s">
        <v>18</v>
      </c>
      <c r="J3335" s="11"/>
      <c r="K3335" s="12" t="s">
        <v>12176</v>
      </c>
      <c r="L3335" s="10">
        <v>694</v>
      </c>
      <c r="M3335" s="12" t="s">
        <v>12177</v>
      </c>
    </row>
    <row r="3336" spans="1:13" ht="20" customHeight="1">
      <c r="A3336" s="8" t="s">
        <v>14</v>
      </c>
      <c r="B3336" s="9">
        <v>3380836</v>
      </c>
      <c r="C3336" s="10">
        <v>3383229</v>
      </c>
      <c r="D3336" s="11"/>
      <c r="E3336" s="12" t="s">
        <v>37</v>
      </c>
      <c r="F3336" s="12" t="s">
        <v>12178</v>
      </c>
      <c r="G3336" s="12" t="s">
        <v>12179</v>
      </c>
      <c r="H3336" s="10">
        <v>0</v>
      </c>
      <c r="I3336" s="12" t="s">
        <v>18</v>
      </c>
      <c r="J3336" s="11"/>
      <c r="K3336" s="12" t="s">
        <v>12180</v>
      </c>
      <c r="L3336" s="10">
        <v>797</v>
      </c>
      <c r="M3336" s="12" t="s">
        <v>12181</v>
      </c>
    </row>
    <row r="3337" spans="1:13" ht="20" customHeight="1">
      <c r="A3337" s="8" t="s">
        <v>14</v>
      </c>
      <c r="B3337" s="9">
        <v>3383841</v>
      </c>
      <c r="C3337" s="10">
        <v>3386546</v>
      </c>
      <c r="D3337" s="11"/>
      <c r="E3337" s="12" t="s">
        <v>15</v>
      </c>
      <c r="F3337" s="12" t="s">
        <v>12182</v>
      </c>
      <c r="G3337" s="12" t="s">
        <v>12183</v>
      </c>
      <c r="H3337" s="10">
        <v>0</v>
      </c>
      <c r="I3337" s="12" t="s">
        <v>18</v>
      </c>
      <c r="J3337" s="11"/>
      <c r="K3337" s="12" t="s">
        <v>12184</v>
      </c>
      <c r="L3337" s="10">
        <v>901</v>
      </c>
      <c r="M3337" s="12" t="s">
        <v>12185</v>
      </c>
    </row>
    <row r="3338" spans="1:13" ht="20" customHeight="1">
      <c r="A3338" s="8" t="s">
        <v>14</v>
      </c>
      <c r="B3338" s="9">
        <v>3386589</v>
      </c>
      <c r="C3338" s="10">
        <v>3387605</v>
      </c>
      <c r="D3338" s="11"/>
      <c r="E3338" s="12" t="s">
        <v>37</v>
      </c>
      <c r="F3338" s="12" t="s">
        <v>12186</v>
      </c>
      <c r="G3338" s="12" t="s">
        <v>12187</v>
      </c>
      <c r="H3338" s="10">
        <v>0</v>
      </c>
      <c r="I3338" s="12" t="s">
        <v>18</v>
      </c>
      <c r="J3338" s="11"/>
      <c r="K3338" s="12" t="s">
        <v>12188</v>
      </c>
      <c r="L3338" s="10">
        <v>338</v>
      </c>
      <c r="M3338" s="12" t="s">
        <v>12189</v>
      </c>
    </row>
    <row r="3339" spans="1:13" ht="20" customHeight="1">
      <c r="A3339" s="8" t="s">
        <v>14</v>
      </c>
      <c r="B3339" s="9">
        <v>3387609</v>
      </c>
      <c r="C3339" s="10">
        <v>3388835</v>
      </c>
      <c r="D3339" s="11"/>
      <c r="E3339" s="12" t="s">
        <v>37</v>
      </c>
      <c r="F3339" s="12" t="s">
        <v>12190</v>
      </c>
      <c r="G3339" s="12" t="s">
        <v>12191</v>
      </c>
      <c r="H3339" s="10">
        <v>0</v>
      </c>
      <c r="I3339" s="12" t="s">
        <v>18</v>
      </c>
      <c r="J3339" s="11"/>
      <c r="K3339" s="12" t="s">
        <v>12192</v>
      </c>
      <c r="L3339" s="10">
        <v>408</v>
      </c>
      <c r="M3339" s="12" t="s">
        <v>12193</v>
      </c>
    </row>
    <row r="3340" spans="1:13" ht="20" customHeight="1">
      <c r="A3340" s="8" t="s">
        <v>14</v>
      </c>
      <c r="B3340" s="9">
        <v>3389024</v>
      </c>
      <c r="C3340" s="10">
        <v>3390622</v>
      </c>
      <c r="D3340" s="11"/>
      <c r="E3340" s="12" t="s">
        <v>15</v>
      </c>
      <c r="F3340" s="12" t="s">
        <v>12194</v>
      </c>
      <c r="G3340" s="12" t="s">
        <v>12195</v>
      </c>
      <c r="H3340" s="10">
        <v>0</v>
      </c>
      <c r="I3340" s="12" t="s">
        <v>18</v>
      </c>
      <c r="J3340" s="11"/>
      <c r="K3340" s="12" t="s">
        <v>12196</v>
      </c>
      <c r="L3340" s="10">
        <v>532</v>
      </c>
      <c r="M3340" s="12" t="s">
        <v>12197</v>
      </c>
    </row>
    <row r="3341" spans="1:13" ht="20" customHeight="1">
      <c r="A3341" s="8" t="s">
        <v>14</v>
      </c>
      <c r="B3341" s="9">
        <v>3390604</v>
      </c>
      <c r="C3341" s="10">
        <v>3391362</v>
      </c>
      <c r="D3341" s="11"/>
      <c r="E3341" s="12" t="s">
        <v>37</v>
      </c>
      <c r="F3341" s="12" t="s">
        <v>12198</v>
      </c>
      <c r="G3341" s="11"/>
      <c r="H3341" s="10">
        <v>0</v>
      </c>
      <c r="I3341" s="12" t="s">
        <v>18</v>
      </c>
      <c r="J3341" s="11"/>
      <c r="K3341" s="12" t="s">
        <v>12199</v>
      </c>
      <c r="L3341" s="10">
        <v>252</v>
      </c>
      <c r="M3341" s="12" t="s">
        <v>12200</v>
      </c>
    </row>
    <row r="3342" spans="1:13" ht="20" customHeight="1">
      <c r="A3342" s="8" t="s">
        <v>14</v>
      </c>
      <c r="B3342" s="9">
        <v>3391379</v>
      </c>
      <c r="C3342" s="10">
        <v>3392209</v>
      </c>
      <c r="D3342" s="11"/>
      <c r="E3342" s="12" t="s">
        <v>37</v>
      </c>
      <c r="F3342" s="12" t="s">
        <v>12201</v>
      </c>
      <c r="G3342" s="12" t="s">
        <v>12202</v>
      </c>
      <c r="H3342" s="10">
        <v>0</v>
      </c>
      <c r="I3342" s="12" t="s">
        <v>18</v>
      </c>
      <c r="J3342" s="11"/>
      <c r="K3342" s="12" t="s">
        <v>12203</v>
      </c>
      <c r="L3342" s="10">
        <v>276</v>
      </c>
      <c r="M3342" s="12" t="s">
        <v>12204</v>
      </c>
    </row>
    <row r="3343" spans="1:13" ht="20" customHeight="1">
      <c r="A3343" s="8" t="s">
        <v>14</v>
      </c>
      <c r="B3343" s="9">
        <v>3392254</v>
      </c>
      <c r="C3343" s="10">
        <v>3392580</v>
      </c>
      <c r="D3343" s="11"/>
      <c r="E3343" s="12" t="s">
        <v>37</v>
      </c>
      <c r="F3343" s="12" t="s">
        <v>12205</v>
      </c>
      <c r="G3343" s="12" t="s">
        <v>12206</v>
      </c>
      <c r="H3343" s="10">
        <v>0</v>
      </c>
      <c r="I3343" s="12" t="s">
        <v>18</v>
      </c>
      <c r="J3343" s="11"/>
      <c r="K3343" s="12" t="s">
        <v>12207</v>
      </c>
      <c r="L3343" s="10">
        <v>108</v>
      </c>
      <c r="M3343" s="12" t="s">
        <v>12208</v>
      </c>
    </row>
    <row r="3344" spans="1:13" ht="20" customHeight="1">
      <c r="A3344" s="8" t="s">
        <v>14</v>
      </c>
      <c r="B3344" s="9">
        <v>3392770</v>
      </c>
      <c r="C3344" s="10">
        <v>3394275</v>
      </c>
      <c r="D3344" s="11"/>
      <c r="E3344" s="12" t="s">
        <v>15</v>
      </c>
      <c r="F3344" s="12" t="s">
        <v>12209</v>
      </c>
      <c r="G3344" s="12" t="s">
        <v>12210</v>
      </c>
      <c r="H3344" s="10">
        <v>0</v>
      </c>
      <c r="I3344" s="12" t="s">
        <v>18</v>
      </c>
      <c r="J3344" s="11"/>
      <c r="K3344" s="12" t="s">
        <v>12211</v>
      </c>
      <c r="L3344" s="10">
        <v>501</v>
      </c>
      <c r="M3344" s="12" t="s">
        <v>12212</v>
      </c>
    </row>
    <row r="3345" spans="1:13" ht="20" customHeight="1">
      <c r="A3345" s="8" t="s">
        <v>14</v>
      </c>
      <c r="B3345" s="9">
        <v>3394491</v>
      </c>
      <c r="C3345" s="10">
        <v>3395093</v>
      </c>
      <c r="D3345" s="11"/>
      <c r="E3345" s="12" t="s">
        <v>37</v>
      </c>
      <c r="F3345" s="12" t="s">
        <v>89</v>
      </c>
      <c r="G3345" s="11"/>
      <c r="H3345" s="10">
        <v>0</v>
      </c>
      <c r="I3345" s="12" t="s">
        <v>18</v>
      </c>
      <c r="J3345" s="11"/>
      <c r="K3345" s="12" t="s">
        <v>12213</v>
      </c>
      <c r="L3345" s="10">
        <v>200</v>
      </c>
      <c r="M3345" s="12" t="s">
        <v>12214</v>
      </c>
    </row>
    <row r="3346" spans="1:13" ht="20" customHeight="1">
      <c r="A3346" s="8" t="s">
        <v>14</v>
      </c>
      <c r="B3346" s="9">
        <v>3395093</v>
      </c>
      <c r="C3346" s="10">
        <v>3396085</v>
      </c>
      <c r="D3346" s="11"/>
      <c r="E3346" s="12" t="s">
        <v>37</v>
      </c>
      <c r="F3346" s="12" t="s">
        <v>12215</v>
      </c>
      <c r="G3346" s="11"/>
      <c r="H3346" s="10">
        <v>0</v>
      </c>
      <c r="I3346" s="12" t="s">
        <v>18</v>
      </c>
      <c r="J3346" s="11"/>
      <c r="K3346" s="12" t="s">
        <v>12216</v>
      </c>
      <c r="L3346" s="10">
        <v>330</v>
      </c>
      <c r="M3346" s="12" t="s">
        <v>12217</v>
      </c>
    </row>
    <row r="3347" spans="1:13" ht="20" customHeight="1">
      <c r="A3347" s="8" t="s">
        <v>14</v>
      </c>
      <c r="B3347" s="9">
        <v>3396111</v>
      </c>
      <c r="C3347" s="10">
        <v>3397619</v>
      </c>
      <c r="D3347" s="11"/>
      <c r="E3347" s="12" t="s">
        <v>37</v>
      </c>
      <c r="F3347" s="12" t="s">
        <v>12215</v>
      </c>
      <c r="G3347" s="11"/>
      <c r="H3347" s="10">
        <v>0</v>
      </c>
      <c r="I3347" s="12" t="s">
        <v>18</v>
      </c>
      <c r="J3347" s="11"/>
      <c r="K3347" s="12" t="s">
        <v>12218</v>
      </c>
      <c r="L3347" s="10">
        <v>502</v>
      </c>
      <c r="M3347" s="12" t="s">
        <v>12219</v>
      </c>
    </row>
    <row r="3348" spans="1:13" ht="20" customHeight="1">
      <c r="A3348" s="8" t="s">
        <v>14</v>
      </c>
      <c r="B3348" s="9">
        <v>3397744</v>
      </c>
      <c r="C3348" s="10">
        <v>3400191</v>
      </c>
      <c r="D3348" s="11"/>
      <c r="E3348" s="12" t="s">
        <v>37</v>
      </c>
      <c r="F3348" s="12" t="s">
        <v>12220</v>
      </c>
      <c r="G3348" s="12" t="s">
        <v>12221</v>
      </c>
      <c r="H3348" s="10">
        <v>0</v>
      </c>
      <c r="I3348" s="12" t="s">
        <v>18</v>
      </c>
      <c r="J3348" s="11"/>
      <c r="K3348" s="12" t="s">
        <v>12222</v>
      </c>
      <c r="L3348" s="10">
        <v>815</v>
      </c>
      <c r="M3348" s="12" t="s">
        <v>12223</v>
      </c>
    </row>
    <row r="3349" spans="1:13" ht="20" customHeight="1">
      <c r="A3349" s="8" t="s">
        <v>14</v>
      </c>
      <c r="B3349" s="9">
        <v>3400210</v>
      </c>
      <c r="C3349" s="10">
        <v>3401643</v>
      </c>
      <c r="D3349" s="11"/>
      <c r="E3349" s="12" t="s">
        <v>37</v>
      </c>
      <c r="F3349" s="12" t="s">
        <v>12224</v>
      </c>
      <c r="G3349" s="12" t="s">
        <v>12225</v>
      </c>
      <c r="H3349" s="10">
        <v>0</v>
      </c>
      <c r="I3349" s="12" t="s">
        <v>18</v>
      </c>
      <c r="J3349" s="11"/>
      <c r="K3349" s="12" t="s">
        <v>12226</v>
      </c>
      <c r="L3349" s="10">
        <v>477</v>
      </c>
      <c r="M3349" s="12" t="s">
        <v>12227</v>
      </c>
    </row>
    <row r="3350" spans="1:13" ht="20" customHeight="1">
      <c r="A3350" s="8" t="s">
        <v>14</v>
      </c>
      <c r="B3350" s="9">
        <v>3401643</v>
      </c>
      <c r="C3350" s="10">
        <v>3402938</v>
      </c>
      <c r="D3350" s="11"/>
      <c r="E3350" s="12" t="s">
        <v>37</v>
      </c>
      <c r="F3350" s="12" t="s">
        <v>12228</v>
      </c>
      <c r="G3350" s="12" t="s">
        <v>12229</v>
      </c>
      <c r="H3350" s="10">
        <v>0</v>
      </c>
      <c r="I3350" s="12" t="s">
        <v>18</v>
      </c>
      <c r="J3350" s="11"/>
      <c r="K3350" s="12" t="s">
        <v>12230</v>
      </c>
      <c r="L3350" s="10">
        <v>431</v>
      </c>
      <c r="M3350" s="12" t="s">
        <v>12231</v>
      </c>
    </row>
    <row r="3351" spans="1:13" ht="20" customHeight="1">
      <c r="A3351" s="8" t="s">
        <v>14</v>
      </c>
      <c r="B3351" s="9">
        <v>3402956</v>
      </c>
      <c r="C3351" s="10">
        <v>3404929</v>
      </c>
      <c r="D3351" s="11"/>
      <c r="E3351" s="12" t="s">
        <v>37</v>
      </c>
      <c r="F3351" s="12" t="s">
        <v>12232</v>
      </c>
      <c r="G3351" s="12" t="s">
        <v>12233</v>
      </c>
      <c r="H3351" s="10">
        <v>0</v>
      </c>
      <c r="I3351" s="12" t="s">
        <v>18</v>
      </c>
      <c r="J3351" s="11"/>
      <c r="K3351" s="12" t="s">
        <v>12234</v>
      </c>
      <c r="L3351" s="10">
        <v>657</v>
      </c>
      <c r="M3351" s="12" t="s">
        <v>12235</v>
      </c>
    </row>
    <row r="3352" spans="1:13" ht="20" customHeight="1">
      <c r="A3352" s="8" t="s">
        <v>14</v>
      </c>
      <c r="B3352" s="9">
        <v>3404926</v>
      </c>
      <c r="C3352" s="10">
        <v>3407112</v>
      </c>
      <c r="D3352" s="11"/>
      <c r="E3352" s="12" t="s">
        <v>37</v>
      </c>
      <c r="F3352" s="12" t="s">
        <v>12236</v>
      </c>
      <c r="G3352" s="12" t="s">
        <v>12237</v>
      </c>
      <c r="H3352" s="10">
        <v>0</v>
      </c>
      <c r="I3352" s="12" t="s">
        <v>18</v>
      </c>
      <c r="J3352" s="11"/>
      <c r="K3352" s="12" t="s">
        <v>12238</v>
      </c>
      <c r="L3352" s="10">
        <v>728</v>
      </c>
      <c r="M3352" s="12" t="s">
        <v>12239</v>
      </c>
    </row>
    <row r="3353" spans="1:13" ht="20" customHeight="1">
      <c r="A3353" s="8" t="s">
        <v>14</v>
      </c>
      <c r="B3353" s="9">
        <v>3407270</v>
      </c>
      <c r="C3353" s="10">
        <v>3407311</v>
      </c>
      <c r="D3353" s="11"/>
      <c r="E3353" s="12" t="s">
        <v>37</v>
      </c>
      <c r="F3353" s="12" t="s">
        <v>92</v>
      </c>
      <c r="G3353" s="11"/>
      <c r="H3353" s="10">
        <v>0</v>
      </c>
      <c r="I3353" s="12" t="s">
        <v>93</v>
      </c>
      <c r="J3353" s="11"/>
      <c r="K3353" s="11"/>
      <c r="L3353" s="11"/>
      <c r="M3353" s="12" t="s">
        <v>12240</v>
      </c>
    </row>
    <row r="3354" spans="1:13" ht="20" customHeight="1">
      <c r="A3354" s="8" t="s">
        <v>14</v>
      </c>
      <c r="B3354" s="9">
        <v>3407385</v>
      </c>
      <c r="C3354" s="10">
        <v>3408488</v>
      </c>
      <c r="D3354" s="11"/>
      <c r="E3354" s="12" t="s">
        <v>37</v>
      </c>
      <c r="F3354" s="12" t="s">
        <v>8264</v>
      </c>
      <c r="G3354" s="12" t="s">
        <v>12241</v>
      </c>
      <c r="H3354" s="10">
        <v>0</v>
      </c>
      <c r="I3354" s="12" t="s">
        <v>18</v>
      </c>
      <c r="J3354" s="11"/>
      <c r="K3354" s="12" t="s">
        <v>12242</v>
      </c>
      <c r="L3354" s="10">
        <v>367</v>
      </c>
      <c r="M3354" s="12" t="s">
        <v>12243</v>
      </c>
    </row>
    <row r="3355" spans="1:13" ht="20" customHeight="1">
      <c r="A3355" s="8" t="s">
        <v>14</v>
      </c>
      <c r="B3355" s="9">
        <v>3408680</v>
      </c>
      <c r="C3355" s="10">
        <v>3409273</v>
      </c>
      <c r="D3355" s="11"/>
      <c r="E3355" s="12" t="s">
        <v>15</v>
      </c>
      <c r="F3355" s="12" t="s">
        <v>12244</v>
      </c>
      <c r="G3355" s="12" t="s">
        <v>12245</v>
      </c>
      <c r="H3355" s="10">
        <v>0</v>
      </c>
      <c r="I3355" s="12" t="s">
        <v>18</v>
      </c>
      <c r="J3355" s="11"/>
      <c r="K3355" s="12" t="s">
        <v>12246</v>
      </c>
      <c r="L3355" s="10">
        <v>197</v>
      </c>
      <c r="M3355" s="12" t="s">
        <v>12247</v>
      </c>
    </row>
    <row r="3356" spans="1:13" ht="20" customHeight="1">
      <c r="A3356" s="8" t="s">
        <v>14</v>
      </c>
      <c r="B3356" s="9">
        <v>3409330</v>
      </c>
      <c r="C3356" s="10">
        <v>3410670</v>
      </c>
      <c r="D3356" s="11"/>
      <c r="E3356" s="12" t="s">
        <v>37</v>
      </c>
      <c r="F3356" s="12" t="s">
        <v>12170</v>
      </c>
      <c r="G3356" s="12" t="s">
        <v>12248</v>
      </c>
      <c r="H3356" s="10">
        <v>0</v>
      </c>
      <c r="I3356" s="12" t="s">
        <v>18</v>
      </c>
      <c r="J3356" s="11"/>
      <c r="K3356" s="12" t="s">
        <v>12249</v>
      </c>
      <c r="L3356" s="10">
        <v>446</v>
      </c>
      <c r="M3356" s="12" t="s">
        <v>12250</v>
      </c>
    </row>
    <row r="3357" spans="1:13" ht="20" customHeight="1">
      <c r="A3357" s="8" t="s">
        <v>14</v>
      </c>
      <c r="B3357" s="9">
        <v>3410674</v>
      </c>
      <c r="C3357" s="10">
        <v>3411201</v>
      </c>
      <c r="D3357" s="11"/>
      <c r="E3357" s="12" t="s">
        <v>37</v>
      </c>
      <c r="F3357" s="12" t="s">
        <v>12251</v>
      </c>
      <c r="G3357" s="12" t="s">
        <v>12252</v>
      </c>
      <c r="H3357" s="10">
        <v>0</v>
      </c>
      <c r="I3357" s="12" t="s">
        <v>18</v>
      </c>
      <c r="J3357" s="11"/>
      <c r="K3357" s="12" t="s">
        <v>12253</v>
      </c>
      <c r="L3357" s="10">
        <v>175</v>
      </c>
      <c r="M3357" s="12" t="s">
        <v>12254</v>
      </c>
    </row>
    <row r="3358" spans="1:13" ht="20" customHeight="1">
      <c r="A3358" s="8" t="s">
        <v>14</v>
      </c>
      <c r="B3358" s="9">
        <v>3411340</v>
      </c>
      <c r="C3358" s="10">
        <v>3412335</v>
      </c>
      <c r="D3358" s="11"/>
      <c r="E3358" s="12" t="s">
        <v>37</v>
      </c>
      <c r="F3358" s="12" t="s">
        <v>12255</v>
      </c>
      <c r="G3358" s="12" t="s">
        <v>12256</v>
      </c>
      <c r="H3358" s="10">
        <v>0</v>
      </c>
      <c r="I3358" s="12" t="s">
        <v>18</v>
      </c>
      <c r="J3358" s="11"/>
      <c r="K3358" s="12" t="s">
        <v>12257</v>
      </c>
      <c r="L3358" s="10">
        <v>331</v>
      </c>
      <c r="M3358" s="12" t="s">
        <v>12258</v>
      </c>
    </row>
    <row r="3359" spans="1:13" ht="20" customHeight="1">
      <c r="A3359" s="8" t="s">
        <v>14</v>
      </c>
      <c r="B3359" s="9">
        <v>3412559</v>
      </c>
      <c r="C3359" s="10">
        <v>3413254</v>
      </c>
      <c r="D3359" s="11"/>
      <c r="E3359" s="12" t="s">
        <v>37</v>
      </c>
      <c r="F3359" s="12" t="s">
        <v>12259</v>
      </c>
      <c r="G3359" s="12" t="s">
        <v>12260</v>
      </c>
      <c r="H3359" s="10">
        <v>0</v>
      </c>
      <c r="I3359" s="12" t="s">
        <v>18</v>
      </c>
      <c r="J3359" s="11"/>
      <c r="K3359" s="12" t="s">
        <v>12261</v>
      </c>
      <c r="L3359" s="10">
        <v>231</v>
      </c>
      <c r="M3359" s="12" t="s">
        <v>12262</v>
      </c>
    </row>
    <row r="3360" spans="1:13" ht="20" customHeight="1">
      <c r="A3360" s="8" t="s">
        <v>14</v>
      </c>
      <c r="B3360" s="9">
        <v>3413377</v>
      </c>
      <c r="C3360" s="10">
        <v>3414414</v>
      </c>
      <c r="D3360" s="11"/>
      <c r="E3360" s="12" t="s">
        <v>37</v>
      </c>
      <c r="F3360" s="12" t="s">
        <v>5854</v>
      </c>
      <c r="G3360" s="12" t="s">
        <v>12263</v>
      </c>
      <c r="H3360" s="10">
        <v>0</v>
      </c>
      <c r="I3360" s="12" t="s">
        <v>18</v>
      </c>
      <c r="J3360" s="11"/>
      <c r="K3360" s="12" t="s">
        <v>12264</v>
      </c>
      <c r="L3360" s="10">
        <v>345</v>
      </c>
      <c r="M3360" s="12" t="s">
        <v>12265</v>
      </c>
    </row>
    <row r="3361" spans="1:13" ht="20" customHeight="1">
      <c r="A3361" s="8" t="s">
        <v>14</v>
      </c>
      <c r="B3361" s="9">
        <v>3414747</v>
      </c>
      <c r="C3361" s="10">
        <v>3415235</v>
      </c>
      <c r="D3361" s="11"/>
      <c r="E3361" s="12" t="s">
        <v>15</v>
      </c>
      <c r="F3361" s="12" t="s">
        <v>11225</v>
      </c>
      <c r="G3361" s="12" t="s">
        <v>12266</v>
      </c>
      <c r="H3361" s="10">
        <v>0</v>
      </c>
      <c r="I3361" s="12" t="s">
        <v>18</v>
      </c>
      <c r="J3361" s="11"/>
      <c r="K3361" s="12" t="s">
        <v>12267</v>
      </c>
      <c r="L3361" s="10">
        <v>162</v>
      </c>
      <c r="M3361" s="12" t="s">
        <v>12268</v>
      </c>
    </row>
    <row r="3362" spans="1:13" ht="20" customHeight="1">
      <c r="A3362" s="8" t="s">
        <v>14</v>
      </c>
      <c r="B3362" s="9">
        <v>3415472</v>
      </c>
      <c r="C3362" s="10">
        <v>3416650</v>
      </c>
      <c r="D3362" s="11"/>
      <c r="E3362" s="12" t="s">
        <v>15</v>
      </c>
      <c r="F3362" s="12" t="s">
        <v>12269</v>
      </c>
      <c r="G3362" s="12" t="s">
        <v>12270</v>
      </c>
      <c r="H3362" s="10">
        <v>0</v>
      </c>
      <c r="I3362" s="12" t="s">
        <v>18</v>
      </c>
      <c r="J3362" s="11"/>
      <c r="K3362" s="12" t="s">
        <v>12271</v>
      </c>
      <c r="L3362" s="10">
        <v>392</v>
      </c>
      <c r="M3362" s="12" t="s">
        <v>12272</v>
      </c>
    </row>
    <row r="3363" spans="1:13" ht="20" customHeight="1">
      <c r="A3363" s="8" t="s">
        <v>14</v>
      </c>
      <c r="B3363" s="9">
        <v>3416647</v>
      </c>
      <c r="C3363" s="10">
        <v>3417141</v>
      </c>
      <c r="D3363" s="11"/>
      <c r="E3363" s="12" t="s">
        <v>15</v>
      </c>
      <c r="F3363" s="12" t="s">
        <v>12273</v>
      </c>
      <c r="G3363" s="12" t="s">
        <v>12274</v>
      </c>
      <c r="H3363" s="10">
        <v>0</v>
      </c>
      <c r="I3363" s="12" t="s">
        <v>18</v>
      </c>
      <c r="J3363" s="11"/>
      <c r="K3363" s="12" t="s">
        <v>12275</v>
      </c>
      <c r="L3363" s="10">
        <v>164</v>
      </c>
      <c r="M3363" s="12" t="s">
        <v>12276</v>
      </c>
    </row>
    <row r="3364" spans="1:13" ht="20" customHeight="1">
      <c r="A3364" s="8" t="s">
        <v>14</v>
      </c>
      <c r="B3364" s="9">
        <v>3417236</v>
      </c>
      <c r="C3364" s="10">
        <v>3417391</v>
      </c>
      <c r="D3364" s="11"/>
      <c r="E3364" s="12" t="s">
        <v>15</v>
      </c>
      <c r="F3364" s="12" t="s">
        <v>12277</v>
      </c>
      <c r="G3364" s="12" t="s">
        <v>12278</v>
      </c>
      <c r="H3364" s="10">
        <v>0</v>
      </c>
      <c r="I3364" s="12" t="s">
        <v>18</v>
      </c>
      <c r="J3364" s="11"/>
      <c r="K3364" s="12" t="s">
        <v>12279</v>
      </c>
      <c r="L3364" s="10">
        <v>51</v>
      </c>
      <c r="M3364" s="12" t="s">
        <v>12280</v>
      </c>
    </row>
    <row r="3365" spans="1:13" ht="20" customHeight="1">
      <c r="A3365" s="8" t="s">
        <v>14</v>
      </c>
      <c r="B3365" s="9">
        <v>3417591</v>
      </c>
      <c r="C3365" s="10">
        <v>3417875</v>
      </c>
      <c r="D3365" s="11"/>
      <c r="E3365" s="12" t="s">
        <v>15</v>
      </c>
      <c r="F3365" s="12" t="s">
        <v>12281</v>
      </c>
      <c r="G3365" s="12" t="s">
        <v>12282</v>
      </c>
      <c r="H3365" s="10">
        <v>0</v>
      </c>
      <c r="I3365" s="12" t="s">
        <v>18</v>
      </c>
      <c r="J3365" s="11"/>
      <c r="K3365" s="12" t="s">
        <v>12283</v>
      </c>
      <c r="L3365" s="10">
        <v>94</v>
      </c>
      <c r="M3365" s="12" t="s">
        <v>12284</v>
      </c>
    </row>
    <row r="3366" spans="1:13" ht="20" customHeight="1">
      <c r="A3366" s="8" t="s">
        <v>14</v>
      </c>
      <c r="B3366" s="9">
        <v>3417913</v>
      </c>
      <c r="C3366" s="10">
        <v>3419655</v>
      </c>
      <c r="D3366" s="11"/>
      <c r="E3366" s="12" t="s">
        <v>37</v>
      </c>
      <c r="F3366" s="12" t="s">
        <v>12285</v>
      </c>
      <c r="G3366" s="12" t="s">
        <v>12286</v>
      </c>
      <c r="H3366" s="10">
        <v>0</v>
      </c>
      <c r="I3366" s="12" t="s">
        <v>18</v>
      </c>
      <c r="J3366" s="11"/>
      <c r="K3366" s="12" t="s">
        <v>12287</v>
      </c>
      <c r="L3366" s="10">
        <v>580</v>
      </c>
      <c r="M3366" s="12" t="s">
        <v>12288</v>
      </c>
    </row>
    <row r="3367" spans="1:13" ht="20" customHeight="1">
      <c r="A3367" s="8" t="s">
        <v>14</v>
      </c>
      <c r="B3367" s="9">
        <v>3419775</v>
      </c>
      <c r="C3367" s="10">
        <v>3420215</v>
      </c>
      <c r="D3367" s="11"/>
      <c r="E3367" s="12" t="s">
        <v>15</v>
      </c>
      <c r="F3367" s="12" t="s">
        <v>12289</v>
      </c>
      <c r="G3367" s="12" t="s">
        <v>12290</v>
      </c>
      <c r="H3367" s="10">
        <v>0</v>
      </c>
      <c r="I3367" s="12" t="s">
        <v>18</v>
      </c>
      <c r="J3367" s="11"/>
      <c r="K3367" s="12" t="s">
        <v>12291</v>
      </c>
      <c r="L3367" s="10">
        <v>146</v>
      </c>
      <c r="M3367" s="12" t="s">
        <v>12292</v>
      </c>
    </row>
    <row r="3368" spans="1:13" ht="20" customHeight="1">
      <c r="A3368" s="8" t="s">
        <v>14</v>
      </c>
      <c r="B3368" s="9">
        <v>3420202</v>
      </c>
      <c r="C3368" s="10">
        <v>3420945</v>
      </c>
      <c r="D3368" s="11"/>
      <c r="E3368" s="12" t="s">
        <v>37</v>
      </c>
      <c r="F3368" s="12" t="s">
        <v>7960</v>
      </c>
      <c r="G3368" s="12" t="s">
        <v>12293</v>
      </c>
      <c r="H3368" s="10">
        <v>0</v>
      </c>
      <c r="I3368" s="12" t="s">
        <v>18</v>
      </c>
      <c r="J3368" s="11"/>
      <c r="K3368" s="12" t="s">
        <v>12294</v>
      </c>
      <c r="L3368" s="10">
        <v>247</v>
      </c>
      <c r="M3368" s="12" t="s">
        <v>12295</v>
      </c>
    </row>
    <row r="3369" spans="1:13" ht="20" customHeight="1">
      <c r="A3369" s="8" t="s">
        <v>14</v>
      </c>
      <c r="B3369" s="9">
        <v>3420942</v>
      </c>
      <c r="C3369" s="10">
        <v>3422012</v>
      </c>
      <c r="D3369" s="11"/>
      <c r="E3369" s="12" t="s">
        <v>37</v>
      </c>
      <c r="F3369" s="12" t="s">
        <v>12296</v>
      </c>
      <c r="G3369" s="12" t="s">
        <v>12297</v>
      </c>
      <c r="H3369" s="10">
        <v>0</v>
      </c>
      <c r="I3369" s="12" t="s">
        <v>18</v>
      </c>
      <c r="J3369" s="11"/>
      <c r="K3369" s="12" t="s">
        <v>12298</v>
      </c>
      <c r="L3369" s="10">
        <v>356</v>
      </c>
      <c r="M3369" s="12" t="s">
        <v>12299</v>
      </c>
    </row>
    <row r="3370" spans="1:13" ht="20" customHeight="1">
      <c r="A3370" s="8" t="s">
        <v>14</v>
      </c>
      <c r="B3370" s="9">
        <v>3422014</v>
      </c>
      <c r="C3370" s="10">
        <v>3422859</v>
      </c>
      <c r="D3370" s="11"/>
      <c r="E3370" s="12" t="s">
        <v>37</v>
      </c>
      <c r="F3370" s="12" t="s">
        <v>12300</v>
      </c>
      <c r="G3370" s="12" t="s">
        <v>12301</v>
      </c>
      <c r="H3370" s="10">
        <v>0</v>
      </c>
      <c r="I3370" s="12" t="s">
        <v>18</v>
      </c>
      <c r="J3370" s="11"/>
      <c r="K3370" s="12" t="s">
        <v>12302</v>
      </c>
      <c r="L3370" s="10">
        <v>281</v>
      </c>
      <c r="M3370" s="12" t="s">
        <v>12303</v>
      </c>
    </row>
    <row r="3371" spans="1:13" ht="20" customHeight="1">
      <c r="A3371" s="8" t="s">
        <v>14</v>
      </c>
      <c r="B3371" s="9">
        <v>3422856</v>
      </c>
      <c r="C3371" s="10">
        <v>3423743</v>
      </c>
      <c r="D3371" s="11"/>
      <c r="E3371" s="12" t="s">
        <v>37</v>
      </c>
      <c r="F3371" s="12" t="s">
        <v>12304</v>
      </c>
      <c r="G3371" s="12" t="s">
        <v>12305</v>
      </c>
      <c r="H3371" s="10">
        <v>0</v>
      </c>
      <c r="I3371" s="12" t="s">
        <v>18</v>
      </c>
      <c r="J3371" s="11"/>
      <c r="K3371" s="12" t="s">
        <v>12306</v>
      </c>
      <c r="L3371" s="10">
        <v>295</v>
      </c>
      <c r="M3371" s="12" t="s">
        <v>12307</v>
      </c>
    </row>
    <row r="3372" spans="1:13" ht="20" customHeight="1">
      <c r="A3372" s="8" t="s">
        <v>14</v>
      </c>
      <c r="B3372" s="9">
        <v>3423841</v>
      </c>
      <c r="C3372" s="10">
        <v>3425157</v>
      </c>
      <c r="D3372" s="11"/>
      <c r="E3372" s="12" t="s">
        <v>37</v>
      </c>
      <c r="F3372" s="12" t="s">
        <v>12308</v>
      </c>
      <c r="G3372" s="12" t="s">
        <v>12309</v>
      </c>
      <c r="H3372" s="10">
        <v>0</v>
      </c>
      <c r="I3372" s="12" t="s">
        <v>18</v>
      </c>
      <c r="J3372" s="11"/>
      <c r="K3372" s="12" t="s">
        <v>12310</v>
      </c>
      <c r="L3372" s="10">
        <v>438</v>
      </c>
      <c r="M3372" s="12" t="s">
        <v>12311</v>
      </c>
    </row>
    <row r="3373" spans="1:13" ht="20" customHeight="1">
      <c r="A3373" s="8" t="s">
        <v>14</v>
      </c>
      <c r="B3373" s="9">
        <v>3425554</v>
      </c>
      <c r="C3373" s="10">
        <v>3426267</v>
      </c>
      <c r="D3373" s="11"/>
      <c r="E3373" s="12" t="s">
        <v>37</v>
      </c>
      <c r="F3373" s="12" t="s">
        <v>12312</v>
      </c>
      <c r="G3373" s="12" t="s">
        <v>12313</v>
      </c>
      <c r="H3373" s="10">
        <v>0</v>
      </c>
      <c r="I3373" s="12" t="s">
        <v>18</v>
      </c>
      <c r="J3373" s="11"/>
      <c r="K3373" s="12" t="s">
        <v>12314</v>
      </c>
      <c r="L3373" s="10">
        <v>237</v>
      </c>
      <c r="M3373" s="12" t="s">
        <v>12315</v>
      </c>
    </row>
    <row r="3374" spans="1:13" ht="20" customHeight="1">
      <c r="A3374" s="8" t="s">
        <v>14</v>
      </c>
      <c r="B3374" s="9">
        <v>3426269</v>
      </c>
      <c r="C3374" s="10">
        <v>3427036</v>
      </c>
      <c r="D3374" s="11"/>
      <c r="E3374" s="12" t="s">
        <v>37</v>
      </c>
      <c r="F3374" s="12" t="s">
        <v>12316</v>
      </c>
      <c r="G3374" s="12" t="s">
        <v>12317</v>
      </c>
      <c r="H3374" s="10">
        <v>0</v>
      </c>
      <c r="I3374" s="12" t="s">
        <v>18</v>
      </c>
      <c r="J3374" s="11"/>
      <c r="K3374" s="12" t="s">
        <v>12318</v>
      </c>
      <c r="L3374" s="10">
        <v>255</v>
      </c>
      <c r="M3374" s="12" t="s">
        <v>12319</v>
      </c>
    </row>
    <row r="3375" spans="1:13" ht="20" customHeight="1">
      <c r="A3375" s="8" t="s">
        <v>14</v>
      </c>
      <c r="B3375" s="9">
        <v>3427033</v>
      </c>
      <c r="C3375" s="10">
        <v>3428310</v>
      </c>
      <c r="D3375" s="11"/>
      <c r="E3375" s="12" t="s">
        <v>37</v>
      </c>
      <c r="F3375" s="12" t="s">
        <v>12320</v>
      </c>
      <c r="G3375" s="12" t="s">
        <v>12321</v>
      </c>
      <c r="H3375" s="10">
        <v>0</v>
      </c>
      <c r="I3375" s="12" t="s">
        <v>18</v>
      </c>
      <c r="J3375" s="11"/>
      <c r="K3375" s="12" t="s">
        <v>12322</v>
      </c>
      <c r="L3375" s="10">
        <v>425</v>
      </c>
      <c r="M3375" s="12" t="s">
        <v>12323</v>
      </c>
    </row>
    <row r="3376" spans="1:13" ht="20" customHeight="1">
      <c r="A3376" s="8" t="s">
        <v>14</v>
      </c>
      <c r="B3376" s="9">
        <v>3428307</v>
      </c>
      <c r="C3376" s="10">
        <v>3429233</v>
      </c>
      <c r="D3376" s="11"/>
      <c r="E3376" s="12" t="s">
        <v>37</v>
      </c>
      <c r="F3376" s="12" t="s">
        <v>12324</v>
      </c>
      <c r="G3376" s="12" t="s">
        <v>12325</v>
      </c>
      <c r="H3376" s="10">
        <v>0</v>
      </c>
      <c r="I3376" s="12" t="s">
        <v>18</v>
      </c>
      <c r="J3376" s="11"/>
      <c r="K3376" s="12" t="s">
        <v>12326</v>
      </c>
      <c r="L3376" s="10">
        <v>308</v>
      </c>
      <c r="M3376" s="12" t="s">
        <v>12327</v>
      </c>
    </row>
    <row r="3377" spans="1:13" ht="20" customHeight="1">
      <c r="A3377" s="8" t="s">
        <v>14</v>
      </c>
      <c r="B3377" s="9">
        <v>3429281</v>
      </c>
      <c r="C3377" s="10">
        <v>3430390</v>
      </c>
      <c r="D3377" s="11"/>
      <c r="E3377" s="12" t="s">
        <v>37</v>
      </c>
      <c r="F3377" s="12" t="s">
        <v>12328</v>
      </c>
      <c r="G3377" s="12" t="s">
        <v>12329</v>
      </c>
      <c r="H3377" s="10">
        <v>0</v>
      </c>
      <c r="I3377" s="12" t="s">
        <v>18</v>
      </c>
      <c r="J3377" s="11"/>
      <c r="K3377" s="12" t="s">
        <v>12330</v>
      </c>
      <c r="L3377" s="10">
        <v>369</v>
      </c>
      <c r="M3377" s="12" t="s">
        <v>12331</v>
      </c>
    </row>
    <row r="3378" spans="1:13" ht="20" customHeight="1">
      <c r="A3378" s="8" t="s">
        <v>14</v>
      </c>
      <c r="B3378" s="9">
        <v>3430814</v>
      </c>
      <c r="C3378" s="10">
        <v>3431197</v>
      </c>
      <c r="D3378" s="11"/>
      <c r="E3378" s="12" t="s">
        <v>15</v>
      </c>
      <c r="F3378" s="12" t="s">
        <v>12332</v>
      </c>
      <c r="G3378" s="12" t="s">
        <v>12333</v>
      </c>
      <c r="H3378" s="10">
        <v>0</v>
      </c>
      <c r="I3378" s="12" t="s">
        <v>18</v>
      </c>
      <c r="J3378" s="11"/>
      <c r="K3378" s="12" t="s">
        <v>12334</v>
      </c>
      <c r="L3378" s="10">
        <v>127</v>
      </c>
      <c r="M3378" s="12" t="s">
        <v>12335</v>
      </c>
    </row>
    <row r="3379" spans="1:13" ht="20" customHeight="1">
      <c r="A3379" s="8" t="s">
        <v>14</v>
      </c>
      <c r="B3379" s="9">
        <v>3431396</v>
      </c>
      <c r="C3379" s="10">
        <v>3432499</v>
      </c>
      <c r="D3379" s="11"/>
      <c r="E3379" s="12" t="s">
        <v>37</v>
      </c>
      <c r="F3379" s="12" t="s">
        <v>12336</v>
      </c>
      <c r="G3379" s="12" t="s">
        <v>12337</v>
      </c>
      <c r="H3379" s="10">
        <v>0</v>
      </c>
      <c r="I3379" s="12" t="s">
        <v>18</v>
      </c>
      <c r="J3379" s="11"/>
      <c r="K3379" s="12" t="s">
        <v>12338</v>
      </c>
      <c r="L3379" s="10">
        <v>367</v>
      </c>
      <c r="M3379" s="12" t="s">
        <v>12339</v>
      </c>
    </row>
    <row r="3380" spans="1:13" ht="20" customHeight="1">
      <c r="A3380" s="8" t="s">
        <v>14</v>
      </c>
      <c r="B3380" s="9">
        <v>3432770</v>
      </c>
      <c r="C3380" s="10">
        <v>3433624</v>
      </c>
      <c r="D3380" s="11"/>
      <c r="E3380" s="12" t="s">
        <v>37</v>
      </c>
      <c r="F3380" s="12" t="s">
        <v>12340</v>
      </c>
      <c r="G3380" s="12" t="s">
        <v>12341</v>
      </c>
      <c r="H3380" s="10">
        <v>0</v>
      </c>
      <c r="I3380" s="12" t="s">
        <v>18</v>
      </c>
      <c r="J3380" s="11"/>
      <c r="K3380" s="12" t="s">
        <v>12342</v>
      </c>
      <c r="L3380" s="10">
        <v>284</v>
      </c>
      <c r="M3380" s="12" t="s">
        <v>12343</v>
      </c>
    </row>
    <row r="3381" spans="1:13" ht="20" customHeight="1">
      <c r="A3381" s="8" t="s">
        <v>14</v>
      </c>
      <c r="B3381" s="9">
        <v>3433869</v>
      </c>
      <c r="C3381" s="10">
        <v>3434927</v>
      </c>
      <c r="D3381" s="11"/>
      <c r="E3381" s="12" t="s">
        <v>37</v>
      </c>
      <c r="F3381" s="12" t="s">
        <v>12344</v>
      </c>
      <c r="G3381" s="12" t="s">
        <v>12345</v>
      </c>
      <c r="H3381" s="10">
        <v>0</v>
      </c>
      <c r="I3381" s="12" t="s">
        <v>18</v>
      </c>
      <c r="J3381" s="11"/>
      <c r="K3381" s="12" t="s">
        <v>12346</v>
      </c>
      <c r="L3381" s="10">
        <v>352</v>
      </c>
      <c r="M3381" s="12" t="s">
        <v>12347</v>
      </c>
    </row>
    <row r="3382" spans="1:13" ht="20" customHeight="1">
      <c r="A3382" s="8" t="s">
        <v>14</v>
      </c>
      <c r="B3382" s="9">
        <v>3434920</v>
      </c>
      <c r="C3382" s="10">
        <v>3435588</v>
      </c>
      <c r="D3382" s="11"/>
      <c r="E3382" s="12" t="s">
        <v>37</v>
      </c>
      <c r="F3382" s="12" t="s">
        <v>12348</v>
      </c>
      <c r="G3382" s="12" t="s">
        <v>12349</v>
      </c>
      <c r="H3382" s="10">
        <v>0</v>
      </c>
      <c r="I3382" s="12" t="s">
        <v>18</v>
      </c>
      <c r="J3382" s="11"/>
      <c r="K3382" s="12" t="s">
        <v>12350</v>
      </c>
      <c r="L3382" s="10">
        <v>222</v>
      </c>
      <c r="M3382" s="12" t="s">
        <v>12351</v>
      </c>
    </row>
    <row r="3383" spans="1:13" ht="20" customHeight="1">
      <c r="A3383" s="8" t="s">
        <v>14</v>
      </c>
      <c r="B3383" s="9">
        <v>3435591</v>
      </c>
      <c r="C3383" s="10">
        <v>3437087</v>
      </c>
      <c r="D3383" s="11"/>
      <c r="E3383" s="12" t="s">
        <v>37</v>
      </c>
      <c r="F3383" s="12" t="s">
        <v>12352</v>
      </c>
      <c r="G3383" s="12" t="s">
        <v>12353</v>
      </c>
      <c r="H3383" s="10">
        <v>0</v>
      </c>
      <c r="I3383" s="12" t="s">
        <v>18</v>
      </c>
      <c r="J3383" s="11"/>
      <c r="K3383" s="12" t="s">
        <v>12354</v>
      </c>
      <c r="L3383" s="10">
        <v>498</v>
      </c>
      <c r="M3383" s="12" t="s">
        <v>12355</v>
      </c>
    </row>
    <row r="3384" spans="1:13" ht="20" customHeight="1">
      <c r="A3384" s="8" t="s">
        <v>14</v>
      </c>
      <c r="B3384" s="9">
        <v>3437237</v>
      </c>
      <c r="C3384" s="10">
        <v>3437833</v>
      </c>
      <c r="D3384" s="11"/>
      <c r="E3384" s="12" t="s">
        <v>15</v>
      </c>
      <c r="F3384" s="12" t="s">
        <v>12356</v>
      </c>
      <c r="G3384" s="12" t="s">
        <v>12357</v>
      </c>
      <c r="H3384" s="10">
        <v>0</v>
      </c>
      <c r="I3384" s="12" t="s">
        <v>18</v>
      </c>
      <c r="J3384" s="11"/>
      <c r="K3384" s="12" t="s">
        <v>12358</v>
      </c>
      <c r="L3384" s="10">
        <v>198</v>
      </c>
      <c r="M3384" s="12" t="s">
        <v>12359</v>
      </c>
    </row>
    <row r="3385" spans="1:13" ht="20" customHeight="1">
      <c r="A3385" s="8" t="s">
        <v>14</v>
      </c>
      <c r="B3385" s="9">
        <v>3437823</v>
      </c>
      <c r="C3385" s="10">
        <v>3438092</v>
      </c>
      <c r="D3385" s="11"/>
      <c r="E3385" s="12" t="s">
        <v>15</v>
      </c>
      <c r="F3385" s="12" t="s">
        <v>12360</v>
      </c>
      <c r="G3385" s="12" t="s">
        <v>12361</v>
      </c>
      <c r="H3385" s="10">
        <v>0</v>
      </c>
      <c r="I3385" s="12" t="s">
        <v>18</v>
      </c>
      <c r="J3385" s="11"/>
      <c r="K3385" s="12" t="s">
        <v>12362</v>
      </c>
      <c r="L3385" s="10">
        <v>89</v>
      </c>
      <c r="M3385" s="12" t="s">
        <v>12363</v>
      </c>
    </row>
    <row r="3386" spans="1:13" ht="20" customHeight="1">
      <c r="A3386" s="8" t="s">
        <v>14</v>
      </c>
      <c r="B3386" s="9">
        <v>3438095</v>
      </c>
      <c r="C3386" s="10">
        <v>3438454</v>
      </c>
      <c r="D3386" s="11"/>
      <c r="E3386" s="12" t="s">
        <v>37</v>
      </c>
      <c r="F3386" s="12" t="s">
        <v>12364</v>
      </c>
      <c r="G3386" s="12" t="s">
        <v>12365</v>
      </c>
      <c r="H3386" s="10">
        <v>0</v>
      </c>
      <c r="I3386" s="12" t="s">
        <v>18</v>
      </c>
      <c r="J3386" s="11"/>
      <c r="K3386" s="12" t="s">
        <v>12366</v>
      </c>
      <c r="L3386" s="10">
        <v>119</v>
      </c>
      <c r="M3386" s="12" t="s">
        <v>12367</v>
      </c>
    </row>
    <row r="3387" spans="1:13" ht="20" customHeight="1">
      <c r="A3387" s="8" t="s">
        <v>14</v>
      </c>
      <c r="B3387" s="9">
        <v>3438595</v>
      </c>
      <c r="C3387" s="10">
        <v>3439221</v>
      </c>
      <c r="D3387" s="11"/>
      <c r="E3387" s="12" t="s">
        <v>15</v>
      </c>
      <c r="F3387" s="12" t="s">
        <v>12368</v>
      </c>
      <c r="G3387" s="12" t="s">
        <v>12369</v>
      </c>
      <c r="H3387" s="10">
        <v>0</v>
      </c>
      <c r="I3387" s="12" t="s">
        <v>18</v>
      </c>
      <c r="J3387" s="11"/>
      <c r="K3387" s="12" t="s">
        <v>12370</v>
      </c>
      <c r="L3387" s="10">
        <v>208</v>
      </c>
      <c r="M3387" s="12" t="s">
        <v>12371</v>
      </c>
    </row>
    <row r="3388" spans="1:13" ht="20" customHeight="1">
      <c r="A3388" s="8" t="s">
        <v>14</v>
      </c>
      <c r="B3388" s="9">
        <v>3439295</v>
      </c>
      <c r="C3388" s="10">
        <v>3441493</v>
      </c>
      <c r="D3388" s="11"/>
      <c r="E3388" s="12" t="s">
        <v>15</v>
      </c>
      <c r="F3388" s="12" t="s">
        <v>12372</v>
      </c>
      <c r="G3388" s="12" t="s">
        <v>12373</v>
      </c>
      <c r="H3388" s="10">
        <v>0</v>
      </c>
      <c r="I3388" s="12" t="s">
        <v>18</v>
      </c>
      <c r="J3388" s="11"/>
      <c r="K3388" s="12" t="s">
        <v>12374</v>
      </c>
      <c r="L3388" s="10">
        <v>732</v>
      </c>
      <c r="M3388" s="12" t="s">
        <v>12375</v>
      </c>
    </row>
    <row r="3389" spans="1:13" ht="20" customHeight="1">
      <c r="A3389" s="8" t="s">
        <v>14</v>
      </c>
      <c r="B3389" s="9">
        <v>3441595</v>
      </c>
      <c r="C3389" s="10">
        <v>3441840</v>
      </c>
      <c r="D3389" s="11"/>
      <c r="E3389" s="12" t="s">
        <v>37</v>
      </c>
      <c r="F3389" s="12" t="s">
        <v>12376</v>
      </c>
      <c r="G3389" s="12" t="s">
        <v>12377</v>
      </c>
      <c r="H3389" s="10">
        <v>0</v>
      </c>
      <c r="I3389" s="12" t="s">
        <v>18</v>
      </c>
      <c r="J3389" s="11"/>
      <c r="K3389" s="12" t="s">
        <v>12378</v>
      </c>
      <c r="L3389" s="10">
        <v>81</v>
      </c>
      <c r="M3389" s="12" t="s">
        <v>12379</v>
      </c>
    </row>
    <row r="3390" spans="1:13" ht="20" customHeight="1">
      <c r="A3390" s="8" t="s">
        <v>14</v>
      </c>
      <c r="B3390" s="9">
        <v>3442061</v>
      </c>
      <c r="C3390" s="10">
        <v>3442726</v>
      </c>
      <c r="D3390" s="11"/>
      <c r="E3390" s="12" t="s">
        <v>15</v>
      </c>
      <c r="F3390" s="12" t="s">
        <v>12380</v>
      </c>
      <c r="G3390" s="12" t="s">
        <v>12381</v>
      </c>
      <c r="H3390" s="10">
        <v>0</v>
      </c>
      <c r="I3390" s="12" t="s">
        <v>18</v>
      </c>
      <c r="J3390" s="11"/>
      <c r="K3390" s="12" t="s">
        <v>12382</v>
      </c>
      <c r="L3390" s="10">
        <v>221</v>
      </c>
      <c r="M3390" s="12" t="s">
        <v>12383</v>
      </c>
    </row>
    <row r="3391" spans="1:13" ht="20" customHeight="1">
      <c r="A3391" s="8" t="s">
        <v>14</v>
      </c>
      <c r="B3391" s="9">
        <v>3442799</v>
      </c>
      <c r="C3391" s="10">
        <v>3443356</v>
      </c>
      <c r="D3391" s="11"/>
      <c r="E3391" s="12" t="s">
        <v>15</v>
      </c>
      <c r="F3391" s="12" t="s">
        <v>12384</v>
      </c>
      <c r="G3391" s="12" t="s">
        <v>12385</v>
      </c>
      <c r="H3391" s="10">
        <v>0</v>
      </c>
      <c r="I3391" s="12" t="s">
        <v>18</v>
      </c>
      <c r="J3391" s="11"/>
      <c r="K3391" s="12" t="s">
        <v>12386</v>
      </c>
      <c r="L3391" s="10">
        <v>185</v>
      </c>
      <c r="M3391" s="12" t="s">
        <v>12387</v>
      </c>
    </row>
    <row r="3392" spans="1:13" ht="20" customHeight="1">
      <c r="A3392" s="8" t="s">
        <v>14</v>
      </c>
      <c r="B3392" s="9">
        <v>3443360</v>
      </c>
      <c r="C3392" s="10">
        <v>3444577</v>
      </c>
      <c r="D3392" s="11"/>
      <c r="E3392" s="12" t="s">
        <v>37</v>
      </c>
      <c r="F3392" s="12" t="s">
        <v>187</v>
      </c>
      <c r="G3392" s="12" t="s">
        <v>12388</v>
      </c>
      <c r="H3392" s="10">
        <v>0</v>
      </c>
      <c r="I3392" s="12" t="s">
        <v>18</v>
      </c>
      <c r="J3392" s="11"/>
      <c r="K3392" s="12" t="s">
        <v>12389</v>
      </c>
      <c r="L3392" s="10">
        <v>405</v>
      </c>
      <c r="M3392" s="12" t="s">
        <v>12390</v>
      </c>
    </row>
    <row r="3393" spans="1:13" ht="20" customHeight="1">
      <c r="A3393" s="8" t="s">
        <v>14</v>
      </c>
      <c r="B3393" s="9">
        <v>3444709</v>
      </c>
      <c r="C3393" s="10">
        <v>3445758</v>
      </c>
      <c r="D3393" s="11"/>
      <c r="E3393" s="12" t="s">
        <v>15</v>
      </c>
      <c r="F3393" s="12" t="s">
        <v>8810</v>
      </c>
      <c r="G3393" s="12" t="s">
        <v>12391</v>
      </c>
      <c r="H3393" s="10">
        <v>0</v>
      </c>
      <c r="I3393" s="12" t="s">
        <v>18</v>
      </c>
      <c r="J3393" s="11"/>
      <c r="K3393" s="12" t="s">
        <v>12392</v>
      </c>
      <c r="L3393" s="10">
        <v>349</v>
      </c>
      <c r="M3393" s="12" t="s">
        <v>12393</v>
      </c>
    </row>
    <row r="3394" spans="1:13" ht="20" customHeight="1">
      <c r="A3394" s="8" t="s">
        <v>14</v>
      </c>
      <c r="B3394" s="9">
        <v>3445813</v>
      </c>
      <c r="C3394" s="10">
        <v>3446400</v>
      </c>
      <c r="D3394" s="11"/>
      <c r="E3394" s="12" t="s">
        <v>15</v>
      </c>
      <c r="F3394" s="12" t="s">
        <v>12394</v>
      </c>
      <c r="G3394" s="12" t="s">
        <v>12395</v>
      </c>
      <c r="H3394" s="10">
        <v>0</v>
      </c>
      <c r="I3394" s="12" t="s">
        <v>18</v>
      </c>
      <c r="J3394" s="11"/>
      <c r="K3394" s="12" t="s">
        <v>12396</v>
      </c>
      <c r="L3394" s="10">
        <v>195</v>
      </c>
      <c r="M3394" s="12" t="s">
        <v>12397</v>
      </c>
    </row>
    <row r="3395" spans="1:13" ht="20" customHeight="1">
      <c r="A3395" s="8" t="s">
        <v>14</v>
      </c>
      <c r="B3395" s="9">
        <v>3446511</v>
      </c>
      <c r="C3395" s="10">
        <v>3448085</v>
      </c>
      <c r="D3395" s="11"/>
      <c r="E3395" s="12" t="s">
        <v>15</v>
      </c>
      <c r="F3395" s="12" t="s">
        <v>12398</v>
      </c>
      <c r="G3395" s="12" t="s">
        <v>12399</v>
      </c>
      <c r="H3395" s="10">
        <v>0</v>
      </c>
      <c r="I3395" s="12" t="s">
        <v>18</v>
      </c>
      <c r="J3395" s="11"/>
      <c r="K3395" s="12" t="s">
        <v>12400</v>
      </c>
      <c r="L3395" s="10">
        <v>524</v>
      </c>
      <c r="M3395" s="12" t="s">
        <v>12401</v>
      </c>
    </row>
    <row r="3396" spans="1:13" ht="20" customHeight="1">
      <c r="A3396" s="8" t="s">
        <v>14</v>
      </c>
      <c r="B3396" s="9">
        <v>3448085</v>
      </c>
      <c r="C3396" s="10">
        <v>3449029</v>
      </c>
      <c r="D3396" s="11"/>
      <c r="E3396" s="12" t="s">
        <v>15</v>
      </c>
      <c r="F3396" s="12" t="s">
        <v>12402</v>
      </c>
      <c r="G3396" s="12" t="s">
        <v>12403</v>
      </c>
      <c r="H3396" s="10">
        <v>0</v>
      </c>
      <c r="I3396" s="12" t="s">
        <v>18</v>
      </c>
      <c r="J3396" s="11"/>
      <c r="K3396" s="12" t="s">
        <v>12404</v>
      </c>
      <c r="L3396" s="10">
        <v>314</v>
      </c>
      <c r="M3396" s="12" t="s">
        <v>12405</v>
      </c>
    </row>
    <row r="3397" spans="1:13" ht="20" customHeight="1">
      <c r="A3397" s="8" t="s">
        <v>14</v>
      </c>
      <c r="B3397" s="9">
        <v>3449026</v>
      </c>
      <c r="C3397" s="10">
        <v>3449859</v>
      </c>
      <c r="D3397" s="11"/>
      <c r="E3397" s="12" t="s">
        <v>15</v>
      </c>
      <c r="F3397" s="12" t="s">
        <v>12406</v>
      </c>
      <c r="G3397" s="12" t="s">
        <v>12407</v>
      </c>
      <c r="H3397" s="10">
        <v>0</v>
      </c>
      <c r="I3397" s="12" t="s">
        <v>18</v>
      </c>
      <c r="J3397" s="11"/>
      <c r="K3397" s="12" t="s">
        <v>12408</v>
      </c>
      <c r="L3397" s="10">
        <v>277</v>
      </c>
      <c r="M3397" s="12" t="s">
        <v>12409</v>
      </c>
    </row>
    <row r="3398" spans="1:13" ht="20" customHeight="1">
      <c r="A3398" s="8" t="s">
        <v>14</v>
      </c>
      <c r="B3398" s="9">
        <v>3449859</v>
      </c>
      <c r="C3398" s="10">
        <v>3450623</v>
      </c>
      <c r="D3398" s="11"/>
      <c r="E3398" s="12" t="s">
        <v>15</v>
      </c>
      <c r="F3398" s="12" t="s">
        <v>12410</v>
      </c>
      <c r="G3398" s="12" t="s">
        <v>12411</v>
      </c>
      <c r="H3398" s="10">
        <v>0</v>
      </c>
      <c r="I3398" s="12" t="s">
        <v>18</v>
      </c>
      <c r="J3398" s="11"/>
      <c r="K3398" s="12" t="s">
        <v>12412</v>
      </c>
      <c r="L3398" s="10">
        <v>254</v>
      </c>
      <c r="M3398" s="12" t="s">
        <v>12413</v>
      </c>
    </row>
    <row r="3399" spans="1:13" ht="20" customHeight="1">
      <c r="A3399" s="8" t="s">
        <v>14</v>
      </c>
      <c r="B3399" s="9">
        <v>3450620</v>
      </c>
      <c r="C3399" s="10">
        <v>3451426</v>
      </c>
      <c r="D3399" s="11"/>
      <c r="E3399" s="12" t="s">
        <v>15</v>
      </c>
      <c r="F3399" s="12" t="s">
        <v>12414</v>
      </c>
      <c r="G3399" s="12" t="s">
        <v>12415</v>
      </c>
      <c r="H3399" s="10">
        <v>0</v>
      </c>
      <c r="I3399" s="12" t="s">
        <v>18</v>
      </c>
      <c r="J3399" s="11"/>
      <c r="K3399" s="12" t="s">
        <v>12416</v>
      </c>
      <c r="L3399" s="10">
        <v>268</v>
      </c>
      <c r="M3399" s="12" t="s">
        <v>12417</v>
      </c>
    </row>
    <row r="3400" spans="1:13" ht="20" customHeight="1">
      <c r="A3400" s="8" t="s">
        <v>14</v>
      </c>
      <c r="B3400" s="9">
        <v>3451432</v>
      </c>
      <c r="C3400" s="10">
        <v>3451833</v>
      </c>
      <c r="D3400" s="11"/>
      <c r="E3400" s="12" t="s">
        <v>15</v>
      </c>
      <c r="F3400" s="12" t="s">
        <v>12418</v>
      </c>
      <c r="G3400" s="12" t="s">
        <v>12419</v>
      </c>
      <c r="H3400" s="10">
        <v>0</v>
      </c>
      <c r="I3400" s="12" t="s">
        <v>18</v>
      </c>
      <c r="J3400" s="11"/>
      <c r="K3400" s="12" t="s">
        <v>12420</v>
      </c>
      <c r="L3400" s="10">
        <v>133</v>
      </c>
      <c r="M3400" s="12" t="s">
        <v>12421</v>
      </c>
    </row>
    <row r="3401" spans="1:13" ht="20" customHeight="1">
      <c r="A3401" s="8" t="s">
        <v>14</v>
      </c>
      <c r="B3401" s="9">
        <v>3452036</v>
      </c>
      <c r="C3401" s="10">
        <v>3456271</v>
      </c>
      <c r="D3401" s="11"/>
      <c r="E3401" s="12" t="s">
        <v>15</v>
      </c>
      <c r="F3401" s="12" t="s">
        <v>12422</v>
      </c>
      <c r="G3401" s="12" t="s">
        <v>12423</v>
      </c>
      <c r="H3401" s="10">
        <v>0</v>
      </c>
      <c r="I3401" s="12" t="s">
        <v>18</v>
      </c>
      <c r="J3401" s="11"/>
      <c r="K3401" s="12" t="s">
        <v>12424</v>
      </c>
      <c r="L3401" s="10">
        <v>1411</v>
      </c>
      <c r="M3401" s="12" t="s">
        <v>12425</v>
      </c>
    </row>
    <row r="3402" spans="1:13" ht="20" customHeight="1">
      <c r="A3402" s="8" t="s">
        <v>14</v>
      </c>
      <c r="B3402" s="9">
        <v>3456243</v>
      </c>
      <c r="C3402" s="10">
        <v>3456626</v>
      </c>
      <c r="D3402" s="11"/>
      <c r="E3402" s="12" t="s">
        <v>15</v>
      </c>
      <c r="F3402" s="12" t="s">
        <v>12426</v>
      </c>
      <c r="G3402" s="12" t="s">
        <v>12427</v>
      </c>
      <c r="H3402" s="10">
        <v>0</v>
      </c>
      <c r="I3402" s="12" t="s">
        <v>18</v>
      </c>
      <c r="J3402" s="11"/>
      <c r="K3402" s="12" t="s">
        <v>12428</v>
      </c>
      <c r="L3402" s="10">
        <v>127</v>
      </c>
      <c r="M3402" s="12" t="s">
        <v>12429</v>
      </c>
    </row>
    <row r="3403" spans="1:13" ht="20" customHeight="1">
      <c r="A3403" s="8" t="s">
        <v>14</v>
      </c>
      <c r="B3403" s="9">
        <v>3456731</v>
      </c>
      <c r="C3403" s="10">
        <v>3457081</v>
      </c>
      <c r="D3403" s="11"/>
      <c r="E3403" s="12" t="s">
        <v>15</v>
      </c>
      <c r="F3403" s="12" t="s">
        <v>92</v>
      </c>
      <c r="G3403" s="11"/>
      <c r="H3403" s="10">
        <v>0</v>
      </c>
      <c r="I3403" s="12" t="s">
        <v>93</v>
      </c>
      <c r="J3403" s="11"/>
      <c r="K3403" s="11"/>
      <c r="L3403" s="11"/>
      <c r="M3403" s="12" t="s">
        <v>12430</v>
      </c>
    </row>
    <row r="3404" spans="1:13" ht="20" customHeight="1">
      <c r="A3404" s="8" t="s">
        <v>14</v>
      </c>
      <c r="B3404" s="9">
        <v>3457222</v>
      </c>
      <c r="C3404" s="10">
        <v>3458358</v>
      </c>
      <c r="D3404" s="11"/>
      <c r="E3404" s="12" t="s">
        <v>15</v>
      </c>
      <c r="F3404" s="12" t="s">
        <v>12431</v>
      </c>
      <c r="G3404" s="12" t="s">
        <v>12432</v>
      </c>
      <c r="H3404" s="10">
        <v>0</v>
      </c>
      <c r="I3404" s="12" t="s">
        <v>18</v>
      </c>
      <c r="J3404" s="11"/>
      <c r="K3404" s="12" t="s">
        <v>12433</v>
      </c>
      <c r="L3404" s="10">
        <v>378</v>
      </c>
      <c r="M3404" s="12" t="s">
        <v>12434</v>
      </c>
    </row>
    <row r="3405" spans="1:13" ht="20" customHeight="1">
      <c r="A3405" s="8" t="s">
        <v>14</v>
      </c>
      <c r="B3405" s="9">
        <v>3458523</v>
      </c>
      <c r="C3405" s="10">
        <v>3459647</v>
      </c>
      <c r="D3405" s="11"/>
      <c r="E3405" s="12" t="s">
        <v>37</v>
      </c>
      <c r="F3405" s="12" t="s">
        <v>511</v>
      </c>
      <c r="G3405" s="12" t="s">
        <v>12435</v>
      </c>
      <c r="H3405" s="10">
        <v>0</v>
      </c>
      <c r="I3405" s="12" t="s">
        <v>18</v>
      </c>
      <c r="J3405" s="11"/>
      <c r="K3405" s="12" t="s">
        <v>12436</v>
      </c>
      <c r="L3405" s="10">
        <v>374</v>
      </c>
      <c r="M3405" s="12" t="s">
        <v>12437</v>
      </c>
    </row>
    <row r="3406" spans="1:13" ht="20" customHeight="1">
      <c r="A3406" s="8" t="s">
        <v>14</v>
      </c>
      <c r="B3406" s="9">
        <v>3459647</v>
      </c>
      <c r="C3406" s="10">
        <v>3462382</v>
      </c>
      <c r="D3406" s="11"/>
      <c r="E3406" s="12" t="s">
        <v>37</v>
      </c>
      <c r="F3406" s="12" t="s">
        <v>12438</v>
      </c>
      <c r="G3406" s="12" t="s">
        <v>12439</v>
      </c>
      <c r="H3406" s="10">
        <v>0</v>
      </c>
      <c r="I3406" s="12" t="s">
        <v>18</v>
      </c>
      <c r="J3406" s="11"/>
      <c r="K3406" s="12" t="s">
        <v>12440</v>
      </c>
      <c r="L3406" s="10">
        <v>911</v>
      </c>
      <c r="M3406" s="12" t="s">
        <v>12441</v>
      </c>
    </row>
    <row r="3407" spans="1:13" ht="20" customHeight="1">
      <c r="A3407" s="8" t="s">
        <v>14</v>
      </c>
      <c r="B3407" s="9">
        <v>3462379</v>
      </c>
      <c r="C3407" s="10">
        <v>3463446</v>
      </c>
      <c r="D3407" s="11"/>
      <c r="E3407" s="12" t="s">
        <v>37</v>
      </c>
      <c r="F3407" s="12" t="s">
        <v>12442</v>
      </c>
      <c r="G3407" s="12" t="s">
        <v>12443</v>
      </c>
      <c r="H3407" s="10">
        <v>0</v>
      </c>
      <c r="I3407" s="12" t="s">
        <v>18</v>
      </c>
      <c r="J3407" s="11"/>
      <c r="K3407" s="12" t="s">
        <v>12444</v>
      </c>
      <c r="L3407" s="10">
        <v>355</v>
      </c>
      <c r="M3407" s="12" t="s">
        <v>12445</v>
      </c>
    </row>
    <row r="3408" spans="1:13" ht="20" customHeight="1">
      <c r="A3408" s="8" t="s">
        <v>14</v>
      </c>
      <c r="B3408" s="9">
        <v>3463509</v>
      </c>
      <c r="C3408" s="10">
        <v>3463622</v>
      </c>
      <c r="D3408" s="11"/>
      <c r="E3408" s="12" t="s">
        <v>37</v>
      </c>
      <c r="F3408" s="12" t="s">
        <v>12446</v>
      </c>
      <c r="G3408" s="12" t="s">
        <v>12447</v>
      </c>
      <c r="H3408" s="10">
        <v>0</v>
      </c>
      <c r="I3408" s="12" t="s">
        <v>18</v>
      </c>
      <c r="J3408" s="11"/>
      <c r="K3408" s="12" t="s">
        <v>12448</v>
      </c>
      <c r="L3408" s="10">
        <v>37</v>
      </c>
      <c r="M3408" s="12" t="s">
        <v>12449</v>
      </c>
    </row>
    <row r="3409" spans="1:13" ht="20" customHeight="1">
      <c r="A3409" s="8" t="s">
        <v>14</v>
      </c>
      <c r="B3409" s="9">
        <v>3463812</v>
      </c>
      <c r="C3409" s="10">
        <v>3465434</v>
      </c>
      <c r="D3409" s="11"/>
      <c r="E3409" s="12" t="s">
        <v>37</v>
      </c>
      <c r="F3409" s="12" t="s">
        <v>12450</v>
      </c>
      <c r="G3409" s="12" t="s">
        <v>12451</v>
      </c>
      <c r="H3409" s="10">
        <v>0</v>
      </c>
      <c r="I3409" s="12" t="s">
        <v>18</v>
      </c>
      <c r="J3409" s="11"/>
      <c r="K3409" s="12" t="s">
        <v>12452</v>
      </c>
      <c r="L3409" s="10">
        <v>540</v>
      </c>
      <c r="M3409" s="12" t="s">
        <v>12453</v>
      </c>
    </row>
    <row r="3410" spans="1:13" ht="20" customHeight="1">
      <c r="A3410" s="8" t="s">
        <v>14</v>
      </c>
      <c r="B3410" s="9">
        <v>3465696</v>
      </c>
      <c r="C3410" s="10">
        <v>3467303</v>
      </c>
      <c r="D3410" s="11"/>
      <c r="E3410" s="12" t="s">
        <v>37</v>
      </c>
      <c r="F3410" s="12" t="s">
        <v>12454</v>
      </c>
      <c r="G3410" s="11"/>
      <c r="H3410" s="10">
        <v>0</v>
      </c>
      <c r="I3410" s="12" t="s">
        <v>18</v>
      </c>
      <c r="J3410" s="11"/>
      <c r="K3410" s="12" t="s">
        <v>12455</v>
      </c>
      <c r="L3410" s="10">
        <v>535</v>
      </c>
      <c r="M3410" s="12" t="s">
        <v>12456</v>
      </c>
    </row>
    <row r="3411" spans="1:13" ht="20" customHeight="1">
      <c r="A3411" s="8" t="s">
        <v>14</v>
      </c>
      <c r="B3411" s="9">
        <v>3467686</v>
      </c>
      <c r="C3411" s="10">
        <v>3468738</v>
      </c>
      <c r="D3411" s="11"/>
      <c r="E3411" s="12" t="s">
        <v>15</v>
      </c>
      <c r="F3411" s="12" t="s">
        <v>12457</v>
      </c>
      <c r="G3411" s="12" t="s">
        <v>12458</v>
      </c>
      <c r="H3411" s="10">
        <v>0</v>
      </c>
      <c r="I3411" s="12" t="s">
        <v>18</v>
      </c>
      <c r="J3411" s="11"/>
      <c r="K3411" s="12" t="s">
        <v>12459</v>
      </c>
      <c r="L3411" s="10">
        <v>350</v>
      </c>
      <c r="M3411" s="12" t="s">
        <v>12460</v>
      </c>
    </row>
    <row r="3412" spans="1:13" ht="20" customHeight="1">
      <c r="A3412" s="8" t="s">
        <v>14</v>
      </c>
      <c r="B3412" s="9">
        <v>3469053</v>
      </c>
      <c r="C3412" s="10">
        <v>3470255</v>
      </c>
      <c r="D3412" s="11"/>
      <c r="E3412" s="12" t="s">
        <v>37</v>
      </c>
      <c r="F3412" s="12" t="s">
        <v>12461</v>
      </c>
      <c r="G3412" s="12" t="s">
        <v>12462</v>
      </c>
      <c r="H3412" s="10">
        <v>0</v>
      </c>
      <c r="I3412" s="12" t="s">
        <v>18</v>
      </c>
      <c r="J3412" s="11"/>
      <c r="K3412" s="12" t="s">
        <v>12463</v>
      </c>
      <c r="L3412" s="10">
        <v>400</v>
      </c>
      <c r="M3412" s="12" t="s">
        <v>12464</v>
      </c>
    </row>
    <row r="3413" spans="1:13" ht="20" customHeight="1">
      <c r="A3413" s="8" t="s">
        <v>14</v>
      </c>
      <c r="B3413" s="9">
        <v>3470487</v>
      </c>
      <c r="C3413" s="10">
        <v>3471986</v>
      </c>
      <c r="D3413" s="11"/>
      <c r="E3413" s="12" t="s">
        <v>15</v>
      </c>
      <c r="F3413" s="12" t="s">
        <v>12465</v>
      </c>
      <c r="G3413" s="12" t="s">
        <v>12466</v>
      </c>
      <c r="H3413" s="10">
        <v>0</v>
      </c>
      <c r="I3413" s="12" t="s">
        <v>18</v>
      </c>
      <c r="J3413" s="11"/>
      <c r="K3413" s="12" t="s">
        <v>12467</v>
      </c>
      <c r="L3413" s="10">
        <v>499</v>
      </c>
      <c r="M3413" s="12" t="s">
        <v>12468</v>
      </c>
    </row>
    <row r="3414" spans="1:13" ht="20" customHeight="1">
      <c r="A3414" s="8" t="s">
        <v>14</v>
      </c>
      <c r="B3414" s="9">
        <v>3472230</v>
      </c>
      <c r="C3414" s="10">
        <v>3472565</v>
      </c>
      <c r="D3414" s="11"/>
      <c r="E3414" s="12" t="s">
        <v>37</v>
      </c>
      <c r="F3414" s="12" t="s">
        <v>12469</v>
      </c>
      <c r="G3414" s="12" t="s">
        <v>12470</v>
      </c>
      <c r="H3414" s="10">
        <v>0</v>
      </c>
      <c r="I3414" s="12" t="s">
        <v>18</v>
      </c>
      <c r="J3414" s="11"/>
      <c r="K3414" s="12" t="s">
        <v>12471</v>
      </c>
      <c r="L3414" s="10">
        <v>111</v>
      </c>
      <c r="M3414" s="12" t="s">
        <v>12472</v>
      </c>
    </row>
    <row r="3415" spans="1:13" ht="20" customHeight="1">
      <c r="A3415" s="8" t="s">
        <v>14</v>
      </c>
      <c r="B3415" s="9">
        <v>3472956</v>
      </c>
      <c r="C3415" s="10">
        <v>3473390</v>
      </c>
      <c r="D3415" s="11"/>
      <c r="E3415" s="12" t="s">
        <v>15</v>
      </c>
      <c r="F3415" s="12" t="s">
        <v>12473</v>
      </c>
      <c r="G3415" s="12" t="s">
        <v>12474</v>
      </c>
      <c r="H3415" s="10">
        <v>0</v>
      </c>
      <c r="I3415" s="12" t="s">
        <v>18</v>
      </c>
      <c r="J3415" s="11"/>
      <c r="K3415" s="12" t="s">
        <v>12475</v>
      </c>
      <c r="L3415" s="10">
        <v>144</v>
      </c>
      <c r="M3415" s="12" t="s">
        <v>12476</v>
      </c>
    </row>
    <row r="3416" spans="1:13" ht="20" customHeight="1">
      <c r="A3416" s="8" t="s">
        <v>14</v>
      </c>
      <c r="B3416" s="9">
        <v>3473489</v>
      </c>
      <c r="C3416" s="10">
        <v>3473542</v>
      </c>
      <c r="D3416" s="11"/>
      <c r="E3416" s="12" t="s">
        <v>37</v>
      </c>
      <c r="F3416" s="12" t="s">
        <v>89</v>
      </c>
      <c r="G3416" s="11"/>
      <c r="H3416" s="10">
        <v>0</v>
      </c>
      <c r="I3416" s="12" t="s">
        <v>18</v>
      </c>
      <c r="J3416" s="11"/>
      <c r="K3416" s="12" t="s">
        <v>12477</v>
      </c>
      <c r="L3416" s="10">
        <v>17</v>
      </c>
      <c r="M3416" s="12" t="s">
        <v>12478</v>
      </c>
    </row>
    <row r="3417" spans="1:13" ht="20" customHeight="1">
      <c r="A3417" s="8" t="s">
        <v>14</v>
      </c>
      <c r="B3417" s="9">
        <v>3473708</v>
      </c>
      <c r="C3417" s="10">
        <v>3475177</v>
      </c>
      <c r="D3417" s="11"/>
      <c r="E3417" s="12" t="s">
        <v>15</v>
      </c>
      <c r="F3417" s="12" t="s">
        <v>12479</v>
      </c>
      <c r="G3417" s="12" t="s">
        <v>12480</v>
      </c>
      <c r="H3417" s="10">
        <v>0</v>
      </c>
      <c r="I3417" s="12" t="s">
        <v>18</v>
      </c>
      <c r="J3417" s="11"/>
      <c r="K3417" s="12" t="s">
        <v>12481</v>
      </c>
      <c r="L3417" s="10">
        <v>489</v>
      </c>
      <c r="M3417" s="12" t="s">
        <v>12482</v>
      </c>
    </row>
    <row r="3418" spans="1:13" ht="20" customHeight="1">
      <c r="A3418" s="8" t="s">
        <v>14</v>
      </c>
      <c r="B3418" s="9">
        <v>3475226</v>
      </c>
      <c r="C3418" s="10">
        <v>3475978</v>
      </c>
      <c r="D3418" s="11"/>
      <c r="E3418" s="12" t="s">
        <v>37</v>
      </c>
      <c r="F3418" s="12" t="s">
        <v>12483</v>
      </c>
      <c r="G3418" s="12" t="s">
        <v>12484</v>
      </c>
      <c r="H3418" s="10">
        <v>0</v>
      </c>
      <c r="I3418" s="12" t="s">
        <v>18</v>
      </c>
      <c r="J3418" s="11"/>
      <c r="K3418" s="12" t="s">
        <v>12485</v>
      </c>
      <c r="L3418" s="10">
        <v>250</v>
      </c>
      <c r="M3418" s="12" t="s">
        <v>12486</v>
      </c>
    </row>
    <row r="3419" spans="1:13" ht="20" customHeight="1">
      <c r="A3419" s="8" t="s">
        <v>14</v>
      </c>
      <c r="B3419" s="9">
        <v>3475986</v>
      </c>
      <c r="C3419" s="10">
        <v>3478028</v>
      </c>
      <c r="D3419" s="11"/>
      <c r="E3419" s="12" t="s">
        <v>37</v>
      </c>
      <c r="F3419" s="12" t="s">
        <v>12487</v>
      </c>
      <c r="G3419" s="12" t="s">
        <v>12488</v>
      </c>
      <c r="H3419" s="10">
        <v>0</v>
      </c>
      <c r="I3419" s="12" t="s">
        <v>18</v>
      </c>
      <c r="J3419" s="11"/>
      <c r="K3419" s="12" t="s">
        <v>12489</v>
      </c>
      <c r="L3419" s="10">
        <v>680</v>
      </c>
      <c r="M3419" s="12" t="s">
        <v>12490</v>
      </c>
    </row>
    <row r="3420" spans="1:13" ht="20" customHeight="1">
      <c r="A3420" s="8" t="s">
        <v>14</v>
      </c>
      <c r="B3420" s="9">
        <v>3478231</v>
      </c>
      <c r="C3420" s="10">
        <v>3479073</v>
      </c>
      <c r="D3420" s="11"/>
      <c r="E3420" s="12" t="s">
        <v>15</v>
      </c>
      <c r="F3420" s="12" t="s">
        <v>12491</v>
      </c>
      <c r="G3420" s="12" t="s">
        <v>12492</v>
      </c>
      <c r="H3420" s="10">
        <v>0</v>
      </c>
      <c r="I3420" s="12" t="s">
        <v>18</v>
      </c>
      <c r="J3420" s="11"/>
      <c r="K3420" s="12" t="s">
        <v>12493</v>
      </c>
      <c r="L3420" s="10">
        <v>280</v>
      </c>
      <c r="M3420" s="12" t="s">
        <v>12494</v>
      </c>
    </row>
    <row r="3421" spans="1:13" ht="20" customHeight="1">
      <c r="A3421" s="8" t="s">
        <v>14</v>
      </c>
      <c r="B3421" s="9">
        <v>3479145</v>
      </c>
      <c r="C3421" s="10">
        <v>3480497</v>
      </c>
      <c r="D3421" s="11"/>
      <c r="E3421" s="12" t="s">
        <v>15</v>
      </c>
      <c r="F3421" s="12" t="s">
        <v>12495</v>
      </c>
      <c r="G3421" s="12" t="s">
        <v>12496</v>
      </c>
      <c r="H3421" s="10">
        <v>0</v>
      </c>
      <c r="I3421" s="12" t="s">
        <v>18</v>
      </c>
      <c r="J3421" s="11"/>
      <c r="K3421" s="12" t="s">
        <v>12497</v>
      </c>
      <c r="L3421" s="10">
        <v>450</v>
      </c>
      <c r="M3421" s="12" t="s">
        <v>12498</v>
      </c>
    </row>
    <row r="3422" spans="1:13" ht="20" customHeight="1">
      <c r="A3422" s="8" t="s">
        <v>14</v>
      </c>
      <c r="B3422" s="9">
        <v>3480551</v>
      </c>
      <c r="C3422" s="10">
        <v>3480634</v>
      </c>
      <c r="D3422" s="11"/>
      <c r="E3422" s="12" t="s">
        <v>37</v>
      </c>
      <c r="F3422" s="12" t="s">
        <v>12499</v>
      </c>
      <c r="G3422" s="12" t="s">
        <v>12500</v>
      </c>
      <c r="H3422" s="10">
        <v>0</v>
      </c>
      <c r="I3422" s="12" t="s">
        <v>18</v>
      </c>
      <c r="J3422" s="11"/>
      <c r="K3422" s="12" t="s">
        <v>12501</v>
      </c>
      <c r="L3422" s="10">
        <v>27</v>
      </c>
      <c r="M3422" s="12" t="s">
        <v>12502</v>
      </c>
    </row>
    <row r="3423" spans="1:13" ht="20" customHeight="1">
      <c r="A3423" s="8" t="s">
        <v>14</v>
      </c>
      <c r="B3423" s="9">
        <v>3481374</v>
      </c>
      <c r="C3423" s="10">
        <v>3481727</v>
      </c>
      <c r="D3423" s="11"/>
      <c r="E3423" s="12" t="s">
        <v>15</v>
      </c>
      <c r="F3423" s="12" t="s">
        <v>12503</v>
      </c>
      <c r="G3423" s="12" t="s">
        <v>12504</v>
      </c>
      <c r="H3423" s="10">
        <v>0</v>
      </c>
      <c r="I3423" s="12" t="s">
        <v>18</v>
      </c>
      <c r="J3423" s="11"/>
      <c r="K3423" s="12" t="s">
        <v>12505</v>
      </c>
      <c r="L3423" s="10">
        <v>117</v>
      </c>
      <c r="M3423" s="12" t="s">
        <v>12506</v>
      </c>
    </row>
    <row r="3424" spans="1:13" ht="20" customHeight="1">
      <c r="A3424" s="8" t="s">
        <v>14</v>
      </c>
      <c r="B3424" s="9">
        <v>3481781</v>
      </c>
      <c r="C3424" s="10">
        <v>3483070</v>
      </c>
      <c r="D3424" s="11"/>
      <c r="E3424" s="12" t="s">
        <v>15</v>
      </c>
      <c r="F3424" s="12" t="s">
        <v>12507</v>
      </c>
      <c r="G3424" s="12" t="s">
        <v>12508</v>
      </c>
      <c r="H3424" s="10">
        <v>0</v>
      </c>
      <c r="I3424" s="12" t="s">
        <v>18</v>
      </c>
      <c r="J3424" s="11"/>
      <c r="K3424" s="12" t="s">
        <v>12509</v>
      </c>
      <c r="L3424" s="10">
        <v>429</v>
      </c>
      <c r="M3424" s="12" t="s">
        <v>12510</v>
      </c>
    </row>
    <row r="3425" spans="1:13" ht="20" customHeight="1">
      <c r="A3425" s="8" t="s">
        <v>14</v>
      </c>
      <c r="B3425" s="9">
        <v>3483083</v>
      </c>
      <c r="C3425" s="10">
        <v>3483508</v>
      </c>
      <c r="D3425" s="11"/>
      <c r="E3425" s="12" t="s">
        <v>15</v>
      </c>
      <c r="F3425" s="12" t="s">
        <v>12511</v>
      </c>
      <c r="G3425" s="12" t="s">
        <v>8819</v>
      </c>
      <c r="H3425" s="10">
        <v>0</v>
      </c>
      <c r="I3425" s="12" t="s">
        <v>18</v>
      </c>
      <c r="J3425" s="11"/>
      <c r="K3425" s="12" t="s">
        <v>12512</v>
      </c>
      <c r="L3425" s="10">
        <v>141</v>
      </c>
      <c r="M3425" s="12" t="s">
        <v>12513</v>
      </c>
    </row>
    <row r="3426" spans="1:13" ht="20" customHeight="1">
      <c r="A3426" s="8" t="s">
        <v>14</v>
      </c>
      <c r="B3426" s="9">
        <v>3484137</v>
      </c>
      <c r="C3426" s="10">
        <v>3485360</v>
      </c>
      <c r="D3426" s="11"/>
      <c r="E3426" s="12" t="s">
        <v>15</v>
      </c>
      <c r="F3426" s="12" t="s">
        <v>89</v>
      </c>
      <c r="G3426" s="11"/>
      <c r="H3426" s="10">
        <v>0</v>
      </c>
      <c r="I3426" s="12" t="s">
        <v>18</v>
      </c>
      <c r="J3426" s="11"/>
      <c r="K3426" s="12" t="s">
        <v>12514</v>
      </c>
      <c r="L3426" s="10">
        <v>407</v>
      </c>
      <c r="M3426" s="12" t="s">
        <v>12515</v>
      </c>
    </row>
    <row r="3427" spans="1:13" ht="20" customHeight="1">
      <c r="A3427" s="8" t="s">
        <v>14</v>
      </c>
      <c r="B3427" s="9">
        <v>3485608</v>
      </c>
      <c r="C3427" s="10">
        <v>3486174</v>
      </c>
      <c r="D3427" s="11"/>
      <c r="E3427" s="12" t="s">
        <v>15</v>
      </c>
      <c r="F3427" s="12" t="s">
        <v>12516</v>
      </c>
      <c r="G3427" s="12" t="s">
        <v>12517</v>
      </c>
      <c r="H3427" s="10">
        <v>0</v>
      </c>
      <c r="I3427" s="12" t="s">
        <v>18</v>
      </c>
      <c r="J3427" s="11"/>
      <c r="K3427" s="12" t="s">
        <v>12518</v>
      </c>
      <c r="L3427" s="10">
        <v>188</v>
      </c>
      <c r="M3427" s="12" t="s">
        <v>12519</v>
      </c>
    </row>
    <row r="3428" spans="1:13" ht="20" customHeight="1">
      <c r="A3428" s="8" t="s">
        <v>14</v>
      </c>
      <c r="B3428" s="9">
        <v>3486330</v>
      </c>
      <c r="C3428" s="10">
        <v>3486860</v>
      </c>
      <c r="D3428" s="11"/>
      <c r="E3428" s="12" t="s">
        <v>15</v>
      </c>
      <c r="F3428" s="12" t="s">
        <v>12520</v>
      </c>
      <c r="G3428" s="12" t="s">
        <v>12521</v>
      </c>
      <c r="H3428" s="10">
        <v>0</v>
      </c>
      <c r="I3428" s="12" t="s">
        <v>18</v>
      </c>
      <c r="J3428" s="11"/>
      <c r="K3428" s="12" t="s">
        <v>12522</v>
      </c>
      <c r="L3428" s="10">
        <v>176</v>
      </c>
      <c r="M3428" s="12" t="s">
        <v>12523</v>
      </c>
    </row>
    <row r="3429" spans="1:13" ht="20" customHeight="1">
      <c r="A3429" s="8" t="s">
        <v>14</v>
      </c>
      <c r="B3429" s="9">
        <v>3486902</v>
      </c>
      <c r="C3429" s="10">
        <v>3487549</v>
      </c>
      <c r="D3429" s="11"/>
      <c r="E3429" s="12" t="s">
        <v>37</v>
      </c>
      <c r="F3429" s="12" t="s">
        <v>12524</v>
      </c>
      <c r="G3429" s="12" t="s">
        <v>12525</v>
      </c>
      <c r="H3429" s="10">
        <v>0</v>
      </c>
      <c r="I3429" s="12" t="s">
        <v>18</v>
      </c>
      <c r="J3429" s="11"/>
      <c r="K3429" s="12" t="s">
        <v>12526</v>
      </c>
      <c r="L3429" s="10">
        <v>215</v>
      </c>
      <c r="M3429" s="12" t="s">
        <v>12527</v>
      </c>
    </row>
    <row r="3430" spans="1:13" ht="20" customHeight="1">
      <c r="A3430" s="8" t="s">
        <v>14</v>
      </c>
      <c r="B3430" s="9">
        <v>3487613</v>
      </c>
      <c r="C3430" s="10">
        <v>3487939</v>
      </c>
      <c r="D3430" s="11"/>
      <c r="E3430" s="12" t="s">
        <v>37</v>
      </c>
      <c r="F3430" s="12" t="s">
        <v>12528</v>
      </c>
      <c r="G3430" s="12" t="s">
        <v>12529</v>
      </c>
      <c r="H3430" s="10">
        <v>0</v>
      </c>
      <c r="I3430" s="12" t="s">
        <v>18</v>
      </c>
      <c r="J3430" s="11"/>
      <c r="K3430" s="12" t="s">
        <v>12530</v>
      </c>
      <c r="L3430" s="10">
        <v>108</v>
      </c>
      <c r="M3430" s="12" t="s">
        <v>12531</v>
      </c>
    </row>
    <row r="3431" spans="1:13" ht="20" customHeight="1">
      <c r="A3431" s="8" t="s">
        <v>14</v>
      </c>
      <c r="B3431" s="9">
        <v>3488055</v>
      </c>
      <c r="C3431" s="10">
        <v>3488387</v>
      </c>
      <c r="D3431" s="11"/>
      <c r="E3431" s="12" t="s">
        <v>37</v>
      </c>
      <c r="F3431" s="12" t="s">
        <v>12532</v>
      </c>
      <c r="G3431" s="12" t="s">
        <v>12533</v>
      </c>
      <c r="H3431" s="10">
        <v>0</v>
      </c>
      <c r="I3431" s="12" t="s">
        <v>18</v>
      </c>
      <c r="J3431" s="11"/>
      <c r="K3431" s="12" t="s">
        <v>12534</v>
      </c>
      <c r="L3431" s="10">
        <v>110</v>
      </c>
      <c r="M3431" s="12" t="s">
        <v>12535</v>
      </c>
    </row>
    <row r="3432" spans="1:13" ht="20" customHeight="1">
      <c r="A3432" s="8" t="s">
        <v>14</v>
      </c>
      <c r="B3432" s="9">
        <v>3488642</v>
      </c>
      <c r="C3432" s="10">
        <v>3489214</v>
      </c>
      <c r="D3432" s="11"/>
      <c r="E3432" s="12" t="s">
        <v>15</v>
      </c>
      <c r="F3432" s="12" t="s">
        <v>12536</v>
      </c>
      <c r="G3432" s="12" t="s">
        <v>12537</v>
      </c>
      <c r="H3432" s="10">
        <v>0</v>
      </c>
      <c r="I3432" s="12" t="s">
        <v>18</v>
      </c>
      <c r="J3432" s="11"/>
      <c r="K3432" s="12" t="s">
        <v>12538</v>
      </c>
      <c r="L3432" s="10">
        <v>190</v>
      </c>
      <c r="M3432" s="12" t="s">
        <v>12539</v>
      </c>
    </row>
    <row r="3433" spans="1:13" ht="20" customHeight="1">
      <c r="A3433" s="8" t="s">
        <v>14</v>
      </c>
      <c r="B3433" s="9">
        <v>3490013</v>
      </c>
      <c r="C3433" s="10">
        <v>3490540</v>
      </c>
      <c r="D3433" s="11"/>
      <c r="E3433" s="12" t="s">
        <v>15</v>
      </c>
      <c r="F3433" s="12" t="s">
        <v>12540</v>
      </c>
      <c r="G3433" s="12" t="s">
        <v>12541</v>
      </c>
      <c r="H3433" s="10">
        <v>0</v>
      </c>
      <c r="I3433" s="12" t="s">
        <v>18</v>
      </c>
      <c r="J3433" s="11"/>
      <c r="K3433" s="12" t="s">
        <v>12542</v>
      </c>
      <c r="L3433" s="10">
        <v>175</v>
      </c>
      <c r="M3433" s="12" t="s">
        <v>12543</v>
      </c>
    </row>
    <row r="3434" spans="1:13" ht="20" customHeight="1">
      <c r="A3434" s="8" t="s">
        <v>14</v>
      </c>
      <c r="B3434" s="9">
        <v>3490541</v>
      </c>
      <c r="C3434" s="10">
        <v>3490819</v>
      </c>
      <c r="D3434" s="11"/>
      <c r="E3434" s="12" t="s">
        <v>37</v>
      </c>
      <c r="F3434" s="12" t="s">
        <v>89</v>
      </c>
      <c r="G3434" s="11"/>
      <c r="H3434" s="10">
        <v>0</v>
      </c>
      <c r="I3434" s="12" t="s">
        <v>18</v>
      </c>
      <c r="J3434" s="11"/>
      <c r="K3434" s="12" t="s">
        <v>12544</v>
      </c>
      <c r="L3434" s="10">
        <v>92</v>
      </c>
      <c r="M3434" s="12" t="s">
        <v>12545</v>
      </c>
    </row>
    <row r="3435" spans="1:13" ht="20" customHeight="1">
      <c r="A3435" s="8" t="s">
        <v>14</v>
      </c>
      <c r="B3435" s="9">
        <v>3490879</v>
      </c>
      <c r="C3435" s="10">
        <v>3492036</v>
      </c>
      <c r="D3435" s="11"/>
      <c r="E3435" s="12" t="s">
        <v>15</v>
      </c>
      <c r="F3435" s="12" t="s">
        <v>12546</v>
      </c>
      <c r="G3435" s="12" t="s">
        <v>12547</v>
      </c>
      <c r="H3435" s="10">
        <v>0</v>
      </c>
      <c r="I3435" s="12" t="s">
        <v>18</v>
      </c>
      <c r="J3435" s="11"/>
      <c r="K3435" s="12" t="s">
        <v>12548</v>
      </c>
      <c r="L3435" s="10">
        <v>385</v>
      </c>
      <c r="M3435" s="12" t="s">
        <v>12549</v>
      </c>
    </row>
    <row r="3436" spans="1:13" ht="20" customHeight="1">
      <c r="A3436" s="8" t="s">
        <v>14</v>
      </c>
      <c r="B3436" s="9">
        <v>3492061</v>
      </c>
      <c r="C3436" s="10">
        <v>3495174</v>
      </c>
      <c r="D3436" s="11"/>
      <c r="E3436" s="12" t="s">
        <v>15</v>
      </c>
      <c r="F3436" s="12" t="s">
        <v>12550</v>
      </c>
      <c r="G3436" s="12" t="s">
        <v>12551</v>
      </c>
      <c r="H3436" s="10">
        <v>0</v>
      </c>
      <c r="I3436" s="12" t="s">
        <v>18</v>
      </c>
      <c r="J3436" s="11"/>
      <c r="K3436" s="12" t="s">
        <v>12552</v>
      </c>
      <c r="L3436" s="10">
        <v>1037</v>
      </c>
      <c r="M3436" s="12" t="s">
        <v>12553</v>
      </c>
    </row>
    <row r="3437" spans="1:13" ht="20" customHeight="1">
      <c r="A3437" s="8" t="s">
        <v>14</v>
      </c>
      <c r="B3437" s="9">
        <v>3495537</v>
      </c>
      <c r="C3437" s="10">
        <v>3496265</v>
      </c>
      <c r="D3437" s="11"/>
      <c r="E3437" s="12" t="s">
        <v>37</v>
      </c>
      <c r="F3437" s="12" t="s">
        <v>12554</v>
      </c>
      <c r="G3437" s="12" t="s">
        <v>12555</v>
      </c>
      <c r="H3437" s="10">
        <v>0</v>
      </c>
      <c r="I3437" s="12" t="s">
        <v>18</v>
      </c>
      <c r="J3437" s="11"/>
      <c r="K3437" s="12" t="s">
        <v>12556</v>
      </c>
      <c r="L3437" s="10">
        <v>242</v>
      </c>
      <c r="M3437" s="12" t="s">
        <v>12557</v>
      </c>
    </row>
    <row r="3438" spans="1:13" ht="20" customHeight="1">
      <c r="A3438" s="8" t="s">
        <v>14</v>
      </c>
      <c r="B3438" s="9">
        <v>3496633</v>
      </c>
      <c r="C3438" s="10">
        <v>3497457</v>
      </c>
      <c r="D3438" s="11"/>
      <c r="E3438" s="12" t="s">
        <v>37</v>
      </c>
      <c r="F3438" s="12" t="s">
        <v>12558</v>
      </c>
      <c r="G3438" s="12" t="s">
        <v>12559</v>
      </c>
      <c r="H3438" s="10">
        <v>0</v>
      </c>
      <c r="I3438" s="12" t="s">
        <v>18</v>
      </c>
      <c r="J3438" s="11"/>
      <c r="K3438" s="12" t="s">
        <v>12560</v>
      </c>
      <c r="L3438" s="10">
        <v>274</v>
      </c>
      <c r="M3438" s="12" t="s">
        <v>12561</v>
      </c>
    </row>
    <row r="3439" spans="1:13" ht="20" customHeight="1">
      <c r="A3439" s="8" t="s">
        <v>14</v>
      </c>
      <c r="B3439" s="9">
        <v>3497827</v>
      </c>
      <c r="C3439" s="10">
        <v>3499227</v>
      </c>
      <c r="D3439" s="11"/>
      <c r="E3439" s="12" t="s">
        <v>37</v>
      </c>
      <c r="F3439" s="12" t="s">
        <v>5433</v>
      </c>
      <c r="G3439" s="12" t="s">
        <v>12562</v>
      </c>
      <c r="H3439" s="10">
        <v>0</v>
      </c>
      <c r="I3439" s="12" t="s">
        <v>18</v>
      </c>
      <c r="J3439" s="11"/>
      <c r="K3439" s="12" t="s">
        <v>12563</v>
      </c>
      <c r="L3439" s="10">
        <v>466</v>
      </c>
      <c r="M3439" s="12" t="s">
        <v>12564</v>
      </c>
    </row>
    <row r="3440" spans="1:13" ht="20" customHeight="1">
      <c r="A3440" s="8" t="s">
        <v>14</v>
      </c>
      <c r="B3440" s="9">
        <v>3499438</v>
      </c>
      <c r="C3440" s="10">
        <v>3500835</v>
      </c>
      <c r="D3440" s="11"/>
      <c r="E3440" s="12" t="s">
        <v>37</v>
      </c>
      <c r="F3440" s="12" t="s">
        <v>12565</v>
      </c>
      <c r="G3440" s="12" t="s">
        <v>12566</v>
      </c>
      <c r="H3440" s="10">
        <v>0</v>
      </c>
      <c r="I3440" s="12" t="s">
        <v>18</v>
      </c>
      <c r="J3440" s="11"/>
      <c r="K3440" s="12" t="s">
        <v>12567</v>
      </c>
      <c r="L3440" s="10">
        <v>465</v>
      </c>
      <c r="M3440" s="12" t="s">
        <v>12568</v>
      </c>
    </row>
    <row r="3441" spans="1:13" ht="20" customHeight="1">
      <c r="A3441" s="8" t="s">
        <v>14</v>
      </c>
      <c r="B3441" s="9">
        <v>3501240</v>
      </c>
      <c r="C3441" s="10">
        <v>3502889</v>
      </c>
      <c r="D3441" s="11"/>
      <c r="E3441" s="12" t="s">
        <v>15</v>
      </c>
      <c r="F3441" s="12" t="s">
        <v>4385</v>
      </c>
      <c r="G3441" s="12" t="s">
        <v>12569</v>
      </c>
      <c r="H3441" s="10">
        <v>0</v>
      </c>
      <c r="I3441" s="12" t="s">
        <v>18</v>
      </c>
      <c r="J3441" s="11"/>
      <c r="K3441" s="12" t="s">
        <v>12570</v>
      </c>
      <c r="L3441" s="10">
        <v>549</v>
      </c>
      <c r="M3441" s="12" t="s">
        <v>12571</v>
      </c>
    </row>
    <row r="3442" spans="1:13" ht="20" customHeight="1">
      <c r="A3442" s="8" t="s">
        <v>14</v>
      </c>
      <c r="B3442" s="9">
        <v>3502940</v>
      </c>
      <c r="C3442" s="10">
        <v>3503542</v>
      </c>
      <c r="D3442" s="11"/>
      <c r="E3442" s="12" t="s">
        <v>37</v>
      </c>
      <c r="F3442" s="12" t="s">
        <v>12572</v>
      </c>
      <c r="G3442" s="12" t="s">
        <v>12573</v>
      </c>
      <c r="H3442" s="10">
        <v>0</v>
      </c>
      <c r="I3442" s="12" t="s">
        <v>18</v>
      </c>
      <c r="J3442" s="11"/>
      <c r="K3442" s="12" t="s">
        <v>12574</v>
      </c>
      <c r="L3442" s="10">
        <v>200</v>
      </c>
      <c r="M3442" s="12" t="s">
        <v>12575</v>
      </c>
    </row>
    <row r="3443" spans="1:13" ht="20" customHeight="1">
      <c r="A3443" s="8" t="s">
        <v>14</v>
      </c>
      <c r="B3443" s="9">
        <v>3504062</v>
      </c>
      <c r="C3443" s="10">
        <v>3504961</v>
      </c>
      <c r="D3443" s="11"/>
      <c r="E3443" s="12" t="s">
        <v>15</v>
      </c>
      <c r="F3443" s="12" t="s">
        <v>3329</v>
      </c>
      <c r="G3443" s="12" t="s">
        <v>12576</v>
      </c>
      <c r="H3443" s="10">
        <v>0</v>
      </c>
      <c r="I3443" s="12" t="s">
        <v>18</v>
      </c>
      <c r="J3443" s="11"/>
      <c r="K3443" s="12" t="s">
        <v>12577</v>
      </c>
      <c r="L3443" s="10">
        <v>299</v>
      </c>
      <c r="M3443" s="12" t="s">
        <v>12578</v>
      </c>
    </row>
    <row r="3444" spans="1:13" ht="20" customHeight="1">
      <c r="A3444" s="8" t="s">
        <v>14</v>
      </c>
      <c r="B3444" s="9">
        <v>3505010</v>
      </c>
      <c r="C3444" s="10">
        <v>3506023</v>
      </c>
      <c r="D3444" s="11"/>
      <c r="E3444" s="12" t="s">
        <v>15</v>
      </c>
      <c r="F3444" s="12" t="s">
        <v>12579</v>
      </c>
      <c r="G3444" s="12" t="s">
        <v>12580</v>
      </c>
      <c r="H3444" s="10">
        <v>0</v>
      </c>
      <c r="I3444" s="12" t="s">
        <v>18</v>
      </c>
      <c r="J3444" s="11"/>
      <c r="K3444" s="12" t="s">
        <v>12581</v>
      </c>
      <c r="L3444" s="10">
        <v>337</v>
      </c>
      <c r="M3444" s="12" t="s">
        <v>12582</v>
      </c>
    </row>
    <row r="3445" spans="1:13" ht="20" customHeight="1">
      <c r="A3445" s="8" t="s">
        <v>14</v>
      </c>
      <c r="B3445" s="9">
        <v>3506434</v>
      </c>
      <c r="C3445" s="10">
        <v>3507756</v>
      </c>
      <c r="D3445" s="11"/>
      <c r="E3445" s="12" t="s">
        <v>15</v>
      </c>
      <c r="F3445" s="12" t="s">
        <v>187</v>
      </c>
      <c r="G3445" s="12" t="s">
        <v>12583</v>
      </c>
      <c r="H3445" s="10">
        <v>0</v>
      </c>
      <c r="I3445" s="12" t="s">
        <v>18</v>
      </c>
      <c r="J3445" s="11"/>
      <c r="K3445" s="12" t="s">
        <v>12584</v>
      </c>
      <c r="L3445" s="10">
        <v>440</v>
      </c>
      <c r="M3445" s="12" t="s">
        <v>12585</v>
      </c>
    </row>
    <row r="3446" spans="1:13" ht="20" customHeight="1">
      <c r="A3446" s="8" t="s">
        <v>14</v>
      </c>
      <c r="B3446" s="9">
        <v>3507938</v>
      </c>
      <c r="C3446" s="10">
        <v>3509998</v>
      </c>
      <c r="D3446" s="11"/>
      <c r="E3446" s="12" t="s">
        <v>37</v>
      </c>
      <c r="F3446" s="12" t="s">
        <v>12586</v>
      </c>
      <c r="G3446" s="12" t="s">
        <v>12587</v>
      </c>
      <c r="H3446" s="10">
        <v>0</v>
      </c>
      <c r="I3446" s="12" t="s">
        <v>18</v>
      </c>
      <c r="J3446" s="11"/>
      <c r="K3446" s="12" t="s">
        <v>12588</v>
      </c>
      <c r="L3446" s="10">
        <v>686</v>
      </c>
      <c r="M3446" s="12" t="s">
        <v>12589</v>
      </c>
    </row>
    <row r="3447" spans="1:13" ht="20" customHeight="1">
      <c r="A3447" s="8" t="s">
        <v>14</v>
      </c>
      <c r="B3447" s="9">
        <v>3510068</v>
      </c>
      <c r="C3447" s="10">
        <v>3510835</v>
      </c>
      <c r="D3447" s="11"/>
      <c r="E3447" s="12" t="s">
        <v>37</v>
      </c>
      <c r="F3447" s="12" t="s">
        <v>12590</v>
      </c>
      <c r="G3447" s="12" t="s">
        <v>12591</v>
      </c>
      <c r="H3447" s="10">
        <v>0</v>
      </c>
      <c r="I3447" s="12" t="s">
        <v>18</v>
      </c>
      <c r="J3447" s="11"/>
      <c r="K3447" s="12" t="s">
        <v>12592</v>
      </c>
      <c r="L3447" s="10">
        <v>255</v>
      </c>
      <c r="M3447" s="12" t="s">
        <v>12593</v>
      </c>
    </row>
    <row r="3448" spans="1:13" ht="20" customHeight="1">
      <c r="A3448" s="8" t="s">
        <v>14</v>
      </c>
      <c r="B3448" s="9">
        <v>3511067</v>
      </c>
      <c r="C3448" s="10">
        <v>3511996</v>
      </c>
      <c r="D3448" s="11"/>
      <c r="E3448" s="12" t="s">
        <v>15</v>
      </c>
      <c r="F3448" s="12" t="s">
        <v>12594</v>
      </c>
      <c r="G3448" s="12" t="s">
        <v>12595</v>
      </c>
      <c r="H3448" s="10">
        <v>0</v>
      </c>
      <c r="I3448" s="12" t="s">
        <v>18</v>
      </c>
      <c r="J3448" s="11"/>
      <c r="K3448" s="12" t="s">
        <v>12596</v>
      </c>
      <c r="L3448" s="10">
        <v>309</v>
      </c>
      <c r="M3448" s="12" t="s">
        <v>12597</v>
      </c>
    </row>
    <row r="3449" spans="1:13" ht="20" customHeight="1">
      <c r="A3449" s="8" t="s">
        <v>14</v>
      </c>
      <c r="B3449" s="9">
        <v>3512092</v>
      </c>
      <c r="C3449" s="10">
        <v>3513588</v>
      </c>
      <c r="D3449" s="11"/>
      <c r="E3449" s="12" t="s">
        <v>37</v>
      </c>
      <c r="F3449" s="12" t="s">
        <v>12598</v>
      </c>
      <c r="G3449" s="12" t="s">
        <v>12599</v>
      </c>
      <c r="H3449" s="10">
        <v>0</v>
      </c>
      <c r="I3449" s="12" t="s">
        <v>18</v>
      </c>
      <c r="J3449" s="11"/>
      <c r="K3449" s="12" t="s">
        <v>12600</v>
      </c>
      <c r="L3449" s="10">
        <v>498</v>
      </c>
      <c r="M3449" s="12" t="s">
        <v>12601</v>
      </c>
    </row>
    <row r="3450" spans="1:13" ht="20" customHeight="1">
      <c r="A3450" s="8" t="s">
        <v>14</v>
      </c>
      <c r="B3450" s="9">
        <v>3513809</v>
      </c>
      <c r="C3450" s="10">
        <v>3515095</v>
      </c>
      <c r="D3450" s="11"/>
      <c r="E3450" s="12" t="s">
        <v>37</v>
      </c>
      <c r="F3450" s="12" t="s">
        <v>12602</v>
      </c>
      <c r="G3450" s="12" t="s">
        <v>12603</v>
      </c>
      <c r="H3450" s="10">
        <v>0</v>
      </c>
      <c r="I3450" s="12" t="s">
        <v>18</v>
      </c>
      <c r="J3450" s="11"/>
      <c r="K3450" s="12" t="s">
        <v>12604</v>
      </c>
      <c r="L3450" s="10">
        <v>428</v>
      </c>
      <c r="M3450" s="12" t="s">
        <v>12605</v>
      </c>
    </row>
    <row r="3451" spans="1:13" ht="20" customHeight="1">
      <c r="A3451" s="8" t="s">
        <v>14</v>
      </c>
      <c r="B3451" s="9">
        <v>3515278</v>
      </c>
      <c r="C3451" s="10">
        <v>3517266</v>
      </c>
      <c r="D3451" s="11"/>
      <c r="E3451" s="12" t="s">
        <v>37</v>
      </c>
      <c r="F3451" s="12" t="s">
        <v>12606</v>
      </c>
      <c r="G3451" s="12" t="s">
        <v>12607</v>
      </c>
      <c r="H3451" s="10">
        <v>0</v>
      </c>
      <c r="I3451" s="12" t="s">
        <v>18</v>
      </c>
      <c r="J3451" s="11"/>
      <c r="K3451" s="12" t="s">
        <v>12608</v>
      </c>
      <c r="L3451" s="10">
        <v>662</v>
      </c>
      <c r="M3451" s="12" t="s">
        <v>12609</v>
      </c>
    </row>
    <row r="3452" spans="1:13" ht="20" customHeight="1">
      <c r="A3452" s="8" t="s">
        <v>14</v>
      </c>
      <c r="B3452" s="9">
        <v>3517348</v>
      </c>
      <c r="C3452" s="10">
        <v>3520821</v>
      </c>
      <c r="D3452" s="11"/>
      <c r="E3452" s="12" t="s">
        <v>37</v>
      </c>
      <c r="F3452" s="12" t="s">
        <v>12610</v>
      </c>
      <c r="G3452" s="12" t="s">
        <v>12611</v>
      </c>
      <c r="H3452" s="10">
        <v>0</v>
      </c>
      <c r="I3452" s="12" t="s">
        <v>18</v>
      </c>
      <c r="J3452" s="11"/>
      <c r="K3452" s="12" t="s">
        <v>12612</v>
      </c>
      <c r="L3452" s="10">
        <v>1157</v>
      </c>
      <c r="M3452" s="12" t="s">
        <v>12613</v>
      </c>
    </row>
    <row r="3453" spans="1:13" ht="20" customHeight="1">
      <c r="A3453" s="8" t="s">
        <v>14</v>
      </c>
      <c r="B3453" s="9">
        <v>3520803</v>
      </c>
      <c r="C3453" s="10">
        <v>3521909</v>
      </c>
      <c r="D3453" s="11"/>
      <c r="E3453" s="12" t="s">
        <v>37</v>
      </c>
      <c r="F3453" s="12" t="s">
        <v>12614</v>
      </c>
      <c r="G3453" s="12" t="s">
        <v>12615</v>
      </c>
      <c r="H3453" s="10">
        <v>0</v>
      </c>
      <c r="I3453" s="12" t="s">
        <v>18</v>
      </c>
      <c r="J3453" s="11"/>
      <c r="K3453" s="12" t="s">
        <v>12616</v>
      </c>
      <c r="L3453" s="10">
        <v>368</v>
      </c>
      <c r="M3453" s="12" t="s">
        <v>12617</v>
      </c>
    </row>
    <row r="3454" spans="1:13" ht="20" customHeight="1">
      <c r="A3454" s="8" t="s">
        <v>14</v>
      </c>
      <c r="B3454" s="9">
        <v>3521916</v>
      </c>
      <c r="C3454" s="10">
        <v>3524255</v>
      </c>
      <c r="D3454" s="11"/>
      <c r="E3454" s="12" t="s">
        <v>37</v>
      </c>
      <c r="F3454" s="12" t="s">
        <v>12618</v>
      </c>
      <c r="G3454" s="12" t="s">
        <v>12619</v>
      </c>
      <c r="H3454" s="10">
        <v>0</v>
      </c>
      <c r="I3454" s="12" t="s">
        <v>18</v>
      </c>
      <c r="J3454" s="11"/>
      <c r="K3454" s="12" t="s">
        <v>12620</v>
      </c>
      <c r="L3454" s="10">
        <v>779</v>
      </c>
      <c r="M3454" s="12" t="s">
        <v>12621</v>
      </c>
    </row>
    <row r="3455" spans="1:13" ht="20" customHeight="1">
      <c r="A3455" s="8" t="s">
        <v>14</v>
      </c>
      <c r="B3455" s="9">
        <v>3524266</v>
      </c>
      <c r="C3455" s="10">
        <v>3526884</v>
      </c>
      <c r="D3455" s="11"/>
      <c r="E3455" s="12" t="s">
        <v>37</v>
      </c>
      <c r="F3455" s="12" t="s">
        <v>12622</v>
      </c>
      <c r="G3455" s="12" t="s">
        <v>12623</v>
      </c>
      <c r="H3455" s="10">
        <v>0</v>
      </c>
      <c r="I3455" s="12" t="s">
        <v>18</v>
      </c>
      <c r="J3455" s="11"/>
      <c r="K3455" s="12" t="s">
        <v>12624</v>
      </c>
      <c r="L3455" s="10">
        <v>872</v>
      </c>
      <c r="M3455" s="12" t="s">
        <v>12625</v>
      </c>
    </row>
    <row r="3456" spans="1:13" ht="20" customHeight="1">
      <c r="A3456" s="8" t="s">
        <v>14</v>
      </c>
      <c r="B3456" s="9">
        <v>3526881</v>
      </c>
      <c r="C3456" s="10">
        <v>3527633</v>
      </c>
      <c r="D3456" s="11"/>
      <c r="E3456" s="12" t="s">
        <v>37</v>
      </c>
      <c r="F3456" s="12" t="s">
        <v>12626</v>
      </c>
      <c r="G3456" s="12" t="s">
        <v>12627</v>
      </c>
      <c r="H3456" s="10">
        <v>0</v>
      </c>
      <c r="I3456" s="12" t="s">
        <v>18</v>
      </c>
      <c r="J3456" s="11"/>
      <c r="K3456" s="12" t="s">
        <v>12628</v>
      </c>
      <c r="L3456" s="10">
        <v>250</v>
      </c>
      <c r="M3456" s="12" t="s">
        <v>12629</v>
      </c>
    </row>
    <row r="3457" spans="1:13" ht="20" customHeight="1">
      <c r="A3457" s="8" t="s">
        <v>14</v>
      </c>
      <c r="B3457" s="9">
        <v>3527645</v>
      </c>
      <c r="C3457" s="10">
        <v>3527833</v>
      </c>
      <c r="D3457" s="11"/>
      <c r="E3457" s="12" t="s">
        <v>37</v>
      </c>
      <c r="F3457" s="12" t="s">
        <v>12630</v>
      </c>
      <c r="G3457" s="12" t="s">
        <v>12631</v>
      </c>
      <c r="H3457" s="10">
        <v>0</v>
      </c>
      <c r="I3457" s="12" t="s">
        <v>18</v>
      </c>
      <c r="J3457" s="11"/>
      <c r="K3457" s="12" t="s">
        <v>12632</v>
      </c>
      <c r="L3457" s="10">
        <v>62</v>
      </c>
      <c r="M3457" s="12" t="s">
        <v>12633</v>
      </c>
    </row>
    <row r="3458" spans="1:13" ht="20" customHeight="1">
      <c r="A3458" s="8" t="s">
        <v>14</v>
      </c>
      <c r="B3458" s="9">
        <v>3528106</v>
      </c>
      <c r="C3458" s="10">
        <v>3529677</v>
      </c>
      <c r="D3458" s="11"/>
      <c r="E3458" s="12" t="s">
        <v>15</v>
      </c>
      <c r="F3458" s="12" t="s">
        <v>12634</v>
      </c>
      <c r="G3458" s="12" t="s">
        <v>12635</v>
      </c>
      <c r="H3458" s="10">
        <v>0</v>
      </c>
      <c r="I3458" s="12" t="s">
        <v>18</v>
      </c>
      <c r="J3458" s="11"/>
      <c r="K3458" s="12" t="s">
        <v>12636</v>
      </c>
      <c r="L3458" s="10">
        <v>523</v>
      </c>
      <c r="M3458" s="12" t="s">
        <v>12637</v>
      </c>
    </row>
    <row r="3459" spans="1:13" ht="20" customHeight="1">
      <c r="A3459" s="8" t="s">
        <v>14</v>
      </c>
      <c r="B3459" s="9">
        <v>3529674</v>
      </c>
      <c r="C3459" s="10">
        <v>3529865</v>
      </c>
      <c r="D3459" s="11"/>
      <c r="E3459" s="12" t="s">
        <v>15</v>
      </c>
      <c r="F3459" s="12" t="s">
        <v>12638</v>
      </c>
      <c r="G3459" s="12" t="s">
        <v>12639</v>
      </c>
      <c r="H3459" s="10">
        <v>0</v>
      </c>
      <c r="I3459" s="12" t="s">
        <v>18</v>
      </c>
      <c r="J3459" s="11"/>
      <c r="K3459" s="12" t="s">
        <v>12640</v>
      </c>
      <c r="L3459" s="10">
        <v>63</v>
      </c>
      <c r="M3459" s="12" t="s">
        <v>12641</v>
      </c>
    </row>
    <row r="3460" spans="1:13" ht="20" customHeight="1">
      <c r="A3460" s="8" t="s">
        <v>14</v>
      </c>
      <c r="B3460" s="9">
        <v>3529862</v>
      </c>
      <c r="C3460" s="10">
        <v>3531541</v>
      </c>
      <c r="D3460" s="11"/>
      <c r="E3460" s="12" t="s">
        <v>15</v>
      </c>
      <c r="F3460" s="12" t="s">
        <v>12642</v>
      </c>
      <c r="G3460" s="12" t="s">
        <v>12643</v>
      </c>
      <c r="H3460" s="10">
        <v>0</v>
      </c>
      <c r="I3460" s="12" t="s">
        <v>18</v>
      </c>
      <c r="J3460" s="11"/>
      <c r="K3460" s="12" t="s">
        <v>12644</v>
      </c>
      <c r="L3460" s="10">
        <v>559</v>
      </c>
      <c r="M3460" s="12" t="s">
        <v>12645</v>
      </c>
    </row>
    <row r="3461" spans="1:13" ht="20" customHeight="1">
      <c r="A3461" s="8" t="s">
        <v>14</v>
      </c>
      <c r="B3461" s="9">
        <v>3531628</v>
      </c>
      <c r="C3461" s="10">
        <v>3531735</v>
      </c>
      <c r="D3461" s="11"/>
      <c r="E3461" s="12" t="s">
        <v>37</v>
      </c>
      <c r="F3461" s="12" t="s">
        <v>12646</v>
      </c>
      <c r="G3461" s="12" t="s">
        <v>12647</v>
      </c>
      <c r="H3461" s="10">
        <v>0</v>
      </c>
      <c r="I3461" s="12" t="s">
        <v>18</v>
      </c>
      <c r="J3461" s="11"/>
      <c r="K3461" s="12" t="s">
        <v>12648</v>
      </c>
      <c r="L3461" s="10">
        <v>35</v>
      </c>
      <c r="M3461" s="12" t="s">
        <v>12649</v>
      </c>
    </row>
    <row r="3462" spans="1:13" ht="20" customHeight="1">
      <c r="A3462" s="8" t="s">
        <v>14</v>
      </c>
      <c r="B3462" s="9">
        <v>3532111</v>
      </c>
      <c r="C3462" s="10">
        <v>3532218</v>
      </c>
      <c r="D3462" s="11"/>
      <c r="E3462" s="12" t="s">
        <v>37</v>
      </c>
      <c r="F3462" s="12" t="s">
        <v>4460</v>
      </c>
      <c r="G3462" s="11"/>
      <c r="H3462" s="10">
        <v>0</v>
      </c>
      <c r="I3462" s="12" t="s">
        <v>18</v>
      </c>
      <c r="J3462" s="11"/>
      <c r="K3462" s="12" t="s">
        <v>12650</v>
      </c>
      <c r="L3462" s="10">
        <v>35</v>
      </c>
      <c r="M3462" s="12" t="s">
        <v>12651</v>
      </c>
    </row>
    <row r="3463" spans="1:13" ht="20" customHeight="1">
      <c r="A3463" s="8" t="s">
        <v>14</v>
      </c>
      <c r="B3463" s="9">
        <v>3532594</v>
      </c>
      <c r="C3463" s="10">
        <v>3532701</v>
      </c>
      <c r="D3463" s="11"/>
      <c r="E3463" s="12" t="s">
        <v>37</v>
      </c>
      <c r="F3463" s="12" t="s">
        <v>4460</v>
      </c>
      <c r="G3463" s="11"/>
      <c r="H3463" s="10">
        <v>0</v>
      </c>
      <c r="I3463" s="12" t="s">
        <v>18</v>
      </c>
      <c r="J3463" s="11"/>
      <c r="K3463" s="12" t="s">
        <v>12650</v>
      </c>
      <c r="L3463" s="10">
        <v>35</v>
      </c>
      <c r="M3463" s="12" t="s">
        <v>12652</v>
      </c>
    </row>
    <row r="3464" spans="1:13" ht="20" customHeight="1">
      <c r="A3464" s="8" t="s">
        <v>14</v>
      </c>
      <c r="B3464" s="9">
        <v>3533177</v>
      </c>
      <c r="C3464" s="10">
        <v>3534448</v>
      </c>
      <c r="D3464" s="11"/>
      <c r="E3464" s="12" t="s">
        <v>15</v>
      </c>
      <c r="F3464" s="12" t="s">
        <v>12653</v>
      </c>
      <c r="G3464" s="12" t="s">
        <v>12654</v>
      </c>
      <c r="H3464" s="10">
        <v>0</v>
      </c>
      <c r="I3464" s="12" t="s">
        <v>18</v>
      </c>
      <c r="J3464" s="11"/>
      <c r="K3464" s="12" t="s">
        <v>12655</v>
      </c>
      <c r="L3464" s="10">
        <v>423</v>
      </c>
      <c r="M3464" s="12" t="s">
        <v>12656</v>
      </c>
    </row>
    <row r="3465" spans="1:13" ht="20" customHeight="1">
      <c r="A3465" s="8" t="s">
        <v>14</v>
      </c>
      <c r="B3465" s="9">
        <v>3534478</v>
      </c>
      <c r="C3465" s="10">
        <v>3535482</v>
      </c>
      <c r="D3465" s="11"/>
      <c r="E3465" s="12" t="s">
        <v>37</v>
      </c>
      <c r="F3465" s="12" t="s">
        <v>12657</v>
      </c>
      <c r="G3465" s="12" t="s">
        <v>12658</v>
      </c>
      <c r="H3465" s="10">
        <v>0</v>
      </c>
      <c r="I3465" s="12" t="s">
        <v>18</v>
      </c>
      <c r="J3465" s="11"/>
      <c r="K3465" s="12" t="s">
        <v>12659</v>
      </c>
      <c r="L3465" s="10">
        <v>334</v>
      </c>
      <c r="M3465" s="12" t="s">
        <v>12660</v>
      </c>
    </row>
    <row r="3466" spans="1:13" ht="20" customHeight="1">
      <c r="A3466" s="8" t="s">
        <v>14</v>
      </c>
      <c r="B3466" s="9">
        <v>3535479</v>
      </c>
      <c r="C3466" s="10">
        <v>3536462</v>
      </c>
      <c r="D3466" s="11"/>
      <c r="E3466" s="12" t="s">
        <v>37</v>
      </c>
      <c r="F3466" s="12" t="s">
        <v>12661</v>
      </c>
      <c r="G3466" s="12" t="s">
        <v>12662</v>
      </c>
      <c r="H3466" s="10">
        <v>0</v>
      </c>
      <c r="I3466" s="12" t="s">
        <v>18</v>
      </c>
      <c r="J3466" s="11"/>
      <c r="K3466" s="12" t="s">
        <v>12663</v>
      </c>
      <c r="L3466" s="10">
        <v>327</v>
      </c>
      <c r="M3466" s="12" t="s">
        <v>12664</v>
      </c>
    </row>
    <row r="3467" spans="1:13" ht="20" customHeight="1">
      <c r="A3467" s="8" t="s">
        <v>14</v>
      </c>
      <c r="B3467" s="9">
        <v>3536473</v>
      </c>
      <c r="C3467" s="10">
        <v>3537375</v>
      </c>
      <c r="D3467" s="11"/>
      <c r="E3467" s="12" t="s">
        <v>37</v>
      </c>
      <c r="F3467" s="12" t="s">
        <v>12665</v>
      </c>
      <c r="G3467" s="12" t="s">
        <v>12666</v>
      </c>
      <c r="H3467" s="10">
        <v>0</v>
      </c>
      <c r="I3467" s="12" t="s">
        <v>18</v>
      </c>
      <c r="J3467" s="11"/>
      <c r="K3467" s="12" t="s">
        <v>12667</v>
      </c>
      <c r="L3467" s="10">
        <v>300</v>
      </c>
      <c r="M3467" s="12" t="s">
        <v>12668</v>
      </c>
    </row>
    <row r="3468" spans="1:13" ht="20" customHeight="1">
      <c r="A3468" s="8" t="s">
        <v>14</v>
      </c>
      <c r="B3468" s="9">
        <v>3537385</v>
      </c>
      <c r="C3468" s="10">
        <v>3538404</v>
      </c>
      <c r="D3468" s="11"/>
      <c r="E3468" s="12" t="s">
        <v>37</v>
      </c>
      <c r="F3468" s="12" t="s">
        <v>12669</v>
      </c>
      <c r="G3468" s="12" t="s">
        <v>12670</v>
      </c>
      <c r="H3468" s="10">
        <v>0</v>
      </c>
      <c r="I3468" s="12" t="s">
        <v>18</v>
      </c>
      <c r="J3468" s="11"/>
      <c r="K3468" s="12" t="s">
        <v>12671</v>
      </c>
      <c r="L3468" s="10">
        <v>339</v>
      </c>
      <c r="M3468" s="12" t="s">
        <v>12672</v>
      </c>
    </row>
    <row r="3469" spans="1:13" ht="20" customHeight="1">
      <c r="A3469" s="8" t="s">
        <v>14</v>
      </c>
      <c r="B3469" s="9">
        <v>3538568</v>
      </c>
      <c r="C3469" s="10">
        <v>3538678</v>
      </c>
      <c r="D3469" s="11"/>
      <c r="E3469" s="12" t="s">
        <v>15</v>
      </c>
      <c r="F3469" s="12" t="s">
        <v>92</v>
      </c>
      <c r="G3469" s="11"/>
      <c r="H3469" s="10">
        <v>0</v>
      </c>
      <c r="I3469" s="12" t="s">
        <v>93</v>
      </c>
      <c r="J3469" s="11"/>
      <c r="K3469" s="11"/>
      <c r="L3469" s="11"/>
      <c r="M3469" s="12" t="s">
        <v>12673</v>
      </c>
    </row>
    <row r="3470" spans="1:13" ht="20" customHeight="1">
      <c r="A3470" s="8" t="s">
        <v>14</v>
      </c>
      <c r="B3470" s="9">
        <v>3538712</v>
      </c>
      <c r="C3470" s="10">
        <v>3540319</v>
      </c>
      <c r="D3470" s="11"/>
      <c r="E3470" s="12" t="s">
        <v>37</v>
      </c>
      <c r="F3470" s="12" t="s">
        <v>12674</v>
      </c>
      <c r="G3470" s="12" t="s">
        <v>12675</v>
      </c>
      <c r="H3470" s="10">
        <v>0</v>
      </c>
      <c r="I3470" s="12" t="s">
        <v>18</v>
      </c>
      <c r="J3470" s="11"/>
      <c r="K3470" s="12" t="s">
        <v>12676</v>
      </c>
      <c r="L3470" s="10">
        <v>535</v>
      </c>
      <c r="M3470" s="12" t="s">
        <v>12677</v>
      </c>
    </row>
    <row r="3471" spans="1:13" ht="20" customHeight="1">
      <c r="A3471" s="8" t="s">
        <v>14</v>
      </c>
      <c r="B3471" s="9">
        <v>3541062</v>
      </c>
      <c r="C3471" s="10">
        <v>3541195</v>
      </c>
      <c r="D3471" s="11"/>
      <c r="E3471" s="12" t="s">
        <v>37</v>
      </c>
      <c r="F3471" s="12" t="s">
        <v>3261</v>
      </c>
      <c r="G3471" s="11"/>
      <c r="H3471" s="10">
        <v>0</v>
      </c>
      <c r="I3471" s="12" t="s">
        <v>3262</v>
      </c>
      <c r="J3471" s="11"/>
      <c r="K3471" s="11"/>
      <c r="L3471" s="11"/>
      <c r="M3471" s="12" t="s">
        <v>12678</v>
      </c>
    </row>
    <row r="3472" spans="1:13" ht="20" customHeight="1">
      <c r="A3472" s="8" t="s">
        <v>14</v>
      </c>
      <c r="B3472" s="9">
        <v>3541230</v>
      </c>
      <c r="C3472" s="10">
        <v>3541306</v>
      </c>
      <c r="D3472" s="11"/>
      <c r="E3472" s="12" t="s">
        <v>37</v>
      </c>
      <c r="F3472" s="12" t="s">
        <v>7776</v>
      </c>
      <c r="G3472" s="11"/>
      <c r="H3472" s="10">
        <v>0</v>
      </c>
      <c r="I3472" s="12" t="s">
        <v>816</v>
      </c>
      <c r="J3472" s="11"/>
      <c r="K3472" s="11"/>
      <c r="L3472" s="11"/>
      <c r="M3472" s="12" t="s">
        <v>12679</v>
      </c>
    </row>
    <row r="3473" spans="1:13" ht="20" customHeight="1">
      <c r="A3473" s="8" t="s">
        <v>14</v>
      </c>
      <c r="B3473" s="9">
        <v>3541398</v>
      </c>
      <c r="C3473" s="10">
        <v>3543089</v>
      </c>
      <c r="D3473" s="11"/>
      <c r="E3473" s="12" t="s">
        <v>37</v>
      </c>
      <c r="F3473" s="12" t="s">
        <v>12680</v>
      </c>
      <c r="G3473" s="12" t="s">
        <v>12681</v>
      </c>
      <c r="H3473" s="10">
        <v>0</v>
      </c>
      <c r="I3473" s="12" t="s">
        <v>18</v>
      </c>
      <c r="J3473" s="11"/>
      <c r="K3473" s="12" t="s">
        <v>12682</v>
      </c>
      <c r="L3473" s="10">
        <v>563</v>
      </c>
      <c r="M3473" s="12" t="s">
        <v>12683</v>
      </c>
    </row>
    <row r="3474" spans="1:13" ht="20" customHeight="1">
      <c r="A3474" s="8" t="s">
        <v>14</v>
      </c>
      <c r="B3474" s="9">
        <v>3543413</v>
      </c>
      <c r="C3474" s="10">
        <v>3544621</v>
      </c>
      <c r="D3474" s="11"/>
      <c r="E3474" s="12" t="s">
        <v>37</v>
      </c>
      <c r="F3474" s="12" t="s">
        <v>187</v>
      </c>
      <c r="G3474" s="12" t="s">
        <v>12684</v>
      </c>
      <c r="H3474" s="10">
        <v>0</v>
      </c>
      <c r="I3474" s="12" t="s">
        <v>18</v>
      </c>
      <c r="J3474" s="11"/>
      <c r="K3474" s="12" t="s">
        <v>12685</v>
      </c>
      <c r="L3474" s="10">
        <v>402</v>
      </c>
      <c r="M3474" s="12" t="s">
        <v>12686</v>
      </c>
    </row>
    <row r="3475" spans="1:13" ht="20" customHeight="1">
      <c r="A3475" s="8" t="s">
        <v>14</v>
      </c>
      <c r="B3475" s="9">
        <v>3544850</v>
      </c>
      <c r="C3475" s="10">
        <v>3545548</v>
      </c>
      <c r="D3475" s="11"/>
      <c r="E3475" s="12" t="s">
        <v>37</v>
      </c>
      <c r="F3475" s="12" t="s">
        <v>1284</v>
      </c>
      <c r="G3475" s="12" t="s">
        <v>12687</v>
      </c>
      <c r="H3475" s="10">
        <v>0</v>
      </c>
      <c r="I3475" s="12" t="s">
        <v>18</v>
      </c>
      <c r="J3475" s="11"/>
      <c r="K3475" s="12" t="s">
        <v>12688</v>
      </c>
      <c r="L3475" s="10">
        <v>232</v>
      </c>
      <c r="M3475" s="12" t="s">
        <v>12689</v>
      </c>
    </row>
    <row r="3476" spans="1:13" ht="20" customHeight="1">
      <c r="A3476" s="8" t="s">
        <v>14</v>
      </c>
      <c r="B3476" s="9">
        <v>3545706</v>
      </c>
      <c r="C3476" s="10">
        <v>3546269</v>
      </c>
      <c r="D3476" s="11"/>
      <c r="E3476" s="12" t="s">
        <v>15</v>
      </c>
      <c r="F3476" s="12" t="s">
        <v>12690</v>
      </c>
      <c r="G3476" s="12" t="s">
        <v>12691</v>
      </c>
      <c r="H3476" s="10">
        <v>0</v>
      </c>
      <c r="I3476" s="12" t="s">
        <v>18</v>
      </c>
      <c r="J3476" s="11"/>
      <c r="K3476" s="12" t="s">
        <v>12692</v>
      </c>
      <c r="L3476" s="10">
        <v>187</v>
      </c>
      <c r="M3476" s="12" t="s">
        <v>12693</v>
      </c>
    </row>
    <row r="3477" spans="1:13" ht="20" customHeight="1">
      <c r="A3477" s="8" t="s">
        <v>14</v>
      </c>
      <c r="B3477" s="9">
        <v>3546266</v>
      </c>
      <c r="C3477" s="10">
        <v>3546706</v>
      </c>
      <c r="D3477" s="11"/>
      <c r="E3477" s="12" t="s">
        <v>15</v>
      </c>
      <c r="F3477" s="12" t="s">
        <v>11225</v>
      </c>
      <c r="G3477" s="12" t="s">
        <v>12694</v>
      </c>
      <c r="H3477" s="10">
        <v>0</v>
      </c>
      <c r="I3477" s="12" t="s">
        <v>18</v>
      </c>
      <c r="J3477" s="11"/>
      <c r="K3477" s="12" t="s">
        <v>12695</v>
      </c>
      <c r="L3477" s="10">
        <v>146</v>
      </c>
      <c r="M3477" s="12" t="s">
        <v>12696</v>
      </c>
    </row>
    <row r="3478" spans="1:13" ht="20" customHeight="1">
      <c r="A3478" s="8" t="s">
        <v>14</v>
      </c>
      <c r="B3478" s="9">
        <v>3546675</v>
      </c>
      <c r="C3478" s="10">
        <v>3549008</v>
      </c>
      <c r="D3478" s="11"/>
      <c r="E3478" s="12" t="s">
        <v>37</v>
      </c>
      <c r="F3478" s="12" t="s">
        <v>12697</v>
      </c>
      <c r="G3478" s="12" t="s">
        <v>12698</v>
      </c>
      <c r="H3478" s="10">
        <v>0</v>
      </c>
      <c r="I3478" s="12" t="s">
        <v>18</v>
      </c>
      <c r="J3478" s="11"/>
      <c r="K3478" s="12" t="s">
        <v>12699</v>
      </c>
      <c r="L3478" s="10">
        <v>777</v>
      </c>
      <c r="M3478" s="12" t="s">
        <v>12700</v>
      </c>
    </row>
    <row r="3479" spans="1:13" ht="20" customHeight="1">
      <c r="A3479" s="8" t="s">
        <v>14</v>
      </c>
      <c r="B3479" s="9">
        <v>3549161</v>
      </c>
      <c r="C3479" s="10">
        <v>3549820</v>
      </c>
      <c r="D3479" s="11"/>
      <c r="E3479" s="12" t="s">
        <v>15</v>
      </c>
      <c r="F3479" s="12" t="s">
        <v>12701</v>
      </c>
      <c r="G3479" s="12" t="s">
        <v>12702</v>
      </c>
      <c r="H3479" s="10">
        <v>0</v>
      </c>
      <c r="I3479" s="12" t="s">
        <v>18</v>
      </c>
      <c r="J3479" s="11"/>
      <c r="K3479" s="12" t="s">
        <v>12703</v>
      </c>
      <c r="L3479" s="10">
        <v>219</v>
      </c>
      <c r="M3479" s="12" t="s">
        <v>12704</v>
      </c>
    </row>
    <row r="3480" spans="1:13" ht="20" customHeight="1">
      <c r="A3480" s="8" t="s">
        <v>14</v>
      </c>
      <c r="B3480" s="9">
        <v>3549924</v>
      </c>
      <c r="C3480" s="10">
        <v>3550898</v>
      </c>
      <c r="D3480" s="11"/>
      <c r="E3480" s="12" t="s">
        <v>15</v>
      </c>
      <c r="F3480" s="12" t="s">
        <v>12705</v>
      </c>
      <c r="G3480" s="12" t="s">
        <v>12706</v>
      </c>
      <c r="H3480" s="10">
        <v>0</v>
      </c>
      <c r="I3480" s="12" t="s">
        <v>18</v>
      </c>
      <c r="J3480" s="11"/>
      <c r="K3480" s="12" t="s">
        <v>12707</v>
      </c>
      <c r="L3480" s="10">
        <v>324</v>
      </c>
      <c r="M3480" s="12" t="s">
        <v>12708</v>
      </c>
    </row>
    <row r="3481" spans="1:13" ht="20" customHeight="1">
      <c r="A3481" s="8" t="s">
        <v>14</v>
      </c>
      <c r="B3481" s="9">
        <v>3550948</v>
      </c>
      <c r="C3481" s="10">
        <v>3551658</v>
      </c>
      <c r="D3481" s="11"/>
      <c r="E3481" s="12" t="s">
        <v>37</v>
      </c>
      <c r="F3481" s="12" t="s">
        <v>12709</v>
      </c>
      <c r="G3481" s="12" t="s">
        <v>12710</v>
      </c>
      <c r="H3481" s="10">
        <v>0</v>
      </c>
      <c r="I3481" s="12" t="s">
        <v>18</v>
      </c>
      <c r="J3481" s="11"/>
      <c r="K3481" s="12" t="s">
        <v>12711</v>
      </c>
      <c r="L3481" s="10">
        <v>236</v>
      </c>
      <c r="M3481" s="12" t="s">
        <v>12712</v>
      </c>
    </row>
    <row r="3482" spans="1:13" ht="20" customHeight="1">
      <c r="A3482" s="8" t="s">
        <v>14</v>
      </c>
      <c r="B3482" s="9">
        <v>3552092</v>
      </c>
      <c r="C3482" s="10">
        <v>3552382</v>
      </c>
      <c r="D3482" s="11"/>
      <c r="E3482" s="12" t="s">
        <v>15</v>
      </c>
      <c r="F3482" s="12" t="s">
        <v>12713</v>
      </c>
      <c r="G3482" s="12" t="s">
        <v>12714</v>
      </c>
      <c r="H3482" s="10">
        <v>0</v>
      </c>
      <c r="I3482" s="12" t="s">
        <v>18</v>
      </c>
      <c r="J3482" s="11"/>
      <c r="K3482" s="12" t="s">
        <v>12715</v>
      </c>
      <c r="L3482" s="10">
        <v>96</v>
      </c>
      <c r="M3482" s="12" t="s">
        <v>12716</v>
      </c>
    </row>
    <row r="3483" spans="1:13" ht="20" customHeight="1">
      <c r="A3483" s="8" t="s">
        <v>14</v>
      </c>
      <c r="B3483" s="9">
        <v>3552663</v>
      </c>
      <c r="C3483" s="10">
        <v>3552875</v>
      </c>
      <c r="D3483" s="11"/>
      <c r="E3483" s="12" t="s">
        <v>15</v>
      </c>
      <c r="F3483" s="12" t="s">
        <v>12717</v>
      </c>
      <c r="G3483" s="12" t="s">
        <v>12718</v>
      </c>
      <c r="H3483" s="10">
        <v>0</v>
      </c>
      <c r="I3483" s="12" t="s">
        <v>18</v>
      </c>
      <c r="J3483" s="11"/>
      <c r="K3483" s="12" t="s">
        <v>12719</v>
      </c>
      <c r="L3483" s="10">
        <v>70</v>
      </c>
      <c r="M3483" s="12" t="s">
        <v>12720</v>
      </c>
    </row>
    <row r="3484" spans="1:13" ht="20" customHeight="1">
      <c r="A3484" s="8" t="s">
        <v>14</v>
      </c>
      <c r="B3484" s="9">
        <v>3553014</v>
      </c>
      <c r="C3484" s="10">
        <v>3553085</v>
      </c>
      <c r="D3484" s="11"/>
      <c r="E3484" s="12" t="s">
        <v>15</v>
      </c>
      <c r="F3484" s="12" t="s">
        <v>12721</v>
      </c>
      <c r="G3484" s="12" t="s">
        <v>12722</v>
      </c>
      <c r="H3484" s="10">
        <v>0</v>
      </c>
      <c r="I3484" s="12" t="s">
        <v>18</v>
      </c>
      <c r="J3484" s="11"/>
      <c r="K3484" s="12" t="s">
        <v>12723</v>
      </c>
      <c r="L3484" s="10">
        <v>23</v>
      </c>
      <c r="M3484" s="12" t="s">
        <v>12724</v>
      </c>
    </row>
    <row r="3485" spans="1:13" ht="20" customHeight="1">
      <c r="A3485" s="8" t="s">
        <v>14</v>
      </c>
      <c r="B3485" s="9">
        <v>3553062</v>
      </c>
      <c r="C3485" s="10">
        <v>3553214</v>
      </c>
      <c r="D3485" s="11"/>
      <c r="E3485" s="12" t="s">
        <v>37</v>
      </c>
      <c r="F3485" s="12" t="s">
        <v>12725</v>
      </c>
      <c r="G3485" s="12" t="s">
        <v>12726</v>
      </c>
      <c r="H3485" s="10">
        <v>0</v>
      </c>
      <c r="I3485" s="12" t="s">
        <v>18</v>
      </c>
      <c r="J3485" s="11"/>
      <c r="K3485" s="12" t="s">
        <v>12727</v>
      </c>
      <c r="L3485" s="10">
        <v>50</v>
      </c>
      <c r="M3485" s="12" t="s">
        <v>12728</v>
      </c>
    </row>
    <row r="3486" spans="1:13" ht="20" customHeight="1">
      <c r="A3486" s="8" t="s">
        <v>14</v>
      </c>
      <c r="B3486" s="9">
        <v>3553294</v>
      </c>
      <c r="C3486" s="10">
        <v>3554663</v>
      </c>
      <c r="D3486" s="11"/>
      <c r="E3486" s="12" t="s">
        <v>15</v>
      </c>
      <c r="F3486" s="12" t="s">
        <v>2325</v>
      </c>
      <c r="G3486" s="11"/>
      <c r="H3486" s="10">
        <v>0</v>
      </c>
      <c r="I3486" s="12" t="s">
        <v>18</v>
      </c>
      <c r="J3486" s="11"/>
      <c r="K3486" s="12" t="s">
        <v>2326</v>
      </c>
      <c r="L3486" s="10">
        <v>456</v>
      </c>
      <c r="M3486" s="12" t="s">
        <v>12729</v>
      </c>
    </row>
    <row r="3487" spans="1:13" ht="20" customHeight="1">
      <c r="A3487" s="8" t="s">
        <v>14</v>
      </c>
      <c r="B3487" s="9">
        <v>3554942</v>
      </c>
      <c r="C3487" s="10">
        <v>3557011</v>
      </c>
      <c r="D3487" s="11"/>
      <c r="E3487" s="12" t="s">
        <v>37</v>
      </c>
      <c r="F3487" s="12" t="s">
        <v>12730</v>
      </c>
      <c r="G3487" s="12" t="s">
        <v>12731</v>
      </c>
      <c r="H3487" s="10">
        <v>0</v>
      </c>
      <c r="I3487" s="12" t="s">
        <v>18</v>
      </c>
      <c r="J3487" s="11"/>
      <c r="K3487" s="12" t="s">
        <v>12732</v>
      </c>
      <c r="L3487" s="10">
        <v>689</v>
      </c>
      <c r="M3487" s="12" t="s">
        <v>12733</v>
      </c>
    </row>
    <row r="3488" spans="1:13" ht="20" customHeight="1">
      <c r="A3488" s="8" t="s">
        <v>14</v>
      </c>
      <c r="B3488" s="9">
        <v>3557021</v>
      </c>
      <c r="C3488" s="10">
        <v>3557932</v>
      </c>
      <c r="D3488" s="11"/>
      <c r="E3488" s="12" t="s">
        <v>37</v>
      </c>
      <c r="F3488" s="12" t="s">
        <v>12734</v>
      </c>
      <c r="G3488" s="12" t="s">
        <v>12735</v>
      </c>
      <c r="H3488" s="10">
        <v>0</v>
      </c>
      <c r="I3488" s="12" t="s">
        <v>18</v>
      </c>
      <c r="J3488" s="11"/>
      <c r="K3488" s="12" t="s">
        <v>12736</v>
      </c>
      <c r="L3488" s="10">
        <v>303</v>
      </c>
      <c r="M3488" s="12" t="s">
        <v>12737</v>
      </c>
    </row>
    <row r="3489" spans="1:13" ht="20" customHeight="1">
      <c r="A3489" s="8" t="s">
        <v>14</v>
      </c>
      <c r="B3489" s="9">
        <v>3558027</v>
      </c>
      <c r="C3489" s="10">
        <v>3558326</v>
      </c>
      <c r="D3489" s="11"/>
      <c r="E3489" s="12" t="s">
        <v>37</v>
      </c>
      <c r="F3489" s="12" t="s">
        <v>12738</v>
      </c>
      <c r="G3489" s="12" t="s">
        <v>12739</v>
      </c>
      <c r="H3489" s="10">
        <v>0</v>
      </c>
      <c r="I3489" s="12" t="s">
        <v>18</v>
      </c>
      <c r="J3489" s="11"/>
      <c r="K3489" s="12" t="s">
        <v>12740</v>
      </c>
      <c r="L3489" s="10">
        <v>99</v>
      </c>
      <c r="M3489" s="12" t="s">
        <v>12741</v>
      </c>
    </row>
    <row r="3490" spans="1:13" ht="20" customHeight="1">
      <c r="A3490" s="8" t="s">
        <v>14</v>
      </c>
      <c r="B3490" s="9">
        <v>3558501</v>
      </c>
      <c r="C3490" s="10">
        <v>3559496</v>
      </c>
      <c r="D3490" s="11"/>
      <c r="E3490" s="12" t="s">
        <v>15</v>
      </c>
      <c r="F3490" s="12" t="s">
        <v>12742</v>
      </c>
      <c r="G3490" s="12" t="s">
        <v>12743</v>
      </c>
      <c r="H3490" s="10">
        <v>0</v>
      </c>
      <c r="I3490" s="12" t="s">
        <v>18</v>
      </c>
      <c r="J3490" s="11"/>
      <c r="K3490" s="12" t="s">
        <v>12744</v>
      </c>
      <c r="L3490" s="10">
        <v>331</v>
      </c>
      <c r="M3490" s="12" t="s">
        <v>12745</v>
      </c>
    </row>
    <row r="3491" spans="1:13" ht="20" customHeight="1">
      <c r="A3491" s="8" t="s">
        <v>14</v>
      </c>
      <c r="B3491" s="9">
        <v>3559538</v>
      </c>
      <c r="C3491" s="10">
        <v>3559975</v>
      </c>
      <c r="D3491" s="11"/>
      <c r="E3491" s="12" t="s">
        <v>37</v>
      </c>
      <c r="F3491" s="12" t="s">
        <v>12746</v>
      </c>
      <c r="G3491" s="12" t="s">
        <v>12747</v>
      </c>
      <c r="H3491" s="10">
        <v>0</v>
      </c>
      <c r="I3491" s="12" t="s">
        <v>18</v>
      </c>
      <c r="J3491" s="11"/>
      <c r="K3491" s="12" t="s">
        <v>12748</v>
      </c>
      <c r="L3491" s="10">
        <v>145</v>
      </c>
      <c r="M3491" s="12" t="s">
        <v>12749</v>
      </c>
    </row>
    <row r="3492" spans="1:13" ht="20" customHeight="1">
      <c r="A3492" s="8" t="s">
        <v>14</v>
      </c>
      <c r="B3492" s="9">
        <v>3560021</v>
      </c>
      <c r="C3492" s="10">
        <v>3560362</v>
      </c>
      <c r="D3492" s="11"/>
      <c r="E3492" s="12" t="s">
        <v>37</v>
      </c>
      <c r="F3492" s="12" t="s">
        <v>12750</v>
      </c>
      <c r="G3492" s="12" t="s">
        <v>12751</v>
      </c>
      <c r="H3492" s="10">
        <v>0</v>
      </c>
      <c r="I3492" s="12" t="s">
        <v>18</v>
      </c>
      <c r="J3492" s="11"/>
      <c r="K3492" s="12" t="s">
        <v>12752</v>
      </c>
      <c r="L3492" s="10">
        <v>113</v>
      </c>
      <c r="M3492" s="12" t="s">
        <v>12753</v>
      </c>
    </row>
    <row r="3493" spans="1:13" ht="20" customHeight="1">
      <c r="A3493" s="8" t="s">
        <v>14</v>
      </c>
      <c r="B3493" s="9">
        <v>3560531</v>
      </c>
      <c r="C3493" s="10">
        <v>3561985</v>
      </c>
      <c r="D3493" s="11"/>
      <c r="E3493" s="12" t="s">
        <v>37</v>
      </c>
      <c r="F3493" s="12" t="s">
        <v>12754</v>
      </c>
      <c r="G3493" s="12" t="s">
        <v>12755</v>
      </c>
      <c r="H3493" s="10">
        <v>0</v>
      </c>
      <c r="I3493" s="12" t="s">
        <v>18</v>
      </c>
      <c r="J3493" s="11"/>
      <c r="K3493" s="12" t="s">
        <v>12756</v>
      </c>
      <c r="L3493" s="10">
        <v>484</v>
      </c>
      <c r="M3493" s="12" t="s">
        <v>12757</v>
      </c>
    </row>
    <row r="3494" spans="1:13" ht="20" customHeight="1">
      <c r="A3494" s="8" t="s">
        <v>14</v>
      </c>
      <c r="B3494" s="9">
        <v>3562057</v>
      </c>
      <c r="C3494" s="10">
        <v>3563379</v>
      </c>
      <c r="D3494" s="11"/>
      <c r="E3494" s="12" t="s">
        <v>37</v>
      </c>
      <c r="F3494" s="12" t="s">
        <v>12758</v>
      </c>
      <c r="G3494" s="12" t="s">
        <v>12759</v>
      </c>
      <c r="H3494" s="10">
        <v>0</v>
      </c>
      <c r="I3494" s="12" t="s">
        <v>18</v>
      </c>
      <c r="J3494" s="11"/>
      <c r="K3494" s="12" t="s">
        <v>12760</v>
      </c>
      <c r="L3494" s="10">
        <v>440</v>
      </c>
      <c r="M3494" s="12" t="s">
        <v>12761</v>
      </c>
    </row>
    <row r="3495" spans="1:13" ht="20" customHeight="1">
      <c r="A3495" s="8" t="s">
        <v>14</v>
      </c>
      <c r="B3495" s="9">
        <v>3563745</v>
      </c>
      <c r="C3495" s="10">
        <v>3564737</v>
      </c>
      <c r="D3495" s="11"/>
      <c r="E3495" s="12" t="s">
        <v>15</v>
      </c>
      <c r="F3495" s="12" t="s">
        <v>12762</v>
      </c>
      <c r="G3495" s="12" t="s">
        <v>12763</v>
      </c>
      <c r="H3495" s="10">
        <v>0</v>
      </c>
      <c r="I3495" s="12" t="s">
        <v>18</v>
      </c>
      <c r="J3495" s="11"/>
      <c r="K3495" s="12" t="s">
        <v>12764</v>
      </c>
      <c r="L3495" s="10">
        <v>330</v>
      </c>
      <c r="M3495" s="12" t="s">
        <v>12765</v>
      </c>
    </row>
    <row r="3496" spans="1:13" ht="20" customHeight="1">
      <c r="A3496" s="8" t="s">
        <v>14</v>
      </c>
      <c r="B3496" s="9">
        <v>3564814</v>
      </c>
      <c r="C3496" s="10">
        <v>3566354</v>
      </c>
      <c r="D3496" s="11"/>
      <c r="E3496" s="12" t="s">
        <v>15</v>
      </c>
      <c r="F3496" s="12" t="s">
        <v>92</v>
      </c>
      <c r="G3496" s="12" t="s">
        <v>12766</v>
      </c>
      <c r="H3496" s="10">
        <v>0</v>
      </c>
      <c r="I3496" s="12" t="s">
        <v>93</v>
      </c>
      <c r="J3496" s="11"/>
      <c r="K3496" s="11"/>
      <c r="L3496" s="11"/>
      <c r="M3496" s="12" t="s">
        <v>12767</v>
      </c>
    </row>
    <row r="3497" spans="1:13" ht="20" customHeight="1">
      <c r="A3497" s="8" t="s">
        <v>14</v>
      </c>
      <c r="B3497" s="9">
        <v>3566332</v>
      </c>
      <c r="C3497" s="10">
        <v>3567513</v>
      </c>
      <c r="D3497" s="11"/>
      <c r="E3497" s="12" t="s">
        <v>15</v>
      </c>
      <c r="F3497" s="12" t="s">
        <v>12768</v>
      </c>
      <c r="G3497" s="12" t="s">
        <v>12769</v>
      </c>
      <c r="H3497" s="10">
        <v>0</v>
      </c>
      <c r="I3497" s="12" t="s">
        <v>18</v>
      </c>
      <c r="J3497" s="11"/>
      <c r="K3497" s="12" t="s">
        <v>12770</v>
      </c>
      <c r="L3497" s="10">
        <v>393</v>
      </c>
      <c r="M3497" s="12" t="s">
        <v>12771</v>
      </c>
    </row>
    <row r="3498" spans="1:13" ht="20" customHeight="1">
      <c r="A3498" s="8" t="s">
        <v>14</v>
      </c>
      <c r="B3498" s="9">
        <v>3567591</v>
      </c>
      <c r="C3498" s="10">
        <v>3568769</v>
      </c>
      <c r="D3498" s="11"/>
      <c r="E3498" s="12" t="s">
        <v>15</v>
      </c>
      <c r="F3498" s="12" t="s">
        <v>12772</v>
      </c>
      <c r="G3498" s="12" t="s">
        <v>12773</v>
      </c>
      <c r="H3498" s="10">
        <v>0</v>
      </c>
      <c r="I3498" s="12" t="s">
        <v>18</v>
      </c>
      <c r="J3498" s="11"/>
      <c r="K3498" s="12" t="s">
        <v>12774</v>
      </c>
      <c r="L3498" s="10">
        <v>392</v>
      </c>
      <c r="M3498" s="12" t="s">
        <v>12775</v>
      </c>
    </row>
    <row r="3499" spans="1:13" ht="20" customHeight="1">
      <c r="A3499" s="8" t="s">
        <v>14</v>
      </c>
      <c r="B3499" s="9">
        <v>3568965</v>
      </c>
      <c r="C3499" s="10">
        <v>3569789</v>
      </c>
      <c r="D3499" s="11"/>
      <c r="E3499" s="12" t="s">
        <v>37</v>
      </c>
      <c r="F3499" s="12" t="s">
        <v>12776</v>
      </c>
      <c r="G3499" s="12" t="s">
        <v>12777</v>
      </c>
      <c r="H3499" s="10">
        <v>0</v>
      </c>
      <c r="I3499" s="12" t="s">
        <v>18</v>
      </c>
      <c r="J3499" s="11"/>
      <c r="K3499" s="12" t="s">
        <v>12778</v>
      </c>
      <c r="L3499" s="10">
        <v>274</v>
      </c>
      <c r="M3499" s="12" t="s">
        <v>12779</v>
      </c>
    </row>
    <row r="3500" spans="1:13" ht="20" customHeight="1">
      <c r="A3500" s="8" t="s">
        <v>14</v>
      </c>
      <c r="B3500" s="9">
        <v>3570109</v>
      </c>
      <c r="C3500" s="10">
        <v>3572139</v>
      </c>
      <c r="D3500" s="11"/>
      <c r="E3500" s="12" t="s">
        <v>15</v>
      </c>
      <c r="F3500" s="12" t="s">
        <v>12780</v>
      </c>
      <c r="G3500" s="12" t="s">
        <v>12781</v>
      </c>
      <c r="H3500" s="10">
        <v>0</v>
      </c>
      <c r="I3500" s="12" t="s">
        <v>18</v>
      </c>
      <c r="J3500" s="11"/>
      <c r="K3500" s="12" t="s">
        <v>12782</v>
      </c>
      <c r="L3500" s="10">
        <v>676</v>
      </c>
      <c r="M3500" s="12" t="s">
        <v>12783</v>
      </c>
    </row>
    <row r="3501" spans="1:13" ht="20" customHeight="1">
      <c r="A3501" s="8" t="s">
        <v>14</v>
      </c>
      <c r="B3501" s="9">
        <v>3572317</v>
      </c>
      <c r="C3501" s="10">
        <v>3573570</v>
      </c>
      <c r="D3501" s="11"/>
      <c r="E3501" s="12" t="s">
        <v>15</v>
      </c>
      <c r="F3501" s="12" t="s">
        <v>12784</v>
      </c>
      <c r="G3501" s="12" t="s">
        <v>12785</v>
      </c>
      <c r="H3501" s="10">
        <v>0</v>
      </c>
      <c r="I3501" s="12" t="s">
        <v>18</v>
      </c>
      <c r="J3501" s="11"/>
      <c r="K3501" s="12" t="s">
        <v>12786</v>
      </c>
      <c r="L3501" s="10">
        <v>417</v>
      </c>
      <c r="M3501" s="12" t="s">
        <v>12787</v>
      </c>
    </row>
    <row r="3502" spans="1:13" ht="20" customHeight="1">
      <c r="A3502" s="8" t="s">
        <v>14</v>
      </c>
      <c r="B3502" s="9">
        <v>3573721</v>
      </c>
      <c r="C3502" s="10">
        <v>3574194</v>
      </c>
      <c r="D3502" s="11"/>
      <c r="E3502" s="12" t="s">
        <v>37</v>
      </c>
      <c r="F3502" s="12" t="s">
        <v>3692</v>
      </c>
      <c r="G3502" s="12" t="s">
        <v>12788</v>
      </c>
      <c r="H3502" s="10">
        <v>0</v>
      </c>
      <c r="I3502" s="12" t="s">
        <v>18</v>
      </c>
      <c r="J3502" s="11"/>
      <c r="K3502" s="12" t="s">
        <v>12789</v>
      </c>
      <c r="L3502" s="10">
        <v>157</v>
      </c>
      <c r="M3502" s="12" t="s">
        <v>12790</v>
      </c>
    </row>
    <row r="3503" spans="1:13" ht="20" customHeight="1">
      <c r="A3503" s="8" t="s">
        <v>14</v>
      </c>
      <c r="B3503" s="9">
        <v>3574296</v>
      </c>
      <c r="C3503" s="10">
        <v>3575144</v>
      </c>
      <c r="D3503" s="11"/>
      <c r="E3503" s="12" t="s">
        <v>37</v>
      </c>
      <c r="F3503" s="12" t="s">
        <v>12791</v>
      </c>
      <c r="G3503" s="12" t="s">
        <v>12792</v>
      </c>
      <c r="H3503" s="10">
        <v>0</v>
      </c>
      <c r="I3503" s="12" t="s">
        <v>18</v>
      </c>
      <c r="J3503" s="11"/>
      <c r="K3503" s="12" t="s">
        <v>12793</v>
      </c>
      <c r="L3503" s="10">
        <v>282</v>
      </c>
      <c r="M3503" s="12" t="s">
        <v>12794</v>
      </c>
    </row>
    <row r="3504" spans="1:13" ht="20" customHeight="1">
      <c r="A3504" s="8" t="s">
        <v>14</v>
      </c>
      <c r="B3504" s="9">
        <v>3575345</v>
      </c>
      <c r="C3504" s="10">
        <v>3576343</v>
      </c>
      <c r="D3504" s="11"/>
      <c r="E3504" s="12" t="s">
        <v>15</v>
      </c>
      <c r="F3504" s="12" t="s">
        <v>12795</v>
      </c>
      <c r="G3504" s="12" t="s">
        <v>12796</v>
      </c>
      <c r="H3504" s="10">
        <v>0</v>
      </c>
      <c r="I3504" s="12" t="s">
        <v>18</v>
      </c>
      <c r="J3504" s="11"/>
      <c r="K3504" s="12" t="s">
        <v>12797</v>
      </c>
      <c r="L3504" s="10">
        <v>332</v>
      </c>
      <c r="M3504" s="12" t="s">
        <v>12798</v>
      </c>
    </row>
    <row r="3505" spans="1:13" ht="20" customHeight="1">
      <c r="A3505" s="8" t="s">
        <v>14</v>
      </c>
      <c r="B3505" s="9">
        <v>3576355</v>
      </c>
      <c r="C3505" s="10">
        <v>3576822</v>
      </c>
      <c r="D3505" s="11"/>
      <c r="E3505" s="12" t="s">
        <v>15</v>
      </c>
      <c r="F3505" s="12" t="s">
        <v>12799</v>
      </c>
      <c r="G3505" s="12" t="s">
        <v>12800</v>
      </c>
      <c r="H3505" s="10">
        <v>0</v>
      </c>
      <c r="I3505" s="12" t="s">
        <v>18</v>
      </c>
      <c r="J3505" s="11"/>
      <c r="K3505" s="12" t="s">
        <v>12801</v>
      </c>
      <c r="L3505" s="10">
        <v>155</v>
      </c>
      <c r="M3505" s="12" t="s">
        <v>12802</v>
      </c>
    </row>
    <row r="3506" spans="1:13" ht="20" customHeight="1">
      <c r="A3506" s="8" t="s">
        <v>14</v>
      </c>
      <c r="B3506" s="9">
        <v>3576940</v>
      </c>
      <c r="C3506" s="10">
        <v>3577413</v>
      </c>
      <c r="D3506" s="11"/>
      <c r="E3506" s="12" t="s">
        <v>15</v>
      </c>
      <c r="F3506" s="12" t="s">
        <v>12803</v>
      </c>
      <c r="G3506" s="12" t="s">
        <v>12804</v>
      </c>
      <c r="H3506" s="10">
        <v>0</v>
      </c>
      <c r="I3506" s="12" t="s">
        <v>18</v>
      </c>
      <c r="J3506" s="11"/>
      <c r="K3506" s="12" t="s">
        <v>12805</v>
      </c>
      <c r="L3506" s="10">
        <v>157</v>
      </c>
      <c r="M3506" s="12" t="s">
        <v>12806</v>
      </c>
    </row>
    <row r="3507" spans="1:13" ht="20" customHeight="1">
      <c r="A3507" s="8" t="s">
        <v>14</v>
      </c>
      <c r="B3507" s="9">
        <v>3577416</v>
      </c>
      <c r="C3507" s="10">
        <v>3578693</v>
      </c>
      <c r="D3507" s="11"/>
      <c r="E3507" s="12" t="s">
        <v>15</v>
      </c>
      <c r="F3507" s="12" t="s">
        <v>12807</v>
      </c>
      <c r="G3507" s="12" t="s">
        <v>12808</v>
      </c>
      <c r="H3507" s="10">
        <v>0</v>
      </c>
      <c r="I3507" s="12" t="s">
        <v>18</v>
      </c>
      <c r="J3507" s="11"/>
      <c r="K3507" s="12" t="s">
        <v>12809</v>
      </c>
      <c r="L3507" s="10">
        <v>425</v>
      </c>
      <c r="M3507" s="12" t="s">
        <v>12810</v>
      </c>
    </row>
    <row r="3508" spans="1:13" ht="20" customHeight="1">
      <c r="A3508" s="8" t="s">
        <v>14</v>
      </c>
      <c r="B3508" s="9">
        <v>3578706</v>
      </c>
      <c r="C3508" s="10">
        <v>3579692</v>
      </c>
      <c r="D3508" s="11"/>
      <c r="E3508" s="12" t="s">
        <v>15</v>
      </c>
      <c r="F3508" s="12" t="s">
        <v>12811</v>
      </c>
      <c r="G3508" s="12" t="s">
        <v>12812</v>
      </c>
      <c r="H3508" s="10">
        <v>0</v>
      </c>
      <c r="I3508" s="12" t="s">
        <v>18</v>
      </c>
      <c r="J3508" s="11"/>
      <c r="K3508" s="12" t="s">
        <v>12813</v>
      </c>
      <c r="L3508" s="10">
        <v>328</v>
      </c>
      <c r="M3508" s="12" t="s">
        <v>12814</v>
      </c>
    </row>
    <row r="3509" spans="1:13" ht="20" customHeight="1">
      <c r="A3509" s="8" t="s">
        <v>14</v>
      </c>
      <c r="B3509" s="9">
        <v>3579696</v>
      </c>
      <c r="C3509" s="10">
        <v>3581192</v>
      </c>
      <c r="D3509" s="11"/>
      <c r="E3509" s="12" t="s">
        <v>15</v>
      </c>
      <c r="F3509" s="12" t="s">
        <v>12815</v>
      </c>
      <c r="G3509" s="12" t="s">
        <v>12816</v>
      </c>
      <c r="H3509" s="10">
        <v>0</v>
      </c>
      <c r="I3509" s="12" t="s">
        <v>18</v>
      </c>
      <c r="J3509" s="11"/>
      <c r="K3509" s="12" t="s">
        <v>12817</v>
      </c>
      <c r="L3509" s="10">
        <v>498</v>
      </c>
      <c r="M3509" s="12" t="s">
        <v>12818</v>
      </c>
    </row>
    <row r="3510" spans="1:13" ht="20" customHeight="1">
      <c r="A3510" s="8" t="s">
        <v>14</v>
      </c>
      <c r="B3510" s="9">
        <v>3581189</v>
      </c>
      <c r="C3510" s="10">
        <v>3581851</v>
      </c>
      <c r="D3510" s="11"/>
      <c r="E3510" s="12" t="s">
        <v>15</v>
      </c>
      <c r="F3510" s="12" t="s">
        <v>12819</v>
      </c>
      <c r="G3510" s="12" t="s">
        <v>12820</v>
      </c>
      <c r="H3510" s="10">
        <v>0</v>
      </c>
      <c r="I3510" s="12" t="s">
        <v>18</v>
      </c>
      <c r="J3510" s="11"/>
      <c r="K3510" s="12" t="s">
        <v>12821</v>
      </c>
      <c r="L3510" s="10">
        <v>220</v>
      </c>
      <c r="M3510" s="12" t="s">
        <v>12822</v>
      </c>
    </row>
    <row r="3511" spans="1:13" ht="20" customHeight="1">
      <c r="A3511" s="8" t="s">
        <v>14</v>
      </c>
      <c r="B3511" s="9">
        <v>3581844</v>
      </c>
      <c r="C3511" s="10">
        <v>3582704</v>
      </c>
      <c r="D3511" s="11"/>
      <c r="E3511" s="12" t="s">
        <v>15</v>
      </c>
      <c r="F3511" s="12" t="s">
        <v>12823</v>
      </c>
      <c r="G3511" s="12" t="s">
        <v>12824</v>
      </c>
      <c r="H3511" s="10">
        <v>0</v>
      </c>
      <c r="I3511" s="12" t="s">
        <v>18</v>
      </c>
      <c r="J3511" s="11"/>
      <c r="K3511" s="12" t="s">
        <v>12825</v>
      </c>
      <c r="L3511" s="10">
        <v>286</v>
      </c>
      <c r="M3511" s="12" t="s">
        <v>12826</v>
      </c>
    </row>
    <row r="3512" spans="1:13" ht="20" customHeight="1">
      <c r="A3512" s="8" t="s">
        <v>14</v>
      </c>
      <c r="B3512" s="9">
        <v>3582698</v>
      </c>
      <c r="C3512" s="10">
        <v>3583393</v>
      </c>
      <c r="D3512" s="11"/>
      <c r="E3512" s="12" t="s">
        <v>15</v>
      </c>
      <c r="F3512" s="12" t="s">
        <v>243</v>
      </c>
      <c r="G3512" s="12" t="s">
        <v>244</v>
      </c>
      <c r="H3512" s="10">
        <v>0</v>
      </c>
      <c r="I3512" s="12" t="s">
        <v>18</v>
      </c>
      <c r="J3512" s="11"/>
      <c r="K3512" s="12" t="s">
        <v>12827</v>
      </c>
      <c r="L3512" s="10">
        <v>231</v>
      </c>
      <c r="M3512" s="12" t="s">
        <v>12828</v>
      </c>
    </row>
    <row r="3513" spans="1:13" ht="20" customHeight="1">
      <c r="A3513" s="8" t="s">
        <v>14</v>
      </c>
      <c r="B3513" s="9">
        <v>3583425</v>
      </c>
      <c r="C3513" s="10">
        <v>3584240</v>
      </c>
      <c r="D3513" s="11"/>
      <c r="E3513" s="12" t="s">
        <v>37</v>
      </c>
      <c r="F3513" s="12" t="s">
        <v>6144</v>
      </c>
      <c r="G3513" s="11"/>
      <c r="H3513" s="10">
        <v>0</v>
      </c>
      <c r="I3513" s="12" t="s">
        <v>18</v>
      </c>
      <c r="J3513" s="11"/>
      <c r="K3513" s="12" t="s">
        <v>12829</v>
      </c>
      <c r="L3513" s="10">
        <v>271</v>
      </c>
      <c r="M3513" s="12" t="s">
        <v>12830</v>
      </c>
    </row>
    <row r="3514" spans="1:13" ht="20" customHeight="1">
      <c r="A3514" s="8" t="s">
        <v>14</v>
      </c>
      <c r="B3514" s="9">
        <v>3584466</v>
      </c>
      <c r="C3514" s="10">
        <v>3585866</v>
      </c>
      <c r="D3514" s="11"/>
      <c r="E3514" s="12" t="s">
        <v>15</v>
      </c>
      <c r="F3514" s="12" t="s">
        <v>187</v>
      </c>
      <c r="G3514" s="11"/>
      <c r="H3514" s="10">
        <v>0</v>
      </c>
      <c r="I3514" s="12" t="s">
        <v>18</v>
      </c>
      <c r="J3514" s="11"/>
      <c r="K3514" s="12" t="s">
        <v>12831</v>
      </c>
      <c r="L3514" s="10">
        <v>466</v>
      </c>
      <c r="M3514" s="12" t="s">
        <v>12832</v>
      </c>
    </row>
    <row r="3515" spans="1:13" ht="20" customHeight="1">
      <c r="A3515" s="8" t="s">
        <v>14</v>
      </c>
      <c r="B3515" s="9">
        <v>3585877</v>
      </c>
      <c r="C3515" s="10">
        <v>3587856</v>
      </c>
      <c r="D3515" s="11"/>
      <c r="E3515" s="12" t="s">
        <v>15</v>
      </c>
      <c r="F3515" s="12" t="s">
        <v>12833</v>
      </c>
      <c r="G3515" s="11"/>
      <c r="H3515" s="10">
        <v>0</v>
      </c>
      <c r="I3515" s="12" t="s">
        <v>18</v>
      </c>
      <c r="J3515" s="11"/>
      <c r="K3515" s="12" t="s">
        <v>12834</v>
      </c>
      <c r="L3515" s="10">
        <v>659</v>
      </c>
      <c r="M3515" s="12" t="s">
        <v>12835</v>
      </c>
    </row>
    <row r="3516" spans="1:13" ht="20" customHeight="1">
      <c r="A3516" s="8" t="s">
        <v>14</v>
      </c>
      <c r="B3516" s="9">
        <v>3587977</v>
      </c>
      <c r="C3516" s="10">
        <v>3588717</v>
      </c>
      <c r="D3516" s="11"/>
      <c r="E3516" s="12" t="s">
        <v>37</v>
      </c>
      <c r="F3516" s="12" t="s">
        <v>12836</v>
      </c>
      <c r="G3516" s="12" t="s">
        <v>12837</v>
      </c>
      <c r="H3516" s="10">
        <v>0</v>
      </c>
      <c r="I3516" s="12" t="s">
        <v>18</v>
      </c>
      <c r="J3516" s="11"/>
      <c r="K3516" s="12" t="s">
        <v>12838</v>
      </c>
      <c r="L3516" s="10">
        <v>246</v>
      </c>
      <c r="M3516" s="12" t="s">
        <v>12839</v>
      </c>
    </row>
    <row r="3517" spans="1:13" ht="20" customHeight="1">
      <c r="A3517" s="8" t="s">
        <v>14</v>
      </c>
      <c r="B3517" s="9">
        <v>3588841</v>
      </c>
      <c r="C3517" s="10">
        <v>3589815</v>
      </c>
      <c r="D3517" s="11"/>
      <c r="E3517" s="12" t="s">
        <v>15</v>
      </c>
      <c r="F3517" s="12" t="s">
        <v>3329</v>
      </c>
      <c r="G3517" s="12" t="s">
        <v>12840</v>
      </c>
      <c r="H3517" s="10">
        <v>0</v>
      </c>
      <c r="I3517" s="12" t="s">
        <v>18</v>
      </c>
      <c r="J3517" s="11"/>
      <c r="K3517" s="12" t="s">
        <v>12841</v>
      </c>
      <c r="L3517" s="10">
        <v>324</v>
      </c>
      <c r="M3517" s="12" t="s">
        <v>12842</v>
      </c>
    </row>
    <row r="3518" spans="1:13" ht="20" customHeight="1">
      <c r="A3518" s="8" t="s">
        <v>14</v>
      </c>
      <c r="B3518" s="9">
        <v>3589812</v>
      </c>
      <c r="C3518" s="10">
        <v>3590948</v>
      </c>
      <c r="D3518" s="11"/>
      <c r="E3518" s="12" t="s">
        <v>37</v>
      </c>
      <c r="F3518" s="12" t="s">
        <v>5938</v>
      </c>
      <c r="G3518" s="12" t="s">
        <v>12843</v>
      </c>
      <c r="H3518" s="10">
        <v>0</v>
      </c>
      <c r="I3518" s="12" t="s">
        <v>18</v>
      </c>
      <c r="J3518" s="11"/>
      <c r="K3518" s="12" t="s">
        <v>12844</v>
      </c>
      <c r="L3518" s="10">
        <v>378</v>
      </c>
      <c r="M3518" s="12" t="s">
        <v>12845</v>
      </c>
    </row>
    <row r="3519" spans="1:13" ht="20" customHeight="1">
      <c r="A3519" s="8" t="s">
        <v>14</v>
      </c>
      <c r="B3519" s="9">
        <v>3590954</v>
      </c>
      <c r="C3519" s="10">
        <v>3591277</v>
      </c>
      <c r="D3519" s="11"/>
      <c r="E3519" s="12" t="s">
        <v>37</v>
      </c>
      <c r="F3519" s="12" t="s">
        <v>12846</v>
      </c>
      <c r="G3519" s="12" t="s">
        <v>12847</v>
      </c>
      <c r="H3519" s="10">
        <v>0</v>
      </c>
      <c r="I3519" s="12" t="s">
        <v>18</v>
      </c>
      <c r="J3519" s="11"/>
      <c r="K3519" s="12" t="s">
        <v>12848</v>
      </c>
      <c r="L3519" s="10">
        <v>107</v>
      </c>
      <c r="M3519" s="12" t="s">
        <v>12849</v>
      </c>
    </row>
    <row r="3520" spans="1:13" ht="20" customHeight="1">
      <c r="A3520" s="8" t="s">
        <v>14</v>
      </c>
      <c r="B3520" s="9">
        <v>3591460</v>
      </c>
      <c r="C3520" s="10">
        <v>3591603</v>
      </c>
      <c r="D3520" s="11"/>
      <c r="E3520" s="12" t="s">
        <v>15</v>
      </c>
      <c r="F3520" s="12" t="s">
        <v>89</v>
      </c>
      <c r="G3520" s="11"/>
      <c r="H3520" s="10">
        <v>0</v>
      </c>
      <c r="I3520" s="12" t="s">
        <v>18</v>
      </c>
      <c r="J3520" s="11"/>
      <c r="K3520" s="12" t="s">
        <v>12850</v>
      </c>
      <c r="L3520" s="10">
        <v>47</v>
      </c>
      <c r="M3520" s="12" t="s">
        <v>12851</v>
      </c>
    </row>
    <row r="3521" spans="1:13" ht="20" customHeight="1">
      <c r="A3521" s="8" t="s">
        <v>14</v>
      </c>
      <c r="B3521" s="9">
        <v>3591822</v>
      </c>
      <c r="C3521" s="10">
        <v>3593360</v>
      </c>
      <c r="D3521" s="11"/>
      <c r="E3521" s="12" t="s">
        <v>37</v>
      </c>
      <c r="F3521" s="12" t="s">
        <v>12852</v>
      </c>
      <c r="G3521" s="12" t="s">
        <v>12853</v>
      </c>
      <c r="H3521" s="10">
        <v>0</v>
      </c>
      <c r="I3521" s="12" t="s">
        <v>18</v>
      </c>
      <c r="J3521" s="11"/>
      <c r="K3521" s="12" t="s">
        <v>12854</v>
      </c>
      <c r="L3521" s="10">
        <v>512</v>
      </c>
      <c r="M3521" s="12" t="s">
        <v>12855</v>
      </c>
    </row>
    <row r="3522" spans="1:13" ht="20" customHeight="1">
      <c r="A3522" s="8" t="s">
        <v>14</v>
      </c>
      <c r="B3522" s="9">
        <v>3593525</v>
      </c>
      <c r="C3522" s="10">
        <v>3594676</v>
      </c>
      <c r="D3522" s="11"/>
      <c r="E3522" s="12" t="s">
        <v>37</v>
      </c>
      <c r="F3522" s="12" t="s">
        <v>12856</v>
      </c>
      <c r="G3522" s="12" t="s">
        <v>12857</v>
      </c>
      <c r="H3522" s="10">
        <v>0</v>
      </c>
      <c r="I3522" s="12" t="s">
        <v>18</v>
      </c>
      <c r="J3522" s="11"/>
      <c r="K3522" s="12" t="s">
        <v>12858</v>
      </c>
      <c r="L3522" s="10">
        <v>383</v>
      </c>
      <c r="M3522" s="12" t="s">
        <v>12859</v>
      </c>
    </row>
    <row r="3523" spans="1:13" ht="20" customHeight="1">
      <c r="A3523" s="8" t="s">
        <v>14</v>
      </c>
      <c r="B3523" s="9">
        <v>3594866</v>
      </c>
      <c r="C3523" s="10">
        <v>3596710</v>
      </c>
      <c r="D3523" s="11"/>
      <c r="E3523" s="12" t="s">
        <v>37</v>
      </c>
      <c r="F3523" s="12" t="s">
        <v>12860</v>
      </c>
      <c r="G3523" s="12" t="s">
        <v>12861</v>
      </c>
      <c r="H3523" s="10">
        <v>0</v>
      </c>
      <c r="I3523" s="12" t="s">
        <v>18</v>
      </c>
      <c r="J3523" s="11"/>
      <c r="K3523" s="12" t="s">
        <v>12862</v>
      </c>
      <c r="L3523" s="10">
        <v>614</v>
      </c>
      <c r="M3523" s="12" t="s">
        <v>12863</v>
      </c>
    </row>
    <row r="3524" spans="1:13" ht="20" customHeight="1">
      <c r="A3524" s="8" t="s">
        <v>14</v>
      </c>
      <c r="B3524" s="9">
        <v>3596707</v>
      </c>
      <c r="C3524" s="10">
        <v>3598098</v>
      </c>
      <c r="D3524" s="11"/>
      <c r="E3524" s="12" t="s">
        <v>37</v>
      </c>
      <c r="F3524" s="12" t="s">
        <v>12864</v>
      </c>
      <c r="G3524" s="12" t="s">
        <v>12865</v>
      </c>
      <c r="H3524" s="10">
        <v>0</v>
      </c>
      <c r="I3524" s="12" t="s">
        <v>18</v>
      </c>
      <c r="J3524" s="11"/>
      <c r="K3524" s="12" t="s">
        <v>12866</v>
      </c>
      <c r="L3524" s="10">
        <v>463</v>
      </c>
      <c r="M3524" s="12" t="s">
        <v>12867</v>
      </c>
    </row>
    <row r="3525" spans="1:13" ht="20" customHeight="1">
      <c r="A3525" s="8" t="s">
        <v>14</v>
      </c>
      <c r="B3525" s="9">
        <v>3598196</v>
      </c>
      <c r="C3525" s="10">
        <v>3598804</v>
      </c>
      <c r="D3525" s="11"/>
      <c r="E3525" s="12" t="s">
        <v>37</v>
      </c>
      <c r="F3525" s="12" t="s">
        <v>12868</v>
      </c>
      <c r="G3525" s="12" t="s">
        <v>12869</v>
      </c>
      <c r="H3525" s="10">
        <v>0</v>
      </c>
      <c r="I3525" s="12" t="s">
        <v>18</v>
      </c>
      <c r="J3525" s="11"/>
      <c r="K3525" s="12" t="s">
        <v>12870</v>
      </c>
      <c r="L3525" s="10">
        <v>202</v>
      </c>
      <c r="M3525" s="12" t="s">
        <v>12871</v>
      </c>
    </row>
    <row r="3526" spans="1:13" ht="20" customHeight="1">
      <c r="A3526" s="8" t="s">
        <v>14</v>
      </c>
      <c r="B3526" s="9">
        <v>3599033</v>
      </c>
      <c r="C3526" s="10">
        <v>3599905</v>
      </c>
      <c r="D3526" s="11"/>
      <c r="E3526" s="12" t="s">
        <v>15</v>
      </c>
      <c r="F3526" s="12" t="s">
        <v>12872</v>
      </c>
      <c r="G3526" s="11"/>
      <c r="H3526" s="10">
        <v>0</v>
      </c>
      <c r="I3526" s="12" t="s">
        <v>18</v>
      </c>
      <c r="J3526" s="11"/>
      <c r="K3526" s="12" t="s">
        <v>12873</v>
      </c>
      <c r="L3526" s="10">
        <v>290</v>
      </c>
      <c r="M3526" s="12" t="s">
        <v>12874</v>
      </c>
    </row>
    <row r="3527" spans="1:13" ht="20" customHeight="1">
      <c r="A3527" s="8" t="s">
        <v>14</v>
      </c>
      <c r="B3527" s="9">
        <v>3599926</v>
      </c>
      <c r="C3527" s="10">
        <v>3600768</v>
      </c>
      <c r="D3527" s="11"/>
      <c r="E3527" s="12" t="s">
        <v>15</v>
      </c>
      <c r="F3527" s="12" t="s">
        <v>12875</v>
      </c>
      <c r="G3527" s="12" t="s">
        <v>12876</v>
      </c>
      <c r="H3527" s="10">
        <v>0</v>
      </c>
      <c r="I3527" s="12" t="s">
        <v>18</v>
      </c>
      <c r="J3527" s="11"/>
      <c r="K3527" s="12" t="s">
        <v>12877</v>
      </c>
      <c r="L3527" s="10">
        <v>280</v>
      </c>
      <c r="M3527" s="12" t="s">
        <v>12878</v>
      </c>
    </row>
    <row r="3528" spans="1:13" ht="20" customHeight="1">
      <c r="A3528" s="8" t="s">
        <v>14</v>
      </c>
      <c r="B3528" s="9">
        <v>3600796</v>
      </c>
      <c r="C3528" s="10">
        <v>3601754</v>
      </c>
      <c r="D3528" s="11"/>
      <c r="E3528" s="12" t="s">
        <v>15</v>
      </c>
      <c r="F3528" s="12" t="s">
        <v>92</v>
      </c>
      <c r="G3528" s="11"/>
      <c r="H3528" s="10">
        <v>0</v>
      </c>
      <c r="I3528" s="12" t="s">
        <v>93</v>
      </c>
      <c r="J3528" s="11"/>
      <c r="K3528" s="11"/>
      <c r="L3528" s="11"/>
      <c r="M3528" s="12" t="s">
        <v>12879</v>
      </c>
    </row>
    <row r="3529" spans="1:13" ht="20" customHeight="1">
      <c r="A3529" s="8" t="s">
        <v>14</v>
      </c>
      <c r="B3529" s="9">
        <v>3601766</v>
      </c>
      <c r="C3529" s="10">
        <v>3602227</v>
      </c>
      <c r="D3529" s="11"/>
      <c r="E3529" s="12" t="s">
        <v>15</v>
      </c>
      <c r="F3529" s="12" t="s">
        <v>12880</v>
      </c>
      <c r="G3529" s="12" t="s">
        <v>12881</v>
      </c>
      <c r="H3529" s="10">
        <v>0</v>
      </c>
      <c r="I3529" s="12" t="s">
        <v>18</v>
      </c>
      <c r="J3529" s="11"/>
      <c r="K3529" s="12" t="s">
        <v>12882</v>
      </c>
      <c r="L3529" s="10">
        <v>153</v>
      </c>
      <c r="M3529" s="12" t="s">
        <v>12883</v>
      </c>
    </row>
    <row r="3530" spans="1:13" ht="20" customHeight="1">
      <c r="A3530" s="8" t="s">
        <v>14</v>
      </c>
      <c r="B3530" s="9">
        <v>3602862</v>
      </c>
      <c r="C3530" s="10">
        <v>3603371</v>
      </c>
      <c r="D3530" s="11"/>
      <c r="E3530" s="12" t="s">
        <v>15</v>
      </c>
      <c r="F3530" s="12" t="s">
        <v>12884</v>
      </c>
      <c r="G3530" s="11"/>
      <c r="H3530" s="10">
        <v>0</v>
      </c>
      <c r="I3530" s="12" t="s">
        <v>18</v>
      </c>
      <c r="J3530" s="11"/>
      <c r="K3530" s="12" t="s">
        <v>12885</v>
      </c>
      <c r="L3530" s="10">
        <v>169</v>
      </c>
      <c r="M3530" s="12" t="s">
        <v>12886</v>
      </c>
    </row>
    <row r="3531" spans="1:13" ht="20" customHeight="1">
      <c r="A3531" s="8" t="s">
        <v>14</v>
      </c>
      <c r="B3531" s="9">
        <v>3603831</v>
      </c>
      <c r="C3531" s="10">
        <v>3604967</v>
      </c>
      <c r="D3531" s="11"/>
      <c r="E3531" s="12" t="s">
        <v>37</v>
      </c>
      <c r="F3531" s="12" t="s">
        <v>5938</v>
      </c>
      <c r="G3531" s="12" t="s">
        <v>12887</v>
      </c>
      <c r="H3531" s="10">
        <v>0</v>
      </c>
      <c r="I3531" s="12" t="s">
        <v>18</v>
      </c>
      <c r="J3531" s="11"/>
      <c r="K3531" s="12" t="s">
        <v>12888</v>
      </c>
      <c r="L3531" s="10">
        <v>378</v>
      </c>
      <c r="M3531" s="12" t="s">
        <v>12889</v>
      </c>
    </row>
    <row r="3532" spans="1:13" ht="20" customHeight="1">
      <c r="A3532" s="8" t="s">
        <v>14</v>
      </c>
      <c r="B3532" s="9">
        <v>3604970</v>
      </c>
      <c r="C3532" s="10">
        <v>3605332</v>
      </c>
      <c r="D3532" s="11"/>
      <c r="E3532" s="12" t="s">
        <v>37</v>
      </c>
      <c r="F3532" s="12" t="s">
        <v>12846</v>
      </c>
      <c r="G3532" s="12" t="s">
        <v>12890</v>
      </c>
      <c r="H3532" s="10">
        <v>0</v>
      </c>
      <c r="I3532" s="12" t="s">
        <v>18</v>
      </c>
      <c r="J3532" s="11"/>
      <c r="K3532" s="12" t="s">
        <v>12891</v>
      </c>
      <c r="L3532" s="10">
        <v>120</v>
      </c>
      <c r="M3532" s="12" t="s">
        <v>12892</v>
      </c>
    </row>
    <row r="3533" spans="1:13" ht="20" customHeight="1">
      <c r="A3533" s="8" t="s">
        <v>14</v>
      </c>
      <c r="B3533" s="9">
        <v>3605869</v>
      </c>
      <c r="C3533" s="10">
        <v>3607782</v>
      </c>
      <c r="D3533" s="11"/>
      <c r="E3533" s="12" t="s">
        <v>15</v>
      </c>
      <c r="F3533" s="12" t="s">
        <v>12893</v>
      </c>
      <c r="G3533" s="12" t="s">
        <v>12894</v>
      </c>
      <c r="H3533" s="10">
        <v>0</v>
      </c>
      <c r="I3533" s="12" t="s">
        <v>18</v>
      </c>
      <c r="J3533" s="11"/>
      <c r="K3533" s="12" t="s">
        <v>12895</v>
      </c>
      <c r="L3533" s="10">
        <v>637</v>
      </c>
      <c r="M3533" s="12" t="s">
        <v>12896</v>
      </c>
    </row>
    <row r="3534" spans="1:13" ht="20" customHeight="1">
      <c r="A3534" s="8" t="s">
        <v>14</v>
      </c>
      <c r="B3534" s="9">
        <v>3608012</v>
      </c>
      <c r="C3534" s="10">
        <v>3609160</v>
      </c>
      <c r="D3534" s="11"/>
      <c r="E3534" s="12" t="s">
        <v>15</v>
      </c>
      <c r="F3534" s="12" t="s">
        <v>12897</v>
      </c>
      <c r="G3534" s="12" t="s">
        <v>12898</v>
      </c>
      <c r="H3534" s="10">
        <v>0</v>
      </c>
      <c r="I3534" s="12" t="s">
        <v>18</v>
      </c>
      <c r="J3534" s="11"/>
      <c r="K3534" s="12" t="s">
        <v>12899</v>
      </c>
      <c r="L3534" s="10">
        <v>382</v>
      </c>
      <c r="M3534" s="12" t="s">
        <v>12900</v>
      </c>
    </row>
    <row r="3535" spans="1:13" ht="20" customHeight="1">
      <c r="A3535" s="8" t="s">
        <v>14</v>
      </c>
      <c r="B3535" s="9">
        <v>3609160</v>
      </c>
      <c r="C3535" s="10">
        <v>3609747</v>
      </c>
      <c r="D3535" s="11"/>
      <c r="E3535" s="12" t="s">
        <v>15</v>
      </c>
      <c r="F3535" s="12" t="s">
        <v>12901</v>
      </c>
      <c r="G3535" s="12" t="s">
        <v>12902</v>
      </c>
      <c r="H3535" s="10">
        <v>0</v>
      </c>
      <c r="I3535" s="12" t="s">
        <v>18</v>
      </c>
      <c r="J3535" s="11"/>
      <c r="K3535" s="12" t="s">
        <v>12903</v>
      </c>
      <c r="L3535" s="10">
        <v>195</v>
      </c>
      <c r="M3535" s="12" t="s">
        <v>12904</v>
      </c>
    </row>
    <row r="3536" spans="1:13" ht="20" customHeight="1">
      <c r="A3536" s="8" t="s">
        <v>14</v>
      </c>
      <c r="B3536" s="9">
        <v>3609759</v>
      </c>
      <c r="C3536" s="10">
        <v>3609968</v>
      </c>
      <c r="D3536" s="11"/>
      <c r="E3536" s="12" t="s">
        <v>37</v>
      </c>
      <c r="F3536" s="12" t="s">
        <v>12905</v>
      </c>
      <c r="G3536" s="12" t="s">
        <v>12906</v>
      </c>
      <c r="H3536" s="10">
        <v>0</v>
      </c>
      <c r="I3536" s="12" t="s">
        <v>18</v>
      </c>
      <c r="J3536" s="11"/>
      <c r="K3536" s="12" t="s">
        <v>12907</v>
      </c>
      <c r="L3536" s="10">
        <v>69</v>
      </c>
      <c r="M3536" s="12" t="s">
        <v>12908</v>
      </c>
    </row>
    <row r="3537" spans="1:13" ht="20" customHeight="1">
      <c r="A3537" s="8" t="s">
        <v>14</v>
      </c>
      <c r="B3537" s="9">
        <v>3610253</v>
      </c>
      <c r="C3537" s="10">
        <v>3610615</v>
      </c>
      <c r="D3537" s="11"/>
      <c r="E3537" s="12" t="s">
        <v>15</v>
      </c>
      <c r="F3537" s="12" t="s">
        <v>12909</v>
      </c>
      <c r="G3537" s="12" t="s">
        <v>12910</v>
      </c>
      <c r="H3537" s="10">
        <v>0</v>
      </c>
      <c r="I3537" s="12" t="s">
        <v>18</v>
      </c>
      <c r="J3537" s="11"/>
      <c r="K3537" s="12" t="s">
        <v>12911</v>
      </c>
      <c r="L3537" s="10">
        <v>120</v>
      </c>
      <c r="M3537" s="12" t="s">
        <v>12912</v>
      </c>
    </row>
    <row r="3538" spans="1:13" ht="20" customHeight="1">
      <c r="A3538" s="8" t="s">
        <v>14</v>
      </c>
      <c r="B3538" s="9">
        <v>3611159</v>
      </c>
      <c r="C3538" s="10">
        <v>3611842</v>
      </c>
      <c r="D3538" s="11"/>
      <c r="E3538" s="12" t="s">
        <v>15</v>
      </c>
      <c r="F3538" s="12" t="s">
        <v>1433</v>
      </c>
      <c r="G3538" s="11"/>
      <c r="H3538" s="10">
        <v>0</v>
      </c>
      <c r="I3538" s="12" t="s">
        <v>18</v>
      </c>
      <c r="J3538" s="11"/>
      <c r="K3538" s="12" t="s">
        <v>12913</v>
      </c>
      <c r="L3538" s="10">
        <v>227</v>
      </c>
      <c r="M3538" s="12" t="s">
        <v>12914</v>
      </c>
    </row>
    <row r="3539" spans="1:13" ht="20" customHeight="1">
      <c r="A3539" s="8" t="s">
        <v>14</v>
      </c>
      <c r="B3539" s="9">
        <v>3611886</v>
      </c>
      <c r="C3539" s="10">
        <v>3616736</v>
      </c>
      <c r="D3539" s="11"/>
      <c r="E3539" s="12" t="s">
        <v>15</v>
      </c>
      <c r="F3539" s="12" t="s">
        <v>12915</v>
      </c>
      <c r="G3539" s="11"/>
      <c r="H3539" s="10">
        <v>0</v>
      </c>
      <c r="I3539" s="12" t="s">
        <v>18</v>
      </c>
      <c r="J3539" s="11"/>
      <c r="K3539" s="12" t="s">
        <v>12916</v>
      </c>
      <c r="L3539" s="10">
        <v>1616</v>
      </c>
      <c r="M3539" s="12" t="s">
        <v>12917</v>
      </c>
    </row>
    <row r="3540" spans="1:13" ht="20" customHeight="1">
      <c r="A3540" s="8" t="s">
        <v>14</v>
      </c>
      <c r="B3540" s="9">
        <v>3617104</v>
      </c>
      <c r="C3540" s="10">
        <v>3618759</v>
      </c>
      <c r="D3540" s="11"/>
      <c r="E3540" s="12" t="s">
        <v>15</v>
      </c>
      <c r="F3540" s="12" t="s">
        <v>12918</v>
      </c>
      <c r="G3540" s="12" t="s">
        <v>12919</v>
      </c>
      <c r="H3540" s="10">
        <v>0</v>
      </c>
      <c r="I3540" s="12" t="s">
        <v>18</v>
      </c>
      <c r="J3540" s="11"/>
      <c r="K3540" s="12" t="s">
        <v>12920</v>
      </c>
      <c r="L3540" s="10">
        <v>551</v>
      </c>
      <c r="M3540" s="12" t="s">
        <v>12921</v>
      </c>
    </row>
    <row r="3541" spans="1:13" ht="20" customHeight="1">
      <c r="A3541" s="8" t="s">
        <v>14</v>
      </c>
      <c r="B3541" s="9">
        <v>3618759</v>
      </c>
      <c r="C3541" s="10">
        <v>3619535</v>
      </c>
      <c r="D3541" s="11"/>
      <c r="E3541" s="12" t="s">
        <v>15</v>
      </c>
      <c r="F3541" s="12" t="s">
        <v>12922</v>
      </c>
      <c r="G3541" s="12" t="s">
        <v>12923</v>
      </c>
      <c r="H3541" s="10">
        <v>0</v>
      </c>
      <c r="I3541" s="12" t="s">
        <v>18</v>
      </c>
      <c r="J3541" s="11"/>
      <c r="K3541" s="12" t="s">
        <v>12924</v>
      </c>
      <c r="L3541" s="10">
        <v>258</v>
      </c>
      <c r="M3541" s="12" t="s">
        <v>12925</v>
      </c>
    </row>
    <row r="3542" spans="1:13" ht="20" customHeight="1">
      <c r="A3542" s="8" t="s">
        <v>14</v>
      </c>
      <c r="B3542" s="9">
        <v>3619532</v>
      </c>
      <c r="C3542" s="10">
        <v>3620722</v>
      </c>
      <c r="D3542" s="11"/>
      <c r="E3542" s="12" t="s">
        <v>15</v>
      </c>
      <c r="F3542" s="12" t="s">
        <v>12926</v>
      </c>
      <c r="G3542" s="12" t="s">
        <v>12927</v>
      </c>
      <c r="H3542" s="10">
        <v>0</v>
      </c>
      <c r="I3542" s="12" t="s">
        <v>18</v>
      </c>
      <c r="J3542" s="11"/>
      <c r="K3542" s="12" t="s">
        <v>12928</v>
      </c>
      <c r="L3542" s="10">
        <v>396</v>
      </c>
      <c r="M3542" s="12" t="s">
        <v>12929</v>
      </c>
    </row>
    <row r="3543" spans="1:13" ht="20" customHeight="1">
      <c r="A3543" s="8" t="s">
        <v>14</v>
      </c>
      <c r="B3543" s="9">
        <v>3620876</v>
      </c>
      <c r="C3543" s="10">
        <v>3621349</v>
      </c>
      <c r="D3543" s="11"/>
      <c r="E3543" s="12" t="s">
        <v>15</v>
      </c>
      <c r="F3543" s="12" t="s">
        <v>12930</v>
      </c>
      <c r="G3543" s="12" t="s">
        <v>12931</v>
      </c>
      <c r="H3543" s="10">
        <v>0</v>
      </c>
      <c r="I3543" s="12" t="s">
        <v>18</v>
      </c>
      <c r="J3543" s="11"/>
      <c r="K3543" s="12" t="s">
        <v>12932</v>
      </c>
      <c r="L3543" s="10">
        <v>157</v>
      </c>
      <c r="M3543" s="12" t="s">
        <v>12933</v>
      </c>
    </row>
    <row r="3544" spans="1:13" ht="20" customHeight="1">
      <c r="A3544" s="8" t="s">
        <v>14</v>
      </c>
      <c r="B3544" s="9">
        <v>3621402</v>
      </c>
      <c r="C3544" s="10">
        <v>3622223</v>
      </c>
      <c r="D3544" s="11"/>
      <c r="E3544" s="12" t="s">
        <v>37</v>
      </c>
      <c r="F3544" s="12" t="s">
        <v>12934</v>
      </c>
      <c r="G3544" s="12" t="s">
        <v>12935</v>
      </c>
      <c r="H3544" s="10">
        <v>0</v>
      </c>
      <c r="I3544" s="12" t="s">
        <v>18</v>
      </c>
      <c r="J3544" s="11"/>
      <c r="K3544" s="12" t="s">
        <v>12936</v>
      </c>
      <c r="L3544" s="10">
        <v>273</v>
      </c>
      <c r="M3544" s="12" t="s">
        <v>12937</v>
      </c>
    </row>
    <row r="3545" spans="1:13" ht="20" customHeight="1">
      <c r="A3545" s="8" t="s">
        <v>14</v>
      </c>
      <c r="B3545" s="9">
        <v>3622303</v>
      </c>
      <c r="C3545" s="10">
        <v>3623322</v>
      </c>
      <c r="D3545" s="11"/>
      <c r="E3545" s="12" t="s">
        <v>37</v>
      </c>
      <c r="F3545" s="12" t="s">
        <v>12938</v>
      </c>
      <c r="G3545" s="12" t="s">
        <v>12939</v>
      </c>
      <c r="H3545" s="10">
        <v>0</v>
      </c>
      <c r="I3545" s="12" t="s">
        <v>18</v>
      </c>
      <c r="J3545" s="11"/>
      <c r="K3545" s="12" t="s">
        <v>12940</v>
      </c>
      <c r="L3545" s="10">
        <v>339</v>
      </c>
      <c r="M3545" s="12" t="s">
        <v>12941</v>
      </c>
    </row>
    <row r="3546" spans="1:13" ht="20" customHeight="1">
      <c r="A3546" s="8" t="s">
        <v>14</v>
      </c>
      <c r="B3546" s="9">
        <v>3623322</v>
      </c>
      <c r="C3546" s="10">
        <v>3623789</v>
      </c>
      <c r="D3546" s="11"/>
      <c r="E3546" s="12" t="s">
        <v>37</v>
      </c>
      <c r="F3546" s="12" t="s">
        <v>12942</v>
      </c>
      <c r="G3546" s="12" t="s">
        <v>12943</v>
      </c>
      <c r="H3546" s="10">
        <v>0</v>
      </c>
      <c r="I3546" s="12" t="s">
        <v>18</v>
      </c>
      <c r="J3546" s="11"/>
      <c r="K3546" s="12" t="s">
        <v>12944</v>
      </c>
      <c r="L3546" s="10">
        <v>155</v>
      </c>
      <c r="M3546" s="12" t="s">
        <v>12945</v>
      </c>
    </row>
    <row r="3547" spans="1:13" ht="20" customHeight="1">
      <c r="A3547" s="8" t="s">
        <v>14</v>
      </c>
      <c r="B3547" s="9">
        <v>3623852</v>
      </c>
      <c r="C3547" s="10">
        <v>3624103</v>
      </c>
      <c r="D3547" s="11"/>
      <c r="E3547" s="12" t="s">
        <v>37</v>
      </c>
      <c r="F3547" s="12" t="s">
        <v>12946</v>
      </c>
      <c r="G3547" s="12" t="s">
        <v>12947</v>
      </c>
      <c r="H3547" s="10">
        <v>0</v>
      </c>
      <c r="I3547" s="12" t="s">
        <v>18</v>
      </c>
      <c r="J3547" s="11"/>
      <c r="K3547" s="12" t="s">
        <v>12948</v>
      </c>
      <c r="L3547" s="10">
        <v>83</v>
      </c>
      <c r="M3547" s="12" t="s">
        <v>12949</v>
      </c>
    </row>
    <row r="3548" spans="1:13" ht="20" customHeight="1">
      <c r="A3548" s="8" t="s">
        <v>14</v>
      </c>
      <c r="B3548" s="9">
        <v>3624245</v>
      </c>
      <c r="C3548" s="10">
        <v>3624676</v>
      </c>
      <c r="D3548" s="11"/>
      <c r="E3548" s="12" t="s">
        <v>37</v>
      </c>
      <c r="F3548" s="12" t="s">
        <v>12950</v>
      </c>
      <c r="G3548" s="12" t="s">
        <v>12951</v>
      </c>
      <c r="H3548" s="10">
        <v>0</v>
      </c>
      <c r="I3548" s="12" t="s">
        <v>18</v>
      </c>
      <c r="J3548" s="11"/>
      <c r="K3548" s="12" t="s">
        <v>12952</v>
      </c>
      <c r="L3548" s="10">
        <v>143</v>
      </c>
      <c r="M3548" s="12" t="s">
        <v>12953</v>
      </c>
    </row>
    <row r="3549" spans="1:13" ht="20" customHeight="1">
      <c r="A3549" s="8" t="s">
        <v>14</v>
      </c>
      <c r="B3549" s="9">
        <v>3624921</v>
      </c>
      <c r="C3549" s="10">
        <v>3626465</v>
      </c>
      <c r="D3549" s="11"/>
      <c r="E3549" s="12" t="s">
        <v>15</v>
      </c>
      <c r="F3549" s="12" t="s">
        <v>12954</v>
      </c>
      <c r="G3549" s="12" t="s">
        <v>12955</v>
      </c>
      <c r="H3549" s="10">
        <v>0</v>
      </c>
      <c r="I3549" s="12" t="s">
        <v>18</v>
      </c>
      <c r="J3549" s="11"/>
      <c r="K3549" s="12" t="s">
        <v>12956</v>
      </c>
      <c r="L3549" s="10">
        <v>514</v>
      </c>
      <c r="M3549" s="12" t="s">
        <v>12957</v>
      </c>
    </row>
    <row r="3550" spans="1:13" ht="20" customHeight="1">
      <c r="A3550" s="8" t="s">
        <v>14</v>
      </c>
      <c r="B3550" s="9">
        <v>3626499</v>
      </c>
      <c r="C3550" s="10">
        <v>3627758</v>
      </c>
      <c r="D3550" s="11"/>
      <c r="E3550" s="12" t="s">
        <v>15</v>
      </c>
      <c r="F3550" s="12" t="s">
        <v>12958</v>
      </c>
      <c r="G3550" s="12" t="s">
        <v>12959</v>
      </c>
      <c r="H3550" s="10">
        <v>0</v>
      </c>
      <c r="I3550" s="12" t="s">
        <v>18</v>
      </c>
      <c r="J3550" s="11"/>
      <c r="K3550" s="12" t="s">
        <v>12960</v>
      </c>
      <c r="L3550" s="10">
        <v>419</v>
      </c>
      <c r="M3550" s="12" t="s">
        <v>12961</v>
      </c>
    </row>
    <row r="3551" spans="1:13" ht="20" customHeight="1">
      <c r="A3551" s="8" t="s">
        <v>14</v>
      </c>
      <c r="B3551" s="9">
        <v>3627762</v>
      </c>
      <c r="C3551" s="10">
        <v>3628721</v>
      </c>
      <c r="D3551" s="11"/>
      <c r="E3551" s="12" t="s">
        <v>15</v>
      </c>
      <c r="F3551" s="12" t="s">
        <v>12962</v>
      </c>
      <c r="G3551" s="12" t="s">
        <v>12963</v>
      </c>
      <c r="H3551" s="10">
        <v>0</v>
      </c>
      <c r="I3551" s="12" t="s">
        <v>18</v>
      </c>
      <c r="J3551" s="11"/>
      <c r="K3551" s="12" t="s">
        <v>12964</v>
      </c>
      <c r="L3551" s="10">
        <v>319</v>
      </c>
      <c r="M3551" s="12" t="s">
        <v>12965</v>
      </c>
    </row>
    <row r="3552" spans="1:13" ht="20" customHeight="1">
      <c r="A3552" s="8" t="s">
        <v>14</v>
      </c>
      <c r="B3552" s="9">
        <v>3628708</v>
      </c>
      <c r="C3552" s="10">
        <v>3629742</v>
      </c>
      <c r="D3552" s="11"/>
      <c r="E3552" s="12" t="s">
        <v>37</v>
      </c>
      <c r="F3552" s="12" t="s">
        <v>12966</v>
      </c>
      <c r="G3552" s="12" t="s">
        <v>12967</v>
      </c>
      <c r="H3552" s="10">
        <v>0</v>
      </c>
      <c r="I3552" s="12" t="s">
        <v>18</v>
      </c>
      <c r="J3552" s="11"/>
      <c r="K3552" s="12" t="s">
        <v>12968</v>
      </c>
      <c r="L3552" s="10">
        <v>344</v>
      </c>
      <c r="M3552" s="12" t="s">
        <v>12969</v>
      </c>
    </row>
    <row r="3553" spans="1:13" ht="20" customHeight="1">
      <c r="A3553" s="8" t="s">
        <v>14</v>
      </c>
      <c r="B3553" s="9">
        <v>3629981</v>
      </c>
      <c r="C3553" s="10">
        <v>3631006</v>
      </c>
      <c r="D3553" s="11"/>
      <c r="E3553" s="12" t="s">
        <v>37</v>
      </c>
      <c r="F3553" s="12" t="s">
        <v>12970</v>
      </c>
      <c r="G3553" s="12" t="s">
        <v>12971</v>
      </c>
      <c r="H3553" s="10">
        <v>0</v>
      </c>
      <c r="I3553" s="12" t="s">
        <v>18</v>
      </c>
      <c r="J3553" s="11"/>
      <c r="K3553" s="12" t="s">
        <v>12972</v>
      </c>
      <c r="L3553" s="10">
        <v>341</v>
      </c>
      <c r="M3553" s="12" t="s">
        <v>12973</v>
      </c>
    </row>
    <row r="3554" spans="1:13" ht="20" customHeight="1">
      <c r="A3554" s="8" t="s">
        <v>14</v>
      </c>
      <c r="B3554" s="9">
        <v>3631016</v>
      </c>
      <c r="C3554" s="10">
        <v>3632212</v>
      </c>
      <c r="D3554" s="11"/>
      <c r="E3554" s="12" t="s">
        <v>37</v>
      </c>
      <c r="F3554" s="12" t="s">
        <v>12974</v>
      </c>
      <c r="G3554" s="12" t="s">
        <v>12975</v>
      </c>
      <c r="H3554" s="10">
        <v>0</v>
      </c>
      <c r="I3554" s="12" t="s">
        <v>18</v>
      </c>
      <c r="J3554" s="11"/>
      <c r="K3554" s="12" t="s">
        <v>12976</v>
      </c>
      <c r="L3554" s="10">
        <v>398</v>
      </c>
      <c r="M3554" s="12" t="s">
        <v>12977</v>
      </c>
    </row>
    <row r="3555" spans="1:13" ht="20" customHeight="1">
      <c r="A3555" s="8" t="s">
        <v>14</v>
      </c>
      <c r="B3555" s="9">
        <v>3632426</v>
      </c>
      <c r="C3555" s="10">
        <v>3633358</v>
      </c>
      <c r="D3555" s="11"/>
      <c r="E3555" s="12" t="s">
        <v>15</v>
      </c>
      <c r="F3555" s="12" t="s">
        <v>12978</v>
      </c>
      <c r="G3555" s="12" t="s">
        <v>12979</v>
      </c>
      <c r="H3555" s="10">
        <v>0</v>
      </c>
      <c r="I3555" s="12" t="s">
        <v>18</v>
      </c>
      <c r="J3555" s="11"/>
      <c r="K3555" s="12" t="s">
        <v>12980</v>
      </c>
      <c r="L3555" s="10">
        <v>310</v>
      </c>
      <c r="M3555" s="12" t="s">
        <v>12981</v>
      </c>
    </row>
    <row r="3556" spans="1:13" ht="20" customHeight="1">
      <c r="A3556" s="8" t="s">
        <v>14</v>
      </c>
      <c r="B3556" s="9">
        <v>3633368</v>
      </c>
      <c r="C3556" s="10">
        <v>3634414</v>
      </c>
      <c r="D3556" s="11"/>
      <c r="E3556" s="12" t="s">
        <v>15</v>
      </c>
      <c r="F3556" s="12" t="s">
        <v>12982</v>
      </c>
      <c r="G3556" s="12" t="s">
        <v>12983</v>
      </c>
      <c r="H3556" s="10">
        <v>0</v>
      </c>
      <c r="I3556" s="12" t="s">
        <v>18</v>
      </c>
      <c r="J3556" s="11"/>
      <c r="K3556" s="12" t="s">
        <v>12984</v>
      </c>
      <c r="L3556" s="10">
        <v>348</v>
      </c>
      <c r="M3556" s="12" t="s">
        <v>12985</v>
      </c>
    </row>
    <row r="3557" spans="1:13" ht="20" customHeight="1">
      <c r="A3557" s="8" t="s">
        <v>14</v>
      </c>
      <c r="B3557" s="9">
        <v>3634418</v>
      </c>
      <c r="C3557" s="10">
        <v>3635398</v>
      </c>
      <c r="D3557" s="11"/>
      <c r="E3557" s="12" t="s">
        <v>15</v>
      </c>
      <c r="F3557" s="12" t="s">
        <v>12986</v>
      </c>
      <c r="G3557" s="12" t="s">
        <v>12987</v>
      </c>
      <c r="H3557" s="10">
        <v>0</v>
      </c>
      <c r="I3557" s="12" t="s">
        <v>18</v>
      </c>
      <c r="J3557" s="11"/>
      <c r="K3557" s="12" t="s">
        <v>12988</v>
      </c>
      <c r="L3557" s="10">
        <v>326</v>
      </c>
      <c r="M3557" s="12" t="s">
        <v>12989</v>
      </c>
    </row>
    <row r="3558" spans="1:13" ht="20" customHeight="1">
      <c r="A3558" s="8" t="s">
        <v>14</v>
      </c>
      <c r="B3558" s="9">
        <v>3635468</v>
      </c>
      <c r="C3558" s="10">
        <v>3636721</v>
      </c>
      <c r="D3558" s="11"/>
      <c r="E3558" s="12" t="s">
        <v>37</v>
      </c>
      <c r="F3558" s="12" t="s">
        <v>12990</v>
      </c>
      <c r="G3558" s="11"/>
      <c r="H3558" s="10">
        <v>0</v>
      </c>
      <c r="I3558" s="12" t="s">
        <v>18</v>
      </c>
      <c r="J3558" s="11"/>
      <c r="K3558" s="12" t="s">
        <v>12991</v>
      </c>
      <c r="L3558" s="10">
        <v>417</v>
      </c>
      <c r="M3558" s="12" t="s">
        <v>12992</v>
      </c>
    </row>
    <row r="3559" spans="1:13" ht="20" customHeight="1">
      <c r="A3559" s="8" t="s">
        <v>14</v>
      </c>
      <c r="B3559" s="9">
        <v>3636767</v>
      </c>
      <c r="C3559" s="10">
        <v>3637750</v>
      </c>
      <c r="D3559" s="11"/>
      <c r="E3559" s="12" t="s">
        <v>37</v>
      </c>
      <c r="F3559" s="12" t="s">
        <v>12993</v>
      </c>
      <c r="G3559" s="11"/>
      <c r="H3559" s="10">
        <v>0</v>
      </c>
      <c r="I3559" s="12" t="s">
        <v>18</v>
      </c>
      <c r="J3559" s="11"/>
      <c r="K3559" s="12" t="s">
        <v>12994</v>
      </c>
      <c r="L3559" s="10">
        <v>327</v>
      </c>
      <c r="M3559" s="12" t="s">
        <v>12995</v>
      </c>
    </row>
    <row r="3560" spans="1:13" ht="20" customHeight="1">
      <c r="A3560" s="8" t="s">
        <v>14</v>
      </c>
      <c r="B3560" s="9">
        <v>3637835</v>
      </c>
      <c r="C3560" s="10">
        <v>3638860</v>
      </c>
      <c r="D3560" s="11"/>
      <c r="E3560" s="12" t="s">
        <v>37</v>
      </c>
      <c r="F3560" s="12" t="s">
        <v>12996</v>
      </c>
      <c r="G3560" s="11"/>
      <c r="H3560" s="10">
        <v>0</v>
      </c>
      <c r="I3560" s="12" t="s">
        <v>18</v>
      </c>
      <c r="J3560" s="11"/>
      <c r="K3560" s="12" t="s">
        <v>12997</v>
      </c>
      <c r="L3560" s="10">
        <v>341</v>
      </c>
      <c r="M3560" s="12" t="s">
        <v>12998</v>
      </c>
    </row>
    <row r="3561" spans="1:13" ht="20" customHeight="1">
      <c r="A3561" s="8" t="s">
        <v>14</v>
      </c>
      <c r="B3561" s="9">
        <v>3638886</v>
      </c>
      <c r="C3561" s="10">
        <v>3639578</v>
      </c>
      <c r="D3561" s="11"/>
      <c r="E3561" s="12" t="s">
        <v>37</v>
      </c>
      <c r="F3561" s="12" t="s">
        <v>12999</v>
      </c>
      <c r="G3561" s="12" t="s">
        <v>13000</v>
      </c>
      <c r="H3561" s="10">
        <v>0</v>
      </c>
      <c r="I3561" s="12" t="s">
        <v>18</v>
      </c>
      <c r="J3561" s="11"/>
      <c r="K3561" s="12" t="s">
        <v>13001</v>
      </c>
      <c r="L3561" s="10">
        <v>230</v>
      </c>
      <c r="M3561" s="12" t="s">
        <v>13002</v>
      </c>
    </row>
    <row r="3562" spans="1:13" ht="20" customHeight="1">
      <c r="A3562" s="8" t="s">
        <v>14</v>
      </c>
      <c r="B3562" s="9">
        <v>3639588</v>
      </c>
      <c r="C3562" s="10">
        <v>3640091</v>
      </c>
      <c r="D3562" s="11"/>
      <c r="E3562" s="12" t="s">
        <v>37</v>
      </c>
      <c r="F3562" s="12" t="s">
        <v>92</v>
      </c>
      <c r="G3562" s="11"/>
      <c r="H3562" s="10">
        <v>0</v>
      </c>
      <c r="I3562" s="12" t="s">
        <v>93</v>
      </c>
      <c r="J3562" s="11"/>
      <c r="K3562" s="11"/>
      <c r="L3562" s="11"/>
      <c r="M3562" s="12" t="s">
        <v>13003</v>
      </c>
    </row>
    <row r="3563" spans="1:13" ht="20" customHeight="1">
      <c r="A3563" s="8" t="s">
        <v>14</v>
      </c>
      <c r="B3563" s="9">
        <v>3640108</v>
      </c>
      <c r="C3563" s="10">
        <v>3640805</v>
      </c>
      <c r="D3563" s="11"/>
      <c r="E3563" s="12" t="s">
        <v>37</v>
      </c>
      <c r="F3563" s="12" t="s">
        <v>97</v>
      </c>
      <c r="G3563" s="11"/>
      <c r="H3563" s="10">
        <v>0</v>
      </c>
      <c r="I3563" s="12" t="s">
        <v>18</v>
      </c>
      <c r="J3563" s="11"/>
      <c r="K3563" s="12" t="s">
        <v>866</v>
      </c>
      <c r="L3563" s="10">
        <v>232</v>
      </c>
      <c r="M3563" s="12" t="s">
        <v>13004</v>
      </c>
    </row>
    <row r="3564" spans="1:13" ht="20" customHeight="1">
      <c r="A3564" s="8" t="s">
        <v>14</v>
      </c>
      <c r="B3564" s="9">
        <v>3640862</v>
      </c>
      <c r="C3564" s="10">
        <v>3641359</v>
      </c>
      <c r="D3564" s="11"/>
      <c r="E3564" s="12" t="s">
        <v>37</v>
      </c>
      <c r="F3564" s="12" t="s">
        <v>92</v>
      </c>
      <c r="G3564" s="11"/>
      <c r="H3564" s="10">
        <v>0</v>
      </c>
      <c r="I3564" s="12" t="s">
        <v>93</v>
      </c>
      <c r="J3564" s="11"/>
      <c r="K3564" s="11"/>
      <c r="L3564" s="11"/>
      <c r="M3564" s="12" t="s">
        <v>13005</v>
      </c>
    </row>
    <row r="3565" spans="1:13" ht="20" customHeight="1">
      <c r="A3565" s="8" t="s">
        <v>14</v>
      </c>
      <c r="B3565" s="9">
        <v>3641376</v>
      </c>
      <c r="C3565" s="10">
        <v>3642392</v>
      </c>
      <c r="D3565" s="11"/>
      <c r="E3565" s="12" t="s">
        <v>37</v>
      </c>
      <c r="F3565" s="12" t="s">
        <v>13006</v>
      </c>
      <c r="G3565" s="12" t="s">
        <v>13007</v>
      </c>
      <c r="H3565" s="10">
        <v>0</v>
      </c>
      <c r="I3565" s="12" t="s">
        <v>18</v>
      </c>
      <c r="J3565" s="11"/>
      <c r="K3565" s="12" t="s">
        <v>13008</v>
      </c>
      <c r="L3565" s="10">
        <v>338</v>
      </c>
      <c r="M3565" s="12" t="s">
        <v>13009</v>
      </c>
    </row>
    <row r="3566" spans="1:13" ht="20" customHeight="1">
      <c r="A3566" s="8" t="s">
        <v>14</v>
      </c>
      <c r="B3566" s="9">
        <v>3642408</v>
      </c>
      <c r="C3566" s="10">
        <v>3643205</v>
      </c>
      <c r="D3566" s="11"/>
      <c r="E3566" s="12" t="s">
        <v>37</v>
      </c>
      <c r="F3566" s="12" t="s">
        <v>13010</v>
      </c>
      <c r="G3566" s="12" t="s">
        <v>13011</v>
      </c>
      <c r="H3566" s="10">
        <v>0</v>
      </c>
      <c r="I3566" s="12" t="s">
        <v>18</v>
      </c>
      <c r="J3566" s="11"/>
      <c r="K3566" s="12" t="s">
        <v>13012</v>
      </c>
      <c r="L3566" s="10">
        <v>265</v>
      </c>
      <c r="M3566" s="12" t="s">
        <v>13013</v>
      </c>
    </row>
    <row r="3567" spans="1:13" ht="20" customHeight="1">
      <c r="A3567" s="8" t="s">
        <v>14</v>
      </c>
      <c r="B3567" s="9">
        <v>3643198</v>
      </c>
      <c r="C3567" s="10">
        <v>3644322</v>
      </c>
      <c r="D3567" s="11"/>
      <c r="E3567" s="12" t="s">
        <v>37</v>
      </c>
      <c r="F3567" s="12" t="s">
        <v>13014</v>
      </c>
      <c r="G3567" s="12" t="s">
        <v>13015</v>
      </c>
      <c r="H3567" s="10">
        <v>0</v>
      </c>
      <c r="I3567" s="12" t="s">
        <v>18</v>
      </c>
      <c r="J3567" s="11"/>
      <c r="K3567" s="12" t="s">
        <v>13016</v>
      </c>
      <c r="L3567" s="10">
        <v>374</v>
      </c>
      <c r="M3567" s="12" t="s">
        <v>13017</v>
      </c>
    </row>
    <row r="3568" spans="1:13" ht="20" customHeight="1">
      <c r="A3568" s="8" t="s">
        <v>14</v>
      </c>
      <c r="B3568" s="9">
        <v>3644319</v>
      </c>
      <c r="C3568" s="10">
        <v>3645377</v>
      </c>
      <c r="D3568" s="11"/>
      <c r="E3568" s="12" t="s">
        <v>37</v>
      </c>
      <c r="F3568" s="12" t="s">
        <v>13018</v>
      </c>
      <c r="G3568" s="12" t="s">
        <v>13019</v>
      </c>
      <c r="H3568" s="10">
        <v>0</v>
      </c>
      <c r="I3568" s="12" t="s">
        <v>18</v>
      </c>
      <c r="J3568" s="11"/>
      <c r="K3568" s="12" t="s">
        <v>13020</v>
      </c>
      <c r="L3568" s="10">
        <v>352</v>
      </c>
      <c r="M3568" s="12" t="s">
        <v>13021</v>
      </c>
    </row>
    <row r="3569" spans="1:13" ht="20" customHeight="1">
      <c r="A3569" s="8" t="s">
        <v>14</v>
      </c>
      <c r="B3569" s="9">
        <v>3645790</v>
      </c>
      <c r="C3569" s="10">
        <v>3647067</v>
      </c>
      <c r="D3569" s="11"/>
      <c r="E3569" s="12" t="s">
        <v>15</v>
      </c>
      <c r="F3569" s="12" t="s">
        <v>13022</v>
      </c>
      <c r="G3569" s="12" t="s">
        <v>13023</v>
      </c>
      <c r="H3569" s="10">
        <v>0</v>
      </c>
      <c r="I3569" s="12" t="s">
        <v>18</v>
      </c>
      <c r="J3569" s="11"/>
      <c r="K3569" s="12" t="s">
        <v>13024</v>
      </c>
      <c r="L3569" s="10">
        <v>425</v>
      </c>
      <c r="M3569" s="12" t="s">
        <v>13025</v>
      </c>
    </row>
    <row r="3570" spans="1:13" ht="20" customHeight="1">
      <c r="A3570" s="8" t="s">
        <v>14</v>
      </c>
      <c r="B3570" s="9">
        <v>3647075</v>
      </c>
      <c r="C3570" s="10">
        <v>3647554</v>
      </c>
      <c r="D3570" s="11"/>
      <c r="E3570" s="12" t="s">
        <v>15</v>
      </c>
      <c r="F3570" s="12" t="s">
        <v>13026</v>
      </c>
      <c r="G3570" s="12" t="s">
        <v>13027</v>
      </c>
      <c r="H3570" s="10">
        <v>0</v>
      </c>
      <c r="I3570" s="12" t="s">
        <v>18</v>
      </c>
      <c r="J3570" s="11"/>
      <c r="K3570" s="12" t="s">
        <v>13028</v>
      </c>
      <c r="L3570" s="10">
        <v>159</v>
      </c>
      <c r="M3570" s="12" t="s">
        <v>13029</v>
      </c>
    </row>
    <row r="3571" spans="1:13" ht="20" customHeight="1">
      <c r="A3571" s="8" t="s">
        <v>14</v>
      </c>
      <c r="B3571" s="9">
        <v>3647593</v>
      </c>
      <c r="C3571" s="10">
        <v>3648402</v>
      </c>
      <c r="D3571" s="11"/>
      <c r="E3571" s="12" t="s">
        <v>37</v>
      </c>
      <c r="F3571" s="12" t="s">
        <v>13030</v>
      </c>
      <c r="G3571" s="12" t="s">
        <v>13031</v>
      </c>
      <c r="H3571" s="10">
        <v>0</v>
      </c>
      <c r="I3571" s="12" t="s">
        <v>18</v>
      </c>
      <c r="J3571" s="11"/>
      <c r="K3571" s="12" t="s">
        <v>13032</v>
      </c>
      <c r="L3571" s="10">
        <v>269</v>
      </c>
      <c r="M3571" s="12" t="s">
        <v>13033</v>
      </c>
    </row>
    <row r="3572" spans="1:13" ht="20" customHeight="1">
      <c r="A3572" s="8" t="s">
        <v>14</v>
      </c>
      <c r="B3572" s="9">
        <v>3648500</v>
      </c>
      <c r="C3572" s="10">
        <v>3648667</v>
      </c>
      <c r="D3572" s="11"/>
      <c r="E3572" s="12" t="s">
        <v>37</v>
      </c>
      <c r="F3572" s="12" t="s">
        <v>13034</v>
      </c>
      <c r="G3572" s="12" t="s">
        <v>13035</v>
      </c>
      <c r="H3572" s="10">
        <v>0</v>
      </c>
      <c r="I3572" s="12" t="s">
        <v>18</v>
      </c>
      <c r="J3572" s="11"/>
      <c r="K3572" s="12" t="s">
        <v>13036</v>
      </c>
      <c r="L3572" s="10">
        <v>55</v>
      </c>
      <c r="M3572" s="12" t="s">
        <v>13037</v>
      </c>
    </row>
    <row r="3573" spans="1:13" ht="20" customHeight="1">
      <c r="A3573" s="8" t="s">
        <v>14</v>
      </c>
      <c r="B3573" s="9">
        <v>3648688</v>
      </c>
      <c r="C3573" s="10">
        <v>3648924</v>
      </c>
      <c r="D3573" s="11"/>
      <c r="E3573" s="12" t="s">
        <v>37</v>
      </c>
      <c r="F3573" s="12" t="s">
        <v>13038</v>
      </c>
      <c r="G3573" s="12" t="s">
        <v>13039</v>
      </c>
      <c r="H3573" s="10">
        <v>0</v>
      </c>
      <c r="I3573" s="12" t="s">
        <v>18</v>
      </c>
      <c r="J3573" s="11"/>
      <c r="K3573" s="12" t="s">
        <v>13040</v>
      </c>
      <c r="L3573" s="10">
        <v>78</v>
      </c>
      <c r="M3573" s="12" t="s">
        <v>13041</v>
      </c>
    </row>
    <row r="3574" spans="1:13" ht="20" customHeight="1">
      <c r="A3574" s="8" t="s">
        <v>14</v>
      </c>
      <c r="B3574" s="9">
        <v>3649141</v>
      </c>
      <c r="C3574" s="10">
        <v>3649809</v>
      </c>
      <c r="D3574" s="11"/>
      <c r="E3574" s="12" t="s">
        <v>37</v>
      </c>
      <c r="F3574" s="12" t="s">
        <v>13042</v>
      </c>
      <c r="G3574" s="12" t="s">
        <v>13043</v>
      </c>
      <c r="H3574" s="10">
        <v>0</v>
      </c>
      <c r="I3574" s="12" t="s">
        <v>18</v>
      </c>
      <c r="J3574" s="11"/>
      <c r="K3574" s="12" t="s">
        <v>13044</v>
      </c>
      <c r="L3574" s="10">
        <v>222</v>
      </c>
      <c r="M3574" s="12" t="s">
        <v>13045</v>
      </c>
    </row>
    <row r="3575" spans="1:13" ht="20" customHeight="1">
      <c r="A3575" s="8" t="s">
        <v>14</v>
      </c>
      <c r="B3575" s="9">
        <v>3649981</v>
      </c>
      <c r="C3575" s="10">
        <v>3651201</v>
      </c>
      <c r="D3575" s="11"/>
      <c r="E3575" s="12" t="s">
        <v>15</v>
      </c>
      <c r="F3575" s="12" t="s">
        <v>13046</v>
      </c>
      <c r="G3575" s="12" t="s">
        <v>13047</v>
      </c>
      <c r="H3575" s="10">
        <v>0</v>
      </c>
      <c r="I3575" s="12" t="s">
        <v>18</v>
      </c>
      <c r="J3575" s="11"/>
      <c r="K3575" s="12" t="s">
        <v>13048</v>
      </c>
      <c r="L3575" s="10">
        <v>406</v>
      </c>
      <c r="M3575" s="12" t="s">
        <v>13049</v>
      </c>
    </row>
    <row r="3576" spans="1:13" ht="20" customHeight="1">
      <c r="A3576" s="8" t="s">
        <v>14</v>
      </c>
      <c r="B3576" s="9">
        <v>3651179</v>
      </c>
      <c r="C3576" s="10">
        <v>3651637</v>
      </c>
      <c r="D3576" s="11"/>
      <c r="E3576" s="12" t="s">
        <v>15</v>
      </c>
      <c r="F3576" s="12" t="s">
        <v>13050</v>
      </c>
      <c r="G3576" s="12" t="s">
        <v>13051</v>
      </c>
      <c r="H3576" s="10">
        <v>0</v>
      </c>
      <c r="I3576" s="12" t="s">
        <v>18</v>
      </c>
      <c r="J3576" s="11"/>
      <c r="K3576" s="12" t="s">
        <v>13052</v>
      </c>
      <c r="L3576" s="10">
        <v>152</v>
      </c>
      <c r="M3576" s="12" t="s">
        <v>13053</v>
      </c>
    </row>
    <row r="3577" spans="1:13" ht="20" customHeight="1">
      <c r="A3577" s="8" t="s">
        <v>14</v>
      </c>
      <c r="B3577" s="9">
        <v>3651744</v>
      </c>
      <c r="C3577" s="10">
        <v>3652340</v>
      </c>
      <c r="D3577" s="11"/>
      <c r="E3577" s="12" t="s">
        <v>15</v>
      </c>
      <c r="F3577" s="12" t="s">
        <v>13054</v>
      </c>
      <c r="G3577" s="12" t="s">
        <v>13055</v>
      </c>
      <c r="H3577" s="10">
        <v>0</v>
      </c>
      <c r="I3577" s="12" t="s">
        <v>18</v>
      </c>
      <c r="J3577" s="11"/>
      <c r="K3577" s="12" t="s">
        <v>13056</v>
      </c>
      <c r="L3577" s="10">
        <v>198</v>
      </c>
      <c r="M3577" s="12" t="s">
        <v>13057</v>
      </c>
    </row>
    <row r="3578" spans="1:13" ht="20" customHeight="1">
      <c r="A3578" s="8" t="s">
        <v>14</v>
      </c>
      <c r="B3578" s="9">
        <v>3652377</v>
      </c>
      <c r="C3578" s="10">
        <v>3653018</v>
      </c>
      <c r="D3578" s="11"/>
      <c r="E3578" s="12" t="s">
        <v>37</v>
      </c>
      <c r="F3578" s="12" t="s">
        <v>13058</v>
      </c>
      <c r="G3578" s="12" t="s">
        <v>13059</v>
      </c>
      <c r="H3578" s="10">
        <v>0</v>
      </c>
      <c r="I3578" s="12" t="s">
        <v>18</v>
      </c>
      <c r="J3578" s="11"/>
      <c r="K3578" s="12" t="s">
        <v>13060</v>
      </c>
      <c r="L3578" s="10">
        <v>213</v>
      </c>
      <c r="M3578" s="12" t="s">
        <v>13061</v>
      </c>
    </row>
    <row r="3579" spans="1:13" ht="20" customHeight="1">
      <c r="A3579" s="8" t="s">
        <v>14</v>
      </c>
      <c r="B3579" s="9">
        <v>3653084</v>
      </c>
      <c r="C3579" s="10">
        <v>3653800</v>
      </c>
      <c r="D3579" s="11"/>
      <c r="E3579" s="12" t="s">
        <v>37</v>
      </c>
      <c r="F3579" s="12" t="s">
        <v>13062</v>
      </c>
      <c r="G3579" s="12" t="s">
        <v>13063</v>
      </c>
      <c r="H3579" s="10">
        <v>0</v>
      </c>
      <c r="I3579" s="12" t="s">
        <v>18</v>
      </c>
      <c r="J3579" s="11"/>
      <c r="K3579" s="12" t="s">
        <v>13064</v>
      </c>
      <c r="L3579" s="10">
        <v>238</v>
      </c>
      <c r="M3579" s="12" t="s">
        <v>13065</v>
      </c>
    </row>
    <row r="3580" spans="1:13" ht="20" customHeight="1">
      <c r="A3580" s="8" t="s">
        <v>14</v>
      </c>
      <c r="B3580" s="9">
        <v>3653927</v>
      </c>
      <c r="C3580" s="10">
        <v>3654790</v>
      </c>
      <c r="D3580" s="11"/>
      <c r="E3580" s="12" t="s">
        <v>15</v>
      </c>
      <c r="F3580" s="12" t="s">
        <v>13066</v>
      </c>
      <c r="G3580" s="12" t="s">
        <v>13067</v>
      </c>
      <c r="H3580" s="10">
        <v>0</v>
      </c>
      <c r="I3580" s="12" t="s">
        <v>18</v>
      </c>
      <c r="J3580" s="11"/>
      <c r="K3580" s="12" t="s">
        <v>13068</v>
      </c>
      <c r="L3580" s="10">
        <v>287</v>
      </c>
      <c r="M3580" s="12" t="s">
        <v>13069</v>
      </c>
    </row>
    <row r="3581" spans="1:13" ht="20" customHeight="1">
      <c r="A3581" s="8" t="s">
        <v>14</v>
      </c>
      <c r="B3581" s="9">
        <v>3654807</v>
      </c>
      <c r="C3581" s="10">
        <v>3654947</v>
      </c>
      <c r="D3581" s="11"/>
      <c r="E3581" s="12" t="s">
        <v>37</v>
      </c>
      <c r="F3581" s="12" t="s">
        <v>89</v>
      </c>
      <c r="G3581" s="11"/>
      <c r="H3581" s="10">
        <v>0</v>
      </c>
      <c r="I3581" s="12" t="s">
        <v>18</v>
      </c>
      <c r="J3581" s="11"/>
      <c r="K3581" s="12" t="s">
        <v>13070</v>
      </c>
      <c r="L3581" s="10">
        <v>46</v>
      </c>
      <c r="M3581" s="12" t="s">
        <v>13071</v>
      </c>
    </row>
    <row r="3582" spans="1:13" ht="20" customHeight="1">
      <c r="A3582" s="8" t="s">
        <v>14</v>
      </c>
      <c r="B3582" s="9">
        <v>3655011</v>
      </c>
      <c r="C3582" s="10">
        <v>3655835</v>
      </c>
      <c r="D3582" s="11"/>
      <c r="E3582" s="12" t="s">
        <v>15</v>
      </c>
      <c r="F3582" s="12" t="s">
        <v>13072</v>
      </c>
      <c r="G3582" s="12" t="s">
        <v>13073</v>
      </c>
      <c r="H3582" s="10">
        <v>0</v>
      </c>
      <c r="I3582" s="12" t="s">
        <v>18</v>
      </c>
      <c r="J3582" s="11"/>
      <c r="K3582" s="12" t="s">
        <v>13074</v>
      </c>
      <c r="L3582" s="10">
        <v>274</v>
      </c>
      <c r="M3582" s="12" t="s">
        <v>13075</v>
      </c>
    </row>
    <row r="3583" spans="1:13" ht="20" customHeight="1">
      <c r="A3583" s="8" t="s">
        <v>14</v>
      </c>
      <c r="B3583" s="9">
        <v>3656126</v>
      </c>
      <c r="C3583" s="10">
        <v>3656743</v>
      </c>
      <c r="D3583" s="11"/>
      <c r="E3583" s="12" t="s">
        <v>15</v>
      </c>
      <c r="F3583" s="12" t="s">
        <v>13076</v>
      </c>
      <c r="G3583" s="12" t="s">
        <v>13077</v>
      </c>
      <c r="H3583" s="10">
        <v>0</v>
      </c>
      <c r="I3583" s="12" t="s">
        <v>18</v>
      </c>
      <c r="J3583" s="11"/>
      <c r="K3583" s="12" t="s">
        <v>13078</v>
      </c>
      <c r="L3583" s="10">
        <v>205</v>
      </c>
      <c r="M3583" s="12" t="s">
        <v>13079</v>
      </c>
    </row>
    <row r="3584" spans="1:13" ht="20" customHeight="1">
      <c r="A3584" s="8" t="s">
        <v>14</v>
      </c>
      <c r="B3584" s="9">
        <v>3656740</v>
      </c>
      <c r="C3584" s="10">
        <v>3658422</v>
      </c>
      <c r="D3584" s="11"/>
      <c r="E3584" s="12" t="s">
        <v>37</v>
      </c>
      <c r="F3584" s="12" t="s">
        <v>13080</v>
      </c>
      <c r="G3584" s="12" t="s">
        <v>13081</v>
      </c>
      <c r="H3584" s="10">
        <v>0</v>
      </c>
      <c r="I3584" s="12" t="s">
        <v>18</v>
      </c>
      <c r="J3584" s="11"/>
      <c r="K3584" s="12" t="s">
        <v>13082</v>
      </c>
      <c r="L3584" s="10">
        <v>560</v>
      </c>
      <c r="M3584" s="12" t="s">
        <v>13083</v>
      </c>
    </row>
    <row r="3585" spans="1:13" ht="20" customHeight="1">
      <c r="A3585" s="8" t="s">
        <v>14</v>
      </c>
      <c r="B3585" s="9">
        <v>3658680</v>
      </c>
      <c r="C3585" s="10">
        <v>3659303</v>
      </c>
      <c r="D3585" s="11"/>
      <c r="E3585" s="12" t="s">
        <v>15</v>
      </c>
      <c r="F3585" s="12" t="s">
        <v>13084</v>
      </c>
      <c r="G3585" s="12" t="s">
        <v>13085</v>
      </c>
      <c r="H3585" s="10">
        <v>0</v>
      </c>
      <c r="I3585" s="12" t="s">
        <v>18</v>
      </c>
      <c r="J3585" s="11"/>
      <c r="K3585" s="12" t="s">
        <v>13086</v>
      </c>
      <c r="L3585" s="10">
        <v>207</v>
      </c>
      <c r="M3585" s="12" t="s">
        <v>13087</v>
      </c>
    </row>
    <row r="3586" spans="1:13" ht="20" customHeight="1">
      <c r="A3586" s="8" t="s">
        <v>14</v>
      </c>
      <c r="B3586" s="9">
        <v>3659358</v>
      </c>
      <c r="C3586" s="10">
        <v>3659633</v>
      </c>
      <c r="D3586" s="11"/>
      <c r="E3586" s="12" t="s">
        <v>15</v>
      </c>
      <c r="F3586" s="12" t="s">
        <v>13088</v>
      </c>
      <c r="G3586" s="12" t="s">
        <v>13089</v>
      </c>
      <c r="H3586" s="10">
        <v>0</v>
      </c>
      <c r="I3586" s="12" t="s">
        <v>18</v>
      </c>
      <c r="J3586" s="11"/>
      <c r="K3586" s="12" t="s">
        <v>13090</v>
      </c>
      <c r="L3586" s="10">
        <v>91</v>
      </c>
      <c r="M3586" s="12" t="s">
        <v>13091</v>
      </c>
    </row>
    <row r="3587" spans="1:13" ht="20" customHeight="1">
      <c r="A3587" s="8" t="s">
        <v>14</v>
      </c>
      <c r="B3587" s="9">
        <v>3659652</v>
      </c>
      <c r="C3587" s="10">
        <v>3661760</v>
      </c>
      <c r="D3587" s="11"/>
      <c r="E3587" s="12" t="s">
        <v>15</v>
      </c>
      <c r="F3587" s="12" t="s">
        <v>13092</v>
      </c>
      <c r="G3587" s="12" t="s">
        <v>13093</v>
      </c>
      <c r="H3587" s="10">
        <v>0</v>
      </c>
      <c r="I3587" s="12" t="s">
        <v>18</v>
      </c>
      <c r="J3587" s="11"/>
      <c r="K3587" s="12" t="s">
        <v>13094</v>
      </c>
      <c r="L3587" s="10">
        <v>702</v>
      </c>
      <c r="M3587" s="12" t="s">
        <v>13095</v>
      </c>
    </row>
    <row r="3588" spans="1:13" ht="20" customHeight="1">
      <c r="A3588" s="8" t="s">
        <v>14</v>
      </c>
      <c r="B3588" s="9">
        <v>3661767</v>
      </c>
      <c r="C3588" s="10">
        <v>3662456</v>
      </c>
      <c r="D3588" s="11"/>
      <c r="E3588" s="12" t="s">
        <v>15</v>
      </c>
      <c r="F3588" s="12" t="s">
        <v>13096</v>
      </c>
      <c r="G3588" s="12" t="s">
        <v>13097</v>
      </c>
      <c r="H3588" s="10">
        <v>0</v>
      </c>
      <c r="I3588" s="12" t="s">
        <v>18</v>
      </c>
      <c r="J3588" s="11"/>
      <c r="K3588" s="12" t="s">
        <v>13098</v>
      </c>
      <c r="L3588" s="10">
        <v>229</v>
      </c>
      <c r="M3588" s="12" t="s">
        <v>13099</v>
      </c>
    </row>
    <row r="3589" spans="1:13" ht="20" customHeight="1">
      <c r="A3589" s="8" t="s">
        <v>14</v>
      </c>
      <c r="B3589" s="9">
        <v>3662462</v>
      </c>
      <c r="C3589" s="10">
        <v>3664543</v>
      </c>
      <c r="D3589" s="11"/>
      <c r="E3589" s="12" t="s">
        <v>15</v>
      </c>
      <c r="F3589" s="12" t="s">
        <v>13100</v>
      </c>
      <c r="G3589" s="12" t="s">
        <v>13101</v>
      </c>
      <c r="H3589" s="10">
        <v>0</v>
      </c>
      <c r="I3589" s="12" t="s">
        <v>18</v>
      </c>
      <c r="J3589" s="11"/>
      <c r="K3589" s="12" t="s">
        <v>13102</v>
      </c>
      <c r="L3589" s="10">
        <v>693</v>
      </c>
      <c r="M3589" s="12" t="s">
        <v>13103</v>
      </c>
    </row>
    <row r="3590" spans="1:13" ht="20" customHeight="1">
      <c r="A3590" s="8" t="s">
        <v>14</v>
      </c>
      <c r="B3590" s="9">
        <v>3664528</v>
      </c>
      <c r="C3590" s="10">
        <v>3665394</v>
      </c>
      <c r="D3590" s="11"/>
      <c r="E3590" s="12" t="s">
        <v>37</v>
      </c>
      <c r="F3590" s="12" t="s">
        <v>89</v>
      </c>
      <c r="G3590" s="11"/>
      <c r="H3590" s="10">
        <v>0</v>
      </c>
      <c r="I3590" s="12" t="s">
        <v>18</v>
      </c>
      <c r="J3590" s="11"/>
      <c r="K3590" s="12" t="s">
        <v>13104</v>
      </c>
      <c r="L3590" s="10">
        <v>288</v>
      </c>
      <c r="M3590" s="12" t="s">
        <v>13105</v>
      </c>
    </row>
    <row r="3591" spans="1:13" ht="20" customHeight="1">
      <c r="A3591" s="8" t="s">
        <v>14</v>
      </c>
      <c r="B3591" s="9">
        <v>3665397</v>
      </c>
      <c r="C3591" s="10">
        <v>3666602</v>
      </c>
      <c r="D3591" s="11"/>
      <c r="E3591" s="12" t="s">
        <v>37</v>
      </c>
      <c r="F3591" s="12" t="s">
        <v>13106</v>
      </c>
      <c r="G3591" s="12" t="s">
        <v>13107</v>
      </c>
      <c r="H3591" s="10">
        <v>0</v>
      </c>
      <c r="I3591" s="12" t="s">
        <v>18</v>
      </c>
      <c r="J3591" s="11"/>
      <c r="K3591" s="12" t="s">
        <v>13108</v>
      </c>
      <c r="L3591" s="10">
        <v>401</v>
      </c>
      <c r="M3591" s="12" t="s">
        <v>13109</v>
      </c>
    </row>
    <row r="3592" spans="1:13" ht="20" customHeight="1">
      <c r="A3592" s="8" t="s">
        <v>14</v>
      </c>
      <c r="B3592" s="9">
        <v>3666882</v>
      </c>
      <c r="C3592" s="10">
        <v>3668273</v>
      </c>
      <c r="D3592" s="11"/>
      <c r="E3592" s="12" t="s">
        <v>15</v>
      </c>
      <c r="F3592" s="12" t="s">
        <v>13110</v>
      </c>
      <c r="G3592" s="12" t="s">
        <v>13111</v>
      </c>
      <c r="H3592" s="10">
        <v>0</v>
      </c>
      <c r="I3592" s="12" t="s">
        <v>18</v>
      </c>
      <c r="J3592" s="11"/>
      <c r="K3592" s="12" t="s">
        <v>13112</v>
      </c>
      <c r="L3592" s="10">
        <v>463</v>
      </c>
      <c r="M3592" s="12" t="s">
        <v>13113</v>
      </c>
    </row>
    <row r="3593" spans="1:13" ht="20" customHeight="1">
      <c r="A3593" s="8" t="s">
        <v>14</v>
      </c>
      <c r="B3593" s="9">
        <v>3668394</v>
      </c>
      <c r="C3593" s="10">
        <v>3670103</v>
      </c>
      <c r="D3593" s="11"/>
      <c r="E3593" s="12" t="s">
        <v>15</v>
      </c>
      <c r="F3593" s="12" t="s">
        <v>12586</v>
      </c>
      <c r="G3593" s="12" t="s">
        <v>13114</v>
      </c>
      <c r="H3593" s="10">
        <v>0</v>
      </c>
      <c r="I3593" s="12" t="s">
        <v>18</v>
      </c>
      <c r="J3593" s="11"/>
      <c r="K3593" s="12" t="s">
        <v>13115</v>
      </c>
      <c r="L3593" s="10">
        <v>569</v>
      </c>
      <c r="M3593" s="12" t="s">
        <v>13116</v>
      </c>
    </row>
    <row r="3594" spans="1:13" ht="20" customHeight="1">
      <c r="A3594" s="8" t="s">
        <v>14</v>
      </c>
      <c r="B3594" s="9">
        <v>3670156</v>
      </c>
      <c r="C3594" s="10">
        <v>3672474</v>
      </c>
      <c r="D3594" s="11"/>
      <c r="E3594" s="12" t="s">
        <v>37</v>
      </c>
      <c r="F3594" s="12" t="s">
        <v>13117</v>
      </c>
      <c r="G3594" s="12" t="s">
        <v>13118</v>
      </c>
      <c r="H3594" s="10">
        <v>0</v>
      </c>
      <c r="I3594" s="12" t="s">
        <v>18</v>
      </c>
      <c r="J3594" s="11"/>
      <c r="K3594" s="12" t="s">
        <v>13119</v>
      </c>
      <c r="L3594" s="10">
        <v>772</v>
      </c>
      <c r="M3594" s="12" t="s">
        <v>13120</v>
      </c>
    </row>
    <row r="3595" spans="1:13" ht="20" customHeight="1">
      <c r="A3595" s="8" t="s">
        <v>14</v>
      </c>
      <c r="B3595" s="9">
        <v>3672484</v>
      </c>
      <c r="C3595" s="10">
        <v>3673866</v>
      </c>
      <c r="D3595" s="11"/>
      <c r="E3595" s="12" t="s">
        <v>37</v>
      </c>
      <c r="F3595" s="12" t="s">
        <v>13121</v>
      </c>
      <c r="G3595" s="12" t="s">
        <v>13122</v>
      </c>
      <c r="H3595" s="10">
        <v>0</v>
      </c>
      <c r="I3595" s="12" t="s">
        <v>18</v>
      </c>
      <c r="J3595" s="11"/>
      <c r="K3595" s="12" t="s">
        <v>13123</v>
      </c>
      <c r="L3595" s="10">
        <v>460</v>
      </c>
      <c r="M3595" s="12" t="s">
        <v>13124</v>
      </c>
    </row>
    <row r="3596" spans="1:13" ht="20" customHeight="1">
      <c r="A3596" s="8" t="s">
        <v>14</v>
      </c>
      <c r="B3596" s="9">
        <v>3674159</v>
      </c>
      <c r="C3596" s="10">
        <v>3674253</v>
      </c>
      <c r="D3596" s="11"/>
      <c r="E3596" s="12" t="s">
        <v>15</v>
      </c>
      <c r="F3596" s="12" t="s">
        <v>13125</v>
      </c>
      <c r="G3596" s="11"/>
      <c r="H3596" s="10">
        <v>0</v>
      </c>
      <c r="I3596" s="12" t="s">
        <v>816</v>
      </c>
      <c r="J3596" s="11"/>
      <c r="K3596" s="11"/>
      <c r="L3596" s="11"/>
      <c r="M3596" s="12" t="s">
        <v>13126</v>
      </c>
    </row>
    <row r="3597" spans="1:13" ht="20" customHeight="1">
      <c r="A3597" s="8" t="s">
        <v>14</v>
      </c>
      <c r="B3597" s="9">
        <v>3674553</v>
      </c>
      <c r="C3597" s="10">
        <v>3675737</v>
      </c>
      <c r="D3597" s="11"/>
      <c r="E3597" s="12" t="s">
        <v>15</v>
      </c>
      <c r="F3597" s="12" t="s">
        <v>2694</v>
      </c>
      <c r="G3597" s="11"/>
      <c r="H3597" s="10">
        <v>0</v>
      </c>
      <c r="I3597" s="12" t="s">
        <v>18</v>
      </c>
      <c r="J3597" s="11"/>
      <c r="K3597" s="12" t="s">
        <v>13127</v>
      </c>
      <c r="L3597" s="10">
        <v>394</v>
      </c>
      <c r="M3597" s="12" t="s">
        <v>13128</v>
      </c>
    </row>
    <row r="3598" spans="1:13" ht="20" customHeight="1">
      <c r="A3598" s="8" t="s">
        <v>14</v>
      </c>
      <c r="B3598" s="9">
        <v>3676148</v>
      </c>
      <c r="C3598" s="10">
        <v>3677191</v>
      </c>
      <c r="D3598" s="11"/>
      <c r="E3598" s="12" t="s">
        <v>15</v>
      </c>
      <c r="F3598" s="12" t="s">
        <v>89</v>
      </c>
      <c r="G3598" s="11"/>
      <c r="H3598" s="10">
        <v>0</v>
      </c>
      <c r="I3598" s="12" t="s">
        <v>18</v>
      </c>
      <c r="J3598" s="11"/>
      <c r="K3598" s="12" t="s">
        <v>13129</v>
      </c>
      <c r="L3598" s="10">
        <v>347</v>
      </c>
      <c r="M3598" s="12" t="s">
        <v>13130</v>
      </c>
    </row>
    <row r="3599" spans="1:13" ht="20" customHeight="1">
      <c r="A3599" s="8" t="s">
        <v>14</v>
      </c>
      <c r="B3599" s="9">
        <v>3677589</v>
      </c>
      <c r="C3599" s="10">
        <v>3678659</v>
      </c>
      <c r="D3599" s="11"/>
      <c r="E3599" s="12" t="s">
        <v>37</v>
      </c>
      <c r="F3599" s="12" t="s">
        <v>4891</v>
      </c>
      <c r="G3599" s="11"/>
      <c r="H3599" s="10">
        <v>0</v>
      </c>
      <c r="I3599" s="12" t="s">
        <v>18</v>
      </c>
      <c r="J3599" s="11"/>
      <c r="K3599" s="12" t="s">
        <v>13131</v>
      </c>
      <c r="L3599" s="10">
        <v>356</v>
      </c>
      <c r="M3599" s="12" t="s">
        <v>13132</v>
      </c>
    </row>
    <row r="3600" spans="1:13" ht="20" customHeight="1">
      <c r="A3600" s="8" t="s">
        <v>14</v>
      </c>
      <c r="B3600" s="9">
        <v>3678921</v>
      </c>
      <c r="C3600" s="10">
        <v>3680222</v>
      </c>
      <c r="D3600" s="11"/>
      <c r="E3600" s="12" t="s">
        <v>15</v>
      </c>
      <c r="F3600" s="12" t="s">
        <v>187</v>
      </c>
      <c r="G3600" s="11"/>
      <c r="H3600" s="10">
        <v>0</v>
      </c>
      <c r="I3600" s="12" t="s">
        <v>18</v>
      </c>
      <c r="J3600" s="11"/>
      <c r="K3600" s="12" t="s">
        <v>13133</v>
      </c>
      <c r="L3600" s="10">
        <v>433</v>
      </c>
      <c r="M3600" s="12" t="s">
        <v>13134</v>
      </c>
    </row>
    <row r="3601" spans="1:13" ht="20" customHeight="1">
      <c r="A3601" s="8" t="s">
        <v>14</v>
      </c>
      <c r="B3601" s="9">
        <v>3680237</v>
      </c>
      <c r="C3601" s="10">
        <v>3682618</v>
      </c>
      <c r="D3601" s="11"/>
      <c r="E3601" s="12" t="s">
        <v>15</v>
      </c>
      <c r="F3601" s="12" t="s">
        <v>13135</v>
      </c>
      <c r="G3601" s="11"/>
      <c r="H3601" s="10">
        <v>0</v>
      </c>
      <c r="I3601" s="12" t="s">
        <v>18</v>
      </c>
      <c r="J3601" s="11"/>
      <c r="K3601" s="12" t="s">
        <v>13136</v>
      </c>
      <c r="L3601" s="10">
        <v>793</v>
      </c>
      <c r="M3601" s="12" t="s">
        <v>13137</v>
      </c>
    </row>
    <row r="3602" spans="1:13" ht="20" customHeight="1">
      <c r="A3602" s="8" t="s">
        <v>14</v>
      </c>
      <c r="B3602" s="9">
        <v>3683266</v>
      </c>
      <c r="C3602" s="10">
        <v>3683751</v>
      </c>
      <c r="D3602" s="11"/>
      <c r="E3602" s="12" t="s">
        <v>15</v>
      </c>
      <c r="F3602" s="12" t="s">
        <v>13138</v>
      </c>
      <c r="G3602" s="11"/>
      <c r="H3602" s="10">
        <v>0</v>
      </c>
      <c r="I3602" s="12" t="s">
        <v>18</v>
      </c>
      <c r="J3602" s="11"/>
      <c r="K3602" s="12" t="s">
        <v>13139</v>
      </c>
      <c r="L3602" s="10">
        <v>161</v>
      </c>
      <c r="M3602" s="12" t="s">
        <v>13140</v>
      </c>
    </row>
    <row r="3603" spans="1:13" ht="20" customHeight="1">
      <c r="A3603" s="8" t="s">
        <v>14</v>
      </c>
      <c r="B3603" s="9">
        <v>3684816</v>
      </c>
      <c r="C3603" s="10">
        <v>3685162</v>
      </c>
      <c r="D3603" s="11"/>
      <c r="E3603" s="12" t="s">
        <v>37</v>
      </c>
      <c r="F3603" s="12" t="s">
        <v>92</v>
      </c>
      <c r="G3603" s="11"/>
      <c r="H3603" s="10">
        <v>0</v>
      </c>
      <c r="I3603" s="12" t="s">
        <v>93</v>
      </c>
      <c r="J3603" s="11"/>
      <c r="K3603" s="11"/>
      <c r="L3603" s="11"/>
      <c r="M3603" s="12" t="s">
        <v>13141</v>
      </c>
    </row>
    <row r="3604" spans="1:13" ht="20" customHeight="1">
      <c r="A3604" s="8" t="s">
        <v>14</v>
      </c>
      <c r="B3604" s="9">
        <v>3685198</v>
      </c>
      <c r="C3604" s="10">
        <v>3685653</v>
      </c>
      <c r="D3604" s="11"/>
      <c r="E3604" s="12" t="s">
        <v>37</v>
      </c>
      <c r="F3604" s="12" t="s">
        <v>92</v>
      </c>
      <c r="G3604" s="11"/>
      <c r="H3604" s="10">
        <v>0</v>
      </c>
      <c r="I3604" s="12" t="s">
        <v>93</v>
      </c>
      <c r="J3604" s="11"/>
      <c r="K3604" s="11"/>
      <c r="L3604" s="11"/>
      <c r="M3604" s="12" t="s">
        <v>13142</v>
      </c>
    </row>
    <row r="3605" spans="1:13" ht="20" customHeight="1">
      <c r="A3605" s="8" t="s">
        <v>14</v>
      </c>
      <c r="B3605" s="9">
        <v>3685702</v>
      </c>
      <c r="C3605" s="10">
        <v>3685857</v>
      </c>
      <c r="D3605" s="11"/>
      <c r="E3605" s="12" t="s">
        <v>37</v>
      </c>
      <c r="F3605" s="12" t="s">
        <v>89</v>
      </c>
      <c r="G3605" s="11"/>
      <c r="H3605" s="10">
        <v>0</v>
      </c>
      <c r="I3605" s="12" t="s">
        <v>18</v>
      </c>
      <c r="J3605" s="11"/>
      <c r="K3605" s="12" t="s">
        <v>13143</v>
      </c>
      <c r="L3605" s="10">
        <v>51</v>
      </c>
      <c r="M3605" s="12" t="s">
        <v>13144</v>
      </c>
    </row>
    <row r="3606" spans="1:13" ht="20" customHeight="1">
      <c r="A3606" s="8" t="s">
        <v>14</v>
      </c>
      <c r="B3606" s="9">
        <v>3686477</v>
      </c>
      <c r="C3606" s="10">
        <v>3686857</v>
      </c>
      <c r="D3606" s="11"/>
      <c r="E3606" s="12" t="s">
        <v>15</v>
      </c>
      <c r="F3606" s="12" t="s">
        <v>92</v>
      </c>
      <c r="G3606" s="11"/>
      <c r="H3606" s="10">
        <v>0</v>
      </c>
      <c r="I3606" s="12" t="s">
        <v>93</v>
      </c>
      <c r="J3606" s="11"/>
      <c r="K3606" s="11"/>
      <c r="L3606" s="11"/>
      <c r="M3606" s="12" t="s">
        <v>13145</v>
      </c>
    </row>
    <row r="3607" spans="1:13" ht="20" customHeight="1">
      <c r="A3607" s="8" t="s">
        <v>14</v>
      </c>
      <c r="B3607" s="9">
        <v>3687136</v>
      </c>
      <c r="C3607" s="10">
        <v>3690633</v>
      </c>
      <c r="D3607" s="11"/>
      <c r="E3607" s="12" t="s">
        <v>15</v>
      </c>
      <c r="F3607" s="12" t="s">
        <v>1284</v>
      </c>
      <c r="G3607" s="11"/>
      <c r="H3607" s="10">
        <v>0</v>
      </c>
      <c r="I3607" s="12" t="s">
        <v>18</v>
      </c>
      <c r="J3607" s="11"/>
      <c r="K3607" s="12" t="s">
        <v>13146</v>
      </c>
      <c r="L3607" s="10">
        <v>1165</v>
      </c>
      <c r="M3607" s="12" t="s">
        <v>13147</v>
      </c>
    </row>
    <row r="3608" spans="1:13" ht="20" customHeight="1">
      <c r="A3608" s="8" t="s">
        <v>14</v>
      </c>
      <c r="B3608" s="9">
        <v>3690808</v>
      </c>
      <c r="C3608" s="10">
        <v>3691013</v>
      </c>
      <c r="D3608" s="11"/>
      <c r="E3608" s="12" t="s">
        <v>37</v>
      </c>
      <c r="F3608" s="12" t="s">
        <v>92</v>
      </c>
      <c r="G3608" s="11"/>
      <c r="H3608" s="10">
        <v>0</v>
      </c>
      <c r="I3608" s="12" t="s">
        <v>93</v>
      </c>
      <c r="J3608" s="11"/>
      <c r="K3608" s="11"/>
      <c r="L3608" s="11"/>
      <c r="M3608" s="12" t="s">
        <v>13148</v>
      </c>
    </row>
    <row r="3609" spans="1:13" ht="20" customHeight="1">
      <c r="A3609" s="8" t="s">
        <v>14</v>
      </c>
      <c r="B3609" s="9">
        <v>3691012</v>
      </c>
      <c r="C3609" s="10">
        <v>3691125</v>
      </c>
      <c r="D3609" s="11"/>
      <c r="E3609" s="12" t="s">
        <v>15</v>
      </c>
      <c r="F3609" s="12" t="s">
        <v>92</v>
      </c>
      <c r="G3609" s="11"/>
      <c r="H3609" s="10">
        <v>0</v>
      </c>
      <c r="I3609" s="12" t="s">
        <v>93</v>
      </c>
      <c r="J3609" s="11"/>
      <c r="K3609" s="11"/>
      <c r="L3609" s="11"/>
      <c r="M3609" s="12" t="s">
        <v>13149</v>
      </c>
    </row>
    <row r="3610" spans="1:13" ht="20" customHeight="1">
      <c r="A3610" s="8" t="s">
        <v>14</v>
      </c>
      <c r="B3610" s="9">
        <v>3691493</v>
      </c>
      <c r="C3610" s="10">
        <v>3691687</v>
      </c>
      <c r="D3610" s="11"/>
      <c r="E3610" s="12" t="s">
        <v>37</v>
      </c>
      <c r="F3610" s="12" t="s">
        <v>92</v>
      </c>
      <c r="G3610" s="11"/>
      <c r="H3610" s="10">
        <v>0</v>
      </c>
      <c r="I3610" s="12" t="s">
        <v>93</v>
      </c>
      <c r="J3610" s="11"/>
      <c r="K3610" s="11"/>
      <c r="L3610" s="11"/>
      <c r="M3610" s="12" t="s">
        <v>13150</v>
      </c>
    </row>
    <row r="3611" spans="1:13" ht="20" customHeight="1">
      <c r="A3611" s="8" t="s">
        <v>14</v>
      </c>
      <c r="B3611" s="9">
        <v>3691666</v>
      </c>
      <c r="C3611" s="10">
        <v>3691911</v>
      </c>
      <c r="D3611" s="11"/>
      <c r="E3611" s="12" t="s">
        <v>15</v>
      </c>
      <c r="F3611" s="12" t="s">
        <v>92</v>
      </c>
      <c r="G3611" s="11"/>
      <c r="H3611" s="10">
        <v>0</v>
      </c>
      <c r="I3611" s="12" t="s">
        <v>93</v>
      </c>
      <c r="J3611" s="11"/>
      <c r="K3611" s="11"/>
      <c r="L3611" s="11"/>
      <c r="M3611" s="12" t="s">
        <v>13151</v>
      </c>
    </row>
    <row r="3612" spans="1:13" ht="20" customHeight="1">
      <c r="A3612" s="8" t="s">
        <v>14</v>
      </c>
      <c r="B3612" s="9">
        <v>3691979</v>
      </c>
      <c r="C3612" s="10">
        <v>3693025</v>
      </c>
      <c r="D3612" s="11"/>
      <c r="E3612" s="12" t="s">
        <v>15</v>
      </c>
      <c r="F3612" s="12" t="s">
        <v>92</v>
      </c>
      <c r="G3612" s="11"/>
      <c r="H3612" s="10">
        <v>0</v>
      </c>
      <c r="I3612" s="12" t="s">
        <v>93</v>
      </c>
      <c r="J3612" s="11"/>
      <c r="K3612" s="11"/>
      <c r="L3612" s="11"/>
      <c r="M3612" s="12" t="s">
        <v>13152</v>
      </c>
    </row>
    <row r="3613" spans="1:13" ht="20" customHeight="1">
      <c r="A3613" s="8" t="s">
        <v>14</v>
      </c>
      <c r="B3613" s="9">
        <v>3693001</v>
      </c>
      <c r="C3613" s="10">
        <v>3693366</v>
      </c>
      <c r="D3613" s="11"/>
      <c r="E3613" s="12" t="s">
        <v>15</v>
      </c>
      <c r="F3613" s="12" t="s">
        <v>13153</v>
      </c>
      <c r="G3613" s="11"/>
      <c r="H3613" s="10">
        <v>0</v>
      </c>
      <c r="I3613" s="12" t="s">
        <v>18</v>
      </c>
      <c r="J3613" s="11"/>
      <c r="K3613" s="12" t="s">
        <v>13154</v>
      </c>
      <c r="L3613" s="10">
        <v>121</v>
      </c>
      <c r="M3613" s="12" t="s">
        <v>13155</v>
      </c>
    </row>
    <row r="3614" spans="1:13" ht="20" customHeight="1">
      <c r="A3614" s="8" t="s">
        <v>14</v>
      </c>
      <c r="B3614" s="9">
        <v>3693363</v>
      </c>
      <c r="C3614" s="10">
        <v>3693851</v>
      </c>
      <c r="D3614" s="11"/>
      <c r="E3614" s="12" t="s">
        <v>15</v>
      </c>
      <c r="F3614" s="12" t="s">
        <v>13156</v>
      </c>
      <c r="G3614" s="11"/>
      <c r="H3614" s="10">
        <v>0</v>
      </c>
      <c r="I3614" s="12" t="s">
        <v>18</v>
      </c>
      <c r="J3614" s="11"/>
      <c r="K3614" s="12" t="s">
        <v>13157</v>
      </c>
      <c r="L3614" s="10">
        <v>162</v>
      </c>
      <c r="M3614" s="12" t="s">
        <v>13158</v>
      </c>
    </row>
    <row r="3615" spans="1:13" ht="20" customHeight="1">
      <c r="A3615" s="8" t="s">
        <v>14</v>
      </c>
      <c r="B3615" s="9">
        <v>3693863</v>
      </c>
      <c r="C3615" s="10">
        <v>3694060</v>
      </c>
      <c r="D3615" s="11"/>
      <c r="E3615" s="12" t="s">
        <v>15</v>
      </c>
      <c r="F3615" s="12" t="s">
        <v>10435</v>
      </c>
      <c r="G3615" s="11"/>
      <c r="H3615" s="10">
        <v>0</v>
      </c>
      <c r="I3615" s="12" t="s">
        <v>18</v>
      </c>
      <c r="J3615" s="11"/>
      <c r="K3615" s="12" t="s">
        <v>13159</v>
      </c>
      <c r="L3615" s="10">
        <v>65</v>
      </c>
      <c r="M3615" s="12" t="s">
        <v>13160</v>
      </c>
    </row>
    <row r="3616" spans="1:13" ht="20" customHeight="1">
      <c r="A3616" s="8" t="s">
        <v>14</v>
      </c>
      <c r="B3616" s="9">
        <v>3694145</v>
      </c>
      <c r="C3616" s="10">
        <v>3694990</v>
      </c>
      <c r="D3616" s="11"/>
      <c r="E3616" s="12" t="s">
        <v>15</v>
      </c>
      <c r="F3616" s="12" t="s">
        <v>10438</v>
      </c>
      <c r="G3616" s="11"/>
      <c r="H3616" s="10">
        <v>0</v>
      </c>
      <c r="I3616" s="12" t="s">
        <v>18</v>
      </c>
      <c r="J3616" s="11"/>
      <c r="K3616" s="12" t="s">
        <v>13161</v>
      </c>
      <c r="L3616" s="10">
        <v>281</v>
      </c>
      <c r="M3616" s="12" t="s">
        <v>13162</v>
      </c>
    </row>
    <row r="3617" spans="1:13" ht="20" customHeight="1">
      <c r="A3617" s="8" t="s">
        <v>14</v>
      </c>
      <c r="B3617" s="9">
        <v>3695222</v>
      </c>
      <c r="C3617" s="10">
        <v>3695383</v>
      </c>
      <c r="D3617" s="11"/>
      <c r="E3617" s="12" t="s">
        <v>15</v>
      </c>
      <c r="F3617" s="12" t="s">
        <v>92</v>
      </c>
      <c r="G3617" s="12" t="s">
        <v>13163</v>
      </c>
      <c r="H3617" s="10">
        <v>0</v>
      </c>
      <c r="I3617" s="12" t="s">
        <v>93</v>
      </c>
      <c r="J3617" s="11"/>
      <c r="K3617" s="11"/>
      <c r="L3617" s="11"/>
      <c r="M3617" s="12" t="s">
        <v>13164</v>
      </c>
    </row>
    <row r="3618" spans="1:13" ht="20" customHeight="1">
      <c r="A3618" s="8" t="s">
        <v>14</v>
      </c>
      <c r="B3618" s="9">
        <v>3695780</v>
      </c>
      <c r="C3618" s="10">
        <v>3696964</v>
      </c>
      <c r="D3618" s="11"/>
      <c r="E3618" s="12" t="s">
        <v>15</v>
      </c>
      <c r="F3618" s="12" t="s">
        <v>13165</v>
      </c>
      <c r="G3618" s="12" t="s">
        <v>13166</v>
      </c>
      <c r="H3618" s="10">
        <v>0</v>
      </c>
      <c r="I3618" s="12" t="s">
        <v>18</v>
      </c>
      <c r="J3618" s="11"/>
      <c r="K3618" s="12" t="s">
        <v>13167</v>
      </c>
      <c r="L3618" s="10">
        <v>394</v>
      </c>
      <c r="M3618" s="12" t="s">
        <v>13168</v>
      </c>
    </row>
    <row r="3619" spans="1:13" ht="20" customHeight="1">
      <c r="A3619" s="8" t="s">
        <v>14</v>
      </c>
      <c r="B3619" s="9">
        <v>3697075</v>
      </c>
      <c r="C3619" s="10">
        <v>3697998</v>
      </c>
      <c r="D3619" s="11"/>
      <c r="E3619" s="12" t="s">
        <v>15</v>
      </c>
      <c r="F3619" s="12" t="s">
        <v>13169</v>
      </c>
      <c r="G3619" s="12" t="s">
        <v>13170</v>
      </c>
      <c r="H3619" s="10">
        <v>0</v>
      </c>
      <c r="I3619" s="12" t="s">
        <v>18</v>
      </c>
      <c r="J3619" s="11"/>
      <c r="K3619" s="12" t="s">
        <v>13171</v>
      </c>
      <c r="L3619" s="10">
        <v>307</v>
      </c>
      <c r="M3619" s="12" t="s">
        <v>13172</v>
      </c>
    </row>
    <row r="3620" spans="1:13" ht="20" customHeight="1">
      <c r="A3620" s="8" t="s">
        <v>14</v>
      </c>
      <c r="B3620" s="9">
        <v>3698002</v>
      </c>
      <c r="C3620" s="10">
        <v>3698820</v>
      </c>
      <c r="D3620" s="11"/>
      <c r="E3620" s="12" t="s">
        <v>37</v>
      </c>
      <c r="F3620" s="12" t="s">
        <v>13173</v>
      </c>
      <c r="G3620" s="12" t="s">
        <v>13174</v>
      </c>
      <c r="H3620" s="10">
        <v>0</v>
      </c>
      <c r="I3620" s="12" t="s">
        <v>18</v>
      </c>
      <c r="J3620" s="11"/>
      <c r="K3620" s="12" t="s">
        <v>13175</v>
      </c>
      <c r="L3620" s="10">
        <v>272</v>
      </c>
      <c r="M3620" s="12" t="s">
        <v>13176</v>
      </c>
    </row>
    <row r="3621" spans="1:13" ht="20" customHeight="1">
      <c r="A3621" s="8" t="s">
        <v>14</v>
      </c>
      <c r="B3621" s="9">
        <v>3699042</v>
      </c>
      <c r="C3621" s="10">
        <v>3699335</v>
      </c>
      <c r="D3621" s="11"/>
      <c r="E3621" s="12" t="s">
        <v>15</v>
      </c>
      <c r="F3621" s="12" t="s">
        <v>13177</v>
      </c>
      <c r="G3621" s="12" t="s">
        <v>13178</v>
      </c>
      <c r="H3621" s="10">
        <v>0</v>
      </c>
      <c r="I3621" s="12" t="s">
        <v>18</v>
      </c>
      <c r="J3621" s="11"/>
      <c r="K3621" s="12" t="s">
        <v>13179</v>
      </c>
      <c r="L3621" s="10">
        <v>97</v>
      </c>
      <c r="M3621" s="12" t="s">
        <v>13180</v>
      </c>
    </row>
    <row r="3622" spans="1:13" ht="20" customHeight="1">
      <c r="A3622" s="8" t="s">
        <v>14</v>
      </c>
      <c r="B3622" s="9">
        <v>3699376</v>
      </c>
      <c r="C3622" s="10">
        <v>3700566</v>
      </c>
      <c r="D3622" s="11"/>
      <c r="E3622" s="12" t="s">
        <v>37</v>
      </c>
      <c r="F3622" s="12" t="s">
        <v>13181</v>
      </c>
      <c r="G3622" s="12" t="s">
        <v>13182</v>
      </c>
      <c r="H3622" s="10">
        <v>0</v>
      </c>
      <c r="I3622" s="12" t="s">
        <v>18</v>
      </c>
      <c r="J3622" s="11"/>
      <c r="K3622" s="12" t="s">
        <v>13183</v>
      </c>
      <c r="L3622" s="10">
        <v>396</v>
      </c>
      <c r="M3622" s="12" t="s">
        <v>13184</v>
      </c>
    </row>
    <row r="3623" spans="1:13" ht="20" customHeight="1">
      <c r="A3623" s="8" t="s">
        <v>14</v>
      </c>
      <c r="B3623" s="9">
        <v>3700777</v>
      </c>
      <c r="C3623" s="10">
        <v>3701229</v>
      </c>
      <c r="D3623" s="11"/>
      <c r="E3623" s="12" t="s">
        <v>37</v>
      </c>
      <c r="F3623" s="12" t="s">
        <v>13185</v>
      </c>
      <c r="G3623" s="12" t="s">
        <v>13186</v>
      </c>
      <c r="H3623" s="10">
        <v>0</v>
      </c>
      <c r="I3623" s="12" t="s">
        <v>18</v>
      </c>
      <c r="J3623" s="11"/>
      <c r="K3623" s="12" t="s">
        <v>13187</v>
      </c>
      <c r="L3623" s="10">
        <v>150</v>
      </c>
      <c r="M3623" s="12" t="s">
        <v>13188</v>
      </c>
    </row>
    <row r="3624" spans="1:13" ht="20" customHeight="1">
      <c r="A3624" s="8" t="s">
        <v>14</v>
      </c>
      <c r="B3624" s="9">
        <v>3701282</v>
      </c>
      <c r="C3624" s="10">
        <v>3702616</v>
      </c>
      <c r="D3624" s="11"/>
      <c r="E3624" s="12" t="s">
        <v>37</v>
      </c>
      <c r="F3624" s="12" t="s">
        <v>13189</v>
      </c>
      <c r="G3624" s="12" t="s">
        <v>13190</v>
      </c>
      <c r="H3624" s="10">
        <v>0</v>
      </c>
      <c r="I3624" s="12" t="s">
        <v>18</v>
      </c>
      <c r="J3624" s="11"/>
      <c r="K3624" s="12" t="s">
        <v>13191</v>
      </c>
      <c r="L3624" s="10">
        <v>444</v>
      </c>
      <c r="M3624" s="12" t="s">
        <v>13192</v>
      </c>
    </row>
    <row r="3625" spans="1:13" ht="20" customHeight="1">
      <c r="A3625" s="8" t="s">
        <v>14</v>
      </c>
      <c r="B3625" s="9">
        <v>3702791</v>
      </c>
      <c r="C3625" s="10">
        <v>3704557</v>
      </c>
      <c r="D3625" s="11"/>
      <c r="E3625" s="12" t="s">
        <v>15</v>
      </c>
      <c r="F3625" s="12" t="s">
        <v>13193</v>
      </c>
      <c r="G3625" s="12" t="s">
        <v>13194</v>
      </c>
      <c r="H3625" s="10">
        <v>0</v>
      </c>
      <c r="I3625" s="12" t="s">
        <v>18</v>
      </c>
      <c r="J3625" s="11"/>
      <c r="K3625" s="12" t="s">
        <v>13195</v>
      </c>
      <c r="L3625" s="10">
        <v>588</v>
      </c>
      <c r="M3625" s="12" t="s">
        <v>13196</v>
      </c>
    </row>
    <row r="3626" spans="1:13" ht="20" customHeight="1">
      <c r="A3626" s="8" t="s">
        <v>14</v>
      </c>
      <c r="B3626" s="9">
        <v>3704603</v>
      </c>
      <c r="C3626" s="10">
        <v>3705994</v>
      </c>
      <c r="D3626" s="11"/>
      <c r="E3626" s="12" t="s">
        <v>37</v>
      </c>
      <c r="F3626" s="12" t="s">
        <v>13197</v>
      </c>
      <c r="G3626" s="12" t="s">
        <v>13198</v>
      </c>
      <c r="H3626" s="10">
        <v>0</v>
      </c>
      <c r="I3626" s="12" t="s">
        <v>18</v>
      </c>
      <c r="J3626" s="11"/>
      <c r="K3626" s="12" t="s">
        <v>13199</v>
      </c>
      <c r="L3626" s="10">
        <v>463</v>
      </c>
      <c r="M3626" s="12" t="s">
        <v>13200</v>
      </c>
    </row>
    <row r="3627" spans="1:13" ht="20" customHeight="1">
      <c r="A3627" s="8" t="s">
        <v>14</v>
      </c>
      <c r="B3627" s="9">
        <v>3706132</v>
      </c>
      <c r="C3627" s="10">
        <v>3707451</v>
      </c>
      <c r="D3627" s="11"/>
      <c r="E3627" s="12" t="s">
        <v>37</v>
      </c>
      <c r="F3627" s="12" t="s">
        <v>13201</v>
      </c>
      <c r="G3627" s="12" t="s">
        <v>13202</v>
      </c>
      <c r="H3627" s="10">
        <v>0</v>
      </c>
      <c r="I3627" s="12" t="s">
        <v>18</v>
      </c>
      <c r="J3627" s="11"/>
      <c r="K3627" s="12" t="s">
        <v>13203</v>
      </c>
      <c r="L3627" s="10">
        <v>439</v>
      </c>
      <c r="M3627" s="12" t="s">
        <v>13204</v>
      </c>
    </row>
    <row r="3628" spans="1:13" ht="20" customHeight="1">
      <c r="A3628" s="8" t="s">
        <v>14</v>
      </c>
      <c r="B3628" s="9">
        <v>3707461</v>
      </c>
      <c r="C3628" s="10">
        <v>3708963</v>
      </c>
      <c r="D3628" s="11"/>
      <c r="E3628" s="12" t="s">
        <v>37</v>
      </c>
      <c r="F3628" s="12" t="s">
        <v>13205</v>
      </c>
      <c r="G3628" s="12" t="s">
        <v>13206</v>
      </c>
      <c r="H3628" s="10">
        <v>0</v>
      </c>
      <c r="I3628" s="12" t="s">
        <v>18</v>
      </c>
      <c r="J3628" s="11"/>
      <c r="K3628" s="12" t="s">
        <v>13207</v>
      </c>
      <c r="L3628" s="10">
        <v>500</v>
      </c>
      <c r="M3628" s="12" t="s">
        <v>13208</v>
      </c>
    </row>
    <row r="3629" spans="1:13" ht="20" customHeight="1">
      <c r="A3629" s="8" t="s">
        <v>14</v>
      </c>
      <c r="B3629" s="9">
        <v>3708963</v>
      </c>
      <c r="C3629" s="10">
        <v>3709553</v>
      </c>
      <c r="D3629" s="11"/>
      <c r="E3629" s="12" t="s">
        <v>37</v>
      </c>
      <c r="F3629" s="12" t="s">
        <v>13209</v>
      </c>
      <c r="G3629" s="12" t="s">
        <v>13210</v>
      </c>
      <c r="H3629" s="10">
        <v>0</v>
      </c>
      <c r="I3629" s="12" t="s">
        <v>18</v>
      </c>
      <c r="J3629" s="11"/>
      <c r="K3629" s="12" t="s">
        <v>13211</v>
      </c>
      <c r="L3629" s="10">
        <v>196</v>
      </c>
      <c r="M3629" s="12" t="s">
        <v>13212</v>
      </c>
    </row>
    <row r="3630" spans="1:13" ht="20" customHeight="1">
      <c r="A3630" s="8" t="s">
        <v>14</v>
      </c>
      <c r="B3630" s="9">
        <v>3709628</v>
      </c>
      <c r="C3630" s="10">
        <v>3709918</v>
      </c>
      <c r="D3630" s="11"/>
      <c r="E3630" s="12" t="s">
        <v>37</v>
      </c>
      <c r="F3630" s="12" t="s">
        <v>317</v>
      </c>
      <c r="G3630" s="12" t="s">
        <v>318</v>
      </c>
      <c r="H3630" s="10">
        <v>0</v>
      </c>
      <c r="I3630" s="12" t="s">
        <v>18</v>
      </c>
      <c r="J3630" s="11"/>
      <c r="K3630" s="12" t="s">
        <v>13213</v>
      </c>
      <c r="L3630" s="10">
        <v>96</v>
      </c>
      <c r="M3630" s="12" t="s">
        <v>13214</v>
      </c>
    </row>
    <row r="3631" spans="1:13" ht="20" customHeight="1">
      <c r="A3631" s="8" t="s">
        <v>14</v>
      </c>
      <c r="B3631" s="9">
        <v>3709922</v>
      </c>
      <c r="C3631" s="10">
        <v>3711610</v>
      </c>
      <c r="D3631" s="11"/>
      <c r="E3631" s="12" t="s">
        <v>37</v>
      </c>
      <c r="F3631" s="12" t="s">
        <v>13215</v>
      </c>
      <c r="G3631" s="12" t="s">
        <v>13216</v>
      </c>
      <c r="H3631" s="10">
        <v>0</v>
      </c>
      <c r="I3631" s="12" t="s">
        <v>18</v>
      </c>
      <c r="J3631" s="11"/>
      <c r="K3631" s="12" t="s">
        <v>13217</v>
      </c>
      <c r="L3631" s="10">
        <v>562</v>
      </c>
      <c r="M3631" s="12" t="s">
        <v>13218</v>
      </c>
    </row>
    <row r="3632" spans="1:13" ht="20" customHeight="1">
      <c r="A3632" s="8" t="s">
        <v>14</v>
      </c>
      <c r="B3632" s="9">
        <v>3711716</v>
      </c>
      <c r="C3632" s="10">
        <v>3711814</v>
      </c>
      <c r="D3632" s="11"/>
      <c r="E3632" s="12" t="s">
        <v>37</v>
      </c>
      <c r="F3632" s="12" t="s">
        <v>13219</v>
      </c>
      <c r="G3632" s="12" t="s">
        <v>13220</v>
      </c>
      <c r="H3632" s="10">
        <v>0</v>
      </c>
      <c r="I3632" s="12" t="s">
        <v>18</v>
      </c>
      <c r="J3632" s="11"/>
      <c r="K3632" s="12" t="s">
        <v>13221</v>
      </c>
      <c r="L3632" s="10">
        <v>32</v>
      </c>
      <c r="M3632" s="12" t="s">
        <v>13222</v>
      </c>
    </row>
    <row r="3633" spans="1:13" ht="20" customHeight="1">
      <c r="A3633" s="8" t="s">
        <v>14</v>
      </c>
      <c r="B3633" s="9">
        <v>3712379</v>
      </c>
      <c r="C3633" s="10">
        <v>3712468</v>
      </c>
      <c r="D3633" s="11"/>
      <c r="E3633" s="12" t="s">
        <v>15</v>
      </c>
      <c r="F3633" s="12" t="s">
        <v>13223</v>
      </c>
      <c r="G3633" s="12" t="s">
        <v>13224</v>
      </c>
      <c r="H3633" s="10">
        <v>0</v>
      </c>
      <c r="I3633" s="12" t="s">
        <v>18</v>
      </c>
      <c r="J3633" s="11"/>
      <c r="K3633" s="12" t="s">
        <v>13225</v>
      </c>
      <c r="L3633" s="10">
        <v>29</v>
      </c>
      <c r="M3633" s="12" t="s">
        <v>13226</v>
      </c>
    </row>
    <row r="3634" spans="1:13" ht="20" customHeight="1">
      <c r="A3634" s="8" t="s">
        <v>14</v>
      </c>
      <c r="B3634" s="9">
        <v>3712592</v>
      </c>
      <c r="C3634" s="10">
        <v>3712666</v>
      </c>
      <c r="D3634" s="11"/>
      <c r="E3634" s="12" t="s">
        <v>37</v>
      </c>
      <c r="F3634" s="12" t="s">
        <v>13227</v>
      </c>
      <c r="G3634" s="12" t="s">
        <v>13228</v>
      </c>
      <c r="H3634" s="10">
        <v>0</v>
      </c>
      <c r="I3634" s="12" t="s">
        <v>18</v>
      </c>
      <c r="J3634" s="11"/>
      <c r="K3634" s="12" t="s">
        <v>13229</v>
      </c>
      <c r="L3634" s="10">
        <v>24</v>
      </c>
      <c r="M3634" s="12" t="s">
        <v>13230</v>
      </c>
    </row>
    <row r="3635" spans="1:13" ht="20" customHeight="1">
      <c r="A3635" s="8" t="s">
        <v>14</v>
      </c>
      <c r="B3635" s="9">
        <v>3712748</v>
      </c>
      <c r="C3635" s="10">
        <v>3713932</v>
      </c>
      <c r="D3635" s="11"/>
      <c r="E3635" s="12" t="s">
        <v>15</v>
      </c>
      <c r="F3635" s="12" t="s">
        <v>13231</v>
      </c>
      <c r="G3635" s="12" t="s">
        <v>13232</v>
      </c>
      <c r="H3635" s="10">
        <v>0</v>
      </c>
      <c r="I3635" s="12" t="s">
        <v>18</v>
      </c>
      <c r="J3635" s="11"/>
      <c r="K3635" s="12" t="s">
        <v>13233</v>
      </c>
      <c r="L3635" s="10">
        <v>394</v>
      </c>
      <c r="M3635" s="12" t="s">
        <v>13234</v>
      </c>
    </row>
    <row r="3636" spans="1:13" ht="20" customHeight="1">
      <c r="A3636" s="8" t="s">
        <v>14</v>
      </c>
      <c r="B3636" s="9">
        <v>3713940</v>
      </c>
      <c r="C3636" s="10">
        <v>3714437</v>
      </c>
      <c r="D3636" s="11"/>
      <c r="E3636" s="12" t="s">
        <v>37</v>
      </c>
      <c r="F3636" s="12" t="s">
        <v>13235</v>
      </c>
      <c r="G3636" s="12" t="s">
        <v>13236</v>
      </c>
      <c r="H3636" s="10">
        <v>0</v>
      </c>
      <c r="I3636" s="12" t="s">
        <v>18</v>
      </c>
      <c r="J3636" s="11"/>
      <c r="K3636" s="12" t="s">
        <v>13237</v>
      </c>
      <c r="L3636" s="10">
        <v>165</v>
      </c>
      <c r="M3636" s="12" t="s">
        <v>13238</v>
      </c>
    </row>
    <row r="3637" spans="1:13" ht="20" customHeight="1">
      <c r="A3637" s="8" t="s">
        <v>14</v>
      </c>
      <c r="B3637" s="9">
        <v>3714434</v>
      </c>
      <c r="C3637" s="10">
        <v>3714796</v>
      </c>
      <c r="D3637" s="11"/>
      <c r="E3637" s="12" t="s">
        <v>37</v>
      </c>
      <c r="F3637" s="12" t="s">
        <v>13239</v>
      </c>
      <c r="G3637" s="12" t="s">
        <v>13240</v>
      </c>
      <c r="H3637" s="10">
        <v>0</v>
      </c>
      <c r="I3637" s="12" t="s">
        <v>18</v>
      </c>
      <c r="J3637" s="11"/>
      <c r="K3637" s="12" t="s">
        <v>13241</v>
      </c>
      <c r="L3637" s="10">
        <v>120</v>
      </c>
      <c r="M3637" s="12" t="s">
        <v>13242</v>
      </c>
    </row>
    <row r="3638" spans="1:13" ht="20" customHeight="1">
      <c r="A3638" s="8" t="s">
        <v>14</v>
      </c>
      <c r="B3638" s="9">
        <v>3714786</v>
      </c>
      <c r="C3638" s="10">
        <v>3715133</v>
      </c>
      <c r="D3638" s="11"/>
      <c r="E3638" s="12" t="s">
        <v>37</v>
      </c>
      <c r="F3638" s="12" t="s">
        <v>13243</v>
      </c>
      <c r="G3638" s="12" t="s">
        <v>13244</v>
      </c>
      <c r="H3638" s="10">
        <v>0</v>
      </c>
      <c r="I3638" s="12" t="s">
        <v>18</v>
      </c>
      <c r="J3638" s="11"/>
      <c r="K3638" s="12" t="s">
        <v>13245</v>
      </c>
      <c r="L3638" s="10">
        <v>115</v>
      </c>
      <c r="M3638" s="12" t="s">
        <v>13246</v>
      </c>
    </row>
    <row r="3639" spans="1:13" ht="20" customHeight="1">
      <c r="A3639" s="8" t="s">
        <v>14</v>
      </c>
      <c r="B3639" s="9">
        <v>3715242</v>
      </c>
      <c r="C3639" s="10">
        <v>3715691</v>
      </c>
      <c r="D3639" s="11"/>
      <c r="E3639" s="12" t="s">
        <v>15</v>
      </c>
      <c r="F3639" s="12" t="s">
        <v>13247</v>
      </c>
      <c r="G3639" s="12" t="s">
        <v>13248</v>
      </c>
      <c r="H3639" s="10">
        <v>0</v>
      </c>
      <c r="I3639" s="12" t="s">
        <v>18</v>
      </c>
      <c r="J3639" s="11"/>
      <c r="K3639" s="12" t="s">
        <v>13249</v>
      </c>
      <c r="L3639" s="10">
        <v>149</v>
      </c>
      <c r="M3639" s="12" t="s">
        <v>13250</v>
      </c>
    </row>
    <row r="3640" spans="1:13" ht="20" customHeight="1">
      <c r="A3640" s="8" t="s">
        <v>14</v>
      </c>
      <c r="B3640" s="9">
        <v>3715738</v>
      </c>
      <c r="C3640" s="10">
        <v>3717231</v>
      </c>
      <c r="D3640" s="11"/>
      <c r="E3640" s="12" t="s">
        <v>37</v>
      </c>
      <c r="F3640" s="12" t="s">
        <v>13251</v>
      </c>
      <c r="G3640" s="12" t="s">
        <v>13252</v>
      </c>
      <c r="H3640" s="10">
        <v>0</v>
      </c>
      <c r="I3640" s="12" t="s">
        <v>18</v>
      </c>
      <c r="J3640" s="11"/>
      <c r="K3640" s="12" t="s">
        <v>13253</v>
      </c>
      <c r="L3640" s="10">
        <v>497</v>
      </c>
      <c r="M3640" s="12" t="s">
        <v>13254</v>
      </c>
    </row>
    <row r="3641" spans="1:13" ht="20" customHeight="1">
      <c r="A3641" s="8" t="s">
        <v>14</v>
      </c>
      <c r="B3641" s="9">
        <v>3717228</v>
      </c>
      <c r="C3641" s="10">
        <v>3718943</v>
      </c>
      <c r="D3641" s="11"/>
      <c r="E3641" s="12" t="s">
        <v>37</v>
      </c>
      <c r="F3641" s="12" t="s">
        <v>13255</v>
      </c>
      <c r="G3641" s="12" t="s">
        <v>13256</v>
      </c>
      <c r="H3641" s="10">
        <v>0</v>
      </c>
      <c r="I3641" s="12" t="s">
        <v>18</v>
      </c>
      <c r="J3641" s="11"/>
      <c r="K3641" s="12" t="s">
        <v>13257</v>
      </c>
      <c r="L3641" s="10">
        <v>571</v>
      </c>
      <c r="M3641" s="12" t="s">
        <v>13258</v>
      </c>
    </row>
    <row r="3642" spans="1:13" ht="20" customHeight="1">
      <c r="A3642" s="8" t="s">
        <v>14</v>
      </c>
      <c r="B3642" s="9">
        <v>3719110</v>
      </c>
      <c r="C3642" s="10">
        <v>3720003</v>
      </c>
      <c r="D3642" s="11"/>
      <c r="E3642" s="12" t="s">
        <v>15</v>
      </c>
      <c r="F3642" s="12" t="s">
        <v>6144</v>
      </c>
      <c r="G3642" s="12" t="s">
        <v>13259</v>
      </c>
      <c r="H3642" s="10">
        <v>0</v>
      </c>
      <c r="I3642" s="12" t="s">
        <v>18</v>
      </c>
      <c r="J3642" s="11"/>
      <c r="K3642" s="12" t="s">
        <v>13260</v>
      </c>
      <c r="L3642" s="10">
        <v>297</v>
      </c>
      <c r="M3642" s="12" t="s">
        <v>13261</v>
      </c>
    </row>
    <row r="3643" spans="1:13" ht="20" customHeight="1">
      <c r="A3643" s="8" t="s">
        <v>14</v>
      </c>
      <c r="B3643" s="9">
        <v>3720000</v>
      </c>
      <c r="C3643" s="10">
        <v>3721322</v>
      </c>
      <c r="D3643" s="11"/>
      <c r="E3643" s="12" t="s">
        <v>37</v>
      </c>
      <c r="F3643" s="12" t="s">
        <v>13262</v>
      </c>
      <c r="G3643" s="11"/>
      <c r="H3643" s="10">
        <v>0</v>
      </c>
      <c r="I3643" s="12" t="s">
        <v>18</v>
      </c>
      <c r="J3643" s="11"/>
      <c r="K3643" s="12" t="s">
        <v>13263</v>
      </c>
      <c r="L3643" s="10">
        <v>440</v>
      </c>
      <c r="M3643" s="12" t="s">
        <v>13264</v>
      </c>
    </row>
    <row r="3644" spans="1:13" ht="20" customHeight="1">
      <c r="A3644" s="8" t="s">
        <v>14</v>
      </c>
      <c r="B3644" s="9">
        <v>3721322</v>
      </c>
      <c r="C3644" s="10">
        <v>3722938</v>
      </c>
      <c r="D3644" s="11"/>
      <c r="E3644" s="12" t="s">
        <v>37</v>
      </c>
      <c r="F3644" s="12" t="s">
        <v>13265</v>
      </c>
      <c r="G3644" s="11"/>
      <c r="H3644" s="10">
        <v>0</v>
      </c>
      <c r="I3644" s="12" t="s">
        <v>18</v>
      </c>
      <c r="J3644" s="11"/>
      <c r="K3644" s="12" t="s">
        <v>13266</v>
      </c>
      <c r="L3644" s="10">
        <v>538</v>
      </c>
      <c r="M3644" s="12" t="s">
        <v>13267</v>
      </c>
    </row>
    <row r="3645" spans="1:13" ht="20" customHeight="1">
      <c r="A3645" s="8" t="s">
        <v>14</v>
      </c>
      <c r="B3645" s="9">
        <v>3723234</v>
      </c>
      <c r="C3645" s="10">
        <v>3723871</v>
      </c>
      <c r="D3645" s="11"/>
      <c r="E3645" s="12" t="s">
        <v>15</v>
      </c>
      <c r="F3645" s="12" t="s">
        <v>92</v>
      </c>
      <c r="G3645" s="11"/>
      <c r="H3645" s="10">
        <v>0</v>
      </c>
      <c r="I3645" s="12" t="s">
        <v>93</v>
      </c>
      <c r="J3645" s="11"/>
      <c r="K3645" s="11"/>
      <c r="L3645" s="11"/>
      <c r="M3645" s="12" t="s">
        <v>13268</v>
      </c>
    </row>
    <row r="3646" spans="1:13" ht="20" customHeight="1">
      <c r="A3646" s="8" t="s">
        <v>14</v>
      </c>
      <c r="B3646" s="9">
        <v>3723868</v>
      </c>
      <c r="C3646" s="10">
        <v>3725529</v>
      </c>
      <c r="D3646" s="11"/>
      <c r="E3646" s="12" t="s">
        <v>37</v>
      </c>
      <c r="F3646" s="12" t="s">
        <v>13269</v>
      </c>
      <c r="G3646" s="12" t="s">
        <v>13270</v>
      </c>
      <c r="H3646" s="10">
        <v>0</v>
      </c>
      <c r="I3646" s="12" t="s">
        <v>18</v>
      </c>
      <c r="J3646" s="11"/>
      <c r="K3646" s="12" t="s">
        <v>13271</v>
      </c>
      <c r="L3646" s="10">
        <v>553</v>
      </c>
      <c r="M3646" s="12" t="s">
        <v>13272</v>
      </c>
    </row>
    <row r="3647" spans="1:13" ht="20" customHeight="1">
      <c r="A3647" s="8" t="s">
        <v>14</v>
      </c>
      <c r="B3647" s="9">
        <v>3725725</v>
      </c>
      <c r="C3647" s="10">
        <v>3726153</v>
      </c>
      <c r="D3647" s="11"/>
      <c r="E3647" s="12" t="s">
        <v>37</v>
      </c>
      <c r="F3647" s="12" t="s">
        <v>13273</v>
      </c>
      <c r="G3647" s="12" t="s">
        <v>13274</v>
      </c>
      <c r="H3647" s="10">
        <v>0</v>
      </c>
      <c r="I3647" s="12" t="s">
        <v>18</v>
      </c>
      <c r="J3647" s="11"/>
      <c r="K3647" s="12" t="s">
        <v>13275</v>
      </c>
      <c r="L3647" s="10">
        <v>142</v>
      </c>
      <c r="M3647" s="12" t="s">
        <v>13276</v>
      </c>
    </row>
    <row r="3648" spans="1:13" ht="20" customHeight="1">
      <c r="A3648" s="8" t="s">
        <v>14</v>
      </c>
      <c r="B3648" s="9">
        <v>3726265</v>
      </c>
      <c r="C3648" s="10">
        <v>3726678</v>
      </c>
      <c r="D3648" s="11"/>
      <c r="E3648" s="12" t="s">
        <v>37</v>
      </c>
      <c r="F3648" s="12" t="s">
        <v>13277</v>
      </c>
      <c r="G3648" s="12" t="s">
        <v>13278</v>
      </c>
      <c r="H3648" s="10">
        <v>0</v>
      </c>
      <c r="I3648" s="12" t="s">
        <v>18</v>
      </c>
      <c r="J3648" s="11"/>
      <c r="K3648" s="12" t="s">
        <v>13279</v>
      </c>
      <c r="L3648" s="10">
        <v>137</v>
      </c>
      <c r="M3648" s="12" t="s">
        <v>13280</v>
      </c>
    </row>
    <row r="3649" spans="1:13" ht="20" customHeight="1">
      <c r="A3649" s="8" t="s">
        <v>14</v>
      </c>
      <c r="B3649" s="9">
        <v>3726984</v>
      </c>
      <c r="C3649" s="10">
        <v>3727316</v>
      </c>
      <c r="D3649" s="11"/>
      <c r="E3649" s="12" t="s">
        <v>15</v>
      </c>
      <c r="F3649" s="12" t="s">
        <v>3898</v>
      </c>
      <c r="G3649" s="12" t="s">
        <v>13281</v>
      </c>
      <c r="H3649" s="10">
        <v>0</v>
      </c>
      <c r="I3649" s="12" t="s">
        <v>18</v>
      </c>
      <c r="J3649" s="11"/>
      <c r="K3649" s="12" t="s">
        <v>13282</v>
      </c>
      <c r="L3649" s="10">
        <v>110</v>
      </c>
      <c r="M3649" s="12" t="s">
        <v>13283</v>
      </c>
    </row>
    <row r="3650" spans="1:13" ht="20" customHeight="1">
      <c r="A3650" s="8" t="s">
        <v>14</v>
      </c>
      <c r="B3650" s="9">
        <v>3727318</v>
      </c>
      <c r="C3650" s="10">
        <v>3728532</v>
      </c>
      <c r="D3650" s="11"/>
      <c r="E3650" s="12" t="s">
        <v>37</v>
      </c>
      <c r="F3650" s="12" t="s">
        <v>13284</v>
      </c>
      <c r="G3650" s="12" t="s">
        <v>13285</v>
      </c>
      <c r="H3650" s="10">
        <v>0</v>
      </c>
      <c r="I3650" s="12" t="s">
        <v>18</v>
      </c>
      <c r="J3650" s="11"/>
      <c r="K3650" s="12" t="s">
        <v>13286</v>
      </c>
      <c r="L3650" s="10">
        <v>404</v>
      </c>
      <c r="M3650" s="12" t="s">
        <v>13287</v>
      </c>
    </row>
    <row r="3651" spans="1:13" ht="20" customHeight="1">
      <c r="A3651" s="8" t="s">
        <v>14</v>
      </c>
      <c r="B3651" s="9">
        <v>3728633</v>
      </c>
      <c r="C3651" s="10">
        <v>3729697</v>
      </c>
      <c r="D3651" s="11"/>
      <c r="E3651" s="12" t="s">
        <v>15</v>
      </c>
      <c r="F3651" s="12" t="s">
        <v>13288</v>
      </c>
      <c r="G3651" s="12" t="s">
        <v>13289</v>
      </c>
      <c r="H3651" s="10">
        <v>0</v>
      </c>
      <c r="I3651" s="12" t="s">
        <v>18</v>
      </c>
      <c r="J3651" s="11"/>
      <c r="K3651" s="12" t="s">
        <v>13290</v>
      </c>
      <c r="L3651" s="10">
        <v>354</v>
      </c>
      <c r="M3651" s="12" t="s">
        <v>13291</v>
      </c>
    </row>
    <row r="3652" spans="1:13" ht="20" customHeight="1">
      <c r="A3652" s="8" t="s">
        <v>14</v>
      </c>
      <c r="B3652" s="9">
        <v>3729694</v>
      </c>
      <c r="C3652" s="10">
        <v>3731031</v>
      </c>
      <c r="D3652" s="11"/>
      <c r="E3652" s="12" t="s">
        <v>37</v>
      </c>
      <c r="F3652" s="12" t="s">
        <v>187</v>
      </c>
      <c r="G3652" s="12" t="s">
        <v>13292</v>
      </c>
      <c r="H3652" s="10">
        <v>0</v>
      </c>
      <c r="I3652" s="12" t="s">
        <v>18</v>
      </c>
      <c r="J3652" s="11"/>
      <c r="K3652" s="12" t="s">
        <v>13293</v>
      </c>
      <c r="L3652" s="10">
        <v>445</v>
      </c>
      <c r="M3652" s="12" t="s">
        <v>13294</v>
      </c>
    </row>
    <row r="3653" spans="1:13" ht="20" customHeight="1">
      <c r="A3653" s="8" t="s">
        <v>14</v>
      </c>
      <c r="B3653" s="9">
        <v>3731106</v>
      </c>
      <c r="C3653" s="10">
        <v>3732254</v>
      </c>
      <c r="D3653" s="11"/>
      <c r="E3653" s="12" t="s">
        <v>37</v>
      </c>
      <c r="F3653" s="12" t="s">
        <v>13295</v>
      </c>
      <c r="G3653" s="12" t="s">
        <v>13296</v>
      </c>
      <c r="H3653" s="10">
        <v>0</v>
      </c>
      <c r="I3653" s="12" t="s">
        <v>18</v>
      </c>
      <c r="J3653" s="11"/>
      <c r="K3653" s="12" t="s">
        <v>13297</v>
      </c>
      <c r="L3653" s="10">
        <v>382</v>
      </c>
      <c r="M3653" s="12" t="s">
        <v>13298</v>
      </c>
    </row>
    <row r="3654" spans="1:13" ht="20" customHeight="1">
      <c r="A3654" s="8" t="s">
        <v>14</v>
      </c>
      <c r="B3654" s="9">
        <v>3732251</v>
      </c>
      <c r="C3654" s="10">
        <v>3732868</v>
      </c>
      <c r="D3654" s="11"/>
      <c r="E3654" s="12" t="s">
        <v>37</v>
      </c>
      <c r="F3654" s="12" t="s">
        <v>13299</v>
      </c>
      <c r="G3654" s="12" t="s">
        <v>13300</v>
      </c>
      <c r="H3654" s="10">
        <v>0</v>
      </c>
      <c r="I3654" s="12" t="s">
        <v>18</v>
      </c>
      <c r="J3654" s="11"/>
      <c r="K3654" s="12" t="s">
        <v>13301</v>
      </c>
      <c r="L3654" s="10">
        <v>205</v>
      </c>
      <c r="M3654" s="12" t="s">
        <v>13302</v>
      </c>
    </row>
    <row r="3655" spans="1:13" ht="20" customHeight="1">
      <c r="A3655" s="8" t="s">
        <v>14</v>
      </c>
      <c r="B3655" s="9">
        <v>3732852</v>
      </c>
      <c r="C3655" s="10">
        <v>3733730</v>
      </c>
      <c r="D3655" s="11"/>
      <c r="E3655" s="12" t="s">
        <v>37</v>
      </c>
      <c r="F3655" s="12" t="s">
        <v>13303</v>
      </c>
      <c r="G3655" s="12" t="s">
        <v>13304</v>
      </c>
      <c r="H3655" s="10">
        <v>0</v>
      </c>
      <c r="I3655" s="12" t="s">
        <v>18</v>
      </c>
      <c r="J3655" s="11"/>
      <c r="K3655" s="12" t="s">
        <v>13305</v>
      </c>
      <c r="L3655" s="10">
        <v>292</v>
      </c>
      <c r="M3655" s="12" t="s">
        <v>13306</v>
      </c>
    </row>
    <row r="3656" spans="1:13" ht="20" customHeight="1">
      <c r="A3656" s="8" t="s">
        <v>14</v>
      </c>
      <c r="B3656" s="9">
        <v>3733727</v>
      </c>
      <c r="C3656" s="10">
        <v>3734416</v>
      </c>
      <c r="D3656" s="11"/>
      <c r="E3656" s="12" t="s">
        <v>37</v>
      </c>
      <c r="F3656" s="12" t="s">
        <v>13307</v>
      </c>
      <c r="G3656" s="12" t="s">
        <v>13308</v>
      </c>
      <c r="H3656" s="10">
        <v>0</v>
      </c>
      <c r="I3656" s="12" t="s">
        <v>18</v>
      </c>
      <c r="J3656" s="11"/>
      <c r="K3656" s="12" t="s">
        <v>13309</v>
      </c>
      <c r="L3656" s="10">
        <v>229</v>
      </c>
      <c r="M3656" s="12" t="s">
        <v>13310</v>
      </c>
    </row>
    <row r="3657" spans="1:13" ht="20" customHeight="1">
      <c r="A3657" s="8" t="s">
        <v>14</v>
      </c>
      <c r="B3657" s="9">
        <v>3734694</v>
      </c>
      <c r="C3657" s="10">
        <v>3735350</v>
      </c>
      <c r="D3657" s="11"/>
      <c r="E3657" s="12" t="s">
        <v>15</v>
      </c>
      <c r="F3657" s="12" t="s">
        <v>13311</v>
      </c>
      <c r="G3657" s="12" t="s">
        <v>13312</v>
      </c>
      <c r="H3657" s="10">
        <v>0</v>
      </c>
      <c r="I3657" s="12" t="s">
        <v>18</v>
      </c>
      <c r="J3657" s="11"/>
      <c r="K3657" s="12" t="s">
        <v>13313</v>
      </c>
      <c r="L3657" s="10">
        <v>218</v>
      </c>
      <c r="M3657" s="12" t="s">
        <v>13314</v>
      </c>
    </row>
    <row r="3658" spans="1:13" ht="20" customHeight="1">
      <c r="A3658" s="8" t="s">
        <v>14</v>
      </c>
      <c r="B3658" s="9">
        <v>3735396</v>
      </c>
      <c r="C3658" s="10">
        <v>3736208</v>
      </c>
      <c r="D3658" s="11"/>
      <c r="E3658" s="12" t="s">
        <v>37</v>
      </c>
      <c r="F3658" s="12" t="s">
        <v>13315</v>
      </c>
      <c r="G3658" s="12" t="s">
        <v>13316</v>
      </c>
      <c r="H3658" s="10">
        <v>0</v>
      </c>
      <c r="I3658" s="12" t="s">
        <v>18</v>
      </c>
      <c r="J3658" s="11"/>
      <c r="K3658" s="12" t="s">
        <v>13317</v>
      </c>
      <c r="L3658" s="10">
        <v>270</v>
      </c>
      <c r="M3658" s="12" t="s">
        <v>13318</v>
      </c>
    </row>
    <row r="3659" spans="1:13" ht="20" customHeight="1">
      <c r="A3659" s="8" t="s">
        <v>14</v>
      </c>
      <c r="B3659" s="9">
        <v>3736323</v>
      </c>
      <c r="C3659" s="10">
        <v>3736721</v>
      </c>
      <c r="D3659" s="11"/>
      <c r="E3659" s="12" t="s">
        <v>37</v>
      </c>
      <c r="F3659" s="12" t="s">
        <v>13319</v>
      </c>
      <c r="G3659" s="12" t="s">
        <v>13320</v>
      </c>
      <c r="H3659" s="10">
        <v>0</v>
      </c>
      <c r="I3659" s="12" t="s">
        <v>18</v>
      </c>
      <c r="J3659" s="11"/>
      <c r="K3659" s="12" t="s">
        <v>13321</v>
      </c>
      <c r="L3659" s="10">
        <v>132</v>
      </c>
      <c r="M3659" s="12" t="s">
        <v>13322</v>
      </c>
    </row>
    <row r="3660" spans="1:13" ht="20" customHeight="1">
      <c r="A3660" s="8" t="s">
        <v>14</v>
      </c>
      <c r="B3660" s="9">
        <v>3736961</v>
      </c>
      <c r="C3660" s="10">
        <v>3739375</v>
      </c>
      <c r="D3660" s="11"/>
      <c r="E3660" s="12" t="s">
        <v>37</v>
      </c>
      <c r="F3660" s="12" t="s">
        <v>13323</v>
      </c>
      <c r="G3660" s="12" t="s">
        <v>13324</v>
      </c>
      <c r="H3660" s="10">
        <v>0</v>
      </c>
      <c r="I3660" s="12" t="s">
        <v>18</v>
      </c>
      <c r="J3660" s="11"/>
      <c r="K3660" s="12" t="s">
        <v>13325</v>
      </c>
      <c r="L3660" s="10">
        <v>804</v>
      </c>
      <c r="M3660" s="12" t="s">
        <v>13326</v>
      </c>
    </row>
    <row r="3661" spans="1:13" ht="20" customHeight="1">
      <c r="A3661" s="8" t="s">
        <v>14</v>
      </c>
      <c r="B3661" s="9">
        <v>3739404</v>
      </c>
      <c r="C3661" s="10">
        <v>3740477</v>
      </c>
      <c r="D3661" s="11"/>
      <c r="E3661" s="12" t="s">
        <v>37</v>
      </c>
      <c r="F3661" s="12" t="s">
        <v>13327</v>
      </c>
      <c r="G3661" s="12" t="s">
        <v>13328</v>
      </c>
      <c r="H3661" s="10">
        <v>0</v>
      </c>
      <c r="I3661" s="12" t="s">
        <v>18</v>
      </c>
      <c r="J3661" s="11"/>
      <c r="K3661" s="12" t="s">
        <v>13329</v>
      </c>
      <c r="L3661" s="10">
        <v>357</v>
      </c>
      <c r="M3661" s="12" t="s">
        <v>13330</v>
      </c>
    </row>
    <row r="3662" spans="1:13" ht="20" customHeight="1">
      <c r="A3662" s="8" t="s">
        <v>14</v>
      </c>
      <c r="B3662" s="9">
        <v>3740477</v>
      </c>
      <c r="C3662" s="10">
        <v>3741577</v>
      </c>
      <c r="D3662" s="11"/>
      <c r="E3662" s="12" t="s">
        <v>37</v>
      </c>
      <c r="F3662" s="12" t="s">
        <v>13331</v>
      </c>
      <c r="G3662" s="12" t="s">
        <v>13332</v>
      </c>
      <c r="H3662" s="10">
        <v>0</v>
      </c>
      <c r="I3662" s="12" t="s">
        <v>18</v>
      </c>
      <c r="J3662" s="11"/>
      <c r="K3662" s="12" t="s">
        <v>13333</v>
      </c>
      <c r="L3662" s="10">
        <v>366</v>
      </c>
      <c r="M3662" s="12" t="s">
        <v>13334</v>
      </c>
    </row>
    <row r="3663" spans="1:13" ht="20" customHeight="1">
      <c r="A3663" s="8" t="s">
        <v>14</v>
      </c>
      <c r="B3663" s="9">
        <v>3741582</v>
      </c>
      <c r="C3663" s="10">
        <v>3742985</v>
      </c>
      <c r="D3663" s="11"/>
      <c r="E3663" s="12" t="s">
        <v>37</v>
      </c>
      <c r="F3663" s="12" t="s">
        <v>13335</v>
      </c>
      <c r="G3663" s="12" t="s">
        <v>13336</v>
      </c>
      <c r="H3663" s="10">
        <v>0</v>
      </c>
      <c r="I3663" s="12" t="s">
        <v>18</v>
      </c>
      <c r="J3663" s="11"/>
      <c r="K3663" s="12" t="s">
        <v>13337</v>
      </c>
      <c r="L3663" s="10">
        <v>467</v>
      </c>
      <c r="M3663" s="12" t="s">
        <v>13338</v>
      </c>
    </row>
    <row r="3664" spans="1:13" ht="20" customHeight="1">
      <c r="A3664" s="8" t="s">
        <v>14</v>
      </c>
      <c r="B3664" s="9">
        <v>3743282</v>
      </c>
      <c r="C3664" s="10">
        <v>3743362</v>
      </c>
      <c r="D3664" s="11"/>
      <c r="E3664" s="12" t="s">
        <v>15</v>
      </c>
      <c r="F3664" s="12" t="s">
        <v>13339</v>
      </c>
      <c r="G3664" s="11"/>
      <c r="H3664" s="10">
        <v>0</v>
      </c>
      <c r="I3664" s="12" t="s">
        <v>18</v>
      </c>
      <c r="J3664" s="11"/>
      <c r="K3664" s="12" t="s">
        <v>13340</v>
      </c>
      <c r="L3664" s="10">
        <v>26</v>
      </c>
      <c r="M3664" s="12" t="s">
        <v>13341</v>
      </c>
    </row>
    <row r="3665" spans="1:13" ht="20" customHeight="1">
      <c r="A3665" s="8" t="s">
        <v>14</v>
      </c>
      <c r="B3665" s="9">
        <v>3743592</v>
      </c>
      <c r="C3665" s="10">
        <v>3743732</v>
      </c>
      <c r="D3665" s="11"/>
      <c r="E3665" s="12" t="s">
        <v>15</v>
      </c>
      <c r="F3665" s="12" t="s">
        <v>13342</v>
      </c>
      <c r="G3665" s="12" t="s">
        <v>13343</v>
      </c>
      <c r="H3665" s="10">
        <v>0</v>
      </c>
      <c r="I3665" s="12" t="s">
        <v>18</v>
      </c>
      <c r="J3665" s="11"/>
      <c r="K3665" s="12" t="s">
        <v>13344</v>
      </c>
      <c r="L3665" s="10">
        <v>46</v>
      </c>
      <c r="M3665" s="12" t="s">
        <v>13345</v>
      </c>
    </row>
    <row r="3666" spans="1:13" ht="20" customHeight="1">
      <c r="A3666" s="8" t="s">
        <v>14</v>
      </c>
      <c r="B3666" s="9">
        <v>3743749</v>
      </c>
      <c r="C3666" s="10">
        <v>3744108</v>
      </c>
      <c r="D3666" s="11"/>
      <c r="E3666" s="12" t="s">
        <v>15</v>
      </c>
      <c r="F3666" s="12" t="s">
        <v>13346</v>
      </c>
      <c r="G3666" s="12" t="s">
        <v>13347</v>
      </c>
      <c r="H3666" s="10">
        <v>0</v>
      </c>
      <c r="I3666" s="12" t="s">
        <v>18</v>
      </c>
      <c r="J3666" s="11"/>
      <c r="K3666" s="12" t="s">
        <v>13348</v>
      </c>
      <c r="L3666" s="10">
        <v>119</v>
      </c>
      <c r="M3666" s="12" t="s">
        <v>13349</v>
      </c>
    </row>
    <row r="3667" spans="1:13" ht="20" customHeight="1">
      <c r="A3667" s="8" t="s">
        <v>14</v>
      </c>
      <c r="B3667" s="9">
        <v>3744072</v>
      </c>
      <c r="C3667" s="10">
        <v>3744329</v>
      </c>
      <c r="D3667" s="11"/>
      <c r="E3667" s="12" t="s">
        <v>15</v>
      </c>
      <c r="F3667" s="12" t="s">
        <v>13350</v>
      </c>
      <c r="G3667" s="12" t="s">
        <v>13351</v>
      </c>
      <c r="H3667" s="10">
        <v>0</v>
      </c>
      <c r="I3667" s="12" t="s">
        <v>18</v>
      </c>
      <c r="J3667" s="11"/>
      <c r="K3667" s="12" t="s">
        <v>13352</v>
      </c>
      <c r="L3667" s="10">
        <v>85</v>
      </c>
      <c r="M3667" s="12" t="s">
        <v>13353</v>
      </c>
    </row>
    <row r="3668" spans="1:13" ht="20" customHeight="1">
      <c r="A3668" s="8" t="s">
        <v>14</v>
      </c>
      <c r="B3668" s="9">
        <v>3744332</v>
      </c>
      <c r="C3668" s="10">
        <v>3745978</v>
      </c>
      <c r="D3668" s="11"/>
      <c r="E3668" s="12" t="s">
        <v>15</v>
      </c>
      <c r="F3668" s="12" t="s">
        <v>13354</v>
      </c>
      <c r="G3668" s="12" t="s">
        <v>13355</v>
      </c>
      <c r="H3668" s="10">
        <v>0</v>
      </c>
      <c r="I3668" s="12" t="s">
        <v>18</v>
      </c>
      <c r="J3668" s="11"/>
      <c r="K3668" s="12" t="s">
        <v>13356</v>
      </c>
      <c r="L3668" s="10">
        <v>548</v>
      </c>
      <c r="M3668" s="12" t="s">
        <v>13357</v>
      </c>
    </row>
    <row r="3669" spans="1:13" ht="20" customHeight="1">
      <c r="A3669" s="8" t="s">
        <v>14</v>
      </c>
      <c r="B3669" s="9">
        <v>3746084</v>
      </c>
      <c r="C3669" s="10">
        <v>3747448</v>
      </c>
      <c r="D3669" s="11"/>
      <c r="E3669" s="12" t="s">
        <v>15</v>
      </c>
      <c r="F3669" s="12" t="s">
        <v>13358</v>
      </c>
      <c r="G3669" s="12" t="s">
        <v>13359</v>
      </c>
      <c r="H3669" s="10">
        <v>0</v>
      </c>
      <c r="I3669" s="12" t="s">
        <v>18</v>
      </c>
      <c r="J3669" s="11"/>
      <c r="K3669" s="12" t="s">
        <v>13360</v>
      </c>
      <c r="L3669" s="10">
        <v>454</v>
      </c>
      <c r="M3669" s="12" t="s">
        <v>13361</v>
      </c>
    </row>
    <row r="3670" spans="1:13" ht="20" customHeight="1">
      <c r="A3670" s="8" t="s">
        <v>14</v>
      </c>
      <c r="B3670" s="9">
        <v>3747691</v>
      </c>
      <c r="C3670" s="10">
        <v>3747765</v>
      </c>
      <c r="D3670" s="11"/>
      <c r="E3670" s="12" t="s">
        <v>15</v>
      </c>
      <c r="F3670" s="12" t="s">
        <v>13362</v>
      </c>
      <c r="G3670" s="12" t="s">
        <v>13363</v>
      </c>
      <c r="H3670" s="10">
        <v>0</v>
      </c>
      <c r="I3670" s="12" t="s">
        <v>18</v>
      </c>
      <c r="J3670" s="11"/>
      <c r="K3670" s="12" t="s">
        <v>13364</v>
      </c>
      <c r="L3670" s="10">
        <v>24</v>
      </c>
      <c r="M3670" s="12" t="s">
        <v>13365</v>
      </c>
    </row>
    <row r="3671" spans="1:13" ht="20" customHeight="1">
      <c r="A3671" s="8" t="s">
        <v>14</v>
      </c>
      <c r="B3671" s="9">
        <v>3747986</v>
      </c>
      <c r="C3671" s="10">
        <v>3749401</v>
      </c>
      <c r="D3671" s="11"/>
      <c r="E3671" s="12" t="s">
        <v>15</v>
      </c>
      <c r="F3671" s="12" t="s">
        <v>13366</v>
      </c>
      <c r="G3671" s="12" t="s">
        <v>13367</v>
      </c>
      <c r="H3671" s="10">
        <v>0</v>
      </c>
      <c r="I3671" s="12" t="s">
        <v>18</v>
      </c>
      <c r="J3671" s="11"/>
      <c r="K3671" s="12" t="s">
        <v>13368</v>
      </c>
      <c r="L3671" s="10">
        <v>471</v>
      </c>
      <c r="M3671" s="12" t="s">
        <v>13369</v>
      </c>
    </row>
    <row r="3672" spans="1:13" ht="20" customHeight="1">
      <c r="A3672" s="8" t="s">
        <v>14</v>
      </c>
      <c r="B3672" s="9">
        <v>3749492</v>
      </c>
      <c r="C3672" s="10">
        <v>3750739</v>
      </c>
      <c r="D3672" s="11"/>
      <c r="E3672" s="12" t="s">
        <v>15</v>
      </c>
      <c r="F3672" s="12" t="s">
        <v>13370</v>
      </c>
      <c r="G3672" s="12" t="s">
        <v>13371</v>
      </c>
      <c r="H3672" s="10">
        <v>0</v>
      </c>
      <c r="I3672" s="12" t="s">
        <v>18</v>
      </c>
      <c r="J3672" s="11"/>
      <c r="K3672" s="12" t="s">
        <v>13372</v>
      </c>
      <c r="L3672" s="10">
        <v>415</v>
      </c>
      <c r="M3672" s="12" t="s">
        <v>13373</v>
      </c>
    </row>
    <row r="3673" spans="1:13" ht="20" customHeight="1">
      <c r="A3673" s="8" t="s">
        <v>14</v>
      </c>
      <c r="B3673" s="9">
        <v>3750871</v>
      </c>
      <c r="C3673" s="10">
        <v>3752046</v>
      </c>
      <c r="D3673" s="11"/>
      <c r="E3673" s="12" t="s">
        <v>15</v>
      </c>
      <c r="F3673" s="12" t="s">
        <v>13374</v>
      </c>
      <c r="G3673" s="12" t="s">
        <v>13375</v>
      </c>
      <c r="H3673" s="10">
        <v>0</v>
      </c>
      <c r="I3673" s="12" t="s">
        <v>18</v>
      </c>
      <c r="J3673" s="11"/>
      <c r="K3673" s="12" t="s">
        <v>13376</v>
      </c>
      <c r="L3673" s="10">
        <v>391</v>
      </c>
      <c r="M3673" s="12" t="s">
        <v>13377</v>
      </c>
    </row>
    <row r="3674" spans="1:13" ht="20" customHeight="1">
      <c r="A3674" s="8" t="s">
        <v>14</v>
      </c>
      <c r="B3674" s="9">
        <v>3752021</v>
      </c>
      <c r="C3674" s="10">
        <v>3752980</v>
      </c>
      <c r="D3674" s="11"/>
      <c r="E3674" s="12" t="s">
        <v>15</v>
      </c>
      <c r="F3674" s="12" t="s">
        <v>13378</v>
      </c>
      <c r="G3674" s="12" t="s">
        <v>13379</v>
      </c>
      <c r="H3674" s="10">
        <v>0</v>
      </c>
      <c r="I3674" s="12" t="s">
        <v>18</v>
      </c>
      <c r="J3674" s="11"/>
      <c r="K3674" s="12" t="s">
        <v>13380</v>
      </c>
      <c r="L3674" s="10">
        <v>319</v>
      </c>
      <c r="M3674" s="12" t="s">
        <v>13381</v>
      </c>
    </row>
    <row r="3675" spans="1:13" ht="20" customHeight="1">
      <c r="A3675" s="8" t="s">
        <v>14</v>
      </c>
      <c r="B3675" s="9">
        <v>3753137</v>
      </c>
      <c r="C3675" s="10">
        <v>3753886</v>
      </c>
      <c r="D3675" s="11"/>
      <c r="E3675" s="12" t="s">
        <v>15</v>
      </c>
      <c r="F3675" s="12" t="s">
        <v>13382</v>
      </c>
      <c r="G3675" s="12" t="s">
        <v>7651</v>
      </c>
      <c r="H3675" s="10">
        <v>0</v>
      </c>
      <c r="I3675" s="12" t="s">
        <v>18</v>
      </c>
      <c r="J3675" s="11"/>
      <c r="K3675" s="12" t="s">
        <v>13383</v>
      </c>
      <c r="L3675" s="10">
        <v>249</v>
      </c>
      <c r="M3675" s="12" t="s">
        <v>13384</v>
      </c>
    </row>
    <row r="3676" spans="1:13" ht="20" customHeight="1">
      <c r="A3676" s="8" t="s">
        <v>14</v>
      </c>
      <c r="B3676" s="9">
        <v>3753908</v>
      </c>
      <c r="C3676" s="10">
        <v>3754474</v>
      </c>
      <c r="D3676" s="11"/>
      <c r="E3676" s="12" t="s">
        <v>15</v>
      </c>
      <c r="F3676" s="12" t="s">
        <v>13385</v>
      </c>
      <c r="G3676" s="12" t="s">
        <v>13386</v>
      </c>
      <c r="H3676" s="10">
        <v>0</v>
      </c>
      <c r="I3676" s="12" t="s">
        <v>18</v>
      </c>
      <c r="J3676" s="11"/>
      <c r="K3676" s="12" t="s">
        <v>13387</v>
      </c>
      <c r="L3676" s="10">
        <v>188</v>
      </c>
      <c r="M3676" s="12" t="s">
        <v>13388</v>
      </c>
    </row>
    <row r="3677" spans="1:13" ht="20" customHeight="1">
      <c r="A3677" s="8" t="s">
        <v>14</v>
      </c>
      <c r="B3677" s="9">
        <v>3754528</v>
      </c>
      <c r="C3677" s="10">
        <v>3755865</v>
      </c>
      <c r="D3677" s="11"/>
      <c r="E3677" s="12" t="s">
        <v>37</v>
      </c>
      <c r="F3677" s="12" t="s">
        <v>13389</v>
      </c>
      <c r="G3677" s="12" t="s">
        <v>13390</v>
      </c>
      <c r="H3677" s="10">
        <v>0</v>
      </c>
      <c r="I3677" s="12" t="s">
        <v>18</v>
      </c>
      <c r="J3677" s="11"/>
      <c r="K3677" s="12" t="s">
        <v>13391</v>
      </c>
      <c r="L3677" s="10">
        <v>445</v>
      </c>
      <c r="M3677" s="12" t="s">
        <v>13392</v>
      </c>
    </row>
    <row r="3678" spans="1:13" ht="20" customHeight="1">
      <c r="A3678" s="8" t="s">
        <v>14</v>
      </c>
      <c r="B3678" s="9">
        <v>3756032</v>
      </c>
      <c r="C3678" s="10">
        <v>3756697</v>
      </c>
      <c r="D3678" s="11"/>
      <c r="E3678" s="12" t="s">
        <v>15</v>
      </c>
      <c r="F3678" s="12" t="s">
        <v>13393</v>
      </c>
      <c r="G3678" s="12" t="s">
        <v>13394</v>
      </c>
      <c r="H3678" s="10">
        <v>0</v>
      </c>
      <c r="I3678" s="12" t="s">
        <v>18</v>
      </c>
      <c r="J3678" s="11"/>
      <c r="K3678" s="12" t="s">
        <v>13395</v>
      </c>
      <c r="L3678" s="10">
        <v>221</v>
      </c>
      <c r="M3678" s="12" t="s">
        <v>13396</v>
      </c>
    </row>
    <row r="3679" spans="1:13" ht="20" customHeight="1">
      <c r="A3679" s="8" t="s">
        <v>14</v>
      </c>
      <c r="B3679" s="9">
        <v>3756764</v>
      </c>
      <c r="C3679" s="10">
        <v>3757237</v>
      </c>
      <c r="D3679" s="11"/>
      <c r="E3679" s="12" t="s">
        <v>15</v>
      </c>
      <c r="F3679" s="12" t="s">
        <v>13397</v>
      </c>
      <c r="G3679" s="12" t="s">
        <v>13398</v>
      </c>
      <c r="H3679" s="10">
        <v>0</v>
      </c>
      <c r="I3679" s="12" t="s">
        <v>18</v>
      </c>
      <c r="J3679" s="11"/>
      <c r="K3679" s="12" t="s">
        <v>13399</v>
      </c>
      <c r="L3679" s="10">
        <v>157</v>
      </c>
      <c r="M3679" s="12" t="s">
        <v>13400</v>
      </c>
    </row>
    <row r="3680" spans="1:13" ht="20" customHeight="1">
      <c r="A3680" s="8" t="s">
        <v>14</v>
      </c>
      <c r="B3680" s="9">
        <v>3757286</v>
      </c>
      <c r="C3680" s="10">
        <v>3757873</v>
      </c>
      <c r="D3680" s="11"/>
      <c r="E3680" s="12" t="s">
        <v>15</v>
      </c>
      <c r="F3680" s="12" t="s">
        <v>13401</v>
      </c>
      <c r="G3680" s="12" t="s">
        <v>13402</v>
      </c>
      <c r="H3680" s="10">
        <v>0</v>
      </c>
      <c r="I3680" s="12" t="s">
        <v>18</v>
      </c>
      <c r="J3680" s="11"/>
      <c r="K3680" s="12" t="s">
        <v>13403</v>
      </c>
      <c r="L3680" s="10">
        <v>195</v>
      </c>
      <c r="M3680" s="12" t="s">
        <v>13404</v>
      </c>
    </row>
    <row r="3681" spans="1:13" ht="20" customHeight="1">
      <c r="A3681" s="8" t="s">
        <v>14</v>
      </c>
      <c r="B3681" s="9">
        <v>3757935</v>
      </c>
      <c r="C3681" s="10">
        <v>3758657</v>
      </c>
      <c r="D3681" s="11"/>
      <c r="E3681" s="12" t="s">
        <v>37</v>
      </c>
      <c r="F3681" s="12" t="s">
        <v>2395</v>
      </c>
      <c r="G3681" s="12" t="s">
        <v>13405</v>
      </c>
      <c r="H3681" s="10">
        <v>0</v>
      </c>
      <c r="I3681" s="12" t="s">
        <v>18</v>
      </c>
      <c r="J3681" s="11"/>
      <c r="K3681" s="12" t="s">
        <v>13406</v>
      </c>
      <c r="L3681" s="10">
        <v>240</v>
      </c>
      <c r="M3681" s="12" t="s">
        <v>13407</v>
      </c>
    </row>
    <row r="3682" spans="1:13" ht="20" customHeight="1">
      <c r="A3682" s="8" t="s">
        <v>14</v>
      </c>
      <c r="B3682" s="9">
        <v>3758672</v>
      </c>
      <c r="C3682" s="10">
        <v>3759841</v>
      </c>
      <c r="D3682" s="11"/>
      <c r="E3682" s="12" t="s">
        <v>37</v>
      </c>
      <c r="F3682" s="12" t="s">
        <v>13408</v>
      </c>
      <c r="G3682" s="12" t="s">
        <v>13409</v>
      </c>
      <c r="H3682" s="10">
        <v>0</v>
      </c>
      <c r="I3682" s="12" t="s">
        <v>18</v>
      </c>
      <c r="J3682" s="11"/>
      <c r="K3682" s="12" t="s">
        <v>13410</v>
      </c>
      <c r="L3682" s="10">
        <v>389</v>
      </c>
      <c r="M3682" s="12" t="s">
        <v>13411</v>
      </c>
    </row>
    <row r="3683" spans="1:13" ht="20" customHeight="1">
      <c r="A3683" s="8" t="s">
        <v>14</v>
      </c>
      <c r="B3683" s="9">
        <v>3759868</v>
      </c>
      <c r="C3683" s="10">
        <v>3761484</v>
      </c>
      <c r="D3683" s="11"/>
      <c r="E3683" s="12" t="s">
        <v>37</v>
      </c>
      <c r="F3683" s="12" t="s">
        <v>13412</v>
      </c>
      <c r="G3683" s="12" t="s">
        <v>13413</v>
      </c>
      <c r="H3683" s="10">
        <v>0</v>
      </c>
      <c r="I3683" s="12" t="s">
        <v>18</v>
      </c>
      <c r="J3683" s="11"/>
      <c r="K3683" s="12" t="s">
        <v>13414</v>
      </c>
      <c r="L3683" s="10">
        <v>538</v>
      </c>
      <c r="M3683" s="12" t="s">
        <v>13415</v>
      </c>
    </row>
    <row r="3684" spans="1:13" ht="20" customHeight="1">
      <c r="A3684" s="8" t="s">
        <v>14</v>
      </c>
      <c r="B3684" s="9">
        <v>3761570</v>
      </c>
      <c r="C3684" s="10">
        <v>3762964</v>
      </c>
      <c r="D3684" s="11"/>
      <c r="E3684" s="12" t="s">
        <v>37</v>
      </c>
      <c r="F3684" s="12" t="s">
        <v>13416</v>
      </c>
      <c r="G3684" s="12" t="s">
        <v>13417</v>
      </c>
      <c r="H3684" s="10">
        <v>0</v>
      </c>
      <c r="I3684" s="12" t="s">
        <v>18</v>
      </c>
      <c r="J3684" s="11"/>
      <c r="K3684" s="12" t="s">
        <v>13418</v>
      </c>
      <c r="L3684" s="10">
        <v>464</v>
      </c>
      <c r="M3684" s="12" t="s">
        <v>13419</v>
      </c>
    </row>
    <row r="3685" spans="1:13" ht="20" customHeight="1">
      <c r="A3685" s="8" t="s">
        <v>14</v>
      </c>
      <c r="B3685" s="9">
        <v>3762983</v>
      </c>
      <c r="C3685" s="10">
        <v>3764860</v>
      </c>
      <c r="D3685" s="11"/>
      <c r="E3685" s="12" t="s">
        <v>37</v>
      </c>
      <c r="F3685" s="12" t="s">
        <v>13420</v>
      </c>
      <c r="G3685" s="12" t="s">
        <v>13421</v>
      </c>
      <c r="H3685" s="10">
        <v>0</v>
      </c>
      <c r="I3685" s="12" t="s">
        <v>18</v>
      </c>
      <c r="J3685" s="11"/>
      <c r="K3685" s="12" t="s">
        <v>13422</v>
      </c>
      <c r="L3685" s="10">
        <v>625</v>
      </c>
      <c r="M3685" s="12" t="s">
        <v>13423</v>
      </c>
    </row>
    <row r="3686" spans="1:13" ht="20" customHeight="1">
      <c r="A3686" s="8" t="s">
        <v>14</v>
      </c>
      <c r="B3686" s="9">
        <v>3764993</v>
      </c>
      <c r="C3686" s="10">
        <v>3765829</v>
      </c>
      <c r="D3686" s="11"/>
      <c r="E3686" s="12" t="s">
        <v>37</v>
      </c>
      <c r="F3686" s="12" t="s">
        <v>13424</v>
      </c>
      <c r="G3686" s="12" t="s">
        <v>13425</v>
      </c>
      <c r="H3686" s="10">
        <v>0</v>
      </c>
      <c r="I3686" s="12" t="s">
        <v>18</v>
      </c>
      <c r="J3686" s="11"/>
      <c r="K3686" s="12" t="s">
        <v>13426</v>
      </c>
      <c r="L3686" s="10">
        <v>278</v>
      </c>
      <c r="M3686" s="12" t="s">
        <v>13427</v>
      </c>
    </row>
    <row r="3687" spans="1:13" ht="20" customHeight="1">
      <c r="A3687" s="8" t="s">
        <v>14</v>
      </c>
      <c r="B3687" s="9">
        <v>3766115</v>
      </c>
      <c r="C3687" s="10">
        <v>3766840</v>
      </c>
      <c r="D3687" s="11"/>
      <c r="E3687" s="12" t="s">
        <v>37</v>
      </c>
      <c r="F3687" s="12" t="s">
        <v>13428</v>
      </c>
      <c r="G3687" s="12" t="s">
        <v>13429</v>
      </c>
      <c r="H3687" s="10">
        <v>0</v>
      </c>
      <c r="I3687" s="12" t="s">
        <v>18</v>
      </c>
      <c r="J3687" s="11"/>
      <c r="K3687" s="12" t="s">
        <v>13430</v>
      </c>
      <c r="L3687" s="10">
        <v>241</v>
      </c>
      <c r="M3687" s="12" t="s">
        <v>13431</v>
      </c>
    </row>
    <row r="3688" spans="1:13" ht="20" customHeight="1">
      <c r="A3688" s="8" t="s">
        <v>14</v>
      </c>
      <c r="B3688" s="9">
        <v>3766855</v>
      </c>
      <c r="C3688" s="10">
        <v>3767628</v>
      </c>
      <c r="D3688" s="11"/>
      <c r="E3688" s="12" t="s">
        <v>37</v>
      </c>
      <c r="F3688" s="12" t="s">
        <v>13432</v>
      </c>
      <c r="G3688" s="12" t="s">
        <v>13433</v>
      </c>
      <c r="H3688" s="10">
        <v>0</v>
      </c>
      <c r="I3688" s="12" t="s">
        <v>18</v>
      </c>
      <c r="J3688" s="11"/>
      <c r="K3688" s="12" t="s">
        <v>13434</v>
      </c>
      <c r="L3688" s="10">
        <v>257</v>
      </c>
      <c r="M3688" s="12" t="s">
        <v>13435</v>
      </c>
    </row>
    <row r="3689" spans="1:13" ht="20" customHeight="1">
      <c r="A3689" s="8" t="s">
        <v>14</v>
      </c>
      <c r="B3689" s="9">
        <v>3767811</v>
      </c>
      <c r="C3689" s="10">
        <v>3768701</v>
      </c>
      <c r="D3689" s="11"/>
      <c r="E3689" s="12" t="s">
        <v>37</v>
      </c>
      <c r="F3689" s="12" t="s">
        <v>13436</v>
      </c>
      <c r="G3689" s="12" t="s">
        <v>13437</v>
      </c>
      <c r="H3689" s="10">
        <v>0</v>
      </c>
      <c r="I3689" s="12" t="s">
        <v>18</v>
      </c>
      <c r="J3689" s="11"/>
      <c r="K3689" s="12" t="s">
        <v>13438</v>
      </c>
      <c r="L3689" s="10">
        <v>296</v>
      </c>
      <c r="M3689" s="12" t="s">
        <v>13439</v>
      </c>
    </row>
    <row r="3690" spans="1:13" ht="20" customHeight="1">
      <c r="A3690" s="8" t="s">
        <v>14</v>
      </c>
      <c r="B3690" s="9">
        <v>3768701</v>
      </c>
      <c r="C3690" s="10">
        <v>3769660</v>
      </c>
      <c r="D3690" s="11"/>
      <c r="E3690" s="12" t="s">
        <v>37</v>
      </c>
      <c r="F3690" s="12" t="s">
        <v>13440</v>
      </c>
      <c r="G3690" s="12" t="s">
        <v>13441</v>
      </c>
      <c r="H3690" s="10">
        <v>0</v>
      </c>
      <c r="I3690" s="12" t="s">
        <v>18</v>
      </c>
      <c r="J3690" s="11"/>
      <c r="K3690" s="12" t="s">
        <v>13442</v>
      </c>
      <c r="L3690" s="10">
        <v>319</v>
      </c>
      <c r="M3690" s="12" t="s">
        <v>13443</v>
      </c>
    </row>
    <row r="3691" spans="1:13" ht="20" customHeight="1">
      <c r="A3691" s="8" t="s">
        <v>14</v>
      </c>
      <c r="B3691" s="9">
        <v>3769746</v>
      </c>
      <c r="C3691" s="10">
        <v>3770786</v>
      </c>
      <c r="D3691" s="11"/>
      <c r="E3691" s="12" t="s">
        <v>37</v>
      </c>
      <c r="F3691" s="12" t="s">
        <v>13444</v>
      </c>
      <c r="G3691" s="12" t="s">
        <v>13445</v>
      </c>
      <c r="H3691" s="10">
        <v>0</v>
      </c>
      <c r="I3691" s="12" t="s">
        <v>18</v>
      </c>
      <c r="J3691" s="11"/>
      <c r="K3691" s="12" t="s">
        <v>13446</v>
      </c>
      <c r="L3691" s="10">
        <v>346</v>
      </c>
      <c r="M3691" s="12" t="s">
        <v>13447</v>
      </c>
    </row>
    <row r="3692" spans="1:13" ht="20" customHeight="1">
      <c r="A3692" s="8" t="s">
        <v>14</v>
      </c>
      <c r="B3692" s="9">
        <v>3771100</v>
      </c>
      <c r="C3692" s="10">
        <v>3772929</v>
      </c>
      <c r="D3692" s="11"/>
      <c r="E3692" s="12" t="s">
        <v>37</v>
      </c>
      <c r="F3692" s="12" t="s">
        <v>13448</v>
      </c>
      <c r="G3692" s="12" t="s">
        <v>13449</v>
      </c>
      <c r="H3692" s="10">
        <v>0</v>
      </c>
      <c r="I3692" s="12" t="s">
        <v>18</v>
      </c>
      <c r="J3692" s="11"/>
      <c r="K3692" s="12" t="s">
        <v>13450</v>
      </c>
      <c r="L3692" s="10">
        <v>609</v>
      </c>
      <c r="M3692" s="12" t="s">
        <v>13451</v>
      </c>
    </row>
    <row r="3693" spans="1:13" ht="20" customHeight="1">
      <c r="A3693" s="8" t="s">
        <v>14</v>
      </c>
      <c r="B3693" s="9">
        <v>3773091</v>
      </c>
      <c r="C3693" s="10">
        <v>3774461</v>
      </c>
      <c r="D3693" s="11"/>
      <c r="E3693" s="12" t="s">
        <v>37</v>
      </c>
      <c r="F3693" s="12" t="s">
        <v>13452</v>
      </c>
      <c r="G3693" s="12" t="s">
        <v>13453</v>
      </c>
      <c r="H3693" s="10">
        <v>0</v>
      </c>
      <c r="I3693" s="12" t="s">
        <v>18</v>
      </c>
      <c r="J3693" s="11"/>
      <c r="K3693" s="12" t="s">
        <v>13454</v>
      </c>
      <c r="L3693" s="10">
        <v>456</v>
      </c>
      <c r="M3693" s="12" t="s">
        <v>13455</v>
      </c>
    </row>
    <row r="3694" spans="1:13" ht="20" customHeight="1">
      <c r="A3694" s="8" t="s">
        <v>14</v>
      </c>
      <c r="B3694" s="9">
        <v>3774814</v>
      </c>
      <c r="C3694" s="10">
        <v>3775233</v>
      </c>
      <c r="D3694" s="11"/>
      <c r="E3694" s="12" t="s">
        <v>37</v>
      </c>
      <c r="F3694" s="12" t="s">
        <v>13456</v>
      </c>
      <c r="G3694" s="12" t="s">
        <v>13457</v>
      </c>
      <c r="H3694" s="10">
        <v>0</v>
      </c>
      <c r="I3694" s="12" t="s">
        <v>18</v>
      </c>
      <c r="J3694" s="11"/>
      <c r="K3694" s="12" t="s">
        <v>13458</v>
      </c>
      <c r="L3694" s="10">
        <v>139</v>
      </c>
      <c r="M3694" s="12" t="s">
        <v>13459</v>
      </c>
    </row>
    <row r="3695" spans="1:13" ht="20" customHeight="1">
      <c r="A3695" s="8" t="s">
        <v>14</v>
      </c>
      <c r="B3695" s="9">
        <v>3775254</v>
      </c>
      <c r="C3695" s="10">
        <v>3776636</v>
      </c>
      <c r="D3695" s="11"/>
      <c r="E3695" s="12" t="s">
        <v>37</v>
      </c>
      <c r="F3695" s="12" t="s">
        <v>13460</v>
      </c>
      <c r="G3695" s="12" t="s">
        <v>13461</v>
      </c>
      <c r="H3695" s="10">
        <v>0</v>
      </c>
      <c r="I3695" s="12" t="s">
        <v>18</v>
      </c>
      <c r="J3695" s="11"/>
      <c r="K3695" s="12" t="s">
        <v>13462</v>
      </c>
      <c r="L3695" s="10">
        <v>460</v>
      </c>
      <c r="M3695" s="12" t="s">
        <v>13463</v>
      </c>
    </row>
    <row r="3696" spans="1:13" ht="20" customHeight="1">
      <c r="A3696" s="8" t="s">
        <v>14</v>
      </c>
      <c r="B3696" s="9">
        <v>3776663</v>
      </c>
      <c r="C3696" s="10">
        <v>3777526</v>
      </c>
      <c r="D3696" s="11"/>
      <c r="E3696" s="12" t="s">
        <v>37</v>
      </c>
      <c r="F3696" s="12" t="s">
        <v>13464</v>
      </c>
      <c r="G3696" s="12" t="s">
        <v>13465</v>
      </c>
      <c r="H3696" s="10">
        <v>0</v>
      </c>
      <c r="I3696" s="12" t="s">
        <v>18</v>
      </c>
      <c r="J3696" s="11"/>
      <c r="K3696" s="12" t="s">
        <v>13466</v>
      </c>
      <c r="L3696" s="10">
        <v>287</v>
      </c>
      <c r="M3696" s="12" t="s">
        <v>13467</v>
      </c>
    </row>
    <row r="3697" spans="1:13" ht="20" customHeight="1">
      <c r="A3697" s="8" t="s">
        <v>14</v>
      </c>
      <c r="B3697" s="9">
        <v>3777577</v>
      </c>
      <c r="C3697" s="10">
        <v>3779118</v>
      </c>
      <c r="D3697" s="11"/>
      <c r="E3697" s="12" t="s">
        <v>37</v>
      </c>
      <c r="F3697" s="12" t="s">
        <v>13468</v>
      </c>
      <c r="G3697" s="12" t="s">
        <v>13469</v>
      </c>
      <c r="H3697" s="10">
        <v>0</v>
      </c>
      <c r="I3697" s="12" t="s">
        <v>18</v>
      </c>
      <c r="J3697" s="11"/>
      <c r="K3697" s="12" t="s">
        <v>13470</v>
      </c>
      <c r="L3697" s="10">
        <v>513</v>
      </c>
      <c r="M3697" s="12" t="s">
        <v>13471</v>
      </c>
    </row>
    <row r="3698" spans="1:13" ht="20" customHeight="1">
      <c r="A3698" s="8" t="s">
        <v>14</v>
      </c>
      <c r="B3698" s="9">
        <v>3779131</v>
      </c>
      <c r="C3698" s="10">
        <v>3779664</v>
      </c>
      <c r="D3698" s="11"/>
      <c r="E3698" s="12" t="s">
        <v>37</v>
      </c>
      <c r="F3698" s="12" t="s">
        <v>13472</v>
      </c>
      <c r="G3698" s="12" t="s">
        <v>13473</v>
      </c>
      <c r="H3698" s="10">
        <v>0</v>
      </c>
      <c r="I3698" s="12" t="s">
        <v>18</v>
      </c>
      <c r="J3698" s="11"/>
      <c r="K3698" s="12" t="s">
        <v>13474</v>
      </c>
      <c r="L3698" s="10">
        <v>177</v>
      </c>
      <c r="M3698" s="12" t="s">
        <v>13475</v>
      </c>
    </row>
    <row r="3699" spans="1:13" ht="20" customHeight="1">
      <c r="A3699" s="8" t="s">
        <v>14</v>
      </c>
      <c r="B3699" s="9">
        <v>3779679</v>
      </c>
      <c r="C3699" s="10">
        <v>3780149</v>
      </c>
      <c r="D3699" s="11"/>
      <c r="E3699" s="12" t="s">
        <v>37</v>
      </c>
      <c r="F3699" s="12" t="s">
        <v>13476</v>
      </c>
      <c r="G3699" s="12" t="s">
        <v>13477</v>
      </c>
      <c r="H3699" s="10">
        <v>0</v>
      </c>
      <c r="I3699" s="12" t="s">
        <v>18</v>
      </c>
      <c r="J3699" s="11"/>
      <c r="K3699" s="12" t="s">
        <v>13478</v>
      </c>
      <c r="L3699" s="10">
        <v>156</v>
      </c>
      <c r="M3699" s="12" t="s">
        <v>13479</v>
      </c>
    </row>
    <row r="3700" spans="1:13" ht="20" customHeight="1">
      <c r="A3700" s="8" t="s">
        <v>14</v>
      </c>
      <c r="B3700" s="9">
        <v>3780211</v>
      </c>
      <c r="C3700" s="10">
        <v>3780450</v>
      </c>
      <c r="D3700" s="11"/>
      <c r="E3700" s="12" t="s">
        <v>37</v>
      </c>
      <c r="F3700" s="12" t="s">
        <v>13480</v>
      </c>
      <c r="G3700" s="12" t="s">
        <v>13481</v>
      </c>
      <c r="H3700" s="10">
        <v>0</v>
      </c>
      <c r="I3700" s="12" t="s">
        <v>18</v>
      </c>
      <c r="J3700" s="11"/>
      <c r="K3700" s="12" t="s">
        <v>13482</v>
      </c>
      <c r="L3700" s="10">
        <v>79</v>
      </c>
      <c r="M3700" s="12" t="s">
        <v>13483</v>
      </c>
    </row>
    <row r="3701" spans="1:13" ht="20" customHeight="1">
      <c r="A3701" s="8" t="s">
        <v>14</v>
      </c>
      <c r="B3701" s="9">
        <v>3780497</v>
      </c>
      <c r="C3701" s="10">
        <v>3781312</v>
      </c>
      <c r="D3701" s="11"/>
      <c r="E3701" s="12" t="s">
        <v>37</v>
      </c>
      <c r="F3701" s="12" t="s">
        <v>13484</v>
      </c>
      <c r="G3701" s="12" t="s">
        <v>13485</v>
      </c>
      <c r="H3701" s="10">
        <v>0</v>
      </c>
      <c r="I3701" s="12" t="s">
        <v>18</v>
      </c>
      <c r="J3701" s="11"/>
      <c r="K3701" s="12" t="s">
        <v>13486</v>
      </c>
      <c r="L3701" s="10">
        <v>271</v>
      </c>
      <c r="M3701" s="12" t="s">
        <v>13487</v>
      </c>
    </row>
    <row r="3702" spans="1:13" ht="20" customHeight="1">
      <c r="A3702" s="8" t="s">
        <v>14</v>
      </c>
      <c r="B3702" s="9">
        <v>3781321</v>
      </c>
      <c r="C3702" s="10">
        <v>3781701</v>
      </c>
      <c r="D3702" s="11"/>
      <c r="E3702" s="12" t="s">
        <v>37</v>
      </c>
      <c r="F3702" s="12" t="s">
        <v>13488</v>
      </c>
      <c r="G3702" s="12" t="s">
        <v>13489</v>
      </c>
      <c r="H3702" s="10">
        <v>0</v>
      </c>
      <c r="I3702" s="12" t="s">
        <v>18</v>
      </c>
      <c r="J3702" s="11"/>
      <c r="K3702" s="12" t="s">
        <v>13490</v>
      </c>
      <c r="L3702" s="10">
        <v>126</v>
      </c>
      <c r="M3702" s="12" t="s">
        <v>13491</v>
      </c>
    </row>
    <row r="3703" spans="1:13" ht="20" customHeight="1">
      <c r="A3703" s="8" t="s">
        <v>14</v>
      </c>
      <c r="B3703" s="9">
        <v>3782318</v>
      </c>
      <c r="C3703" s="10">
        <v>3782941</v>
      </c>
      <c r="D3703" s="11"/>
      <c r="E3703" s="12" t="s">
        <v>37</v>
      </c>
      <c r="F3703" s="12" t="s">
        <v>13492</v>
      </c>
      <c r="G3703" s="12" t="s">
        <v>13493</v>
      </c>
      <c r="H3703" s="10">
        <v>0</v>
      </c>
      <c r="I3703" s="12" t="s">
        <v>18</v>
      </c>
      <c r="J3703" s="11"/>
      <c r="K3703" s="12" t="s">
        <v>13494</v>
      </c>
      <c r="L3703" s="10">
        <v>207</v>
      </c>
      <c r="M3703" s="12" t="s">
        <v>13495</v>
      </c>
    </row>
    <row r="3704" spans="1:13" ht="20" customHeight="1">
      <c r="A3704" s="8" t="s">
        <v>14</v>
      </c>
      <c r="B3704" s="9">
        <v>3783005</v>
      </c>
      <c r="C3704" s="10">
        <v>3784894</v>
      </c>
      <c r="D3704" s="11"/>
      <c r="E3704" s="12" t="s">
        <v>37</v>
      </c>
      <c r="F3704" s="12" t="s">
        <v>13496</v>
      </c>
      <c r="G3704" s="12" t="s">
        <v>13497</v>
      </c>
      <c r="H3704" s="10">
        <v>0</v>
      </c>
      <c r="I3704" s="12" t="s">
        <v>18</v>
      </c>
      <c r="J3704" s="11"/>
      <c r="K3704" s="12" t="s">
        <v>13498</v>
      </c>
      <c r="L3704" s="10">
        <v>629</v>
      </c>
      <c r="M3704" s="12" t="s">
        <v>13499</v>
      </c>
    </row>
    <row r="3705" spans="1:13" ht="20" customHeight="1">
      <c r="A3705" s="8" t="s">
        <v>14</v>
      </c>
      <c r="B3705" s="9">
        <v>3785273</v>
      </c>
      <c r="C3705" s="10">
        <v>3785716</v>
      </c>
      <c r="D3705" s="11"/>
      <c r="E3705" s="12" t="s">
        <v>37</v>
      </c>
      <c r="F3705" s="12" t="s">
        <v>13500</v>
      </c>
      <c r="G3705" s="12" t="s">
        <v>13501</v>
      </c>
      <c r="H3705" s="10">
        <v>0</v>
      </c>
      <c r="I3705" s="12" t="s">
        <v>18</v>
      </c>
      <c r="J3705" s="11"/>
      <c r="K3705" s="12" t="s">
        <v>13502</v>
      </c>
      <c r="L3705" s="10">
        <v>147</v>
      </c>
      <c r="M3705" s="12" t="s">
        <v>13503</v>
      </c>
    </row>
    <row r="3706" spans="1:13" ht="20" customHeight="1">
      <c r="A3706" s="8" t="s">
        <v>14</v>
      </c>
      <c r="B3706" s="9">
        <v>3785806</v>
      </c>
      <c r="C3706" s="10">
        <v>3786264</v>
      </c>
      <c r="D3706" s="11"/>
      <c r="E3706" s="12" t="s">
        <v>37</v>
      </c>
      <c r="F3706" s="12" t="s">
        <v>13504</v>
      </c>
      <c r="G3706" s="12" t="s">
        <v>13505</v>
      </c>
      <c r="H3706" s="10">
        <v>0</v>
      </c>
      <c r="I3706" s="12" t="s">
        <v>18</v>
      </c>
      <c r="J3706" s="11"/>
      <c r="K3706" s="12" t="s">
        <v>13506</v>
      </c>
      <c r="L3706" s="10">
        <v>152</v>
      </c>
      <c r="M3706" s="12" t="s">
        <v>13507</v>
      </c>
    </row>
    <row r="3707" spans="1:13" ht="20" customHeight="1">
      <c r="A3707" s="8" t="s">
        <v>14</v>
      </c>
      <c r="B3707" s="9">
        <v>3786416</v>
      </c>
      <c r="C3707" s="10">
        <v>3787408</v>
      </c>
      <c r="D3707" s="11"/>
      <c r="E3707" s="12" t="s">
        <v>15</v>
      </c>
      <c r="F3707" s="12" t="s">
        <v>13508</v>
      </c>
      <c r="G3707" s="12" t="s">
        <v>13509</v>
      </c>
      <c r="H3707" s="10">
        <v>0</v>
      </c>
      <c r="I3707" s="12" t="s">
        <v>18</v>
      </c>
      <c r="J3707" s="11"/>
      <c r="K3707" s="12" t="s">
        <v>13510</v>
      </c>
      <c r="L3707" s="10">
        <v>330</v>
      </c>
      <c r="M3707" s="12" t="s">
        <v>13511</v>
      </c>
    </row>
    <row r="3708" spans="1:13" ht="20" customHeight="1">
      <c r="A3708" s="8" t="s">
        <v>14</v>
      </c>
      <c r="B3708" s="9">
        <v>3787413</v>
      </c>
      <c r="C3708" s="10">
        <v>3788864</v>
      </c>
      <c r="D3708" s="11"/>
      <c r="E3708" s="12" t="s">
        <v>37</v>
      </c>
      <c r="F3708" s="12" t="s">
        <v>13512</v>
      </c>
      <c r="G3708" s="12" t="s">
        <v>13513</v>
      </c>
      <c r="H3708" s="10">
        <v>0</v>
      </c>
      <c r="I3708" s="12" t="s">
        <v>18</v>
      </c>
      <c r="J3708" s="11"/>
      <c r="K3708" s="12" t="s">
        <v>13514</v>
      </c>
      <c r="L3708" s="10">
        <v>483</v>
      </c>
      <c r="M3708" s="12" t="s">
        <v>13515</v>
      </c>
    </row>
    <row r="3709" spans="1:13" ht="20" customHeight="1">
      <c r="A3709" s="8" t="s">
        <v>14</v>
      </c>
      <c r="B3709" s="9">
        <v>3788858</v>
      </c>
      <c r="C3709" s="10">
        <v>3790354</v>
      </c>
      <c r="D3709" s="11"/>
      <c r="E3709" s="12" t="s">
        <v>37</v>
      </c>
      <c r="F3709" s="12" t="s">
        <v>13516</v>
      </c>
      <c r="G3709" s="12" t="s">
        <v>13517</v>
      </c>
      <c r="H3709" s="10">
        <v>0</v>
      </c>
      <c r="I3709" s="12" t="s">
        <v>18</v>
      </c>
      <c r="J3709" s="11"/>
      <c r="K3709" s="12" t="s">
        <v>13518</v>
      </c>
      <c r="L3709" s="10">
        <v>498</v>
      </c>
      <c r="M3709" s="12" t="s">
        <v>13519</v>
      </c>
    </row>
    <row r="3710" spans="1:13" ht="20" customHeight="1">
      <c r="A3710" s="8" t="s">
        <v>14</v>
      </c>
      <c r="B3710" s="9">
        <v>3790577</v>
      </c>
      <c r="C3710" s="10">
        <v>3792445</v>
      </c>
      <c r="D3710" s="11"/>
      <c r="E3710" s="12" t="s">
        <v>15</v>
      </c>
      <c r="F3710" s="12" t="s">
        <v>13520</v>
      </c>
      <c r="G3710" s="12" t="s">
        <v>13521</v>
      </c>
      <c r="H3710" s="10">
        <v>0</v>
      </c>
      <c r="I3710" s="12" t="s">
        <v>18</v>
      </c>
      <c r="J3710" s="11"/>
      <c r="K3710" s="12" t="s">
        <v>13522</v>
      </c>
      <c r="L3710" s="10">
        <v>622</v>
      </c>
      <c r="M3710" s="12" t="s">
        <v>13523</v>
      </c>
    </row>
    <row r="3711" spans="1:13" ht="20" customHeight="1">
      <c r="A3711" s="8" t="s">
        <v>14</v>
      </c>
      <c r="B3711" s="9">
        <v>3792612</v>
      </c>
      <c r="C3711" s="10">
        <v>3792803</v>
      </c>
      <c r="D3711" s="11"/>
      <c r="E3711" s="12" t="s">
        <v>15</v>
      </c>
      <c r="F3711" s="12" t="s">
        <v>92</v>
      </c>
      <c r="G3711" s="12" t="s">
        <v>13524</v>
      </c>
      <c r="H3711" s="10">
        <v>0</v>
      </c>
      <c r="I3711" s="12" t="s">
        <v>93</v>
      </c>
      <c r="J3711" s="11"/>
      <c r="K3711" s="11"/>
      <c r="L3711" s="11"/>
      <c r="M3711" s="12" t="s">
        <v>13525</v>
      </c>
    </row>
    <row r="3712" spans="1:13" ht="20" customHeight="1">
      <c r="A3712" s="8" t="s">
        <v>14</v>
      </c>
      <c r="B3712" s="9">
        <v>3792829</v>
      </c>
      <c r="C3712" s="10">
        <v>3794198</v>
      </c>
      <c r="D3712" s="11"/>
      <c r="E3712" s="12" t="s">
        <v>37</v>
      </c>
      <c r="F3712" s="12" t="s">
        <v>2325</v>
      </c>
      <c r="G3712" s="11"/>
      <c r="H3712" s="10">
        <v>0</v>
      </c>
      <c r="I3712" s="12" t="s">
        <v>18</v>
      </c>
      <c r="J3712" s="11"/>
      <c r="K3712" s="12" t="s">
        <v>2326</v>
      </c>
      <c r="L3712" s="10">
        <v>456</v>
      </c>
      <c r="M3712" s="12" t="s">
        <v>13526</v>
      </c>
    </row>
    <row r="3713" spans="1:13" ht="20" customHeight="1">
      <c r="A3713" s="8" t="s">
        <v>14</v>
      </c>
      <c r="B3713" s="9">
        <v>3794223</v>
      </c>
      <c r="C3713" s="10">
        <v>3794477</v>
      </c>
      <c r="D3713" s="11"/>
      <c r="E3713" s="12" t="s">
        <v>15</v>
      </c>
      <c r="F3713" s="12" t="s">
        <v>92</v>
      </c>
      <c r="G3713" s="12" t="s">
        <v>13524</v>
      </c>
      <c r="H3713" s="10">
        <v>0</v>
      </c>
      <c r="I3713" s="12" t="s">
        <v>93</v>
      </c>
      <c r="J3713" s="11"/>
      <c r="K3713" s="11"/>
      <c r="L3713" s="11"/>
      <c r="M3713" s="12" t="s">
        <v>13527</v>
      </c>
    </row>
    <row r="3714" spans="1:13" ht="20" customHeight="1">
      <c r="A3714" s="8" t="s">
        <v>14</v>
      </c>
      <c r="B3714" s="9">
        <v>3794485</v>
      </c>
      <c r="C3714" s="10">
        <v>3795990</v>
      </c>
      <c r="D3714" s="11"/>
      <c r="E3714" s="12" t="s">
        <v>15</v>
      </c>
      <c r="F3714" s="12" t="s">
        <v>13528</v>
      </c>
      <c r="G3714" s="12" t="s">
        <v>13529</v>
      </c>
      <c r="H3714" s="10">
        <v>0</v>
      </c>
      <c r="I3714" s="12" t="s">
        <v>18</v>
      </c>
      <c r="J3714" s="11"/>
      <c r="K3714" s="12" t="s">
        <v>13530</v>
      </c>
      <c r="L3714" s="10">
        <v>501</v>
      </c>
      <c r="M3714" s="12" t="s">
        <v>13531</v>
      </c>
    </row>
    <row r="3715" spans="1:13" ht="20" customHeight="1">
      <c r="A3715" s="8" t="s">
        <v>14</v>
      </c>
      <c r="B3715" s="9">
        <v>3795995</v>
      </c>
      <c r="C3715" s="10">
        <v>3796960</v>
      </c>
      <c r="D3715" s="11"/>
      <c r="E3715" s="12" t="s">
        <v>15</v>
      </c>
      <c r="F3715" s="12" t="s">
        <v>13532</v>
      </c>
      <c r="G3715" s="12" t="s">
        <v>13533</v>
      </c>
      <c r="H3715" s="10">
        <v>0</v>
      </c>
      <c r="I3715" s="12" t="s">
        <v>18</v>
      </c>
      <c r="J3715" s="11"/>
      <c r="K3715" s="12" t="s">
        <v>13534</v>
      </c>
      <c r="L3715" s="10">
        <v>321</v>
      </c>
      <c r="M3715" s="12" t="s">
        <v>13535</v>
      </c>
    </row>
    <row r="3716" spans="1:13" ht="20" customHeight="1">
      <c r="A3716" s="8" t="s">
        <v>14</v>
      </c>
      <c r="B3716" s="9">
        <v>3796985</v>
      </c>
      <c r="C3716" s="10">
        <v>3797875</v>
      </c>
      <c r="D3716" s="11"/>
      <c r="E3716" s="12" t="s">
        <v>15</v>
      </c>
      <c r="F3716" s="12" t="s">
        <v>13536</v>
      </c>
      <c r="G3716" s="12" t="s">
        <v>13537</v>
      </c>
      <c r="H3716" s="10">
        <v>0</v>
      </c>
      <c r="I3716" s="12" t="s">
        <v>18</v>
      </c>
      <c r="J3716" s="11"/>
      <c r="K3716" s="12" t="s">
        <v>13538</v>
      </c>
      <c r="L3716" s="10">
        <v>296</v>
      </c>
      <c r="M3716" s="12" t="s">
        <v>13539</v>
      </c>
    </row>
    <row r="3717" spans="1:13" ht="20" customHeight="1">
      <c r="A3717" s="8" t="s">
        <v>14</v>
      </c>
      <c r="B3717" s="9">
        <v>3798001</v>
      </c>
      <c r="C3717" s="10">
        <v>3798930</v>
      </c>
      <c r="D3717" s="11"/>
      <c r="E3717" s="12" t="s">
        <v>15</v>
      </c>
      <c r="F3717" s="12" t="s">
        <v>13540</v>
      </c>
      <c r="G3717" s="12" t="s">
        <v>13541</v>
      </c>
      <c r="H3717" s="10">
        <v>0</v>
      </c>
      <c r="I3717" s="12" t="s">
        <v>18</v>
      </c>
      <c r="J3717" s="11"/>
      <c r="K3717" s="12" t="s">
        <v>13542</v>
      </c>
      <c r="L3717" s="10">
        <v>309</v>
      </c>
      <c r="M3717" s="12" t="s">
        <v>13543</v>
      </c>
    </row>
    <row r="3718" spans="1:13" ht="20" customHeight="1">
      <c r="A3718" s="8" t="s">
        <v>14</v>
      </c>
      <c r="B3718" s="9">
        <v>3798934</v>
      </c>
      <c r="C3718" s="10">
        <v>3799926</v>
      </c>
      <c r="D3718" s="11"/>
      <c r="E3718" s="12" t="s">
        <v>15</v>
      </c>
      <c r="F3718" s="12" t="s">
        <v>13544</v>
      </c>
      <c r="G3718" s="12" t="s">
        <v>13545</v>
      </c>
      <c r="H3718" s="10">
        <v>0</v>
      </c>
      <c r="I3718" s="12" t="s">
        <v>18</v>
      </c>
      <c r="J3718" s="11"/>
      <c r="K3718" s="12" t="s">
        <v>13546</v>
      </c>
      <c r="L3718" s="10">
        <v>330</v>
      </c>
      <c r="M3718" s="12" t="s">
        <v>13547</v>
      </c>
    </row>
    <row r="3719" spans="1:13" ht="20" customHeight="1">
      <c r="A3719" s="8" t="s">
        <v>14</v>
      </c>
      <c r="B3719" s="9">
        <v>3799892</v>
      </c>
      <c r="C3719" s="10">
        <v>3801319</v>
      </c>
      <c r="D3719" s="11"/>
      <c r="E3719" s="12" t="s">
        <v>37</v>
      </c>
      <c r="F3719" s="12" t="s">
        <v>13548</v>
      </c>
      <c r="G3719" s="12" t="s">
        <v>7386</v>
      </c>
      <c r="H3719" s="10">
        <v>0</v>
      </c>
      <c r="I3719" s="12" t="s">
        <v>18</v>
      </c>
      <c r="J3719" s="11"/>
      <c r="K3719" s="12" t="s">
        <v>13549</v>
      </c>
      <c r="L3719" s="10">
        <v>475</v>
      </c>
      <c r="M3719" s="12" t="s">
        <v>13550</v>
      </c>
    </row>
    <row r="3720" spans="1:13" ht="20" customHeight="1">
      <c r="A3720" s="8" t="s">
        <v>14</v>
      </c>
      <c r="B3720" s="9">
        <v>3801342</v>
      </c>
      <c r="C3720" s="10">
        <v>3802034</v>
      </c>
      <c r="D3720" s="11"/>
      <c r="E3720" s="12" t="s">
        <v>37</v>
      </c>
      <c r="F3720" s="12" t="s">
        <v>13551</v>
      </c>
      <c r="G3720" s="12" t="s">
        <v>13552</v>
      </c>
      <c r="H3720" s="10">
        <v>0</v>
      </c>
      <c r="I3720" s="12" t="s">
        <v>18</v>
      </c>
      <c r="J3720" s="11"/>
      <c r="K3720" s="12" t="s">
        <v>13553</v>
      </c>
      <c r="L3720" s="10">
        <v>230</v>
      </c>
      <c r="M3720" s="12" t="s">
        <v>13554</v>
      </c>
    </row>
    <row r="3721" spans="1:13" ht="20" customHeight="1">
      <c r="A3721" s="8" t="s">
        <v>14</v>
      </c>
      <c r="B3721" s="9">
        <v>3802515</v>
      </c>
      <c r="C3721" s="10">
        <v>3804056</v>
      </c>
      <c r="D3721" s="11"/>
      <c r="E3721" s="12" t="s">
        <v>15</v>
      </c>
      <c r="F3721" s="12" t="s">
        <v>812</v>
      </c>
      <c r="G3721" s="11"/>
      <c r="H3721" s="10">
        <v>0</v>
      </c>
      <c r="I3721" s="12" t="s">
        <v>813</v>
      </c>
      <c r="J3721" s="11"/>
      <c r="K3721" s="11"/>
      <c r="L3721" s="11"/>
      <c r="M3721" s="12" t="s">
        <v>13555</v>
      </c>
    </row>
    <row r="3722" spans="1:13" ht="20" customHeight="1">
      <c r="A3722" s="8" t="s">
        <v>14</v>
      </c>
      <c r="B3722" s="9">
        <v>3804142</v>
      </c>
      <c r="C3722" s="10">
        <v>3804217</v>
      </c>
      <c r="D3722" s="11"/>
      <c r="E3722" s="12" t="s">
        <v>15</v>
      </c>
      <c r="F3722" s="12" t="s">
        <v>9204</v>
      </c>
      <c r="G3722" s="11"/>
      <c r="H3722" s="10">
        <v>0</v>
      </c>
      <c r="I3722" s="12" t="s">
        <v>816</v>
      </c>
      <c r="J3722" s="11"/>
      <c r="K3722" s="11"/>
      <c r="L3722" s="11"/>
      <c r="M3722" s="12" t="s">
        <v>13556</v>
      </c>
    </row>
    <row r="3723" spans="1:13" ht="20" customHeight="1">
      <c r="A3723" s="8" t="s">
        <v>14</v>
      </c>
      <c r="B3723" s="9">
        <v>3804402</v>
      </c>
      <c r="C3723" s="10">
        <v>3807307</v>
      </c>
      <c r="D3723" s="11"/>
      <c r="E3723" s="12" t="s">
        <v>15</v>
      </c>
      <c r="F3723" s="12" t="s">
        <v>820</v>
      </c>
      <c r="G3723" s="11"/>
      <c r="H3723" s="10">
        <v>0</v>
      </c>
      <c r="I3723" s="12" t="s">
        <v>813</v>
      </c>
      <c r="J3723" s="11"/>
      <c r="K3723" s="11"/>
      <c r="L3723" s="11"/>
      <c r="M3723" s="12" t="s">
        <v>13557</v>
      </c>
    </row>
    <row r="3724" spans="1:13" ht="20" customHeight="1">
      <c r="A3724" s="8" t="s">
        <v>14</v>
      </c>
      <c r="B3724" s="9">
        <v>3807402</v>
      </c>
      <c r="C3724" s="10">
        <v>3807517</v>
      </c>
      <c r="D3724" s="11"/>
      <c r="E3724" s="12" t="s">
        <v>15</v>
      </c>
      <c r="F3724" s="12" t="s">
        <v>822</v>
      </c>
      <c r="G3724" s="12" t="s">
        <v>823</v>
      </c>
      <c r="H3724" s="10">
        <v>0</v>
      </c>
      <c r="I3724" s="12" t="s">
        <v>813</v>
      </c>
      <c r="J3724" s="11"/>
      <c r="K3724" s="11"/>
      <c r="L3724" s="11"/>
      <c r="M3724" s="12" t="s">
        <v>13558</v>
      </c>
    </row>
    <row r="3725" spans="1:13" ht="20" customHeight="1">
      <c r="A3725" s="8" t="s">
        <v>14</v>
      </c>
      <c r="B3725" s="9">
        <v>3807572</v>
      </c>
      <c r="C3725" s="10">
        <v>3807648</v>
      </c>
      <c r="D3725" s="11"/>
      <c r="E3725" s="12" t="s">
        <v>15</v>
      </c>
      <c r="F3725" s="12" t="s">
        <v>825</v>
      </c>
      <c r="G3725" s="11"/>
      <c r="H3725" s="10">
        <v>0</v>
      </c>
      <c r="I3725" s="12" t="s">
        <v>816</v>
      </c>
      <c r="J3725" s="11"/>
      <c r="K3725" s="11"/>
      <c r="L3725" s="11"/>
      <c r="M3725" s="12" t="s">
        <v>13559</v>
      </c>
    </row>
    <row r="3726" spans="1:13" ht="20" customHeight="1">
      <c r="A3726" s="8" t="s">
        <v>14</v>
      </c>
      <c r="B3726" s="9">
        <v>3807657</v>
      </c>
      <c r="C3726" s="10">
        <v>3807732</v>
      </c>
      <c r="D3726" s="11"/>
      <c r="E3726" s="12" t="s">
        <v>15</v>
      </c>
      <c r="F3726" s="12" t="s">
        <v>13560</v>
      </c>
      <c r="G3726" s="11"/>
      <c r="H3726" s="10">
        <v>0</v>
      </c>
      <c r="I3726" s="12" t="s">
        <v>816</v>
      </c>
      <c r="J3726" s="11"/>
      <c r="K3726" s="11"/>
      <c r="L3726" s="11"/>
      <c r="M3726" s="12" t="s">
        <v>13561</v>
      </c>
    </row>
    <row r="3727" spans="1:13" ht="20" customHeight="1">
      <c r="A3727" s="8" t="s">
        <v>14</v>
      </c>
      <c r="B3727" s="9">
        <v>3807828</v>
      </c>
      <c r="C3727" s="10">
        <v>3808667</v>
      </c>
      <c r="D3727" s="11"/>
      <c r="E3727" s="12" t="s">
        <v>37</v>
      </c>
      <c r="F3727" s="12" t="s">
        <v>13562</v>
      </c>
      <c r="G3727" s="12" t="s">
        <v>13563</v>
      </c>
      <c r="H3727" s="10">
        <v>0</v>
      </c>
      <c r="I3727" s="12" t="s">
        <v>18</v>
      </c>
      <c r="J3727" s="11"/>
      <c r="K3727" s="12" t="s">
        <v>13564</v>
      </c>
      <c r="L3727" s="10">
        <v>279</v>
      </c>
      <c r="M3727" s="12" t="s">
        <v>13565</v>
      </c>
    </row>
    <row r="3728" spans="1:13" ht="20" customHeight="1">
      <c r="A3728" s="8" t="s">
        <v>14</v>
      </c>
      <c r="B3728" s="9">
        <v>3808786</v>
      </c>
      <c r="C3728" s="10">
        <v>3809124</v>
      </c>
      <c r="D3728" s="11"/>
      <c r="E3728" s="12" t="s">
        <v>15</v>
      </c>
      <c r="F3728" s="12" t="s">
        <v>13566</v>
      </c>
      <c r="G3728" s="12" t="s">
        <v>13567</v>
      </c>
      <c r="H3728" s="10">
        <v>0</v>
      </c>
      <c r="I3728" s="12" t="s">
        <v>18</v>
      </c>
      <c r="J3728" s="11"/>
      <c r="K3728" s="12" t="s">
        <v>13568</v>
      </c>
      <c r="L3728" s="10">
        <v>112</v>
      </c>
      <c r="M3728" s="12" t="s">
        <v>13569</v>
      </c>
    </row>
    <row r="3729" spans="1:13" ht="20" customHeight="1">
      <c r="A3729" s="8" t="s">
        <v>14</v>
      </c>
      <c r="B3729" s="9">
        <v>3809149</v>
      </c>
      <c r="C3729" s="10">
        <v>3810669</v>
      </c>
      <c r="D3729" s="11"/>
      <c r="E3729" s="12" t="s">
        <v>37</v>
      </c>
      <c r="F3729" s="12" t="s">
        <v>13570</v>
      </c>
      <c r="G3729" s="12" t="s">
        <v>13571</v>
      </c>
      <c r="H3729" s="10">
        <v>0</v>
      </c>
      <c r="I3729" s="12" t="s">
        <v>18</v>
      </c>
      <c r="J3729" s="11"/>
      <c r="K3729" s="12" t="s">
        <v>13572</v>
      </c>
      <c r="L3729" s="10">
        <v>506</v>
      </c>
      <c r="M3729" s="12" t="s">
        <v>13573</v>
      </c>
    </row>
    <row r="3730" spans="1:13" ht="20" customHeight="1">
      <c r="A3730" s="8" t="s">
        <v>14</v>
      </c>
      <c r="B3730" s="9">
        <v>3811022</v>
      </c>
      <c r="C3730" s="10">
        <v>3811120</v>
      </c>
      <c r="D3730" s="11"/>
      <c r="E3730" s="12" t="s">
        <v>15</v>
      </c>
      <c r="F3730" s="12" t="s">
        <v>13574</v>
      </c>
      <c r="G3730" s="12" t="s">
        <v>13575</v>
      </c>
      <c r="H3730" s="10">
        <v>0</v>
      </c>
      <c r="I3730" s="12" t="s">
        <v>18</v>
      </c>
      <c r="J3730" s="11"/>
      <c r="K3730" s="12" t="s">
        <v>13576</v>
      </c>
      <c r="L3730" s="10">
        <v>32</v>
      </c>
      <c r="M3730" s="12" t="s">
        <v>13577</v>
      </c>
    </row>
    <row r="3731" spans="1:13" ht="20" customHeight="1">
      <c r="A3731" s="8" t="s">
        <v>14</v>
      </c>
      <c r="B3731" s="9">
        <v>3811207</v>
      </c>
      <c r="C3731" s="10">
        <v>3811257</v>
      </c>
      <c r="D3731" s="11"/>
      <c r="E3731" s="12" t="s">
        <v>15</v>
      </c>
      <c r="F3731" s="12" t="s">
        <v>13578</v>
      </c>
      <c r="G3731" s="12" t="s">
        <v>13579</v>
      </c>
      <c r="H3731" s="10">
        <v>0</v>
      </c>
      <c r="I3731" s="12" t="s">
        <v>18</v>
      </c>
      <c r="J3731" s="11"/>
      <c r="K3731" s="12" t="s">
        <v>13580</v>
      </c>
      <c r="L3731" s="10">
        <v>16</v>
      </c>
      <c r="M3731" s="12" t="s">
        <v>13581</v>
      </c>
    </row>
    <row r="3732" spans="1:13" ht="20" customHeight="1">
      <c r="A3732" s="8" t="s">
        <v>14</v>
      </c>
      <c r="B3732" s="9">
        <v>3811260</v>
      </c>
      <c r="C3732" s="10">
        <v>3812906</v>
      </c>
      <c r="D3732" s="11"/>
      <c r="E3732" s="12" t="s">
        <v>15</v>
      </c>
      <c r="F3732" s="12" t="s">
        <v>13582</v>
      </c>
      <c r="G3732" s="12" t="s">
        <v>13583</v>
      </c>
      <c r="H3732" s="10">
        <v>0</v>
      </c>
      <c r="I3732" s="12" t="s">
        <v>18</v>
      </c>
      <c r="J3732" s="11"/>
      <c r="K3732" s="12" t="s">
        <v>13584</v>
      </c>
      <c r="L3732" s="10">
        <v>548</v>
      </c>
      <c r="M3732" s="12" t="s">
        <v>13585</v>
      </c>
    </row>
    <row r="3733" spans="1:13" ht="20" customHeight="1">
      <c r="A3733" s="8" t="s">
        <v>14</v>
      </c>
      <c r="B3733" s="9">
        <v>3812903</v>
      </c>
      <c r="C3733" s="10">
        <v>3813166</v>
      </c>
      <c r="D3733" s="11"/>
      <c r="E3733" s="12" t="s">
        <v>15</v>
      </c>
      <c r="F3733" s="12" t="s">
        <v>13586</v>
      </c>
      <c r="G3733" s="12" t="s">
        <v>13587</v>
      </c>
      <c r="H3733" s="10">
        <v>0</v>
      </c>
      <c r="I3733" s="12" t="s">
        <v>18</v>
      </c>
      <c r="J3733" s="11"/>
      <c r="K3733" s="12" t="s">
        <v>13588</v>
      </c>
      <c r="L3733" s="10">
        <v>87</v>
      </c>
      <c r="M3733" s="12" t="s">
        <v>13589</v>
      </c>
    </row>
    <row r="3734" spans="1:13" ht="20" customHeight="1">
      <c r="A3734" s="8" t="s">
        <v>14</v>
      </c>
      <c r="B3734" s="9">
        <v>3813186</v>
      </c>
      <c r="C3734" s="10">
        <v>3814115</v>
      </c>
      <c r="D3734" s="11"/>
      <c r="E3734" s="12" t="s">
        <v>15</v>
      </c>
      <c r="F3734" s="12" t="s">
        <v>13590</v>
      </c>
      <c r="G3734" s="12" t="s">
        <v>13591</v>
      </c>
      <c r="H3734" s="10">
        <v>0</v>
      </c>
      <c r="I3734" s="12" t="s">
        <v>18</v>
      </c>
      <c r="J3734" s="11"/>
      <c r="K3734" s="12" t="s">
        <v>13592</v>
      </c>
      <c r="L3734" s="10">
        <v>309</v>
      </c>
      <c r="M3734" s="12" t="s">
        <v>13593</v>
      </c>
    </row>
    <row r="3735" spans="1:13" ht="20" customHeight="1">
      <c r="A3735" s="8" t="s">
        <v>14</v>
      </c>
      <c r="B3735" s="9">
        <v>3814180</v>
      </c>
      <c r="C3735" s="10">
        <v>3816030</v>
      </c>
      <c r="D3735" s="11"/>
      <c r="E3735" s="12" t="s">
        <v>15</v>
      </c>
      <c r="F3735" s="12" t="s">
        <v>13594</v>
      </c>
      <c r="G3735" s="12" t="s">
        <v>13595</v>
      </c>
      <c r="H3735" s="10">
        <v>0</v>
      </c>
      <c r="I3735" s="12" t="s">
        <v>18</v>
      </c>
      <c r="J3735" s="11"/>
      <c r="K3735" s="12" t="s">
        <v>13596</v>
      </c>
      <c r="L3735" s="10">
        <v>616</v>
      </c>
      <c r="M3735" s="12" t="s">
        <v>13597</v>
      </c>
    </row>
    <row r="3736" spans="1:13" ht="20" customHeight="1">
      <c r="A3736" s="8" t="s">
        <v>14</v>
      </c>
      <c r="B3736" s="9">
        <v>3816033</v>
      </c>
      <c r="C3736" s="10">
        <v>3817577</v>
      </c>
      <c r="D3736" s="11"/>
      <c r="E3736" s="12" t="s">
        <v>15</v>
      </c>
      <c r="F3736" s="12" t="s">
        <v>13598</v>
      </c>
      <c r="G3736" s="12" t="s">
        <v>13599</v>
      </c>
      <c r="H3736" s="10">
        <v>0</v>
      </c>
      <c r="I3736" s="12" t="s">
        <v>18</v>
      </c>
      <c r="J3736" s="11"/>
      <c r="K3736" s="12" t="s">
        <v>13600</v>
      </c>
      <c r="L3736" s="10">
        <v>514</v>
      </c>
      <c r="M3736" s="12" t="s">
        <v>13601</v>
      </c>
    </row>
    <row r="3737" spans="1:13" ht="20" customHeight="1">
      <c r="A3737" s="8" t="s">
        <v>14</v>
      </c>
      <c r="B3737" s="9">
        <v>3817629</v>
      </c>
      <c r="C3737" s="10">
        <v>3818522</v>
      </c>
      <c r="D3737" s="11"/>
      <c r="E3737" s="12" t="s">
        <v>37</v>
      </c>
      <c r="F3737" s="12" t="s">
        <v>13602</v>
      </c>
      <c r="G3737" s="12" t="s">
        <v>13603</v>
      </c>
      <c r="H3737" s="10">
        <v>0</v>
      </c>
      <c r="I3737" s="12" t="s">
        <v>18</v>
      </c>
      <c r="J3737" s="11"/>
      <c r="K3737" s="12" t="s">
        <v>13604</v>
      </c>
      <c r="L3737" s="10">
        <v>297</v>
      </c>
      <c r="M3737" s="12" t="s">
        <v>13605</v>
      </c>
    </row>
    <row r="3738" spans="1:13" ht="20" customHeight="1">
      <c r="A3738" s="8" t="s">
        <v>14</v>
      </c>
      <c r="B3738" s="9">
        <v>3818672</v>
      </c>
      <c r="C3738" s="10">
        <v>3820147</v>
      </c>
      <c r="D3738" s="11"/>
      <c r="E3738" s="12" t="s">
        <v>15</v>
      </c>
      <c r="F3738" s="12" t="s">
        <v>13606</v>
      </c>
      <c r="G3738" s="12" t="s">
        <v>13607</v>
      </c>
      <c r="H3738" s="10">
        <v>0</v>
      </c>
      <c r="I3738" s="12" t="s">
        <v>18</v>
      </c>
      <c r="J3738" s="11"/>
      <c r="K3738" s="12" t="s">
        <v>13608</v>
      </c>
      <c r="L3738" s="10">
        <v>491</v>
      </c>
      <c r="M3738" s="12" t="s">
        <v>13609</v>
      </c>
    </row>
    <row r="3739" spans="1:13" ht="20" customHeight="1">
      <c r="A3739" s="8" t="s">
        <v>14</v>
      </c>
      <c r="B3739" s="9">
        <v>3820234</v>
      </c>
      <c r="C3739" s="10">
        <v>3820515</v>
      </c>
      <c r="D3739" s="11"/>
      <c r="E3739" s="12" t="s">
        <v>37</v>
      </c>
      <c r="F3739" s="12" t="s">
        <v>13610</v>
      </c>
      <c r="G3739" s="12" t="s">
        <v>13611</v>
      </c>
      <c r="H3739" s="10">
        <v>0</v>
      </c>
      <c r="I3739" s="12" t="s">
        <v>18</v>
      </c>
      <c r="J3739" s="11"/>
      <c r="K3739" s="12" t="s">
        <v>13612</v>
      </c>
      <c r="L3739" s="10">
        <v>93</v>
      </c>
      <c r="M3739" s="12" t="s">
        <v>13613</v>
      </c>
    </row>
    <row r="3740" spans="1:13" ht="20" customHeight="1">
      <c r="A3740" s="8" t="s">
        <v>14</v>
      </c>
      <c r="B3740" s="9">
        <v>3820714</v>
      </c>
      <c r="C3740" s="10">
        <v>3821162</v>
      </c>
      <c r="D3740" s="11"/>
      <c r="E3740" s="12" t="s">
        <v>37</v>
      </c>
      <c r="F3740" s="12" t="s">
        <v>92</v>
      </c>
      <c r="G3740" s="11"/>
      <c r="H3740" s="10">
        <v>0</v>
      </c>
      <c r="I3740" s="12" t="s">
        <v>93</v>
      </c>
      <c r="J3740" s="11"/>
      <c r="K3740" s="11"/>
      <c r="L3740" s="11"/>
      <c r="M3740" s="12" t="s">
        <v>13614</v>
      </c>
    </row>
    <row r="3741" spans="1:13" ht="20" customHeight="1">
      <c r="A3741" s="8" t="s">
        <v>14</v>
      </c>
      <c r="B3741" s="9">
        <v>3821379</v>
      </c>
      <c r="C3741" s="10">
        <v>3823400</v>
      </c>
      <c r="D3741" s="11"/>
      <c r="E3741" s="12" t="s">
        <v>15</v>
      </c>
      <c r="F3741" s="12" t="s">
        <v>13615</v>
      </c>
      <c r="G3741" s="12" t="s">
        <v>13616</v>
      </c>
      <c r="H3741" s="10">
        <v>0</v>
      </c>
      <c r="I3741" s="12" t="s">
        <v>18</v>
      </c>
      <c r="J3741" s="11"/>
      <c r="K3741" s="12" t="s">
        <v>13617</v>
      </c>
      <c r="L3741" s="10">
        <v>673</v>
      </c>
      <c r="M3741" s="12" t="s">
        <v>13618</v>
      </c>
    </row>
    <row r="3742" spans="1:13" ht="20" customHeight="1">
      <c r="A3742" s="8" t="s">
        <v>14</v>
      </c>
      <c r="B3742" s="9">
        <v>3823447</v>
      </c>
      <c r="C3742" s="10">
        <v>3824931</v>
      </c>
      <c r="D3742" s="11"/>
      <c r="E3742" s="12" t="s">
        <v>37</v>
      </c>
      <c r="F3742" s="12" t="s">
        <v>13619</v>
      </c>
      <c r="G3742" s="12" t="s">
        <v>13620</v>
      </c>
      <c r="H3742" s="10">
        <v>0</v>
      </c>
      <c r="I3742" s="12" t="s">
        <v>18</v>
      </c>
      <c r="J3742" s="11"/>
      <c r="K3742" s="12" t="s">
        <v>13621</v>
      </c>
      <c r="L3742" s="10">
        <v>494</v>
      </c>
      <c r="M3742" s="12" t="s">
        <v>13622</v>
      </c>
    </row>
    <row r="3743" spans="1:13" ht="20" customHeight="1">
      <c r="A3743" s="8" t="s">
        <v>14</v>
      </c>
      <c r="B3743" s="9">
        <v>3825065</v>
      </c>
      <c r="C3743" s="10">
        <v>3826330</v>
      </c>
      <c r="D3743" s="11"/>
      <c r="E3743" s="12" t="s">
        <v>37</v>
      </c>
      <c r="F3743" s="12" t="s">
        <v>13623</v>
      </c>
      <c r="G3743" s="12" t="s">
        <v>13624</v>
      </c>
      <c r="H3743" s="10">
        <v>0</v>
      </c>
      <c r="I3743" s="12" t="s">
        <v>18</v>
      </c>
      <c r="J3743" s="11"/>
      <c r="K3743" s="12" t="s">
        <v>13625</v>
      </c>
      <c r="L3743" s="10">
        <v>421</v>
      </c>
      <c r="M3743" s="12" t="s">
        <v>13626</v>
      </c>
    </row>
    <row r="3744" spans="1:13" ht="20" customHeight="1">
      <c r="A3744" s="8" t="s">
        <v>14</v>
      </c>
      <c r="B3744" s="9">
        <v>3826461</v>
      </c>
      <c r="C3744" s="10">
        <v>3826790</v>
      </c>
      <c r="D3744" s="11"/>
      <c r="E3744" s="12" t="s">
        <v>15</v>
      </c>
      <c r="F3744" s="12" t="s">
        <v>13627</v>
      </c>
      <c r="G3744" s="12" t="s">
        <v>13628</v>
      </c>
      <c r="H3744" s="10">
        <v>0</v>
      </c>
      <c r="I3744" s="12" t="s">
        <v>18</v>
      </c>
      <c r="J3744" s="11"/>
      <c r="K3744" s="12" t="s">
        <v>13629</v>
      </c>
      <c r="L3744" s="10">
        <v>109</v>
      </c>
      <c r="M3744" s="12" t="s">
        <v>13630</v>
      </c>
    </row>
    <row r="3745" spans="1:13" ht="20" customHeight="1">
      <c r="A3745" s="8" t="s">
        <v>14</v>
      </c>
      <c r="B3745" s="9">
        <v>3826931</v>
      </c>
      <c r="C3745" s="10">
        <v>3827032</v>
      </c>
      <c r="D3745" s="11"/>
      <c r="E3745" s="12" t="s">
        <v>15</v>
      </c>
      <c r="F3745" s="12" t="s">
        <v>13631</v>
      </c>
      <c r="G3745" s="12" t="s">
        <v>13632</v>
      </c>
      <c r="H3745" s="10">
        <v>0</v>
      </c>
      <c r="I3745" s="12" t="s">
        <v>18</v>
      </c>
      <c r="J3745" s="11"/>
      <c r="K3745" s="12" t="s">
        <v>13633</v>
      </c>
      <c r="L3745" s="10">
        <v>33</v>
      </c>
      <c r="M3745" s="12" t="s">
        <v>13634</v>
      </c>
    </row>
    <row r="3746" spans="1:13" ht="20" customHeight="1">
      <c r="A3746" s="8" t="s">
        <v>14</v>
      </c>
      <c r="B3746" s="9">
        <v>3827117</v>
      </c>
      <c r="C3746" s="10">
        <v>3828376</v>
      </c>
      <c r="D3746" s="11"/>
      <c r="E3746" s="12" t="s">
        <v>15</v>
      </c>
      <c r="F3746" s="12" t="s">
        <v>13635</v>
      </c>
      <c r="G3746" s="12" t="s">
        <v>13636</v>
      </c>
      <c r="H3746" s="10">
        <v>0</v>
      </c>
      <c r="I3746" s="12" t="s">
        <v>18</v>
      </c>
      <c r="J3746" s="11"/>
      <c r="K3746" s="12" t="s">
        <v>13637</v>
      </c>
      <c r="L3746" s="10">
        <v>419</v>
      </c>
      <c r="M3746" s="12" t="s">
        <v>13638</v>
      </c>
    </row>
    <row r="3747" spans="1:13" ht="20" customHeight="1">
      <c r="A3747" s="8" t="s">
        <v>14</v>
      </c>
      <c r="B3747" s="9">
        <v>3828616</v>
      </c>
      <c r="C3747" s="10">
        <v>3829719</v>
      </c>
      <c r="D3747" s="11"/>
      <c r="E3747" s="12" t="s">
        <v>15</v>
      </c>
      <c r="F3747" s="12" t="s">
        <v>13639</v>
      </c>
      <c r="G3747" s="12" t="s">
        <v>13640</v>
      </c>
      <c r="H3747" s="10">
        <v>0</v>
      </c>
      <c r="I3747" s="12" t="s">
        <v>18</v>
      </c>
      <c r="J3747" s="11"/>
      <c r="K3747" s="12" t="s">
        <v>13641</v>
      </c>
      <c r="L3747" s="10">
        <v>367</v>
      </c>
      <c r="M3747" s="12" t="s">
        <v>13642</v>
      </c>
    </row>
    <row r="3748" spans="1:13" ht="20" customHeight="1">
      <c r="A3748" s="8" t="s">
        <v>14</v>
      </c>
      <c r="B3748" s="9">
        <v>3829731</v>
      </c>
      <c r="C3748" s="10">
        <v>3830777</v>
      </c>
      <c r="D3748" s="11"/>
      <c r="E3748" s="12" t="s">
        <v>15</v>
      </c>
      <c r="F3748" s="12" t="s">
        <v>13643</v>
      </c>
      <c r="G3748" s="12" t="s">
        <v>13644</v>
      </c>
      <c r="H3748" s="10">
        <v>0</v>
      </c>
      <c r="I3748" s="12" t="s">
        <v>18</v>
      </c>
      <c r="J3748" s="11"/>
      <c r="K3748" s="12" t="s">
        <v>13645</v>
      </c>
      <c r="L3748" s="10">
        <v>348</v>
      </c>
      <c r="M3748" s="12" t="s">
        <v>13646</v>
      </c>
    </row>
    <row r="3749" spans="1:13" ht="20" customHeight="1">
      <c r="A3749" s="8" t="s">
        <v>14</v>
      </c>
      <c r="B3749" s="9">
        <v>3830833</v>
      </c>
      <c r="C3749" s="10">
        <v>3831963</v>
      </c>
      <c r="D3749" s="11"/>
      <c r="E3749" s="12" t="s">
        <v>15</v>
      </c>
      <c r="F3749" s="12" t="s">
        <v>13647</v>
      </c>
      <c r="G3749" s="12" t="s">
        <v>13648</v>
      </c>
      <c r="H3749" s="10">
        <v>0</v>
      </c>
      <c r="I3749" s="12" t="s">
        <v>18</v>
      </c>
      <c r="J3749" s="11"/>
      <c r="K3749" s="12" t="s">
        <v>13649</v>
      </c>
      <c r="L3749" s="10">
        <v>376</v>
      </c>
      <c r="M3749" s="12" t="s">
        <v>13650</v>
      </c>
    </row>
    <row r="3750" spans="1:13" ht="20" customHeight="1">
      <c r="A3750" s="8" t="s">
        <v>14</v>
      </c>
      <c r="B3750" s="9">
        <v>3831960</v>
      </c>
      <c r="C3750" s="10">
        <v>3833222</v>
      </c>
      <c r="D3750" s="11"/>
      <c r="E3750" s="12" t="s">
        <v>15</v>
      </c>
      <c r="F3750" s="12" t="s">
        <v>13651</v>
      </c>
      <c r="G3750" s="12" t="s">
        <v>13652</v>
      </c>
      <c r="H3750" s="10">
        <v>0</v>
      </c>
      <c r="I3750" s="12" t="s">
        <v>18</v>
      </c>
      <c r="J3750" s="11"/>
      <c r="K3750" s="12" t="s">
        <v>13653</v>
      </c>
      <c r="L3750" s="10">
        <v>420</v>
      </c>
      <c r="M3750" s="12" t="s">
        <v>13654</v>
      </c>
    </row>
    <row r="3751" spans="1:13" ht="20" customHeight="1">
      <c r="A3751" s="8" t="s">
        <v>14</v>
      </c>
      <c r="B3751" s="9">
        <v>3833222</v>
      </c>
      <c r="C3751" s="10">
        <v>3834289</v>
      </c>
      <c r="D3751" s="11"/>
      <c r="E3751" s="12" t="s">
        <v>15</v>
      </c>
      <c r="F3751" s="12" t="s">
        <v>7239</v>
      </c>
      <c r="G3751" s="12" t="s">
        <v>13655</v>
      </c>
      <c r="H3751" s="10">
        <v>0</v>
      </c>
      <c r="I3751" s="12" t="s">
        <v>18</v>
      </c>
      <c r="J3751" s="11"/>
      <c r="K3751" s="12" t="s">
        <v>13656</v>
      </c>
      <c r="L3751" s="10">
        <v>355</v>
      </c>
      <c r="M3751" s="12" t="s">
        <v>13657</v>
      </c>
    </row>
    <row r="3752" spans="1:13" ht="20" customHeight="1">
      <c r="A3752" s="8" t="s">
        <v>14</v>
      </c>
      <c r="B3752" s="9">
        <v>3834308</v>
      </c>
      <c r="C3752" s="10">
        <v>3835189</v>
      </c>
      <c r="D3752" s="11"/>
      <c r="E3752" s="12" t="s">
        <v>15</v>
      </c>
      <c r="F3752" s="12" t="s">
        <v>7231</v>
      </c>
      <c r="G3752" s="12" t="s">
        <v>7232</v>
      </c>
      <c r="H3752" s="10">
        <v>0</v>
      </c>
      <c r="I3752" s="12" t="s">
        <v>18</v>
      </c>
      <c r="J3752" s="11"/>
      <c r="K3752" s="12" t="s">
        <v>13658</v>
      </c>
      <c r="L3752" s="10">
        <v>293</v>
      </c>
      <c r="M3752" s="12" t="s">
        <v>13659</v>
      </c>
    </row>
    <row r="3753" spans="1:13" ht="20" customHeight="1">
      <c r="A3753" s="8" t="s">
        <v>14</v>
      </c>
      <c r="B3753" s="9">
        <v>3835167</v>
      </c>
      <c r="C3753" s="10">
        <v>3835841</v>
      </c>
      <c r="D3753" s="11"/>
      <c r="E3753" s="12" t="s">
        <v>15</v>
      </c>
      <c r="F3753" s="12" t="s">
        <v>13660</v>
      </c>
      <c r="G3753" s="12" t="s">
        <v>13661</v>
      </c>
      <c r="H3753" s="10">
        <v>0</v>
      </c>
      <c r="I3753" s="12" t="s">
        <v>18</v>
      </c>
      <c r="J3753" s="11"/>
      <c r="K3753" s="12" t="s">
        <v>13662</v>
      </c>
      <c r="L3753" s="10">
        <v>224</v>
      </c>
      <c r="M3753" s="12" t="s">
        <v>13663</v>
      </c>
    </row>
    <row r="3754" spans="1:13" ht="20" customHeight="1">
      <c r="A3754" s="8" t="s">
        <v>14</v>
      </c>
      <c r="B3754" s="9">
        <v>3835846</v>
      </c>
      <c r="C3754" s="10">
        <v>3836976</v>
      </c>
      <c r="D3754" s="11"/>
      <c r="E3754" s="12" t="s">
        <v>15</v>
      </c>
      <c r="F3754" s="12" t="s">
        <v>13664</v>
      </c>
      <c r="G3754" s="12" t="s">
        <v>13665</v>
      </c>
      <c r="H3754" s="10">
        <v>0</v>
      </c>
      <c r="I3754" s="12" t="s">
        <v>18</v>
      </c>
      <c r="J3754" s="11"/>
      <c r="K3754" s="12" t="s">
        <v>13666</v>
      </c>
      <c r="L3754" s="10">
        <v>376</v>
      </c>
      <c r="M3754" s="12" t="s">
        <v>13667</v>
      </c>
    </row>
    <row r="3755" spans="1:13" ht="20" customHeight="1">
      <c r="A3755" s="8" t="s">
        <v>14</v>
      </c>
      <c r="B3755" s="9">
        <v>3836978</v>
      </c>
      <c r="C3755" s="10">
        <v>3838228</v>
      </c>
      <c r="D3755" s="11"/>
      <c r="E3755" s="12" t="s">
        <v>15</v>
      </c>
      <c r="F3755" s="12" t="s">
        <v>13668</v>
      </c>
      <c r="G3755" s="12" t="s">
        <v>13669</v>
      </c>
      <c r="H3755" s="10">
        <v>0</v>
      </c>
      <c r="I3755" s="12" t="s">
        <v>18</v>
      </c>
      <c r="J3755" s="11"/>
      <c r="K3755" s="12" t="s">
        <v>13670</v>
      </c>
      <c r="L3755" s="10">
        <v>416</v>
      </c>
      <c r="M3755" s="12" t="s">
        <v>13671</v>
      </c>
    </row>
    <row r="3756" spans="1:13" ht="20" customHeight="1">
      <c r="A3756" s="8" t="s">
        <v>14</v>
      </c>
      <c r="B3756" s="9">
        <v>3838225</v>
      </c>
      <c r="C3756" s="10">
        <v>3839304</v>
      </c>
      <c r="D3756" s="11"/>
      <c r="E3756" s="12" t="s">
        <v>15</v>
      </c>
      <c r="F3756" s="12" t="s">
        <v>13672</v>
      </c>
      <c r="G3756" s="12" t="s">
        <v>13673</v>
      </c>
      <c r="H3756" s="10">
        <v>0</v>
      </c>
      <c r="I3756" s="12" t="s">
        <v>18</v>
      </c>
      <c r="J3756" s="11"/>
      <c r="K3756" s="12" t="s">
        <v>13674</v>
      </c>
      <c r="L3756" s="10">
        <v>359</v>
      </c>
      <c r="M3756" s="12" t="s">
        <v>13675</v>
      </c>
    </row>
    <row r="3757" spans="1:13" ht="20" customHeight="1">
      <c r="A3757" s="8" t="s">
        <v>14</v>
      </c>
      <c r="B3757" s="9">
        <v>3839301</v>
      </c>
      <c r="C3757" s="10">
        <v>3840653</v>
      </c>
      <c r="D3757" s="11"/>
      <c r="E3757" s="12" t="s">
        <v>15</v>
      </c>
      <c r="F3757" s="12" t="s">
        <v>13676</v>
      </c>
      <c r="G3757" s="12" t="s">
        <v>13677</v>
      </c>
      <c r="H3757" s="10">
        <v>0</v>
      </c>
      <c r="I3757" s="12" t="s">
        <v>18</v>
      </c>
      <c r="J3757" s="11"/>
      <c r="K3757" s="12" t="s">
        <v>13678</v>
      </c>
      <c r="L3757" s="10">
        <v>450</v>
      </c>
      <c r="M3757" s="12" t="s">
        <v>13679</v>
      </c>
    </row>
    <row r="3758" spans="1:13" ht="20" customHeight="1">
      <c r="A3758" s="8" t="s">
        <v>14</v>
      </c>
      <c r="B3758" s="9">
        <v>3840656</v>
      </c>
      <c r="C3758" s="10">
        <v>3841396</v>
      </c>
      <c r="D3758" s="11"/>
      <c r="E3758" s="12" t="s">
        <v>15</v>
      </c>
      <c r="F3758" s="12" t="s">
        <v>13680</v>
      </c>
      <c r="G3758" s="12" t="s">
        <v>13681</v>
      </c>
      <c r="H3758" s="10">
        <v>0</v>
      </c>
      <c r="I3758" s="12" t="s">
        <v>18</v>
      </c>
      <c r="J3758" s="11"/>
      <c r="K3758" s="12" t="s">
        <v>13682</v>
      </c>
      <c r="L3758" s="10">
        <v>246</v>
      </c>
      <c r="M3758" s="12" t="s">
        <v>13683</v>
      </c>
    </row>
    <row r="3759" spans="1:13" ht="20" customHeight="1">
      <c r="A3759" s="8" t="s">
        <v>14</v>
      </c>
      <c r="B3759" s="9">
        <v>3841587</v>
      </c>
      <c r="C3759" s="10">
        <v>3842972</v>
      </c>
      <c r="D3759" s="11"/>
      <c r="E3759" s="12" t="s">
        <v>15</v>
      </c>
      <c r="F3759" s="12" t="s">
        <v>3325</v>
      </c>
      <c r="G3759" s="12" t="s">
        <v>13684</v>
      </c>
      <c r="H3759" s="10">
        <v>0</v>
      </c>
      <c r="I3759" s="12" t="s">
        <v>18</v>
      </c>
      <c r="J3759" s="11"/>
      <c r="K3759" s="12" t="s">
        <v>13685</v>
      </c>
      <c r="L3759" s="10">
        <v>461</v>
      </c>
      <c r="M3759" s="12" t="s">
        <v>13686</v>
      </c>
    </row>
    <row r="3760" spans="1:13" ht="20" customHeight="1">
      <c r="A3760" s="8" t="s">
        <v>14</v>
      </c>
      <c r="B3760" s="9">
        <v>3843075</v>
      </c>
      <c r="C3760" s="10">
        <v>3843151</v>
      </c>
      <c r="D3760" s="11"/>
      <c r="E3760" s="12" t="s">
        <v>15</v>
      </c>
      <c r="F3760" s="12" t="s">
        <v>1918</v>
      </c>
      <c r="G3760" s="11"/>
      <c r="H3760" s="10">
        <v>0</v>
      </c>
      <c r="I3760" s="12" t="s">
        <v>816</v>
      </c>
      <c r="J3760" s="11"/>
      <c r="K3760" s="11"/>
      <c r="L3760" s="11"/>
      <c r="M3760" s="12" t="s">
        <v>13687</v>
      </c>
    </row>
    <row r="3761" spans="1:13" ht="20" customHeight="1">
      <c r="A3761" s="8" t="s">
        <v>14</v>
      </c>
      <c r="B3761" s="9">
        <v>3843210</v>
      </c>
      <c r="C3761" s="10">
        <v>3843285</v>
      </c>
      <c r="D3761" s="11"/>
      <c r="E3761" s="12" t="s">
        <v>15</v>
      </c>
      <c r="F3761" s="12" t="s">
        <v>13688</v>
      </c>
      <c r="G3761" s="11"/>
      <c r="H3761" s="10">
        <v>0</v>
      </c>
      <c r="I3761" s="12" t="s">
        <v>816</v>
      </c>
      <c r="J3761" s="11"/>
      <c r="K3761" s="11"/>
      <c r="L3761" s="11"/>
      <c r="M3761" s="12" t="s">
        <v>13689</v>
      </c>
    </row>
    <row r="3762" spans="1:13" ht="20" customHeight="1">
      <c r="A3762" s="8" t="s">
        <v>14</v>
      </c>
      <c r="B3762" s="9">
        <v>3843306</v>
      </c>
      <c r="C3762" s="10">
        <v>3843392</v>
      </c>
      <c r="D3762" s="11"/>
      <c r="E3762" s="12" t="s">
        <v>15</v>
      </c>
      <c r="F3762" s="12" t="s">
        <v>2375</v>
      </c>
      <c r="G3762" s="11"/>
      <c r="H3762" s="10">
        <v>0</v>
      </c>
      <c r="I3762" s="12" t="s">
        <v>816</v>
      </c>
      <c r="J3762" s="11"/>
      <c r="K3762" s="11"/>
      <c r="L3762" s="11"/>
      <c r="M3762" s="12" t="s">
        <v>13690</v>
      </c>
    </row>
    <row r="3763" spans="1:13" ht="20" customHeight="1">
      <c r="A3763" s="8" t="s">
        <v>14</v>
      </c>
      <c r="B3763" s="9">
        <v>3843435</v>
      </c>
      <c r="C3763" s="10">
        <v>3843511</v>
      </c>
      <c r="D3763" s="11"/>
      <c r="E3763" s="12" t="s">
        <v>15</v>
      </c>
      <c r="F3763" s="12" t="s">
        <v>7776</v>
      </c>
      <c r="G3763" s="11"/>
      <c r="H3763" s="10">
        <v>0</v>
      </c>
      <c r="I3763" s="12" t="s">
        <v>816</v>
      </c>
      <c r="J3763" s="11"/>
      <c r="K3763" s="11"/>
      <c r="L3763" s="11"/>
      <c r="M3763" s="12" t="s">
        <v>13691</v>
      </c>
    </row>
    <row r="3764" spans="1:13" ht="20" customHeight="1">
      <c r="A3764" s="8" t="s">
        <v>14</v>
      </c>
      <c r="B3764" s="9">
        <v>3843658</v>
      </c>
      <c r="C3764" s="10">
        <v>3844893</v>
      </c>
      <c r="D3764" s="11"/>
      <c r="E3764" s="12" t="s">
        <v>15</v>
      </c>
      <c r="F3764" s="12" t="s">
        <v>5452</v>
      </c>
      <c r="G3764" s="12" t="s">
        <v>13692</v>
      </c>
      <c r="H3764" s="10">
        <v>0</v>
      </c>
      <c r="I3764" s="12" t="s">
        <v>18</v>
      </c>
      <c r="J3764" s="11"/>
      <c r="K3764" s="12" t="s">
        <v>13693</v>
      </c>
      <c r="L3764" s="10">
        <v>411</v>
      </c>
      <c r="M3764" s="12" t="s">
        <v>13694</v>
      </c>
    </row>
    <row r="3765" spans="1:13" ht="20" customHeight="1">
      <c r="A3765" s="8" t="s">
        <v>14</v>
      </c>
      <c r="B3765" s="9">
        <v>3845051</v>
      </c>
      <c r="C3765" s="10">
        <v>3846706</v>
      </c>
      <c r="D3765" s="11"/>
      <c r="E3765" s="12" t="s">
        <v>37</v>
      </c>
      <c r="F3765" s="12" t="s">
        <v>13695</v>
      </c>
      <c r="G3765" s="12" t="s">
        <v>13696</v>
      </c>
      <c r="H3765" s="10">
        <v>0</v>
      </c>
      <c r="I3765" s="12" t="s">
        <v>18</v>
      </c>
      <c r="J3765" s="11"/>
      <c r="K3765" s="12" t="s">
        <v>13697</v>
      </c>
      <c r="L3765" s="10">
        <v>551</v>
      </c>
      <c r="M3765" s="12" t="s">
        <v>13698</v>
      </c>
    </row>
    <row r="3766" spans="1:13" ht="20" customHeight="1">
      <c r="A3766" s="8" t="s">
        <v>14</v>
      </c>
      <c r="B3766" s="9">
        <v>3847392</v>
      </c>
      <c r="C3766" s="10">
        <v>3848588</v>
      </c>
      <c r="D3766" s="11"/>
      <c r="E3766" s="12" t="s">
        <v>37</v>
      </c>
      <c r="F3766" s="12" t="s">
        <v>13699</v>
      </c>
      <c r="G3766" s="12" t="s">
        <v>13700</v>
      </c>
      <c r="H3766" s="10">
        <v>0</v>
      </c>
      <c r="I3766" s="12" t="s">
        <v>18</v>
      </c>
      <c r="J3766" s="11"/>
      <c r="K3766" s="12" t="s">
        <v>13701</v>
      </c>
      <c r="L3766" s="10">
        <v>398</v>
      </c>
      <c r="M3766" s="12" t="s">
        <v>13702</v>
      </c>
    </row>
    <row r="3767" spans="1:13" ht="20" customHeight="1">
      <c r="A3767" s="8" t="s">
        <v>14</v>
      </c>
      <c r="B3767" s="9">
        <v>3848591</v>
      </c>
      <c r="C3767" s="10">
        <v>3849796</v>
      </c>
      <c r="D3767" s="11"/>
      <c r="E3767" s="12" t="s">
        <v>37</v>
      </c>
      <c r="F3767" s="12" t="s">
        <v>13703</v>
      </c>
      <c r="G3767" s="12" t="s">
        <v>13704</v>
      </c>
      <c r="H3767" s="10">
        <v>0</v>
      </c>
      <c r="I3767" s="12" t="s">
        <v>18</v>
      </c>
      <c r="J3767" s="11"/>
      <c r="K3767" s="12" t="s">
        <v>13705</v>
      </c>
      <c r="L3767" s="10">
        <v>401</v>
      </c>
      <c r="M3767" s="12" t="s">
        <v>13706</v>
      </c>
    </row>
    <row r="3768" spans="1:13" ht="20" customHeight="1">
      <c r="A3768" s="8" t="s">
        <v>14</v>
      </c>
      <c r="B3768" s="9">
        <v>3849818</v>
      </c>
      <c r="C3768" s="10">
        <v>3850558</v>
      </c>
      <c r="D3768" s="11"/>
      <c r="E3768" s="12" t="s">
        <v>37</v>
      </c>
      <c r="F3768" s="12" t="s">
        <v>13707</v>
      </c>
      <c r="G3768" s="12" t="s">
        <v>13708</v>
      </c>
      <c r="H3768" s="10">
        <v>0</v>
      </c>
      <c r="I3768" s="12" t="s">
        <v>18</v>
      </c>
      <c r="J3768" s="11"/>
      <c r="K3768" s="12" t="s">
        <v>13709</v>
      </c>
      <c r="L3768" s="10">
        <v>246</v>
      </c>
      <c r="M3768" s="12" t="s">
        <v>13710</v>
      </c>
    </row>
    <row r="3769" spans="1:13" ht="20" customHeight="1">
      <c r="A3769" s="8" t="s">
        <v>14</v>
      </c>
      <c r="B3769" s="9">
        <v>3850555</v>
      </c>
      <c r="C3769" s="10">
        <v>3851496</v>
      </c>
      <c r="D3769" s="11"/>
      <c r="E3769" s="12" t="s">
        <v>37</v>
      </c>
      <c r="F3769" s="12" t="s">
        <v>13711</v>
      </c>
      <c r="G3769" s="12" t="s">
        <v>13712</v>
      </c>
      <c r="H3769" s="10">
        <v>0</v>
      </c>
      <c r="I3769" s="12" t="s">
        <v>18</v>
      </c>
      <c r="J3769" s="11"/>
      <c r="K3769" s="12" t="s">
        <v>13713</v>
      </c>
      <c r="L3769" s="10">
        <v>313</v>
      </c>
      <c r="M3769" s="12" t="s">
        <v>13714</v>
      </c>
    </row>
    <row r="3770" spans="1:13" ht="20" customHeight="1">
      <c r="A3770" s="8" t="s">
        <v>14</v>
      </c>
      <c r="B3770" s="9">
        <v>3851883</v>
      </c>
      <c r="C3770" s="10">
        <v>3854429</v>
      </c>
      <c r="D3770" s="11"/>
      <c r="E3770" s="12" t="s">
        <v>15</v>
      </c>
      <c r="F3770" s="12" t="s">
        <v>13715</v>
      </c>
      <c r="G3770" s="12" t="s">
        <v>13716</v>
      </c>
      <c r="H3770" s="10">
        <v>0</v>
      </c>
      <c r="I3770" s="12" t="s">
        <v>18</v>
      </c>
      <c r="J3770" s="11"/>
      <c r="K3770" s="12" t="s">
        <v>13717</v>
      </c>
      <c r="L3770" s="10">
        <v>848</v>
      </c>
      <c r="M3770" s="12" t="s">
        <v>13718</v>
      </c>
    </row>
    <row r="3771" spans="1:13" ht="20" customHeight="1">
      <c r="A3771" s="8" t="s">
        <v>14</v>
      </c>
      <c r="B3771" s="9">
        <v>3854469</v>
      </c>
      <c r="C3771" s="10">
        <v>3854789</v>
      </c>
      <c r="D3771" s="11"/>
      <c r="E3771" s="12" t="s">
        <v>37</v>
      </c>
      <c r="F3771" s="12" t="s">
        <v>13719</v>
      </c>
      <c r="G3771" s="12" t="s">
        <v>13720</v>
      </c>
      <c r="H3771" s="10">
        <v>0</v>
      </c>
      <c r="I3771" s="12" t="s">
        <v>18</v>
      </c>
      <c r="J3771" s="11"/>
      <c r="K3771" s="12" t="s">
        <v>13721</v>
      </c>
      <c r="L3771" s="10">
        <v>106</v>
      </c>
      <c r="M3771" s="12" t="s">
        <v>13722</v>
      </c>
    </row>
    <row r="3772" spans="1:13" ht="20" customHeight="1">
      <c r="A3772" s="8" t="s">
        <v>14</v>
      </c>
      <c r="B3772" s="9">
        <v>3854915</v>
      </c>
      <c r="C3772" s="10">
        <v>3855100</v>
      </c>
      <c r="D3772" s="11"/>
      <c r="E3772" s="12" t="s">
        <v>37</v>
      </c>
      <c r="F3772" s="12" t="s">
        <v>92</v>
      </c>
      <c r="G3772" s="11"/>
      <c r="H3772" s="10">
        <v>0</v>
      </c>
      <c r="I3772" s="12" t="s">
        <v>93</v>
      </c>
      <c r="J3772" s="11"/>
      <c r="K3772" s="11"/>
      <c r="L3772" s="11"/>
      <c r="M3772" s="12" t="s">
        <v>13723</v>
      </c>
    </row>
    <row r="3773" spans="1:13" ht="20" customHeight="1">
      <c r="A3773" s="8" t="s">
        <v>14</v>
      </c>
      <c r="B3773" s="9">
        <v>3855259</v>
      </c>
      <c r="C3773" s="10">
        <v>3855462</v>
      </c>
      <c r="D3773" s="11"/>
      <c r="E3773" s="12" t="s">
        <v>15</v>
      </c>
      <c r="F3773" s="12" t="s">
        <v>1528</v>
      </c>
      <c r="G3773" s="12" t="s">
        <v>13724</v>
      </c>
      <c r="H3773" s="10">
        <v>0</v>
      </c>
      <c r="I3773" s="12" t="s">
        <v>18</v>
      </c>
      <c r="J3773" s="11"/>
      <c r="K3773" s="12" t="s">
        <v>13725</v>
      </c>
      <c r="L3773" s="10">
        <v>67</v>
      </c>
      <c r="M3773" s="12" t="s">
        <v>13726</v>
      </c>
    </row>
    <row r="3774" spans="1:13" ht="20" customHeight="1">
      <c r="A3774" s="8" t="s">
        <v>14</v>
      </c>
      <c r="B3774" s="9">
        <v>3855499</v>
      </c>
      <c r="C3774" s="10">
        <v>3856323</v>
      </c>
      <c r="D3774" s="11"/>
      <c r="E3774" s="12" t="s">
        <v>15</v>
      </c>
      <c r="F3774" s="12" t="s">
        <v>13727</v>
      </c>
      <c r="G3774" s="12" t="s">
        <v>13728</v>
      </c>
      <c r="H3774" s="10">
        <v>0</v>
      </c>
      <c r="I3774" s="12" t="s">
        <v>18</v>
      </c>
      <c r="J3774" s="11"/>
      <c r="K3774" s="12" t="s">
        <v>13729</v>
      </c>
      <c r="L3774" s="10">
        <v>274</v>
      </c>
      <c r="M3774" s="12" t="s">
        <v>13730</v>
      </c>
    </row>
    <row r="3775" spans="1:13" ht="20" customHeight="1">
      <c r="A3775" s="8" t="s">
        <v>14</v>
      </c>
      <c r="B3775" s="9">
        <v>3856320</v>
      </c>
      <c r="C3775" s="10">
        <v>3857027</v>
      </c>
      <c r="D3775" s="11"/>
      <c r="E3775" s="12" t="s">
        <v>15</v>
      </c>
      <c r="F3775" s="12" t="s">
        <v>13731</v>
      </c>
      <c r="G3775" s="12" t="s">
        <v>13732</v>
      </c>
      <c r="H3775" s="10">
        <v>0</v>
      </c>
      <c r="I3775" s="12" t="s">
        <v>18</v>
      </c>
      <c r="J3775" s="11"/>
      <c r="K3775" s="12" t="s">
        <v>13733</v>
      </c>
      <c r="L3775" s="10">
        <v>235</v>
      </c>
      <c r="M3775" s="12" t="s">
        <v>13734</v>
      </c>
    </row>
    <row r="3776" spans="1:13" ht="20" customHeight="1">
      <c r="A3776" s="8" t="s">
        <v>14</v>
      </c>
      <c r="B3776" s="9">
        <v>3857024</v>
      </c>
      <c r="C3776" s="10">
        <v>3857920</v>
      </c>
      <c r="D3776" s="11"/>
      <c r="E3776" s="12" t="s">
        <v>15</v>
      </c>
      <c r="F3776" s="12" t="s">
        <v>13735</v>
      </c>
      <c r="G3776" s="12" t="s">
        <v>13736</v>
      </c>
      <c r="H3776" s="10">
        <v>0</v>
      </c>
      <c r="I3776" s="12" t="s">
        <v>18</v>
      </c>
      <c r="J3776" s="11"/>
      <c r="K3776" s="12" t="s">
        <v>13737</v>
      </c>
      <c r="L3776" s="10">
        <v>298</v>
      </c>
      <c r="M3776" s="12" t="s">
        <v>13738</v>
      </c>
    </row>
    <row r="3777" spans="1:13" ht="20" customHeight="1">
      <c r="A3777" s="8" t="s">
        <v>14</v>
      </c>
      <c r="B3777" s="9">
        <v>3857920</v>
      </c>
      <c r="C3777" s="10">
        <v>3858636</v>
      </c>
      <c r="D3777" s="11"/>
      <c r="E3777" s="12" t="s">
        <v>15</v>
      </c>
      <c r="F3777" s="12" t="s">
        <v>13739</v>
      </c>
      <c r="G3777" s="12" t="s">
        <v>13740</v>
      </c>
      <c r="H3777" s="10">
        <v>0</v>
      </c>
      <c r="I3777" s="12" t="s">
        <v>18</v>
      </c>
      <c r="J3777" s="11"/>
      <c r="K3777" s="12" t="s">
        <v>13741</v>
      </c>
      <c r="L3777" s="10">
        <v>238</v>
      </c>
      <c r="M3777" s="12" t="s">
        <v>13742</v>
      </c>
    </row>
    <row r="3778" spans="1:13" ht="20" customHeight="1">
      <c r="A3778" s="8" t="s">
        <v>14</v>
      </c>
      <c r="B3778" s="9">
        <v>3858720</v>
      </c>
      <c r="C3778" s="10">
        <v>3860882</v>
      </c>
      <c r="D3778" s="11"/>
      <c r="E3778" s="12" t="s">
        <v>15</v>
      </c>
      <c r="F3778" s="12" t="s">
        <v>13743</v>
      </c>
      <c r="G3778" s="12" t="s">
        <v>13744</v>
      </c>
      <c r="H3778" s="10">
        <v>0</v>
      </c>
      <c r="I3778" s="12" t="s">
        <v>18</v>
      </c>
      <c r="J3778" s="11"/>
      <c r="K3778" s="12" t="s">
        <v>13745</v>
      </c>
      <c r="L3778" s="10">
        <v>720</v>
      </c>
      <c r="M3778" s="12" t="s">
        <v>13746</v>
      </c>
    </row>
    <row r="3779" spans="1:13" ht="20" customHeight="1">
      <c r="A3779" s="8" t="s">
        <v>14</v>
      </c>
      <c r="B3779" s="9">
        <v>3860937</v>
      </c>
      <c r="C3779" s="10">
        <v>3861839</v>
      </c>
      <c r="D3779" s="11"/>
      <c r="E3779" s="12" t="s">
        <v>37</v>
      </c>
      <c r="F3779" s="12" t="s">
        <v>13747</v>
      </c>
      <c r="G3779" s="11"/>
      <c r="H3779" s="10">
        <v>0</v>
      </c>
      <c r="I3779" s="12" t="s">
        <v>18</v>
      </c>
      <c r="J3779" s="11"/>
      <c r="K3779" s="12" t="s">
        <v>13748</v>
      </c>
      <c r="L3779" s="10">
        <v>300</v>
      </c>
      <c r="M3779" s="12" t="s">
        <v>13749</v>
      </c>
    </row>
    <row r="3780" spans="1:13" ht="20" customHeight="1">
      <c r="A3780" s="8" t="s">
        <v>14</v>
      </c>
      <c r="B3780" s="9">
        <v>3861922</v>
      </c>
      <c r="C3780" s="10">
        <v>3862686</v>
      </c>
      <c r="D3780" s="11"/>
      <c r="E3780" s="12" t="s">
        <v>37</v>
      </c>
      <c r="F3780" s="12" t="s">
        <v>13750</v>
      </c>
      <c r="G3780" s="12" t="s">
        <v>13751</v>
      </c>
      <c r="H3780" s="10">
        <v>0</v>
      </c>
      <c r="I3780" s="12" t="s">
        <v>18</v>
      </c>
      <c r="J3780" s="11"/>
      <c r="K3780" s="12" t="s">
        <v>13752</v>
      </c>
      <c r="L3780" s="10">
        <v>254</v>
      </c>
      <c r="M3780" s="12" t="s">
        <v>13753</v>
      </c>
    </row>
    <row r="3781" spans="1:13" ht="20" customHeight="1">
      <c r="A3781" s="8" t="s">
        <v>14</v>
      </c>
      <c r="B3781" s="9">
        <v>3862848</v>
      </c>
      <c r="C3781" s="10">
        <v>3862904</v>
      </c>
      <c r="D3781" s="11"/>
      <c r="E3781" s="12" t="s">
        <v>15</v>
      </c>
      <c r="F3781" s="12" t="s">
        <v>13754</v>
      </c>
      <c r="G3781" s="12" t="s">
        <v>13755</v>
      </c>
      <c r="H3781" s="10">
        <v>0</v>
      </c>
      <c r="I3781" s="12" t="s">
        <v>18</v>
      </c>
      <c r="J3781" s="11"/>
      <c r="K3781" s="12" t="s">
        <v>13756</v>
      </c>
      <c r="L3781" s="10">
        <v>18</v>
      </c>
      <c r="M3781" s="12" t="s">
        <v>13757</v>
      </c>
    </row>
    <row r="3782" spans="1:13" ht="20" customHeight="1">
      <c r="A3782" s="8" t="s">
        <v>14</v>
      </c>
      <c r="B3782" s="9">
        <v>3863056</v>
      </c>
      <c r="C3782" s="10">
        <v>3864006</v>
      </c>
      <c r="D3782" s="11"/>
      <c r="E3782" s="12" t="s">
        <v>15</v>
      </c>
      <c r="F3782" s="12" t="s">
        <v>13758</v>
      </c>
      <c r="G3782" s="12" t="s">
        <v>13759</v>
      </c>
      <c r="H3782" s="10">
        <v>0</v>
      </c>
      <c r="I3782" s="12" t="s">
        <v>18</v>
      </c>
      <c r="J3782" s="11"/>
      <c r="K3782" s="12" t="s">
        <v>13760</v>
      </c>
      <c r="L3782" s="10">
        <v>316</v>
      </c>
      <c r="M3782" s="12" t="s">
        <v>13761</v>
      </c>
    </row>
    <row r="3783" spans="1:13" ht="20" customHeight="1">
      <c r="A3783" s="8" t="s">
        <v>14</v>
      </c>
      <c r="B3783" s="9">
        <v>3864048</v>
      </c>
      <c r="C3783" s="10">
        <v>3864539</v>
      </c>
      <c r="D3783" s="11"/>
      <c r="E3783" s="12" t="s">
        <v>37</v>
      </c>
      <c r="F3783" s="12" t="s">
        <v>13762</v>
      </c>
      <c r="G3783" s="11"/>
      <c r="H3783" s="10">
        <v>0</v>
      </c>
      <c r="I3783" s="12" t="s">
        <v>18</v>
      </c>
      <c r="J3783" s="11"/>
      <c r="K3783" s="12" t="s">
        <v>13763</v>
      </c>
      <c r="L3783" s="10">
        <v>163</v>
      </c>
      <c r="M3783" s="12" t="s">
        <v>13764</v>
      </c>
    </row>
    <row r="3784" spans="1:13" ht="20" customHeight="1">
      <c r="A3784" s="8" t="s">
        <v>14</v>
      </c>
      <c r="B3784" s="9">
        <v>3864536</v>
      </c>
      <c r="C3784" s="10">
        <v>3865384</v>
      </c>
      <c r="D3784" s="11"/>
      <c r="E3784" s="12" t="s">
        <v>37</v>
      </c>
      <c r="F3784" s="12" t="s">
        <v>13765</v>
      </c>
      <c r="G3784" s="11"/>
      <c r="H3784" s="10">
        <v>0</v>
      </c>
      <c r="I3784" s="12" t="s">
        <v>18</v>
      </c>
      <c r="J3784" s="11"/>
      <c r="K3784" s="12" t="s">
        <v>13766</v>
      </c>
      <c r="L3784" s="10">
        <v>282</v>
      </c>
      <c r="M3784" s="12" t="s">
        <v>13767</v>
      </c>
    </row>
    <row r="3785" spans="1:13" ht="20" customHeight="1">
      <c r="A3785" s="8" t="s">
        <v>14</v>
      </c>
      <c r="B3785" s="9">
        <v>3865567</v>
      </c>
      <c r="C3785" s="10">
        <v>3865713</v>
      </c>
      <c r="D3785" s="11"/>
      <c r="E3785" s="12" t="s">
        <v>15</v>
      </c>
      <c r="F3785" s="12" t="s">
        <v>92</v>
      </c>
      <c r="G3785" s="11"/>
      <c r="H3785" s="10">
        <v>0</v>
      </c>
      <c r="I3785" s="12" t="s">
        <v>93</v>
      </c>
      <c r="J3785" s="11"/>
      <c r="K3785" s="11"/>
      <c r="L3785" s="11"/>
      <c r="M3785" s="12" t="s">
        <v>13768</v>
      </c>
    </row>
    <row r="3786" spans="1:13" ht="20" customHeight="1">
      <c r="A3786" s="8" t="s">
        <v>14</v>
      </c>
      <c r="B3786" s="9">
        <v>3865754</v>
      </c>
      <c r="C3786" s="10">
        <v>3866134</v>
      </c>
      <c r="D3786" s="11"/>
      <c r="E3786" s="12" t="s">
        <v>37</v>
      </c>
      <c r="F3786" s="12" t="s">
        <v>13769</v>
      </c>
      <c r="G3786" s="12" t="s">
        <v>13770</v>
      </c>
      <c r="H3786" s="10">
        <v>0</v>
      </c>
      <c r="I3786" s="12" t="s">
        <v>18</v>
      </c>
      <c r="J3786" s="11"/>
      <c r="K3786" s="12" t="s">
        <v>13771</v>
      </c>
      <c r="L3786" s="10">
        <v>126</v>
      </c>
      <c r="M3786" s="12" t="s">
        <v>13772</v>
      </c>
    </row>
    <row r="3787" spans="1:13" ht="20" customHeight="1">
      <c r="A3787" s="8" t="s">
        <v>14</v>
      </c>
      <c r="B3787" s="9">
        <v>3866148</v>
      </c>
      <c r="C3787" s="10">
        <v>3866528</v>
      </c>
      <c r="D3787" s="11"/>
      <c r="E3787" s="12" t="s">
        <v>37</v>
      </c>
      <c r="F3787" s="12" t="s">
        <v>92</v>
      </c>
      <c r="G3787" s="12" t="s">
        <v>13773</v>
      </c>
      <c r="H3787" s="10">
        <v>0</v>
      </c>
      <c r="I3787" s="12" t="s">
        <v>93</v>
      </c>
      <c r="J3787" s="11"/>
      <c r="K3787" s="11"/>
      <c r="L3787" s="11"/>
      <c r="M3787" s="12" t="s">
        <v>13774</v>
      </c>
    </row>
    <row r="3788" spans="1:13" ht="20" customHeight="1">
      <c r="A3788" s="8" t="s">
        <v>14</v>
      </c>
      <c r="B3788" s="9">
        <v>3866623</v>
      </c>
      <c r="C3788" s="10">
        <v>3867513</v>
      </c>
      <c r="D3788" s="11"/>
      <c r="E3788" s="12" t="s">
        <v>37</v>
      </c>
      <c r="F3788" s="12" t="s">
        <v>13775</v>
      </c>
      <c r="G3788" s="12" t="s">
        <v>13776</v>
      </c>
      <c r="H3788" s="10">
        <v>0</v>
      </c>
      <c r="I3788" s="12" t="s">
        <v>18</v>
      </c>
      <c r="J3788" s="11"/>
      <c r="K3788" s="12" t="s">
        <v>13777</v>
      </c>
      <c r="L3788" s="10">
        <v>296</v>
      </c>
      <c r="M3788" s="12" t="s">
        <v>13778</v>
      </c>
    </row>
    <row r="3789" spans="1:13" ht="20" customHeight="1">
      <c r="A3789" s="8" t="s">
        <v>14</v>
      </c>
      <c r="B3789" s="9">
        <v>3867565</v>
      </c>
      <c r="C3789" s="10">
        <v>3868032</v>
      </c>
      <c r="D3789" s="11"/>
      <c r="E3789" s="12" t="s">
        <v>37</v>
      </c>
      <c r="F3789" s="12" t="s">
        <v>13779</v>
      </c>
      <c r="G3789" s="12" t="s">
        <v>13780</v>
      </c>
      <c r="H3789" s="10">
        <v>0</v>
      </c>
      <c r="I3789" s="12" t="s">
        <v>18</v>
      </c>
      <c r="J3789" s="11"/>
      <c r="K3789" s="12" t="s">
        <v>13781</v>
      </c>
      <c r="L3789" s="10">
        <v>155</v>
      </c>
      <c r="M3789" s="12" t="s">
        <v>13782</v>
      </c>
    </row>
    <row r="3790" spans="1:13" ht="20" customHeight="1">
      <c r="A3790" s="8" t="s">
        <v>14</v>
      </c>
      <c r="B3790" s="9">
        <v>3868197</v>
      </c>
      <c r="C3790" s="10">
        <v>3869066</v>
      </c>
      <c r="D3790" s="11"/>
      <c r="E3790" s="12" t="s">
        <v>15</v>
      </c>
      <c r="F3790" s="12" t="s">
        <v>13783</v>
      </c>
      <c r="G3790" s="12" t="s">
        <v>13784</v>
      </c>
      <c r="H3790" s="10">
        <v>0</v>
      </c>
      <c r="I3790" s="12" t="s">
        <v>18</v>
      </c>
      <c r="J3790" s="11"/>
      <c r="K3790" s="12" t="s">
        <v>13785</v>
      </c>
      <c r="L3790" s="10">
        <v>289</v>
      </c>
      <c r="M3790" s="12" t="s">
        <v>13786</v>
      </c>
    </row>
    <row r="3791" spans="1:13" ht="20" customHeight="1">
      <c r="A3791" s="8" t="s">
        <v>14</v>
      </c>
      <c r="B3791" s="9">
        <v>3869191</v>
      </c>
      <c r="C3791" s="10">
        <v>3871020</v>
      </c>
      <c r="D3791" s="11"/>
      <c r="E3791" s="12" t="s">
        <v>15</v>
      </c>
      <c r="F3791" s="12" t="s">
        <v>13787</v>
      </c>
      <c r="G3791" s="12" t="s">
        <v>13788</v>
      </c>
      <c r="H3791" s="10">
        <v>0</v>
      </c>
      <c r="I3791" s="12" t="s">
        <v>18</v>
      </c>
      <c r="J3791" s="11"/>
      <c r="K3791" s="12" t="s">
        <v>13789</v>
      </c>
      <c r="L3791" s="10">
        <v>609</v>
      </c>
      <c r="M3791" s="12" t="s">
        <v>13790</v>
      </c>
    </row>
    <row r="3792" spans="1:13" ht="20" customHeight="1">
      <c r="A3792" s="8" t="s">
        <v>14</v>
      </c>
      <c r="B3792" s="9">
        <v>3871084</v>
      </c>
      <c r="C3792" s="10">
        <v>3871704</v>
      </c>
      <c r="D3792" s="11"/>
      <c r="E3792" s="12" t="s">
        <v>15</v>
      </c>
      <c r="F3792" s="12" t="s">
        <v>13791</v>
      </c>
      <c r="G3792" s="12" t="s">
        <v>13792</v>
      </c>
      <c r="H3792" s="10">
        <v>0</v>
      </c>
      <c r="I3792" s="12" t="s">
        <v>18</v>
      </c>
      <c r="J3792" s="11"/>
      <c r="K3792" s="12" t="s">
        <v>13793</v>
      </c>
      <c r="L3792" s="10">
        <v>206</v>
      </c>
      <c r="M3792" s="12" t="s">
        <v>13794</v>
      </c>
    </row>
    <row r="3793" spans="1:13" ht="20" customHeight="1">
      <c r="A3793" s="8" t="s">
        <v>14</v>
      </c>
      <c r="B3793" s="9">
        <v>3871766</v>
      </c>
      <c r="C3793" s="10">
        <v>3872386</v>
      </c>
      <c r="D3793" s="11"/>
      <c r="E3793" s="12" t="s">
        <v>37</v>
      </c>
      <c r="F3793" s="12" t="s">
        <v>13795</v>
      </c>
      <c r="G3793" s="12" t="s">
        <v>13796</v>
      </c>
      <c r="H3793" s="10">
        <v>0</v>
      </c>
      <c r="I3793" s="12" t="s">
        <v>18</v>
      </c>
      <c r="J3793" s="11"/>
      <c r="K3793" s="12" t="s">
        <v>13797</v>
      </c>
      <c r="L3793" s="10">
        <v>206</v>
      </c>
      <c r="M3793" s="12" t="s">
        <v>13798</v>
      </c>
    </row>
    <row r="3794" spans="1:13" ht="20" customHeight="1">
      <c r="A3794" s="8" t="s">
        <v>14</v>
      </c>
      <c r="B3794" s="9">
        <v>3872497</v>
      </c>
      <c r="C3794" s="10">
        <v>3873519</v>
      </c>
      <c r="D3794" s="11"/>
      <c r="E3794" s="12" t="s">
        <v>15</v>
      </c>
      <c r="F3794" s="12" t="s">
        <v>13799</v>
      </c>
      <c r="G3794" s="12" t="s">
        <v>13800</v>
      </c>
      <c r="H3794" s="10">
        <v>0</v>
      </c>
      <c r="I3794" s="12" t="s">
        <v>18</v>
      </c>
      <c r="J3794" s="11"/>
      <c r="K3794" s="12" t="s">
        <v>13801</v>
      </c>
      <c r="L3794" s="10">
        <v>340</v>
      </c>
      <c r="M3794" s="12" t="s">
        <v>13802</v>
      </c>
    </row>
    <row r="3795" spans="1:13" ht="20" customHeight="1">
      <c r="A3795" s="8" t="s">
        <v>14</v>
      </c>
      <c r="B3795" s="9">
        <v>3873527</v>
      </c>
      <c r="C3795" s="10">
        <v>3874327</v>
      </c>
      <c r="D3795" s="11"/>
      <c r="E3795" s="12" t="s">
        <v>15</v>
      </c>
      <c r="F3795" s="12" t="s">
        <v>13803</v>
      </c>
      <c r="G3795" s="12" t="s">
        <v>13804</v>
      </c>
      <c r="H3795" s="10">
        <v>0</v>
      </c>
      <c r="I3795" s="12" t="s">
        <v>18</v>
      </c>
      <c r="J3795" s="11"/>
      <c r="K3795" s="12" t="s">
        <v>13805</v>
      </c>
      <c r="L3795" s="10">
        <v>266</v>
      </c>
      <c r="M3795" s="12" t="s">
        <v>13806</v>
      </c>
    </row>
    <row r="3796" spans="1:13" ht="20" customHeight="1">
      <c r="A3796" s="8" t="s">
        <v>14</v>
      </c>
      <c r="B3796" s="9">
        <v>3874403</v>
      </c>
      <c r="C3796" s="10">
        <v>3875302</v>
      </c>
      <c r="D3796" s="11"/>
      <c r="E3796" s="12" t="s">
        <v>15</v>
      </c>
      <c r="F3796" s="12" t="s">
        <v>13807</v>
      </c>
      <c r="G3796" s="12" t="s">
        <v>13808</v>
      </c>
      <c r="H3796" s="10">
        <v>0</v>
      </c>
      <c r="I3796" s="12" t="s">
        <v>18</v>
      </c>
      <c r="J3796" s="11"/>
      <c r="K3796" s="12" t="s">
        <v>13809</v>
      </c>
      <c r="L3796" s="10">
        <v>299</v>
      </c>
      <c r="M3796" s="12" t="s">
        <v>13810</v>
      </c>
    </row>
    <row r="3797" spans="1:13" ht="20" customHeight="1">
      <c r="A3797" s="8" t="s">
        <v>14</v>
      </c>
      <c r="B3797" s="9">
        <v>3875190</v>
      </c>
      <c r="C3797" s="10">
        <v>3876143</v>
      </c>
      <c r="D3797" s="11"/>
      <c r="E3797" s="12" t="s">
        <v>37</v>
      </c>
      <c r="F3797" s="12" t="s">
        <v>13811</v>
      </c>
      <c r="G3797" s="12" t="s">
        <v>13812</v>
      </c>
      <c r="H3797" s="10">
        <v>0</v>
      </c>
      <c r="I3797" s="12" t="s">
        <v>18</v>
      </c>
      <c r="J3797" s="11"/>
      <c r="K3797" s="12" t="s">
        <v>13813</v>
      </c>
      <c r="L3797" s="10">
        <v>317</v>
      </c>
      <c r="M3797" s="12" t="s">
        <v>13814</v>
      </c>
    </row>
    <row r="3798" spans="1:13" ht="20" customHeight="1">
      <c r="A3798" s="8" t="s">
        <v>14</v>
      </c>
      <c r="B3798" s="9">
        <v>3876380</v>
      </c>
      <c r="C3798" s="10">
        <v>3878641</v>
      </c>
      <c r="D3798" s="11"/>
      <c r="E3798" s="12" t="s">
        <v>15</v>
      </c>
      <c r="F3798" s="12" t="s">
        <v>13815</v>
      </c>
      <c r="G3798" s="12" t="s">
        <v>13816</v>
      </c>
      <c r="H3798" s="10">
        <v>0</v>
      </c>
      <c r="I3798" s="12" t="s">
        <v>18</v>
      </c>
      <c r="J3798" s="11"/>
      <c r="K3798" s="12" t="s">
        <v>13817</v>
      </c>
      <c r="L3798" s="10">
        <v>753</v>
      </c>
      <c r="M3798" s="12" t="s">
        <v>13818</v>
      </c>
    </row>
    <row r="3799" spans="1:13" ht="20" customHeight="1">
      <c r="A3799" s="8" t="s">
        <v>14</v>
      </c>
      <c r="B3799" s="9">
        <v>3878735</v>
      </c>
      <c r="C3799" s="10">
        <v>3879631</v>
      </c>
      <c r="D3799" s="11"/>
      <c r="E3799" s="12" t="s">
        <v>37</v>
      </c>
      <c r="F3799" s="12" t="s">
        <v>1093</v>
      </c>
      <c r="G3799" s="11"/>
      <c r="H3799" s="10">
        <v>0</v>
      </c>
      <c r="I3799" s="12" t="s">
        <v>18</v>
      </c>
      <c r="J3799" s="11"/>
      <c r="K3799" s="12" t="s">
        <v>13819</v>
      </c>
      <c r="L3799" s="10">
        <v>298</v>
      </c>
      <c r="M3799" s="12" t="s">
        <v>13820</v>
      </c>
    </row>
    <row r="3800" spans="1:13" ht="20" customHeight="1">
      <c r="A3800" s="8" t="s">
        <v>14</v>
      </c>
      <c r="B3800" s="9">
        <v>3879709</v>
      </c>
      <c r="C3800" s="10">
        <v>3880932</v>
      </c>
      <c r="D3800" s="11"/>
      <c r="E3800" s="12" t="s">
        <v>37</v>
      </c>
      <c r="F3800" s="12" t="s">
        <v>1170</v>
      </c>
      <c r="G3800" s="11"/>
      <c r="H3800" s="10">
        <v>0</v>
      </c>
      <c r="I3800" s="12" t="s">
        <v>18</v>
      </c>
      <c r="J3800" s="11"/>
      <c r="K3800" s="12" t="s">
        <v>13821</v>
      </c>
      <c r="L3800" s="10">
        <v>407</v>
      </c>
      <c r="M3800" s="12" t="s">
        <v>13822</v>
      </c>
    </row>
    <row r="3801" spans="1:13" ht="20" customHeight="1">
      <c r="A3801" s="8" t="s">
        <v>14</v>
      </c>
      <c r="B3801" s="9">
        <v>3880958</v>
      </c>
      <c r="C3801" s="10">
        <v>3881347</v>
      </c>
      <c r="D3801" s="11"/>
      <c r="E3801" s="12" t="s">
        <v>37</v>
      </c>
      <c r="F3801" s="12" t="s">
        <v>13823</v>
      </c>
      <c r="G3801" s="11"/>
      <c r="H3801" s="10">
        <v>0</v>
      </c>
      <c r="I3801" s="12" t="s">
        <v>18</v>
      </c>
      <c r="J3801" s="11"/>
      <c r="K3801" s="12" t="s">
        <v>13824</v>
      </c>
      <c r="L3801" s="10">
        <v>129</v>
      </c>
      <c r="M3801" s="12" t="s">
        <v>13825</v>
      </c>
    </row>
    <row r="3802" spans="1:13" ht="20" customHeight="1">
      <c r="A3802" s="8" t="s">
        <v>14</v>
      </c>
      <c r="B3802" s="9">
        <v>3881364</v>
      </c>
      <c r="C3802" s="10">
        <v>3882320</v>
      </c>
      <c r="D3802" s="11"/>
      <c r="E3802" s="12" t="s">
        <v>37</v>
      </c>
      <c r="F3802" s="12" t="s">
        <v>1858</v>
      </c>
      <c r="G3802" s="12" t="s">
        <v>10059</v>
      </c>
      <c r="H3802" s="10">
        <v>0</v>
      </c>
      <c r="I3802" s="12" t="s">
        <v>18</v>
      </c>
      <c r="J3802" s="11"/>
      <c r="K3802" s="12" t="s">
        <v>13826</v>
      </c>
      <c r="L3802" s="10">
        <v>318</v>
      </c>
      <c r="M3802" s="12" t="s">
        <v>13827</v>
      </c>
    </row>
    <row r="3803" spans="1:13" ht="20" customHeight="1">
      <c r="A3803" s="8" t="s">
        <v>14</v>
      </c>
      <c r="B3803" s="9">
        <v>3882313</v>
      </c>
      <c r="C3803" s="10">
        <v>3883737</v>
      </c>
      <c r="D3803" s="11"/>
      <c r="E3803" s="12" t="s">
        <v>37</v>
      </c>
      <c r="F3803" s="12" t="s">
        <v>1113</v>
      </c>
      <c r="G3803" s="11"/>
      <c r="H3803" s="10">
        <v>0</v>
      </c>
      <c r="I3803" s="12" t="s">
        <v>18</v>
      </c>
      <c r="J3803" s="11"/>
      <c r="K3803" s="12" t="s">
        <v>13828</v>
      </c>
      <c r="L3803" s="10">
        <v>474</v>
      </c>
      <c r="M3803" s="12" t="s">
        <v>13829</v>
      </c>
    </row>
    <row r="3804" spans="1:13" ht="20" customHeight="1">
      <c r="A3804" s="8" t="s">
        <v>14</v>
      </c>
      <c r="B3804" s="9">
        <v>3883734</v>
      </c>
      <c r="C3804" s="10">
        <v>3885293</v>
      </c>
      <c r="D3804" s="11"/>
      <c r="E3804" s="12" t="s">
        <v>37</v>
      </c>
      <c r="F3804" s="12" t="s">
        <v>1109</v>
      </c>
      <c r="G3804" s="12" t="s">
        <v>1110</v>
      </c>
      <c r="H3804" s="10">
        <v>0</v>
      </c>
      <c r="I3804" s="12" t="s">
        <v>18</v>
      </c>
      <c r="J3804" s="11"/>
      <c r="K3804" s="12" t="s">
        <v>13830</v>
      </c>
      <c r="L3804" s="10">
        <v>519</v>
      </c>
      <c r="M3804" s="12" t="s">
        <v>13831</v>
      </c>
    </row>
    <row r="3805" spans="1:13" ht="20" customHeight="1">
      <c r="A3805" s="8" t="s">
        <v>14</v>
      </c>
      <c r="B3805" s="9">
        <v>3885388</v>
      </c>
      <c r="C3805" s="10">
        <v>3886248</v>
      </c>
      <c r="D3805" s="11"/>
      <c r="E3805" s="12" t="s">
        <v>37</v>
      </c>
      <c r="F3805" s="12" t="s">
        <v>1105</v>
      </c>
      <c r="G3805" s="11"/>
      <c r="H3805" s="10">
        <v>0</v>
      </c>
      <c r="I3805" s="12" t="s">
        <v>18</v>
      </c>
      <c r="J3805" s="11"/>
      <c r="K3805" s="12" t="s">
        <v>13832</v>
      </c>
      <c r="L3805" s="10">
        <v>286</v>
      </c>
      <c r="M3805" s="12" t="s">
        <v>13833</v>
      </c>
    </row>
    <row r="3806" spans="1:13" ht="20" customHeight="1">
      <c r="A3806" s="8" t="s">
        <v>14</v>
      </c>
      <c r="B3806" s="9">
        <v>3886254</v>
      </c>
      <c r="C3806" s="10">
        <v>3886922</v>
      </c>
      <c r="D3806" s="11"/>
      <c r="E3806" s="12" t="s">
        <v>37</v>
      </c>
      <c r="F3806" s="12" t="s">
        <v>13834</v>
      </c>
      <c r="G3806" s="11"/>
      <c r="H3806" s="10">
        <v>0</v>
      </c>
      <c r="I3806" s="12" t="s">
        <v>18</v>
      </c>
      <c r="J3806" s="11"/>
      <c r="K3806" s="12" t="s">
        <v>13835</v>
      </c>
      <c r="L3806" s="10">
        <v>222</v>
      </c>
      <c r="M3806" s="12" t="s">
        <v>13836</v>
      </c>
    </row>
    <row r="3807" spans="1:13" ht="20" customHeight="1">
      <c r="A3807" s="8" t="s">
        <v>14</v>
      </c>
      <c r="B3807" s="9">
        <v>3887179</v>
      </c>
      <c r="C3807" s="10">
        <v>3887988</v>
      </c>
      <c r="D3807" s="11"/>
      <c r="E3807" s="12" t="s">
        <v>37</v>
      </c>
      <c r="F3807" s="12" t="s">
        <v>13837</v>
      </c>
      <c r="G3807" s="12" t="s">
        <v>13838</v>
      </c>
      <c r="H3807" s="10">
        <v>0</v>
      </c>
      <c r="I3807" s="12" t="s">
        <v>18</v>
      </c>
      <c r="J3807" s="11"/>
      <c r="K3807" s="12" t="s">
        <v>13839</v>
      </c>
      <c r="L3807" s="10">
        <v>269</v>
      </c>
      <c r="M3807" s="12" t="s">
        <v>13840</v>
      </c>
    </row>
    <row r="3808" spans="1:13" ht="20" customHeight="1">
      <c r="A3808" s="8" t="s">
        <v>14</v>
      </c>
      <c r="B3808" s="9">
        <v>3888250</v>
      </c>
      <c r="C3808" s="10">
        <v>3889014</v>
      </c>
      <c r="D3808" s="11"/>
      <c r="E3808" s="12" t="s">
        <v>15</v>
      </c>
      <c r="F3808" s="12" t="s">
        <v>13841</v>
      </c>
      <c r="G3808" s="12" t="s">
        <v>13842</v>
      </c>
      <c r="H3808" s="10">
        <v>0</v>
      </c>
      <c r="I3808" s="12" t="s">
        <v>18</v>
      </c>
      <c r="J3808" s="11"/>
      <c r="K3808" s="12" t="s">
        <v>13843</v>
      </c>
      <c r="L3808" s="10">
        <v>254</v>
      </c>
      <c r="M3808" s="12" t="s">
        <v>13844</v>
      </c>
    </row>
    <row r="3809" spans="1:13" ht="20" customHeight="1">
      <c r="A3809" s="8" t="s">
        <v>14</v>
      </c>
      <c r="B3809" s="9">
        <v>3889048</v>
      </c>
      <c r="C3809" s="10">
        <v>3890538</v>
      </c>
      <c r="D3809" s="11"/>
      <c r="E3809" s="12" t="s">
        <v>37</v>
      </c>
      <c r="F3809" s="12" t="s">
        <v>13845</v>
      </c>
      <c r="G3809" s="11"/>
      <c r="H3809" s="10">
        <v>0</v>
      </c>
      <c r="I3809" s="12" t="s">
        <v>18</v>
      </c>
      <c r="J3809" s="11"/>
      <c r="K3809" s="12" t="s">
        <v>13846</v>
      </c>
      <c r="L3809" s="10">
        <v>496</v>
      </c>
      <c r="M3809" s="12" t="s">
        <v>13847</v>
      </c>
    </row>
    <row r="3810" spans="1:13" ht="20" customHeight="1">
      <c r="A3810" s="8" t="s">
        <v>14</v>
      </c>
      <c r="B3810" s="9">
        <v>3890551</v>
      </c>
      <c r="C3810" s="10">
        <v>3891057</v>
      </c>
      <c r="D3810" s="11"/>
      <c r="E3810" s="12" t="s">
        <v>37</v>
      </c>
      <c r="F3810" s="12" t="s">
        <v>13848</v>
      </c>
      <c r="G3810" s="11"/>
      <c r="H3810" s="10">
        <v>0</v>
      </c>
      <c r="I3810" s="12" t="s">
        <v>18</v>
      </c>
      <c r="J3810" s="11"/>
      <c r="K3810" s="12" t="s">
        <v>13849</v>
      </c>
      <c r="L3810" s="10">
        <v>168</v>
      </c>
      <c r="M3810" s="12" t="s">
        <v>13850</v>
      </c>
    </row>
    <row r="3811" spans="1:13" ht="20" customHeight="1">
      <c r="A3811" s="8" t="s">
        <v>14</v>
      </c>
      <c r="B3811" s="9">
        <v>3891074</v>
      </c>
      <c r="C3811" s="10">
        <v>3892048</v>
      </c>
      <c r="D3811" s="11"/>
      <c r="E3811" s="12" t="s">
        <v>37</v>
      </c>
      <c r="F3811" s="12" t="s">
        <v>13851</v>
      </c>
      <c r="G3811" s="11"/>
      <c r="H3811" s="10">
        <v>0</v>
      </c>
      <c r="I3811" s="12" t="s">
        <v>18</v>
      </c>
      <c r="J3811" s="11"/>
      <c r="K3811" s="12" t="s">
        <v>13852</v>
      </c>
      <c r="L3811" s="10">
        <v>324</v>
      </c>
      <c r="M3811" s="12" t="s">
        <v>13853</v>
      </c>
    </row>
    <row r="3812" spans="1:13" ht="20" customHeight="1">
      <c r="A3812" s="8" t="s">
        <v>14</v>
      </c>
      <c r="B3812" s="9">
        <v>3892073</v>
      </c>
      <c r="C3812" s="10">
        <v>3892702</v>
      </c>
      <c r="D3812" s="11"/>
      <c r="E3812" s="12" t="s">
        <v>37</v>
      </c>
      <c r="F3812" s="12" t="s">
        <v>13299</v>
      </c>
      <c r="G3812" s="11"/>
      <c r="H3812" s="10">
        <v>0</v>
      </c>
      <c r="I3812" s="12" t="s">
        <v>18</v>
      </c>
      <c r="J3812" s="11"/>
      <c r="K3812" s="12" t="s">
        <v>13854</v>
      </c>
      <c r="L3812" s="10">
        <v>209</v>
      </c>
      <c r="M3812" s="12" t="s">
        <v>13855</v>
      </c>
    </row>
    <row r="3813" spans="1:13" ht="20" customHeight="1">
      <c r="A3813" s="8" t="s">
        <v>14</v>
      </c>
      <c r="B3813" s="9">
        <v>3892692</v>
      </c>
      <c r="C3813" s="10">
        <v>3893696</v>
      </c>
      <c r="D3813" s="11"/>
      <c r="E3813" s="12" t="s">
        <v>37</v>
      </c>
      <c r="F3813" s="12" t="s">
        <v>13303</v>
      </c>
      <c r="G3813" s="11"/>
      <c r="H3813" s="10">
        <v>0</v>
      </c>
      <c r="I3813" s="12" t="s">
        <v>18</v>
      </c>
      <c r="J3813" s="11"/>
      <c r="K3813" s="12" t="s">
        <v>13856</v>
      </c>
      <c r="L3813" s="10">
        <v>334</v>
      </c>
      <c r="M3813" s="12" t="s">
        <v>13857</v>
      </c>
    </row>
    <row r="3814" spans="1:13" ht="20" customHeight="1">
      <c r="A3814" s="8" t="s">
        <v>14</v>
      </c>
      <c r="B3814" s="9">
        <v>3893720</v>
      </c>
      <c r="C3814" s="10">
        <v>3894487</v>
      </c>
      <c r="D3814" s="11"/>
      <c r="E3814" s="12" t="s">
        <v>37</v>
      </c>
      <c r="F3814" s="12" t="s">
        <v>13858</v>
      </c>
      <c r="G3814" s="11"/>
      <c r="H3814" s="10">
        <v>0</v>
      </c>
      <c r="I3814" s="12" t="s">
        <v>18</v>
      </c>
      <c r="J3814" s="11"/>
      <c r="K3814" s="12" t="s">
        <v>13859</v>
      </c>
      <c r="L3814" s="10">
        <v>255</v>
      </c>
      <c r="M3814" s="12" t="s">
        <v>13860</v>
      </c>
    </row>
    <row r="3815" spans="1:13" ht="20" customHeight="1">
      <c r="A3815" s="8" t="s">
        <v>14</v>
      </c>
      <c r="B3815" s="9">
        <v>3894704</v>
      </c>
      <c r="C3815" s="10">
        <v>3896131</v>
      </c>
      <c r="D3815" s="11"/>
      <c r="E3815" s="12" t="s">
        <v>15</v>
      </c>
      <c r="F3815" s="12" t="s">
        <v>13861</v>
      </c>
      <c r="G3815" s="12" t="s">
        <v>13862</v>
      </c>
      <c r="H3815" s="10">
        <v>0</v>
      </c>
      <c r="I3815" s="12" t="s">
        <v>18</v>
      </c>
      <c r="J3815" s="11"/>
      <c r="K3815" s="12" t="s">
        <v>13863</v>
      </c>
      <c r="L3815" s="10">
        <v>475</v>
      </c>
      <c r="M3815" s="12" t="s">
        <v>13864</v>
      </c>
    </row>
    <row r="3816" spans="1:13" ht="20" customHeight="1">
      <c r="A3816" s="8" t="s">
        <v>14</v>
      </c>
      <c r="B3816" s="9">
        <v>3896226</v>
      </c>
      <c r="C3816" s="10">
        <v>3896981</v>
      </c>
      <c r="D3816" s="11"/>
      <c r="E3816" s="12" t="s">
        <v>15</v>
      </c>
      <c r="F3816" s="12" t="s">
        <v>13865</v>
      </c>
      <c r="G3816" s="12" t="s">
        <v>13866</v>
      </c>
      <c r="H3816" s="10">
        <v>0</v>
      </c>
      <c r="I3816" s="12" t="s">
        <v>18</v>
      </c>
      <c r="J3816" s="11"/>
      <c r="K3816" s="12" t="s">
        <v>13867</v>
      </c>
      <c r="L3816" s="10">
        <v>251</v>
      </c>
      <c r="M3816" s="12" t="s">
        <v>13868</v>
      </c>
    </row>
    <row r="3817" spans="1:13" ht="20" customHeight="1">
      <c r="A3817" s="8" t="s">
        <v>14</v>
      </c>
      <c r="B3817" s="9">
        <v>3896995</v>
      </c>
      <c r="C3817" s="10">
        <v>3897600</v>
      </c>
      <c r="D3817" s="11"/>
      <c r="E3817" s="12" t="s">
        <v>15</v>
      </c>
      <c r="F3817" s="12" t="s">
        <v>13869</v>
      </c>
      <c r="G3817" s="12" t="s">
        <v>13870</v>
      </c>
      <c r="H3817" s="10">
        <v>0</v>
      </c>
      <c r="I3817" s="12" t="s">
        <v>18</v>
      </c>
      <c r="J3817" s="11"/>
      <c r="K3817" s="12" t="s">
        <v>13871</v>
      </c>
      <c r="L3817" s="10">
        <v>201</v>
      </c>
      <c r="M3817" s="12" t="s">
        <v>13872</v>
      </c>
    </row>
    <row r="3818" spans="1:13" ht="20" customHeight="1">
      <c r="A3818" s="8" t="s">
        <v>14</v>
      </c>
      <c r="B3818" s="9">
        <v>3897597</v>
      </c>
      <c r="C3818" s="10">
        <v>3899237</v>
      </c>
      <c r="D3818" s="11"/>
      <c r="E3818" s="12" t="s">
        <v>15</v>
      </c>
      <c r="F3818" s="12" t="s">
        <v>13873</v>
      </c>
      <c r="G3818" s="12" t="s">
        <v>13874</v>
      </c>
      <c r="H3818" s="10">
        <v>0</v>
      </c>
      <c r="I3818" s="12" t="s">
        <v>18</v>
      </c>
      <c r="J3818" s="11"/>
      <c r="K3818" s="12" t="s">
        <v>13875</v>
      </c>
      <c r="L3818" s="10">
        <v>546</v>
      </c>
      <c r="M3818" s="12" t="s">
        <v>13876</v>
      </c>
    </row>
    <row r="3819" spans="1:13" ht="20" customHeight="1">
      <c r="A3819" s="8" t="s">
        <v>14</v>
      </c>
      <c r="B3819" s="9">
        <v>3899316</v>
      </c>
      <c r="C3819" s="10">
        <v>3899585</v>
      </c>
      <c r="D3819" s="11"/>
      <c r="E3819" s="12" t="s">
        <v>15</v>
      </c>
      <c r="F3819" s="12" t="s">
        <v>13877</v>
      </c>
      <c r="G3819" s="12" t="s">
        <v>13878</v>
      </c>
      <c r="H3819" s="10">
        <v>0</v>
      </c>
      <c r="I3819" s="12" t="s">
        <v>18</v>
      </c>
      <c r="J3819" s="11"/>
      <c r="K3819" s="12" t="s">
        <v>13879</v>
      </c>
      <c r="L3819" s="10">
        <v>89</v>
      </c>
      <c r="M3819" s="12" t="s">
        <v>13880</v>
      </c>
    </row>
    <row r="3820" spans="1:13" ht="20" customHeight="1">
      <c r="A3820" s="8" t="s">
        <v>14</v>
      </c>
      <c r="B3820" s="9">
        <v>3899589</v>
      </c>
      <c r="C3820" s="10">
        <v>3900104</v>
      </c>
      <c r="D3820" s="11"/>
      <c r="E3820" s="12" t="s">
        <v>15</v>
      </c>
      <c r="F3820" s="12" t="s">
        <v>13881</v>
      </c>
      <c r="G3820" s="12" t="s">
        <v>13882</v>
      </c>
      <c r="H3820" s="10">
        <v>0</v>
      </c>
      <c r="I3820" s="12" t="s">
        <v>18</v>
      </c>
      <c r="J3820" s="11"/>
      <c r="K3820" s="12" t="s">
        <v>13883</v>
      </c>
      <c r="L3820" s="10">
        <v>171</v>
      </c>
      <c r="M3820" s="12" t="s">
        <v>13884</v>
      </c>
    </row>
    <row r="3821" spans="1:13" ht="20" customHeight="1">
      <c r="A3821" s="8" t="s">
        <v>14</v>
      </c>
      <c r="B3821" s="9">
        <v>3900107</v>
      </c>
      <c r="C3821" s="10">
        <v>3900883</v>
      </c>
      <c r="D3821" s="11"/>
      <c r="E3821" s="12" t="s">
        <v>15</v>
      </c>
      <c r="F3821" s="12" t="s">
        <v>13885</v>
      </c>
      <c r="G3821" s="12" t="s">
        <v>13886</v>
      </c>
      <c r="H3821" s="10">
        <v>0</v>
      </c>
      <c r="I3821" s="12" t="s">
        <v>18</v>
      </c>
      <c r="J3821" s="11"/>
      <c r="K3821" s="12" t="s">
        <v>13887</v>
      </c>
      <c r="L3821" s="10">
        <v>258</v>
      </c>
      <c r="M3821" s="12" t="s">
        <v>13888</v>
      </c>
    </row>
    <row r="3822" spans="1:13" ht="20" customHeight="1">
      <c r="A3822" s="8" t="s">
        <v>14</v>
      </c>
      <c r="B3822" s="9">
        <v>3900925</v>
      </c>
      <c r="C3822" s="10">
        <v>3901707</v>
      </c>
      <c r="D3822" s="11"/>
      <c r="E3822" s="12" t="s">
        <v>15</v>
      </c>
      <c r="F3822" s="12" t="s">
        <v>13889</v>
      </c>
      <c r="G3822" s="12" t="s">
        <v>13890</v>
      </c>
      <c r="H3822" s="10">
        <v>0</v>
      </c>
      <c r="I3822" s="12" t="s">
        <v>18</v>
      </c>
      <c r="J3822" s="11"/>
      <c r="K3822" s="12" t="s">
        <v>13891</v>
      </c>
      <c r="L3822" s="10">
        <v>260</v>
      </c>
      <c r="M3822" s="12" t="s">
        <v>13892</v>
      </c>
    </row>
    <row r="3823" spans="1:13" ht="20" customHeight="1">
      <c r="A3823" s="8" t="s">
        <v>14</v>
      </c>
      <c r="B3823" s="9">
        <v>3901704</v>
      </c>
      <c r="C3823" s="10">
        <v>3902192</v>
      </c>
      <c r="D3823" s="11"/>
      <c r="E3823" s="12" t="s">
        <v>37</v>
      </c>
      <c r="F3823" s="12" t="s">
        <v>13893</v>
      </c>
      <c r="G3823" s="12" t="s">
        <v>13894</v>
      </c>
      <c r="H3823" s="10">
        <v>0</v>
      </c>
      <c r="I3823" s="12" t="s">
        <v>18</v>
      </c>
      <c r="J3823" s="11"/>
      <c r="K3823" s="12" t="s">
        <v>13895</v>
      </c>
      <c r="L3823" s="10">
        <v>162</v>
      </c>
      <c r="M3823" s="12" t="s">
        <v>13896</v>
      </c>
    </row>
    <row r="3824" spans="1:13" ht="20" customHeight="1">
      <c r="A3824" s="8" t="s">
        <v>14</v>
      </c>
      <c r="B3824" s="9">
        <v>3902359</v>
      </c>
      <c r="C3824" s="10">
        <v>3903852</v>
      </c>
      <c r="D3824" s="11"/>
      <c r="E3824" s="12" t="s">
        <v>15</v>
      </c>
      <c r="F3824" s="12" t="s">
        <v>13897</v>
      </c>
      <c r="G3824" s="12" t="s">
        <v>13898</v>
      </c>
      <c r="H3824" s="10">
        <v>0</v>
      </c>
      <c r="I3824" s="12" t="s">
        <v>18</v>
      </c>
      <c r="J3824" s="11"/>
      <c r="K3824" s="12" t="s">
        <v>13899</v>
      </c>
      <c r="L3824" s="10">
        <v>497</v>
      </c>
      <c r="M3824" s="12" t="s">
        <v>13900</v>
      </c>
    </row>
    <row r="3825" spans="1:13" ht="20" customHeight="1">
      <c r="A3825" s="8" t="s">
        <v>14</v>
      </c>
      <c r="B3825" s="9">
        <v>3903898</v>
      </c>
      <c r="C3825" s="10">
        <v>3904599</v>
      </c>
      <c r="D3825" s="11"/>
      <c r="E3825" s="12" t="s">
        <v>15</v>
      </c>
      <c r="F3825" s="12" t="s">
        <v>13901</v>
      </c>
      <c r="G3825" s="12" t="s">
        <v>13902</v>
      </c>
      <c r="H3825" s="10">
        <v>0</v>
      </c>
      <c r="I3825" s="12" t="s">
        <v>18</v>
      </c>
      <c r="J3825" s="11"/>
      <c r="K3825" s="12" t="s">
        <v>13903</v>
      </c>
      <c r="L3825" s="10">
        <v>233</v>
      </c>
      <c r="M3825" s="12" t="s">
        <v>13904</v>
      </c>
    </row>
    <row r="3826" spans="1:13" ht="20" customHeight="1">
      <c r="A3826" s="8" t="s">
        <v>14</v>
      </c>
      <c r="B3826" s="9">
        <v>3904882</v>
      </c>
      <c r="C3826" s="10">
        <v>3906045</v>
      </c>
      <c r="D3826" s="11"/>
      <c r="E3826" s="12" t="s">
        <v>37</v>
      </c>
      <c r="F3826" s="12" t="s">
        <v>13905</v>
      </c>
      <c r="G3826" s="12" t="s">
        <v>13906</v>
      </c>
      <c r="H3826" s="10">
        <v>0</v>
      </c>
      <c r="I3826" s="12" t="s">
        <v>18</v>
      </c>
      <c r="J3826" s="11"/>
      <c r="K3826" s="12" t="s">
        <v>13907</v>
      </c>
      <c r="L3826" s="10">
        <v>387</v>
      </c>
      <c r="M3826" s="12" t="s">
        <v>13908</v>
      </c>
    </row>
    <row r="3827" spans="1:13" ht="20" customHeight="1">
      <c r="A3827" s="8" t="s">
        <v>14</v>
      </c>
      <c r="B3827" s="9">
        <v>3906055</v>
      </c>
      <c r="C3827" s="10">
        <v>3908244</v>
      </c>
      <c r="D3827" s="11"/>
      <c r="E3827" s="12" t="s">
        <v>37</v>
      </c>
      <c r="F3827" s="12" t="s">
        <v>13909</v>
      </c>
      <c r="G3827" s="12" t="s">
        <v>13910</v>
      </c>
      <c r="H3827" s="10">
        <v>0</v>
      </c>
      <c r="I3827" s="12" t="s">
        <v>18</v>
      </c>
      <c r="J3827" s="11"/>
      <c r="K3827" s="12" t="s">
        <v>13911</v>
      </c>
      <c r="L3827" s="10">
        <v>729</v>
      </c>
      <c r="M3827" s="12" t="s">
        <v>13912</v>
      </c>
    </row>
    <row r="3828" spans="1:13" ht="20" customHeight="1">
      <c r="A3828" s="8" t="s">
        <v>14</v>
      </c>
      <c r="B3828" s="9">
        <v>3908434</v>
      </c>
      <c r="C3828" s="10">
        <v>3909765</v>
      </c>
      <c r="D3828" s="11"/>
      <c r="E3828" s="12" t="s">
        <v>15</v>
      </c>
      <c r="F3828" s="12" t="s">
        <v>13913</v>
      </c>
      <c r="G3828" s="12" t="s">
        <v>13914</v>
      </c>
      <c r="H3828" s="10">
        <v>0</v>
      </c>
      <c r="I3828" s="12" t="s">
        <v>18</v>
      </c>
      <c r="J3828" s="11"/>
      <c r="K3828" s="12" t="s">
        <v>13915</v>
      </c>
      <c r="L3828" s="10">
        <v>443</v>
      </c>
      <c r="M3828" s="12" t="s">
        <v>13916</v>
      </c>
    </row>
    <row r="3829" spans="1:13" ht="20" customHeight="1">
      <c r="A3829" s="8" t="s">
        <v>14</v>
      </c>
      <c r="B3829" s="9">
        <v>3909765</v>
      </c>
      <c r="C3829" s="10">
        <v>3910379</v>
      </c>
      <c r="D3829" s="11"/>
      <c r="E3829" s="12" t="s">
        <v>15</v>
      </c>
      <c r="F3829" s="12" t="s">
        <v>13917</v>
      </c>
      <c r="G3829" s="12" t="s">
        <v>13918</v>
      </c>
      <c r="H3829" s="10">
        <v>0</v>
      </c>
      <c r="I3829" s="12" t="s">
        <v>18</v>
      </c>
      <c r="J3829" s="11"/>
      <c r="K3829" s="12" t="s">
        <v>13919</v>
      </c>
      <c r="L3829" s="10">
        <v>204</v>
      </c>
      <c r="M3829" s="12" t="s">
        <v>13920</v>
      </c>
    </row>
    <row r="3830" spans="1:13" ht="20" customHeight="1">
      <c r="A3830" s="8" t="s">
        <v>14</v>
      </c>
      <c r="B3830" s="9">
        <v>3910418</v>
      </c>
      <c r="C3830" s="10">
        <v>3911869</v>
      </c>
      <c r="D3830" s="11"/>
      <c r="E3830" s="12" t="s">
        <v>15</v>
      </c>
      <c r="F3830" s="12" t="s">
        <v>13921</v>
      </c>
      <c r="G3830" s="12" t="s">
        <v>13922</v>
      </c>
      <c r="H3830" s="10">
        <v>0</v>
      </c>
      <c r="I3830" s="12" t="s">
        <v>18</v>
      </c>
      <c r="J3830" s="11"/>
      <c r="K3830" s="12" t="s">
        <v>13923</v>
      </c>
      <c r="L3830" s="10">
        <v>483</v>
      </c>
      <c r="M3830" s="12" t="s">
        <v>13924</v>
      </c>
    </row>
    <row r="3831" spans="1:13" ht="20" customHeight="1">
      <c r="A3831" s="8" t="s">
        <v>14</v>
      </c>
      <c r="B3831" s="9">
        <v>3911881</v>
      </c>
      <c r="C3831" s="10">
        <v>3912426</v>
      </c>
      <c r="D3831" s="11"/>
      <c r="E3831" s="12" t="s">
        <v>15</v>
      </c>
      <c r="F3831" s="12" t="s">
        <v>13925</v>
      </c>
      <c r="G3831" s="12" t="s">
        <v>13926</v>
      </c>
      <c r="H3831" s="10">
        <v>0</v>
      </c>
      <c r="I3831" s="12" t="s">
        <v>18</v>
      </c>
      <c r="J3831" s="11"/>
      <c r="K3831" s="12" t="s">
        <v>13927</v>
      </c>
      <c r="L3831" s="10">
        <v>181</v>
      </c>
      <c r="M3831" s="12" t="s">
        <v>13928</v>
      </c>
    </row>
    <row r="3832" spans="1:13" ht="20" customHeight="1">
      <c r="A3832" s="8" t="s">
        <v>14</v>
      </c>
      <c r="B3832" s="9">
        <v>3912804</v>
      </c>
      <c r="C3832" s="10">
        <v>3914345</v>
      </c>
      <c r="D3832" s="11"/>
      <c r="E3832" s="12" t="s">
        <v>15</v>
      </c>
      <c r="F3832" s="12" t="s">
        <v>812</v>
      </c>
      <c r="G3832" s="11"/>
      <c r="H3832" s="10">
        <v>0</v>
      </c>
      <c r="I3832" s="12" t="s">
        <v>813</v>
      </c>
      <c r="J3832" s="11"/>
      <c r="K3832" s="11"/>
      <c r="L3832" s="11"/>
      <c r="M3832" s="12" t="s">
        <v>13929</v>
      </c>
    </row>
    <row r="3833" spans="1:13" ht="20" customHeight="1">
      <c r="A3833" s="8" t="s">
        <v>14</v>
      </c>
      <c r="B3833" s="9">
        <v>3914414</v>
      </c>
      <c r="C3833" s="10">
        <v>3914490</v>
      </c>
      <c r="D3833" s="11"/>
      <c r="E3833" s="12" t="s">
        <v>15</v>
      </c>
      <c r="F3833" s="12" t="s">
        <v>815</v>
      </c>
      <c r="G3833" s="11"/>
      <c r="H3833" s="10">
        <v>0</v>
      </c>
      <c r="I3833" s="12" t="s">
        <v>816</v>
      </c>
      <c r="J3833" s="11"/>
      <c r="K3833" s="11"/>
      <c r="L3833" s="11"/>
      <c r="M3833" s="12" t="s">
        <v>13930</v>
      </c>
    </row>
    <row r="3834" spans="1:13" ht="20" customHeight="1">
      <c r="A3834" s="8" t="s">
        <v>14</v>
      </c>
      <c r="B3834" s="9">
        <v>3914533</v>
      </c>
      <c r="C3834" s="10">
        <v>3914608</v>
      </c>
      <c r="D3834" s="11"/>
      <c r="E3834" s="12" t="s">
        <v>15</v>
      </c>
      <c r="F3834" s="12" t="s">
        <v>818</v>
      </c>
      <c r="G3834" s="11"/>
      <c r="H3834" s="10">
        <v>0</v>
      </c>
      <c r="I3834" s="12" t="s">
        <v>816</v>
      </c>
      <c r="J3834" s="11"/>
      <c r="K3834" s="11"/>
      <c r="L3834" s="11"/>
      <c r="M3834" s="12" t="s">
        <v>13931</v>
      </c>
    </row>
    <row r="3835" spans="1:13" ht="20" customHeight="1">
      <c r="A3835" s="8" t="s">
        <v>14</v>
      </c>
      <c r="B3835" s="9">
        <v>3914792</v>
      </c>
      <c r="C3835" s="10">
        <v>3917695</v>
      </c>
      <c r="D3835" s="11"/>
      <c r="E3835" s="12" t="s">
        <v>15</v>
      </c>
      <c r="F3835" s="12" t="s">
        <v>820</v>
      </c>
      <c r="G3835" s="11"/>
      <c r="H3835" s="10">
        <v>0</v>
      </c>
      <c r="I3835" s="12" t="s">
        <v>813</v>
      </c>
      <c r="J3835" s="11"/>
      <c r="K3835" s="11"/>
      <c r="L3835" s="11"/>
      <c r="M3835" s="12" t="s">
        <v>13932</v>
      </c>
    </row>
    <row r="3836" spans="1:13" ht="20" customHeight="1">
      <c r="A3836" s="8" t="s">
        <v>14</v>
      </c>
      <c r="B3836" s="9">
        <v>3917884</v>
      </c>
      <c r="C3836" s="10">
        <v>3917999</v>
      </c>
      <c r="D3836" s="11"/>
      <c r="E3836" s="12" t="s">
        <v>15</v>
      </c>
      <c r="F3836" s="12" t="s">
        <v>822</v>
      </c>
      <c r="G3836" s="12" t="s">
        <v>823</v>
      </c>
      <c r="H3836" s="10">
        <v>0</v>
      </c>
      <c r="I3836" s="12" t="s">
        <v>813</v>
      </c>
      <c r="J3836" s="11"/>
      <c r="K3836" s="11"/>
      <c r="L3836" s="11"/>
      <c r="M3836" s="12" t="s">
        <v>13933</v>
      </c>
    </row>
    <row r="3837" spans="1:13" ht="20" customHeight="1">
      <c r="A3837" s="8" t="s">
        <v>14</v>
      </c>
      <c r="B3837" s="9">
        <v>3918103</v>
      </c>
      <c r="C3837" s="10">
        <v>3918630</v>
      </c>
      <c r="D3837" s="11"/>
      <c r="E3837" s="12" t="s">
        <v>37</v>
      </c>
      <c r="F3837" s="12" t="s">
        <v>13934</v>
      </c>
      <c r="G3837" s="12" t="s">
        <v>13935</v>
      </c>
      <c r="H3837" s="10">
        <v>0</v>
      </c>
      <c r="I3837" s="12" t="s">
        <v>18</v>
      </c>
      <c r="J3837" s="11"/>
      <c r="K3837" s="12" t="s">
        <v>13936</v>
      </c>
      <c r="L3837" s="10">
        <v>175</v>
      </c>
      <c r="M3837" s="12" t="s">
        <v>13937</v>
      </c>
    </row>
    <row r="3838" spans="1:13" ht="20" customHeight="1">
      <c r="A3838" s="8" t="s">
        <v>14</v>
      </c>
      <c r="B3838" s="9">
        <v>3918612</v>
      </c>
      <c r="C3838" s="10">
        <v>3919196</v>
      </c>
      <c r="D3838" s="11"/>
      <c r="E3838" s="12" t="s">
        <v>37</v>
      </c>
      <c r="F3838" s="12" t="s">
        <v>13938</v>
      </c>
      <c r="G3838" s="12" t="s">
        <v>13939</v>
      </c>
      <c r="H3838" s="10">
        <v>0</v>
      </c>
      <c r="I3838" s="12" t="s">
        <v>18</v>
      </c>
      <c r="J3838" s="11"/>
      <c r="K3838" s="12" t="s">
        <v>13940</v>
      </c>
      <c r="L3838" s="10">
        <v>194</v>
      </c>
      <c r="M3838" s="12" t="s">
        <v>13941</v>
      </c>
    </row>
    <row r="3839" spans="1:13" ht="20" customHeight="1">
      <c r="A3839" s="8" t="s">
        <v>14</v>
      </c>
      <c r="B3839" s="9">
        <v>3919266</v>
      </c>
      <c r="C3839" s="10">
        <v>3919535</v>
      </c>
      <c r="D3839" s="11"/>
      <c r="E3839" s="12" t="s">
        <v>15</v>
      </c>
      <c r="F3839" s="12" t="s">
        <v>13942</v>
      </c>
      <c r="G3839" s="12" t="s">
        <v>13943</v>
      </c>
      <c r="H3839" s="10">
        <v>0</v>
      </c>
      <c r="I3839" s="12" t="s">
        <v>18</v>
      </c>
      <c r="J3839" s="11"/>
      <c r="K3839" s="12" t="s">
        <v>13944</v>
      </c>
      <c r="L3839" s="10">
        <v>89</v>
      </c>
      <c r="M3839" s="12" t="s">
        <v>13945</v>
      </c>
    </row>
    <row r="3840" spans="1:13" ht="20" customHeight="1">
      <c r="A3840" s="8" t="s">
        <v>14</v>
      </c>
      <c r="B3840" s="9">
        <v>3919612</v>
      </c>
      <c r="C3840" s="10">
        <v>3920598</v>
      </c>
      <c r="D3840" s="11"/>
      <c r="E3840" s="12" t="s">
        <v>15</v>
      </c>
      <c r="F3840" s="12" t="s">
        <v>13946</v>
      </c>
      <c r="G3840" s="12" t="s">
        <v>13947</v>
      </c>
      <c r="H3840" s="10">
        <v>0</v>
      </c>
      <c r="I3840" s="12" t="s">
        <v>18</v>
      </c>
      <c r="J3840" s="11"/>
      <c r="K3840" s="12" t="s">
        <v>13948</v>
      </c>
      <c r="L3840" s="10">
        <v>328</v>
      </c>
      <c r="M3840" s="12" t="s">
        <v>13949</v>
      </c>
    </row>
    <row r="3841" spans="1:13" ht="20" customHeight="1">
      <c r="A3841" s="8" t="s">
        <v>14</v>
      </c>
      <c r="B3841" s="9">
        <v>3920615</v>
      </c>
      <c r="C3841" s="10">
        <v>3921241</v>
      </c>
      <c r="D3841" s="11"/>
      <c r="E3841" s="12" t="s">
        <v>15</v>
      </c>
      <c r="F3841" s="12" t="s">
        <v>13950</v>
      </c>
      <c r="G3841" s="12" t="s">
        <v>13951</v>
      </c>
      <c r="H3841" s="10">
        <v>0</v>
      </c>
      <c r="I3841" s="12" t="s">
        <v>18</v>
      </c>
      <c r="J3841" s="11"/>
      <c r="K3841" s="12" t="s">
        <v>13952</v>
      </c>
      <c r="L3841" s="10">
        <v>208</v>
      </c>
      <c r="M3841" s="12" t="s">
        <v>13953</v>
      </c>
    </row>
    <row r="3842" spans="1:13" ht="20" customHeight="1">
      <c r="A3842" s="8" t="s">
        <v>14</v>
      </c>
      <c r="B3842" s="9">
        <v>3921396</v>
      </c>
      <c r="C3842" s="10">
        <v>3922826</v>
      </c>
      <c r="D3842" s="11"/>
      <c r="E3842" s="12" t="s">
        <v>15</v>
      </c>
      <c r="F3842" s="12" t="s">
        <v>5814</v>
      </c>
      <c r="G3842" s="12" t="s">
        <v>13954</v>
      </c>
      <c r="H3842" s="10">
        <v>0</v>
      </c>
      <c r="I3842" s="12" t="s">
        <v>18</v>
      </c>
      <c r="J3842" s="11"/>
      <c r="K3842" s="12" t="s">
        <v>13955</v>
      </c>
      <c r="L3842" s="10">
        <v>476</v>
      </c>
      <c r="M3842" s="12" t="s">
        <v>13956</v>
      </c>
    </row>
    <row r="3843" spans="1:13" ht="20" customHeight="1">
      <c r="A3843" s="8" t="s">
        <v>14</v>
      </c>
      <c r="B3843" s="9">
        <v>3922867</v>
      </c>
      <c r="C3843" s="10">
        <v>3923742</v>
      </c>
      <c r="D3843" s="11"/>
      <c r="E3843" s="12" t="s">
        <v>37</v>
      </c>
      <c r="F3843" s="12" t="s">
        <v>2727</v>
      </c>
      <c r="G3843" s="12" t="s">
        <v>13957</v>
      </c>
      <c r="H3843" s="10">
        <v>0</v>
      </c>
      <c r="I3843" s="12" t="s">
        <v>18</v>
      </c>
      <c r="J3843" s="11"/>
      <c r="K3843" s="12" t="s">
        <v>13958</v>
      </c>
      <c r="L3843" s="10">
        <v>291</v>
      </c>
      <c r="M3843" s="12" t="s">
        <v>13959</v>
      </c>
    </row>
    <row r="3844" spans="1:13" ht="20" customHeight="1">
      <c r="A3844" s="8" t="s">
        <v>14</v>
      </c>
      <c r="B3844" s="9">
        <v>3923645</v>
      </c>
      <c r="C3844" s="10">
        <v>3923863</v>
      </c>
      <c r="D3844" s="11"/>
      <c r="E3844" s="12" t="s">
        <v>15</v>
      </c>
      <c r="F3844" s="12" t="s">
        <v>89</v>
      </c>
      <c r="G3844" s="11"/>
      <c r="H3844" s="10">
        <v>0</v>
      </c>
      <c r="I3844" s="12" t="s">
        <v>18</v>
      </c>
      <c r="J3844" s="11"/>
      <c r="K3844" s="12" t="s">
        <v>13960</v>
      </c>
      <c r="L3844" s="10">
        <v>72</v>
      </c>
      <c r="M3844" s="12" t="s">
        <v>13961</v>
      </c>
    </row>
    <row r="3845" spans="1:13" ht="20" customHeight="1">
      <c r="A3845" s="8" t="s">
        <v>14</v>
      </c>
      <c r="B3845" s="9">
        <v>3924163</v>
      </c>
      <c r="C3845" s="10">
        <v>3926949</v>
      </c>
      <c r="D3845" s="11"/>
      <c r="E3845" s="12" t="s">
        <v>15</v>
      </c>
      <c r="F3845" s="12" t="s">
        <v>13962</v>
      </c>
      <c r="G3845" s="12" t="s">
        <v>13963</v>
      </c>
      <c r="H3845" s="10">
        <v>0</v>
      </c>
      <c r="I3845" s="12" t="s">
        <v>18</v>
      </c>
      <c r="J3845" s="11"/>
      <c r="K3845" s="12" t="s">
        <v>13964</v>
      </c>
      <c r="L3845" s="10">
        <v>928</v>
      </c>
      <c r="M3845" s="12" t="s">
        <v>13965</v>
      </c>
    </row>
    <row r="3846" spans="1:13" ht="20" customHeight="1">
      <c r="A3846" s="8" t="s">
        <v>14</v>
      </c>
      <c r="B3846" s="9">
        <v>3927330</v>
      </c>
      <c r="C3846" s="10">
        <v>3927962</v>
      </c>
      <c r="D3846" s="11"/>
      <c r="E3846" s="12" t="s">
        <v>37</v>
      </c>
      <c r="F3846" s="12" t="s">
        <v>13966</v>
      </c>
      <c r="G3846" s="12" t="s">
        <v>13967</v>
      </c>
      <c r="H3846" s="10">
        <v>0</v>
      </c>
      <c r="I3846" s="12" t="s">
        <v>18</v>
      </c>
      <c r="J3846" s="11"/>
      <c r="K3846" s="12" t="s">
        <v>13968</v>
      </c>
      <c r="L3846" s="10">
        <v>210</v>
      </c>
      <c r="M3846" s="12" t="s">
        <v>13969</v>
      </c>
    </row>
    <row r="3847" spans="1:13" ht="20" customHeight="1">
      <c r="A3847" s="8" t="s">
        <v>14</v>
      </c>
      <c r="B3847" s="9">
        <v>3928197</v>
      </c>
      <c r="C3847" s="10">
        <v>3928425</v>
      </c>
      <c r="D3847" s="11"/>
      <c r="E3847" s="12" t="s">
        <v>15</v>
      </c>
      <c r="F3847" s="12" t="s">
        <v>92</v>
      </c>
      <c r="G3847" s="11"/>
      <c r="H3847" s="10">
        <v>0</v>
      </c>
      <c r="I3847" s="12" t="s">
        <v>93</v>
      </c>
      <c r="J3847" s="11"/>
      <c r="K3847" s="11"/>
      <c r="L3847" s="11"/>
      <c r="M3847" s="12" t="s">
        <v>13970</v>
      </c>
    </row>
    <row r="3848" spans="1:13" ht="20" customHeight="1">
      <c r="A3848" s="8" t="s">
        <v>14</v>
      </c>
      <c r="B3848" s="9">
        <v>3928544</v>
      </c>
      <c r="C3848" s="10">
        <v>3929053</v>
      </c>
      <c r="D3848" s="11"/>
      <c r="E3848" s="12" t="s">
        <v>15</v>
      </c>
      <c r="F3848" s="12" t="s">
        <v>13971</v>
      </c>
      <c r="G3848" s="12" t="s">
        <v>13972</v>
      </c>
      <c r="H3848" s="10">
        <v>0</v>
      </c>
      <c r="I3848" s="12" t="s">
        <v>18</v>
      </c>
      <c r="J3848" s="11"/>
      <c r="K3848" s="12" t="s">
        <v>13973</v>
      </c>
      <c r="L3848" s="10">
        <v>169</v>
      </c>
      <c r="M3848" s="12" t="s">
        <v>13974</v>
      </c>
    </row>
    <row r="3849" spans="1:13" ht="20" customHeight="1">
      <c r="A3849" s="8" t="s">
        <v>14</v>
      </c>
      <c r="B3849" s="9">
        <v>3929242</v>
      </c>
      <c r="C3849" s="10">
        <v>3930615</v>
      </c>
      <c r="D3849" s="11"/>
      <c r="E3849" s="12" t="s">
        <v>15</v>
      </c>
      <c r="F3849" s="12" t="s">
        <v>13975</v>
      </c>
      <c r="G3849" s="12" t="s">
        <v>13976</v>
      </c>
      <c r="H3849" s="10">
        <v>0</v>
      </c>
      <c r="I3849" s="12" t="s">
        <v>18</v>
      </c>
      <c r="J3849" s="11"/>
      <c r="K3849" s="12" t="s">
        <v>13977</v>
      </c>
      <c r="L3849" s="10">
        <v>457</v>
      </c>
      <c r="M3849" s="12" t="s">
        <v>13978</v>
      </c>
    </row>
    <row r="3850" spans="1:13" ht="20" customHeight="1">
      <c r="A3850" s="8" t="s">
        <v>14</v>
      </c>
      <c r="B3850" s="9">
        <v>3930805</v>
      </c>
      <c r="C3850" s="10">
        <v>3930915</v>
      </c>
      <c r="D3850" s="11"/>
      <c r="E3850" s="12" t="s">
        <v>37</v>
      </c>
      <c r="F3850" s="12" t="s">
        <v>13979</v>
      </c>
      <c r="G3850" s="12" t="s">
        <v>13980</v>
      </c>
      <c r="H3850" s="10">
        <v>0</v>
      </c>
      <c r="I3850" s="12" t="s">
        <v>18</v>
      </c>
      <c r="J3850" s="11"/>
      <c r="K3850" s="12" t="s">
        <v>13981</v>
      </c>
      <c r="L3850" s="10">
        <v>36</v>
      </c>
      <c r="M3850" s="12" t="s">
        <v>13982</v>
      </c>
    </row>
    <row r="3851" spans="1:13" ht="20" customHeight="1">
      <c r="A3851" s="8" t="s">
        <v>14</v>
      </c>
      <c r="B3851" s="9">
        <v>3931027</v>
      </c>
      <c r="C3851" s="10">
        <v>3932436</v>
      </c>
      <c r="D3851" s="11"/>
      <c r="E3851" s="12" t="s">
        <v>37</v>
      </c>
      <c r="F3851" s="12" t="s">
        <v>13983</v>
      </c>
      <c r="G3851" s="12" t="s">
        <v>13984</v>
      </c>
      <c r="H3851" s="10">
        <v>0</v>
      </c>
      <c r="I3851" s="12" t="s">
        <v>18</v>
      </c>
      <c r="J3851" s="11"/>
      <c r="K3851" s="12" t="s">
        <v>13985</v>
      </c>
      <c r="L3851" s="10">
        <v>469</v>
      </c>
      <c r="M3851" s="12" t="s">
        <v>13986</v>
      </c>
    </row>
    <row r="3852" spans="1:13" ht="20" customHeight="1">
      <c r="A3852" s="8" t="s">
        <v>14</v>
      </c>
      <c r="B3852" s="9">
        <v>3932448</v>
      </c>
      <c r="C3852" s="10">
        <v>3933497</v>
      </c>
      <c r="D3852" s="11"/>
      <c r="E3852" s="12" t="s">
        <v>37</v>
      </c>
      <c r="F3852" s="12" t="s">
        <v>13987</v>
      </c>
      <c r="G3852" s="12" t="s">
        <v>13988</v>
      </c>
      <c r="H3852" s="10">
        <v>0</v>
      </c>
      <c r="I3852" s="12" t="s">
        <v>18</v>
      </c>
      <c r="J3852" s="11"/>
      <c r="K3852" s="12" t="s">
        <v>13989</v>
      </c>
      <c r="L3852" s="10">
        <v>349</v>
      </c>
      <c r="M3852" s="12" t="s">
        <v>13990</v>
      </c>
    </row>
    <row r="3853" spans="1:13" ht="20" customHeight="1">
      <c r="A3853" s="8" t="s">
        <v>14</v>
      </c>
      <c r="B3853" s="9">
        <v>3933783</v>
      </c>
      <c r="C3853" s="10">
        <v>3935192</v>
      </c>
      <c r="D3853" s="11"/>
      <c r="E3853" s="12" t="s">
        <v>37</v>
      </c>
      <c r="F3853" s="12" t="s">
        <v>13991</v>
      </c>
      <c r="G3853" s="12" t="s">
        <v>13992</v>
      </c>
      <c r="H3853" s="10">
        <v>0</v>
      </c>
      <c r="I3853" s="12" t="s">
        <v>18</v>
      </c>
      <c r="J3853" s="11"/>
      <c r="K3853" s="12" t="s">
        <v>13993</v>
      </c>
      <c r="L3853" s="10">
        <v>469</v>
      </c>
      <c r="M3853" s="12" t="s">
        <v>13994</v>
      </c>
    </row>
    <row r="3854" spans="1:13" ht="20" customHeight="1">
      <c r="A3854" s="8" t="s">
        <v>14</v>
      </c>
      <c r="B3854" s="9">
        <v>3935565</v>
      </c>
      <c r="C3854" s="10">
        <v>3937388</v>
      </c>
      <c r="D3854" s="11"/>
      <c r="E3854" s="12" t="s">
        <v>15</v>
      </c>
      <c r="F3854" s="12" t="s">
        <v>13995</v>
      </c>
      <c r="G3854" s="12" t="s">
        <v>13996</v>
      </c>
      <c r="H3854" s="10">
        <v>0</v>
      </c>
      <c r="I3854" s="12" t="s">
        <v>18</v>
      </c>
      <c r="J3854" s="11"/>
      <c r="K3854" s="12" t="s">
        <v>13997</v>
      </c>
      <c r="L3854" s="10">
        <v>607</v>
      </c>
      <c r="M3854" s="12" t="s">
        <v>13998</v>
      </c>
    </row>
    <row r="3855" spans="1:13" ht="20" customHeight="1">
      <c r="A3855" s="8" t="s">
        <v>14</v>
      </c>
      <c r="B3855" s="9">
        <v>3937605</v>
      </c>
      <c r="C3855" s="10">
        <v>3938315</v>
      </c>
      <c r="D3855" s="11"/>
      <c r="E3855" s="12" t="s">
        <v>15</v>
      </c>
      <c r="F3855" s="12" t="s">
        <v>7455</v>
      </c>
      <c r="G3855" s="12" t="s">
        <v>13999</v>
      </c>
      <c r="H3855" s="10">
        <v>0</v>
      </c>
      <c r="I3855" s="12" t="s">
        <v>18</v>
      </c>
      <c r="J3855" s="11"/>
      <c r="K3855" s="12" t="s">
        <v>14000</v>
      </c>
      <c r="L3855" s="10">
        <v>236</v>
      </c>
      <c r="M3855" s="12" t="s">
        <v>14001</v>
      </c>
    </row>
    <row r="3856" spans="1:13" ht="20" customHeight="1">
      <c r="A3856" s="8" t="s">
        <v>14</v>
      </c>
      <c r="B3856" s="9">
        <v>3938323</v>
      </c>
      <c r="C3856" s="10">
        <v>3939303</v>
      </c>
      <c r="D3856" s="11"/>
      <c r="E3856" s="12" t="s">
        <v>15</v>
      </c>
      <c r="F3856" s="12" t="s">
        <v>14002</v>
      </c>
      <c r="G3856" s="12" t="s">
        <v>14003</v>
      </c>
      <c r="H3856" s="10">
        <v>0</v>
      </c>
      <c r="I3856" s="12" t="s">
        <v>18</v>
      </c>
      <c r="J3856" s="11"/>
      <c r="K3856" s="12" t="s">
        <v>14004</v>
      </c>
      <c r="L3856" s="10">
        <v>326</v>
      </c>
      <c r="M3856" s="12" t="s">
        <v>14005</v>
      </c>
    </row>
    <row r="3857" spans="1:13" ht="20" customHeight="1">
      <c r="A3857" s="8" t="s">
        <v>14</v>
      </c>
      <c r="B3857" s="9">
        <v>3939405</v>
      </c>
      <c r="C3857" s="10">
        <v>3940670</v>
      </c>
      <c r="D3857" s="11"/>
      <c r="E3857" s="12" t="s">
        <v>15</v>
      </c>
      <c r="F3857" s="12" t="s">
        <v>187</v>
      </c>
      <c r="G3857" s="12" t="s">
        <v>14006</v>
      </c>
      <c r="H3857" s="10">
        <v>0</v>
      </c>
      <c r="I3857" s="12" t="s">
        <v>18</v>
      </c>
      <c r="J3857" s="11"/>
      <c r="K3857" s="12" t="s">
        <v>14007</v>
      </c>
      <c r="L3857" s="10">
        <v>421</v>
      </c>
      <c r="M3857" s="12" t="s">
        <v>14008</v>
      </c>
    </row>
    <row r="3858" spans="1:13" ht="20" customHeight="1">
      <c r="A3858" s="8" t="s">
        <v>14</v>
      </c>
      <c r="B3858" s="9">
        <v>3940761</v>
      </c>
      <c r="C3858" s="10">
        <v>3941453</v>
      </c>
      <c r="D3858" s="11"/>
      <c r="E3858" s="12" t="s">
        <v>37</v>
      </c>
      <c r="F3858" s="12" t="s">
        <v>14009</v>
      </c>
      <c r="G3858" s="12" t="s">
        <v>14010</v>
      </c>
      <c r="H3858" s="10">
        <v>0</v>
      </c>
      <c r="I3858" s="12" t="s">
        <v>18</v>
      </c>
      <c r="J3858" s="11"/>
      <c r="K3858" s="12" t="s">
        <v>14011</v>
      </c>
      <c r="L3858" s="10">
        <v>230</v>
      </c>
      <c r="M3858" s="12" t="s">
        <v>14012</v>
      </c>
    </row>
    <row r="3859" spans="1:13" ht="20" customHeight="1">
      <c r="A3859" s="8" t="s">
        <v>14</v>
      </c>
      <c r="B3859" s="9">
        <v>3941520</v>
      </c>
      <c r="C3859" s="10">
        <v>3942923</v>
      </c>
      <c r="D3859" s="11"/>
      <c r="E3859" s="12" t="s">
        <v>37</v>
      </c>
      <c r="F3859" s="12" t="s">
        <v>187</v>
      </c>
      <c r="G3859" s="12" t="s">
        <v>14013</v>
      </c>
      <c r="H3859" s="10">
        <v>0</v>
      </c>
      <c r="I3859" s="12" t="s">
        <v>18</v>
      </c>
      <c r="J3859" s="11"/>
      <c r="K3859" s="12" t="s">
        <v>14014</v>
      </c>
      <c r="L3859" s="10">
        <v>467</v>
      </c>
      <c r="M3859" s="12" t="s">
        <v>14015</v>
      </c>
    </row>
    <row r="3860" spans="1:13" ht="20" customHeight="1">
      <c r="A3860" s="8" t="s">
        <v>14</v>
      </c>
      <c r="B3860" s="9">
        <v>3942963</v>
      </c>
      <c r="C3860" s="10">
        <v>3944348</v>
      </c>
      <c r="D3860" s="11"/>
      <c r="E3860" s="12" t="s">
        <v>37</v>
      </c>
      <c r="F3860" s="12" t="s">
        <v>187</v>
      </c>
      <c r="G3860" s="12" t="s">
        <v>14016</v>
      </c>
      <c r="H3860" s="10">
        <v>0</v>
      </c>
      <c r="I3860" s="12" t="s">
        <v>18</v>
      </c>
      <c r="J3860" s="11"/>
      <c r="K3860" s="12" t="s">
        <v>14017</v>
      </c>
      <c r="L3860" s="10">
        <v>461</v>
      </c>
      <c r="M3860" s="12" t="s">
        <v>14018</v>
      </c>
    </row>
    <row r="3861" spans="1:13" ht="20" customHeight="1">
      <c r="A3861" s="8" t="s">
        <v>14</v>
      </c>
      <c r="B3861" s="9">
        <v>3944394</v>
      </c>
      <c r="C3861" s="10">
        <v>3946358</v>
      </c>
      <c r="D3861" s="11"/>
      <c r="E3861" s="12" t="s">
        <v>37</v>
      </c>
      <c r="F3861" s="12" t="s">
        <v>92</v>
      </c>
      <c r="G3861" s="12" t="s">
        <v>14019</v>
      </c>
      <c r="H3861" s="10">
        <v>0</v>
      </c>
      <c r="I3861" s="12" t="s">
        <v>93</v>
      </c>
      <c r="J3861" s="11"/>
      <c r="K3861" s="11"/>
      <c r="L3861" s="11"/>
      <c r="M3861" s="12" t="s">
        <v>14020</v>
      </c>
    </row>
    <row r="3862" spans="1:13" ht="20" customHeight="1">
      <c r="A3862" s="8" t="s">
        <v>14</v>
      </c>
      <c r="B3862" s="9">
        <v>3946522</v>
      </c>
      <c r="C3862" s="10">
        <v>3947424</v>
      </c>
      <c r="D3862" s="11"/>
      <c r="E3862" s="12" t="s">
        <v>37</v>
      </c>
      <c r="F3862" s="12" t="s">
        <v>14021</v>
      </c>
      <c r="G3862" s="12" t="s">
        <v>14022</v>
      </c>
      <c r="H3862" s="10">
        <v>0</v>
      </c>
      <c r="I3862" s="12" t="s">
        <v>18</v>
      </c>
      <c r="J3862" s="11"/>
      <c r="K3862" s="12" t="s">
        <v>14023</v>
      </c>
      <c r="L3862" s="10">
        <v>300</v>
      </c>
      <c r="M3862" s="12" t="s">
        <v>14024</v>
      </c>
    </row>
    <row r="3863" spans="1:13" ht="20" customHeight="1">
      <c r="A3863" s="8" t="s">
        <v>14</v>
      </c>
      <c r="B3863" s="9">
        <v>3947562</v>
      </c>
      <c r="C3863" s="10">
        <v>3948803</v>
      </c>
      <c r="D3863" s="11"/>
      <c r="E3863" s="12" t="s">
        <v>37</v>
      </c>
      <c r="F3863" s="12" t="s">
        <v>14025</v>
      </c>
      <c r="G3863" s="12" t="s">
        <v>14026</v>
      </c>
      <c r="H3863" s="10">
        <v>0</v>
      </c>
      <c r="I3863" s="12" t="s">
        <v>18</v>
      </c>
      <c r="J3863" s="11"/>
      <c r="K3863" s="12" t="s">
        <v>14027</v>
      </c>
      <c r="L3863" s="10">
        <v>413</v>
      </c>
      <c r="M3863" s="12" t="s">
        <v>14028</v>
      </c>
    </row>
    <row r="3864" spans="1:13" ht="20" customHeight="1">
      <c r="A3864" s="8" t="s">
        <v>14</v>
      </c>
      <c r="B3864" s="9">
        <v>3948820</v>
      </c>
      <c r="C3864" s="10">
        <v>3949698</v>
      </c>
      <c r="D3864" s="11"/>
      <c r="E3864" s="12" t="s">
        <v>37</v>
      </c>
      <c r="F3864" s="12" t="s">
        <v>14029</v>
      </c>
      <c r="G3864" s="12" t="s">
        <v>14030</v>
      </c>
      <c r="H3864" s="10">
        <v>0</v>
      </c>
      <c r="I3864" s="12" t="s">
        <v>18</v>
      </c>
      <c r="J3864" s="11"/>
      <c r="K3864" s="12" t="s">
        <v>14031</v>
      </c>
      <c r="L3864" s="10">
        <v>292</v>
      </c>
      <c r="M3864" s="12" t="s">
        <v>14032</v>
      </c>
    </row>
    <row r="3865" spans="1:13" ht="20" customHeight="1">
      <c r="A3865" s="8" t="s">
        <v>14</v>
      </c>
      <c r="B3865" s="9">
        <v>3949722</v>
      </c>
      <c r="C3865" s="10">
        <v>3950618</v>
      </c>
      <c r="D3865" s="11"/>
      <c r="E3865" s="12" t="s">
        <v>37</v>
      </c>
      <c r="F3865" s="12" t="s">
        <v>14033</v>
      </c>
      <c r="G3865" s="12" t="s">
        <v>14034</v>
      </c>
      <c r="H3865" s="10">
        <v>0</v>
      </c>
      <c r="I3865" s="12" t="s">
        <v>18</v>
      </c>
      <c r="J3865" s="11"/>
      <c r="K3865" s="12" t="s">
        <v>14035</v>
      </c>
      <c r="L3865" s="10">
        <v>298</v>
      </c>
      <c r="M3865" s="12" t="s">
        <v>14036</v>
      </c>
    </row>
    <row r="3866" spans="1:13" ht="20" customHeight="1">
      <c r="A3866" s="8" t="s">
        <v>14</v>
      </c>
      <c r="B3866" s="9">
        <v>3950786</v>
      </c>
      <c r="C3866" s="10">
        <v>3951682</v>
      </c>
      <c r="D3866" s="11"/>
      <c r="E3866" s="12" t="s">
        <v>15</v>
      </c>
      <c r="F3866" s="12" t="s">
        <v>14037</v>
      </c>
      <c r="G3866" s="12" t="s">
        <v>14038</v>
      </c>
      <c r="H3866" s="10">
        <v>0</v>
      </c>
      <c r="I3866" s="12" t="s">
        <v>18</v>
      </c>
      <c r="J3866" s="11"/>
      <c r="K3866" s="12" t="s">
        <v>14039</v>
      </c>
      <c r="L3866" s="10">
        <v>298</v>
      </c>
      <c r="M3866" s="12" t="s">
        <v>14040</v>
      </c>
    </row>
    <row r="3867" spans="1:13" ht="20" customHeight="1">
      <c r="A3867" s="8" t="s">
        <v>14</v>
      </c>
      <c r="B3867" s="9">
        <v>3951716</v>
      </c>
      <c r="C3867" s="10">
        <v>3952501</v>
      </c>
      <c r="D3867" s="11"/>
      <c r="E3867" s="12" t="s">
        <v>15</v>
      </c>
      <c r="F3867" s="12" t="s">
        <v>6426</v>
      </c>
      <c r="G3867" s="12" t="s">
        <v>14041</v>
      </c>
      <c r="H3867" s="10">
        <v>0</v>
      </c>
      <c r="I3867" s="12" t="s">
        <v>18</v>
      </c>
      <c r="J3867" s="11"/>
      <c r="K3867" s="12" t="s">
        <v>14042</v>
      </c>
      <c r="L3867" s="10">
        <v>261</v>
      </c>
      <c r="M3867" s="12" t="s">
        <v>14043</v>
      </c>
    </row>
    <row r="3868" spans="1:13" ht="20" customHeight="1">
      <c r="A3868" s="8" t="s">
        <v>14</v>
      </c>
      <c r="B3868" s="9">
        <v>3952600</v>
      </c>
      <c r="C3868" s="10">
        <v>3953199</v>
      </c>
      <c r="D3868" s="11"/>
      <c r="E3868" s="12" t="s">
        <v>15</v>
      </c>
      <c r="F3868" s="12" t="s">
        <v>14044</v>
      </c>
      <c r="G3868" s="12" t="s">
        <v>14045</v>
      </c>
      <c r="H3868" s="10">
        <v>0</v>
      </c>
      <c r="I3868" s="12" t="s">
        <v>18</v>
      </c>
      <c r="J3868" s="11"/>
      <c r="K3868" s="12" t="s">
        <v>14046</v>
      </c>
      <c r="L3868" s="10">
        <v>199</v>
      </c>
      <c r="M3868" s="12" t="s">
        <v>14047</v>
      </c>
    </row>
    <row r="3869" spans="1:13" ht="20" customHeight="1">
      <c r="A3869" s="8" t="s">
        <v>14</v>
      </c>
      <c r="B3869" s="9">
        <v>3953193</v>
      </c>
      <c r="C3869" s="10">
        <v>3954065</v>
      </c>
      <c r="D3869" s="11"/>
      <c r="E3869" s="12" t="s">
        <v>15</v>
      </c>
      <c r="F3869" s="12" t="s">
        <v>14048</v>
      </c>
      <c r="G3869" s="12" t="s">
        <v>14049</v>
      </c>
      <c r="H3869" s="10">
        <v>0</v>
      </c>
      <c r="I3869" s="12" t="s">
        <v>18</v>
      </c>
      <c r="J3869" s="11"/>
      <c r="K3869" s="12" t="s">
        <v>14050</v>
      </c>
      <c r="L3869" s="10">
        <v>290</v>
      </c>
      <c r="M3869" s="12" t="s">
        <v>14051</v>
      </c>
    </row>
    <row r="3870" spans="1:13" ht="20" customHeight="1">
      <c r="A3870" s="8" t="s">
        <v>14</v>
      </c>
      <c r="B3870" s="9">
        <v>3954062</v>
      </c>
      <c r="C3870" s="10">
        <v>3954499</v>
      </c>
      <c r="D3870" s="11"/>
      <c r="E3870" s="12" t="s">
        <v>15</v>
      </c>
      <c r="F3870" s="12" t="s">
        <v>14052</v>
      </c>
      <c r="G3870" s="12" t="s">
        <v>14053</v>
      </c>
      <c r="H3870" s="10">
        <v>0</v>
      </c>
      <c r="I3870" s="12" t="s">
        <v>18</v>
      </c>
      <c r="J3870" s="11"/>
      <c r="K3870" s="12" t="s">
        <v>14054</v>
      </c>
      <c r="L3870" s="10">
        <v>145</v>
      </c>
      <c r="M3870" s="12" t="s">
        <v>14055</v>
      </c>
    </row>
    <row r="3871" spans="1:13" ht="20" customHeight="1">
      <c r="A3871" s="8" t="s">
        <v>14</v>
      </c>
      <c r="B3871" s="9">
        <v>3954544</v>
      </c>
      <c r="C3871" s="10">
        <v>3955485</v>
      </c>
      <c r="D3871" s="11"/>
      <c r="E3871" s="12" t="s">
        <v>15</v>
      </c>
      <c r="F3871" s="12" t="s">
        <v>14056</v>
      </c>
      <c r="G3871" s="12" t="s">
        <v>14057</v>
      </c>
      <c r="H3871" s="10">
        <v>0</v>
      </c>
      <c r="I3871" s="12" t="s">
        <v>18</v>
      </c>
      <c r="J3871" s="11"/>
      <c r="K3871" s="12" t="s">
        <v>14058</v>
      </c>
      <c r="L3871" s="10">
        <v>313</v>
      </c>
      <c r="M3871" s="12" t="s">
        <v>14059</v>
      </c>
    </row>
    <row r="3872" spans="1:13" ht="20" customHeight="1">
      <c r="A3872" s="8" t="s">
        <v>14</v>
      </c>
      <c r="B3872" s="9">
        <v>3955896</v>
      </c>
      <c r="C3872" s="10">
        <v>3955961</v>
      </c>
      <c r="D3872" s="11"/>
      <c r="E3872" s="12" t="s">
        <v>15</v>
      </c>
      <c r="F3872" s="12" t="s">
        <v>92</v>
      </c>
      <c r="G3872" s="11"/>
      <c r="H3872" s="10">
        <v>0</v>
      </c>
      <c r="I3872" s="12" t="s">
        <v>93</v>
      </c>
      <c r="J3872" s="11"/>
      <c r="K3872" s="11"/>
      <c r="L3872" s="11"/>
      <c r="M3872" s="12" t="s">
        <v>14060</v>
      </c>
    </row>
    <row r="3873" spans="1:13" ht="20" customHeight="1">
      <c r="A3873" s="8" t="s">
        <v>14</v>
      </c>
      <c r="B3873" s="9">
        <v>3956338</v>
      </c>
      <c r="C3873" s="10">
        <v>3956556</v>
      </c>
      <c r="D3873" s="11"/>
      <c r="E3873" s="12" t="s">
        <v>15</v>
      </c>
      <c r="F3873" s="12" t="s">
        <v>14061</v>
      </c>
      <c r="G3873" s="12" t="s">
        <v>14062</v>
      </c>
      <c r="H3873" s="10">
        <v>0</v>
      </c>
      <c r="I3873" s="12" t="s">
        <v>18</v>
      </c>
      <c r="J3873" s="11"/>
      <c r="K3873" s="12" t="s">
        <v>14063</v>
      </c>
      <c r="L3873" s="10">
        <v>72</v>
      </c>
      <c r="M3873" s="12" t="s">
        <v>14064</v>
      </c>
    </row>
    <row r="3874" spans="1:13" ht="20" customHeight="1">
      <c r="A3874" s="8" t="s">
        <v>14</v>
      </c>
      <c r="B3874" s="9">
        <v>3956774</v>
      </c>
      <c r="C3874" s="10">
        <v>3957016</v>
      </c>
      <c r="D3874" s="11"/>
      <c r="E3874" s="12" t="s">
        <v>15</v>
      </c>
      <c r="F3874" s="12" t="s">
        <v>14065</v>
      </c>
      <c r="G3874" s="12" t="s">
        <v>14066</v>
      </c>
      <c r="H3874" s="10">
        <v>0</v>
      </c>
      <c r="I3874" s="12" t="s">
        <v>18</v>
      </c>
      <c r="J3874" s="11"/>
      <c r="K3874" s="12" t="s">
        <v>14067</v>
      </c>
      <c r="L3874" s="10">
        <v>80</v>
      </c>
      <c r="M3874" s="12" t="s">
        <v>14068</v>
      </c>
    </row>
    <row r="3875" spans="1:13" ht="20" customHeight="1">
      <c r="A3875" s="8" t="s">
        <v>14</v>
      </c>
      <c r="B3875" s="9">
        <v>3957346</v>
      </c>
      <c r="C3875" s="10">
        <v>3958275</v>
      </c>
      <c r="D3875" s="11"/>
      <c r="E3875" s="12" t="s">
        <v>37</v>
      </c>
      <c r="F3875" s="12" t="s">
        <v>14069</v>
      </c>
      <c r="G3875" s="12" t="s">
        <v>14070</v>
      </c>
      <c r="H3875" s="10">
        <v>0</v>
      </c>
      <c r="I3875" s="12" t="s">
        <v>18</v>
      </c>
      <c r="J3875" s="11"/>
      <c r="K3875" s="12" t="s">
        <v>14071</v>
      </c>
      <c r="L3875" s="10">
        <v>309</v>
      </c>
      <c r="M3875" s="12" t="s">
        <v>14072</v>
      </c>
    </row>
    <row r="3876" spans="1:13" ht="20" customHeight="1">
      <c r="A3876" s="8" t="s">
        <v>14</v>
      </c>
      <c r="B3876" s="9">
        <v>3958272</v>
      </c>
      <c r="C3876" s="10">
        <v>3958907</v>
      </c>
      <c r="D3876" s="11"/>
      <c r="E3876" s="12" t="s">
        <v>37</v>
      </c>
      <c r="F3876" s="12" t="s">
        <v>14073</v>
      </c>
      <c r="G3876" s="12" t="s">
        <v>14074</v>
      </c>
      <c r="H3876" s="10">
        <v>0</v>
      </c>
      <c r="I3876" s="12" t="s">
        <v>18</v>
      </c>
      <c r="J3876" s="11"/>
      <c r="K3876" s="12" t="s">
        <v>14075</v>
      </c>
      <c r="L3876" s="10">
        <v>211</v>
      </c>
      <c r="M3876" s="12" t="s">
        <v>14076</v>
      </c>
    </row>
    <row r="3877" spans="1:13" ht="20" customHeight="1">
      <c r="A3877" s="8" t="s">
        <v>14</v>
      </c>
      <c r="B3877" s="9">
        <v>3958904</v>
      </c>
      <c r="C3877" s="10">
        <v>3959806</v>
      </c>
      <c r="D3877" s="11"/>
      <c r="E3877" s="12" t="s">
        <v>37</v>
      </c>
      <c r="F3877" s="12" t="s">
        <v>14077</v>
      </c>
      <c r="G3877" s="12" t="s">
        <v>14078</v>
      </c>
      <c r="H3877" s="10">
        <v>0</v>
      </c>
      <c r="I3877" s="12" t="s">
        <v>18</v>
      </c>
      <c r="J3877" s="11"/>
      <c r="K3877" s="12" t="s">
        <v>14079</v>
      </c>
      <c r="L3877" s="10">
        <v>300</v>
      </c>
      <c r="M3877" s="12" t="s">
        <v>14080</v>
      </c>
    </row>
    <row r="3878" spans="1:13" ht="20" customHeight="1">
      <c r="A3878" s="8" t="s">
        <v>14</v>
      </c>
      <c r="B3878" s="9">
        <v>3959819</v>
      </c>
      <c r="C3878" s="10">
        <v>3962869</v>
      </c>
      <c r="D3878" s="11"/>
      <c r="E3878" s="12" t="s">
        <v>37</v>
      </c>
      <c r="F3878" s="12" t="s">
        <v>5361</v>
      </c>
      <c r="G3878" s="12" t="s">
        <v>5362</v>
      </c>
      <c r="H3878" s="10">
        <v>0</v>
      </c>
      <c r="I3878" s="12" t="s">
        <v>18</v>
      </c>
      <c r="J3878" s="11"/>
      <c r="K3878" s="12" t="s">
        <v>14081</v>
      </c>
      <c r="L3878" s="10">
        <v>1016</v>
      </c>
      <c r="M3878" s="12" t="s">
        <v>14082</v>
      </c>
    </row>
    <row r="3879" spans="1:13" ht="20" customHeight="1">
      <c r="A3879" s="8" t="s">
        <v>14</v>
      </c>
      <c r="B3879" s="9">
        <v>3963063</v>
      </c>
      <c r="C3879" s="10">
        <v>3963896</v>
      </c>
      <c r="D3879" s="11"/>
      <c r="E3879" s="12" t="s">
        <v>15</v>
      </c>
      <c r="F3879" s="12" t="s">
        <v>14083</v>
      </c>
      <c r="G3879" s="12" t="s">
        <v>14084</v>
      </c>
      <c r="H3879" s="10">
        <v>0</v>
      </c>
      <c r="I3879" s="12" t="s">
        <v>18</v>
      </c>
      <c r="J3879" s="11"/>
      <c r="K3879" s="12" t="s">
        <v>14085</v>
      </c>
      <c r="L3879" s="10">
        <v>277</v>
      </c>
      <c r="M3879" s="12" t="s">
        <v>14086</v>
      </c>
    </row>
    <row r="3880" spans="1:13" ht="20" customHeight="1">
      <c r="A3880" s="8" t="s">
        <v>14</v>
      </c>
      <c r="B3880" s="9">
        <v>3964049</v>
      </c>
      <c r="C3880" s="10">
        <v>3965104</v>
      </c>
      <c r="D3880" s="11"/>
      <c r="E3880" s="12" t="s">
        <v>15</v>
      </c>
      <c r="F3880" s="12" t="s">
        <v>14087</v>
      </c>
      <c r="G3880" s="12" t="s">
        <v>14088</v>
      </c>
      <c r="H3880" s="10">
        <v>0</v>
      </c>
      <c r="I3880" s="12" t="s">
        <v>18</v>
      </c>
      <c r="J3880" s="11"/>
      <c r="K3880" s="12" t="s">
        <v>14089</v>
      </c>
      <c r="L3880" s="10">
        <v>351</v>
      </c>
      <c r="M3880" s="12" t="s">
        <v>14090</v>
      </c>
    </row>
    <row r="3881" spans="1:13" ht="20" customHeight="1">
      <c r="A3881" s="8" t="s">
        <v>14</v>
      </c>
      <c r="B3881" s="9">
        <v>3965154</v>
      </c>
      <c r="C3881" s="10">
        <v>3966902</v>
      </c>
      <c r="D3881" s="11"/>
      <c r="E3881" s="12" t="s">
        <v>37</v>
      </c>
      <c r="F3881" s="12" t="s">
        <v>14091</v>
      </c>
      <c r="G3881" s="12" t="s">
        <v>14092</v>
      </c>
      <c r="H3881" s="10">
        <v>0</v>
      </c>
      <c r="I3881" s="12" t="s">
        <v>18</v>
      </c>
      <c r="J3881" s="11"/>
      <c r="K3881" s="12" t="s">
        <v>14093</v>
      </c>
      <c r="L3881" s="10">
        <v>582</v>
      </c>
      <c r="M3881" s="12" t="s">
        <v>14094</v>
      </c>
    </row>
    <row r="3882" spans="1:13" ht="20" customHeight="1">
      <c r="A3882" s="8" t="s">
        <v>14</v>
      </c>
      <c r="B3882" s="9">
        <v>3966902</v>
      </c>
      <c r="C3882" s="10">
        <v>3967972</v>
      </c>
      <c r="D3882" s="11"/>
      <c r="E3882" s="12" t="s">
        <v>37</v>
      </c>
      <c r="F3882" s="12" t="s">
        <v>8452</v>
      </c>
      <c r="G3882" s="12" t="s">
        <v>14095</v>
      </c>
      <c r="H3882" s="10">
        <v>0</v>
      </c>
      <c r="I3882" s="12" t="s">
        <v>18</v>
      </c>
      <c r="J3882" s="11"/>
      <c r="K3882" s="12" t="s">
        <v>14096</v>
      </c>
      <c r="L3882" s="10">
        <v>356</v>
      </c>
      <c r="M3882" s="12" t="s">
        <v>14097</v>
      </c>
    </row>
    <row r="3883" spans="1:13" ht="20" customHeight="1">
      <c r="A3883" s="8" t="s">
        <v>14</v>
      </c>
      <c r="B3883" s="9">
        <v>3967962</v>
      </c>
      <c r="C3883" s="10">
        <v>3969413</v>
      </c>
      <c r="D3883" s="11"/>
      <c r="E3883" s="12" t="s">
        <v>37</v>
      </c>
      <c r="F3883" s="12" t="s">
        <v>14098</v>
      </c>
      <c r="G3883" s="12" t="s">
        <v>14099</v>
      </c>
      <c r="H3883" s="10">
        <v>0</v>
      </c>
      <c r="I3883" s="12" t="s">
        <v>18</v>
      </c>
      <c r="J3883" s="11"/>
      <c r="K3883" s="12" t="s">
        <v>14100</v>
      </c>
      <c r="L3883" s="10">
        <v>483</v>
      </c>
      <c r="M3883" s="12" t="s">
        <v>14101</v>
      </c>
    </row>
    <row r="3884" spans="1:13" ht="20" customHeight="1">
      <c r="A3884" s="8" t="s">
        <v>14</v>
      </c>
      <c r="B3884" s="9">
        <v>3969424</v>
      </c>
      <c r="C3884" s="10">
        <v>3969870</v>
      </c>
      <c r="D3884" s="11"/>
      <c r="E3884" s="12" t="s">
        <v>37</v>
      </c>
      <c r="F3884" s="12" t="s">
        <v>14102</v>
      </c>
      <c r="G3884" s="12" t="s">
        <v>14103</v>
      </c>
      <c r="H3884" s="10">
        <v>0</v>
      </c>
      <c r="I3884" s="12" t="s">
        <v>18</v>
      </c>
      <c r="J3884" s="11"/>
      <c r="K3884" s="12" t="s">
        <v>14104</v>
      </c>
      <c r="L3884" s="10">
        <v>148</v>
      </c>
      <c r="M3884" s="12" t="s">
        <v>14105</v>
      </c>
    </row>
    <row r="3885" spans="1:13" ht="20" customHeight="1">
      <c r="A3885" s="8" t="s">
        <v>14</v>
      </c>
      <c r="B3885" s="9">
        <v>3970347</v>
      </c>
      <c r="C3885" s="10">
        <v>3971741</v>
      </c>
      <c r="D3885" s="11"/>
      <c r="E3885" s="12" t="s">
        <v>15</v>
      </c>
      <c r="F3885" s="12" t="s">
        <v>14106</v>
      </c>
      <c r="G3885" s="11"/>
      <c r="H3885" s="10">
        <v>0</v>
      </c>
      <c r="I3885" s="12" t="s">
        <v>18</v>
      </c>
      <c r="J3885" s="11"/>
      <c r="K3885" s="12" t="s">
        <v>14107</v>
      </c>
      <c r="L3885" s="10">
        <v>464</v>
      </c>
      <c r="M3885" s="12" t="s">
        <v>14108</v>
      </c>
    </row>
    <row r="3886" spans="1:13" ht="20" customHeight="1">
      <c r="A3886" s="8" t="s">
        <v>14</v>
      </c>
      <c r="B3886" s="9">
        <v>3971782</v>
      </c>
      <c r="C3886" s="10">
        <v>3972096</v>
      </c>
      <c r="D3886" s="11"/>
      <c r="E3886" s="12" t="s">
        <v>37</v>
      </c>
      <c r="F3886" s="12" t="s">
        <v>14109</v>
      </c>
      <c r="G3886" s="12" t="s">
        <v>14110</v>
      </c>
      <c r="H3886" s="10">
        <v>0</v>
      </c>
      <c r="I3886" s="12" t="s">
        <v>18</v>
      </c>
      <c r="J3886" s="11"/>
      <c r="K3886" s="12" t="s">
        <v>14111</v>
      </c>
      <c r="L3886" s="10">
        <v>104</v>
      </c>
      <c r="M3886" s="12" t="s">
        <v>14112</v>
      </c>
    </row>
    <row r="3887" spans="1:13" ht="20" customHeight="1">
      <c r="A3887" s="8" t="s">
        <v>14</v>
      </c>
      <c r="B3887" s="9">
        <v>3972106</v>
      </c>
      <c r="C3887" s="10">
        <v>3972930</v>
      </c>
      <c r="D3887" s="11"/>
      <c r="E3887" s="12" t="s">
        <v>37</v>
      </c>
      <c r="F3887" s="12" t="s">
        <v>14113</v>
      </c>
      <c r="G3887" s="12" t="s">
        <v>14114</v>
      </c>
      <c r="H3887" s="10">
        <v>0</v>
      </c>
      <c r="I3887" s="12" t="s">
        <v>18</v>
      </c>
      <c r="J3887" s="11"/>
      <c r="K3887" s="12" t="s">
        <v>14115</v>
      </c>
      <c r="L3887" s="10">
        <v>274</v>
      </c>
      <c r="M3887" s="12" t="s">
        <v>14116</v>
      </c>
    </row>
    <row r="3888" spans="1:13" ht="20" customHeight="1">
      <c r="A3888" s="8" t="s">
        <v>14</v>
      </c>
      <c r="B3888" s="9">
        <v>3973105</v>
      </c>
      <c r="C3888" s="10">
        <v>3974364</v>
      </c>
      <c r="D3888" s="11"/>
      <c r="E3888" s="12" t="s">
        <v>37</v>
      </c>
      <c r="F3888" s="12" t="s">
        <v>14117</v>
      </c>
      <c r="G3888" s="12" t="s">
        <v>14118</v>
      </c>
      <c r="H3888" s="10">
        <v>0</v>
      </c>
      <c r="I3888" s="12" t="s">
        <v>18</v>
      </c>
      <c r="J3888" s="11"/>
      <c r="K3888" s="12" t="s">
        <v>14119</v>
      </c>
      <c r="L3888" s="10">
        <v>419</v>
      </c>
      <c r="M3888" s="12" t="s">
        <v>14120</v>
      </c>
    </row>
    <row r="3889" spans="1:13" ht="20" customHeight="1">
      <c r="A3889" s="8" t="s">
        <v>14</v>
      </c>
      <c r="B3889" s="9">
        <v>3974361</v>
      </c>
      <c r="C3889" s="10">
        <v>3975830</v>
      </c>
      <c r="D3889" s="11"/>
      <c r="E3889" s="12" t="s">
        <v>37</v>
      </c>
      <c r="F3889" s="12" t="s">
        <v>14121</v>
      </c>
      <c r="G3889" s="12" t="s">
        <v>14122</v>
      </c>
      <c r="H3889" s="10">
        <v>0</v>
      </c>
      <c r="I3889" s="12" t="s">
        <v>18</v>
      </c>
      <c r="J3889" s="11"/>
      <c r="K3889" s="12" t="s">
        <v>14123</v>
      </c>
      <c r="L3889" s="10">
        <v>489</v>
      </c>
      <c r="M3889" s="12" t="s">
        <v>14124</v>
      </c>
    </row>
    <row r="3890" spans="1:13" ht="20" customHeight="1">
      <c r="A3890" s="8" t="s">
        <v>14</v>
      </c>
      <c r="B3890" s="9">
        <v>3976118</v>
      </c>
      <c r="C3890" s="10">
        <v>3976954</v>
      </c>
      <c r="D3890" s="11"/>
      <c r="E3890" s="12" t="s">
        <v>15</v>
      </c>
      <c r="F3890" s="12" t="s">
        <v>14125</v>
      </c>
      <c r="G3890" s="12" t="s">
        <v>14126</v>
      </c>
      <c r="H3890" s="10">
        <v>0</v>
      </c>
      <c r="I3890" s="12" t="s">
        <v>18</v>
      </c>
      <c r="J3890" s="11"/>
      <c r="K3890" s="12" t="s">
        <v>14127</v>
      </c>
      <c r="L3890" s="10">
        <v>278</v>
      </c>
      <c r="M3890" s="12" t="s">
        <v>14128</v>
      </c>
    </row>
    <row r="3891" spans="1:13" ht="20" customHeight="1">
      <c r="A3891" s="8" t="s">
        <v>14</v>
      </c>
      <c r="B3891" s="9">
        <v>3977028</v>
      </c>
      <c r="C3891" s="10">
        <v>3977876</v>
      </c>
      <c r="D3891" s="11"/>
      <c r="E3891" s="12" t="s">
        <v>15</v>
      </c>
      <c r="F3891" s="12" t="s">
        <v>14129</v>
      </c>
      <c r="G3891" s="12" t="s">
        <v>14130</v>
      </c>
      <c r="H3891" s="10">
        <v>0</v>
      </c>
      <c r="I3891" s="12" t="s">
        <v>18</v>
      </c>
      <c r="J3891" s="11"/>
      <c r="K3891" s="12" t="s">
        <v>14131</v>
      </c>
      <c r="L3891" s="10">
        <v>282</v>
      </c>
      <c r="M3891" s="12" t="s">
        <v>14132</v>
      </c>
    </row>
    <row r="3892" spans="1:13" ht="20" customHeight="1">
      <c r="A3892" s="8" t="s">
        <v>14</v>
      </c>
      <c r="B3892" s="9">
        <v>3977873</v>
      </c>
      <c r="C3892" s="10">
        <v>3978907</v>
      </c>
      <c r="D3892" s="11"/>
      <c r="E3892" s="12" t="s">
        <v>37</v>
      </c>
      <c r="F3892" s="12" t="s">
        <v>14133</v>
      </c>
      <c r="G3892" s="12" t="s">
        <v>14134</v>
      </c>
      <c r="H3892" s="10">
        <v>0</v>
      </c>
      <c r="I3892" s="12" t="s">
        <v>18</v>
      </c>
      <c r="J3892" s="11"/>
      <c r="K3892" s="12" t="s">
        <v>14135</v>
      </c>
      <c r="L3892" s="10">
        <v>344</v>
      </c>
      <c r="M3892" s="12" t="s">
        <v>14136</v>
      </c>
    </row>
    <row r="3893" spans="1:13" ht="20" customHeight="1">
      <c r="A3893" s="8" t="s">
        <v>14</v>
      </c>
      <c r="B3893" s="9">
        <v>3979192</v>
      </c>
      <c r="C3893" s="10">
        <v>3979812</v>
      </c>
      <c r="D3893" s="11"/>
      <c r="E3893" s="12" t="s">
        <v>15</v>
      </c>
      <c r="F3893" s="12" t="s">
        <v>14137</v>
      </c>
      <c r="G3893" s="12" t="s">
        <v>14138</v>
      </c>
      <c r="H3893" s="10">
        <v>0</v>
      </c>
      <c r="I3893" s="12" t="s">
        <v>18</v>
      </c>
      <c r="J3893" s="11"/>
      <c r="K3893" s="12" t="s">
        <v>14139</v>
      </c>
      <c r="L3893" s="10">
        <v>206</v>
      </c>
      <c r="M3893" s="12" t="s">
        <v>14140</v>
      </c>
    </row>
    <row r="3894" spans="1:13" ht="20" customHeight="1">
      <c r="A3894" s="8" t="s">
        <v>14</v>
      </c>
      <c r="B3894" s="9">
        <v>3980072</v>
      </c>
      <c r="C3894" s="10">
        <v>3981055</v>
      </c>
      <c r="D3894" s="11"/>
      <c r="E3894" s="12" t="s">
        <v>15</v>
      </c>
      <c r="F3894" s="12" t="s">
        <v>14141</v>
      </c>
      <c r="G3894" s="12" t="s">
        <v>14142</v>
      </c>
      <c r="H3894" s="10">
        <v>0</v>
      </c>
      <c r="I3894" s="12" t="s">
        <v>18</v>
      </c>
      <c r="J3894" s="11"/>
      <c r="K3894" s="12" t="s">
        <v>14143</v>
      </c>
      <c r="L3894" s="10">
        <v>327</v>
      </c>
      <c r="M3894" s="12" t="s">
        <v>14144</v>
      </c>
    </row>
    <row r="3895" spans="1:13" ht="20" customHeight="1">
      <c r="A3895" s="8" t="s">
        <v>14</v>
      </c>
      <c r="B3895" s="9">
        <v>3981204</v>
      </c>
      <c r="C3895" s="10">
        <v>3981878</v>
      </c>
      <c r="D3895" s="11"/>
      <c r="E3895" s="12" t="s">
        <v>15</v>
      </c>
      <c r="F3895" s="12" t="s">
        <v>14145</v>
      </c>
      <c r="G3895" s="12" t="s">
        <v>14146</v>
      </c>
      <c r="H3895" s="10">
        <v>0</v>
      </c>
      <c r="I3895" s="12" t="s">
        <v>18</v>
      </c>
      <c r="J3895" s="11"/>
      <c r="K3895" s="12" t="s">
        <v>14147</v>
      </c>
      <c r="L3895" s="10">
        <v>224</v>
      </c>
      <c r="M3895" s="12" t="s">
        <v>14148</v>
      </c>
    </row>
    <row r="3896" spans="1:13" ht="20" customHeight="1">
      <c r="A3896" s="8" t="s">
        <v>14</v>
      </c>
      <c r="B3896" s="9">
        <v>3981984</v>
      </c>
      <c r="C3896" s="10">
        <v>3983357</v>
      </c>
      <c r="D3896" s="11"/>
      <c r="E3896" s="12" t="s">
        <v>37</v>
      </c>
      <c r="F3896" s="12" t="s">
        <v>14149</v>
      </c>
      <c r="G3896" s="12" t="s">
        <v>14150</v>
      </c>
      <c r="H3896" s="10">
        <v>0</v>
      </c>
      <c r="I3896" s="12" t="s">
        <v>18</v>
      </c>
      <c r="J3896" s="11"/>
      <c r="K3896" s="12" t="s">
        <v>14151</v>
      </c>
      <c r="L3896" s="10">
        <v>457</v>
      </c>
      <c r="M3896" s="12" t="s">
        <v>14152</v>
      </c>
    </row>
    <row r="3897" spans="1:13" ht="20" customHeight="1">
      <c r="A3897" s="8" t="s">
        <v>14</v>
      </c>
      <c r="B3897" s="9">
        <v>3983354</v>
      </c>
      <c r="C3897" s="10">
        <v>3984052</v>
      </c>
      <c r="D3897" s="11"/>
      <c r="E3897" s="12" t="s">
        <v>37</v>
      </c>
      <c r="F3897" s="12" t="s">
        <v>14153</v>
      </c>
      <c r="G3897" s="12" t="s">
        <v>14154</v>
      </c>
      <c r="H3897" s="10">
        <v>0</v>
      </c>
      <c r="I3897" s="12" t="s">
        <v>18</v>
      </c>
      <c r="J3897" s="11"/>
      <c r="K3897" s="12" t="s">
        <v>14155</v>
      </c>
      <c r="L3897" s="10">
        <v>232</v>
      </c>
      <c r="M3897" s="12" t="s">
        <v>14156</v>
      </c>
    </row>
    <row r="3898" spans="1:13" ht="20" customHeight="1">
      <c r="A3898" s="8" t="s">
        <v>14</v>
      </c>
      <c r="B3898" s="9">
        <v>3984202</v>
      </c>
      <c r="C3898" s="10">
        <v>3984702</v>
      </c>
      <c r="D3898" s="11"/>
      <c r="E3898" s="12" t="s">
        <v>15</v>
      </c>
      <c r="F3898" s="12" t="s">
        <v>14157</v>
      </c>
      <c r="G3898" s="12" t="s">
        <v>14158</v>
      </c>
      <c r="H3898" s="10">
        <v>0</v>
      </c>
      <c r="I3898" s="12" t="s">
        <v>18</v>
      </c>
      <c r="J3898" s="11"/>
      <c r="K3898" s="12" t="s">
        <v>14159</v>
      </c>
      <c r="L3898" s="10">
        <v>166</v>
      </c>
      <c r="M3898" s="12" t="s">
        <v>14160</v>
      </c>
    </row>
    <row r="3899" spans="1:13" ht="20" customHeight="1">
      <c r="A3899" s="8" t="s">
        <v>14</v>
      </c>
      <c r="B3899" s="9">
        <v>3984851</v>
      </c>
      <c r="C3899" s="10">
        <v>3985753</v>
      </c>
      <c r="D3899" s="11"/>
      <c r="E3899" s="12" t="s">
        <v>15</v>
      </c>
      <c r="F3899" s="12" t="s">
        <v>14161</v>
      </c>
      <c r="G3899" s="12" t="s">
        <v>14162</v>
      </c>
      <c r="H3899" s="10">
        <v>0</v>
      </c>
      <c r="I3899" s="12" t="s">
        <v>18</v>
      </c>
      <c r="J3899" s="11"/>
      <c r="K3899" s="12" t="s">
        <v>14163</v>
      </c>
      <c r="L3899" s="10">
        <v>300</v>
      </c>
      <c r="M3899" s="12" t="s">
        <v>14164</v>
      </c>
    </row>
    <row r="3900" spans="1:13" ht="20" customHeight="1">
      <c r="A3900" s="8" t="s">
        <v>14</v>
      </c>
      <c r="B3900" s="9">
        <v>3985934</v>
      </c>
      <c r="C3900" s="10">
        <v>3986896</v>
      </c>
      <c r="D3900" s="11"/>
      <c r="E3900" s="12" t="s">
        <v>15</v>
      </c>
      <c r="F3900" s="12" t="s">
        <v>14165</v>
      </c>
      <c r="G3900" s="12" t="s">
        <v>14166</v>
      </c>
      <c r="H3900" s="10">
        <v>0</v>
      </c>
      <c r="I3900" s="12" t="s">
        <v>18</v>
      </c>
      <c r="J3900" s="11"/>
      <c r="K3900" s="12" t="s">
        <v>14167</v>
      </c>
      <c r="L3900" s="10">
        <v>320</v>
      </c>
      <c r="M3900" s="12" t="s">
        <v>14168</v>
      </c>
    </row>
    <row r="3901" spans="1:13" ht="20" customHeight="1">
      <c r="A3901" s="8" t="s">
        <v>14</v>
      </c>
      <c r="B3901" s="9">
        <v>3987216</v>
      </c>
      <c r="C3901" s="10">
        <v>3988205</v>
      </c>
      <c r="D3901" s="11"/>
      <c r="E3901" s="12" t="s">
        <v>15</v>
      </c>
      <c r="F3901" s="12" t="s">
        <v>14169</v>
      </c>
      <c r="G3901" s="12" t="s">
        <v>14170</v>
      </c>
      <c r="H3901" s="10">
        <v>0</v>
      </c>
      <c r="I3901" s="12" t="s">
        <v>18</v>
      </c>
      <c r="J3901" s="11"/>
      <c r="K3901" s="12" t="s">
        <v>14171</v>
      </c>
      <c r="L3901" s="10">
        <v>329</v>
      </c>
      <c r="M3901" s="12" t="s">
        <v>14172</v>
      </c>
    </row>
    <row r="3902" spans="1:13" ht="20" customHeight="1">
      <c r="A3902" s="8" t="s">
        <v>14</v>
      </c>
      <c r="B3902" s="9">
        <v>3988312</v>
      </c>
      <c r="C3902" s="10">
        <v>3989067</v>
      </c>
      <c r="D3902" s="11"/>
      <c r="E3902" s="12" t="s">
        <v>15</v>
      </c>
      <c r="F3902" s="12" t="s">
        <v>14173</v>
      </c>
      <c r="G3902" s="12" t="s">
        <v>14174</v>
      </c>
      <c r="H3902" s="10">
        <v>0</v>
      </c>
      <c r="I3902" s="12" t="s">
        <v>18</v>
      </c>
      <c r="J3902" s="11"/>
      <c r="K3902" s="12" t="s">
        <v>14175</v>
      </c>
      <c r="L3902" s="10">
        <v>251</v>
      </c>
      <c r="M3902" s="12" t="s">
        <v>14176</v>
      </c>
    </row>
    <row r="3903" spans="1:13" ht="20" customHeight="1">
      <c r="A3903" s="8" t="s">
        <v>14</v>
      </c>
      <c r="B3903" s="9">
        <v>3989122</v>
      </c>
      <c r="C3903" s="10">
        <v>3989889</v>
      </c>
      <c r="D3903" s="11"/>
      <c r="E3903" s="12" t="s">
        <v>37</v>
      </c>
      <c r="F3903" s="12" t="s">
        <v>14177</v>
      </c>
      <c r="G3903" s="12" t="s">
        <v>14178</v>
      </c>
      <c r="H3903" s="10">
        <v>0</v>
      </c>
      <c r="I3903" s="12" t="s">
        <v>18</v>
      </c>
      <c r="J3903" s="11"/>
      <c r="K3903" s="12" t="s">
        <v>14179</v>
      </c>
      <c r="L3903" s="10">
        <v>255</v>
      </c>
      <c r="M3903" s="12" t="s">
        <v>14180</v>
      </c>
    </row>
    <row r="3904" spans="1:13" ht="20" customHeight="1">
      <c r="A3904" s="8" t="s">
        <v>14</v>
      </c>
      <c r="B3904" s="9">
        <v>3989997</v>
      </c>
      <c r="C3904" s="10">
        <v>3990596</v>
      </c>
      <c r="D3904" s="11"/>
      <c r="E3904" s="12" t="s">
        <v>37</v>
      </c>
      <c r="F3904" s="12" t="s">
        <v>14181</v>
      </c>
      <c r="G3904" s="12" t="s">
        <v>14182</v>
      </c>
      <c r="H3904" s="10">
        <v>0</v>
      </c>
      <c r="I3904" s="12" t="s">
        <v>18</v>
      </c>
      <c r="J3904" s="11"/>
      <c r="K3904" s="12" t="s">
        <v>14183</v>
      </c>
      <c r="L3904" s="10">
        <v>199</v>
      </c>
      <c r="M3904" s="12" t="s">
        <v>14184</v>
      </c>
    </row>
    <row r="3905" spans="1:13" ht="20" customHeight="1">
      <c r="A3905" s="8" t="s">
        <v>14</v>
      </c>
      <c r="B3905" s="9">
        <v>3990697</v>
      </c>
      <c r="C3905" s="10">
        <v>3991137</v>
      </c>
      <c r="D3905" s="11"/>
      <c r="E3905" s="12" t="s">
        <v>15</v>
      </c>
      <c r="F3905" s="12" t="s">
        <v>11031</v>
      </c>
      <c r="G3905" s="12" t="s">
        <v>14185</v>
      </c>
      <c r="H3905" s="10">
        <v>0</v>
      </c>
      <c r="I3905" s="12" t="s">
        <v>18</v>
      </c>
      <c r="J3905" s="11"/>
      <c r="K3905" s="12" t="s">
        <v>14186</v>
      </c>
      <c r="L3905" s="10">
        <v>146</v>
      </c>
      <c r="M3905" s="12" t="s">
        <v>14187</v>
      </c>
    </row>
    <row r="3906" spans="1:13" ht="20" customHeight="1">
      <c r="A3906" s="8" t="s">
        <v>14</v>
      </c>
      <c r="B3906" s="9">
        <v>3991349</v>
      </c>
      <c r="C3906" s="10">
        <v>3991648</v>
      </c>
      <c r="D3906" s="11"/>
      <c r="E3906" s="12" t="s">
        <v>15</v>
      </c>
      <c r="F3906" s="12" t="s">
        <v>14188</v>
      </c>
      <c r="G3906" s="12" t="s">
        <v>14189</v>
      </c>
      <c r="H3906" s="10">
        <v>0</v>
      </c>
      <c r="I3906" s="12" t="s">
        <v>18</v>
      </c>
      <c r="J3906" s="11"/>
      <c r="K3906" s="12" t="s">
        <v>14190</v>
      </c>
      <c r="L3906" s="10">
        <v>99</v>
      </c>
      <c r="M3906" s="12" t="s">
        <v>14191</v>
      </c>
    </row>
    <row r="3907" spans="1:13" ht="20" customHeight="1">
      <c r="A3907" s="8" t="s">
        <v>14</v>
      </c>
      <c r="B3907" s="9">
        <v>3991675</v>
      </c>
      <c r="C3907" s="10">
        <v>3992103</v>
      </c>
      <c r="D3907" s="11"/>
      <c r="E3907" s="12" t="s">
        <v>15</v>
      </c>
      <c r="F3907" s="12" t="s">
        <v>14192</v>
      </c>
      <c r="G3907" s="12" t="s">
        <v>14193</v>
      </c>
      <c r="H3907" s="10">
        <v>0</v>
      </c>
      <c r="I3907" s="12" t="s">
        <v>18</v>
      </c>
      <c r="J3907" s="11"/>
      <c r="K3907" s="12" t="s">
        <v>14194</v>
      </c>
      <c r="L3907" s="10">
        <v>142</v>
      </c>
      <c r="M3907" s="12" t="s">
        <v>14195</v>
      </c>
    </row>
    <row r="3908" spans="1:13" ht="20" customHeight="1">
      <c r="A3908" s="8" t="s">
        <v>14</v>
      </c>
      <c r="B3908" s="9">
        <v>3992108</v>
      </c>
      <c r="C3908" s="10">
        <v>3992854</v>
      </c>
      <c r="D3908" s="11"/>
      <c r="E3908" s="12" t="s">
        <v>37</v>
      </c>
      <c r="F3908" s="12" t="s">
        <v>14196</v>
      </c>
      <c r="G3908" s="12" t="s">
        <v>14197</v>
      </c>
      <c r="H3908" s="10">
        <v>0</v>
      </c>
      <c r="I3908" s="12" t="s">
        <v>18</v>
      </c>
      <c r="J3908" s="11"/>
      <c r="K3908" s="12" t="s">
        <v>14198</v>
      </c>
      <c r="L3908" s="10">
        <v>248</v>
      </c>
      <c r="M3908" s="12" t="s">
        <v>14199</v>
      </c>
    </row>
    <row r="3909" spans="1:13" ht="20" customHeight="1">
      <c r="A3909" s="8" t="s">
        <v>14</v>
      </c>
      <c r="B3909" s="9">
        <v>3992951</v>
      </c>
      <c r="C3909" s="10">
        <v>3993961</v>
      </c>
      <c r="D3909" s="11"/>
      <c r="E3909" s="12" t="s">
        <v>37</v>
      </c>
      <c r="F3909" s="12" t="s">
        <v>10286</v>
      </c>
      <c r="G3909" s="12" t="s">
        <v>10287</v>
      </c>
      <c r="H3909" s="10">
        <v>0</v>
      </c>
      <c r="I3909" s="12" t="s">
        <v>18</v>
      </c>
      <c r="J3909" s="11"/>
      <c r="K3909" s="12" t="s">
        <v>14200</v>
      </c>
      <c r="L3909" s="10">
        <v>336</v>
      </c>
      <c r="M3909" s="12" t="s">
        <v>14201</v>
      </c>
    </row>
    <row r="3910" spans="1:13" ht="20" customHeight="1">
      <c r="A3910" s="8" t="s">
        <v>14</v>
      </c>
      <c r="B3910" s="9">
        <v>3994096</v>
      </c>
      <c r="C3910" s="10">
        <v>3995604</v>
      </c>
      <c r="D3910" s="11"/>
      <c r="E3910" s="12" t="s">
        <v>37</v>
      </c>
      <c r="F3910" s="12" t="s">
        <v>14202</v>
      </c>
      <c r="G3910" s="12" t="s">
        <v>14203</v>
      </c>
      <c r="H3910" s="10">
        <v>0</v>
      </c>
      <c r="I3910" s="12" t="s">
        <v>18</v>
      </c>
      <c r="J3910" s="11"/>
      <c r="K3910" s="12" t="s">
        <v>14204</v>
      </c>
      <c r="L3910" s="10">
        <v>502</v>
      </c>
      <c r="M3910" s="12" t="s">
        <v>14205</v>
      </c>
    </row>
    <row r="3911" spans="1:13" ht="20" customHeight="1">
      <c r="A3911" s="8" t="s">
        <v>14</v>
      </c>
      <c r="B3911" s="9">
        <v>3995627</v>
      </c>
      <c r="C3911" s="10">
        <v>3996472</v>
      </c>
      <c r="D3911" s="11"/>
      <c r="E3911" s="12" t="s">
        <v>37</v>
      </c>
      <c r="F3911" s="12" t="s">
        <v>14206</v>
      </c>
      <c r="G3911" s="12" t="s">
        <v>14207</v>
      </c>
      <c r="H3911" s="10">
        <v>0</v>
      </c>
      <c r="I3911" s="12" t="s">
        <v>18</v>
      </c>
      <c r="J3911" s="11"/>
      <c r="K3911" s="12" t="s">
        <v>14208</v>
      </c>
      <c r="L3911" s="10">
        <v>281</v>
      </c>
      <c r="M3911" s="12" t="s">
        <v>14209</v>
      </c>
    </row>
    <row r="3912" spans="1:13" ht="20" customHeight="1">
      <c r="A3912" s="8" t="s">
        <v>14</v>
      </c>
      <c r="B3912" s="9">
        <v>3996898</v>
      </c>
      <c r="C3912" s="10">
        <v>3997143</v>
      </c>
      <c r="D3912" s="11"/>
      <c r="E3912" s="12" t="s">
        <v>15</v>
      </c>
      <c r="F3912" s="12" t="s">
        <v>14210</v>
      </c>
      <c r="G3912" s="12" t="s">
        <v>14211</v>
      </c>
      <c r="H3912" s="10">
        <v>0</v>
      </c>
      <c r="I3912" s="12" t="s">
        <v>18</v>
      </c>
      <c r="J3912" s="11"/>
      <c r="K3912" s="12" t="s">
        <v>14212</v>
      </c>
      <c r="L3912" s="10">
        <v>81</v>
      </c>
      <c r="M3912" s="12" t="s">
        <v>14213</v>
      </c>
    </row>
    <row r="3913" spans="1:13" ht="20" customHeight="1">
      <c r="A3913" s="8" t="s">
        <v>14</v>
      </c>
      <c r="B3913" s="9">
        <v>3997228</v>
      </c>
      <c r="C3913" s="10">
        <v>3997713</v>
      </c>
      <c r="D3913" s="11"/>
      <c r="E3913" s="12" t="s">
        <v>37</v>
      </c>
      <c r="F3913" s="12" t="s">
        <v>14214</v>
      </c>
      <c r="G3913" s="12" t="s">
        <v>14215</v>
      </c>
      <c r="H3913" s="10">
        <v>0</v>
      </c>
      <c r="I3913" s="12" t="s">
        <v>18</v>
      </c>
      <c r="J3913" s="11"/>
      <c r="K3913" s="12" t="s">
        <v>14216</v>
      </c>
      <c r="L3913" s="10">
        <v>161</v>
      </c>
      <c r="M3913" s="12" t="s">
        <v>14217</v>
      </c>
    </row>
    <row r="3914" spans="1:13" ht="20" customHeight="1">
      <c r="A3914" s="8" t="s">
        <v>14</v>
      </c>
      <c r="B3914" s="9">
        <v>3997806</v>
      </c>
      <c r="C3914" s="10">
        <v>3998732</v>
      </c>
      <c r="D3914" s="11"/>
      <c r="E3914" s="12" t="s">
        <v>37</v>
      </c>
      <c r="F3914" s="12" t="s">
        <v>14218</v>
      </c>
      <c r="G3914" s="12" t="s">
        <v>14219</v>
      </c>
      <c r="H3914" s="10">
        <v>0</v>
      </c>
      <c r="I3914" s="12" t="s">
        <v>18</v>
      </c>
      <c r="J3914" s="11"/>
      <c r="K3914" s="12" t="s">
        <v>14220</v>
      </c>
      <c r="L3914" s="10">
        <v>308</v>
      </c>
      <c r="M3914" s="12" t="s">
        <v>14221</v>
      </c>
    </row>
    <row r="3915" spans="1:13" ht="20" customHeight="1">
      <c r="A3915" s="8" t="s">
        <v>14</v>
      </c>
      <c r="B3915" s="9">
        <v>3998799</v>
      </c>
      <c r="C3915" s="10">
        <v>4000130</v>
      </c>
      <c r="D3915" s="11"/>
      <c r="E3915" s="12" t="s">
        <v>37</v>
      </c>
      <c r="F3915" s="12" t="s">
        <v>14222</v>
      </c>
      <c r="G3915" s="12" t="s">
        <v>14223</v>
      </c>
      <c r="H3915" s="10">
        <v>0</v>
      </c>
      <c r="I3915" s="12" t="s">
        <v>18</v>
      </c>
      <c r="J3915" s="11"/>
      <c r="K3915" s="12" t="s">
        <v>14224</v>
      </c>
      <c r="L3915" s="10">
        <v>443</v>
      </c>
      <c r="M3915" s="12" t="s">
        <v>14225</v>
      </c>
    </row>
    <row r="3916" spans="1:13" ht="20" customHeight="1">
      <c r="A3916" s="8" t="s">
        <v>14</v>
      </c>
      <c r="B3916" s="9">
        <v>4000140</v>
      </c>
      <c r="C3916" s="10">
        <v>4000670</v>
      </c>
      <c r="D3916" s="11"/>
      <c r="E3916" s="12" t="s">
        <v>37</v>
      </c>
      <c r="F3916" s="12" t="s">
        <v>14226</v>
      </c>
      <c r="G3916" s="12" t="s">
        <v>14227</v>
      </c>
      <c r="H3916" s="10">
        <v>0</v>
      </c>
      <c r="I3916" s="12" t="s">
        <v>18</v>
      </c>
      <c r="J3916" s="11"/>
      <c r="K3916" s="12" t="s">
        <v>14228</v>
      </c>
      <c r="L3916" s="10">
        <v>176</v>
      </c>
      <c r="M3916" s="12" t="s">
        <v>14229</v>
      </c>
    </row>
    <row r="3917" spans="1:13" ht="20" customHeight="1">
      <c r="A3917" s="8" t="s">
        <v>14</v>
      </c>
      <c r="B3917" s="9">
        <v>4000763</v>
      </c>
      <c r="C3917" s="10">
        <v>4001722</v>
      </c>
      <c r="D3917" s="11"/>
      <c r="E3917" s="12" t="s">
        <v>37</v>
      </c>
      <c r="F3917" s="12" t="s">
        <v>14230</v>
      </c>
      <c r="G3917" s="12" t="s">
        <v>14231</v>
      </c>
      <c r="H3917" s="10">
        <v>0</v>
      </c>
      <c r="I3917" s="12" t="s">
        <v>18</v>
      </c>
      <c r="J3917" s="11"/>
      <c r="K3917" s="12" t="s">
        <v>14232</v>
      </c>
      <c r="L3917" s="10">
        <v>319</v>
      </c>
      <c r="M3917" s="12" t="s">
        <v>14233</v>
      </c>
    </row>
    <row r="3918" spans="1:13" ht="20" customHeight="1">
      <c r="A3918" s="8" t="s">
        <v>14</v>
      </c>
      <c r="B3918" s="9">
        <v>4001814</v>
      </c>
      <c r="C3918" s="10">
        <v>4002839</v>
      </c>
      <c r="D3918" s="11"/>
      <c r="E3918" s="12" t="s">
        <v>37</v>
      </c>
      <c r="F3918" s="12" t="s">
        <v>14234</v>
      </c>
      <c r="G3918" s="12" t="s">
        <v>14235</v>
      </c>
      <c r="H3918" s="10">
        <v>0</v>
      </c>
      <c r="I3918" s="12" t="s">
        <v>18</v>
      </c>
      <c r="J3918" s="11"/>
      <c r="K3918" s="12" t="s">
        <v>14236</v>
      </c>
      <c r="L3918" s="10">
        <v>341</v>
      </c>
      <c r="M3918" s="12" t="s">
        <v>14237</v>
      </c>
    </row>
    <row r="3919" spans="1:13" ht="20" customHeight="1">
      <c r="A3919" s="8" t="s">
        <v>14</v>
      </c>
      <c r="B3919" s="9">
        <v>4002995</v>
      </c>
      <c r="C3919" s="10">
        <v>4005193</v>
      </c>
      <c r="D3919" s="11"/>
      <c r="E3919" s="12" t="s">
        <v>37</v>
      </c>
      <c r="F3919" s="12" t="s">
        <v>14238</v>
      </c>
      <c r="G3919" s="12" t="s">
        <v>14239</v>
      </c>
      <c r="H3919" s="10">
        <v>0</v>
      </c>
      <c r="I3919" s="12" t="s">
        <v>18</v>
      </c>
      <c r="J3919" s="11"/>
      <c r="K3919" s="12" t="s">
        <v>14240</v>
      </c>
      <c r="L3919" s="10">
        <v>732</v>
      </c>
      <c r="M3919" s="12" t="s">
        <v>14241</v>
      </c>
    </row>
    <row r="3920" spans="1:13" ht="20" customHeight="1">
      <c r="A3920" s="8" t="s">
        <v>14</v>
      </c>
      <c r="B3920" s="9">
        <v>4005396</v>
      </c>
      <c r="C3920" s="10">
        <v>4005608</v>
      </c>
      <c r="D3920" s="11"/>
      <c r="E3920" s="12" t="s">
        <v>15</v>
      </c>
      <c r="F3920" s="12" t="s">
        <v>14242</v>
      </c>
      <c r="G3920" s="12" t="s">
        <v>14243</v>
      </c>
      <c r="H3920" s="10">
        <v>0</v>
      </c>
      <c r="I3920" s="12" t="s">
        <v>18</v>
      </c>
      <c r="J3920" s="11"/>
      <c r="K3920" s="12" t="s">
        <v>14244</v>
      </c>
      <c r="L3920" s="10">
        <v>70</v>
      </c>
      <c r="M3920" s="12" t="s">
        <v>14245</v>
      </c>
    </row>
    <row r="3921" spans="1:13" ht="20" customHeight="1">
      <c r="A3921" s="8" t="s">
        <v>14</v>
      </c>
      <c r="B3921" s="9">
        <v>4005663</v>
      </c>
      <c r="C3921" s="10">
        <v>4006286</v>
      </c>
      <c r="D3921" s="11"/>
      <c r="E3921" s="12" t="s">
        <v>37</v>
      </c>
      <c r="F3921" s="12" t="s">
        <v>14246</v>
      </c>
      <c r="G3921" s="11"/>
      <c r="H3921" s="10">
        <v>0</v>
      </c>
      <c r="I3921" s="12" t="s">
        <v>18</v>
      </c>
      <c r="J3921" s="11"/>
      <c r="K3921" s="12" t="s">
        <v>14247</v>
      </c>
      <c r="L3921" s="10">
        <v>207</v>
      </c>
      <c r="M3921" s="12" t="s">
        <v>14248</v>
      </c>
    </row>
    <row r="3922" spans="1:13" ht="20" customHeight="1">
      <c r="A3922" s="8" t="s">
        <v>14</v>
      </c>
      <c r="B3922" s="9">
        <v>4006293</v>
      </c>
      <c r="C3922" s="10">
        <v>4006901</v>
      </c>
      <c r="D3922" s="11"/>
      <c r="E3922" s="12" t="s">
        <v>37</v>
      </c>
      <c r="F3922" s="12" t="s">
        <v>14249</v>
      </c>
      <c r="G3922" s="12" t="s">
        <v>14250</v>
      </c>
      <c r="H3922" s="10">
        <v>0</v>
      </c>
      <c r="I3922" s="12" t="s">
        <v>18</v>
      </c>
      <c r="J3922" s="11"/>
      <c r="K3922" s="12" t="s">
        <v>14251</v>
      </c>
      <c r="L3922" s="10">
        <v>202</v>
      </c>
      <c r="M3922" s="12" t="s">
        <v>14252</v>
      </c>
    </row>
    <row r="3923" spans="1:13" ht="20" customHeight="1">
      <c r="A3923" s="8" t="s">
        <v>14</v>
      </c>
      <c r="B3923" s="9">
        <v>4007085</v>
      </c>
      <c r="C3923" s="10">
        <v>4007402</v>
      </c>
      <c r="D3923" s="11"/>
      <c r="E3923" s="12" t="s">
        <v>37</v>
      </c>
      <c r="F3923" s="12" t="s">
        <v>14253</v>
      </c>
      <c r="G3923" s="12" t="s">
        <v>14254</v>
      </c>
      <c r="H3923" s="10">
        <v>0</v>
      </c>
      <c r="I3923" s="12" t="s">
        <v>18</v>
      </c>
      <c r="J3923" s="11"/>
      <c r="K3923" s="12" t="s">
        <v>14255</v>
      </c>
      <c r="L3923" s="10">
        <v>105</v>
      </c>
      <c r="M3923" s="12" t="s">
        <v>14256</v>
      </c>
    </row>
    <row r="3924" spans="1:13" ht="20" customHeight="1">
      <c r="A3924" s="8" t="s">
        <v>14</v>
      </c>
      <c r="B3924" s="9">
        <v>4007679</v>
      </c>
      <c r="C3924" s="10">
        <v>4008839</v>
      </c>
      <c r="D3924" s="11"/>
      <c r="E3924" s="12" t="s">
        <v>15</v>
      </c>
      <c r="F3924" s="12" t="s">
        <v>14257</v>
      </c>
      <c r="G3924" s="12" t="s">
        <v>14258</v>
      </c>
      <c r="H3924" s="10">
        <v>0</v>
      </c>
      <c r="I3924" s="12" t="s">
        <v>18</v>
      </c>
      <c r="J3924" s="11"/>
      <c r="K3924" s="12" t="s">
        <v>14259</v>
      </c>
      <c r="L3924" s="10">
        <v>386</v>
      </c>
      <c r="M3924" s="12" t="s">
        <v>14260</v>
      </c>
    </row>
    <row r="3925" spans="1:13" ht="20" customHeight="1">
      <c r="A3925" s="8" t="s">
        <v>14</v>
      </c>
      <c r="B3925" s="9">
        <v>4008842</v>
      </c>
      <c r="C3925" s="10">
        <v>4011274</v>
      </c>
      <c r="D3925" s="11"/>
      <c r="E3925" s="12" t="s">
        <v>15</v>
      </c>
      <c r="F3925" s="12" t="s">
        <v>14261</v>
      </c>
      <c r="G3925" s="12" t="s">
        <v>14262</v>
      </c>
      <c r="H3925" s="10">
        <v>0</v>
      </c>
      <c r="I3925" s="12" t="s">
        <v>18</v>
      </c>
      <c r="J3925" s="11"/>
      <c r="K3925" s="12" t="s">
        <v>14263</v>
      </c>
      <c r="L3925" s="10">
        <v>810</v>
      </c>
      <c r="M3925" s="12" t="s">
        <v>14264</v>
      </c>
    </row>
    <row r="3926" spans="1:13" ht="20" customHeight="1">
      <c r="A3926" s="8" t="s">
        <v>14</v>
      </c>
      <c r="B3926" s="9">
        <v>4011413</v>
      </c>
      <c r="C3926" s="10">
        <v>4011547</v>
      </c>
      <c r="D3926" s="11"/>
      <c r="E3926" s="12" t="s">
        <v>37</v>
      </c>
      <c r="F3926" s="12" t="s">
        <v>89</v>
      </c>
      <c r="G3926" s="11"/>
      <c r="H3926" s="10">
        <v>0</v>
      </c>
      <c r="I3926" s="12" t="s">
        <v>18</v>
      </c>
      <c r="J3926" s="11"/>
      <c r="K3926" s="12" t="s">
        <v>14265</v>
      </c>
      <c r="L3926" s="10">
        <v>44</v>
      </c>
      <c r="M3926" s="12" t="s">
        <v>14266</v>
      </c>
    </row>
    <row r="3927" spans="1:13" ht="20" customHeight="1">
      <c r="A3927" s="8" t="s">
        <v>14</v>
      </c>
      <c r="B3927" s="9">
        <v>4011623</v>
      </c>
      <c r="C3927" s="10">
        <v>4012513</v>
      </c>
      <c r="D3927" s="11"/>
      <c r="E3927" s="12" t="s">
        <v>15</v>
      </c>
      <c r="F3927" s="12" t="s">
        <v>14267</v>
      </c>
      <c r="G3927" s="12" t="s">
        <v>14268</v>
      </c>
      <c r="H3927" s="10">
        <v>0</v>
      </c>
      <c r="I3927" s="12" t="s">
        <v>18</v>
      </c>
      <c r="J3927" s="11"/>
      <c r="K3927" s="12" t="s">
        <v>14269</v>
      </c>
      <c r="L3927" s="10">
        <v>296</v>
      </c>
      <c r="M3927" s="12" t="s">
        <v>14270</v>
      </c>
    </row>
    <row r="3928" spans="1:13" ht="20" customHeight="1">
      <c r="A3928" s="8" t="s">
        <v>14</v>
      </c>
      <c r="B3928" s="9">
        <v>4012842</v>
      </c>
      <c r="C3928" s="10">
        <v>4015022</v>
      </c>
      <c r="D3928" s="11"/>
      <c r="E3928" s="12" t="s">
        <v>15</v>
      </c>
      <c r="F3928" s="12" t="s">
        <v>14271</v>
      </c>
      <c r="G3928" s="12" t="s">
        <v>14272</v>
      </c>
      <c r="H3928" s="10">
        <v>0</v>
      </c>
      <c r="I3928" s="12" t="s">
        <v>18</v>
      </c>
      <c r="J3928" s="11"/>
      <c r="K3928" s="12" t="s">
        <v>14273</v>
      </c>
      <c r="L3928" s="10">
        <v>726</v>
      </c>
      <c r="M3928" s="12" t="s">
        <v>14274</v>
      </c>
    </row>
    <row r="3929" spans="1:13" ht="20" customHeight="1">
      <c r="A3929" s="8" t="s">
        <v>14</v>
      </c>
      <c r="B3929" s="9">
        <v>4015115</v>
      </c>
      <c r="C3929" s="10">
        <v>4016020</v>
      </c>
      <c r="D3929" s="11"/>
      <c r="E3929" s="12" t="s">
        <v>15</v>
      </c>
      <c r="F3929" s="12" t="s">
        <v>14275</v>
      </c>
      <c r="G3929" s="12" t="s">
        <v>14276</v>
      </c>
      <c r="H3929" s="10">
        <v>0</v>
      </c>
      <c r="I3929" s="12" t="s">
        <v>18</v>
      </c>
      <c r="J3929" s="11"/>
      <c r="K3929" s="12" t="s">
        <v>14277</v>
      </c>
      <c r="L3929" s="10">
        <v>301</v>
      </c>
      <c r="M3929" s="12" t="s">
        <v>14278</v>
      </c>
    </row>
    <row r="3930" spans="1:13" ht="20" customHeight="1">
      <c r="A3930" s="8" t="s">
        <v>14</v>
      </c>
      <c r="B3930" s="9">
        <v>4016047</v>
      </c>
      <c r="C3930" s="10">
        <v>4016664</v>
      </c>
      <c r="D3930" s="11"/>
      <c r="E3930" s="12" t="s">
        <v>37</v>
      </c>
      <c r="F3930" s="12" t="s">
        <v>14279</v>
      </c>
      <c r="G3930" s="12" t="s">
        <v>14280</v>
      </c>
      <c r="H3930" s="10">
        <v>0</v>
      </c>
      <c r="I3930" s="12" t="s">
        <v>18</v>
      </c>
      <c r="J3930" s="11"/>
      <c r="K3930" s="12" t="s">
        <v>14281</v>
      </c>
      <c r="L3930" s="10">
        <v>205</v>
      </c>
      <c r="M3930" s="12" t="s">
        <v>14282</v>
      </c>
    </row>
    <row r="3931" spans="1:13" ht="20" customHeight="1">
      <c r="A3931" s="8" t="s">
        <v>14</v>
      </c>
      <c r="B3931" s="9">
        <v>4016939</v>
      </c>
      <c r="C3931" s="10">
        <v>4018042</v>
      </c>
      <c r="D3931" s="11"/>
      <c r="E3931" s="12" t="s">
        <v>37</v>
      </c>
      <c r="F3931" s="12" t="s">
        <v>14283</v>
      </c>
      <c r="G3931" s="12" t="s">
        <v>14284</v>
      </c>
      <c r="H3931" s="10">
        <v>0</v>
      </c>
      <c r="I3931" s="12" t="s">
        <v>18</v>
      </c>
      <c r="J3931" s="11"/>
      <c r="K3931" s="12" t="s">
        <v>14285</v>
      </c>
      <c r="L3931" s="10">
        <v>367</v>
      </c>
      <c r="M3931" s="12" t="s">
        <v>14286</v>
      </c>
    </row>
    <row r="3932" spans="1:13" ht="20" customHeight="1">
      <c r="A3932" s="8" t="s">
        <v>14</v>
      </c>
      <c r="B3932" s="9">
        <v>4018053</v>
      </c>
      <c r="C3932" s="10">
        <v>4018715</v>
      </c>
      <c r="D3932" s="11"/>
      <c r="E3932" s="12" t="s">
        <v>37</v>
      </c>
      <c r="F3932" s="12" t="s">
        <v>2948</v>
      </c>
      <c r="G3932" s="12" t="s">
        <v>2949</v>
      </c>
      <c r="H3932" s="10">
        <v>0</v>
      </c>
      <c r="I3932" s="12" t="s">
        <v>18</v>
      </c>
      <c r="J3932" s="11"/>
      <c r="K3932" s="12" t="s">
        <v>14287</v>
      </c>
      <c r="L3932" s="10">
        <v>220</v>
      </c>
      <c r="M3932" s="12" t="s">
        <v>14288</v>
      </c>
    </row>
    <row r="3933" spans="1:13" ht="20" customHeight="1">
      <c r="A3933" s="8" t="s">
        <v>14</v>
      </c>
      <c r="B3933" s="9">
        <v>4018727</v>
      </c>
      <c r="C3933" s="10">
        <v>4021228</v>
      </c>
      <c r="D3933" s="11"/>
      <c r="E3933" s="12" t="s">
        <v>37</v>
      </c>
      <c r="F3933" s="12" t="s">
        <v>8448</v>
      </c>
      <c r="G3933" s="12" t="s">
        <v>8449</v>
      </c>
      <c r="H3933" s="10">
        <v>0</v>
      </c>
      <c r="I3933" s="12" t="s">
        <v>18</v>
      </c>
      <c r="J3933" s="11"/>
      <c r="K3933" s="12" t="s">
        <v>14289</v>
      </c>
      <c r="L3933" s="10">
        <v>833</v>
      </c>
      <c r="M3933" s="12" t="s">
        <v>14290</v>
      </c>
    </row>
    <row r="3934" spans="1:13" ht="20" customHeight="1">
      <c r="A3934" s="8" t="s">
        <v>14</v>
      </c>
      <c r="B3934" s="9">
        <v>4021537</v>
      </c>
      <c r="C3934" s="10">
        <v>4022616</v>
      </c>
      <c r="D3934" s="11"/>
      <c r="E3934" s="12" t="s">
        <v>15</v>
      </c>
      <c r="F3934" s="12" t="s">
        <v>14291</v>
      </c>
      <c r="G3934" s="12" t="s">
        <v>14292</v>
      </c>
      <c r="H3934" s="10">
        <v>0</v>
      </c>
      <c r="I3934" s="12" t="s">
        <v>18</v>
      </c>
      <c r="J3934" s="11"/>
      <c r="K3934" s="12" t="s">
        <v>14293</v>
      </c>
      <c r="L3934" s="10">
        <v>359</v>
      </c>
      <c r="M3934" s="12" t="s">
        <v>14294</v>
      </c>
    </row>
    <row r="3935" spans="1:13" ht="20" customHeight="1">
      <c r="A3935" s="8" t="s">
        <v>14</v>
      </c>
      <c r="B3935" s="9">
        <v>4022631</v>
      </c>
      <c r="C3935" s="10">
        <v>4022951</v>
      </c>
      <c r="D3935" s="11"/>
      <c r="E3935" s="12" t="s">
        <v>15</v>
      </c>
      <c r="F3935" s="12" t="s">
        <v>14295</v>
      </c>
      <c r="G3935" s="12" t="s">
        <v>14296</v>
      </c>
      <c r="H3935" s="10">
        <v>0</v>
      </c>
      <c r="I3935" s="12" t="s">
        <v>18</v>
      </c>
      <c r="J3935" s="11"/>
      <c r="K3935" s="12" t="s">
        <v>14297</v>
      </c>
      <c r="L3935" s="10">
        <v>106</v>
      </c>
      <c r="M3935" s="12" t="s">
        <v>14298</v>
      </c>
    </row>
    <row r="3936" spans="1:13" ht="20" customHeight="1">
      <c r="A3936" s="8" t="s">
        <v>14</v>
      </c>
      <c r="B3936" s="9">
        <v>4023002</v>
      </c>
      <c r="C3936" s="10">
        <v>4025299</v>
      </c>
      <c r="D3936" s="11"/>
      <c r="E3936" s="12" t="s">
        <v>15</v>
      </c>
      <c r="F3936" s="12" t="s">
        <v>3341</v>
      </c>
      <c r="G3936" s="12" t="s">
        <v>14299</v>
      </c>
      <c r="H3936" s="10">
        <v>0</v>
      </c>
      <c r="I3936" s="12" t="s">
        <v>18</v>
      </c>
      <c r="J3936" s="11"/>
      <c r="K3936" s="12" t="s">
        <v>14300</v>
      </c>
      <c r="L3936" s="10">
        <v>765</v>
      </c>
      <c r="M3936" s="12" t="s">
        <v>14301</v>
      </c>
    </row>
    <row r="3937" spans="1:13" ht="20" customHeight="1">
      <c r="A3937" s="8" t="s">
        <v>14</v>
      </c>
      <c r="B3937" s="9">
        <v>4025265</v>
      </c>
      <c r="C3937" s="10">
        <v>4026143</v>
      </c>
      <c r="D3937" s="11"/>
      <c r="E3937" s="12" t="s">
        <v>15</v>
      </c>
      <c r="F3937" s="12" t="s">
        <v>14302</v>
      </c>
      <c r="G3937" s="12" t="s">
        <v>14303</v>
      </c>
      <c r="H3937" s="10">
        <v>0</v>
      </c>
      <c r="I3937" s="12" t="s">
        <v>18</v>
      </c>
      <c r="J3937" s="11"/>
      <c r="K3937" s="12" t="s">
        <v>14304</v>
      </c>
      <c r="L3937" s="10">
        <v>292</v>
      </c>
      <c r="M3937" s="12" t="s">
        <v>14305</v>
      </c>
    </row>
    <row r="3938" spans="1:13" ht="20" customHeight="1">
      <c r="A3938" s="8" t="s">
        <v>14</v>
      </c>
      <c r="B3938" s="9">
        <v>4026145</v>
      </c>
      <c r="C3938" s="10">
        <v>4026486</v>
      </c>
      <c r="D3938" s="11"/>
      <c r="E3938" s="12" t="s">
        <v>15</v>
      </c>
      <c r="F3938" s="12" t="s">
        <v>14295</v>
      </c>
      <c r="G3938" s="12" t="s">
        <v>14306</v>
      </c>
      <c r="H3938" s="10">
        <v>0</v>
      </c>
      <c r="I3938" s="12" t="s">
        <v>18</v>
      </c>
      <c r="J3938" s="11"/>
      <c r="K3938" s="12" t="s">
        <v>14307</v>
      </c>
      <c r="L3938" s="10">
        <v>113</v>
      </c>
      <c r="M3938" s="12" t="s">
        <v>14308</v>
      </c>
    </row>
    <row r="3939" spans="1:13" ht="20" customHeight="1">
      <c r="A3939" s="8" t="s">
        <v>14</v>
      </c>
      <c r="B3939" s="9">
        <v>4026473</v>
      </c>
      <c r="C3939" s="10">
        <v>4027324</v>
      </c>
      <c r="D3939" s="11"/>
      <c r="E3939" s="12" t="s">
        <v>37</v>
      </c>
      <c r="F3939" s="12" t="s">
        <v>6144</v>
      </c>
      <c r="G3939" s="12" t="s">
        <v>14309</v>
      </c>
      <c r="H3939" s="10">
        <v>0</v>
      </c>
      <c r="I3939" s="12" t="s">
        <v>18</v>
      </c>
      <c r="J3939" s="11"/>
      <c r="K3939" s="12" t="s">
        <v>14310</v>
      </c>
      <c r="L3939" s="10">
        <v>283</v>
      </c>
      <c r="M3939" s="12" t="s">
        <v>14311</v>
      </c>
    </row>
    <row r="3940" spans="1:13" ht="20" customHeight="1">
      <c r="A3940" s="8" t="s">
        <v>14</v>
      </c>
      <c r="B3940" s="9">
        <v>4027539</v>
      </c>
      <c r="C3940" s="10">
        <v>4029272</v>
      </c>
      <c r="D3940" s="11"/>
      <c r="E3940" s="12" t="s">
        <v>37</v>
      </c>
      <c r="F3940" s="12" t="s">
        <v>14312</v>
      </c>
      <c r="G3940" s="12" t="s">
        <v>14313</v>
      </c>
      <c r="H3940" s="10">
        <v>0</v>
      </c>
      <c r="I3940" s="12" t="s">
        <v>18</v>
      </c>
      <c r="J3940" s="11"/>
      <c r="K3940" s="12" t="s">
        <v>14314</v>
      </c>
      <c r="L3940" s="10">
        <v>577</v>
      </c>
      <c r="M3940" s="12" t="s">
        <v>14315</v>
      </c>
    </row>
    <row r="3941" spans="1:13" ht="20" customHeight="1">
      <c r="A3941" s="8" t="s">
        <v>14</v>
      </c>
      <c r="B3941" s="9">
        <v>4029454</v>
      </c>
      <c r="C3941" s="10">
        <v>4032105</v>
      </c>
      <c r="D3941" s="11"/>
      <c r="E3941" s="12" t="s">
        <v>37</v>
      </c>
      <c r="F3941" s="12" t="s">
        <v>14316</v>
      </c>
      <c r="G3941" s="12" t="s">
        <v>14317</v>
      </c>
      <c r="H3941" s="10">
        <v>0</v>
      </c>
      <c r="I3941" s="12" t="s">
        <v>18</v>
      </c>
      <c r="J3941" s="11"/>
      <c r="K3941" s="12" t="s">
        <v>14318</v>
      </c>
      <c r="L3941" s="10">
        <v>883</v>
      </c>
      <c r="M3941" s="12" t="s">
        <v>14319</v>
      </c>
    </row>
    <row r="3942" spans="1:13" ht="20" customHeight="1">
      <c r="A3942" s="8" t="s">
        <v>14</v>
      </c>
      <c r="B3942" s="9">
        <v>4032457</v>
      </c>
      <c r="C3942" s="10">
        <v>4033608</v>
      </c>
      <c r="D3942" s="11"/>
      <c r="E3942" s="12" t="s">
        <v>37</v>
      </c>
      <c r="F3942" s="12" t="s">
        <v>14320</v>
      </c>
      <c r="G3942" s="12" t="s">
        <v>14321</v>
      </c>
      <c r="H3942" s="10">
        <v>0</v>
      </c>
      <c r="I3942" s="12" t="s">
        <v>18</v>
      </c>
      <c r="J3942" s="11"/>
      <c r="K3942" s="12" t="s">
        <v>14322</v>
      </c>
      <c r="L3942" s="10">
        <v>383</v>
      </c>
      <c r="M3942" s="12" t="s">
        <v>14323</v>
      </c>
    </row>
    <row r="3943" spans="1:13" ht="20" customHeight="1">
      <c r="A3943" s="8" t="s">
        <v>14</v>
      </c>
      <c r="B3943" s="9">
        <v>4033762</v>
      </c>
      <c r="C3943" s="10">
        <v>4034766</v>
      </c>
      <c r="D3943" s="11"/>
      <c r="E3943" s="12" t="s">
        <v>15</v>
      </c>
      <c r="F3943" s="12" t="s">
        <v>14324</v>
      </c>
      <c r="G3943" s="12" t="s">
        <v>14325</v>
      </c>
      <c r="H3943" s="10">
        <v>0</v>
      </c>
      <c r="I3943" s="12" t="s">
        <v>18</v>
      </c>
      <c r="J3943" s="11"/>
      <c r="K3943" s="12" t="s">
        <v>14326</v>
      </c>
      <c r="L3943" s="10">
        <v>334</v>
      </c>
      <c r="M3943" s="12" t="s">
        <v>14327</v>
      </c>
    </row>
    <row r="3944" spans="1:13" ht="20" customHeight="1">
      <c r="A3944" s="8" t="s">
        <v>14</v>
      </c>
      <c r="B3944" s="9">
        <v>4034774</v>
      </c>
      <c r="C3944" s="10">
        <v>4035550</v>
      </c>
      <c r="D3944" s="11"/>
      <c r="E3944" s="12" t="s">
        <v>15</v>
      </c>
      <c r="F3944" s="12" t="s">
        <v>14328</v>
      </c>
      <c r="G3944" s="12" t="s">
        <v>14329</v>
      </c>
      <c r="H3944" s="10">
        <v>0</v>
      </c>
      <c r="I3944" s="12" t="s">
        <v>18</v>
      </c>
      <c r="J3944" s="11"/>
      <c r="K3944" s="12" t="s">
        <v>14330</v>
      </c>
      <c r="L3944" s="10">
        <v>258</v>
      </c>
      <c r="M3944" s="12" t="s">
        <v>14331</v>
      </c>
    </row>
    <row r="3945" spans="1:13" ht="20" customHeight="1">
      <c r="A3945" s="8" t="s">
        <v>14</v>
      </c>
      <c r="B3945" s="9">
        <v>4035611</v>
      </c>
      <c r="C3945" s="10">
        <v>4036984</v>
      </c>
      <c r="D3945" s="11"/>
      <c r="E3945" s="12" t="s">
        <v>15</v>
      </c>
      <c r="F3945" s="12" t="s">
        <v>14332</v>
      </c>
      <c r="G3945" s="12" t="s">
        <v>14333</v>
      </c>
      <c r="H3945" s="10">
        <v>0</v>
      </c>
      <c r="I3945" s="12" t="s">
        <v>18</v>
      </c>
      <c r="J3945" s="11"/>
      <c r="K3945" s="12" t="s">
        <v>14334</v>
      </c>
      <c r="L3945" s="10">
        <v>457</v>
      </c>
      <c r="M3945" s="12" t="s">
        <v>14335</v>
      </c>
    </row>
    <row r="3946" spans="1:13" ht="20" customHeight="1">
      <c r="A3946" s="8" t="s">
        <v>14</v>
      </c>
      <c r="B3946" s="9">
        <v>4037251</v>
      </c>
      <c r="C3946" s="10">
        <v>4038168</v>
      </c>
      <c r="D3946" s="11"/>
      <c r="E3946" s="12" t="s">
        <v>15</v>
      </c>
      <c r="F3946" s="12" t="s">
        <v>14336</v>
      </c>
      <c r="G3946" s="12" t="s">
        <v>14337</v>
      </c>
      <c r="H3946" s="10">
        <v>0</v>
      </c>
      <c r="I3946" s="12" t="s">
        <v>18</v>
      </c>
      <c r="J3946" s="11"/>
      <c r="K3946" s="12" t="s">
        <v>14338</v>
      </c>
      <c r="L3946" s="10">
        <v>305</v>
      </c>
      <c r="M3946" s="12" t="s">
        <v>14339</v>
      </c>
    </row>
    <row r="3947" spans="1:13" ht="20" customHeight="1">
      <c r="A3947" s="8" t="s">
        <v>14</v>
      </c>
      <c r="B3947" s="9">
        <v>4038151</v>
      </c>
      <c r="C3947" s="10">
        <v>4039551</v>
      </c>
      <c r="D3947" s="11"/>
      <c r="E3947" s="12" t="s">
        <v>37</v>
      </c>
      <c r="F3947" s="12" t="s">
        <v>14340</v>
      </c>
      <c r="G3947" s="12" t="s">
        <v>14341</v>
      </c>
      <c r="H3947" s="10">
        <v>0</v>
      </c>
      <c r="I3947" s="12" t="s">
        <v>18</v>
      </c>
      <c r="J3947" s="11"/>
      <c r="K3947" s="12" t="s">
        <v>14342</v>
      </c>
      <c r="L3947" s="10">
        <v>466</v>
      </c>
      <c r="M3947" s="12" t="s">
        <v>14343</v>
      </c>
    </row>
    <row r="3948" spans="1:13" ht="20" customHeight="1">
      <c r="A3948" s="8" t="s">
        <v>14</v>
      </c>
      <c r="B3948" s="9">
        <v>4039882</v>
      </c>
      <c r="C3948" s="10">
        <v>4040532</v>
      </c>
      <c r="D3948" s="11"/>
      <c r="E3948" s="12" t="s">
        <v>15</v>
      </c>
      <c r="F3948" s="12" t="s">
        <v>14344</v>
      </c>
      <c r="G3948" s="12" t="s">
        <v>14345</v>
      </c>
      <c r="H3948" s="10">
        <v>0</v>
      </c>
      <c r="I3948" s="12" t="s">
        <v>18</v>
      </c>
      <c r="J3948" s="11"/>
      <c r="K3948" s="12" t="s">
        <v>14346</v>
      </c>
      <c r="L3948" s="10">
        <v>216</v>
      </c>
      <c r="M3948" s="12" t="s">
        <v>14347</v>
      </c>
    </row>
    <row r="3949" spans="1:13" ht="20" customHeight="1">
      <c r="A3949" s="8" t="s">
        <v>14</v>
      </c>
      <c r="B3949" s="9">
        <v>4040532</v>
      </c>
      <c r="C3949" s="10">
        <v>4040891</v>
      </c>
      <c r="D3949" s="11"/>
      <c r="E3949" s="12" t="s">
        <v>15</v>
      </c>
      <c r="F3949" s="12" t="s">
        <v>14348</v>
      </c>
      <c r="G3949" s="12" t="s">
        <v>14349</v>
      </c>
      <c r="H3949" s="10">
        <v>0</v>
      </c>
      <c r="I3949" s="12" t="s">
        <v>18</v>
      </c>
      <c r="J3949" s="11"/>
      <c r="K3949" s="12" t="s">
        <v>14350</v>
      </c>
      <c r="L3949" s="10">
        <v>119</v>
      </c>
      <c r="M3949" s="12" t="s">
        <v>14351</v>
      </c>
    </row>
    <row r="3950" spans="1:13" ht="20" customHeight="1">
      <c r="A3950" s="8" t="s">
        <v>14</v>
      </c>
      <c r="B3950" s="9">
        <v>4040931</v>
      </c>
      <c r="C3950" s="10">
        <v>4042031</v>
      </c>
      <c r="D3950" s="11"/>
      <c r="E3950" s="12" t="s">
        <v>37</v>
      </c>
      <c r="F3950" s="12" t="s">
        <v>14352</v>
      </c>
      <c r="G3950" s="12" t="s">
        <v>14353</v>
      </c>
      <c r="H3950" s="10">
        <v>0</v>
      </c>
      <c r="I3950" s="12" t="s">
        <v>18</v>
      </c>
      <c r="J3950" s="11"/>
      <c r="K3950" s="12" t="s">
        <v>14354</v>
      </c>
      <c r="L3950" s="10">
        <v>366</v>
      </c>
      <c r="M3950" s="12" t="s">
        <v>14355</v>
      </c>
    </row>
    <row r="3951" spans="1:13" ht="20" customHeight="1">
      <c r="A3951" s="8" t="s">
        <v>14</v>
      </c>
      <c r="B3951" s="9">
        <v>4042400</v>
      </c>
      <c r="C3951" s="10">
        <v>4044244</v>
      </c>
      <c r="D3951" s="11"/>
      <c r="E3951" s="12" t="s">
        <v>15</v>
      </c>
      <c r="F3951" s="12" t="s">
        <v>92</v>
      </c>
      <c r="G3951" s="12" t="s">
        <v>14356</v>
      </c>
      <c r="H3951" s="10">
        <v>0</v>
      </c>
      <c r="I3951" s="12" t="s">
        <v>93</v>
      </c>
      <c r="J3951" s="11"/>
      <c r="K3951" s="11"/>
      <c r="L3951" s="11"/>
      <c r="M3951" s="12" t="s">
        <v>14357</v>
      </c>
    </row>
    <row r="3952" spans="1:13" ht="20" customHeight="1">
      <c r="A3952" s="8" t="s">
        <v>14</v>
      </c>
      <c r="B3952" s="9">
        <v>4044189</v>
      </c>
      <c r="C3952" s="10">
        <v>4045046</v>
      </c>
      <c r="D3952" s="11"/>
      <c r="E3952" s="12" t="s">
        <v>15</v>
      </c>
      <c r="F3952" s="12" t="s">
        <v>14358</v>
      </c>
      <c r="G3952" s="12" t="s">
        <v>14359</v>
      </c>
      <c r="H3952" s="10">
        <v>0</v>
      </c>
      <c r="I3952" s="12" t="s">
        <v>18</v>
      </c>
      <c r="J3952" s="11"/>
      <c r="K3952" s="12" t="s">
        <v>14360</v>
      </c>
      <c r="L3952" s="10">
        <v>285</v>
      </c>
      <c r="M3952" s="12" t="s">
        <v>14361</v>
      </c>
    </row>
    <row r="3953" spans="1:13" ht="20" customHeight="1">
      <c r="A3953" s="8" t="s">
        <v>14</v>
      </c>
      <c r="B3953" s="9">
        <v>4045420</v>
      </c>
      <c r="C3953" s="10">
        <v>4046961</v>
      </c>
      <c r="D3953" s="11"/>
      <c r="E3953" s="12" t="s">
        <v>15</v>
      </c>
      <c r="F3953" s="12" t="s">
        <v>812</v>
      </c>
      <c r="G3953" s="11"/>
      <c r="H3953" s="10">
        <v>0</v>
      </c>
      <c r="I3953" s="12" t="s">
        <v>813</v>
      </c>
      <c r="J3953" s="11"/>
      <c r="K3953" s="11"/>
      <c r="L3953" s="11"/>
      <c r="M3953" s="12" t="s">
        <v>14362</v>
      </c>
    </row>
    <row r="3954" spans="1:13" ht="20" customHeight="1">
      <c r="A3954" s="8" t="s">
        <v>14</v>
      </c>
      <c r="B3954" s="9">
        <v>4047047</v>
      </c>
      <c r="C3954" s="10">
        <v>4047122</v>
      </c>
      <c r="D3954" s="11"/>
      <c r="E3954" s="12" t="s">
        <v>15</v>
      </c>
      <c r="F3954" s="12" t="s">
        <v>9204</v>
      </c>
      <c r="G3954" s="11"/>
      <c r="H3954" s="10">
        <v>0</v>
      </c>
      <c r="I3954" s="12" t="s">
        <v>816</v>
      </c>
      <c r="J3954" s="11"/>
      <c r="K3954" s="11"/>
      <c r="L3954" s="11"/>
      <c r="M3954" s="12" t="s">
        <v>14363</v>
      </c>
    </row>
    <row r="3955" spans="1:13" ht="20" customHeight="1">
      <c r="A3955" s="8" t="s">
        <v>14</v>
      </c>
      <c r="B3955" s="9">
        <v>4047316</v>
      </c>
      <c r="C3955" s="10">
        <v>4050223</v>
      </c>
      <c r="D3955" s="11"/>
      <c r="E3955" s="12" t="s">
        <v>15</v>
      </c>
      <c r="F3955" s="12" t="s">
        <v>820</v>
      </c>
      <c r="G3955" s="11"/>
      <c r="H3955" s="10">
        <v>0</v>
      </c>
      <c r="I3955" s="12" t="s">
        <v>813</v>
      </c>
      <c r="J3955" s="11"/>
      <c r="K3955" s="11"/>
      <c r="L3955" s="11"/>
      <c r="M3955" s="12" t="s">
        <v>14364</v>
      </c>
    </row>
    <row r="3956" spans="1:13" ht="20" customHeight="1">
      <c r="A3956" s="8" t="s">
        <v>14</v>
      </c>
      <c r="B3956" s="9">
        <v>4050318</v>
      </c>
      <c r="C3956" s="10">
        <v>4050433</v>
      </c>
      <c r="D3956" s="11"/>
      <c r="E3956" s="12" t="s">
        <v>15</v>
      </c>
      <c r="F3956" s="12" t="s">
        <v>822</v>
      </c>
      <c r="G3956" s="12" t="s">
        <v>823</v>
      </c>
      <c r="H3956" s="10">
        <v>0</v>
      </c>
      <c r="I3956" s="12" t="s">
        <v>813</v>
      </c>
      <c r="J3956" s="11"/>
      <c r="K3956" s="11"/>
      <c r="L3956" s="11"/>
      <c r="M3956" s="12" t="s">
        <v>14365</v>
      </c>
    </row>
    <row r="3957" spans="1:13" ht="20" customHeight="1">
      <c r="A3957" s="8" t="s">
        <v>14</v>
      </c>
      <c r="B3957" s="9">
        <v>4050568</v>
      </c>
      <c r="C3957" s="10">
        <v>4051596</v>
      </c>
      <c r="D3957" s="11"/>
      <c r="E3957" s="12" t="s">
        <v>15</v>
      </c>
      <c r="F3957" s="12" t="s">
        <v>14366</v>
      </c>
      <c r="G3957" s="12" t="s">
        <v>14367</v>
      </c>
      <c r="H3957" s="10">
        <v>0</v>
      </c>
      <c r="I3957" s="12" t="s">
        <v>18</v>
      </c>
      <c r="J3957" s="11"/>
      <c r="K3957" s="12" t="s">
        <v>14368</v>
      </c>
      <c r="L3957" s="10">
        <v>342</v>
      </c>
      <c r="M3957" s="12" t="s">
        <v>14369</v>
      </c>
    </row>
    <row r="3958" spans="1:13" ht="20" customHeight="1">
      <c r="A3958" s="8" t="s">
        <v>14</v>
      </c>
      <c r="B3958" s="9">
        <v>4051593</v>
      </c>
      <c r="C3958" s="10">
        <v>4052558</v>
      </c>
      <c r="D3958" s="11"/>
      <c r="E3958" s="12" t="s">
        <v>15</v>
      </c>
      <c r="F3958" s="12" t="s">
        <v>14370</v>
      </c>
      <c r="G3958" s="12" t="s">
        <v>14371</v>
      </c>
      <c r="H3958" s="10">
        <v>0</v>
      </c>
      <c r="I3958" s="12" t="s">
        <v>18</v>
      </c>
      <c r="J3958" s="11"/>
      <c r="K3958" s="12" t="s">
        <v>14372</v>
      </c>
      <c r="L3958" s="10">
        <v>321</v>
      </c>
      <c r="M3958" s="12" t="s">
        <v>14373</v>
      </c>
    </row>
    <row r="3959" spans="1:13" ht="20" customHeight="1">
      <c r="A3959" s="8" t="s">
        <v>14</v>
      </c>
      <c r="B3959" s="9">
        <v>4052587</v>
      </c>
      <c r="C3959" s="10">
        <v>4053537</v>
      </c>
      <c r="D3959" s="11"/>
      <c r="E3959" s="12" t="s">
        <v>37</v>
      </c>
      <c r="F3959" s="12" t="s">
        <v>14374</v>
      </c>
      <c r="G3959" s="12" t="s">
        <v>14375</v>
      </c>
      <c r="H3959" s="10">
        <v>0</v>
      </c>
      <c r="I3959" s="12" t="s">
        <v>18</v>
      </c>
      <c r="J3959" s="11"/>
      <c r="K3959" s="12" t="s">
        <v>14376</v>
      </c>
      <c r="L3959" s="10">
        <v>316</v>
      </c>
      <c r="M3959" s="12" t="s">
        <v>14377</v>
      </c>
    </row>
    <row r="3960" spans="1:13" ht="20" customHeight="1">
      <c r="A3960" s="8" t="s">
        <v>14</v>
      </c>
      <c r="B3960" s="9">
        <v>4053899</v>
      </c>
      <c r="C3960" s="10">
        <v>4053974</v>
      </c>
      <c r="D3960" s="11"/>
      <c r="E3960" s="12" t="s">
        <v>15</v>
      </c>
      <c r="F3960" s="12" t="s">
        <v>966</v>
      </c>
      <c r="G3960" s="11"/>
      <c r="H3960" s="10">
        <v>0</v>
      </c>
      <c r="I3960" s="12" t="s">
        <v>816</v>
      </c>
      <c r="J3960" s="11"/>
      <c r="K3960" s="11"/>
      <c r="L3960" s="11"/>
      <c r="M3960" s="12" t="s">
        <v>14378</v>
      </c>
    </row>
    <row r="3961" spans="1:13" ht="20" customHeight="1">
      <c r="A3961" s="8" t="s">
        <v>14</v>
      </c>
      <c r="B3961" s="9">
        <v>4053983</v>
      </c>
      <c r="C3961" s="10">
        <v>4054067</v>
      </c>
      <c r="D3961" s="11"/>
      <c r="E3961" s="12" t="s">
        <v>15</v>
      </c>
      <c r="F3961" s="12" t="s">
        <v>4516</v>
      </c>
      <c r="G3961" s="11"/>
      <c r="H3961" s="10">
        <v>0</v>
      </c>
      <c r="I3961" s="12" t="s">
        <v>816</v>
      </c>
      <c r="J3961" s="11"/>
      <c r="K3961" s="11"/>
      <c r="L3961" s="11"/>
      <c r="M3961" s="12" t="s">
        <v>14379</v>
      </c>
    </row>
    <row r="3962" spans="1:13" ht="20" customHeight="1">
      <c r="A3962" s="8" t="s">
        <v>14</v>
      </c>
      <c r="B3962" s="9">
        <v>4054184</v>
      </c>
      <c r="C3962" s="10">
        <v>4054258</v>
      </c>
      <c r="D3962" s="11"/>
      <c r="E3962" s="12" t="s">
        <v>15</v>
      </c>
      <c r="F3962" s="12" t="s">
        <v>6991</v>
      </c>
      <c r="G3962" s="11"/>
      <c r="H3962" s="10">
        <v>0</v>
      </c>
      <c r="I3962" s="12" t="s">
        <v>816</v>
      </c>
      <c r="J3962" s="11"/>
      <c r="K3962" s="11"/>
      <c r="L3962" s="11"/>
      <c r="M3962" s="12" t="s">
        <v>14380</v>
      </c>
    </row>
    <row r="3963" spans="1:13" ht="20" customHeight="1">
      <c r="A3963" s="8" t="s">
        <v>14</v>
      </c>
      <c r="B3963" s="9">
        <v>4054265</v>
      </c>
      <c r="C3963" s="10">
        <v>4054340</v>
      </c>
      <c r="D3963" s="11"/>
      <c r="E3963" s="12" t="s">
        <v>15</v>
      </c>
      <c r="F3963" s="12" t="s">
        <v>966</v>
      </c>
      <c r="G3963" s="11"/>
      <c r="H3963" s="10">
        <v>0</v>
      </c>
      <c r="I3963" s="12" t="s">
        <v>816</v>
      </c>
      <c r="J3963" s="11"/>
      <c r="K3963" s="11"/>
      <c r="L3963" s="11"/>
      <c r="M3963" s="12" t="s">
        <v>14381</v>
      </c>
    </row>
    <row r="3964" spans="1:13" ht="20" customHeight="1">
      <c r="A3964" s="8" t="s">
        <v>14</v>
      </c>
      <c r="B3964" s="9">
        <v>4054455</v>
      </c>
      <c r="C3964" s="10">
        <v>4055639</v>
      </c>
      <c r="D3964" s="11"/>
      <c r="E3964" s="12" t="s">
        <v>15</v>
      </c>
      <c r="F3964" s="12" t="s">
        <v>11872</v>
      </c>
      <c r="G3964" s="12" t="s">
        <v>11873</v>
      </c>
      <c r="H3964" s="10">
        <v>0</v>
      </c>
      <c r="I3964" s="12" t="s">
        <v>18</v>
      </c>
      <c r="J3964" s="11"/>
      <c r="K3964" s="12" t="s">
        <v>14382</v>
      </c>
      <c r="L3964" s="10">
        <v>394</v>
      </c>
      <c r="M3964" s="12" t="s">
        <v>14383</v>
      </c>
    </row>
    <row r="3965" spans="1:13" ht="20" customHeight="1">
      <c r="A3965" s="8" t="s">
        <v>14</v>
      </c>
      <c r="B3965" s="9">
        <v>4055869</v>
      </c>
      <c r="C3965" s="10">
        <v>4056252</v>
      </c>
      <c r="D3965" s="11"/>
      <c r="E3965" s="12" t="s">
        <v>15</v>
      </c>
      <c r="F3965" s="12" t="s">
        <v>14384</v>
      </c>
      <c r="G3965" s="12" t="s">
        <v>14385</v>
      </c>
      <c r="H3965" s="10">
        <v>0</v>
      </c>
      <c r="I3965" s="12" t="s">
        <v>18</v>
      </c>
      <c r="J3965" s="11"/>
      <c r="K3965" s="12" t="s">
        <v>14386</v>
      </c>
      <c r="L3965" s="10">
        <v>127</v>
      </c>
      <c r="M3965" s="12" t="s">
        <v>14387</v>
      </c>
    </row>
    <row r="3966" spans="1:13" ht="20" customHeight="1">
      <c r="A3966" s="8" t="s">
        <v>14</v>
      </c>
      <c r="B3966" s="9">
        <v>4056254</v>
      </c>
      <c r="C3966" s="10">
        <v>4056799</v>
      </c>
      <c r="D3966" s="11"/>
      <c r="E3966" s="12" t="s">
        <v>15</v>
      </c>
      <c r="F3966" s="12" t="s">
        <v>14388</v>
      </c>
      <c r="G3966" s="12" t="s">
        <v>14389</v>
      </c>
      <c r="H3966" s="10">
        <v>0</v>
      </c>
      <c r="I3966" s="12" t="s">
        <v>18</v>
      </c>
      <c r="J3966" s="11"/>
      <c r="K3966" s="12" t="s">
        <v>14390</v>
      </c>
      <c r="L3966" s="10">
        <v>181</v>
      </c>
      <c r="M3966" s="12" t="s">
        <v>14391</v>
      </c>
    </row>
    <row r="3967" spans="1:13" ht="20" customHeight="1">
      <c r="A3967" s="8" t="s">
        <v>14</v>
      </c>
      <c r="B3967" s="9">
        <v>4056958</v>
      </c>
      <c r="C3967" s="10">
        <v>4057386</v>
      </c>
      <c r="D3967" s="11"/>
      <c r="E3967" s="12" t="s">
        <v>15</v>
      </c>
      <c r="F3967" s="12" t="s">
        <v>14392</v>
      </c>
      <c r="G3967" s="12" t="s">
        <v>14393</v>
      </c>
      <c r="H3967" s="10">
        <v>0</v>
      </c>
      <c r="I3967" s="12" t="s">
        <v>18</v>
      </c>
      <c r="J3967" s="11"/>
      <c r="K3967" s="12" t="s">
        <v>14394</v>
      </c>
      <c r="L3967" s="10">
        <v>142</v>
      </c>
      <c r="M3967" s="12" t="s">
        <v>14395</v>
      </c>
    </row>
    <row r="3968" spans="1:13" ht="20" customHeight="1">
      <c r="A3968" s="8" t="s">
        <v>14</v>
      </c>
      <c r="B3968" s="9">
        <v>4057390</v>
      </c>
      <c r="C3968" s="10">
        <v>4058094</v>
      </c>
      <c r="D3968" s="11"/>
      <c r="E3968" s="12" t="s">
        <v>15</v>
      </c>
      <c r="F3968" s="12" t="s">
        <v>14396</v>
      </c>
      <c r="G3968" s="12" t="s">
        <v>14397</v>
      </c>
      <c r="H3968" s="10">
        <v>0</v>
      </c>
      <c r="I3968" s="12" t="s">
        <v>18</v>
      </c>
      <c r="J3968" s="11"/>
      <c r="K3968" s="12" t="s">
        <v>14398</v>
      </c>
      <c r="L3968" s="10">
        <v>234</v>
      </c>
      <c r="M3968" s="12" t="s">
        <v>14399</v>
      </c>
    </row>
    <row r="3969" spans="1:13" ht="20" customHeight="1">
      <c r="A3969" s="8" t="s">
        <v>14</v>
      </c>
      <c r="B3969" s="9">
        <v>4058507</v>
      </c>
      <c r="C3969" s="10">
        <v>4059004</v>
      </c>
      <c r="D3969" s="11"/>
      <c r="E3969" s="12" t="s">
        <v>15</v>
      </c>
      <c r="F3969" s="12" t="s">
        <v>14400</v>
      </c>
      <c r="G3969" s="12" t="s">
        <v>14401</v>
      </c>
      <c r="H3969" s="10">
        <v>0</v>
      </c>
      <c r="I3969" s="12" t="s">
        <v>18</v>
      </c>
      <c r="J3969" s="11"/>
      <c r="K3969" s="12" t="s">
        <v>14402</v>
      </c>
      <c r="L3969" s="10">
        <v>165</v>
      </c>
      <c r="M3969" s="12" t="s">
        <v>14403</v>
      </c>
    </row>
    <row r="3970" spans="1:13" ht="20" customHeight="1">
      <c r="A3970" s="8" t="s">
        <v>14</v>
      </c>
      <c r="B3970" s="9">
        <v>4059071</v>
      </c>
      <c r="C3970" s="10">
        <v>4059436</v>
      </c>
      <c r="D3970" s="11"/>
      <c r="E3970" s="12" t="s">
        <v>15</v>
      </c>
      <c r="F3970" s="12" t="s">
        <v>14404</v>
      </c>
      <c r="G3970" s="12" t="s">
        <v>14405</v>
      </c>
      <c r="H3970" s="10">
        <v>0</v>
      </c>
      <c r="I3970" s="12" t="s">
        <v>18</v>
      </c>
      <c r="J3970" s="11"/>
      <c r="K3970" s="12" t="s">
        <v>14406</v>
      </c>
      <c r="L3970" s="10">
        <v>121</v>
      </c>
      <c r="M3970" s="12" t="s">
        <v>14407</v>
      </c>
    </row>
    <row r="3971" spans="1:13" ht="20" customHeight="1">
      <c r="A3971" s="8" t="s">
        <v>14</v>
      </c>
      <c r="B3971" s="9">
        <v>4059756</v>
      </c>
      <c r="C3971" s="10">
        <v>4063784</v>
      </c>
      <c r="D3971" s="11"/>
      <c r="E3971" s="12" t="s">
        <v>15</v>
      </c>
      <c r="F3971" s="12" t="s">
        <v>14408</v>
      </c>
      <c r="G3971" s="12" t="s">
        <v>14409</v>
      </c>
      <c r="H3971" s="10">
        <v>0</v>
      </c>
      <c r="I3971" s="12" t="s">
        <v>18</v>
      </c>
      <c r="J3971" s="11"/>
      <c r="K3971" s="12" t="s">
        <v>14410</v>
      </c>
      <c r="L3971" s="10">
        <v>1342</v>
      </c>
      <c r="M3971" s="12" t="s">
        <v>14411</v>
      </c>
    </row>
    <row r="3972" spans="1:13" ht="20" customHeight="1">
      <c r="A3972" s="8" t="s">
        <v>14</v>
      </c>
      <c r="B3972" s="9">
        <v>4063861</v>
      </c>
      <c r="C3972" s="10">
        <v>4068084</v>
      </c>
      <c r="D3972" s="11"/>
      <c r="E3972" s="12" t="s">
        <v>15</v>
      </c>
      <c r="F3972" s="12" t="s">
        <v>14412</v>
      </c>
      <c r="G3972" s="12" t="s">
        <v>14413</v>
      </c>
      <c r="H3972" s="10">
        <v>0</v>
      </c>
      <c r="I3972" s="12" t="s">
        <v>18</v>
      </c>
      <c r="J3972" s="11"/>
      <c r="K3972" s="12" t="s">
        <v>14414</v>
      </c>
      <c r="L3972" s="10">
        <v>1407</v>
      </c>
      <c r="M3972" s="12" t="s">
        <v>14415</v>
      </c>
    </row>
    <row r="3973" spans="1:13" ht="20" customHeight="1">
      <c r="A3973" s="8" t="s">
        <v>14</v>
      </c>
      <c r="B3973" s="9">
        <v>4068297</v>
      </c>
      <c r="C3973" s="10">
        <v>4068836</v>
      </c>
      <c r="D3973" s="11"/>
      <c r="E3973" s="12" t="s">
        <v>15</v>
      </c>
      <c r="F3973" s="12" t="s">
        <v>14416</v>
      </c>
      <c r="G3973" s="12" t="s">
        <v>14417</v>
      </c>
      <c r="H3973" s="10">
        <v>0</v>
      </c>
      <c r="I3973" s="12" t="s">
        <v>18</v>
      </c>
      <c r="J3973" s="11"/>
      <c r="K3973" s="12" t="s">
        <v>14418</v>
      </c>
      <c r="L3973" s="10">
        <v>179</v>
      </c>
      <c r="M3973" s="12" t="s">
        <v>14419</v>
      </c>
    </row>
    <row r="3974" spans="1:13" ht="20" customHeight="1">
      <c r="A3974" s="8" t="s">
        <v>14</v>
      </c>
      <c r="B3974" s="9">
        <v>4069246</v>
      </c>
      <c r="C3974" s="10">
        <v>4070379</v>
      </c>
      <c r="D3974" s="11"/>
      <c r="E3974" s="12" t="s">
        <v>37</v>
      </c>
      <c r="F3974" s="12" t="s">
        <v>14420</v>
      </c>
      <c r="G3974" s="12" t="s">
        <v>14421</v>
      </c>
      <c r="H3974" s="10">
        <v>0</v>
      </c>
      <c r="I3974" s="12" t="s">
        <v>18</v>
      </c>
      <c r="J3974" s="11"/>
      <c r="K3974" s="12" t="s">
        <v>14422</v>
      </c>
      <c r="L3974" s="10">
        <v>377</v>
      </c>
      <c r="M3974" s="12" t="s">
        <v>14423</v>
      </c>
    </row>
    <row r="3975" spans="1:13" ht="20" customHeight="1">
      <c r="A3975" s="8" t="s">
        <v>14</v>
      </c>
      <c r="B3975" s="9">
        <v>4070376</v>
      </c>
      <c r="C3975" s="10">
        <v>4071146</v>
      </c>
      <c r="D3975" s="11"/>
      <c r="E3975" s="12" t="s">
        <v>37</v>
      </c>
      <c r="F3975" s="12" t="s">
        <v>14424</v>
      </c>
      <c r="G3975" s="12" t="s">
        <v>14425</v>
      </c>
      <c r="H3975" s="10">
        <v>0</v>
      </c>
      <c r="I3975" s="12" t="s">
        <v>18</v>
      </c>
      <c r="J3975" s="11"/>
      <c r="K3975" s="12" t="s">
        <v>14426</v>
      </c>
      <c r="L3975" s="10">
        <v>256</v>
      </c>
      <c r="M3975" s="12" t="s">
        <v>14427</v>
      </c>
    </row>
    <row r="3976" spans="1:13" ht="20" customHeight="1">
      <c r="A3976" s="8" t="s">
        <v>14</v>
      </c>
      <c r="B3976" s="9">
        <v>4071148</v>
      </c>
      <c r="C3976" s="10">
        <v>4071348</v>
      </c>
      <c r="D3976" s="11"/>
      <c r="E3976" s="12" t="s">
        <v>37</v>
      </c>
      <c r="F3976" s="12" t="s">
        <v>14428</v>
      </c>
      <c r="G3976" s="12" t="s">
        <v>14429</v>
      </c>
      <c r="H3976" s="10">
        <v>0</v>
      </c>
      <c r="I3976" s="12" t="s">
        <v>18</v>
      </c>
      <c r="J3976" s="11"/>
      <c r="K3976" s="12" t="s">
        <v>14430</v>
      </c>
      <c r="L3976" s="10">
        <v>66</v>
      </c>
      <c r="M3976" s="12" t="s">
        <v>14431</v>
      </c>
    </row>
    <row r="3977" spans="1:13" ht="20" customHeight="1">
      <c r="A3977" s="8" t="s">
        <v>14</v>
      </c>
      <c r="B3977" s="9">
        <v>4071332</v>
      </c>
      <c r="C3977" s="10">
        <v>4072087</v>
      </c>
      <c r="D3977" s="11"/>
      <c r="E3977" s="12" t="s">
        <v>37</v>
      </c>
      <c r="F3977" s="12" t="s">
        <v>14432</v>
      </c>
      <c r="G3977" s="12" t="s">
        <v>14433</v>
      </c>
      <c r="H3977" s="10">
        <v>0</v>
      </c>
      <c r="I3977" s="12" t="s">
        <v>18</v>
      </c>
      <c r="J3977" s="11"/>
      <c r="K3977" s="12" t="s">
        <v>14434</v>
      </c>
      <c r="L3977" s="10">
        <v>251</v>
      </c>
      <c r="M3977" s="12" t="s">
        <v>14435</v>
      </c>
    </row>
    <row r="3978" spans="1:13" ht="20" customHeight="1">
      <c r="A3978" s="8" t="s">
        <v>14</v>
      </c>
      <c r="B3978" s="9">
        <v>4072080</v>
      </c>
      <c r="C3978" s="10">
        <v>4072715</v>
      </c>
      <c r="D3978" s="11"/>
      <c r="E3978" s="12" t="s">
        <v>37</v>
      </c>
      <c r="F3978" s="12" t="s">
        <v>14436</v>
      </c>
      <c r="G3978" s="12" t="s">
        <v>14437</v>
      </c>
      <c r="H3978" s="10">
        <v>0</v>
      </c>
      <c r="I3978" s="12" t="s">
        <v>18</v>
      </c>
      <c r="J3978" s="11"/>
      <c r="K3978" s="12" t="s">
        <v>14438</v>
      </c>
      <c r="L3978" s="10">
        <v>211</v>
      </c>
      <c r="M3978" s="12" t="s">
        <v>14439</v>
      </c>
    </row>
    <row r="3979" spans="1:13" ht="20" customHeight="1">
      <c r="A3979" s="8" t="s">
        <v>14</v>
      </c>
      <c r="B3979" s="9">
        <v>4072715</v>
      </c>
      <c r="C3979" s="10">
        <v>4074610</v>
      </c>
      <c r="D3979" s="11"/>
      <c r="E3979" s="12" t="s">
        <v>37</v>
      </c>
      <c r="F3979" s="12" t="s">
        <v>14440</v>
      </c>
      <c r="G3979" s="12" t="s">
        <v>14441</v>
      </c>
      <c r="H3979" s="10">
        <v>0</v>
      </c>
      <c r="I3979" s="12" t="s">
        <v>18</v>
      </c>
      <c r="J3979" s="11"/>
      <c r="K3979" s="12" t="s">
        <v>14442</v>
      </c>
      <c r="L3979" s="10">
        <v>631</v>
      </c>
      <c r="M3979" s="12" t="s">
        <v>14443</v>
      </c>
    </row>
    <row r="3980" spans="1:13" ht="20" customHeight="1">
      <c r="A3980" s="8" t="s">
        <v>14</v>
      </c>
      <c r="B3980" s="9">
        <v>4074844</v>
      </c>
      <c r="C3980" s="10">
        <v>4075320</v>
      </c>
      <c r="D3980" s="11"/>
      <c r="E3980" s="12" t="s">
        <v>37</v>
      </c>
      <c r="F3980" s="12" t="s">
        <v>14444</v>
      </c>
      <c r="G3980" s="12" t="s">
        <v>14445</v>
      </c>
      <c r="H3980" s="10">
        <v>0</v>
      </c>
      <c r="I3980" s="12" t="s">
        <v>18</v>
      </c>
      <c r="J3980" s="11"/>
      <c r="K3980" s="12" t="s">
        <v>14446</v>
      </c>
      <c r="L3980" s="10">
        <v>158</v>
      </c>
      <c r="M3980" s="12" t="s">
        <v>14447</v>
      </c>
    </row>
    <row r="3981" spans="1:13" ht="20" customHeight="1">
      <c r="A3981" s="8" t="s">
        <v>14</v>
      </c>
      <c r="B3981" s="9">
        <v>4075415</v>
      </c>
      <c r="C3981" s="10">
        <v>4076188</v>
      </c>
      <c r="D3981" s="11"/>
      <c r="E3981" s="12" t="s">
        <v>15</v>
      </c>
      <c r="F3981" s="12" t="s">
        <v>14448</v>
      </c>
      <c r="G3981" s="12" t="s">
        <v>14449</v>
      </c>
      <c r="H3981" s="10">
        <v>0</v>
      </c>
      <c r="I3981" s="12" t="s">
        <v>18</v>
      </c>
      <c r="J3981" s="11"/>
      <c r="K3981" s="12" t="s">
        <v>14450</v>
      </c>
      <c r="L3981" s="10">
        <v>257</v>
      </c>
      <c r="M3981" s="12" t="s">
        <v>14451</v>
      </c>
    </row>
    <row r="3982" spans="1:13" ht="20" customHeight="1">
      <c r="A3982" s="8" t="s">
        <v>14</v>
      </c>
      <c r="B3982" s="9">
        <v>4076228</v>
      </c>
      <c r="C3982" s="10">
        <v>4077292</v>
      </c>
      <c r="D3982" s="11"/>
      <c r="E3982" s="12" t="s">
        <v>15</v>
      </c>
      <c r="F3982" s="12" t="s">
        <v>14452</v>
      </c>
      <c r="G3982" s="12" t="s">
        <v>14453</v>
      </c>
      <c r="H3982" s="10">
        <v>0</v>
      </c>
      <c r="I3982" s="12" t="s">
        <v>18</v>
      </c>
      <c r="J3982" s="11"/>
      <c r="K3982" s="12" t="s">
        <v>14454</v>
      </c>
      <c r="L3982" s="10">
        <v>354</v>
      </c>
      <c r="M3982" s="12" t="s">
        <v>14455</v>
      </c>
    </row>
    <row r="3983" spans="1:13" ht="20" customHeight="1">
      <c r="A3983" s="8" t="s">
        <v>14</v>
      </c>
      <c r="B3983" s="9">
        <v>4077302</v>
      </c>
      <c r="C3983" s="10">
        <v>4077973</v>
      </c>
      <c r="D3983" s="11"/>
      <c r="E3983" s="12" t="s">
        <v>15</v>
      </c>
      <c r="F3983" s="12" t="s">
        <v>14456</v>
      </c>
      <c r="G3983" s="12" t="s">
        <v>14457</v>
      </c>
      <c r="H3983" s="10">
        <v>0</v>
      </c>
      <c r="I3983" s="12" t="s">
        <v>18</v>
      </c>
      <c r="J3983" s="11"/>
      <c r="K3983" s="12" t="s">
        <v>14458</v>
      </c>
      <c r="L3983" s="10">
        <v>223</v>
      </c>
      <c r="M3983" s="12" t="s">
        <v>14459</v>
      </c>
    </row>
    <row r="3984" spans="1:13" ht="20" customHeight="1">
      <c r="A3984" s="8" t="s">
        <v>14</v>
      </c>
      <c r="B3984" s="9">
        <v>4078016</v>
      </c>
      <c r="C3984" s="10">
        <v>4078606</v>
      </c>
      <c r="D3984" s="11"/>
      <c r="E3984" s="12" t="s">
        <v>15</v>
      </c>
      <c r="F3984" s="12" t="s">
        <v>14460</v>
      </c>
      <c r="G3984" s="12" t="s">
        <v>14461</v>
      </c>
      <c r="H3984" s="10">
        <v>0</v>
      </c>
      <c r="I3984" s="12" t="s">
        <v>18</v>
      </c>
      <c r="J3984" s="11"/>
      <c r="K3984" s="12" t="s">
        <v>14462</v>
      </c>
      <c r="L3984" s="10">
        <v>196</v>
      </c>
      <c r="M3984" s="12" t="s">
        <v>14463</v>
      </c>
    </row>
    <row r="3985" spans="1:13" ht="20" customHeight="1">
      <c r="A3985" s="8" t="s">
        <v>14</v>
      </c>
      <c r="B3985" s="9">
        <v>4078793</v>
      </c>
      <c r="C3985" s="10">
        <v>4079065</v>
      </c>
      <c r="D3985" s="11"/>
      <c r="E3985" s="12" t="s">
        <v>15</v>
      </c>
      <c r="F3985" s="12" t="s">
        <v>14464</v>
      </c>
      <c r="G3985" s="12" t="s">
        <v>14465</v>
      </c>
      <c r="H3985" s="10">
        <v>0</v>
      </c>
      <c r="I3985" s="12" t="s">
        <v>18</v>
      </c>
      <c r="J3985" s="11"/>
      <c r="K3985" s="12" t="s">
        <v>14466</v>
      </c>
      <c r="L3985" s="10">
        <v>90</v>
      </c>
      <c r="M3985" s="12" t="s">
        <v>14467</v>
      </c>
    </row>
    <row r="3986" spans="1:13" ht="20" customHeight="1">
      <c r="A3986" s="8" t="s">
        <v>14</v>
      </c>
      <c r="B3986" s="9">
        <v>4079078</v>
      </c>
      <c r="C3986" s="10">
        <v>4079773</v>
      </c>
      <c r="D3986" s="11"/>
      <c r="E3986" s="12" t="s">
        <v>15</v>
      </c>
      <c r="F3986" s="12" t="s">
        <v>14468</v>
      </c>
      <c r="G3986" s="12" t="s">
        <v>14469</v>
      </c>
      <c r="H3986" s="10">
        <v>0</v>
      </c>
      <c r="I3986" s="12" t="s">
        <v>18</v>
      </c>
      <c r="J3986" s="11"/>
      <c r="K3986" s="12" t="s">
        <v>14470</v>
      </c>
      <c r="L3986" s="10">
        <v>231</v>
      </c>
      <c r="M3986" s="12" t="s">
        <v>14471</v>
      </c>
    </row>
    <row r="3987" spans="1:13" ht="20" customHeight="1">
      <c r="A3987" s="8" t="s">
        <v>14</v>
      </c>
      <c r="B3987" s="9">
        <v>4079775</v>
      </c>
      <c r="C3987" s="10">
        <v>4080194</v>
      </c>
      <c r="D3987" s="11"/>
      <c r="E3987" s="12" t="s">
        <v>37</v>
      </c>
      <c r="F3987" s="12" t="s">
        <v>14472</v>
      </c>
      <c r="G3987" s="12" t="s">
        <v>14473</v>
      </c>
      <c r="H3987" s="10">
        <v>0</v>
      </c>
      <c r="I3987" s="12" t="s">
        <v>18</v>
      </c>
      <c r="J3987" s="11"/>
      <c r="K3987" s="12" t="s">
        <v>14474</v>
      </c>
      <c r="L3987" s="10">
        <v>139</v>
      </c>
      <c r="M3987" s="12" t="s">
        <v>14475</v>
      </c>
    </row>
    <row r="3988" spans="1:13" ht="20" customHeight="1">
      <c r="A3988" s="8" t="s">
        <v>14</v>
      </c>
      <c r="B3988" s="9">
        <v>4080432</v>
      </c>
      <c r="C3988" s="10">
        <v>4081808</v>
      </c>
      <c r="D3988" s="11"/>
      <c r="E3988" s="12" t="s">
        <v>15</v>
      </c>
      <c r="F3988" s="12" t="s">
        <v>14476</v>
      </c>
      <c r="G3988" s="12" t="s">
        <v>14477</v>
      </c>
      <c r="H3988" s="10">
        <v>0</v>
      </c>
      <c r="I3988" s="12" t="s">
        <v>18</v>
      </c>
      <c r="J3988" s="11"/>
      <c r="K3988" s="12" t="s">
        <v>14478</v>
      </c>
      <c r="L3988" s="10">
        <v>458</v>
      </c>
      <c r="M3988" s="12" t="s">
        <v>14479</v>
      </c>
    </row>
    <row r="3989" spans="1:13" ht="20" customHeight="1">
      <c r="A3989" s="8" t="s">
        <v>14</v>
      </c>
      <c r="B3989" s="9">
        <v>4081805</v>
      </c>
      <c r="C3989" s="10">
        <v>4083130</v>
      </c>
      <c r="D3989" s="11"/>
      <c r="E3989" s="12" t="s">
        <v>15</v>
      </c>
      <c r="F3989" s="12" t="s">
        <v>14480</v>
      </c>
      <c r="G3989" s="12" t="s">
        <v>14481</v>
      </c>
      <c r="H3989" s="10">
        <v>0</v>
      </c>
      <c r="I3989" s="12" t="s">
        <v>18</v>
      </c>
      <c r="J3989" s="11"/>
      <c r="K3989" s="12" t="s">
        <v>14482</v>
      </c>
      <c r="L3989" s="10">
        <v>441</v>
      </c>
      <c r="M3989" s="12" t="s">
        <v>14483</v>
      </c>
    </row>
    <row r="3990" spans="1:13" ht="20" customHeight="1">
      <c r="A3990" s="8" t="s">
        <v>14</v>
      </c>
      <c r="B3990" s="9">
        <v>4083127</v>
      </c>
      <c r="C3990" s="10">
        <v>4084416</v>
      </c>
      <c r="D3990" s="11"/>
      <c r="E3990" s="12" t="s">
        <v>37</v>
      </c>
      <c r="F3990" s="12" t="s">
        <v>14484</v>
      </c>
      <c r="G3990" s="12" t="s">
        <v>14485</v>
      </c>
      <c r="H3990" s="10">
        <v>0</v>
      </c>
      <c r="I3990" s="12" t="s">
        <v>18</v>
      </c>
      <c r="J3990" s="11"/>
      <c r="K3990" s="12" t="s">
        <v>14486</v>
      </c>
      <c r="L3990" s="10">
        <v>429</v>
      </c>
      <c r="M3990" s="12" t="s">
        <v>14487</v>
      </c>
    </row>
    <row r="3991" spans="1:13" ht="20" customHeight="1">
      <c r="A3991" s="8" t="s">
        <v>14</v>
      </c>
      <c r="B3991" s="9">
        <v>4084428</v>
      </c>
      <c r="C3991" s="10">
        <v>4086017</v>
      </c>
      <c r="D3991" s="11"/>
      <c r="E3991" s="12" t="s">
        <v>37</v>
      </c>
      <c r="F3991" s="12" t="s">
        <v>14488</v>
      </c>
      <c r="G3991" s="12" t="s">
        <v>14489</v>
      </c>
      <c r="H3991" s="10">
        <v>0</v>
      </c>
      <c r="I3991" s="12" t="s">
        <v>18</v>
      </c>
      <c r="J3991" s="11"/>
      <c r="K3991" s="12" t="s">
        <v>14490</v>
      </c>
      <c r="L3991" s="10">
        <v>529</v>
      </c>
      <c r="M3991" s="12" t="s">
        <v>14491</v>
      </c>
    </row>
    <row r="3992" spans="1:13" ht="20" customHeight="1">
      <c r="A3992" s="8" t="s">
        <v>14</v>
      </c>
      <c r="B3992" s="9">
        <v>4086634</v>
      </c>
      <c r="C3992" s="10">
        <v>4088175</v>
      </c>
      <c r="D3992" s="11"/>
      <c r="E3992" s="12" t="s">
        <v>15</v>
      </c>
      <c r="F3992" s="12" t="s">
        <v>812</v>
      </c>
      <c r="G3992" s="11"/>
      <c r="H3992" s="10">
        <v>0</v>
      </c>
      <c r="I3992" s="12" t="s">
        <v>813</v>
      </c>
      <c r="J3992" s="11"/>
      <c r="K3992" s="11"/>
      <c r="L3992" s="11"/>
      <c r="M3992" s="12" t="s">
        <v>14492</v>
      </c>
    </row>
    <row r="3993" spans="1:13" ht="20" customHeight="1">
      <c r="A3993" s="8" t="s">
        <v>14</v>
      </c>
      <c r="B3993" s="9">
        <v>4088261</v>
      </c>
      <c r="C3993" s="10">
        <v>4088336</v>
      </c>
      <c r="D3993" s="11"/>
      <c r="E3993" s="12" t="s">
        <v>15</v>
      </c>
      <c r="F3993" s="12" t="s">
        <v>9204</v>
      </c>
      <c r="G3993" s="11"/>
      <c r="H3993" s="10">
        <v>0</v>
      </c>
      <c r="I3993" s="12" t="s">
        <v>816</v>
      </c>
      <c r="J3993" s="11"/>
      <c r="K3993" s="11"/>
      <c r="L3993" s="11"/>
      <c r="M3993" s="12" t="s">
        <v>14493</v>
      </c>
    </row>
    <row r="3994" spans="1:13" ht="20" customHeight="1">
      <c r="A3994" s="8" t="s">
        <v>14</v>
      </c>
      <c r="B3994" s="9">
        <v>4088521</v>
      </c>
      <c r="C3994" s="10">
        <v>4091426</v>
      </c>
      <c r="D3994" s="11"/>
      <c r="E3994" s="12" t="s">
        <v>15</v>
      </c>
      <c r="F3994" s="12" t="s">
        <v>820</v>
      </c>
      <c r="G3994" s="11"/>
      <c r="H3994" s="10">
        <v>0</v>
      </c>
      <c r="I3994" s="12" t="s">
        <v>813</v>
      </c>
      <c r="J3994" s="11"/>
      <c r="K3994" s="11"/>
      <c r="L3994" s="11"/>
      <c r="M3994" s="12" t="s">
        <v>14494</v>
      </c>
    </row>
    <row r="3995" spans="1:13" ht="20" customHeight="1">
      <c r="A3995" s="8" t="s">
        <v>14</v>
      </c>
      <c r="B3995" s="9">
        <v>4091615</v>
      </c>
      <c r="C3995" s="10">
        <v>4091730</v>
      </c>
      <c r="D3995" s="11"/>
      <c r="E3995" s="12" t="s">
        <v>15</v>
      </c>
      <c r="F3995" s="12" t="s">
        <v>822</v>
      </c>
      <c r="G3995" s="12" t="s">
        <v>823</v>
      </c>
      <c r="H3995" s="10">
        <v>0</v>
      </c>
      <c r="I3995" s="12" t="s">
        <v>813</v>
      </c>
      <c r="J3995" s="11"/>
      <c r="K3995" s="11"/>
      <c r="L3995" s="11"/>
      <c r="M3995" s="12" t="s">
        <v>14495</v>
      </c>
    </row>
    <row r="3996" spans="1:13" ht="20" customHeight="1">
      <c r="A3996" s="8" t="s">
        <v>14</v>
      </c>
      <c r="B3996" s="9">
        <v>4092025</v>
      </c>
      <c r="C3996" s="10">
        <v>4092468</v>
      </c>
      <c r="D3996" s="11"/>
      <c r="E3996" s="12" t="s">
        <v>37</v>
      </c>
      <c r="F3996" s="12" t="s">
        <v>14496</v>
      </c>
      <c r="G3996" s="12" t="s">
        <v>14497</v>
      </c>
      <c r="H3996" s="10">
        <v>0</v>
      </c>
      <c r="I3996" s="12" t="s">
        <v>18</v>
      </c>
      <c r="J3996" s="11"/>
      <c r="K3996" s="12" t="s">
        <v>14498</v>
      </c>
      <c r="L3996" s="10">
        <v>147</v>
      </c>
      <c r="M3996" s="12" t="s">
        <v>14499</v>
      </c>
    </row>
    <row r="3997" spans="1:13" ht="20" customHeight="1">
      <c r="A3997" s="8" t="s">
        <v>14</v>
      </c>
      <c r="B3997" s="9">
        <v>4092625</v>
      </c>
      <c r="C3997" s="10">
        <v>4093554</v>
      </c>
      <c r="D3997" s="11"/>
      <c r="E3997" s="12" t="s">
        <v>15</v>
      </c>
      <c r="F3997" s="12" t="s">
        <v>14500</v>
      </c>
      <c r="G3997" s="12" t="s">
        <v>14501</v>
      </c>
      <c r="H3997" s="10">
        <v>0</v>
      </c>
      <c r="I3997" s="12" t="s">
        <v>18</v>
      </c>
      <c r="J3997" s="11"/>
      <c r="K3997" s="12" t="s">
        <v>14502</v>
      </c>
      <c r="L3997" s="10">
        <v>309</v>
      </c>
      <c r="M3997" s="12" t="s">
        <v>14503</v>
      </c>
    </row>
    <row r="3998" spans="1:13" ht="20" customHeight="1">
      <c r="A3998" s="8" t="s">
        <v>14</v>
      </c>
      <c r="B3998" s="9">
        <v>4093823</v>
      </c>
      <c r="C3998" s="10">
        <v>4095424</v>
      </c>
      <c r="D3998" s="11"/>
      <c r="E3998" s="12" t="s">
        <v>15</v>
      </c>
      <c r="F3998" s="12" t="s">
        <v>14504</v>
      </c>
      <c r="G3998" s="12" t="s">
        <v>14505</v>
      </c>
      <c r="H3998" s="10">
        <v>0</v>
      </c>
      <c r="I3998" s="12" t="s">
        <v>18</v>
      </c>
      <c r="J3998" s="11"/>
      <c r="K3998" s="12" t="s">
        <v>14506</v>
      </c>
      <c r="L3998" s="10">
        <v>533</v>
      </c>
      <c r="M3998" s="12" t="s">
        <v>14507</v>
      </c>
    </row>
    <row r="3999" spans="1:13" ht="20" customHeight="1">
      <c r="A3999" s="8" t="s">
        <v>14</v>
      </c>
      <c r="B3999" s="9">
        <v>4095454</v>
      </c>
      <c r="C3999" s="10">
        <v>4096758</v>
      </c>
      <c r="D3999" s="11"/>
      <c r="E3999" s="12" t="s">
        <v>15</v>
      </c>
      <c r="F3999" s="12" t="s">
        <v>14508</v>
      </c>
      <c r="G3999" s="12" t="s">
        <v>14509</v>
      </c>
      <c r="H3999" s="10">
        <v>0</v>
      </c>
      <c r="I3999" s="12" t="s">
        <v>18</v>
      </c>
      <c r="J3999" s="11"/>
      <c r="K3999" s="12" t="s">
        <v>14510</v>
      </c>
      <c r="L3999" s="10">
        <v>434</v>
      </c>
      <c r="M3999" s="12" t="s">
        <v>14511</v>
      </c>
    </row>
    <row r="4000" spans="1:13" ht="20" customHeight="1">
      <c r="A4000" s="8" t="s">
        <v>14</v>
      </c>
      <c r="B4000" s="9">
        <v>4097039</v>
      </c>
      <c r="C4000" s="10">
        <v>4098775</v>
      </c>
      <c r="D4000" s="11"/>
      <c r="E4000" s="12" t="s">
        <v>15</v>
      </c>
      <c r="F4000" s="12" t="s">
        <v>14512</v>
      </c>
      <c r="G4000" s="12" t="s">
        <v>14513</v>
      </c>
      <c r="H4000" s="10">
        <v>0</v>
      </c>
      <c r="I4000" s="12" t="s">
        <v>18</v>
      </c>
      <c r="J4000" s="11"/>
      <c r="K4000" s="12" t="s">
        <v>14514</v>
      </c>
      <c r="L4000" s="10">
        <v>578</v>
      </c>
      <c r="M4000" s="12" t="s">
        <v>14515</v>
      </c>
    </row>
    <row r="4001" spans="1:13" ht="20" customHeight="1">
      <c r="A4001" s="8" t="s">
        <v>14</v>
      </c>
      <c r="B4001" s="9">
        <v>4098744</v>
      </c>
      <c r="C4001" s="10">
        <v>4100318</v>
      </c>
      <c r="D4001" s="11"/>
      <c r="E4001" s="12" t="s">
        <v>37</v>
      </c>
      <c r="F4001" s="12" t="s">
        <v>92</v>
      </c>
      <c r="G4001" s="11"/>
      <c r="H4001" s="10">
        <v>0</v>
      </c>
      <c r="I4001" s="12" t="s">
        <v>93</v>
      </c>
      <c r="J4001" s="11"/>
      <c r="K4001" s="11"/>
      <c r="L4001" s="11"/>
      <c r="M4001" s="12" t="s">
        <v>14516</v>
      </c>
    </row>
    <row r="4002" spans="1:13" ht="20" customHeight="1">
      <c r="A4002" s="8" t="s">
        <v>14</v>
      </c>
      <c r="B4002" s="9">
        <v>4100635</v>
      </c>
      <c r="C4002" s="10">
        <v>4101459</v>
      </c>
      <c r="D4002" s="11"/>
      <c r="E4002" s="12" t="s">
        <v>37</v>
      </c>
      <c r="F4002" s="12" t="s">
        <v>14517</v>
      </c>
      <c r="G4002" s="12" t="s">
        <v>14518</v>
      </c>
      <c r="H4002" s="10">
        <v>0</v>
      </c>
      <c r="I4002" s="12" t="s">
        <v>18</v>
      </c>
      <c r="J4002" s="11"/>
      <c r="K4002" s="12" t="s">
        <v>14519</v>
      </c>
      <c r="L4002" s="10">
        <v>274</v>
      </c>
      <c r="M4002" s="12" t="s">
        <v>14520</v>
      </c>
    </row>
    <row r="4003" spans="1:13" ht="20" customHeight="1">
      <c r="A4003" s="8" t="s">
        <v>14</v>
      </c>
      <c r="B4003" s="9">
        <v>4101659</v>
      </c>
      <c r="C4003" s="10">
        <v>4105342</v>
      </c>
      <c r="D4003" s="11"/>
      <c r="E4003" s="12" t="s">
        <v>15</v>
      </c>
      <c r="F4003" s="12" t="s">
        <v>14521</v>
      </c>
      <c r="G4003" s="12" t="s">
        <v>14522</v>
      </c>
      <c r="H4003" s="10">
        <v>0</v>
      </c>
      <c r="I4003" s="12" t="s">
        <v>18</v>
      </c>
      <c r="J4003" s="11"/>
      <c r="K4003" s="12" t="s">
        <v>14523</v>
      </c>
      <c r="L4003" s="10">
        <v>1227</v>
      </c>
      <c r="M4003" s="12" t="s">
        <v>14524</v>
      </c>
    </row>
    <row r="4004" spans="1:13" ht="20" customHeight="1">
      <c r="A4004" s="8" t="s">
        <v>14</v>
      </c>
      <c r="B4004" s="9">
        <v>4105562</v>
      </c>
      <c r="C4004" s="10">
        <v>4107193</v>
      </c>
      <c r="D4004" s="11"/>
      <c r="E4004" s="12" t="s">
        <v>15</v>
      </c>
      <c r="F4004" s="12" t="s">
        <v>14525</v>
      </c>
      <c r="G4004" s="12" t="s">
        <v>14526</v>
      </c>
      <c r="H4004" s="10">
        <v>0</v>
      </c>
      <c r="I4004" s="12" t="s">
        <v>18</v>
      </c>
      <c r="J4004" s="11"/>
      <c r="K4004" s="12" t="s">
        <v>14527</v>
      </c>
      <c r="L4004" s="10">
        <v>543</v>
      </c>
      <c r="M4004" s="12" t="s">
        <v>14528</v>
      </c>
    </row>
    <row r="4005" spans="1:13" ht="20" customHeight="1">
      <c r="A4005" s="8" t="s">
        <v>14</v>
      </c>
      <c r="B4005" s="9">
        <v>4107284</v>
      </c>
      <c r="C4005" s="10">
        <v>4107973</v>
      </c>
      <c r="D4005" s="11"/>
      <c r="E4005" s="12" t="s">
        <v>37</v>
      </c>
      <c r="F4005" s="12" t="s">
        <v>14529</v>
      </c>
      <c r="G4005" s="12" t="s">
        <v>14530</v>
      </c>
      <c r="H4005" s="10">
        <v>0</v>
      </c>
      <c r="I4005" s="12" t="s">
        <v>18</v>
      </c>
      <c r="J4005" s="11"/>
      <c r="K4005" s="12" t="s">
        <v>14531</v>
      </c>
      <c r="L4005" s="10">
        <v>229</v>
      </c>
      <c r="M4005" s="12" t="s">
        <v>14532</v>
      </c>
    </row>
    <row r="4006" spans="1:13" ht="20" customHeight="1">
      <c r="A4006" s="8" t="s">
        <v>14</v>
      </c>
      <c r="B4006" s="9">
        <v>4108185</v>
      </c>
      <c r="C4006" s="10">
        <v>4109057</v>
      </c>
      <c r="D4006" s="11"/>
      <c r="E4006" s="12" t="s">
        <v>15</v>
      </c>
      <c r="F4006" s="12" t="s">
        <v>14533</v>
      </c>
      <c r="G4006" s="12" t="s">
        <v>14534</v>
      </c>
      <c r="H4006" s="10">
        <v>0</v>
      </c>
      <c r="I4006" s="12" t="s">
        <v>18</v>
      </c>
      <c r="J4006" s="11"/>
      <c r="K4006" s="12" t="s">
        <v>14535</v>
      </c>
      <c r="L4006" s="10">
        <v>290</v>
      </c>
      <c r="M4006" s="12" t="s">
        <v>14536</v>
      </c>
    </row>
    <row r="4007" spans="1:13" ht="20" customHeight="1">
      <c r="A4007" s="8" t="s">
        <v>14</v>
      </c>
      <c r="B4007" s="9">
        <v>4109190</v>
      </c>
      <c r="C4007" s="10">
        <v>4109462</v>
      </c>
      <c r="D4007" s="11"/>
      <c r="E4007" s="12" t="s">
        <v>37</v>
      </c>
      <c r="F4007" s="12" t="s">
        <v>14537</v>
      </c>
      <c r="G4007" s="12" t="s">
        <v>14538</v>
      </c>
      <c r="H4007" s="10">
        <v>0</v>
      </c>
      <c r="I4007" s="12" t="s">
        <v>18</v>
      </c>
      <c r="J4007" s="11"/>
      <c r="K4007" s="12" t="s">
        <v>14539</v>
      </c>
      <c r="L4007" s="10">
        <v>90</v>
      </c>
      <c r="M4007" s="12" t="s">
        <v>14540</v>
      </c>
    </row>
    <row r="4008" spans="1:13" ht="20" customHeight="1">
      <c r="A4008" s="8" t="s">
        <v>14</v>
      </c>
      <c r="B4008" s="9">
        <v>4109715</v>
      </c>
      <c r="C4008" s="10">
        <v>4111064</v>
      </c>
      <c r="D4008" s="11"/>
      <c r="E4008" s="12" t="s">
        <v>37</v>
      </c>
      <c r="F4008" s="12" t="s">
        <v>14541</v>
      </c>
      <c r="G4008" s="12" t="s">
        <v>3074</v>
      </c>
      <c r="H4008" s="10">
        <v>0</v>
      </c>
      <c r="I4008" s="12" t="s">
        <v>18</v>
      </c>
      <c r="J4008" s="11"/>
      <c r="K4008" s="12" t="s">
        <v>14542</v>
      </c>
      <c r="L4008" s="10">
        <v>449</v>
      </c>
      <c r="M4008" s="12" t="s">
        <v>14543</v>
      </c>
    </row>
    <row r="4009" spans="1:13" ht="20" customHeight="1">
      <c r="A4009" s="8" t="s">
        <v>14</v>
      </c>
      <c r="B4009" s="9">
        <v>4111589</v>
      </c>
      <c r="C4009" s="10">
        <v>4113238</v>
      </c>
      <c r="D4009" s="11"/>
      <c r="E4009" s="12" t="s">
        <v>15</v>
      </c>
      <c r="F4009" s="12" t="s">
        <v>14544</v>
      </c>
      <c r="G4009" s="12" t="s">
        <v>14545</v>
      </c>
      <c r="H4009" s="10">
        <v>0</v>
      </c>
      <c r="I4009" s="12" t="s">
        <v>18</v>
      </c>
      <c r="J4009" s="11"/>
      <c r="K4009" s="12" t="s">
        <v>14546</v>
      </c>
      <c r="L4009" s="10">
        <v>549</v>
      </c>
      <c r="M4009" s="12" t="s">
        <v>14547</v>
      </c>
    </row>
    <row r="4010" spans="1:13" ht="20" customHeight="1">
      <c r="A4010" s="8" t="s">
        <v>14</v>
      </c>
      <c r="B4010" s="9">
        <v>4113737</v>
      </c>
      <c r="C4010" s="10">
        <v>4113979</v>
      </c>
      <c r="D4010" s="11"/>
      <c r="E4010" s="12" t="s">
        <v>15</v>
      </c>
      <c r="F4010" s="12" t="s">
        <v>14548</v>
      </c>
      <c r="G4010" s="12" t="s">
        <v>14549</v>
      </c>
      <c r="H4010" s="10">
        <v>0</v>
      </c>
      <c r="I4010" s="12" t="s">
        <v>18</v>
      </c>
      <c r="J4010" s="11"/>
      <c r="K4010" s="12" t="s">
        <v>14550</v>
      </c>
      <c r="L4010" s="10">
        <v>80</v>
      </c>
      <c r="M4010" s="12" t="s">
        <v>14551</v>
      </c>
    </row>
    <row r="4011" spans="1:13" ht="20" customHeight="1">
      <c r="A4011" s="8" t="s">
        <v>14</v>
      </c>
      <c r="B4011" s="9">
        <v>4114094</v>
      </c>
      <c r="C4011" s="10">
        <v>4114732</v>
      </c>
      <c r="D4011" s="11"/>
      <c r="E4011" s="12" t="s">
        <v>15</v>
      </c>
      <c r="F4011" s="12" t="s">
        <v>14552</v>
      </c>
      <c r="G4011" s="12" t="s">
        <v>14553</v>
      </c>
      <c r="H4011" s="10">
        <v>0</v>
      </c>
      <c r="I4011" s="12" t="s">
        <v>18</v>
      </c>
      <c r="J4011" s="11"/>
      <c r="K4011" s="12" t="s">
        <v>14554</v>
      </c>
      <c r="L4011" s="10">
        <v>212</v>
      </c>
      <c r="M4011" s="12" t="s">
        <v>14555</v>
      </c>
    </row>
    <row r="4012" spans="1:13" ht="20" customHeight="1">
      <c r="A4012" s="8" t="s">
        <v>14</v>
      </c>
      <c r="B4012" s="9">
        <v>4114729</v>
      </c>
      <c r="C4012" s="10">
        <v>4115466</v>
      </c>
      <c r="D4012" s="11"/>
      <c r="E4012" s="12" t="s">
        <v>15</v>
      </c>
      <c r="F4012" s="12" t="s">
        <v>3660</v>
      </c>
      <c r="G4012" s="12" t="s">
        <v>14556</v>
      </c>
      <c r="H4012" s="10">
        <v>0</v>
      </c>
      <c r="I4012" s="12" t="s">
        <v>18</v>
      </c>
      <c r="J4012" s="11"/>
      <c r="K4012" s="12" t="s">
        <v>14557</v>
      </c>
      <c r="L4012" s="10">
        <v>245</v>
      </c>
      <c r="M4012" s="12" t="s">
        <v>14558</v>
      </c>
    </row>
    <row r="4013" spans="1:13" ht="20" customHeight="1">
      <c r="A4013" s="8" t="s">
        <v>14</v>
      </c>
      <c r="B4013" s="9">
        <v>4115466</v>
      </c>
      <c r="C4013" s="10">
        <v>4117562</v>
      </c>
      <c r="D4013" s="11"/>
      <c r="E4013" s="12" t="s">
        <v>15</v>
      </c>
      <c r="F4013" s="12" t="s">
        <v>3656</v>
      </c>
      <c r="G4013" s="12" t="s">
        <v>14559</v>
      </c>
      <c r="H4013" s="10">
        <v>0</v>
      </c>
      <c r="I4013" s="12" t="s">
        <v>18</v>
      </c>
      <c r="J4013" s="11"/>
      <c r="K4013" s="12" t="s">
        <v>14560</v>
      </c>
      <c r="L4013" s="10">
        <v>698</v>
      </c>
      <c r="M4013" s="12" t="s">
        <v>14561</v>
      </c>
    </row>
    <row r="4014" spans="1:13" ht="20" customHeight="1">
      <c r="A4014" s="8" t="s">
        <v>14</v>
      </c>
      <c r="B4014" s="9">
        <v>4117609</v>
      </c>
      <c r="C4014" s="10">
        <v>4117887</v>
      </c>
      <c r="D4014" s="11"/>
      <c r="E4014" s="12" t="s">
        <v>37</v>
      </c>
      <c r="F4014" s="12" t="s">
        <v>5167</v>
      </c>
      <c r="G4014" s="11"/>
      <c r="H4014" s="10">
        <v>0</v>
      </c>
      <c r="I4014" s="12" t="s">
        <v>18</v>
      </c>
      <c r="J4014" s="11"/>
      <c r="K4014" s="12" t="s">
        <v>14562</v>
      </c>
      <c r="L4014" s="10">
        <v>92</v>
      </c>
      <c r="M4014" s="12" t="s">
        <v>14563</v>
      </c>
    </row>
    <row r="4015" spans="1:13" ht="20" customHeight="1">
      <c r="A4015" s="8" t="s">
        <v>14</v>
      </c>
      <c r="B4015" s="9">
        <v>4117888</v>
      </c>
      <c r="C4015" s="10">
        <v>4118031</v>
      </c>
      <c r="D4015" s="11"/>
      <c r="E4015" s="12" t="s">
        <v>15</v>
      </c>
      <c r="F4015" s="12" t="s">
        <v>89</v>
      </c>
      <c r="G4015" s="11"/>
      <c r="H4015" s="10">
        <v>0</v>
      </c>
      <c r="I4015" s="12" t="s">
        <v>18</v>
      </c>
      <c r="J4015" s="11"/>
      <c r="K4015" s="12" t="s">
        <v>14564</v>
      </c>
      <c r="L4015" s="10">
        <v>47</v>
      </c>
      <c r="M4015" s="12" t="s">
        <v>14565</v>
      </c>
    </row>
    <row r="4016" spans="1:13" ht="20" customHeight="1">
      <c r="A4016" s="8" t="s">
        <v>14</v>
      </c>
      <c r="B4016" s="9">
        <v>4118157</v>
      </c>
      <c r="C4016" s="10">
        <v>4118567</v>
      </c>
      <c r="D4016" s="11"/>
      <c r="E4016" s="12" t="s">
        <v>15</v>
      </c>
      <c r="F4016" s="12" t="s">
        <v>14566</v>
      </c>
      <c r="G4016" s="12" t="s">
        <v>14567</v>
      </c>
      <c r="H4016" s="10">
        <v>0</v>
      </c>
      <c r="I4016" s="12" t="s">
        <v>18</v>
      </c>
      <c r="J4016" s="11"/>
      <c r="K4016" s="12" t="s">
        <v>14568</v>
      </c>
      <c r="L4016" s="10">
        <v>136</v>
      </c>
      <c r="M4016" s="12" t="s">
        <v>14569</v>
      </c>
    </row>
    <row r="4017" spans="1:13" ht="20" customHeight="1">
      <c r="A4017" s="8" t="s">
        <v>14</v>
      </c>
      <c r="B4017" s="9">
        <v>4118611</v>
      </c>
      <c r="C4017" s="10">
        <v>4120086</v>
      </c>
      <c r="D4017" s="11"/>
      <c r="E4017" s="12" t="s">
        <v>37</v>
      </c>
      <c r="F4017" s="12" t="s">
        <v>14570</v>
      </c>
      <c r="G4017" s="12" t="s">
        <v>14571</v>
      </c>
      <c r="H4017" s="10">
        <v>0</v>
      </c>
      <c r="I4017" s="12" t="s">
        <v>18</v>
      </c>
      <c r="J4017" s="11"/>
      <c r="K4017" s="12" t="s">
        <v>14572</v>
      </c>
      <c r="L4017" s="10">
        <v>491</v>
      </c>
      <c r="M4017" s="12" t="s">
        <v>14573</v>
      </c>
    </row>
    <row r="4018" spans="1:13" ht="20" customHeight="1">
      <c r="A4018" s="8" t="s">
        <v>14</v>
      </c>
      <c r="B4018" s="9">
        <v>4120458</v>
      </c>
      <c r="C4018" s="10">
        <v>4121348</v>
      </c>
      <c r="D4018" s="11"/>
      <c r="E4018" s="12" t="s">
        <v>37</v>
      </c>
      <c r="F4018" s="12" t="s">
        <v>14574</v>
      </c>
      <c r="G4018" s="12" t="s">
        <v>14575</v>
      </c>
      <c r="H4018" s="10">
        <v>0</v>
      </c>
      <c r="I4018" s="12" t="s">
        <v>18</v>
      </c>
      <c r="J4018" s="11"/>
      <c r="K4018" s="12" t="s">
        <v>14576</v>
      </c>
      <c r="L4018" s="10">
        <v>296</v>
      </c>
      <c r="M4018" s="12" t="s">
        <v>14577</v>
      </c>
    </row>
    <row r="4019" spans="1:13" ht="20" customHeight="1">
      <c r="A4019" s="8" t="s">
        <v>14</v>
      </c>
      <c r="B4019" s="9">
        <v>4121363</v>
      </c>
      <c r="C4019" s="10">
        <v>4122907</v>
      </c>
      <c r="D4019" s="11"/>
      <c r="E4019" s="12" t="s">
        <v>37</v>
      </c>
      <c r="F4019" s="12" t="s">
        <v>14578</v>
      </c>
      <c r="G4019" s="12" t="s">
        <v>14579</v>
      </c>
      <c r="H4019" s="10">
        <v>0</v>
      </c>
      <c r="I4019" s="12" t="s">
        <v>18</v>
      </c>
      <c r="J4019" s="11"/>
      <c r="K4019" s="12" t="s">
        <v>14580</v>
      </c>
      <c r="L4019" s="10">
        <v>514</v>
      </c>
      <c r="M4019" s="12" t="s">
        <v>14581</v>
      </c>
    </row>
    <row r="4020" spans="1:13" ht="20" customHeight="1">
      <c r="A4020" s="8" t="s">
        <v>14</v>
      </c>
      <c r="B4020" s="9">
        <v>4123061</v>
      </c>
      <c r="C4020" s="10">
        <v>4124251</v>
      </c>
      <c r="D4020" s="11"/>
      <c r="E4020" s="12" t="s">
        <v>37</v>
      </c>
      <c r="F4020" s="12" t="s">
        <v>14582</v>
      </c>
      <c r="G4020" s="12" t="s">
        <v>14583</v>
      </c>
      <c r="H4020" s="10">
        <v>0</v>
      </c>
      <c r="I4020" s="12" t="s">
        <v>18</v>
      </c>
      <c r="J4020" s="11"/>
      <c r="K4020" s="12" t="s">
        <v>14584</v>
      </c>
      <c r="L4020" s="10">
        <v>396</v>
      </c>
      <c r="M4020" s="12" t="s">
        <v>14585</v>
      </c>
    </row>
    <row r="4021" spans="1:13" ht="20" customHeight="1">
      <c r="A4021" s="8" t="s">
        <v>14</v>
      </c>
      <c r="B4021" s="9">
        <v>4124616</v>
      </c>
      <c r="C4021" s="10">
        <v>4125731</v>
      </c>
      <c r="D4021" s="11"/>
      <c r="E4021" s="12" t="s">
        <v>15</v>
      </c>
      <c r="F4021" s="12" t="s">
        <v>14586</v>
      </c>
      <c r="G4021" s="12" t="s">
        <v>14587</v>
      </c>
      <c r="H4021" s="10">
        <v>0</v>
      </c>
      <c r="I4021" s="12" t="s">
        <v>18</v>
      </c>
      <c r="J4021" s="11"/>
      <c r="K4021" s="12" t="s">
        <v>14588</v>
      </c>
      <c r="L4021" s="10">
        <v>371</v>
      </c>
      <c r="M4021" s="12" t="s">
        <v>14589</v>
      </c>
    </row>
    <row r="4022" spans="1:13" ht="20" customHeight="1">
      <c r="A4022" s="8" t="s">
        <v>14</v>
      </c>
      <c r="B4022" s="9">
        <v>4125803</v>
      </c>
      <c r="C4022" s="10">
        <v>4127143</v>
      </c>
      <c r="D4022" s="11"/>
      <c r="E4022" s="12" t="s">
        <v>15</v>
      </c>
      <c r="F4022" s="12" t="s">
        <v>14590</v>
      </c>
      <c r="G4022" s="12" t="s">
        <v>14591</v>
      </c>
      <c r="H4022" s="10">
        <v>0</v>
      </c>
      <c r="I4022" s="12" t="s">
        <v>18</v>
      </c>
      <c r="J4022" s="11"/>
      <c r="K4022" s="12" t="s">
        <v>14592</v>
      </c>
      <c r="L4022" s="10">
        <v>446</v>
      </c>
      <c r="M4022" s="12" t="s">
        <v>14593</v>
      </c>
    </row>
    <row r="4023" spans="1:13" ht="20" customHeight="1">
      <c r="A4023" s="8" t="s">
        <v>14</v>
      </c>
      <c r="B4023" s="9">
        <v>4127386</v>
      </c>
      <c r="C4023" s="10">
        <v>4128306</v>
      </c>
      <c r="D4023" s="11"/>
      <c r="E4023" s="12" t="s">
        <v>15</v>
      </c>
      <c r="F4023" s="12" t="s">
        <v>14594</v>
      </c>
      <c r="G4023" s="12" t="s">
        <v>14595</v>
      </c>
      <c r="H4023" s="10">
        <v>0</v>
      </c>
      <c r="I4023" s="12" t="s">
        <v>18</v>
      </c>
      <c r="J4023" s="11"/>
      <c r="K4023" s="12" t="s">
        <v>14596</v>
      </c>
      <c r="L4023" s="10">
        <v>306</v>
      </c>
      <c r="M4023" s="12" t="s">
        <v>14597</v>
      </c>
    </row>
    <row r="4024" spans="1:13" ht="20" customHeight="1">
      <c r="A4024" s="8" t="s">
        <v>14</v>
      </c>
      <c r="B4024" s="9">
        <v>4128535</v>
      </c>
      <c r="C4024" s="10">
        <v>4130115</v>
      </c>
      <c r="D4024" s="11"/>
      <c r="E4024" s="12" t="s">
        <v>15</v>
      </c>
      <c r="F4024" s="12" t="s">
        <v>92</v>
      </c>
      <c r="G4024" s="11"/>
      <c r="H4024" s="10">
        <v>0</v>
      </c>
      <c r="I4024" s="12" t="s">
        <v>93</v>
      </c>
      <c r="J4024" s="11"/>
      <c r="K4024" s="11"/>
      <c r="L4024" s="11"/>
      <c r="M4024" s="12" t="s">
        <v>14598</v>
      </c>
    </row>
    <row r="4025" spans="1:13" ht="20" customHeight="1">
      <c r="A4025" s="8" t="s">
        <v>14</v>
      </c>
      <c r="B4025" s="9">
        <v>4130338</v>
      </c>
      <c r="C4025" s="10">
        <v>4130835</v>
      </c>
      <c r="D4025" s="11"/>
      <c r="E4025" s="12" t="s">
        <v>15</v>
      </c>
      <c r="F4025" s="12" t="s">
        <v>14599</v>
      </c>
      <c r="G4025" s="12" t="s">
        <v>14600</v>
      </c>
      <c r="H4025" s="10">
        <v>0</v>
      </c>
      <c r="I4025" s="12" t="s">
        <v>18</v>
      </c>
      <c r="J4025" s="11"/>
      <c r="K4025" s="12" t="s">
        <v>14601</v>
      </c>
      <c r="L4025" s="10">
        <v>165</v>
      </c>
      <c r="M4025" s="12" t="s">
        <v>14602</v>
      </c>
    </row>
    <row r="4026" spans="1:13" ht="20" customHeight="1">
      <c r="A4026" s="8" t="s">
        <v>14</v>
      </c>
      <c r="B4026" s="9">
        <v>4130848</v>
      </c>
      <c r="C4026" s="10">
        <v>4131720</v>
      </c>
      <c r="D4026" s="11"/>
      <c r="E4026" s="12" t="s">
        <v>15</v>
      </c>
      <c r="F4026" s="12" t="s">
        <v>14603</v>
      </c>
      <c r="G4026" s="12" t="s">
        <v>14604</v>
      </c>
      <c r="H4026" s="10">
        <v>0</v>
      </c>
      <c r="I4026" s="12" t="s">
        <v>18</v>
      </c>
      <c r="J4026" s="11"/>
      <c r="K4026" s="12" t="s">
        <v>14605</v>
      </c>
      <c r="L4026" s="10">
        <v>290</v>
      </c>
      <c r="M4026" s="12" t="s">
        <v>14606</v>
      </c>
    </row>
    <row r="4027" spans="1:13" ht="20" customHeight="1">
      <c r="A4027" s="8" t="s">
        <v>14</v>
      </c>
      <c r="B4027" s="9">
        <v>4131875</v>
      </c>
      <c r="C4027" s="10">
        <v>4134298</v>
      </c>
      <c r="D4027" s="11"/>
      <c r="E4027" s="12" t="s">
        <v>37</v>
      </c>
      <c r="F4027" s="12" t="s">
        <v>14607</v>
      </c>
      <c r="G4027" s="12" t="s">
        <v>14608</v>
      </c>
      <c r="H4027" s="10">
        <v>0</v>
      </c>
      <c r="I4027" s="12" t="s">
        <v>18</v>
      </c>
      <c r="J4027" s="11"/>
      <c r="K4027" s="12" t="s">
        <v>14609</v>
      </c>
      <c r="L4027" s="10">
        <v>807</v>
      </c>
      <c r="M4027" s="12" t="s">
        <v>14610</v>
      </c>
    </row>
    <row r="4028" spans="1:13" ht="20" customHeight="1">
      <c r="A4028" s="8" t="s">
        <v>14</v>
      </c>
      <c r="B4028" s="9">
        <v>4134469</v>
      </c>
      <c r="C4028" s="10">
        <v>4134837</v>
      </c>
      <c r="D4028" s="11"/>
      <c r="E4028" s="12" t="s">
        <v>15</v>
      </c>
      <c r="F4028" s="12" t="s">
        <v>14611</v>
      </c>
      <c r="G4028" s="12" t="s">
        <v>14612</v>
      </c>
      <c r="H4028" s="10">
        <v>0</v>
      </c>
      <c r="I4028" s="12" t="s">
        <v>18</v>
      </c>
      <c r="J4028" s="11"/>
      <c r="K4028" s="12" t="s">
        <v>14613</v>
      </c>
      <c r="L4028" s="10">
        <v>122</v>
      </c>
      <c r="M4028" s="12" t="s">
        <v>14614</v>
      </c>
    </row>
    <row r="4029" spans="1:13" ht="20" customHeight="1">
      <c r="A4029" s="8" t="s">
        <v>14</v>
      </c>
      <c r="B4029" s="9">
        <v>4134947</v>
      </c>
      <c r="C4029" s="10">
        <v>4135555</v>
      </c>
      <c r="D4029" s="11"/>
      <c r="E4029" s="12" t="s">
        <v>15</v>
      </c>
      <c r="F4029" s="12" t="s">
        <v>14615</v>
      </c>
      <c r="G4029" s="12" t="s">
        <v>14616</v>
      </c>
      <c r="H4029" s="10">
        <v>0</v>
      </c>
      <c r="I4029" s="12" t="s">
        <v>18</v>
      </c>
      <c r="J4029" s="11"/>
      <c r="K4029" s="12" t="s">
        <v>14617</v>
      </c>
      <c r="L4029" s="10">
        <v>202</v>
      </c>
      <c r="M4029" s="12" t="s">
        <v>14618</v>
      </c>
    </row>
    <row r="4030" spans="1:13" ht="20" customHeight="1">
      <c r="A4030" s="8" t="s">
        <v>14</v>
      </c>
      <c r="B4030" s="9">
        <v>4135628</v>
      </c>
      <c r="C4030" s="10">
        <v>4136953</v>
      </c>
      <c r="D4030" s="11"/>
      <c r="E4030" s="12" t="s">
        <v>15</v>
      </c>
      <c r="F4030" s="12" t="s">
        <v>14619</v>
      </c>
      <c r="G4030" s="12" t="s">
        <v>14620</v>
      </c>
      <c r="H4030" s="10">
        <v>0</v>
      </c>
      <c r="I4030" s="12" t="s">
        <v>18</v>
      </c>
      <c r="J4030" s="11"/>
      <c r="K4030" s="12" t="s">
        <v>14621</v>
      </c>
      <c r="L4030" s="10">
        <v>441</v>
      </c>
      <c r="M4030" s="12" t="s">
        <v>14622</v>
      </c>
    </row>
    <row r="4031" spans="1:13" ht="20" customHeight="1">
      <c r="A4031" s="8" t="s">
        <v>14</v>
      </c>
      <c r="B4031" s="9">
        <v>4137069</v>
      </c>
      <c r="C4031" s="10">
        <v>4137278</v>
      </c>
      <c r="D4031" s="11"/>
      <c r="E4031" s="12" t="s">
        <v>15</v>
      </c>
      <c r="F4031" s="12" t="s">
        <v>14623</v>
      </c>
      <c r="G4031" s="12" t="s">
        <v>14624</v>
      </c>
      <c r="H4031" s="10">
        <v>0</v>
      </c>
      <c r="I4031" s="12" t="s">
        <v>18</v>
      </c>
      <c r="J4031" s="11"/>
      <c r="K4031" s="12" t="s">
        <v>14625</v>
      </c>
      <c r="L4031" s="10">
        <v>69</v>
      </c>
      <c r="M4031" s="12" t="s">
        <v>14626</v>
      </c>
    </row>
    <row r="4032" spans="1:13" ht="20" customHeight="1">
      <c r="A4032" s="8" t="s">
        <v>14</v>
      </c>
      <c r="B4032" s="9">
        <v>4137320</v>
      </c>
      <c r="C4032" s="10">
        <v>4137835</v>
      </c>
      <c r="D4032" s="11"/>
      <c r="E4032" s="12" t="s">
        <v>37</v>
      </c>
      <c r="F4032" s="12" t="s">
        <v>14627</v>
      </c>
      <c r="G4032" s="12" t="s">
        <v>14628</v>
      </c>
      <c r="H4032" s="10">
        <v>0</v>
      </c>
      <c r="I4032" s="12" t="s">
        <v>18</v>
      </c>
      <c r="J4032" s="11"/>
      <c r="K4032" s="12" t="s">
        <v>14629</v>
      </c>
      <c r="L4032" s="10">
        <v>171</v>
      </c>
      <c r="M4032" s="12" t="s">
        <v>14630</v>
      </c>
    </row>
    <row r="4033" spans="1:13" ht="20" customHeight="1">
      <c r="A4033" s="8" t="s">
        <v>14</v>
      </c>
      <c r="B4033" s="9">
        <v>4138154</v>
      </c>
      <c r="C4033" s="10">
        <v>4138438</v>
      </c>
      <c r="D4033" s="11"/>
      <c r="E4033" s="12" t="s">
        <v>15</v>
      </c>
      <c r="F4033" s="12" t="s">
        <v>89</v>
      </c>
      <c r="G4033" s="11"/>
      <c r="H4033" s="10">
        <v>0</v>
      </c>
      <c r="I4033" s="12" t="s">
        <v>18</v>
      </c>
      <c r="J4033" s="11"/>
      <c r="K4033" s="12" t="s">
        <v>14631</v>
      </c>
      <c r="L4033" s="10">
        <v>94</v>
      </c>
      <c r="M4033" s="12" t="s">
        <v>14632</v>
      </c>
    </row>
    <row r="4034" spans="1:13" ht="20" customHeight="1">
      <c r="A4034" s="8" t="s">
        <v>14</v>
      </c>
      <c r="B4034" s="9">
        <v>4138429</v>
      </c>
      <c r="C4034" s="10">
        <v>4139175</v>
      </c>
      <c r="D4034" s="11"/>
      <c r="E4034" s="12" t="s">
        <v>15</v>
      </c>
      <c r="F4034" s="12" t="s">
        <v>14633</v>
      </c>
      <c r="G4034" s="11"/>
      <c r="H4034" s="10">
        <v>0</v>
      </c>
      <c r="I4034" s="12" t="s">
        <v>18</v>
      </c>
      <c r="J4034" s="11"/>
      <c r="K4034" s="12" t="s">
        <v>14634</v>
      </c>
      <c r="L4034" s="10">
        <v>248</v>
      </c>
      <c r="M4034" s="12" t="s">
        <v>14635</v>
      </c>
    </row>
    <row r="4035" spans="1:13" ht="20" customHeight="1">
      <c r="A4035" s="8" t="s">
        <v>14</v>
      </c>
      <c r="B4035" s="9">
        <v>4139538</v>
      </c>
      <c r="C4035" s="10">
        <v>4140575</v>
      </c>
      <c r="D4035" s="11"/>
      <c r="E4035" s="12" t="s">
        <v>15</v>
      </c>
      <c r="F4035" s="12" t="s">
        <v>14636</v>
      </c>
      <c r="G4035" s="12" t="s">
        <v>14637</v>
      </c>
      <c r="H4035" s="10">
        <v>0</v>
      </c>
      <c r="I4035" s="12" t="s">
        <v>18</v>
      </c>
      <c r="J4035" s="11"/>
      <c r="K4035" s="12" t="s">
        <v>14638</v>
      </c>
      <c r="L4035" s="10">
        <v>345</v>
      </c>
      <c r="M4035" s="12" t="s">
        <v>14639</v>
      </c>
    </row>
    <row r="4036" spans="1:13" ht="20" customHeight="1">
      <c r="A4036" s="8" t="s">
        <v>14</v>
      </c>
      <c r="B4036" s="9">
        <v>4140709</v>
      </c>
      <c r="C4036" s="10">
        <v>4140951</v>
      </c>
      <c r="D4036" s="11"/>
      <c r="E4036" s="12" t="s">
        <v>15</v>
      </c>
      <c r="F4036" s="12" t="s">
        <v>14640</v>
      </c>
      <c r="G4036" s="12" t="s">
        <v>14641</v>
      </c>
      <c r="H4036" s="10">
        <v>0</v>
      </c>
      <c r="I4036" s="12" t="s">
        <v>18</v>
      </c>
      <c r="J4036" s="11"/>
      <c r="K4036" s="12" t="s">
        <v>14642</v>
      </c>
      <c r="L4036" s="10">
        <v>80</v>
      </c>
      <c r="M4036" s="12" t="s">
        <v>14643</v>
      </c>
    </row>
    <row r="4037" spans="1:13" ht="20" customHeight="1">
      <c r="A4037" s="8" t="s">
        <v>14</v>
      </c>
      <c r="B4037" s="9">
        <v>4141117</v>
      </c>
      <c r="C4037" s="10">
        <v>4142100</v>
      </c>
      <c r="D4037" s="11"/>
      <c r="E4037" s="12" t="s">
        <v>37</v>
      </c>
      <c r="F4037" s="12" t="s">
        <v>14644</v>
      </c>
      <c r="G4037" s="12" t="s">
        <v>14645</v>
      </c>
      <c r="H4037" s="10">
        <v>0</v>
      </c>
      <c r="I4037" s="12" t="s">
        <v>18</v>
      </c>
      <c r="J4037" s="11"/>
      <c r="K4037" s="12" t="s">
        <v>14646</v>
      </c>
      <c r="L4037" s="10">
        <v>327</v>
      </c>
      <c r="M4037" s="12" t="s">
        <v>14647</v>
      </c>
    </row>
    <row r="4038" spans="1:13" ht="20" customHeight="1">
      <c r="A4038" s="8" t="s">
        <v>14</v>
      </c>
      <c r="B4038" s="9">
        <v>4142183</v>
      </c>
      <c r="C4038" s="10">
        <v>4143598</v>
      </c>
      <c r="D4038" s="11"/>
      <c r="E4038" s="12" t="s">
        <v>15</v>
      </c>
      <c r="F4038" s="12" t="s">
        <v>14648</v>
      </c>
      <c r="G4038" s="12" t="s">
        <v>14649</v>
      </c>
      <c r="H4038" s="10">
        <v>0</v>
      </c>
      <c r="I4038" s="12" t="s">
        <v>18</v>
      </c>
      <c r="J4038" s="11"/>
      <c r="K4038" s="12" t="s">
        <v>14650</v>
      </c>
      <c r="L4038" s="10">
        <v>471</v>
      </c>
      <c r="M4038" s="12" t="s">
        <v>14651</v>
      </c>
    </row>
    <row r="4039" spans="1:13" ht="20" customHeight="1">
      <c r="A4039" s="8" t="s">
        <v>14</v>
      </c>
      <c r="B4039" s="9">
        <v>4143651</v>
      </c>
      <c r="C4039" s="10">
        <v>4144730</v>
      </c>
      <c r="D4039" s="11"/>
      <c r="E4039" s="12" t="s">
        <v>15</v>
      </c>
      <c r="F4039" s="12" t="s">
        <v>14652</v>
      </c>
      <c r="G4039" s="12" t="s">
        <v>14653</v>
      </c>
      <c r="H4039" s="10">
        <v>0</v>
      </c>
      <c r="I4039" s="12" t="s">
        <v>18</v>
      </c>
      <c r="J4039" s="11"/>
      <c r="K4039" s="12" t="s">
        <v>14654</v>
      </c>
      <c r="L4039" s="10">
        <v>359</v>
      </c>
      <c r="M4039" s="12" t="s">
        <v>14655</v>
      </c>
    </row>
    <row r="4040" spans="1:13" ht="20" customHeight="1">
      <c r="A4040" s="8" t="s">
        <v>14</v>
      </c>
      <c r="B4040" s="9">
        <v>4144983</v>
      </c>
      <c r="C4040" s="10">
        <v>4146176</v>
      </c>
      <c r="D4040" s="11"/>
      <c r="E4040" s="12" t="s">
        <v>15</v>
      </c>
      <c r="F4040" s="12" t="s">
        <v>14656</v>
      </c>
      <c r="G4040" s="12" t="s">
        <v>14657</v>
      </c>
      <c r="H4040" s="10">
        <v>0</v>
      </c>
      <c r="I4040" s="12" t="s">
        <v>18</v>
      </c>
      <c r="J4040" s="11"/>
      <c r="K4040" s="12" t="s">
        <v>14658</v>
      </c>
      <c r="L4040" s="10">
        <v>397</v>
      </c>
      <c r="M4040" s="12" t="s">
        <v>14659</v>
      </c>
    </row>
    <row r="4041" spans="1:13" ht="20" customHeight="1">
      <c r="A4041" s="8" t="s">
        <v>14</v>
      </c>
      <c r="B4041" s="9">
        <v>4146678</v>
      </c>
      <c r="C4041" s="10">
        <v>4146881</v>
      </c>
      <c r="D4041" s="11"/>
      <c r="E4041" s="12" t="s">
        <v>37</v>
      </c>
      <c r="F4041" s="12" t="s">
        <v>14660</v>
      </c>
      <c r="G4041" s="12" t="s">
        <v>14661</v>
      </c>
      <c r="H4041" s="10">
        <v>0</v>
      </c>
      <c r="I4041" s="12" t="s">
        <v>18</v>
      </c>
      <c r="J4041" s="11"/>
      <c r="K4041" s="12" t="s">
        <v>14662</v>
      </c>
      <c r="L4041" s="10">
        <v>67</v>
      </c>
      <c r="M4041" s="12" t="s">
        <v>14663</v>
      </c>
    </row>
    <row r="4042" spans="1:13" ht="20" customHeight="1">
      <c r="A4042" s="8" t="s">
        <v>14</v>
      </c>
      <c r="B4042" s="9">
        <v>4147283</v>
      </c>
      <c r="C4042" s="10">
        <v>4147996</v>
      </c>
      <c r="D4042" s="11"/>
      <c r="E4042" s="12" t="s">
        <v>15</v>
      </c>
      <c r="F4042" s="12" t="s">
        <v>14664</v>
      </c>
      <c r="G4042" s="12" t="s">
        <v>14665</v>
      </c>
      <c r="H4042" s="10">
        <v>0</v>
      </c>
      <c r="I4042" s="12" t="s">
        <v>18</v>
      </c>
      <c r="J4042" s="11"/>
      <c r="K4042" s="12" t="s">
        <v>14666</v>
      </c>
      <c r="L4042" s="10">
        <v>237</v>
      </c>
      <c r="M4042" s="12" t="s">
        <v>14667</v>
      </c>
    </row>
    <row r="4043" spans="1:13" ht="20" customHeight="1">
      <c r="A4043" s="8" t="s">
        <v>14</v>
      </c>
      <c r="B4043" s="9">
        <v>4148107</v>
      </c>
      <c r="C4043" s="10">
        <v>4148523</v>
      </c>
      <c r="D4043" s="11"/>
      <c r="E4043" s="12" t="s">
        <v>15</v>
      </c>
      <c r="F4043" s="12" t="s">
        <v>14668</v>
      </c>
      <c r="G4043" s="12" t="s">
        <v>14669</v>
      </c>
      <c r="H4043" s="10">
        <v>0</v>
      </c>
      <c r="I4043" s="12" t="s">
        <v>18</v>
      </c>
      <c r="J4043" s="11"/>
      <c r="K4043" s="12" t="s">
        <v>14670</v>
      </c>
      <c r="L4043" s="10">
        <v>138</v>
      </c>
      <c r="M4043" s="12" t="s">
        <v>14671</v>
      </c>
    </row>
    <row r="4044" spans="1:13" ht="20" customHeight="1">
      <c r="A4044" s="8" t="s">
        <v>14</v>
      </c>
      <c r="B4044" s="9">
        <v>4148527</v>
      </c>
      <c r="C4044" s="10">
        <v>4148883</v>
      </c>
      <c r="D4044" s="11"/>
      <c r="E4044" s="12" t="s">
        <v>15</v>
      </c>
      <c r="F4044" s="12" t="s">
        <v>2047</v>
      </c>
      <c r="G4044" s="12" t="s">
        <v>14672</v>
      </c>
      <c r="H4044" s="10">
        <v>0</v>
      </c>
      <c r="I4044" s="12" t="s">
        <v>18</v>
      </c>
      <c r="J4044" s="11"/>
      <c r="K4044" s="12" t="s">
        <v>14673</v>
      </c>
      <c r="L4044" s="10">
        <v>118</v>
      </c>
      <c r="M4044" s="12" t="s">
        <v>14674</v>
      </c>
    </row>
    <row r="4045" spans="1:13" ht="20" customHeight="1">
      <c r="A4045" s="8" t="s">
        <v>14</v>
      </c>
      <c r="B4045" s="9">
        <v>4148918</v>
      </c>
      <c r="C4045" s="10">
        <v>4151740</v>
      </c>
      <c r="D4045" s="11"/>
      <c r="E4045" s="12" t="s">
        <v>37</v>
      </c>
      <c r="F4045" s="12" t="s">
        <v>14675</v>
      </c>
      <c r="G4045" s="12" t="s">
        <v>14676</v>
      </c>
      <c r="H4045" s="10">
        <v>0</v>
      </c>
      <c r="I4045" s="12" t="s">
        <v>18</v>
      </c>
      <c r="J4045" s="11"/>
      <c r="K4045" s="12" t="s">
        <v>14677</v>
      </c>
      <c r="L4045" s="10">
        <v>940</v>
      </c>
      <c r="M4045" s="12" t="s">
        <v>14678</v>
      </c>
    </row>
    <row r="4046" spans="1:13" ht="20" customHeight="1">
      <c r="A4046" s="8" t="s">
        <v>14</v>
      </c>
      <c r="B4046" s="9">
        <v>4151995</v>
      </c>
      <c r="C4046" s="10">
        <v>4152531</v>
      </c>
      <c r="D4046" s="11"/>
      <c r="E4046" s="12" t="s">
        <v>15</v>
      </c>
      <c r="F4046" s="12" t="s">
        <v>14679</v>
      </c>
      <c r="G4046" s="12" t="s">
        <v>14680</v>
      </c>
      <c r="H4046" s="10">
        <v>0</v>
      </c>
      <c r="I4046" s="12" t="s">
        <v>18</v>
      </c>
      <c r="J4046" s="11"/>
      <c r="K4046" s="12" t="s">
        <v>14681</v>
      </c>
      <c r="L4046" s="10">
        <v>178</v>
      </c>
      <c r="M4046" s="12" t="s">
        <v>14682</v>
      </c>
    </row>
    <row r="4047" spans="1:13" ht="20" customHeight="1">
      <c r="A4047" s="8" t="s">
        <v>14</v>
      </c>
      <c r="B4047" s="9">
        <v>4152630</v>
      </c>
      <c r="C4047" s="10">
        <v>4152911</v>
      </c>
      <c r="D4047" s="11"/>
      <c r="E4047" s="12" t="s">
        <v>37</v>
      </c>
      <c r="F4047" s="12" t="s">
        <v>14683</v>
      </c>
      <c r="G4047" s="12" t="s">
        <v>14684</v>
      </c>
      <c r="H4047" s="10">
        <v>0</v>
      </c>
      <c r="I4047" s="12" t="s">
        <v>18</v>
      </c>
      <c r="J4047" s="11"/>
      <c r="K4047" s="12" t="s">
        <v>14685</v>
      </c>
      <c r="L4047" s="10">
        <v>93</v>
      </c>
      <c r="M4047" s="12" t="s">
        <v>14686</v>
      </c>
    </row>
    <row r="4048" spans="1:13" ht="20" customHeight="1">
      <c r="A4048" s="8" t="s">
        <v>14</v>
      </c>
      <c r="B4048" s="9">
        <v>4153341</v>
      </c>
      <c r="C4048" s="10">
        <v>4154927</v>
      </c>
      <c r="D4048" s="11"/>
      <c r="E4048" s="12" t="s">
        <v>15</v>
      </c>
      <c r="F4048" s="12" t="s">
        <v>14687</v>
      </c>
      <c r="G4048" s="12" t="s">
        <v>14688</v>
      </c>
      <c r="H4048" s="10">
        <v>0</v>
      </c>
      <c r="I4048" s="12" t="s">
        <v>18</v>
      </c>
      <c r="J4048" s="11"/>
      <c r="K4048" s="12" t="s">
        <v>14689</v>
      </c>
      <c r="L4048" s="10">
        <v>528</v>
      </c>
      <c r="M4048" s="12" t="s">
        <v>14690</v>
      </c>
    </row>
    <row r="4049" spans="1:13" ht="20" customHeight="1">
      <c r="A4049" s="8" t="s">
        <v>14</v>
      </c>
      <c r="B4049" s="9">
        <v>4154930</v>
      </c>
      <c r="C4049" s="10">
        <v>4155253</v>
      </c>
      <c r="D4049" s="11"/>
      <c r="E4049" s="12" t="s">
        <v>37</v>
      </c>
      <c r="F4049" s="12" t="s">
        <v>14691</v>
      </c>
      <c r="G4049" s="12" t="s">
        <v>14692</v>
      </c>
      <c r="H4049" s="10">
        <v>0</v>
      </c>
      <c r="I4049" s="12" t="s">
        <v>18</v>
      </c>
      <c r="J4049" s="11"/>
      <c r="K4049" s="12" t="s">
        <v>14693</v>
      </c>
      <c r="L4049" s="10">
        <v>107</v>
      </c>
      <c r="M4049" s="12" t="s">
        <v>14694</v>
      </c>
    </row>
    <row r="4050" spans="1:13" ht="20" customHeight="1">
      <c r="A4050" s="8" t="s">
        <v>14</v>
      </c>
      <c r="B4050" s="9">
        <v>4155339</v>
      </c>
      <c r="C4050" s="10">
        <v>4155803</v>
      </c>
      <c r="D4050" s="11"/>
      <c r="E4050" s="12" t="s">
        <v>15</v>
      </c>
      <c r="F4050" s="12" t="s">
        <v>14695</v>
      </c>
      <c r="G4050" s="12" t="s">
        <v>14696</v>
      </c>
      <c r="H4050" s="10">
        <v>0</v>
      </c>
      <c r="I4050" s="12" t="s">
        <v>18</v>
      </c>
      <c r="J4050" s="11"/>
      <c r="K4050" s="12" t="s">
        <v>14697</v>
      </c>
      <c r="L4050" s="10">
        <v>154</v>
      </c>
      <c r="M4050" s="12" t="s">
        <v>14698</v>
      </c>
    </row>
    <row r="4051" spans="1:13" ht="20" customHeight="1">
      <c r="A4051" s="8" t="s">
        <v>14</v>
      </c>
      <c r="B4051" s="9">
        <v>4156349</v>
      </c>
      <c r="C4051" s="10">
        <v>4157698</v>
      </c>
      <c r="D4051" s="11"/>
      <c r="E4051" s="12" t="s">
        <v>15</v>
      </c>
      <c r="F4051" s="12" t="s">
        <v>14699</v>
      </c>
      <c r="G4051" s="12" t="s">
        <v>14700</v>
      </c>
      <c r="H4051" s="10">
        <v>0</v>
      </c>
      <c r="I4051" s="12" t="s">
        <v>18</v>
      </c>
      <c r="J4051" s="11"/>
      <c r="K4051" s="12" t="s">
        <v>14701</v>
      </c>
      <c r="L4051" s="10">
        <v>449</v>
      </c>
      <c r="M4051" s="12" t="s">
        <v>14702</v>
      </c>
    </row>
    <row r="4052" spans="1:13" ht="20" customHeight="1">
      <c r="A4052" s="8" t="s">
        <v>14</v>
      </c>
      <c r="B4052" s="9">
        <v>4157850</v>
      </c>
      <c r="C4052" s="10">
        <v>4159499</v>
      </c>
      <c r="D4052" s="11"/>
      <c r="E4052" s="12" t="s">
        <v>15</v>
      </c>
      <c r="F4052" s="12" t="s">
        <v>14703</v>
      </c>
      <c r="G4052" s="12" t="s">
        <v>14704</v>
      </c>
      <c r="H4052" s="10">
        <v>0</v>
      </c>
      <c r="I4052" s="12" t="s">
        <v>18</v>
      </c>
      <c r="J4052" s="11"/>
      <c r="K4052" s="12" t="s">
        <v>14705</v>
      </c>
      <c r="L4052" s="10">
        <v>549</v>
      </c>
      <c r="M4052" s="12" t="s">
        <v>14706</v>
      </c>
    </row>
    <row r="4053" spans="1:13" ht="20" customHeight="1">
      <c r="A4053" s="8" t="s">
        <v>14</v>
      </c>
      <c r="B4053" s="9">
        <v>4159653</v>
      </c>
      <c r="C4053" s="10">
        <v>4160946</v>
      </c>
      <c r="D4053" s="11"/>
      <c r="E4053" s="12" t="s">
        <v>37</v>
      </c>
      <c r="F4053" s="12" t="s">
        <v>92</v>
      </c>
      <c r="G4053" s="12" t="s">
        <v>14707</v>
      </c>
      <c r="H4053" s="10">
        <v>0</v>
      </c>
      <c r="I4053" s="12" t="s">
        <v>93</v>
      </c>
      <c r="J4053" s="11"/>
      <c r="K4053" s="11"/>
      <c r="L4053" s="11"/>
      <c r="M4053" s="12" t="s">
        <v>14708</v>
      </c>
    </row>
    <row r="4054" spans="1:13" ht="20" customHeight="1">
      <c r="A4054" s="8" t="s">
        <v>14</v>
      </c>
      <c r="B4054" s="9">
        <v>4161124</v>
      </c>
      <c r="C4054" s="10">
        <v>4162773</v>
      </c>
      <c r="D4054" s="11"/>
      <c r="E4054" s="12" t="s">
        <v>37</v>
      </c>
      <c r="F4054" s="12" t="s">
        <v>14709</v>
      </c>
      <c r="G4054" s="12" t="s">
        <v>14710</v>
      </c>
      <c r="H4054" s="10">
        <v>0</v>
      </c>
      <c r="I4054" s="12" t="s">
        <v>18</v>
      </c>
      <c r="J4054" s="11"/>
      <c r="K4054" s="12" t="s">
        <v>14711</v>
      </c>
      <c r="L4054" s="10">
        <v>549</v>
      </c>
      <c r="M4054" s="12" t="s">
        <v>14712</v>
      </c>
    </row>
    <row r="4055" spans="1:13" ht="20" customHeight="1">
      <c r="A4055" s="8" t="s">
        <v>14</v>
      </c>
      <c r="B4055" s="9">
        <v>4162770</v>
      </c>
      <c r="C4055" s="10">
        <v>4163084</v>
      </c>
      <c r="D4055" s="11"/>
      <c r="E4055" s="12" t="s">
        <v>37</v>
      </c>
      <c r="F4055" s="12" t="s">
        <v>14713</v>
      </c>
      <c r="G4055" s="12" t="s">
        <v>14714</v>
      </c>
      <c r="H4055" s="10">
        <v>0</v>
      </c>
      <c r="I4055" s="12" t="s">
        <v>18</v>
      </c>
      <c r="J4055" s="11"/>
      <c r="K4055" s="12" t="s">
        <v>14715</v>
      </c>
      <c r="L4055" s="10">
        <v>104</v>
      </c>
      <c r="M4055" s="12" t="s">
        <v>14716</v>
      </c>
    </row>
    <row r="4056" spans="1:13" ht="20" customHeight="1">
      <c r="A4056" s="8" t="s">
        <v>14</v>
      </c>
      <c r="B4056" s="9">
        <v>4163285</v>
      </c>
      <c r="C4056" s="10">
        <v>4165243</v>
      </c>
      <c r="D4056" s="11"/>
      <c r="E4056" s="12" t="s">
        <v>37</v>
      </c>
      <c r="F4056" s="12" t="s">
        <v>14717</v>
      </c>
      <c r="G4056" s="12" t="s">
        <v>14718</v>
      </c>
      <c r="H4056" s="10">
        <v>0</v>
      </c>
      <c r="I4056" s="12" t="s">
        <v>18</v>
      </c>
      <c r="J4056" s="11"/>
      <c r="K4056" s="12" t="s">
        <v>14719</v>
      </c>
      <c r="L4056" s="10">
        <v>652</v>
      </c>
      <c r="M4056" s="12" t="s">
        <v>14720</v>
      </c>
    </row>
    <row r="4057" spans="1:13" ht="20" customHeight="1">
      <c r="A4057" s="8" t="s">
        <v>14</v>
      </c>
      <c r="B4057" s="9">
        <v>4165636</v>
      </c>
      <c r="C4057" s="10">
        <v>4167072</v>
      </c>
      <c r="D4057" s="11"/>
      <c r="E4057" s="12" t="s">
        <v>15</v>
      </c>
      <c r="F4057" s="12" t="s">
        <v>14721</v>
      </c>
      <c r="G4057" s="12" t="s">
        <v>14722</v>
      </c>
      <c r="H4057" s="10">
        <v>0</v>
      </c>
      <c r="I4057" s="12" t="s">
        <v>18</v>
      </c>
      <c r="J4057" s="11"/>
      <c r="K4057" s="12" t="s">
        <v>14723</v>
      </c>
      <c r="L4057" s="10">
        <v>478</v>
      </c>
      <c r="M4057" s="12" t="s">
        <v>14724</v>
      </c>
    </row>
    <row r="4058" spans="1:13" ht="20" customHeight="1">
      <c r="A4058" s="8" t="s">
        <v>14</v>
      </c>
      <c r="B4058" s="9">
        <v>4167117</v>
      </c>
      <c r="C4058" s="10">
        <v>4167683</v>
      </c>
      <c r="D4058" s="11"/>
      <c r="E4058" s="12" t="s">
        <v>15</v>
      </c>
      <c r="F4058" s="12" t="s">
        <v>14725</v>
      </c>
      <c r="G4058" s="12" t="s">
        <v>14726</v>
      </c>
      <c r="H4058" s="10">
        <v>0</v>
      </c>
      <c r="I4058" s="12" t="s">
        <v>18</v>
      </c>
      <c r="J4058" s="11"/>
      <c r="K4058" s="12" t="s">
        <v>14727</v>
      </c>
      <c r="L4058" s="10">
        <v>188</v>
      </c>
      <c r="M4058" s="12" t="s">
        <v>14728</v>
      </c>
    </row>
    <row r="4059" spans="1:13" ht="20" customHeight="1">
      <c r="A4059" s="8" t="s">
        <v>14</v>
      </c>
      <c r="B4059" s="9">
        <v>4167680</v>
      </c>
      <c r="C4059" s="10">
        <v>4168351</v>
      </c>
      <c r="D4059" s="11"/>
      <c r="E4059" s="12" t="s">
        <v>15</v>
      </c>
      <c r="F4059" s="12" t="s">
        <v>14729</v>
      </c>
      <c r="G4059" s="12" t="s">
        <v>14730</v>
      </c>
      <c r="H4059" s="10">
        <v>0</v>
      </c>
      <c r="I4059" s="12" t="s">
        <v>18</v>
      </c>
      <c r="J4059" s="11"/>
      <c r="K4059" s="12" t="s">
        <v>14731</v>
      </c>
      <c r="L4059" s="10">
        <v>223</v>
      </c>
      <c r="M4059" s="12" t="s">
        <v>14732</v>
      </c>
    </row>
    <row r="4060" spans="1:13" ht="20" customHeight="1">
      <c r="A4060" s="8" t="s">
        <v>14</v>
      </c>
      <c r="B4060" s="9">
        <v>4168348</v>
      </c>
      <c r="C4060" s="10">
        <v>4169304</v>
      </c>
      <c r="D4060" s="11"/>
      <c r="E4060" s="12" t="s">
        <v>15</v>
      </c>
      <c r="F4060" s="12" t="s">
        <v>14733</v>
      </c>
      <c r="G4060" s="12" t="s">
        <v>14734</v>
      </c>
      <c r="H4060" s="10">
        <v>0</v>
      </c>
      <c r="I4060" s="12" t="s">
        <v>18</v>
      </c>
      <c r="J4060" s="11"/>
      <c r="K4060" s="12" t="s">
        <v>14735</v>
      </c>
      <c r="L4060" s="10">
        <v>318</v>
      </c>
      <c r="M4060" s="12" t="s">
        <v>14736</v>
      </c>
    </row>
    <row r="4061" spans="1:13" ht="20" customHeight="1">
      <c r="A4061" s="8" t="s">
        <v>14</v>
      </c>
      <c r="B4061" s="9">
        <v>4169324</v>
      </c>
      <c r="C4061" s="10">
        <v>4171042</v>
      </c>
      <c r="D4061" s="11"/>
      <c r="E4061" s="12" t="s">
        <v>15</v>
      </c>
      <c r="F4061" s="12" t="s">
        <v>14737</v>
      </c>
      <c r="G4061" s="12" t="s">
        <v>14738</v>
      </c>
      <c r="H4061" s="10">
        <v>0</v>
      </c>
      <c r="I4061" s="12" t="s">
        <v>18</v>
      </c>
      <c r="J4061" s="11"/>
      <c r="K4061" s="12" t="s">
        <v>14739</v>
      </c>
      <c r="L4061" s="10">
        <v>572</v>
      </c>
      <c r="M4061" s="12" t="s">
        <v>14740</v>
      </c>
    </row>
    <row r="4062" spans="1:13" ht="20" customHeight="1">
      <c r="A4062" s="8" t="s">
        <v>14</v>
      </c>
      <c r="B4062" s="9">
        <v>4171035</v>
      </c>
      <c r="C4062" s="10">
        <v>4171418</v>
      </c>
      <c r="D4062" s="11"/>
      <c r="E4062" s="12" t="s">
        <v>15</v>
      </c>
      <c r="F4062" s="12" t="s">
        <v>14741</v>
      </c>
      <c r="G4062" s="12" t="s">
        <v>14742</v>
      </c>
      <c r="H4062" s="10">
        <v>0</v>
      </c>
      <c r="I4062" s="12" t="s">
        <v>18</v>
      </c>
      <c r="J4062" s="11"/>
      <c r="K4062" s="12" t="s">
        <v>14743</v>
      </c>
      <c r="L4062" s="10">
        <v>127</v>
      </c>
      <c r="M4062" s="12" t="s">
        <v>14744</v>
      </c>
    </row>
    <row r="4063" spans="1:13" ht="20" customHeight="1">
      <c r="A4063" s="8" t="s">
        <v>14</v>
      </c>
      <c r="B4063" s="9">
        <v>4171415</v>
      </c>
      <c r="C4063" s="10">
        <v>4172011</v>
      </c>
      <c r="D4063" s="11"/>
      <c r="E4063" s="12" t="s">
        <v>15</v>
      </c>
      <c r="F4063" s="12" t="s">
        <v>14745</v>
      </c>
      <c r="G4063" s="12" t="s">
        <v>14746</v>
      </c>
      <c r="H4063" s="10">
        <v>0</v>
      </c>
      <c r="I4063" s="12" t="s">
        <v>18</v>
      </c>
      <c r="J4063" s="11"/>
      <c r="K4063" s="12" t="s">
        <v>14747</v>
      </c>
      <c r="L4063" s="10">
        <v>198</v>
      </c>
      <c r="M4063" s="12" t="s">
        <v>14748</v>
      </c>
    </row>
    <row r="4064" spans="1:13" ht="20" customHeight="1">
      <c r="A4064" s="8" t="s">
        <v>14</v>
      </c>
      <c r="B4064" s="9">
        <v>4172353</v>
      </c>
      <c r="C4064" s="10">
        <v>4173666</v>
      </c>
      <c r="D4064" s="11"/>
      <c r="E4064" s="12" t="s">
        <v>15</v>
      </c>
      <c r="F4064" s="12" t="s">
        <v>14749</v>
      </c>
      <c r="G4064" s="12" t="s">
        <v>14750</v>
      </c>
      <c r="H4064" s="10">
        <v>0</v>
      </c>
      <c r="I4064" s="12" t="s">
        <v>18</v>
      </c>
      <c r="J4064" s="11"/>
      <c r="K4064" s="12" t="s">
        <v>14751</v>
      </c>
      <c r="L4064" s="10">
        <v>437</v>
      </c>
      <c r="M4064" s="12" t="s">
        <v>14752</v>
      </c>
    </row>
    <row r="4065" spans="1:13" ht="20" customHeight="1">
      <c r="A4065" s="8" t="s">
        <v>14</v>
      </c>
      <c r="B4065" s="9">
        <v>4174083</v>
      </c>
      <c r="C4065" s="10">
        <v>4174772</v>
      </c>
      <c r="D4065" s="11"/>
      <c r="E4065" s="12" t="s">
        <v>37</v>
      </c>
      <c r="F4065" s="12" t="s">
        <v>14753</v>
      </c>
      <c r="G4065" s="12" t="s">
        <v>14754</v>
      </c>
      <c r="H4065" s="10">
        <v>0</v>
      </c>
      <c r="I4065" s="12" t="s">
        <v>18</v>
      </c>
      <c r="J4065" s="11"/>
      <c r="K4065" s="12" t="s">
        <v>14755</v>
      </c>
      <c r="L4065" s="10">
        <v>229</v>
      </c>
      <c r="M4065" s="12" t="s">
        <v>14756</v>
      </c>
    </row>
    <row r="4066" spans="1:13" ht="20" customHeight="1">
      <c r="A4066" s="8" t="s">
        <v>14</v>
      </c>
      <c r="B4066" s="9">
        <v>4174866</v>
      </c>
      <c r="C4066" s="10">
        <v>4177013</v>
      </c>
      <c r="D4066" s="11"/>
      <c r="E4066" s="12" t="s">
        <v>37</v>
      </c>
      <c r="F4066" s="12" t="s">
        <v>14757</v>
      </c>
      <c r="G4066" s="12" t="s">
        <v>14758</v>
      </c>
      <c r="H4066" s="10">
        <v>0</v>
      </c>
      <c r="I4066" s="12" t="s">
        <v>18</v>
      </c>
      <c r="J4066" s="11"/>
      <c r="K4066" s="12" t="s">
        <v>14759</v>
      </c>
      <c r="L4066" s="10">
        <v>715</v>
      </c>
      <c r="M4066" s="12" t="s">
        <v>14760</v>
      </c>
    </row>
    <row r="4067" spans="1:13" ht="20" customHeight="1">
      <c r="A4067" s="8" t="s">
        <v>14</v>
      </c>
      <c r="B4067" s="9">
        <v>4177211</v>
      </c>
      <c r="C4067" s="10">
        <v>4178677</v>
      </c>
      <c r="D4067" s="11"/>
      <c r="E4067" s="12" t="s">
        <v>37</v>
      </c>
      <c r="F4067" s="12" t="s">
        <v>14761</v>
      </c>
      <c r="G4067" s="12" t="s">
        <v>14762</v>
      </c>
      <c r="H4067" s="10">
        <v>0</v>
      </c>
      <c r="I4067" s="12" t="s">
        <v>18</v>
      </c>
      <c r="J4067" s="11"/>
      <c r="K4067" s="12" t="s">
        <v>14763</v>
      </c>
      <c r="L4067" s="10">
        <v>488</v>
      </c>
      <c r="M4067" s="12" t="s">
        <v>14764</v>
      </c>
    </row>
    <row r="4068" spans="1:13" ht="20" customHeight="1">
      <c r="A4068" s="8" t="s">
        <v>14</v>
      </c>
      <c r="B4068" s="9">
        <v>4178674</v>
      </c>
      <c r="C4068" s="10">
        <v>4180725</v>
      </c>
      <c r="D4068" s="11"/>
      <c r="E4068" s="12" t="s">
        <v>37</v>
      </c>
      <c r="F4068" s="12" t="s">
        <v>14765</v>
      </c>
      <c r="G4068" s="12" t="s">
        <v>14766</v>
      </c>
      <c r="H4068" s="10">
        <v>0</v>
      </c>
      <c r="I4068" s="12" t="s">
        <v>18</v>
      </c>
      <c r="J4068" s="11"/>
      <c r="K4068" s="12" t="s">
        <v>14767</v>
      </c>
      <c r="L4068" s="10">
        <v>683</v>
      </c>
      <c r="M4068" s="12" t="s">
        <v>14768</v>
      </c>
    </row>
    <row r="4069" spans="1:13" ht="20" customHeight="1">
      <c r="A4069" s="8" t="s">
        <v>14</v>
      </c>
      <c r="B4069" s="9">
        <v>4180725</v>
      </c>
      <c r="C4069" s="10">
        <v>4181756</v>
      </c>
      <c r="D4069" s="11"/>
      <c r="E4069" s="12" t="s">
        <v>37</v>
      </c>
      <c r="F4069" s="12" t="s">
        <v>14769</v>
      </c>
      <c r="G4069" s="12" t="s">
        <v>14770</v>
      </c>
      <c r="H4069" s="10">
        <v>0</v>
      </c>
      <c r="I4069" s="12" t="s">
        <v>18</v>
      </c>
      <c r="J4069" s="11"/>
      <c r="K4069" s="12" t="s">
        <v>14771</v>
      </c>
      <c r="L4069" s="10">
        <v>343</v>
      </c>
      <c r="M4069" s="12" t="s">
        <v>14772</v>
      </c>
    </row>
    <row r="4070" spans="1:13" ht="20" customHeight="1">
      <c r="A4070" s="8" t="s">
        <v>14</v>
      </c>
      <c r="B4070" s="9">
        <v>4181775</v>
      </c>
      <c r="C4070" s="10">
        <v>4182050</v>
      </c>
      <c r="D4070" s="11"/>
      <c r="E4070" s="12" t="s">
        <v>37</v>
      </c>
      <c r="F4070" s="12" t="s">
        <v>14773</v>
      </c>
      <c r="G4070" s="12" t="s">
        <v>14774</v>
      </c>
      <c r="H4070" s="10">
        <v>0</v>
      </c>
      <c r="I4070" s="12" t="s">
        <v>18</v>
      </c>
      <c r="J4070" s="11"/>
      <c r="K4070" s="12" t="s">
        <v>14775</v>
      </c>
      <c r="L4070" s="10">
        <v>91</v>
      </c>
      <c r="M4070" s="12" t="s">
        <v>14776</v>
      </c>
    </row>
    <row r="4071" spans="1:13" ht="20" customHeight="1">
      <c r="A4071" s="8" t="s">
        <v>14</v>
      </c>
      <c r="B4071" s="9">
        <v>4182259</v>
      </c>
      <c r="C4071" s="10">
        <v>4184244</v>
      </c>
      <c r="D4071" s="11"/>
      <c r="E4071" s="12" t="s">
        <v>37</v>
      </c>
      <c r="F4071" s="12" t="s">
        <v>14777</v>
      </c>
      <c r="G4071" s="12" t="s">
        <v>14778</v>
      </c>
      <c r="H4071" s="10">
        <v>0</v>
      </c>
      <c r="I4071" s="12" t="s">
        <v>18</v>
      </c>
      <c r="J4071" s="11"/>
      <c r="K4071" s="12" t="s">
        <v>14779</v>
      </c>
      <c r="L4071" s="10">
        <v>661</v>
      </c>
      <c r="M4071" s="12" t="s">
        <v>14780</v>
      </c>
    </row>
    <row r="4072" spans="1:13" ht="20" customHeight="1">
      <c r="A4072" s="8" t="s">
        <v>14</v>
      </c>
      <c r="B4072" s="9">
        <v>4184517</v>
      </c>
      <c r="C4072" s="10">
        <v>4185446</v>
      </c>
      <c r="D4072" s="11"/>
      <c r="E4072" s="12" t="s">
        <v>37</v>
      </c>
      <c r="F4072" s="12" t="s">
        <v>14781</v>
      </c>
      <c r="G4072" s="12" t="s">
        <v>14782</v>
      </c>
      <c r="H4072" s="10">
        <v>0</v>
      </c>
      <c r="I4072" s="12" t="s">
        <v>18</v>
      </c>
      <c r="J4072" s="11"/>
      <c r="K4072" s="12" t="s">
        <v>14783</v>
      </c>
      <c r="L4072" s="10">
        <v>309</v>
      </c>
      <c r="M4072" s="12" t="s">
        <v>14784</v>
      </c>
    </row>
    <row r="4073" spans="1:13" ht="20" customHeight="1">
      <c r="A4073" s="8" t="s">
        <v>14</v>
      </c>
      <c r="B4073" s="9">
        <v>4185430</v>
      </c>
      <c r="C4073" s="10">
        <v>4186125</v>
      </c>
      <c r="D4073" s="11"/>
      <c r="E4073" s="12" t="s">
        <v>37</v>
      </c>
      <c r="F4073" s="12" t="s">
        <v>14785</v>
      </c>
      <c r="G4073" s="12" t="s">
        <v>14786</v>
      </c>
      <c r="H4073" s="10">
        <v>0</v>
      </c>
      <c r="I4073" s="12" t="s">
        <v>18</v>
      </c>
      <c r="J4073" s="11"/>
      <c r="K4073" s="12" t="s">
        <v>14787</v>
      </c>
      <c r="L4073" s="10">
        <v>231</v>
      </c>
      <c r="M4073" s="12" t="s">
        <v>14788</v>
      </c>
    </row>
    <row r="4074" spans="1:13" ht="20" customHeight="1">
      <c r="A4074" s="8" t="s">
        <v>14</v>
      </c>
      <c r="B4074" s="9">
        <v>4186136</v>
      </c>
      <c r="C4074" s="10">
        <v>4187116</v>
      </c>
      <c r="D4074" s="11"/>
      <c r="E4074" s="12" t="s">
        <v>37</v>
      </c>
      <c r="F4074" s="12" t="s">
        <v>14789</v>
      </c>
      <c r="G4074" s="12" t="s">
        <v>14790</v>
      </c>
      <c r="H4074" s="10">
        <v>0</v>
      </c>
      <c r="I4074" s="12" t="s">
        <v>18</v>
      </c>
      <c r="J4074" s="11"/>
      <c r="K4074" s="12" t="s">
        <v>14791</v>
      </c>
      <c r="L4074" s="10">
        <v>326</v>
      </c>
      <c r="M4074" s="12" t="s">
        <v>14792</v>
      </c>
    </row>
    <row r="4075" spans="1:13" ht="20" customHeight="1">
      <c r="A4075" s="8" t="s">
        <v>14</v>
      </c>
      <c r="B4075" s="9">
        <v>4187095</v>
      </c>
      <c r="C4075" s="10">
        <v>4188627</v>
      </c>
      <c r="D4075" s="11"/>
      <c r="E4075" s="12" t="s">
        <v>37</v>
      </c>
      <c r="F4075" s="12" t="s">
        <v>14793</v>
      </c>
      <c r="G4075" s="12" t="s">
        <v>14794</v>
      </c>
      <c r="H4075" s="10">
        <v>0</v>
      </c>
      <c r="I4075" s="12" t="s">
        <v>18</v>
      </c>
      <c r="J4075" s="11"/>
      <c r="K4075" s="12" t="s">
        <v>14795</v>
      </c>
      <c r="L4075" s="10">
        <v>510</v>
      </c>
      <c r="M4075" s="12" t="s">
        <v>14796</v>
      </c>
    </row>
    <row r="4076" spans="1:13" ht="20" customHeight="1">
      <c r="A4076" s="8" t="s">
        <v>14</v>
      </c>
      <c r="B4076" s="9">
        <v>4188754</v>
      </c>
      <c r="C4076" s="10">
        <v>4189689</v>
      </c>
      <c r="D4076" s="11"/>
      <c r="E4076" s="12" t="s">
        <v>37</v>
      </c>
      <c r="F4076" s="12" t="s">
        <v>14797</v>
      </c>
      <c r="G4076" s="12" t="s">
        <v>14798</v>
      </c>
      <c r="H4076" s="10">
        <v>0</v>
      </c>
      <c r="I4076" s="12" t="s">
        <v>18</v>
      </c>
      <c r="J4076" s="11"/>
      <c r="K4076" s="12" t="s">
        <v>14799</v>
      </c>
      <c r="L4076" s="10">
        <v>311</v>
      </c>
      <c r="M4076" s="12" t="s">
        <v>14800</v>
      </c>
    </row>
    <row r="4077" spans="1:13" ht="20" customHeight="1">
      <c r="A4077" s="8" t="s">
        <v>14</v>
      </c>
      <c r="B4077" s="9">
        <v>4189748</v>
      </c>
      <c r="C4077" s="10">
        <v>4190638</v>
      </c>
      <c r="D4077" s="11"/>
      <c r="E4077" s="12" t="s">
        <v>37</v>
      </c>
      <c r="F4077" s="12" t="s">
        <v>14801</v>
      </c>
      <c r="G4077" s="12" t="s">
        <v>14802</v>
      </c>
      <c r="H4077" s="10">
        <v>0</v>
      </c>
      <c r="I4077" s="12" t="s">
        <v>18</v>
      </c>
      <c r="J4077" s="11"/>
      <c r="K4077" s="12" t="s">
        <v>14803</v>
      </c>
      <c r="L4077" s="10">
        <v>296</v>
      </c>
      <c r="M4077" s="12" t="s">
        <v>14804</v>
      </c>
    </row>
    <row r="4078" spans="1:13" ht="20" customHeight="1">
      <c r="A4078" s="8" t="s">
        <v>14</v>
      </c>
      <c r="B4078" s="9">
        <v>4190997</v>
      </c>
      <c r="C4078" s="10">
        <v>4191446</v>
      </c>
      <c r="D4078" s="11"/>
      <c r="E4078" s="12" t="s">
        <v>15</v>
      </c>
      <c r="F4078" s="12" t="s">
        <v>14805</v>
      </c>
      <c r="G4078" s="12" t="s">
        <v>14806</v>
      </c>
      <c r="H4078" s="10">
        <v>0</v>
      </c>
      <c r="I4078" s="12" t="s">
        <v>18</v>
      </c>
      <c r="J4078" s="11"/>
      <c r="K4078" s="12" t="s">
        <v>14807</v>
      </c>
      <c r="L4078" s="10">
        <v>149</v>
      </c>
      <c r="M4078" s="12" t="s">
        <v>14808</v>
      </c>
    </row>
    <row r="4079" spans="1:13" ht="20" customHeight="1">
      <c r="A4079" s="8" t="s">
        <v>14</v>
      </c>
      <c r="B4079" s="9">
        <v>4191515</v>
      </c>
      <c r="C4079" s="10">
        <v>4191844</v>
      </c>
      <c r="D4079" s="11"/>
      <c r="E4079" s="12" t="s">
        <v>15</v>
      </c>
      <c r="F4079" s="12" t="s">
        <v>14809</v>
      </c>
      <c r="G4079" s="12" t="s">
        <v>14810</v>
      </c>
      <c r="H4079" s="10">
        <v>0</v>
      </c>
      <c r="I4079" s="12" t="s">
        <v>18</v>
      </c>
      <c r="J4079" s="11"/>
      <c r="K4079" s="12" t="s">
        <v>14811</v>
      </c>
      <c r="L4079" s="10">
        <v>109</v>
      </c>
      <c r="M4079" s="12" t="s">
        <v>14812</v>
      </c>
    </row>
    <row r="4080" spans="1:13" ht="20" customHeight="1">
      <c r="A4080" s="8" t="s">
        <v>14</v>
      </c>
      <c r="B4080" s="9">
        <v>4191991</v>
      </c>
      <c r="C4080" s="10">
        <v>4192749</v>
      </c>
      <c r="D4080" s="11"/>
      <c r="E4080" s="12" t="s">
        <v>37</v>
      </c>
      <c r="F4080" s="12" t="s">
        <v>14813</v>
      </c>
      <c r="G4080" s="12" t="s">
        <v>14814</v>
      </c>
      <c r="H4080" s="10">
        <v>0</v>
      </c>
      <c r="I4080" s="12" t="s">
        <v>18</v>
      </c>
      <c r="J4080" s="11"/>
      <c r="K4080" s="12" t="s">
        <v>14815</v>
      </c>
      <c r="L4080" s="10">
        <v>252</v>
      </c>
      <c r="M4080" s="12" t="s">
        <v>14816</v>
      </c>
    </row>
    <row r="4081" spans="1:13" ht="20" customHeight="1">
      <c r="A4081" s="8" t="s">
        <v>14</v>
      </c>
      <c r="B4081" s="9">
        <v>4192751</v>
      </c>
      <c r="C4081" s="10">
        <v>4193185</v>
      </c>
      <c r="D4081" s="11"/>
      <c r="E4081" s="12" t="s">
        <v>37</v>
      </c>
      <c r="F4081" s="12" t="s">
        <v>14817</v>
      </c>
      <c r="G4081" s="12" t="s">
        <v>14818</v>
      </c>
      <c r="H4081" s="10">
        <v>0</v>
      </c>
      <c r="I4081" s="12" t="s">
        <v>18</v>
      </c>
      <c r="J4081" s="11"/>
      <c r="K4081" s="12" t="s">
        <v>14819</v>
      </c>
      <c r="L4081" s="10">
        <v>144</v>
      </c>
      <c r="M4081" s="12" t="s">
        <v>14820</v>
      </c>
    </row>
    <row r="4082" spans="1:13" ht="20" customHeight="1">
      <c r="A4082" s="8" t="s">
        <v>14</v>
      </c>
      <c r="B4082" s="9">
        <v>4193172</v>
      </c>
      <c r="C4082" s="10">
        <v>4193729</v>
      </c>
      <c r="D4082" s="11"/>
      <c r="E4082" s="12" t="s">
        <v>37</v>
      </c>
      <c r="F4082" s="12" t="s">
        <v>14821</v>
      </c>
      <c r="G4082" s="12" t="s">
        <v>14822</v>
      </c>
      <c r="H4082" s="10">
        <v>0</v>
      </c>
      <c r="I4082" s="12" t="s">
        <v>18</v>
      </c>
      <c r="J4082" s="11"/>
      <c r="K4082" s="12" t="s">
        <v>14823</v>
      </c>
      <c r="L4082" s="10">
        <v>185</v>
      </c>
      <c r="M4082" s="12" t="s">
        <v>14824</v>
      </c>
    </row>
    <row r="4083" spans="1:13" ht="20" customHeight="1">
      <c r="A4083" s="8" t="s">
        <v>14</v>
      </c>
      <c r="B4083" s="9">
        <v>4193729</v>
      </c>
      <c r="C4083" s="10">
        <v>4194865</v>
      </c>
      <c r="D4083" s="11"/>
      <c r="E4083" s="12" t="s">
        <v>37</v>
      </c>
      <c r="F4083" s="12" t="s">
        <v>14825</v>
      </c>
      <c r="G4083" s="12" t="s">
        <v>14826</v>
      </c>
      <c r="H4083" s="10">
        <v>0</v>
      </c>
      <c r="I4083" s="12" t="s">
        <v>18</v>
      </c>
      <c r="J4083" s="11"/>
      <c r="K4083" s="12" t="s">
        <v>14827</v>
      </c>
      <c r="L4083" s="10">
        <v>378</v>
      </c>
      <c r="M4083" s="12" t="s">
        <v>14828</v>
      </c>
    </row>
    <row r="4084" spans="1:13" ht="20" customHeight="1">
      <c r="A4084" s="8" t="s">
        <v>14</v>
      </c>
      <c r="B4084" s="9">
        <v>4194862</v>
      </c>
      <c r="C4084" s="10">
        <v>4195542</v>
      </c>
      <c r="D4084" s="11"/>
      <c r="E4084" s="12" t="s">
        <v>37</v>
      </c>
      <c r="F4084" s="12" t="s">
        <v>14829</v>
      </c>
      <c r="G4084" s="12" t="s">
        <v>14830</v>
      </c>
      <c r="H4084" s="10">
        <v>0</v>
      </c>
      <c r="I4084" s="12" t="s">
        <v>18</v>
      </c>
      <c r="J4084" s="11"/>
      <c r="K4084" s="12" t="s">
        <v>14831</v>
      </c>
      <c r="L4084" s="10">
        <v>226</v>
      </c>
      <c r="M4084" s="12" t="s">
        <v>14832</v>
      </c>
    </row>
    <row r="4085" spans="1:13" ht="20" customHeight="1">
      <c r="A4085" s="8" t="s">
        <v>14</v>
      </c>
      <c r="B4085" s="9">
        <v>4195653</v>
      </c>
      <c r="C4085" s="10">
        <v>4196411</v>
      </c>
      <c r="D4085" s="11"/>
      <c r="E4085" s="12" t="s">
        <v>37</v>
      </c>
      <c r="F4085" s="12" t="s">
        <v>14833</v>
      </c>
      <c r="G4085" s="12" t="s">
        <v>14834</v>
      </c>
      <c r="H4085" s="10">
        <v>0</v>
      </c>
      <c r="I4085" s="12" t="s">
        <v>18</v>
      </c>
      <c r="J4085" s="11"/>
      <c r="K4085" s="12" t="s">
        <v>14835</v>
      </c>
      <c r="L4085" s="10">
        <v>252</v>
      </c>
      <c r="M4085" s="12" t="s">
        <v>14836</v>
      </c>
    </row>
    <row r="4086" spans="1:13" ht="20" customHeight="1">
      <c r="A4086" s="8" t="s">
        <v>14</v>
      </c>
      <c r="B4086" s="9">
        <v>4196408</v>
      </c>
      <c r="C4086" s="10">
        <v>4197253</v>
      </c>
      <c r="D4086" s="11"/>
      <c r="E4086" s="12" t="s">
        <v>37</v>
      </c>
      <c r="F4086" s="12" t="s">
        <v>14837</v>
      </c>
      <c r="G4086" s="12" t="s">
        <v>14838</v>
      </c>
      <c r="H4086" s="10">
        <v>0</v>
      </c>
      <c r="I4086" s="12" t="s">
        <v>18</v>
      </c>
      <c r="J4086" s="11"/>
      <c r="K4086" s="12" t="s">
        <v>14839</v>
      </c>
      <c r="L4086" s="10">
        <v>281</v>
      </c>
      <c r="M4086" s="12" t="s">
        <v>14840</v>
      </c>
    </row>
    <row r="4087" spans="1:13" ht="20" customHeight="1">
      <c r="A4087" s="8" t="s">
        <v>14</v>
      </c>
      <c r="B4087" s="9">
        <v>4197246</v>
      </c>
      <c r="C4087" s="10">
        <v>4198310</v>
      </c>
      <c r="D4087" s="11"/>
      <c r="E4087" s="12" t="s">
        <v>37</v>
      </c>
      <c r="F4087" s="12" t="s">
        <v>14841</v>
      </c>
      <c r="G4087" s="12" t="s">
        <v>14842</v>
      </c>
      <c r="H4087" s="10">
        <v>0</v>
      </c>
      <c r="I4087" s="12" t="s">
        <v>18</v>
      </c>
      <c r="J4087" s="11"/>
      <c r="K4087" s="12" t="s">
        <v>14843</v>
      </c>
      <c r="L4087" s="10">
        <v>354</v>
      </c>
      <c r="M4087" s="12" t="s">
        <v>14844</v>
      </c>
    </row>
    <row r="4088" spans="1:13" ht="20" customHeight="1">
      <c r="A4088" s="8" t="s">
        <v>14</v>
      </c>
      <c r="B4088" s="9">
        <v>4198310</v>
      </c>
      <c r="C4088" s="10">
        <v>4198894</v>
      </c>
      <c r="D4088" s="11"/>
      <c r="E4088" s="12" t="s">
        <v>37</v>
      </c>
      <c r="F4088" s="12" t="s">
        <v>14845</v>
      </c>
      <c r="G4088" s="12" t="s">
        <v>14846</v>
      </c>
      <c r="H4088" s="10">
        <v>0</v>
      </c>
      <c r="I4088" s="12" t="s">
        <v>18</v>
      </c>
      <c r="J4088" s="11"/>
      <c r="K4088" s="12" t="s">
        <v>14847</v>
      </c>
      <c r="L4088" s="10">
        <v>194</v>
      </c>
      <c r="M4088" s="12" t="s">
        <v>14848</v>
      </c>
    </row>
    <row r="4089" spans="1:13" ht="20" customHeight="1">
      <c r="A4089" s="8" t="s">
        <v>14</v>
      </c>
      <c r="B4089" s="9">
        <v>4198891</v>
      </c>
      <c r="C4089" s="10">
        <v>4199343</v>
      </c>
      <c r="D4089" s="11"/>
      <c r="E4089" s="12" t="s">
        <v>37</v>
      </c>
      <c r="F4089" s="12" t="s">
        <v>14849</v>
      </c>
      <c r="G4089" s="12" t="s">
        <v>14850</v>
      </c>
      <c r="H4089" s="10">
        <v>0</v>
      </c>
      <c r="I4089" s="12" t="s">
        <v>18</v>
      </c>
      <c r="J4089" s="11"/>
      <c r="K4089" s="12" t="s">
        <v>14851</v>
      </c>
      <c r="L4089" s="10">
        <v>150</v>
      </c>
      <c r="M4089" s="12" t="s">
        <v>14852</v>
      </c>
    </row>
    <row r="4090" spans="1:13" ht="20" customHeight="1">
      <c r="A4090" s="8" t="s">
        <v>14</v>
      </c>
      <c r="B4090" s="9">
        <v>4199344</v>
      </c>
      <c r="C4090" s="10">
        <v>4200069</v>
      </c>
      <c r="D4090" s="11"/>
      <c r="E4090" s="12" t="s">
        <v>37</v>
      </c>
      <c r="F4090" s="12" t="s">
        <v>14853</v>
      </c>
      <c r="G4090" s="12" t="s">
        <v>14854</v>
      </c>
      <c r="H4090" s="10">
        <v>0</v>
      </c>
      <c r="I4090" s="12" t="s">
        <v>18</v>
      </c>
      <c r="J4090" s="11"/>
      <c r="K4090" s="12" t="s">
        <v>14855</v>
      </c>
      <c r="L4090" s="10">
        <v>241</v>
      </c>
      <c r="M4090" s="12" t="s">
        <v>14856</v>
      </c>
    </row>
    <row r="4091" spans="1:13" ht="20" customHeight="1">
      <c r="A4091" s="8" t="s">
        <v>14</v>
      </c>
      <c r="B4091" s="9">
        <v>4200090</v>
      </c>
      <c r="C4091" s="10">
        <v>4200869</v>
      </c>
      <c r="D4091" s="11"/>
      <c r="E4091" s="12" t="s">
        <v>37</v>
      </c>
      <c r="F4091" s="12" t="s">
        <v>14857</v>
      </c>
      <c r="G4091" s="12" t="s">
        <v>14858</v>
      </c>
      <c r="H4091" s="10">
        <v>0</v>
      </c>
      <c r="I4091" s="12" t="s">
        <v>18</v>
      </c>
      <c r="J4091" s="11"/>
      <c r="K4091" s="12" t="s">
        <v>14859</v>
      </c>
      <c r="L4091" s="10">
        <v>259</v>
      </c>
      <c r="M4091" s="12" t="s">
        <v>14860</v>
      </c>
    </row>
    <row r="4092" spans="1:13" ht="20" customHeight="1">
      <c r="A4092" s="8" t="s">
        <v>14</v>
      </c>
      <c r="B4092" s="9">
        <v>4200975</v>
      </c>
      <c r="C4092" s="10">
        <v>4201991</v>
      </c>
      <c r="D4092" s="11"/>
      <c r="E4092" s="12" t="s">
        <v>37</v>
      </c>
      <c r="F4092" s="12" t="s">
        <v>14861</v>
      </c>
      <c r="G4092" s="12" t="s">
        <v>14862</v>
      </c>
      <c r="H4092" s="10">
        <v>0</v>
      </c>
      <c r="I4092" s="12" t="s">
        <v>18</v>
      </c>
      <c r="J4092" s="11"/>
      <c r="K4092" s="12" t="s">
        <v>14863</v>
      </c>
      <c r="L4092" s="10">
        <v>338</v>
      </c>
      <c r="M4092" s="12" t="s">
        <v>14864</v>
      </c>
    </row>
    <row r="4093" spans="1:13" ht="20" customHeight="1">
      <c r="A4093" s="8" t="s">
        <v>14</v>
      </c>
      <c r="B4093" s="9">
        <v>4202016</v>
      </c>
      <c r="C4093" s="10">
        <v>4202804</v>
      </c>
      <c r="D4093" s="11"/>
      <c r="E4093" s="12" t="s">
        <v>37</v>
      </c>
      <c r="F4093" s="12" t="s">
        <v>14865</v>
      </c>
      <c r="G4093" s="12" t="s">
        <v>14866</v>
      </c>
      <c r="H4093" s="10">
        <v>0</v>
      </c>
      <c r="I4093" s="12" t="s">
        <v>18</v>
      </c>
      <c r="J4093" s="11"/>
      <c r="K4093" s="12" t="s">
        <v>14867</v>
      </c>
      <c r="L4093" s="10">
        <v>262</v>
      </c>
      <c r="M4093" s="12" t="s">
        <v>14868</v>
      </c>
    </row>
    <row r="4094" spans="1:13" ht="20" customHeight="1">
      <c r="A4094" s="8" t="s">
        <v>14</v>
      </c>
      <c r="B4094" s="9">
        <v>4202937</v>
      </c>
      <c r="C4094" s="10">
        <v>4203380</v>
      </c>
      <c r="D4094" s="11"/>
      <c r="E4094" s="12" t="s">
        <v>37</v>
      </c>
      <c r="F4094" s="12" t="s">
        <v>14869</v>
      </c>
      <c r="G4094" s="12" t="s">
        <v>14870</v>
      </c>
      <c r="H4094" s="10">
        <v>0</v>
      </c>
      <c r="I4094" s="12" t="s">
        <v>18</v>
      </c>
      <c r="J4094" s="11"/>
      <c r="K4094" s="12" t="s">
        <v>14871</v>
      </c>
      <c r="L4094" s="10">
        <v>147</v>
      </c>
      <c r="M4094" s="12" t="s">
        <v>14872</v>
      </c>
    </row>
    <row r="4095" spans="1:13" ht="20" customHeight="1">
      <c r="A4095" s="8" t="s">
        <v>14</v>
      </c>
      <c r="B4095" s="9">
        <v>4203938</v>
      </c>
      <c r="C4095" s="10">
        <v>4204273</v>
      </c>
      <c r="D4095" s="11"/>
      <c r="E4095" s="12" t="s">
        <v>37</v>
      </c>
      <c r="F4095" s="12" t="s">
        <v>14873</v>
      </c>
      <c r="G4095" s="12" t="s">
        <v>14874</v>
      </c>
      <c r="H4095" s="10">
        <v>0</v>
      </c>
      <c r="I4095" s="12" t="s">
        <v>18</v>
      </c>
      <c r="J4095" s="11"/>
      <c r="K4095" s="12" t="s">
        <v>14875</v>
      </c>
      <c r="L4095" s="10">
        <v>111</v>
      </c>
      <c r="M4095" s="12" t="s">
        <v>14876</v>
      </c>
    </row>
    <row r="4096" spans="1:13" ht="20" customHeight="1">
      <c r="A4096" s="8" t="s">
        <v>14</v>
      </c>
      <c r="B4096" s="9">
        <v>4204674</v>
      </c>
      <c r="C4096" s="10">
        <v>4206902</v>
      </c>
      <c r="D4096" s="11"/>
      <c r="E4096" s="12" t="s">
        <v>15</v>
      </c>
      <c r="F4096" s="12" t="s">
        <v>14877</v>
      </c>
      <c r="G4096" s="12" t="s">
        <v>14878</v>
      </c>
      <c r="H4096" s="10">
        <v>0</v>
      </c>
      <c r="I4096" s="12" t="s">
        <v>18</v>
      </c>
      <c r="J4096" s="11"/>
      <c r="K4096" s="12" t="s">
        <v>14879</v>
      </c>
      <c r="L4096" s="10">
        <v>742</v>
      </c>
      <c r="M4096" s="12" t="s">
        <v>14880</v>
      </c>
    </row>
    <row r="4097" spans="1:13" ht="20" customHeight="1">
      <c r="A4097" s="8" t="s">
        <v>14</v>
      </c>
      <c r="B4097" s="9">
        <v>4206899</v>
      </c>
      <c r="C4097" s="10">
        <v>4207777</v>
      </c>
      <c r="D4097" s="11"/>
      <c r="E4097" s="12" t="s">
        <v>15</v>
      </c>
      <c r="F4097" s="12" t="s">
        <v>14881</v>
      </c>
      <c r="G4097" s="12" t="s">
        <v>14882</v>
      </c>
      <c r="H4097" s="10">
        <v>0</v>
      </c>
      <c r="I4097" s="12" t="s">
        <v>18</v>
      </c>
      <c r="J4097" s="11"/>
      <c r="K4097" s="12" t="s">
        <v>14883</v>
      </c>
      <c r="L4097" s="10">
        <v>292</v>
      </c>
      <c r="M4097" s="12" t="s">
        <v>14884</v>
      </c>
    </row>
    <row r="4098" spans="1:13" ht="20" customHeight="1">
      <c r="A4098" s="8" t="s">
        <v>14</v>
      </c>
      <c r="B4098" s="9">
        <v>4208041</v>
      </c>
      <c r="C4098" s="10">
        <v>4209543</v>
      </c>
      <c r="D4098" s="11"/>
      <c r="E4098" s="12" t="s">
        <v>15</v>
      </c>
      <c r="F4098" s="12" t="s">
        <v>14885</v>
      </c>
      <c r="G4098" s="12" t="s">
        <v>14886</v>
      </c>
      <c r="H4098" s="10">
        <v>0</v>
      </c>
      <c r="I4098" s="12" t="s">
        <v>18</v>
      </c>
      <c r="J4098" s="11"/>
      <c r="K4098" s="12" t="s">
        <v>14887</v>
      </c>
      <c r="L4098" s="10">
        <v>500</v>
      </c>
      <c r="M4098" s="12" t="s">
        <v>14888</v>
      </c>
    </row>
    <row r="4099" spans="1:13" ht="20" customHeight="1">
      <c r="A4099" s="8" t="s">
        <v>14</v>
      </c>
      <c r="B4099" s="9">
        <v>4209655</v>
      </c>
      <c r="C4099" s="10">
        <v>4209744</v>
      </c>
      <c r="D4099" s="11"/>
      <c r="E4099" s="12" t="s">
        <v>15</v>
      </c>
      <c r="F4099" s="12" t="s">
        <v>14889</v>
      </c>
      <c r="G4099" s="12" t="s">
        <v>14890</v>
      </c>
      <c r="H4099" s="10">
        <v>0</v>
      </c>
      <c r="I4099" s="12" t="s">
        <v>18</v>
      </c>
      <c r="J4099" s="11"/>
      <c r="K4099" s="12" t="s">
        <v>14891</v>
      </c>
      <c r="L4099" s="10">
        <v>29</v>
      </c>
      <c r="M4099" s="12" t="s">
        <v>14892</v>
      </c>
    </row>
    <row r="4100" spans="1:13" ht="20" customHeight="1">
      <c r="A4100" s="8" t="s">
        <v>14</v>
      </c>
      <c r="B4100" s="9">
        <v>4209720</v>
      </c>
      <c r="C4100" s="10">
        <v>4210820</v>
      </c>
      <c r="D4100" s="11"/>
      <c r="E4100" s="12" t="s">
        <v>37</v>
      </c>
      <c r="F4100" s="12" t="s">
        <v>14893</v>
      </c>
      <c r="G4100" s="12" t="s">
        <v>14894</v>
      </c>
      <c r="H4100" s="10">
        <v>0</v>
      </c>
      <c r="I4100" s="12" t="s">
        <v>18</v>
      </c>
      <c r="J4100" s="11"/>
      <c r="K4100" s="12" t="s">
        <v>14895</v>
      </c>
      <c r="L4100" s="10">
        <v>366</v>
      </c>
      <c r="M4100" s="12" t="s">
        <v>14896</v>
      </c>
    </row>
    <row r="4101" spans="1:13" ht="20" customHeight="1">
      <c r="A4101" s="8" t="s">
        <v>14</v>
      </c>
      <c r="B4101" s="9">
        <v>4210821</v>
      </c>
      <c r="C4101" s="10">
        <v>4211489</v>
      </c>
      <c r="D4101" s="11"/>
      <c r="E4101" s="12" t="s">
        <v>37</v>
      </c>
      <c r="F4101" s="12" t="s">
        <v>14897</v>
      </c>
      <c r="G4101" s="12" t="s">
        <v>14898</v>
      </c>
      <c r="H4101" s="10">
        <v>0</v>
      </c>
      <c r="I4101" s="12" t="s">
        <v>18</v>
      </c>
      <c r="J4101" s="11"/>
      <c r="K4101" s="12" t="s">
        <v>14899</v>
      </c>
      <c r="L4101" s="10">
        <v>222</v>
      </c>
      <c r="M4101" s="12" t="s">
        <v>14900</v>
      </c>
    </row>
    <row r="4102" spans="1:13" ht="20" customHeight="1">
      <c r="A4102" s="8" t="s">
        <v>14</v>
      </c>
      <c r="B4102" s="9">
        <v>4211486</v>
      </c>
      <c r="C4102" s="10">
        <v>4213129</v>
      </c>
      <c r="D4102" s="11"/>
      <c r="E4102" s="12" t="s">
        <v>37</v>
      </c>
      <c r="F4102" s="12" t="s">
        <v>14901</v>
      </c>
      <c r="G4102" s="12" t="s">
        <v>14902</v>
      </c>
      <c r="H4102" s="10">
        <v>0</v>
      </c>
      <c r="I4102" s="12" t="s">
        <v>18</v>
      </c>
      <c r="J4102" s="11"/>
      <c r="K4102" s="12" t="s">
        <v>14903</v>
      </c>
      <c r="L4102" s="10">
        <v>547</v>
      </c>
      <c r="M4102" s="12" t="s">
        <v>14904</v>
      </c>
    </row>
    <row r="4103" spans="1:13" ht="20" customHeight="1">
      <c r="A4103" s="8" t="s">
        <v>14</v>
      </c>
      <c r="B4103" s="9">
        <v>4213233</v>
      </c>
      <c r="C4103" s="10">
        <v>4214570</v>
      </c>
      <c r="D4103" s="11"/>
      <c r="E4103" s="12" t="s">
        <v>37</v>
      </c>
      <c r="F4103" s="12" t="s">
        <v>14905</v>
      </c>
      <c r="G4103" s="12" t="s">
        <v>14906</v>
      </c>
      <c r="H4103" s="10">
        <v>0</v>
      </c>
      <c r="I4103" s="12" t="s">
        <v>18</v>
      </c>
      <c r="J4103" s="11"/>
      <c r="K4103" s="12" t="s">
        <v>14907</v>
      </c>
      <c r="L4103" s="10">
        <v>445</v>
      </c>
      <c r="M4103" s="12" t="s">
        <v>14908</v>
      </c>
    </row>
    <row r="4104" spans="1:13" ht="20" customHeight="1">
      <c r="A4104" s="8" t="s">
        <v>14</v>
      </c>
      <c r="B4104" s="9">
        <v>4214707</v>
      </c>
      <c r="C4104" s="10">
        <v>4215468</v>
      </c>
      <c r="D4104" s="11"/>
      <c r="E4104" s="12" t="s">
        <v>37</v>
      </c>
      <c r="F4104" s="12" t="s">
        <v>14909</v>
      </c>
      <c r="G4104" s="12" t="s">
        <v>14910</v>
      </c>
      <c r="H4104" s="10">
        <v>0</v>
      </c>
      <c r="I4104" s="12" t="s">
        <v>18</v>
      </c>
      <c r="J4104" s="11"/>
      <c r="K4104" s="12" t="s">
        <v>14911</v>
      </c>
      <c r="L4104" s="10">
        <v>253</v>
      </c>
      <c r="M4104" s="12" t="s">
        <v>14912</v>
      </c>
    </row>
    <row r="4105" spans="1:13" ht="20" customHeight="1">
      <c r="A4105" s="8" t="s">
        <v>14</v>
      </c>
      <c r="B4105" s="9">
        <v>4215793</v>
      </c>
      <c r="C4105" s="10">
        <v>4218060</v>
      </c>
      <c r="D4105" s="11"/>
      <c r="E4105" s="12" t="s">
        <v>37</v>
      </c>
      <c r="F4105" s="12" t="s">
        <v>14913</v>
      </c>
      <c r="G4105" s="12" t="s">
        <v>14914</v>
      </c>
      <c r="H4105" s="10">
        <v>0</v>
      </c>
      <c r="I4105" s="12" t="s">
        <v>18</v>
      </c>
      <c r="J4105" s="11"/>
      <c r="K4105" s="12" t="s">
        <v>14915</v>
      </c>
      <c r="L4105" s="10">
        <v>755</v>
      </c>
      <c r="M4105" s="12" t="s">
        <v>14916</v>
      </c>
    </row>
    <row r="4106" spans="1:13" ht="20" customHeight="1">
      <c r="A4106" s="8" t="s">
        <v>14</v>
      </c>
      <c r="B4106" s="9">
        <v>4218259</v>
      </c>
      <c r="C4106" s="10">
        <v>4219167</v>
      </c>
      <c r="D4106" s="11"/>
      <c r="E4106" s="12" t="s">
        <v>37</v>
      </c>
      <c r="F4106" s="12" t="s">
        <v>14917</v>
      </c>
      <c r="G4106" s="12" t="s">
        <v>14918</v>
      </c>
      <c r="H4106" s="10">
        <v>0</v>
      </c>
      <c r="I4106" s="12" t="s">
        <v>18</v>
      </c>
      <c r="J4106" s="11"/>
      <c r="K4106" s="12" t="s">
        <v>14919</v>
      </c>
      <c r="L4106" s="10">
        <v>302</v>
      </c>
      <c r="M4106" s="12" t="s">
        <v>14920</v>
      </c>
    </row>
    <row r="4107" spans="1:13" ht="20" customHeight="1">
      <c r="A4107" s="8" t="s">
        <v>14</v>
      </c>
      <c r="B4107" s="9">
        <v>4219450</v>
      </c>
      <c r="C4107" s="10">
        <v>4220805</v>
      </c>
      <c r="D4107" s="11"/>
      <c r="E4107" s="12" t="s">
        <v>15</v>
      </c>
      <c r="F4107" s="12" t="s">
        <v>14921</v>
      </c>
      <c r="G4107" s="12" t="s">
        <v>14922</v>
      </c>
      <c r="H4107" s="10">
        <v>0</v>
      </c>
      <c r="I4107" s="12" t="s">
        <v>18</v>
      </c>
      <c r="J4107" s="11"/>
      <c r="K4107" s="12" t="s">
        <v>14923</v>
      </c>
      <c r="L4107" s="10">
        <v>451</v>
      </c>
      <c r="M4107" s="12" t="s">
        <v>14924</v>
      </c>
    </row>
    <row r="4108" spans="1:13" ht="20" customHeight="1">
      <c r="A4108" s="8" t="s">
        <v>14</v>
      </c>
      <c r="B4108" s="9">
        <v>4220908</v>
      </c>
      <c r="C4108" s="10">
        <v>4222329</v>
      </c>
      <c r="D4108" s="11"/>
      <c r="E4108" s="12" t="s">
        <v>15</v>
      </c>
      <c r="F4108" s="12" t="s">
        <v>14925</v>
      </c>
      <c r="G4108" s="12" t="s">
        <v>14926</v>
      </c>
      <c r="H4108" s="10">
        <v>0</v>
      </c>
      <c r="I4108" s="12" t="s">
        <v>18</v>
      </c>
      <c r="J4108" s="11"/>
      <c r="K4108" s="12" t="s">
        <v>14927</v>
      </c>
      <c r="L4108" s="10">
        <v>473</v>
      </c>
      <c r="M4108" s="12" t="s">
        <v>14928</v>
      </c>
    </row>
    <row r="4109" spans="1:13" ht="20" customHeight="1">
      <c r="A4109" s="8" t="s">
        <v>14</v>
      </c>
      <c r="B4109" s="9">
        <v>4222468</v>
      </c>
      <c r="C4109" s="10">
        <v>4223097</v>
      </c>
      <c r="D4109" s="11"/>
      <c r="E4109" s="12" t="s">
        <v>37</v>
      </c>
      <c r="F4109" s="12" t="s">
        <v>14929</v>
      </c>
      <c r="G4109" s="12" t="s">
        <v>14930</v>
      </c>
      <c r="H4109" s="10">
        <v>0</v>
      </c>
      <c r="I4109" s="12" t="s">
        <v>18</v>
      </c>
      <c r="J4109" s="11"/>
      <c r="K4109" s="12" t="s">
        <v>14931</v>
      </c>
      <c r="L4109" s="10">
        <v>209</v>
      </c>
      <c r="M4109" s="12" t="s">
        <v>14932</v>
      </c>
    </row>
    <row r="4110" spans="1:13" ht="20" customHeight="1">
      <c r="A4110" s="8" t="s">
        <v>14</v>
      </c>
      <c r="B4110" s="9">
        <v>4223220</v>
      </c>
      <c r="C4110" s="10">
        <v>4224866</v>
      </c>
      <c r="D4110" s="11"/>
      <c r="E4110" s="12" t="s">
        <v>37</v>
      </c>
      <c r="F4110" s="12" t="s">
        <v>5806</v>
      </c>
      <c r="G4110" s="12" t="s">
        <v>5807</v>
      </c>
      <c r="H4110" s="10">
        <v>0</v>
      </c>
      <c r="I4110" s="12" t="s">
        <v>18</v>
      </c>
      <c r="J4110" s="11"/>
      <c r="K4110" s="12" t="s">
        <v>14933</v>
      </c>
      <c r="L4110" s="10">
        <v>548</v>
      </c>
      <c r="M4110" s="12" t="s">
        <v>14934</v>
      </c>
    </row>
    <row r="4111" spans="1:13" ht="20" customHeight="1">
      <c r="A4111" s="8" t="s">
        <v>14</v>
      </c>
      <c r="B4111" s="9">
        <v>4224944</v>
      </c>
      <c r="C4111" s="10">
        <v>4226284</v>
      </c>
      <c r="D4111" s="11"/>
      <c r="E4111" s="12" t="s">
        <v>37</v>
      </c>
      <c r="F4111" s="12" t="s">
        <v>14935</v>
      </c>
      <c r="G4111" s="12" t="s">
        <v>14936</v>
      </c>
      <c r="H4111" s="10">
        <v>0</v>
      </c>
      <c r="I4111" s="12" t="s">
        <v>18</v>
      </c>
      <c r="J4111" s="11"/>
      <c r="K4111" s="12" t="s">
        <v>14937</v>
      </c>
      <c r="L4111" s="10">
        <v>446</v>
      </c>
      <c r="M4111" s="12" t="s">
        <v>14938</v>
      </c>
    </row>
    <row r="4112" spans="1:13" ht="20" customHeight="1">
      <c r="A4112" s="8" t="s">
        <v>14</v>
      </c>
      <c r="B4112" s="9">
        <v>4226855</v>
      </c>
      <c r="C4112" s="10">
        <v>4227574</v>
      </c>
      <c r="D4112" s="11"/>
      <c r="E4112" s="12" t="s">
        <v>37</v>
      </c>
      <c r="F4112" s="12" t="s">
        <v>14939</v>
      </c>
      <c r="G4112" s="12" t="s">
        <v>14940</v>
      </c>
      <c r="H4112" s="10">
        <v>0</v>
      </c>
      <c r="I4112" s="12" t="s">
        <v>18</v>
      </c>
      <c r="J4112" s="11"/>
      <c r="K4112" s="12" t="s">
        <v>14941</v>
      </c>
      <c r="L4112" s="10">
        <v>239</v>
      </c>
      <c r="M4112" s="12" t="s">
        <v>14942</v>
      </c>
    </row>
    <row r="4113" spans="1:13" ht="20" customHeight="1">
      <c r="A4113" s="8" t="s">
        <v>14</v>
      </c>
      <c r="B4113" s="9">
        <v>4227571</v>
      </c>
      <c r="C4113" s="10">
        <v>4229207</v>
      </c>
      <c r="D4113" s="11"/>
      <c r="E4113" s="12" t="s">
        <v>37</v>
      </c>
      <c r="F4113" s="12" t="s">
        <v>92</v>
      </c>
      <c r="G4113" s="12" t="s">
        <v>14943</v>
      </c>
      <c r="H4113" s="10">
        <v>0</v>
      </c>
      <c r="I4113" s="12" t="s">
        <v>93</v>
      </c>
      <c r="J4113" s="11"/>
      <c r="K4113" s="11"/>
      <c r="L4113" s="11"/>
      <c r="M4113" s="12" t="s">
        <v>14944</v>
      </c>
    </row>
    <row r="4114" spans="1:13" ht="20" customHeight="1">
      <c r="A4114" s="8" t="s">
        <v>14</v>
      </c>
      <c r="B4114" s="9">
        <v>4229388</v>
      </c>
      <c r="C4114" s="10">
        <v>4229618</v>
      </c>
      <c r="D4114" s="11"/>
      <c r="E4114" s="12" t="s">
        <v>15</v>
      </c>
      <c r="F4114" s="12" t="s">
        <v>14945</v>
      </c>
      <c r="G4114" s="12" t="s">
        <v>14946</v>
      </c>
      <c r="H4114" s="10">
        <v>0</v>
      </c>
      <c r="I4114" s="12" t="s">
        <v>18</v>
      </c>
      <c r="J4114" s="11"/>
      <c r="K4114" s="12" t="s">
        <v>14947</v>
      </c>
      <c r="L4114" s="10">
        <v>76</v>
      </c>
      <c r="M4114" s="12" t="s">
        <v>14948</v>
      </c>
    </row>
    <row r="4115" spans="1:13" ht="20" customHeight="1">
      <c r="A4115" s="8" t="s">
        <v>14</v>
      </c>
      <c r="B4115" s="9">
        <v>4229630</v>
      </c>
      <c r="C4115" s="10">
        <v>4229902</v>
      </c>
      <c r="D4115" s="11"/>
      <c r="E4115" s="12" t="s">
        <v>15</v>
      </c>
      <c r="F4115" s="12" t="s">
        <v>930</v>
      </c>
      <c r="G4115" s="12" t="s">
        <v>14949</v>
      </c>
      <c r="H4115" s="10">
        <v>0</v>
      </c>
      <c r="I4115" s="12" t="s">
        <v>18</v>
      </c>
      <c r="J4115" s="11"/>
      <c r="K4115" s="12" t="s">
        <v>14950</v>
      </c>
      <c r="L4115" s="10">
        <v>90</v>
      </c>
      <c r="M4115" s="12" t="s">
        <v>14951</v>
      </c>
    </row>
    <row r="4116" spans="1:13" ht="20" customHeight="1">
      <c r="A4116" s="8" t="s">
        <v>14</v>
      </c>
      <c r="B4116" s="9">
        <v>4230129</v>
      </c>
      <c r="C4116" s="10">
        <v>4230425</v>
      </c>
      <c r="D4116" s="11"/>
      <c r="E4116" s="12" t="s">
        <v>15</v>
      </c>
      <c r="F4116" s="12" t="s">
        <v>6251</v>
      </c>
      <c r="G4116" s="12" t="s">
        <v>6252</v>
      </c>
      <c r="H4116" s="10">
        <v>0</v>
      </c>
      <c r="I4116" s="12" t="s">
        <v>18</v>
      </c>
      <c r="J4116" s="11"/>
      <c r="K4116" s="12" t="s">
        <v>14952</v>
      </c>
      <c r="L4116" s="10">
        <v>98</v>
      </c>
      <c r="M4116" s="12" t="s">
        <v>14953</v>
      </c>
    </row>
    <row r="4117" spans="1:13" ht="20" customHeight="1">
      <c r="A4117" s="8" t="s">
        <v>14</v>
      </c>
      <c r="B4117" s="9">
        <v>4230453</v>
      </c>
      <c r="C4117" s="10">
        <v>4230626</v>
      </c>
      <c r="D4117" s="11"/>
      <c r="E4117" s="12" t="s">
        <v>15</v>
      </c>
      <c r="F4117" s="12" t="s">
        <v>14954</v>
      </c>
      <c r="G4117" s="12" t="s">
        <v>14955</v>
      </c>
      <c r="H4117" s="10">
        <v>0</v>
      </c>
      <c r="I4117" s="12" t="s">
        <v>18</v>
      </c>
      <c r="J4117" s="11"/>
      <c r="K4117" s="12" t="s">
        <v>14956</v>
      </c>
      <c r="L4117" s="10">
        <v>57</v>
      </c>
      <c r="M4117" s="12" t="s">
        <v>14957</v>
      </c>
    </row>
    <row r="4118" spans="1:13" ht="20" customHeight="1">
      <c r="A4118" s="8" t="s">
        <v>14</v>
      </c>
      <c r="B4118" s="9">
        <v>4230745</v>
      </c>
      <c r="C4118" s="10">
        <v>4232262</v>
      </c>
      <c r="D4118" s="11"/>
      <c r="E4118" s="12" t="s">
        <v>37</v>
      </c>
      <c r="F4118" s="12" t="s">
        <v>10124</v>
      </c>
      <c r="G4118" s="12" t="s">
        <v>10125</v>
      </c>
      <c r="H4118" s="10">
        <v>0</v>
      </c>
      <c r="I4118" s="12" t="s">
        <v>18</v>
      </c>
      <c r="J4118" s="11"/>
      <c r="K4118" s="12" t="s">
        <v>14958</v>
      </c>
      <c r="L4118" s="10">
        <v>505</v>
      </c>
      <c r="M4118" s="12" t="s">
        <v>14959</v>
      </c>
    </row>
    <row r="4119" spans="1:13" ht="20" customHeight="1">
      <c r="A4119" s="8" t="s">
        <v>14</v>
      </c>
      <c r="B4119" s="9">
        <v>4232499</v>
      </c>
      <c r="C4119" s="10">
        <v>4233956</v>
      </c>
      <c r="D4119" s="11"/>
      <c r="E4119" s="12" t="s">
        <v>37</v>
      </c>
      <c r="F4119" s="12" t="s">
        <v>14960</v>
      </c>
      <c r="G4119" s="12" t="s">
        <v>14961</v>
      </c>
      <c r="H4119" s="10">
        <v>0</v>
      </c>
      <c r="I4119" s="12" t="s">
        <v>18</v>
      </c>
      <c r="J4119" s="11"/>
      <c r="K4119" s="12" t="s">
        <v>14962</v>
      </c>
      <c r="L4119" s="10">
        <v>485</v>
      </c>
      <c r="M4119" s="12" t="s">
        <v>14963</v>
      </c>
    </row>
    <row r="4120" spans="1:13" ht="20" customHeight="1">
      <c r="A4120" s="8" t="s">
        <v>14</v>
      </c>
      <c r="B4120" s="9">
        <v>4234015</v>
      </c>
      <c r="C4120" s="10">
        <v>4236162</v>
      </c>
      <c r="D4120" s="11"/>
      <c r="E4120" s="12" t="s">
        <v>37</v>
      </c>
      <c r="F4120" s="12" t="s">
        <v>14964</v>
      </c>
      <c r="G4120" s="12" t="s">
        <v>14965</v>
      </c>
      <c r="H4120" s="10">
        <v>0</v>
      </c>
      <c r="I4120" s="12" t="s">
        <v>18</v>
      </c>
      <c r="J4120" s="11"/>
      <c r="K4120" s="12" t="s">
        <v>14966</v>
      </c>
      <c r="L4120" s="10">
        <v>715</v>
      </c>
      <c r="M4120" s="12" t="s">
        <v>14967</v>
      </c>
    </row>
    <row r="4121" spans="1:13" ht="20" customHeight="1">
      <c r="A4121" s="8" t="s">
        <v>14</v>
      </c>
      <c r="B4121" s="9">
        <v>4236242</v>
      </c>
      <c r="C4121" s="10">
        <v>4237576</v>
      </c>
      <c r="D4121" s="11"/>
      <c r="E4121" s="12" t="s">
        <v>37</v>
      </c>
      <c r="F4121" s="12" t="s">
        <v>14968</v>
      </c>
      <c r="G4121" s="12" t="s">
        <v>14969</v>
      </c>
      <c r="H4121" s="10">
        <v>0</v>
      </c>
      <c r="I4121" s="12" t="s">
        <v>18</v>
      </c>
      <c r="J4121" s="11"/>
      <c r="K4121" s="12" t="s">
        <v>14970</v>
      </c>
      <c r="L4121" s="10">
        <v>444</v>
      </c>
      <c r="M4121" s="12" t="s">
        <v>14971</v>
      </c>
    </row>
    <row r="4122" spans="1:13" ht="20" customHeight="1">
      <c r="A4122" s="8" t="s">
        <v>14</v>
      </c>
      <c r="B4122" s="9">
        <v>4237942</v>
      </c>
      <c r="C4122" s="10">
        <v>4239480</v>
      </c>
      <c r="D4122" s="11"/>
      <c r="E4122" s="12" t="s">
        <v>37</v>
      </c>
      <c r="F4122" s="12" t="s">
        <v>14972</v>
      </c>
      <c r="G4122" s="12" t="s">
        <v>14973</v>
      </c>
      <c r="H4122" s="10">
        <v>0</v>
      </c>
      <c r="I4122" s="12" t="s">
        <v>18</v>
      </c>
      <c r="J4122" s="11"/>
      <c r="K4122" s="12" t="s">
        <v>14974</v>
      </c>
      <c r="L4122" s="10">
        <v>512</v>
      </c>
      <c r="M4122" s="12" t="s">
        <v>14975</v>
      </c>
    </row>
    <row r="4123" spans="1:13" ht="20" customHeight="1">
      <c r="A4123" s="8" t="s">
        <v>14</v>
      </c>
      <c r="B4123" s="9">
        <v>4240097</v>
      </c>
      <c r="C4123" s="10">
        <v>4240172</v>
      </c>
      <c r="D4123" s="11"/>
      <c r="E4123" s="12" t="s">
        <v>37</v>
      </c>
      <c r="F4123" s="12" t="s">
        <v>10429</v>
      </c>
      <c r="G4123" s="11"/>
      <c r="H4123" s="10">
        <v>0</v>
      </c>
      <c r="I4123" s="12" t="s">
        <v>816</v>
      </c>
      <c r="J4123" s="11"/>
      <c r="K4123" s="11"/>
      <c r="L4123" s="11"/>
      <c r="M4123" s="12" t="s">
        <v>14976</v>
      </c>
    </row>
    <row r="4124" spans="1:13" ht="20" customHeight="1">
      <c r="A4124" s="8" t="s">
        <v>14</v>
      </c>
      <c r="B4124" s="9">
        <v>4240279</v>
      </c>
      <c r="C4124" s="10">
        <v>4240854</v>
      </c>
      <c r="D4124" s="11"/>
      <c r="E4124" s="12" t="s">
        <v>37</v>
      </c>
      <c r="F4124" s="12" t="s">
        <v>11900</v>
      </c>
      <c r="G4124" s="12" t="s">
        <v>14977</v>
      </c>
      <c r="H4124" s="10">
        <v>0</v>
      </c>
      <c r="I4124" s="12" t="s">
        <v>18</v>
      </c>
      <c r="J4124" s="11"/>
      <c r="K4124" s="12" t="s">
        <v>14978</v>
      </c>
      <c r="L4124" s="10">
        <v>191</v>
      </c>
      <c r="M4124" s="12" t="s">
        <v>14979</v>
      </c>
    </row>
    <row r="4125" spans="1:13" ht="20" customHeight="1">
      <c r="A4125" s="8" t="s">
        <v>14</v>
      </c>
      <c r="B4125" s="9">
        <v>4240891</v>
      </c>
      <c r="C4125" s="10">
        <v>4242588</v>
      </c>
      <c r="D4125" s="11"/>
      <c r="E4125" s="12" t="s">
        <v>37</v>
      </c>
      <c r="F4125" s="12" t="s">
        <v>14980</v>
      </c>
      <c r="G4125" s="12" t="s">
        <v>14981</v>
      </c>
      <c r="H4125" s="10">
        <v>0</v>
      </c>
      <c r="I4125" s="12" t="s">
        <v>18</v>
      </c>
      <c r="J4125" s="11"/>
      <c r="K4125" s="12" t="s">
        <v>14982</v>
      </c>
      <c r="L4125" s="10">
        <v>565</v>
      </c>
      <c r="M4125" s="12" t="s">
        <v>14983</v>
      </c>
    </row>
    <row r="4126" spans="1:13" ht="20" customHeight="1">
      <c r="A4126" s="8" t="s">
        <v>14</v>
      </c>
      <c r="B4126" s="9">
        <v>4242564</v>
      </c>
      <c r="C4126" s="10">
        <v>4242902</v>
      </c>
      <c r="D4126" s="11"/>
      <c r="E4126" s="12" t="s">
        <v>37</v>
      </c>
      <c r="F4126" s="12" t="s">
        <v>14984</v>
      </c>
      <c r="G4126" s="12" t="s">
        <v>14985</v>
      </c>
      <c r="H4126" s="10">
        <v>0</v>
      </c>
      <c r="I4126" s="12" t="s">
        <v>18</v>
      </c>
      <c r="J4126" s="11"/>
      <c r="K4126" s="12" t="s">
        <v>14986</v>
      </c>
      <c r="L4126" s="10">
        <v>112</v>
      </c>
      <c r="M4126" s="12" t="s">
        <v>14987</v>
      </c>
    </row>
    <row r="4127" spans="1:13" ht="20" customHeight="1">
      <c r="A4127" s="8" t="s">
        <v>14</v>
      </c>
      <c r="B4127" s="9">
        <v>4243018</v>
      </c>
      <c r="C4127" s="10">
        <v>4244319</v>
      </c>
      <c r="D4127" s="11"/>
      <c r="E4127" s="12" t="s">
        <v>37</v>
      </c>
      <c r="F4127" s="12" t="s">
        <v>14988</v>
      </c>
      <c r="G4127" s="12" t="s">
        <v>14989</v>
      </c>
      <c r="H4127" s="10">
        <v>0</v>
      </c>
      <c r="I4127" s="12" t="s">
        <v>18</v>
      </c>
      <c r="J4127" s="11"/>
      <c r="K4127" s="12" t="s">
        <v>14990</v>
      </c>
      <c r="L4127" s="10">
        <v>433</v>
      </c>
      <c r="M4127" s="12" t="s">
        <v>14991</v>
      </c>
    </row>
    <row r="4128" spans="1:13" ht="20" customHeight="1">
      <c r="A4128" s="8" t="s">
        <v>14</v>
      </c>
      <c r="B4128" s="9">
        <v>4244437</v>
      </c>
      <c r="C4128" s="10">
        <v>4245873</v>
      </c>
      <c r="D4128" s="11"/>
      <c r="E4128" s="12" t="s">
        <v>37</v>
      </c>
      <c r="F4128" s="12" t="s">
        <v>14992</v>
      </c>
      <c r="G4128" s="12" t="s">
        <v>14993</v>
      </c>
      <c r="H4128" s="10">
        <v>0</v>
      </c>
      <c r="I4128" s="12" t="s">
        <v>18</v>
      </c>
      <c r="J4128" s="11"/>
      <c r="K4128" s="12" t="s">
        <v>14994</v>
      </c>
      <c r="L4128" s="10">
        <v>478</v>
      </c>
      <c r="M4128" s="12" t="s">
        <v>14995</v>
      </c>
    </row>
    <row r="4129" spans="1:13" ht="20" customHeight="1">
      <c r="A4129" s="8" t="s">
        <v>14</v>
      </c>
      <c r="B4129" s="9">
        <v>4246210</v>
      </c>
      <c r="C4129" s="10">
        <v>4246686</v>
      </c>
      <c r="D4129" s="11"/>
      <c r="E4129" s="12" t="s">
        <v>15</v>
      </c>
      <c r="F4129" s="12" t="s">
        <v>14996</v>
      </c>
      <c r="G4129" s="12" t="s">
        <v>14997</v>
      </c>
      <c r="H4129" s="10">
        <v>0</v>
      </c>
      <c r="I4129" s="12" t="s">
        <v>18</v>
      </c>
      <c r="J4129" s="11"/>
      <c r="K4129" s="12" t="s">
        <v>14998</v>
      </c>
      <c r="L4129" s="10">
        <v>158</v>
      </c>
      <c r="M4129" s="12" t="s">
        <v>14999</v>
      </c>
    </row>
    <row r="4130" spans="1:13" ht="20" customHeight="1">
      <c r="A4130" s="8" t="s">
        <v>14</v>
      </c>
      <c r="B4130" s="9">
        <v>4246702</v>
      </c>
      <c r="C4130" s="10">
        <v>4247958</v>
      </c>
      <c r="D4130" s="11"/>
      <c r="E4130" s="12" t="s">
        <v>37</v>
      </c>
      <c r="F4130" s="12" t="s">
        <v>15000</v>
      </c>
      <c r="G4130" s="12" t="s">
        <v>15001</v>
      </c>
      <c r="H4130" s="10">
        <v>0</v>
      </c>
      <c r="I4130" s="12" t="s">
        <v>18</v>
      </c>
      <c r="J4130" s="11"/>
      <c r="K4130" s="12" t="s">
        <v>15002</v>
      </c>
      <c r="L4130" s="10">
        <v>418</v>
      </c>
      <c r="M4130" s="12" t="s">
        <v>15003</v>
      </c>
    </row>
    <row r="4131" spans="1:13" ht="20" customHeight="1">
      <c r="A4131" s="8" t="s">
        <v>14</v>
      </c>
      <c r="B4131" s="9">
        <v>4248234</v>
      </c>
      <c r="C4131" s="10">
        <v>4248527</v>
      </c>
      <c r="D4131" s="11"/>
      <c r="E4131" s="12" t="s">
        <v>15</v>
      </c>
      <c r="F4131" s="12" t="s">
        <v>15004</v>
      </c>
      <c r="G4131" s="12" t="s">
        <v>15005</v>
      </c>
      <c r="H4131" s="10">
        <v>0</v>
      </c>
      <c r="I4131" s="12" t="s">
        <v>18</v>
      </c>
      <c r="J4131" s="11"/>
      <c r="K4131" s="12" t="s">
        <v>15006</v>
      </c>
      <c r="L4131" s="10">
        <v>97</v>
      </c>
      <c r="M4131" s="12" t="s">
        <v>15007</v>
      </c>
    </row>
    <row r="4132" spans="1:13" ht="20" customHeight="1">
      <c r="A4132" s="8" t="s">
        <v>14</v>
      </c>
      <c r="B4132" s="9">
        <v>4248571</v>
      </c>
      <c r="C4132" s="10">
        <v>4250217</v>
      </c>
      <c r="D4132" s="11"/>
      <c r="E4132" s="12" t="s">
        <v>15</v>
      </c>
      <c r="F4132" s="12" t="s">
        <v>15008</v>
      </c>
      <c r="G4132" s="12" t="s">
        <v>15009</v>
      </c>
      <c r="H4132" s="10">
        <v>0</v>
      </c>
      <c r="I4132" s="12" t="s">
        <v>18</v>
      </c>
      <c r="J4132" s="11"/>
      <c r="K4132" s="12" t="s">
        <v>15010</v>
      </c>
      <c r="L4132" s="10">
        <v>548</v>
      </c>
      <c r="M4132" s="12" t="s">
        <v>15011</v>
      </c>
    </row>
    <row r="4133" spans="1:13" ht="20" customHeight="1">
      <c r="A4133" s="8" t="s">
        <v>14</v>
      </c>
      <c r="B4133" s="9">
        <v>4250355</v>
      </c>
      <c r="C4133" s="10">
        <v>4250708</v>
      </c>
      <c r="D4133" s="11"/>
      <c r="E4133" s="12" t="s">
        <v>15</v>
      </c>
      <c r="F4133" s="12" t="s">
        <v>15012</v>
      </c>
      <c r="G4133" s="12" t="s">
        <v>15013</v>
      </c>
      <c r="H4133" s="10">
        <v>0</v>
      </c>
      <c r="I4133" s="12" t="s">
        <v>18</v>
      </c>
      <c r="J4133" s="11"/>
      <c r="K4133" s="12" t="s">
        <v>15014</v>
      </c>
      <c r="L4133" s="10">
        <v>117</v>
      </c>
      <c r="M4133" s="12" t="s">
        <v>15015</v>
      </c>
    </row>
    <row r="4134" spans="1:13" ht="20" customHeight="1">
      <c r="A4134" s="8" t="s">
        <v>14</v>
      </c>
      <c r="B4134" s="9">
        <v>4250901</v>
      </c>
      <c r="C4134" s="10">
        <v>4251770</v>
      </c>
      <c r="D4134" s="11"/>
      <c r="E4134" s="12" t="s">
        <v>37</v>
      </c>
      <c r="F4134" s="12" t="s">
        <v>15016</v>
      </c>
      <c r="G4134" s="12" t="s">
        <v>15017</v>
      </c>
      <c r="H4134" s="10">
        <v>0</v>
      </c>
      <c r="I4134" s="12" t="s">
        <v>18</v>
      </c>
      <c r="J4134" s="11"/>
      <c r="K4134" s="12" t="s">
        <v>15018</v>
      </c>
      <c r="L4134" s="10">
        <v>289</v>
      </c>
      <c r="M4134" s="12" t="s">
        <v>15019</v>
      </c>
    </row>
    <row r="4135" spans="1:13" ht="20" customHeight="1">
      <c r="A4135" s="8" t="s">
        <v>14</v>
      </c>
      <c r="B4135" s="9">
        <v>4252165</v>
      </c>
      <c r="C4135" s="10">
        <v>4253193</v>
      </c>
      <c r="D4135" s="11"/>
      <c r="E4135" s="12" t="s">
        <v>37</v>
      </c>
      <c r="F4135" s="12" t="s">
        <v>15020</v>
      </c>
      <c r="G4135" s="12" t="s">
        <v>15021</v>
      </c>
      <c r="H4135" s="10">
        <v>0</v>
      </c>
      <c r="I4135" s="12" t="s">
        <v>18</v>
      </c>
      <c r="J4135" s="11"/>
      <c r="K4135" s="12" t="s">
        <v>15022</v>
      </c>
      <c r="L4135" s="10">
        <v>342</v>
      </c>
      <c r="M4135" s="12" t="s">
        <v>15023</v>
      </c>
    </row>
    <row r="4136" spans="1:13" ht="20" customHeight="1">
      <c r="A4136" s="8" t="s">
        <v>14</v>
      </c>
      <c r="B4136" s="9">
        <v>4253235</v>
      </c>
      <c r="C4136" s="10">
        <v>4253801</v>
      </c>
      <c r="D4136" s="11"/>
      <c r="E4136" s="12" t="s">
        <v>15</v>
      </c>
      <c r="F4136" s="12" t="s">
        <v>15024</v>
      </c>
      <c r="G4136" s="12" t="s">
        <v>15025</v>
      </c>
      <c r="H4136" s="10">
        <v>0</v>
      </c>
      <c r="I4136" s="12" t="s">
        <v>18</v>
      </c>
      <c r="J4136" s="11"/>
      <c r="K4136" s="12" t="s">
        <v>15026</v>
      </c>
      <c r="L4136" s="10">
        <v>188</v>
      </c>
      <c r="M4136" s="12" t="s">
        <v>15027</v>
      </c>
    </row>
    <row r="4137" spans="1:13" ht="20" customHeight="1">
      <c r="A4137" s="8" t="s">
        <v>14</v>
      </c>
      <c r="B4137" s="9">
        <v>4253853</v>
      </c>
      <c r="C4137" s="10">
        <v>4253978</v>
      </c>
      <c r="D4137" s="11"/>
      <c r="E4137" s="12" t="s">
        <v>15</v>
      </c>
      <c r="F4137" s="12" t="s">
        <v>15028</v>
      </c>
      <c r="G4137" s="12" t="s">
        <v>15029</v>
      </c>
      <c r="H4137" s="10">
        <v>0</v>
      </c>
      <c r="I4137" s="12" t="s">
        <v>18</v>
      </c>
      <c r="J4137" s="11"/>
      <c r="K4137" s="12" t="s">
        <v>15030</v>
      </c>
      <c r="L4137" s="10">
        <v>41</v>
      </c>
      <c r="M4137" s="12" t="s">
        <v>15031</v>
      </c>
    </row>
    <row r="4138" spans="1:13" ht="20" customHeight="1">
      <c r="A4138" s="8" t="s">
        <v>14</v>
      </c>
      <c r="B4138" s="9">
        <v>4254089</v>
      </c>
      <c r="C4138" s="10">
        <v>4254235</v>
      </c>
      <c r="D4138" s="11"/>
      <c r="E4138" s="12" t="s">
        <v>15</v>
      </c>
      <c r="F4138" s="12" t="s">
        <v>15032</v>
      </c>
      <c r="G4138" s="12" t="s">
        <v>15033</v>
      </c>
      <c r="H4138" s="10">
        <v>0</v>
      </c>
      <c r="I4138" s="12" t="s">
        <v>18</v>
      </c>
      <c r="J4138" s="11"/>
      <c r="K4138" s="12" t="s">
        <v>15034</v>
      </c>
      <c r="L4138" s="10">
        <v>48</v>
      </c>
      <c r="M4138" s="12" t="s">
        <v>15035</v>
      </c>
    </row>
    <row r="4139" spans="1:13" ht="20" customHeight="1">
      <c r="A4139" s="8" t="s">
        <v>14</v>
      </c>
      <c r="B4139" s="9">
        <v>4254411</v>
      </c>
      <c r="C4139" s="10">
        <v>4254728</v>
      </c>
      <c r="D4139" s="11"/>
      <c r="E4139" s="12" t="s">
        <v>15</v>
      </c>
      <c r="F4139" s="12" t="s">
        <v>15036</v>
      </c>
      <c r="G4139" s="12" t="s">
        <v>15037</v>
      </c>
      <c r="H4139" s="10">
        <v>0</v>
      </c>
      <c r="I4139" s="12" t="s">
        <v>18</v>
      </c>
      <c r="J4139" s="11"/>
      <c r="K4139" s="12" t="s">
        <v>15038</v>
      </c>
      <c r="L4139" s="10">
        <v>105</v>
      </c>
      <c r="M4139" s="12" t="s">
        <v>15039</v>
      </c>
    </row>
    <row r="4140" spans="1:13" ht="20" customHeight="1">
      <c r="A4140" s="8" t="s">
        <v>14</v>
      </c>
      <c r="B4140" s="9">
        <v>4254722</v>
      </c>
      <c r="C4140" s="10">
        <v>4255258</v>
      </c>
      <c r="D4140" s="11"/>
      <c r="E4140" s="12" t="s">
        <v>37</v>
      </c>
      <c r="F4140" s="12" t="s">
        <v>15040</v>
      </c>
      <c r="G4140" s="12" t="s">
        <v>15041</v>
      </c>
      <c r="H4140" s="10">
        <v>0</v>
      </c>
      <c r="I4140" s="12" t="s">
        <v>18</v>
      </c>
      <c r="J4140" s="11"/>
      <c r="K4140" s="12" t="s">
        <v>15042</v>
      </c>
      <c r="L4140" s="10">
        <v>178</v>
      </c>
      <c r="M4140" s="12" t="s">
        <v>15043</v>
      </c>
    </row>
    <row r="4141" spans="1:13" ht="20" customHeight="1">
      <c r="A4141" s="8" t="s">
        <v>14</v>
      </c>
      <c r="B4141" s="9">
        <v>4255347</v>
      </c>
      <c r="C4141" s="10">
        <v>4256480</v>
      </c>
      <c r="D4141" s="11"/>
      <c r="E4141" s="12" t="s">
        <v>37</v>
      </c>
      <c r="F4141" s="12" t="s">
        <v>15044</v>
      </c>
      <c r="G4141" s="12" t="s">
        <v>15045</v>
      </c>
      <c r="H4141" s="10">
        <v>0</v>
      </c>
      <c r="I4141" s="12" t="s">
        <v>18</v>
      </c>
      <c r="J4141" s="11"/>
      <c r="K4141" s="12" t="s">
        <v>15046</v>
      </c>
      <c r="L4141" s="10">
        <v>377</v>
      </c>
      <c r="M4141" s="12" t="s">
        <v>15047</v>
      </c>
    </row>
    <row r="4142" spans="1:13" ht="20" customHeight="1">
      <c r="A4142" s="8" t="s">
        <v>14</v>
      </c>
      <c r="B4142" s="9">
        <v>4256543</v>
      </c>
      <c r="C4142" s="10">
        <v>4256902</v>
      </c>
      <c r="D4142" s="11"/>
      <c r="E4142" s="12" t="s">
        <v>37</v>
      </c>
      <c r="F4142" s="12" t="s">
        <v>15048</v>
      </c>
      <c r="G4142" s="12" t="s">
        <v>15049</v>
      </c>
      <c r="H4142" s="10">
        <v>0</v>
      </c>
      <c r="I4142" s="12" t="s">
        <v>18</v>
      </c>
      <c r="J4142" s="11"/>
      <c r="K4142" s="12" t="s">
        <v>15050</v>
      </c>
      <c r="L4142" s="10">
        <v>119</v>
      </c>
      <c r="M4142" s="12" t="s">
        <v>15051</v>
      </c>
    </row>
    <row r="4143" spans="1:13" ht="20" customHeight="1">
      <c r="A4143" s="8" t="s">
        <v>14</v>
      </c>
      <c r="B4143" s="9">
        <v>4256913</v>
      </c>
      <c r="C4143" s="10">
        <v>4257308</v>
      </c>
      <c r="D4143" s="11"/>
      <c r="E4143" s="12" t="s">
        <v>37</v>
      </c>
      <c r="F4143" s="12" t="s">
        <v>15052</v>
      </c>
      <c r="G4143" s="12" t="s">
        <v>15053</v>
      </c>
      <c r="H4143" s="10">
        <v>0</v>
      </c>
      <c r="I4143" s="12" t="s">
        <v>18</v>
      </c>
      <c r="J4143" s="11"/>
      <c r="K4143" s="12" t="s">
        <v>15054</v>
      </c>
      <c r="L4143" s="10">
        <v>131</v>
      </c>
      <c r="M4143" s="12" t="s">
        <v>15055</v>
      </c>
    </row>
    <row r="4144" spans="1:13" ht="20" customHeight="1">
      <c r="A4144" s="8" t="s">
        <v>14</v>
      </c>
      <c r="B4144" s="9">
        <v>4257319</v>
      </c>
      <c r="C4144" s="10">
        <v>4258053</v>
      </c>
      <c r="D4144" s="11"/>
      <c r="E4144" s="12" t="s">
        <v>37</v>
      </c>
      <c r="F4144" s="12" t="s">
        <v>15056</v>
      </c>
      <c r="G4144" s="12" t="s">
        <v>15057</v>
      </c>
      <c r="H4144" s="10">
        <v>0</v>
      </c>
      <c r="I4144" s="12" t="s">
        <v>18</v>
      </c>
      <c r="J4144" s="11"/>
      <c r="K4144" s="12" t="s">
        <v>15058</v>
      </c>
      <c r="L4144" s="10">
        <v>244</v>
      </c>
      <c r="M4144" s="12" t="s">
        <v>15059</v>
      </c>
    </row>
    <row r="4145" spans="1:13" ht="20" customHeight="1">
      <c r="A4145" s="8" t="s">
        <v>14</v>
      </c>
      <c r="B4145" s="9">
        <v>4258046</v>
      </c>
      <c r="C4145" s="10">
        <v>4259854</v>
      </c>
      <c r="D4145" s="11"/>
      <c r="E4145" s="12" t="s">
        <v>37</v>
      </c>
      <c r="F4145" s="12" t="s">
        <v>15060</v>
      </c>
      <c r="G4145" s="12" t="s">
        <v>15061</v>
      </c>
      <c r="H4145" s="10">
        <v>0</v>
      </c>
      <c r="I4145" s="12" t="s">
        <v>18</v>
      </c>
      <c r="J4145" s="11"/>
      <c r="K4145" s="12" t="s">
        <v>15062</v>
      </c>
      <c r="L4145" s="10">
        <v>602</v>
      </c>
      <c r="M4145" s="12" t="s">
        <v>15063</v>
      </c>
    </row>
    <row r="4146" spans="1:13" ht="20" customHeight="1">
      <c r="A4146" s="8" t="s">
        <v>14</v>
      </c>
      <c r="B4146" s="9">
        <v>4260179</v>
      </c>
      <c r="C4146" s="10">
        <v>4261156</v>
      </c>
      <c r="D4146" s="11"/>
      <c r="E4146" s="12" t="s">
        <v>15</v>
      </c>
      <c r="F4146" s="12" t="s">
        <v>15064</v>
      </c>
      <c r="G4146" s="12" t="s">
        <v>15065</v>
      </c>
      <c r="H4146" s="10">
        <v>0</v>
      </c>
      <c r="I4146" s="12" t="s">
        <v>18</v>
      </c>
      <c r="J4146" s="11"/>
      <c r="K4146" s="12" t="s">
        <v>15066</v>
      </c>
      <c r="L4146" s="10">
        <v>325</v>
      </c>
      <c r="M4146" s="12" t="s">
        <v>15067</v>
      </c>
    </row>
    <row r="4147" spans="1:13" ht="20" customHeight="1">
      <c r="A4147" s="8" t="s">
        <v>14</v>
      </c>
      <c r="B4147" s="9">
        <v>4261375</v>
      </c>
      <c r="C4147" s="10">
        <v>4262877</v>
      </c>
      <c r="D4147" s="11"/>
      <c r="E4147" s="12" t="s">
        <v>15</v>
      </c>
      <c r="F4147" s="12" t="s">
        <v>15068</v>
      </c>
      <c r="G4147" s="12" t="s">
        <v>15069</v>
      </c>
      <c r="H4147" s="10">
        <v>0</v>
      </c>
      <c r="I4147" s="12" t="s">
        <v>18</v>
      </c>
      <c r="J4147" s="11"/>
      <c r="K4147" s="12" t="s">
        <v>15070</v>
      </c>
      <c r="L4147" s="10">
        <v>500</v>
      </c>
      <c r="M4147" s="12" t="s">
        <v>15071</v>
      </c>
    </row>
    <row r="4148" spans="1:13" ht="20" customHeight="1">
      <c r="A4148" s="8" t="s">
        <v>14</v>
      </c>
      <c r="B4148" s="9">
        <v>4263027</v>
      </c>
      <c r="C4148" s="10">
        <v>4266350</v>
      </c>
      <c r="D4148" s="11"/>
      <c r="E4148" s="12" t="s">
        <v>37</v>
      </c>
      <c r="F4148" s="12" t="s">
        <v>15072</v>
      </c>
      <c r="G4148" s="12" t="s">
        <v>15073</v>
      </c>
      <c r="H4148" s="10">
        <v>0</v>
      </c>
      <c r="I4148" s="12" t="s">
        <v>18</v>
      </c>
      <c r="J4148" s="11"/>
      <c r="K4148" s="12" t="s">
        <v>15074</v>
      </c>
      <c r="L4148" s="10">
        <v>1107</v>
      </c>
      <c r="M4148" s="12" t="s">
        <v>15075</v>
      </c>
    </row>
    <row r="4149" spans="1:13" ht="20" customHeight="1">
      <c r="A4149" s="8" t="s">
        <v>14</v>
      </c>
      <c r="B4149" s="9">
        <v>4266372</v>
      </c>
      <c r="C4149" s="10">
        <v>4267340</v>
      </c>
      <c r="D4149" s="11"/>
      <c r="E4149" s="12" t="s">
        <v>37</v>
      </c>
      <c r="F4149" s="12" t="s">
        <v>15076</v>
      </c>
      <c r="G4149" s="12" t="s">
        <v>12241</v>
      </c>
      <c r="H4149" s="10">
        <v>0</v>
      </c>
      <c r="I4149" s="12" t="s">
        <v>18</v>
      </c>
      <c r="J4149" s="11"/>
      <c r="K4149" s="12" t="s">
        <v>15077</v>
      </c>
      <c r="L4149" s="10">
        <v>322</v>
      </c>
      <c r="M4149" s="12" t="s">
        <v>15078</v>
      </c>
    </row>
    <row r="4150" spans="1:13" ht="20" customHeight="1">
      <c r="A4150" s="8" t="s">
        <v>14</v>
      </c>
      <c r="B4150" s="9">
        <v>4267437</v>
      </c>
      <c r="C4150" s="10">
        <v>4268489</v>
      </c>
      <c r="D4150" s="11"/>
      <c r="E4150" s="12" t="s">
        <v>37</v>
      </c>
      <c r="F4150" s="12" t="s">
        <v>15079</v>
      </c>
      <c r="G4150" s="12" t="s">
        <v>15080</v>
      </c>
      <c r="H4150" s="10">
        <v>0</v>
      </c>
      <c r="I4150" s="12" t="s">
        <v>18</v>
      </c>
      <c r="J4150" s="11"/>
      <c r="K4150" s="12" t="s">
        <v>15081</v>
      </c>
      <c r="L4150" s="10">
        <v>350</v>
      </c>
      <c r="M4150" s="12" t="s">
        <v>15082</v>
      </c>
    </row>
    <row r="4151" spans="1:13" ht="20" customHeight="1">
      <c r="A4151" s="8" t="s">
        <v>14</v>
      </c>
      <c r="B4151" s="9">
        <v>4268584</v>
      </c>
      <c r="C4151" s="10">
        <v>4269129</v>
      </c>
      <c r="D4151" s="11"/>
      <c r="E4151" s="12" t="s">
        <v>15</v>
      </c>
      <c r="F4151" s="12" t="s">
        <v>15083</v>
      </c>
      <c r="G4151" s="12" t="s">
        <v>15084</v>
      </c>
      <c r="H4151" s="10">
        <v>0</v>
      </c>
      <c r="I4151" s="12" t="s">
        <v>18</v>
      </c>
      <c r="J4151" s="11"/>
      <c r="K4151" s="12" t="s">
        <v>15085</v>
      </c>
      <c r="L4151" s="10">
        <v>181</v>
      </c>
      <c r="M4151" s="12" t="s">
        <v>15086</v>
      </c>
    </row>
    <row r="4152" spans="1:13" ht="20" customHeight="1">
      <c r="A4152" s="8" t="s">
        <v>14</v>
      </c>
      <c r="B4152" s="9">
        <v>4269340</v>
      </c>
      <c r="C4152" s="10">
        <v>4269415</v>
      </c>
      <c r="D4152" s="11"/>
      <c r="E4152" s="12" t="s">
        <v>15</v>
      </c>
      <c r="F4152" s="12" t="s">
        <v>6991</v>
      </c>
      <c r="G4152" s="11"/>
      <c r="H4152" s="10">
        <v>0</v>
      </c>
      <c r="I4152" s="12" t="s">
        <v>816</v>
      </c>
      <c r="J4152" s="11"/>
      <c r="K4152" s="11"/>
      <c r="L4152" s="11"/>
      <c r="M4152" s="12" t="s">
        <v>15087</v>
      </c>
    </row>
    <row r="4153" spans="1:13" ht="20" customHeight="1">
      <c r="A4153" s="8" t="s">
        <v>14</v>
      </c>
      <c r="B4153" s="9">
        <v>4269452</v>
      </c>
      <c r="C4153" s="10">
        <v>4269527</v>
      </c>
      <c r="D4153" s="11"/>
      <c r="E4153" s="12" t="s">
        <v>15</v>
      </c>
      <c r="F4153" s="12" t="s">
        <v>6991</v>
      </c>
      <c r="G4153" s="11"/>
      <c r="H4153" s="10">
        <v>0</v>
      </c>
      <c r="I4153" s="12" t="s">
        <v>816</v>
      </c>
      <c r="J4153" s="11"/>
      <c r="K4153" s="11"/>
      <c r="L4153" s="11"/>
      <c r="M4153" s="12" t="s">
        <v>15088</v>
      </c>
    </row>
    <row r="4154" spans="1:13" ht="20" customHeight="1">
      <c r="A4154" s="8" t="s">
        <v>14</v>
      </c>
      <c r="B4154" s="9">
        <v>4269563</v>
      </c>
      <c r="C4154" s="10">
        <v>4269638</v>
      </c>
      <c r="D4154" s="11"/>
      <c r="E4154" s="12" t="s">
        <v>15</v>
      </c>
      <c r="F4154" s="12" t="s">
        <v>6991</v>
      </c>
      <c r="G4154" s="11"/>
      <c r="H4154" s="10">
        <v>0</v>
      </c>
      <c r="I4154" s="12" t="s">
        <v>816</v>
      </c>
      <c r="J4154" s="11"/>
      <c r="K4154" s="11"/>
      <c r="L4154" s="11"/>
      <c r="M4154" s="12" t="s">
        <v>15089</v>
      </c>
    </row>
    <row r="4155" spans="1:13" ht="20" customHeight="1">
      <c r="A4155" s="8" t="s">
        <v>14</v>
      </c>
      <c r="B4155" s="9">
        <v>4269872</v>
      </c>
      <c r="C4155" s="10">
        <v>4269925</v>
      </c>
      <c r="D4155" s="11"/>
      <c r="E4155" s="12" t="s">
        <v>15</v>
      </c>
      <c r="F4155" s="12" t="s">
        <v>89</v>
      </c>
      <c r="G4155" s="11"/>
      <c r="H4155" s="10">
        <v>0</v>
      </c>
      <c r="I4155" s="12" t="s">
        <v>18</v>
      </c>
      <c r="J4155" s="11"/>
      <c r="K4155" s="12" t="s">
        <v>15090</v>
      </c>
      <c r="L4155" s="10">
        <v>17</v>
      </c>
      <c r="M4155" s="12" t="s">
        <v>15091</v>
      </c>
    </row>
    <row r="4156" spans="1:13" ht="20" customHeight="1">
      <c r="A4156" s="8" t="s">
        <v>14</v>
      </c>
      <c r="B4156" s="9">
        <v>4269908</v>
      </c>
      <c r="C4156" s="10">
        <v>4271047</v>
      </c>
      <c r="D4156" s="11"/>
      <c r="E4156" s="12" t="s">
        <v>37</v>
      </c>
      <c r="F4156" s="12" t="s">
        <v>15092</v>
      </c>
      <c r="G4156" s="12" t="s">
        <v>15093</v>
      </c>
      <c r="H4156" s="10">
        <v>0</v>
      </c>
      <c r="I4156" s="12" t="s">
        <v>18</v>
      </c>
      <c r="J4156" s="11"/>
      <c r="K4156" s="12" t="s">
        <v>15094</v>
      </c>
      <c r="L4156" s="10">
        <v>379</v>
      </c>
      <c r="M4156" s="12" t="s">
        <v>15095</v>
      </c>
    </row>
    <row r="4157" spans="1:13" ht="20" customHeight="1">
      <c r="A4157" s="8" t="s">
        <v>14</v>
      </c>
      <c r="B4157" s="9">
        <v>4271046</v>
      </c>
      <c r="C4157" s="10">
        <v>4272593</v>
      </c>
      <c r="D4157" s="11"/>
      <c r="E4157" s="12" t="s">
        <v>15</v>
      </c>
      <c r="F4157" s="12" t="s">
        <v>15096</v>
      </c>
      <c r="G4157" s="12" t="s">
        <v>15097</v>
      </c>
      <c r="H4157" s="10">
        <v>0</v>
      </c>
      <c r="I4157" s="12" t="s">
        <v>18</v>
      </c>
      <c r="J4157" s="11"/>
      <c r="K4157" s="12" t="s">
        <v>15098</v>
      </c>
      <c r="L4157" s="10">
        <v>515</v>
      </c>
      <c r="M4157" s="12" t="s">
        <v>15099</v>
      </c>
    </row>
    <row r="4158" spans="1:13" ht="20" customHeight="1">
      <c r="A4158" s="8" t="s">
        <v>14</v>
      </c>
      <c r="B4158" s="9">
        <v>4272565</v>
      </c>
      <c r="C4158" s="10">
        <v>4273026</v>
      </c>
      <c r="D4158" s="11"/>
      <c r="E4158" s="12" t="s">
        <v>15</v>
      </c>
      <c r="F4158" s="12" t="s">
        <v>15100</v>
      </c>
      <c r="G4158" s="12" t="s">
        <v>15101</v>
      </c>
      <c r="H4158" s="10">
        <v>0</v>
      </c>
      <c r="I4158" s="12" t="s">
        <v>18</v>
      </c>
      <c r="J4158" s="11"/>
      <c r="K4158" s="12" t="s">
        <v>15102</v>
      </c>
      <c r="L4158" s="10">
        <v>153</v>
      </c>
      <c r="M4158" s="12" t="s">
        <v>15103</v>
      </c>
    </row>
    <row r="4159" spans="1:13" ht="20" customHeight="1">
      <c r="A4159" s="8" t="s">
        <v>14</v>
      </c>
      <c r="B4159" s="9">
        <v>4273045</v>
      </c>
      <c r="C4159" s="10">
        <v>4274382</v>
      </c>
      <c r="D4159" s="11"/>
      <c r="E4159" s="12" t="s">
        <v>15</v>
      </c>
      <c r="F4159" s="12" t="s">
        <v>15104</v>
      </c>
      <c r="G4159" s="12" t="s">
        <v>15105</v>
      </c>
      <c r="H4159" s="10">
        <v>0</v>
      </c>
      <c r="I4159" s="12" t="s">
        <v>18</v>
      </c>
      <c r="J4159" s="11"/>
      <c r="K4159" s="12" t="s">
        <v>15106</v>
      </c>
      <c r="L4159" s="10">
        <v>445</v>
      </c>
      <c r="M4159" s="12" t="s">
        <v>15107</v>
      </c>
    </row>
    <row r="4160" spans="1:13" ht="20" customHeight="1">
      <c r="A4160" s="8" t="s">
        <v>14</v>
      </c>
      <c r="B4160" s="9">
        <v>4274392</v>
      </c>
      <c r="C4160" s="10">
        <v>4276239</v>
      </c>
      <c r="D4160" s="11"/>
      <c r="E4160" s="12" t="s">
        <v>15</v>
      </c>
      <c r="F4160" s="12" t="s">
        <v>15108</v>
      </c>
      <c r="G4160" s="12" t="s">
        <v>15109</v>
      </c>
      <c r="H4160" s="10">
        <v>0</v>
      </c>
      <c r="I4160" s="12" t="s">
        <v>18</v>
      </c>
      <c r="J4160" s="11"/>
      <c r="K4160" s="12" t="s">
        <v>15110</v>
      </c>
      <c r="L4160" s="10">
        <v>615</v>
      </c>
      <c r="M4160" s="12" t="s">
        <v>15111</v>
      </c>
    </row>
    <row r="4161" spans="1:13" ht="20" customHeight="1">
      <c r="A4161" s="8" t="s">
        <v>14</v>
      </c>
      <c r="B4161" s="9">
        <v>4276232</v>
      </c>
      <c r="C4161" s="10">
        <v>4277182</v>
      </c>
      <c r="D4161" s="11"/>
      <c r="E4161" s="12" t="s">
        <v>15</v>
      </c>
      <c r="F4161" s="12" t="s">
        <v>15112</v>
      </c>
      <c r="G4161" s="12" t="s">
        <v>15113</v>
      </c>
      <c r="H4161" s="10">
        <v>0</v>
      </c>
      <c r="I4161" s="12" t="s">
        <v>18</v>
      </c>
      <c r="J4161" s="11"/>
      <c r="K4161" s="12" t="s">
        <v>15114</v>
      </c>
      <c r="L4161" s="10">
        <v>316</v>
      </c>
      <c r="M4161" s="12" t="s">
        <v>15115</v>
      </c>
    </row>
    <row r="4162" spans="1:13" ht="20" customHeight="1">
      <c r="A4162" s="8" t="s">
        <v>14</v>
      </c>
      <c r="B4162" s="9">
        <v>4277268</v>
      </c>
      <c r="C4162" s="10">
        <v>4277576</v>
      </c>
      <c r="D4162" s="11"/>
      <c r="E4162" s="12" t="s">
        <v>15</v>
      </c>
      <c r="F4162" s="12" t="s">
        <v>15116</v>
      </c>
      <c r="G4162" s="12" t="s">
        <v>15117</v>
      </c>
      <c r="H4162" s="10">
        <v>0</v>
      </c>
      <c r="I4162" s="12" t="s">
        <v>18</v>
      </c>
      <c r="J4162" s="11"/>
      <c r="K4162" s="12" t="s">
        <v>15118</v>
      </c>
      <c r="L4162" s="10">
        <v>102</v>
      </c>
      <c r="M4162" s="12" t="s">
        <v>15119</v>
      </c>
    </row>
    <row r="4163" spans="1:13" ht="20" customHeight="1">
      <c r="A4163" s="8" t="s">
        <v>14</v>
      </c>
      <c r="B4163" s="9">
        <v>4277652</v>
      </c>
      <c r="C4163" s="10">
        <v>4278932</v>
      </c>
      <c r="D4163" s="11"/>
      <c r="E4163" s="12" t="s">
        <v>15</v>
      </c>
      <c r="F4163" s="12" t="s">
        <v>15120</v>
      </c>
      <c r="G4163" s="12" t="s">
        <v>15121</v>
      </c>
      <c r="H4163" s="10">
        <v>0</v>
      </c>
      <c r="I4163" s="12" t="s">
        <v>18</v>
      </c>
      <c r="J4163" s="11"/>
      <c r="K4163" s="12" t="s">
        <v>15122</v>
      </c>
      <c r="L4163" s="10">
        <v>426</v>
      </c>
      <c r="M4163" s="12" t="s">
        <v>15123</v>
      </c>
    </row>
    <row r="4164" spans="1:13" ht="20" customHeight="1">
      <c r="A4164" s="8" t="s">
        <v>14</v>
      </c>
      <c r="B4164" s="9">
        <v>4279018</v>
      </c>
      <c r="C4164" s="10">
        <v>4280277</v>
      </c>
      <c r="D4164" s="11"/>
      <c r="E4164" s="12" t="s">
        <v>15</v>
      </c>
      <c r="F4164" s="12" t="s">
        <v>15124</v>
      </c>
      <c r="G4164" s="12" t="s">
        <v>15125</v>
      </c>
      <c r="H4164" s="10">
        <v>0</v>
      </c>
      <c r="I4164" s="12" t="s">
        <v>18</v>
      </c>
      <c r="J4164" s="11"/>
      <c r="K4164" s="12" t="s">
        <v>15126</v>
      </c>
      <c r="L4164" s="10">
        <v>419</v>
      </c>
      <c r="M4164" s="12" t="s">
        <v>15127</v>
      </c>
    </row>
    <row r="4165" spans="1:13" ht="20" customHeight="1">
      <c r="A4165" s="8" t="s">
        <v>14</v>
      </c>
      <c r="B4165" s="9">
        <v>4280280</v>
      </c>
      <c r="C4165" s="10">
        <v>4281284</v>
      </c>
      <c r="D4165" s="11"/>
      <c r="E4165" s="12" t="s">
        <v>15</v>
      </c>
      <c r="F4165" s="12" t="s">
        <v>15128</v>
      </c>
      <c r="G4165" s="12" t="s">
        <v>15129</v>
      </c>
      <c r="H4165" s="10">
        <v>0</v>
      </c>
      <c r="I4165" s="12" t="s">
        <v>18</v>
      </c>
      <c r="J4165" s="11"/>
      <c r="K4165" s="12" t="s">
        <v>15130</v>
      </c>
      <c r="L4165" s="10">
        <v>334</v>
      </c>
      <c r="M4165" s="12" t="s">
        <v>15131</v>
      </c>
    </row>
    <row r="4166" spans="1:13" ht="20" customHeight="1">
      <c r="A4166" s="8" t="s">
        <v>14</v>
      </c>
      <c r="B4166" s="9">
        <v>4281366</v>
      </c>
      <c r="C4166" s="10">
        <v>4281563</v>
      </c>
      <c r="D4166" s="11"/>
      <c r="E4166" s="12" t="s">
        <v>15</v>
      </c>
      <c r="F4166" s="12" t="s">
        <v>15132</v>
      </c>
      <c r="G4166" s="12" t="s">
        <v>15133</v>
      </c>
      <c r="H4166" s="10">
        <v>0</v>
      </c>
      <c r="I4166" s="12" t="s">
        <v>18</v>
      </c>
      <c r="J4166" s="11"/>
      <c r="K4166" s="12" t="s">
        <v>15134</v>
      </c>
      <c r="L4166" s="10">
        <v>65</v>
      </c>
      <c r="M4166" s="12" t="s">
        <v>15135</v>
      </c>
    </row>
    <row r="4167" spans="1:13" ht="20" customHeight="1">
      <c r="A4167" s="8" t="s">
        <v>14</v>
      </c>
      <c r="B4167" s="9">
        <v>4281667</v>
      </c>
      <c r="C4167" s="10">
        <v>4282965</v>
      </c>
      <c r="D4167" s="11"/>
      <c r="E4167" s="12" t="s">
        <v>15</v>
      </c>
      <c r="F4167" s="12" t="s">
        <v>15136</v>
      </c>
      <c r="G4167" s="12" t="s">
        <v>15137</v>
      </c>
      <c r="H4167" s="10">
        <v>0</v>
      </c>
      <c r="I4167" s="12" t="s">
        <v>18</v>
      </c>
      <c r="J4167" s="11"/>
      <c r="K4167" s="12" t="s">
        <v>15138</v>
      </c>
      <c r="L4167" s="10">
        <v>432</v>
      </c>
      <c r="M4167" s="12" t="s">
        <v>15139</v>
      </c>
    </row>
    <row r="4168" spans="1:13" ht="20" customHeight="1">
      <c r="A4168" s="8" t="s">
        <v>14</v>
      </c>
      <c r="B4168" s="9">
        <v>4283170</v>
      </c>
      <c r="C4168" s="10">
        <v>4283595</v>
      </c>
      <c r="D4168" s="11"/>
      <c r="E4168" s="12" t="s">
        <v>15</v>
      </c>
      <c r="F4168" s="12" t="s">
        <v>15140</v>
      </c>
      <c r="G4168" s="12" t="s">
        <v>15141</v>
      </c>
      <c r="H4168" s="10">
        <v>0</v>
      </c>
      <c r="I4168" s="12" t="s">
        <v>18</v>
      </c>
      <c r="J4168" s="11"/>
      <c r="K4168" s="12" t="s">
        <v>15142</v>
      </c>
      <c r="L4168" s="10">
        <v>141</v>
      </c>
      <c r="M4168" s="12" t="s">
        <v>15143</v>
      </c>
    </row>
    <row r="4169" spans="1:13" ht="20" customHeight="1">
      <c r="A4169" s="8" t="s">
        <v>14</v>
      </c>
      <c r="B4169" s="9">
        <v>4283634</v>
      </c>
      <c r="C4169" s="10">
        <v>4286075</v>
      </c>
      <c r="D4169" s="11"/>
      <c r="E4169" s="12" t="s">
        <v>15</v>
      </c>
      <c r="F4169" s="12" t="s">
        <v>15144</v>
      </c>
      <c r="G4169" s="12" t="s">
        <v>15145</v>
      </c>
      <c r="H4169" s="10">
        <v>0</v>
      </c>
      <c r="I4169" s="12" t="s">
        <v>18</v>
      </c>
      <c r="J4169" s="11"/>
      <c r="K4169" s="12" t="s">
        <v>15146</v>
      </c>
      <c r="L4169" s="10">
        <v>813</v>
      </c>
      <c r="M4169" s="12" t="s">
        <v>15147</v>
      </c>
    </row>
    <row r="4170" spans="1:13" ht="20" customHeight="1">
      <c r="A4170" s="8" t="s">
        <v>14</v>
      </c>
      <c r="B4170" s="9">
        <v>4286255</v>
      </c>
      <c r="C4170" s="10">
        <v>4286986</v>
      </c>
      <c r="D4170" s="11"/>
      <c r="E4170" s="12" t="s">
        <v>15</v>
      </c>
      <c r="F4170" s="12" t="s">
        <v>15148</v>
      </c>
      <c r="G4170" s="12" t="s">
        <v>15149</v>
      </c>
      <c r="H4170" s="10">
        <v>0</v>
      </c>
      <c r="I4170" s="12" t="s">
        <v>18</v>
      </c>
      <c r="J4170" s="11"/>
      <c r="K4170" s="12" t="s">
        <v>15150</v>
      </c>
      <c r="L4170" s="10">
        <v>243</v>
      </c>
      <c r="M4170" s="12" t="s">
        <v>15151</v>
      </c>
    </row>
    <row r="4171" spans="1:13" ht="20" customHeight="1">
      <c r="A4171" s="8" t="s">
        <v>14</v>
      </c>
      <c r="B4171" s="9">
        <v>4287113</v>
      </c>
      <c r="C4171" s="10">
        <v>4287514</v>
      </c>
      <c r="D4171" s="11"/>
      <c r="E4171" s="12" t="s">
        <v>15</v>
      </c>
      <c r="F4171" s="12" t="s">
        <v>15152</v>
      </c>
      <c r="G4171" s="12" t="s">
        <v>15153</v>
      </c>
      <c r="H4171" s="10">
        <v>0</v>
      </c>
      <c r="I4171" s="12" t="s">
        <v>18</v>
      </c>
      <c r="J4171" s="11"/>
      <c r="K4171" s="12" t="s">
        <v>15154</v>
      </c>
      <c r="L4171" s="10">
        <v>133</v>
      </c>
      <c r="M4171" s="12" t="s">
        <v>15155</v>
      </c>
    </row>
    <row r="4172" spans="1:13" ht="20" customHeight="1">
      <c r="A4172" s="8" t="s">
        <v>14</v>
      </c>
      <c r="B4172" s="9">
        <v>4287533</v>
      </c>
      <c r="C4172" s="10">
        <v>4288231</v>
      </c>
      <c r="D4172" s="11"/>
      <c r="E4172" s="12" t="s">
        <v>15</v>
      </c>
      <c r="F4172" s="12" t="s">
        <v>15156</v>
      </c>
      <c r="G4172" s="12" t="s">
        <v>15157</v>
      </c>
      <c r="H4172" s="10">
        <v>0</v>
      </c>
      <c r="I4172" s="12" t="s">
        <v>18</v>
      </c>
      <c r="J4172" s="11"/>
      <c r="K4172" s="12" t="s">
        <v>15158</v>
      </c>
      <c r="L4172" s="10">
        <v>232</v>
      </c>
      <c r="M4172" s="12" t="s">
        <v>15159</v>
      </c>
    </row>
    <row r="4173" spans="1:13" ht="20" customHeight="1">
      <c r="A4173" s="8" t="s">
        <v>14</v>
      </c>
      <c r="B4173" s="9">
        <v>4288282</v>
      </c>
      <c r="C4173" s="10">
        <v>4288941</v>
      </c>
      <c r="D4173" s="11"/>
      <c r="E4173" s="12" t="s">
        <v>15</v>
      </c>
      <c r="F4173" s="12" t="s">
        <v>15160</v>
      </c>
      <c r="G4173" s="12" t="s">
        <v>15161</v>
      </c>
      <c r="H4173" s="10">
        <v>0</v>
      </c>
      <c r="I4173" s="12" t="s">
        <v>18</v>
      </c>
      <c r="J4173" s="11"/>
      <c r="K4173" s="12" t="s">
        <v>15162</v>
      </c>
      <c r="L4173" s="10">
        <v>219</v>
      </c>
      <c r="M4173" s="12" t="s">
        <v>15163</v>
      </c>
    </row>
    <row r="4174" spans="1:13" ht="20" customHeight="1">
      <c r="A4174" s="8" t="s">
        <v>14</v>
      </c>
      <c r="B4174" s="9">
        <v>4288959</v>
      </c>
      <c r="C4174" s="10">
        <v>4289357</v>
      </c>
      <c r="D4174" s="11"/>
      <c r="E4174" s="12" t="s">
        <v>15</v>
      </c>
      <c r="F4174" s="12" t="s">
        <v>15164</v>
      </c>
      <c r="G4174" s="12" t="s">
        <v>15165</v>
      </c>
      <c r="H4174" s="10">
        <v>0</v>
      </c>
      <c r="I4174" s="12" t="s">
        <v>18</v>
      </c>
      <c r="J4174" s="11"/>
      <c r="K4174" s="12" t="s">
        <v>15166</v>
      </c>
      <c r="L4174" s="10">
        <v>132</v>
      </c>
      <c r="M4174" s="12" t="s">
        <v>15167</v>
      </c>
    </row>
    <row r="4175" spans="1:13" ht="20" customHeight="1">
      <c r="A4175" s="8" t="s">
        <v>14</v>
      </c>
      <c r="B4175" s="9">
        <v>4289367</v>
      </c>
      <c r="C4175" s="10">
        <v>4290005</v>
      </c>
      <c r="D4175" s="11"/>
      <c r="E4175" s="12" t="s">
        <v>15</v>
      </c>
      <c r="F4175" s="12" t="s">
        <v>15168</v>
      </c>
      <c r="G4175" s="12" t="s">
        <v>15169</v>
      </c>
      <c r="H4175" s="10">
        <v>0</v>
      </c>
      <c r="I4175" s="12" t="s">
        <v>18</v>
      </c>
      <c r="J4175" s="11"/>
      <c r="K4175" s="12" t="s">
        <v>15170</v>
      </c>
      <c r="L4175" s="10">
        <v>212</v>
      </c>
      <c r="M4175" s="12" t="s">
        <v>15171</v>
      </c>
    </row>
    <row r="4176" spans="1:13" ht="20" customHeight="1">
      <c r="A4176" s="8" t="s">
        <v>14</v>
      </c>
      <c r="B4176" s="9">
        <v>4290008</v>
      </c>
      <c r="C4176" s="10">
        <v>4291171</v>
      </c>
      <c r="D4176" s="11"/>
      <c r="E4176" s="12" t="s">
        <v>15</v>
      </c>
      <c r="F4176" s="12" t="s">
        <v>10778</v>
      </c>
      <c r="G4176" s="12" t="s">
        <v>15172</v>
      </c>
      <c r="H4176" s="10">
        <v>0</v>
      </c>
      <c r="I4176" s="12" t="s">
        <v>18</v>
      </c>
      <c r="J4176" s="11"/>
      <c r="K4176" s="12" t="s">
        <v>15173</v>
      </c>
      <c r="L4176" s="10">
        <v>387</v>
      </c>
      <c r="M4176" s="12" t="s">
        <v>15174</v>
      </c>
    </row>
    <row r="4177" spans="1:13" ht="20" customHeight="1">
      <c r="A4177" s="8" t="s">
        <v>14</v>
      </c>
      <c r="B4177" s="9">
        <v>4291255</v>
      </c>
      <c r="C4177" s="10">
        <v>4292880</v>
      </c>
      <c r="D4177" s="11"/>
      <c r="E4177" s="12" t="s">
        <v>15</v>
      </c>
      <c r="F4177" s="12" t="s">
        <v>15175</v>
      </c>
      <c r="G4177" s="12" t="s">
        <v>15176</v>
      </c>
      <c r="H4177" s="10">
        <v>0</v>
      </c>
      <c r="I4177" s="12" t="s">
        <v>18</v>
      </c>
      <c r="J4177" s="11"/>
      <c r="K4177" s="12" t="s">
        <v>15177</v>
      </c>
      <c r="L4177" s="10">
        <v>541</v>
      </c>
      <c r="M4177" s="12" t="s">
        <v>15178</v>
      </c>
    </row>
    <row r="4178" spans="1:13" ht="20" customHeight="1">
      <c r="A4178" s="8" t="s">
        <v>14</v>
      </c>
      <c r="B4178" s="9">
        <v>4292997</v>
      </c>
      <c r="C4178" s="10">
        <v>4293272</v>
      </c>
      <c r="D4178" s="11"/>
      <c r="E4178" s="12" t="s">
        <v>37</v>
      </c>
      <c r="F4178" s="12" t="s">
        <v>15179</v>
      </c>
      <c r="G4178" s="12" t="s">
        <v>15180</v>
      </c>
      <c r="H4178" s="10">
        <v>0</v>
      </c>
      <c r="I4178" s="12" t="s">
        <v>18</v>
      </c>
      <c r="J4178" s="11"/>
      <c r="K4178" s="12" t="s">
        <v>15181</v>
      </c>
      <c r="L4178" s="10">
        <v>91</v>
      </c>
      <c r="M4178" s="12" t="s">
        <v>15182</v>
      </c>
    </row>
    <row r="4179" spans="1:13" ht="20" customHeight="1">
      <c r="A4179" s="8" t="s">
        <v>14</v>
      </c>
      <c r="B4179" s="9">
        <v>4293421</v>
      </c>
      <c r="C4179" s="10">
        <v>4293750</v>
      </c>
      <c r="D4179" s="11"/>
      <c r="E4179" s="12" t="s">
        <v>37</v>
      </c>
      <c r="F4179" s="12" t="s">
        <v>15183</v>
      </c>
      <c r="G4179" s="12" t="s">
        <v>15184</v>
      </c>
      <c r="H4179" s="10">
        <v>0</v>
      </c>
      <c r="I4179" s="12" t="s">
        <v>18</v>
      </c>
      <c r="J4179" s="11"/>
      <c r="K4179" s="12" t="s">
        <v>15185</v>
      </c>
      <c r="L4179" s="10">
        <v>109</v>
      </c>
      <c r="M4179" s="12" t="s">
        <v>15186</v>
      </c>
    </row>
    <row r="4180" spans="1:13" ht="20" customHeight="1">
      <c r="A4180" s="8" t="s">
        <v>14</v>
      </c>
      <c r="B4180" s="9">
        <v>4293932</v>
      </c>
      <c r="C4180" s="10">
        <v>4294681</v>
      </c>
      <c r="D4180" s="11"/>
      <c r="E4180" s="12" t="s">
        <v>15</v>
      </c>
      <c r="F4180" s="12" t="s">
        <v>2431</v>
      </c>
      <c r="G4180" s="12" t="s">
        <v>15187</v>
      </c>
      <c r="H4180" s="10">
        <v>0</v>
      </c>
      <c r="I4180" s="12" t="s">
        <v>18</v>
      </c>
      <c r="J4180" s="11"/>
      <c r="K4180" s="12" t="s">
        <v>15188</v>
      </c>
      <c r="L4180" s="10">
        <v>249</v>
      </c>
      <c r="M4180" s="12" t="s">
        <v>15189</v>
      </c>
    </row>
    <row r="4181" spans="1:13" ht="20" customHeight="1">
      <c r="A4181" s="8" t="s">
        <v>14</v>
      </c>
      <c r="B4181" s="9">
        <v>4294678</v>
      </c>
      <c r="C4181" s="10">
        <v>4295433</v>
      </c>
      <c r="D4181" s="11"/>
      <c r="E4181" s="12" t="s">
        <v>37</v>
      </c>
      <c r="F4181" s="12" t="s">
        <v>15190</v>
      </c>
      <c r="G4181" s="12" t="s">
        <v>15191</v>
      </c>
      <c r="H4181" s="10">
        <v>0</v>
      </c>
      <c r="I4181" s="12" t="s">
        <v>18</v>
      </c>
      <c r="J4181" s="11"/>
      <c r="K4181" s="12" t="s">
        <v>15192</v>
      </c>
      <c r="L4181" s="10">
        <v>251</v>
      </c>
      <c r="M4181" s="12" t="s">
        <v>15193</v>
      </c>
    </row>
    <row r="4182" spans="1:13" ht="20" customHeight="1">
      <c r="A4182" s="8" t="s">
        <v>14</v>
      </c>
      <c r="B4182" s="9">
        <v>4295541</v>
      </c>
      <c r="C4182" s="10">
        <v>4296605</v>
      </c>
      <c r="D4182" s="11"/>
      <c r="E4182" s="12" t="s">
        <v>37</v>
      </c>
      <c r="F4182" s="12" t="s">
        <v>15194</v>
      </c>
      <c r="G4182" s="12" t="s">
        <v>15195</v>
      </c>
      <c r="H4182" s="10">
        <v>0</v>
      </c>
      <c r="I4182" s="12" t="s">
        <v>18</v>
      </c>
      <c r="J4182" s="11"/>
      <c r="K4182" s="12" t="s">
        <v>15196</v>
      </c>
      <c r="L4182" s="10">
        <v>354</v>
      </c>
      <c r="M4182" s="12" t="s">
        <v>15197</v>
      </c>
    </row>
    <row r="4183" spans="1:13" ht="20" customHeight="1">
      <c r="A4183" s="8" t="s">
        <v>14</v>
      </c>
      <c r="B4183" s="9">
        <v>4296960</v>
      </c>
      <c r="C4183" s="10">
        <v>4298357</v>
      </c>
      <c r="D4183" s="11"/>
      <c r="E4183" s="12" t="s">
        <v>15</v>
      </c>
      <c r="F4183" s="12" t="s">
        <v>15198</v>
      </c>
      <c r="G4183" s="12" t="s">
        <v>15199</v>
      </c>
      <c r="H4183" s="10">
        <v>0</v>
      </c>
      <c r="I4183" s="12" t="s">
        <v>18</v>
      </c>
      <c r="J4183" s="11"/>
      <c r="K4183" s="12" t="s">
        <v>15200</v>
      </c>
      <c r="L4183" s="10">
        <v>465</v>
      </c>
      <c r="M4183" s="12" t="s">
        <v>15201</v>
      </c>
    </row>
    <row r="4184" spans="1:13" ht="20" customHeight="1">
      <c r="A4184" s="8" t="s">
        <v>14</v>
      </c>
      <c r="B4184" s="9">
        <v>4298373</v>
      </c>
      <c r="C4184" s="10">
        <v>4298678</v>
      </c>
      <c r="D4184" s="11"/>
      <c r="E4184" s="12" t="s">
        <v>15</v>
      </c>
      <c r="F4184" s="12" t="s">
        <v>15202</v>
      </c>
      <c r="G4184" s="12" t="s">
        <v>15203</v>
      </c>
      <c r="H4184" s="10">
        <v>0</v>
      </c>
      <c r="I4184" s="12" t="s">
        <v>18</v>
      </c>
      <c r="J4184" s="11"/>
      <c r="K4184" s="12" t="s">
        <v>15204</v>
      </c>
      <c r="L4184" s="10">
        <v>101</v>
      </c>
      <c r="M4184" s="12" t="s">
        <v>15205</v>
      </c>
    </row>
    <row r="4185" spans="1:13" ht="20" customHeight="1">
      <c r="A4185" s="8" t="s">
        <v>14</v>
      </c>
      <c r="B4185" s="9">
        <v>4298688</v>
      </c>
      <c r="C4185" s="10">
        <v>4299152</v>
      </c>
      <c r="D4185" s="11"/>
      <c r="E4185" s="12" t="s">
        <v>15</v>
      </c>
      <c r="F4185" s="12" t="s">
        <v>15206</v>
      </c>
      <c r="G4185" s="12" t="s">
        <v>15207</v>
      </c>
      <c r="H4185" s="10">
        <v>0</v>
      </c>
      <c r="I4185" s="12" t="s">
        <v>18</v>
      </c>
      <c r="J4185" s="11"/>
      <c r="K4185" s="12" t="s">
        <v>15208</v>
      </c>
      <c r="L4185" s="10">
        <v>154</v>
      </c>
      <c r="M4185" s="12" t="s">
        <v>15209</v>
      </c>
    </row>
    <row r="4186" spans="1:13" ht="20" customHeight="1">
      <c r="A4186" s="8" t="s">
        <v>14</v>
      </c>
      <c r="B4186" s="9">
        <v>4299166</v>
      </c>
      <c r="C4186" s="10">
        <v>4299816</v>
      </c>
      <c r="D4186" s="11"/>
      <c r="E4186" s="12" t="s">
        <v>15</v>
      </c>
      <c r="F4186" s="12" t="s">
        <v>12819</v>
      </c>
      <c r="G4186" s="12" t="s">
        <v>12820</v>
      </c>
      <c r="H4186" s="10">
        <v>0</v>
      </c>
      <c r="I4186" s="12" t="s">
        <v>18</v>
      </c>
      <c r="J4186" s="11"/>
      <c r="K4186" s="12" t="s">
        <v>15210</v>
      </c>
      <c r="L4186" s="10">
        <v>216</v>
      </c>
      <c r="M4186" s="12" t="s">
        <v>15211</v>
      </c>
    </row>
    <row r="4187" spans="1:13" ht="20" customHeight="1">
      <c r="A4187" s="8" t="s">
        <v>14</v>
      </c>
      <c r="B4187" s="9">
        <v>4299826</v>
      </c>
      <c r="C4187" s="10">
        <v>4300680</v>
      </c>
      <c r="D4187" s="11"/>
      <c r="E4187" s="12" t="s">
        <v>15</v>
      </c>
      <c r="F4187" s="12" t="s">
        <v>15212</v>
      </c>
      <c r="G4187" s="12" t="s">
        <v>15213</v>
      </c>
      <c r="H4187" s="10">
        <v>0</v>
      </c>
      <c r="I4187" s="12" t="s">
        <v>18</v>
      </c>
      <c r="J4187" s="11"/>
      <c r="K4187" s="12" t="s">
        <v>15214</v>
      </c>
      <c r="L4187" s="10">
        <v>284</v>
      </c>
      <c r="M4187" s="12" t="s">
        <v>15215</v>
      </c>
    </row>
    <row r="4188" spans="1:13" ht="20" customHeight="1">
      <c r="A4188" s="8" t="s">
        <v>14</v>
      </c>
      <c r="B4188" s="9">
        <v>4300680</v>
      </c>
      <c r="C4188" s="10">
        <v>4301366</v>
      </c>
      <c r="D4188" s="11"/>
      <c r="E4188" s="12" t="s">
        <v>15</v>
      </c>
      <c r="F4188" s="12" t="s">
        <v>15216</v>
      </c>
      <c r="G4188" s="12" t="s">
        <v>15217</v>
      </c>
      <c r="H4188" s="10">
        <v>0</v>
      </c>
      <c r="I4188" s="12" t="s">
        <v>18</v>
      </c>
      <c r="J4188" s="11"/>
      <c r="K4188" s="12" t="s">
        <v>15218</v>
      </c>
      <c r="L4188" s="10">
        <v>228</v>
      </c>
      <c r="M4188" s="12" t="s">
        <v>15219</v>
      </c>
    </row>
    <row r="4189" spans="1:13" ht="20" customHeight="1">
      <c r="A4189" s="8" t="s">
        <v>14</v>
      </c>
      <c r="B4189" s="9">
        <v>4301495</v>
      </c>
      <c r="C4189" s="10">
        <v>4301770</v>
      </c>
      <c r="D4189" s="11"/>
      <c r="E4189" s="12" t="s">
        <v>37</v>
      </c>
      <c r="F4189" s="12" t="s">
        <v>15220</v>
      </c>
      <c r="G4189" s="12" t="s">
        <v>15221</v>
      </c>
      <c r="H4189" s="10">
        <v>0</v>
      </c>
      <c r="I4189" s="12" t="s">
        <v>18</v>
      </c>
      <c r="J4189" s="11"/>
      <c r="K4189" s="12" t="s">
        <v>15222</v>
      </c>
      <c r="L4189" s="10">
        <v>91</v>
      </c>
      <c r="M4189" s="12" t="s">
        <v>15223</v>
      </c>
    </row>
    <row r="4190" spans="1:13" ht="20" customHeight="1">
      <c r="A4190" s="8" t="s">
        <v>14</v>
      </c>
      <c r="B4190" s="9">
        <v>4302098</v>
      </c>
      <c r="C4190" s="10">
        <v>4302493</v>
      </c>
      <c r="D4190" s="11"/>
      <c r="E4190" s="12" t="s">
        <v>15</v>
      </c>
      <c r="F4190" s="12" t="s">
        <v>15224</v>
      </c>
      <c r="G4190" s="12" t="s">
        <v>15225</v>
      </c>
      <c r="H4190" s="10">
        <v>0</v>
      </c>
      <c r="I4190" s="12" t="s">
        <v>18</v>
      </c>
      <c r="J4190" s="11"/>
      <c r="K4190" s="12" t="s">
        <v>15226</v>
      </c>
      <c r="L4190" s="10">
        <v>131</v>
      </c>
      <c r="M4190" s="12" t="s">
        <v>15227</v>
      </c>
    </row>
    <row r="4191" spans="1:13" ht="20" customHeight="1">
      <c r="A4191" s="8" t="s">
        <v>14</v>
      </c>
      <c r="B4191" s="9">
        <v>4302500</v>
      </c>
      <c r="C4191" s="10">
        <v>4302814</v>
      </c>
      <c r="D4191" s="11"/>
      <c r="E4191" s="12" t="s">
        <v>15</v>
      </c>
      <c r="F4191" s="12" t="s">
        <v>15228</v>
      </c>
      <c r="G4191" s="12" t="s">
        <v>15229</v>
      </c>
      <c r="H4191" s="10">
        <v>0</v>
      </c>
      <c r="I4191" s="12" t="s">
        <v>18</v>
      </c>
      <c r="J4191" s="11"/>
      <c r="K4191" s="12" t="s">
        <v>15230</v>
      </c>
      <c r="L4191" s="10">
        <v>104</v>
      </c>
      <c r="M4191" s="12" t="s">
        <v>15231</v>
      </c>
    </row>
    <row r="4192" spans="1:13" ht="20" customHeight="1">
      <c r="A4192" s="8" t="s">
        <v>14</v>
      </c>
      <c r="B4192" s="9">
        <v>4302819</v>
      </c>
      <c r="C4192" s="10">
        <v>4303046</v>
      </c>
      <c r="D4192" s="11"/>
      <c r="E4192" s="12" t="s">
        <v>15</v>
      </c>
      <c r="F4192" s="12" t="s">
        <v>15232</v>
      </c>
      <c r="G4192" s="12" t="s">
        <v>15233</v>
      </c>
      <c r="H4192" s="10">
        <v>0</v>
      </c>
      <c r="I4192" s="12" t="s">
        <v>18</v>
      </c>
      <c r="J4192" s="11"/>
      <c r="K4192" s="12" t="s">
        <v>15234</v>
      </c>
      <c r="L4192" s="10">
        <v>75</v>
      </c>
      <c r="M4192" s="12" t="s">
        <v>15235</v>
      </c>
    </row>
    <row r="4193" spans="1:13" ht="20" customHeight="1">
      <c r="A4193" s="8" t="s">
        <v>14</v>
      </c>
      <c r="B4193" s="9">
        <v>4303088</v>
      </c>
      <c r="C4193" s="10">
        <v>4303537</v>
      </c>
      <c r="D4193" s="11"/>
      <c r="E4193" s="12" t="s">
        <v>15</v>
      </c>
      <c r="F4193" s="12" t="s">
        <v>15236</v>
      </c>
      <c r="G4193" s="12" t="s">
        <v>15237</v>
      </c>
      <c r="H4193" s="10">
        <v>0</v>
      </c>
      <c r="I4193" s="12" t="s">
        <v>18</v>
      </c>
      <c r="J4193" s="11"/>
      <c r="K4193" s="12" t="s">
        <v>15238</v>
      </c>
      <c r="L4193" s="10">
        <v>149</v>
      </c>
      <c r="M4193" s="12" t="s">
        <v>15239</v>
      </c>
    </row>
    <row r="4194" spans="1:13" ht="20" customHeight="1">
      <c r="A4194" s="8" t="s">
        <v>14</v>
      </c>
      <c r="B4194" s="9">
        <v>4303639</v>
      </c>
      <c r="C4194" s="10">
        <v>4304916</v>
      </c>
      <c r="D4194" s="11"/>
      <c r="E4194" s="12" t="s">
        <v>37</v>
      </c>
      <c r="F4194" s="12" t="s">
        <v>187</v>
      </c>
      <c r="G4194" s="11"/>
      <c r="H4194" s="10">
        <v>0</v>
      </c>
      <c r="I4194" s="12" t="s">
        <v>18</v>
      </c>
      <c r="J4194" s="11"/>
      <c r="K4194" s="12" t="s">
        <v>15240</v>
      </c>
      <c r="L4194" s="10">
        <v>425</v>
      </c>
      <c r="M4194" s="12" t="s">
        <v>15241</v>
      </c>
    </row>
    <row r="4195" spans="1:13" ht="20" customHeight="1">
      <c r="A4195" s="8" t="s">
        <v>14</v>
      </c>
      <c r="B4195" s="9">
        <v>4305009</v>
      </c>
      <c r="C4195" s="10">
        <v>4307081</v>
      </c>
      <c r="D4195" s="11"/>
      <c r="E4195" s="12" t="s">
        <v>37</v>
      </c>
      <c r="F4195" s="12" t="s">
        <v>15242</v>
      </c>
      <c r="G4195" s="11"/>
      <c r="H4195" s="10">
        <v>0</v>
      </c>
      <c r="I4195" s="12" t="s">
        <v>18</v>
      </c>
      <c r="J4195" s="11"/>
      <c r="K4195" s="12" t="s">
        <v>15243</v>
      </c>
      <c r="L4195" s="10">
        <v>690</v>
      </c>
      <c r="M4195" s="12" t="s">
        <v>15244</v>
      </c>
    </row>
    <row r="4196" spans="1:13" ht="20" customHeight="1">
      <c r="A4196" s="8" t="s">
        <v>14</v>
      </c>
      <c r="B4196" s="9">
        <v>4307078</v>
      </c>
      <c r="C4196" s="10">
        <v>4308619</v>
      </c>
      <c r="D4196" s="11"/>
      <c r="E4196" s="12" t="s">
        <v>37</v>
      </c>
      <c r="F4196" s="12" t="s">
        <v>6136</v>
      </c>
      <c r="G4196" s="11"/>
      <c r="H4196" s="10">
        <v>0</v>
      </c>
      <c r="I4196" s="12" t="s">
        <v>18</v>
      </c>
      <c r="J4196" s="11"/>
      <c r="K4196" s="12" t="s">
        <v>15245</v>
      </c>
      <c r="L4196" s="10">
        <v>513</v>
      </c>
      <c r="M4196" s="12" t="s">
        <v>15246</v>
      </c>
    </row>
    <row r="4197" spans="1:13" ht="20" customHeight="1">
      <c r="A4197" s="8" t="s">
        <v>14</v>
      </c>
      <c r="B4197" s="9">
        <v>4308629</v>
      </c>
      <c r="C4197" s="10">
        <v>4309405</v>
      </c>
      <c r="D4197" s="11"/>
      <c r="E4197" s="12" t="s">
        <v>37</v>
      </c>
      <c r="F4197" s="12" t="s">
        <v>15247</v>
      </c>
      <c r="G4197" s="11"/>
      <c r="H4197" s="10">
        <v>0</v>
      </c>
      <c r="I4197" s="12" t="s">
        <v>18</v>
      </c>
      <c r="J4197" s="11"/>
      <c r="K4197" s="12" t="s">
        <v>15248</v>
      </c>
      <c r="L4197" s="10">
        <v>258</v>
      </c>
      <c r="M4197" s="12" t="s">
        <v>15249</v>
      </c>
    </row>
    <row r="4198" spans="1:13" ht="20" customHeight="1">
      <c r="A4198" s="8" t="s">
        <v>14</v>
      </c>
      <c r="B4198" s="9">
        <v>4309415</v>
      </c>
      <c r="C4198" s="10">
        <v>4310257</v>
      </c>
      <c r="D4198" s="11"/>
      <c r="E4198" s="12" t="s">
        <v>37</v>
      </c>
      <c r="F4198" s="12" t="s">
        <v>15250</v>
      </c>
      <c r="G4198" s="11"/>
      <c r="H4198" s="10">
        <v>0</v>
      </c>
      <c r="I4198" s="12" t="s">
        <v>18</v>
      </c>
      <c r="J4198" s="11"/>
      <c r="K4198" s="12" t="s">
        <v>15251</v>
      </c>
      <c r="L4198" s="10">
        <v>280</v>
      </c>
      <c r="M4198" s="12" t="s">
        <v>15252</v>
      </c>
    </row>
    <row r="4199" spans="1:13" ht="20" customHeight="1">
      <c r="A4199" s="8" t="s">
        <v>14</v>
      </c>
      <c r="B4199" s="9">
        <v>4310267</v>
      </c>
      <c r="C4199" s="10">
        <v>4311058</v>
      </c>
      <c r="D4199" s="11"/>
      <c r="E4199" s="12" t="s">
        <v>37</v>
      </c>
      <c r="F4199" s="12" t="s">
        <v>15253</v>
      </c>
      <c r="G4199" s="11"/>
      <c r="H4199" s="10">
        <v>0</v>
      </c>
      <c r="I4199" s="12" t="s">
        <v>18</v>
      </c>
      <c r="J4199" s="11"/>
      <c r="K4199" s="12" t="s">
        <v>15254</v>
      </c>
      <c r="L4199" s="10">
        <v>263</v>
      </c>
      <c r="M4199" s="12" t="s">
        <v>15255</v>
      </c>
    </row>
    <row r="4200" spans="1:13" ht="20" customHeight="1">
      <c r="A4200" s="8" t="s">
        <v>14</v>
      </c>
      <c r="B4200" s="9">
        <v>4311271</v>
      </c>
      <c r="C4200" s="10">
        <v>4311918</v>
      </c>
      <c r="D4200" s="11"/>
      <c r="E4200" s="12" t="s">
        <v>15</v>
      </c>
      <c r="F4200" s="12" t="s">
        <v>15256</v>
      </c>
      <c r="G4200" s="11"/>
      <c r="H4200" s="10">
        <v>0</v>
      </c>
      <c r="I4200" s="12" t="s">
        <v>18</v>
      </c>
      <c r="J4200" s="11"/>
      <c r="K4200" s="12" t="s">
        <v>15257</v>
      </c>
      <c r="L4200" s="10">
        <v>215</v>
      </c>
      <c r="M4200" s="12" t="s">
        <v>15258</v>
      </c>
    </row>
    <row r="4201" spans="1:13" ht="20" customHeight="1">
      <c r="A4201" s="8" t="s">
        <v>14</v>
      </c>
      <c r="B4201" s="9">
        <v>4311902</v>
      </c>
      <c r="C4201" s="10">
        <v>4312540</v>
      </c>
      <c r="D4201" s="11"/>
      <c r="E4201" s="12" t="s">
        <v>37</v>
      </c>
      <c r="F4201" s="12" t="s">
        <v>15259</v>
      </c>
      <c r="G4201" s="12" t="s">
        <v>15260</v>
      </c>
      <c r="H4201" s="10">
        <v>0</v>
      </c>
      <c r="I4201" s="12" t="s">
        <v>18</v>
      </c>
      <c r="J4201" s="11"/>
      <c r="K4201" s="12" t="s">
        <v>15261</v>
      </c>
      <c r="L4201" s="10">
        <v>212</v>
      </c>
      <c r="M4201" s="12" t="s">
        <v>15262</v>
      </c>
    </row>
    <row r="4202" spans="1:13" ht="20" customHeight="1">
      <c r="A4202" s="8" t="s">
        <v>14</v>
      </c>
      <c r="B4202" s="9">
        <v>4312759</v>
      </c>
      <c r="C4202" s="10">
        <v>4313379</v>
      </c>
      <c r="D4202" s="11"/>
      <c r="E4202" s="12" t="s">
        <v>15</v>
      </c>
      <c r="F4202" s="12" t="s">
        <v>121</v>
      </c>
      <c r="G4202" s="12" t="s">
        <v>15263</v>
      </c>
      <c r="H4202" s="10">
        <v>0</v>
      </c>
      <c r="I4202" s="12" t="s">
        <v>18</v>
      </c>
      <c r="J4202" s="11"/>
      <c r="K4202" s="12" t="s">
        <v>15264</v>
      </c>
      <c r="L4202" s="10">
        <v>206</v>
      </c>
      <c r="M4202" s="12" t="s">
        <v>15265</v>
      </c>
    </row>
    <row r="4203" spans="1:13" ht="20" customHeight="1">
      <c r="A4203" s="8" t="s">
        <v>14</v>
      </c>
      <c r="B4203" s="9">
        <v>4313688</v>
      </c>
      <c r="C4203" s="10">
        <v>4315100</v>
      </c>
      <c r="D4203" s="11"/>
      <c r="E4203" s="12" t="s">
        <v>15</v>
      </c>
      <c r="F4203" s="12" t="s">
        <v>15266</v>
      </c>
      <c r="G4203" s="12" t="s">
        <v>15267</v>
      </c>
      <c r="H4203" s="10">
        <v>0</v>
      </c>
      <c r="I4203" s="12" t="s">
        <v>18</v>
      </c>
      <c r="J4203" s="11"/>
      <c r="K4203" s="12" t="s">
        <v>15268</v>
      </c>
      <c r="L4203" s="10">
        <v>470</v>
      </c>
      <c r="M4203" s="12" t="s">
        <v>15269</v>
      </c>
    </row>
    <row r="4204" spans="1:13" ht="20" customHeight="1">
      <c r="A4204" s="8" t="s">
        <v>14</v>
      </c>
      <c r="B4204" s="9">
        <v>4315145</v>
      </c>
      <c r="C4204" s="10">
        <v>4315807</v>
      </c>
      <c r="D4204" s="11"/>
      <c r="E4204" s="12" t="s">
        <v>37</v>
      </c>
      <c r="F4204" s="12" t="s">
        <v>15270</v>
      </c>
      <c r="G4204" s="12" t="s">
        <v>15271</v>
      </c>
      <c r="H4204" s="10">
        <v>0</v>
      </c>
      <c r="I4204" s="12" t="s">
        <v>18</v>
      </c>
      <c r="J4204" s="11"/>
      <c r="K4204" s="12" t="s">
        <v>15272</v>
      </c>
      <c r="L4204" s="10">
        <v>220</v>
      </c>
      <c r="M4204" s="12" t="s">
        <v>15273</v>
      </c>
    </row>
    <row r="4205" spans="1:13" ht="20" customHeight="1">
      <c r="A4205" s="8" t="s">
        <v>14</v>
      </c>
      <c r="B4205" s="9">
        <v>4315915</v>
      </c>
      <c r="C4205" s="10">
        <v>4316880</v>
      </c>
      <c r="D4205" s="11"/>
      <c r="E4205" s="12" t="s">
        <v>37</v>
      </c>
      <c r="F4205" s="12" t="s">
        <v>5278</v>
      </c>
      <c r="G4205" s="12" t="s">
        <v>15274</v>
      </c>
      <c r="H4205" s="10">
        <v>0</v>
      </c>
      <c r="I4205" s="12" t="s">
        <v>18</v>
      </c>
      <c r="J4205" s="11"/>
      <c r="K4205" s="12" t="s">
        <v>15275</v>
      </c>
      <c r="L4205" s="10">
        <v>321</v>
      </c>
      <c r="M4205" s="12" t="s">
        <v>15276</v>
      </c>
    </row>
    <row r="4206" spans="1:13" ht="20" customHeight="1">
      <c r="A4206" s="8" t="s">
        <v>14</v>
      </c>
      <c r="B4206" s="9">
        <v>4316989</v>
      </c>
      <c r="C4206" s="10">
        <v>4317849</v>
      </c>
      <c r="D4206" s="11"/>
      <c r="E4206" s="12" t="s">
        <v>37</v>
      </c>
      <c r="F4206" s="12" t="s">
        <v>3740</v>
      </c>
      <c r="G4206" s="12" t="s">
        <v>15277</v>
      </c>
      <c r="H4206" s="10">
        <v>0</v>
      </c>
      <c r="I4206" s="12" t="s">
        <v>18</v>
      </c>
      <c r="J4206" s="11"/>
      <c r="K4206" s="12" t="s">
        <v>15278</v>
      </c>
      <c r="L4206" s="10">
        <v>286</v>
      </c>
      <c r="M4206" s="12" t="s">
        <v>15279</v>
      </c>
    </row>
    <row r="4207" spans="1:13" ht="20" customHeight="1">
      <c r="A4207" s="8" t="s">
        <v>14</v>
      </c>
      <c r="B4207" s="9">
        <v>4317938</v>
      </c>
      <c r="C4207" s="10">
        <v>4318318</v>
      </c>
      <c r="D4207" s="11"/>
      <c r="E4207" s="12" t="s">
        <v>15</v>
      </c>
      <c r="F4207" s="12" t="s">
        <v>1034</v>
      </c>
      <c r="G4207" s="12" t="s">
        <v>15280</v>
      </c>
      <c r="H4207" s="10">
        <v>0</v>
      </c>
      <c r="I4207" s="12" t="s">
        <v>18</v>
      </c>
      <c r="J4207" s="11"/>
      <c r="K4207" s="12" t="s">
        <v>15281</v>
      </c>
      <c r="L4207" s="10">
        <v>126</v>
      </c>
      <c r="M4207" s="12" t="s">
        <v>15282</v>
      </c>
    </row>
    <row r="4208" spans="1:13" ht="20" customHeight="1">
      <c r="A4208" s="8" t="s">
        <v>14</v>
      </c>
      <c r="B4208" s="9">
        <v>4318441</v>
      </c>
      <c r="C4208" s="10">
        <v>4320384</v>
      </c>
      <c r="D4208" s="11"/>
      <c r="E4208" s="12" t="s">
        <v>37</v>
      </c>
      <c r="F4208" s="12" t="s">
        <v>15283</v>
      </c>
      <c r="G4208" s="12" t="s">
        <v>15284</v>
      </c>
      <c r="H4208" s="10">
        <v>0</v>
      </c>
      <c r="I4208" s="12" t="s">
        <v>18</v>
      </c>
      <c r="J4208" s="11"/>
      <c r="K4208" s="12" t="s">
        <v>15285</v>
      </c>
      <c r="L4208" s="10">
        <v>647</v>
      </c>
      <c r="M4208" s="12" t="s">
        <v>15286</v>
      </c>
    </row>
    <row r="4209" spans="1:13" ht="20" customHeight="1">
      <c r="A4209" s="8" t="s">
        <v>14</v>
      </c>
      <c r="B4209" s="9">
        <v>4320574</v>
      </c>
      <c r="C4209" s="10">
        <v>4321314</v>
      </c>
      <c r="D4209" s="11"/>
      <c r="E4209" s="12" t="s">
        <v>15</v>
      </c>
      <c r="F4209" s="12" t="s">
        <v>15287</v>
      </c>
      <c r="G4209" s="12" t="s">
        <v>15288</v>
      </c>
      <c r="H4209" s="10">
        <v>0</v>
      </c>
      <c r="I4209" s="12" t="s">
        <v>18</v>
      </c>
      <c r="J4209" s="11"/>
      <c r="K4209" s="12" t="s">
        <v>15289</v>
      </c>
      <c r="L4209" s="10">
        <v>246</v>
      </c>
      <c r="M4209" s="12" t="s">
        <v>15290</v>
      </c>
    </row>
    <row r="4210" spans="1:13" ht="20" customHeight="1">
      <c r="A4210" s="8" t="s">
        <v>14</v>
      </c>
      <c r="B4210" s="9">
        <v>4321304</v>
      </c>
      <c r="C4210" s="10">
        <v>4321861</v>
      </c>
      <c r="D4210" s="11"/>
      <c r="E4210" s="12" t="s">
        <v>37</v>
      </c>
      <c r="F4210" s="12" t="s">
        <v>10582</v>
      </c>
      <c r="G4210" s="12" t="s">
        <v>15291</v>
      </c>
      <c r="H4210" s="10">
        <v>0</v>
      </c>
      <c r="I4210" s="12" t="s">
        <v>18</v>
      </c>
      <c r="J4210" s="11"/>
      <c r="K4210" s="12" t="s">
        <v>15292</v>
      </c>
      <c r="L4210" s="10">
        <v>185</v>
      </c>
      <c r="M4210" s="12" t="s">
        <v>15293</v>
      </c>
    </row>
    <row r="4211" spans="1:13" ht="20" customHeight="1">
      <c r="A4211" s="8" t="s">
        <v>14</v>
      </c>
      <c r="B4211" s="9">
        <v>4322186</v>
      </c>
      <c r="C4211" s="10">
        <v>4322392</v>
      </c>
      <c r="D4211" s="11"/>
      <c r="E4211" s="12" t="s">
        <v>15</v>
      </c>
      <c r="F4211" s="12" t="s">
        <v>15294</v>
      </c>
      <c r="G4211" s="12" t="s">
        <v>15295</v>
      </c>
      <c r="H4211" s="10">
        <v>0</v>
      </c>
      <c r="I4211" s="12" t="s">
        <v>18</v>
      </c>
      <c r="J4211" s="11"/>
      <c r="K4211" s="12" t="s">
        <v>15296</v>
      </c>
      <c r="L4211" s="10">
        <v>68</v>
      </c>
      <c r="M4211" s="12" t="s">
        <v>15297</v>
      </c>
    </row>
    <row r="4212" spans="1:13" ht="20" customHeight="1">
      <c r="A4212" s="8" t="s">
        <v>14</v>
      </c>
      <c r="B4212" s="9">
        <v>4322454</v>
      </c>
      <c r="C4212" s="10">
        <v>4323797</v>
      </c>
      <c r="D4212" s="11"/>
      <c r="E4212" s="12" t="s">
        <v>37</v>
      </c>
      <c r="F4212" s="12" t="s">
        <v>15298</v>
      </c>
      <c r="G4212" s="12" t="s">
        <v>15299</v>
      </c>
      <c r="H4212" s="10">
        <v>0</v>
      </c>
      <c r="I4212" s="12" t="s">
        <v>18</v>
      </c>
      <c r="J4212" s="11"/>
      <c r="K4212" s="12" t="s">
        <v>15300</v>
      </c>
      <c r="L4212" s="10">
        <v>447</v>
      </c>
      <c r="M4212" s="12" t="s">
        <v>15301</v>
      </c>
    </row>
    <row r="4213" spans="1:13" ht="20" customHeight="1">
      <c r="A4213" s="8" t="s">
        <v>14</v>
      </c>
      <c r="B4213" s="9">
        <v>4324120</v>
      </c>
      <c r="C4213" s="10">
        <v>4324758</v>
      </c>
      <c r="D4213" s="11"/>
      <c r="E4213" s="12" t="s">
        <v>37</v>
      </c>
      <c r="F4213" s="12" t="s">
        <v>15302</v>
      </c>
      <c r="G4213" s="12" t="s">
        <v>15303</v>
      </c>
      <c r="H4213" s="10">
        <v>0</v>
      </c>
      <c r="I4213" s="12" t="s">
        <v>18</v>
      </c>
      <c r="J4213" s="11"/>
      <c r="K4213" s="12" t="s">
        <v>15304</v>
      </c>
      <c r="L4213" s="10">
        <v>212</v>
      </c>
      <c r="M4213" s="12" t="s">
        <v>15305</v>
      </c>
    </row>
    <row r="4214" spans="1:13" ht="20" customHeight="1">
      <c r="A4214" s="8" t="s">
        <v>14</v>
      </c>
      <c r="B4214" s="9">
        <v>4324964</v>
      </c>
      <c r="C4214" s="10">
        <v>4326697</v>
      </c>
      <c r="D4214" s="11"/>
      <c r="E4214" s="12" t="s">
        <v>15</v>
      </c>
      <c r="F4214" s="12" t="s">
        <v>15306</v>
      </c>
      <c r="G4214" s="12" t="s">
        <v>15307</v>
      </c>
      <c r="H4214" s="10">
        <v>0</v>
      </c>
      <c r="I4214" s="12" t="s">
        <v>18</v>
      </c>
      <c r="J4214" s="11"/>
      <c r="K4214" s="12" t="s">
        <v>15308</v>
      </c>
      <c r="L4214" s="10">
        <v>577</v>
      </c>
      <c r="M4214" s="12" t="s">
        <v>15309</v>
      </c>
    </row>
    <row r="4215" spans="1:13" ht="20" customHeight="1">
      <c r="A4215" s="8" t="s">
        <v>14</v>
      </c>
      <c r="B4215" s="9">
        <v>4326694</v>
      </c>
      <c r="C4215" s="10">
        <v>4330473</v>
      </c>
      <c r="D4215" s="11"/>
      <c r="E4215" s="12" t="s">
        <v>15</v>
      </c>
      <c r="F4215" s="12" t="s">
        <v>15310</v>
      </c>
      <c r="G4215" s="12" t="s">
        <v>15311</v>
      </c>
      <c r="H4215" s="10">
        <v>0</v>
      </c>
      <c r="I4215" s="12" t="s">
        <v>18</v>
      </c>
      <c r="J4215" s="11"/>
      <c r="K4215" s="12" t="s">
        <v>15312</v>
      </c>
      <c r="L4215" s="10">
        <v>1259</v>
      </c>
      <c r="M4215" s="12" t="s">
        <v>15313</v>
      </c>
    </row>
    <row r="4216" spans="1:13" ht="20" customHeight="1">
      <c r="A4216" s="8" t="s">
        <v>14</v>
      </c>
      <c r="B4216" s="9">
        <v>4330476</v>
      </c>
      <c r="C4216" s="10">
        <v>4330817</v>
      </c>
      <c r="D4216" s="11"/>
      <c r="E4216" s="12" t="s">
        <v>15</v>
      </c>
      <c r="F4216" s="12" t="s">
        <v>15314</v>
      </c>
      <c r="G4216" s="12" t="s">
        <v>15315</v>
      </c>
      <c r="H4216" s="10">
        <v>0</v>
      </c>
      <c r="I4216" s="12" t="s">
        <v>18</v>
      </c>
      <c r="J4216" s="11"/>
      <c r="K4216" s="12" t="s">
        <v>15316</v>
      </c>
      <c r="L4216" s="10">
        <v>113</v>
      </c>
      <c r="M4216" s="12" t="s">
        <v>15317</v>
      </c>
    </row>
    <row r="4217" spans="1:13" ht="20" customHeight="1">
      <c r="A4217" s="8" t="s">
        <v>14</v>
      </c>
      <c r="B4217" s="9">
        <v>4331197</v>
      </c>
      <c r="C4217" s="10">
        <v>4331727</v>
      </c>
      <c r="D4217" s="11"/>
      <c r="E4217" s="12" t="s">
        <v>37</v>
      </c>
      <c r="F4217" s="12" t="s">
        <v>15318</v>
      </c>
      <c r="G4217" s="12" t="s">
        <v>15319</v>
      </c>
      <c r="H4217" s="10">
        <v>0</v>
      </c>
      <c r="I4217" s="12" t="s">
        <v>18</v>
      </c>
      <c r="J4217" s="11"/>
      <c r="K4217" s="12" t="s">
        <v>15320</v>
      </c>
      <c r="L4217" s="10">
        <v>176</v>
      </c>
      <c r="M4217" s="12" t="s">
        <v>15321</v>
      </c>
    </row>
    <row r="4218" spans="1:13" ht="20" customHeight="1">
      <c r="A4218" s="8" t="s">
        <v>14</v>
      </c>
      <c r="B4218" s="9">
        <v>4332037</v>
      </c>
      <c r="C4218" s="10">
        <v>4332993</v>
      </c>
      <c r="D4218" s="11"/>
      <c r="E4218" s="12" t="s">
        <v>15</v>
      </c>
      <c r="F4218" s="12" t="s">
        <v>15322</v>
      </c>
      <c r="G4218" s="12" t="s">
        <v>15323</v>
      </c>
      <c r="H4218" s="10">
        <v>0</v>
      </c>
      <c r="I4218" s="12" t="s">
        <v>18</v>
      </c>
      <c r="J4218" s="11"/>
      <c r="K4218" s="12" t="s">
        <v>15324</v>
      </c>
      <c r="L4218" s="10">
        <v>318</v>
      </c>
      <c r="M4218" s="12" t="s">
        <v>15325</v>
      </c>
    </row>
    <row r="4219" spans="1:13" ht="20" customHeight="1">
      <c r="A4219" s="8" t="s">
        <v>14</v>
      </c>
      <c r="B4219" s="9">
        <v>4333133</v>
      </c>
      <c r="C4219" s="10">
        <v>4334635</v>
      </c>
      <c r="D4219" s="11"/>
      <c r="E4219" s="12" t="s">
        <v>15</v>
      </c>
      <c r="F4219" s="12" t="s">
        <v>9029</v>
      </c>
      <c r="G4219" s="12" t="s">
        <v>15326</v>
      </c>
      <c r="H4219" s="10">
        <v>0</v>
      </c>
      <c r="I4219" s="12" t="s">
        <v>18</v>
      </c>
      <c r="J4219" s="11"/>
      <c r="K4219" s="12" t="s">
        <v>15327</v>
      </c>
      <c r="L4219" s="10">
        <v>500</v>
      </c>
      <c r="M4219" s="12" t="s">
        <v>15328</v>
      </c>
    </row>
    <row r="4220" spans="1:13" ht="20" customHeight="1">
      <c r="A4220" s="8" t="s">
        <v>14</v>
      </c>
      <c r="B4220" s="9">
        <v>4334649</v>
      </c>
      <c r="C4220" s="10">
        <v>4335671</v>
      </c>
      <c r="D4220" s="11"/>
      <c r="E4220" s="12" t="s">
        <v>15</v>
      </c>
      <c r="F4220" s="12" t="s">
        <v>511</v>
      </c>
      <c r="G4220" s="12" t="s">
        <v>15329</v>
      </c>
      <c r="H4220" s="10">
        <v>0</v>
      </c>
      <c r="I4220" s="12" t="s">
        <v>18</v>
      </c>
      <c r="J4220" s="11"/>
      <c r="K4220" s="12" t="s">
        <v>15330</v>
      </c>
      <c r="L4220" s="10">
        <v>340</v>
      </c>
      <c r="M4220" s="12" t="s">
        <v>15331</v>
      </c>
    </row>
    <row r="4221" spans="1:13" ht="20" customHeight="1">
      <c r="A4221" s="8" t="s">
        <v>14</v>
      </c>
      <c r="B4221" s="9">
        <v>4335658</v>
      </c>
      <c r="C4221" s="10">
        <v>4336653</v>
      </c>
      <c r="D4221" s="11"/>
      <c r="E4221" s="12" t="s">
        <v>15</v>
      </c>
      <c r="F4221" s="12" t="s">
        <v>15332</v>
      </c>
      <c r="G4221" s="12" t="s">
        <v>15333</v>
      </c>
      <c r="H4221" s="10">
        <v>0</v>
      </c>
      <c r="I4221" s="12" t="s">
        <v>18</v>
      </c>
      <c r="J4221" s="11"/>
      <c r="K4221" s="12" t="s">
        <v>15334</v>
      </c>
      <c r="L4221" s="10">
        <v>331</v>
      </c>
      <c r="M4221" s="12" t="s">
        <v>15335</v>
      </c>
    </row>
    <row r="4222" spans="1:13" ht="20" customHeight="1">
      <c r="A4222" s="8" t="s">
        <v>14</v>
      </c>
      <c r="B4222" s="9">
        <v>4336686</v>
      </c>
      <c r="C4222" s="10">
        <v>4337684</v>
      </c>
      <c r="D4222" s="11"/>
      <c r="E4222" s="12" t="s">
        <v>37</v>
      </c>
      <c r="F4222" s="12" t="s">
        <v>15336</v>
      </c>
      <c r="G4222" s="12" t="s">
        <v>15337</v>
      </c>
      <c r="H4222" s="10">
        <v>0</v>
      </c>
      <c r="I4222" s="12" t="s">
        <v>18</v>
      </c>
      <c r="J4222" s="11"/>
      <c r="K4222" s="12" t="s">
        <v>15338</v>
      </c>
      <c r="L4222" s="10">
        <v>332</v>
      </c>
      <c r="M4222" s="12" t="s">
        <v>15339</v>
      </c>
    </row>
    <row r="4223" spans="1:13" ht="20" customHeight="1">
      <c r="A4223" s="8" t="s">
        <v>14</v>
      </c>
      <c r="B4223" s="9">
        <v>4337860</v>
      </c>
      <c r="C4223" s="10">
        <v>4339233</v>
      </c>
      <c r="D4223" s="11"/>
      <c r="E4223" s="12" t="s">
        <v>15</v>
      </c>
      <c r="F4223" s="12" t="s">
        <v>15340</v>
      </c>
      <c r="G4223" s="12" t="s">
        <v>15341</v>
      </c>
      <c r="H4223" s="10">
        <v>0</v>
      </c>
      <c r="I4223" s="12" t="s">
        <v>18</v>
      </c>
      <c r="J4223" s="11"/>
      <c r="K4223" s="12" t="s">
        <v>15342</v>
      </c>
      <c r="L4223" s="10">
        <v>457</v>
      </c>
      <c r="M4223" s="12" t="s">
        <v>15343</v>
      </c>
    </row>
    <row r="4224" spans="1:13" ht="20" customHeight="1">
      <c r="A4224" s="8" t="s">
        <v>14</v>
      </c>
      <c r="B4224" s="9">
        <v>4339389</v>
      </c>
      <c r="C4224" s="10">
        <v>4339940</v>
      </c>
      <c r="D4224" s="11"/>
      <c r="E4224" s="12" t="s">
        <v>37</v>
      </c>
      <c r="F4224" s="12" t="s">
        <v>15344</v>
      </c>
      <c r="G4224" s="12" t="s">
        <v>15345</v>
      </c>
      <c r="H4224" s="10">
        <v>0</v>
      </c>
      <c r="I4224" s="12" t="s">
        <v>18</v>
      </c>
      <c r="J4224" s="11"/>
      <c r="K4224" s="12" t="s">
        <v>15346</v>
      </c>
      <c r="L4224" s="10">
        <v>183</v>
      </c>
      <c r="M4224" s="12" t="s">
        <v>15347</v>
      </c>
    </row>
    <row r="4225" spans="1:13" ht="20" customHeight="1">
      <c r="A4225" s="8" t="s">
        <v>14</v>
      </c>
      <c r="B4225" s="9">
        <v>4340035</v>
      </c>
      <c r="C4225" s="10">
        <v>4341387</v>
      </c>
      <c r="D4225" s="11"/>
      <c r="E4225" s="12" t="s">
        <v>15</v>
      </c>
      <c r="F4225" s="12" t="s">
        <v>15348</v>
      </c>
      <c r="G4225" s="12" t="s">
        <v>15349</v>
      </c>
      <c r="H4225" s="10">
        <v>0</v>
      </c>
      <c r="I4225" s="12" t="s">
        <v>18</v>
      </c>
      <c r="J4225" s="11"/>
      <c r="K4225" s="12" t="s">
        <v>15350</v>
      </c>
      <c r="L4225" s="10">
        <v>450</v>
      </c>
      <c r="M4225" s="12" t="s">
        <v>15351</v>
      </c>
    </row>
    <row r="4226" spans="1:13" ht="20" customHeight="1">
      <c r="A4226" s="8" t="s">
        <v>14</v>
      </c>
      <c r="B4226" s="9">
        <v>4341570</v>
      </c>
      <c r="C4226" s="10">
        <v>4341956</v>
      </c>
      <c r="D4226" s="11"/>
      <c r="E4226" s="12" t="s">
        <v>15</v>
      </c>
      <c r="F4226" s="12" t="s">
        <v>15352</v>
      </c>
      <c r="G4226" s="12" t="s">
        <v>15353</v>
      </c>
      <c r="H4226" s="10">
        <v>0</v>
      </c>
      <c r="I4226" s="12" t="s">
        <v>18</v>
      </c>
      <c r="J4226" s="11"/>
      <c r="K4226" s="12" t="s">
        <v>15354</v>
      </c>
      <c r="L4226" s="10">
        <v>128</v>
      </c>
      <c r="M4226" s="12" t="s">
        <v>15355</v>
      </c>
    </row>
    <row r="4227" spans="1:13" ht="20" customHeight="1">
      <c r="A4227" s="8" t="s">
        <v>14</v>
      </c>
      <c r="B4227" s="9">
        <v>4342001</v>
      </c>
      <c r="C4227" s="10">
        <v>4342465</v>
      </c>
      <c r="D4227" s="11"/>
      <c r="E4227" s="12" t="s">
        <v>37</v>
      </c>
      <c r="F4227" s="12" t="s">
        <v>15356</v>
      </c>
      <c r="G4227" s="12" t="s">
        <v>15357</v>
      </c>
      <c r="H4227" s="10">
        <v>0</v>
      </c>
      <c r="I4227" s="12" t="s">
        <v>18</v>
      </c>
      <c r="J4227" s="11"/>
      <c r="K4227" s="12" t="s">
        <v>15358</v>
      </c>
      <c r="L4227" s="10">
        <v>154</v>
      </c>
      <c r="M4227" s="12" t="s">
        <v>15359</v>
      </c>
    </row>
    <row r="4228" spans="1:13" ht="20" customHeight="1">
      <c r="A4228" s="8" t="s">
        <v>14</v>
      </c>
      <c r="B4228" s="9">
        <v>4342624</v>
      </c>
      <c r="C4228" s="10">
        <v>4344762</v>
      </c>
      <c r="D4228" s="11"/>
      <c r="E4228" s="12" t="s">
        <v>37</v>
      </c>
      <c r="F4228" s="12" t="s">
        <v>15360</v>
      </c>
      <c r="G4228" s="12" t="s">
        <v>15361</v>
      </c>
      <c r="H4228" s="10">
        <v>0</v>
      </c>
      <c r="I4228" s="12" t="s">
        <v>18</v>
      </c>
      <c r="J4228" s="11"/>
      <c r="K4228" s="12" t="s">
        <v>15362</v>
      </c>
      <c r="L4228" s="10">
        <v>712</v>
      </c>
      <c r="M4228" s="12" t="s">
        <v>15363</v>
      </c>
    </row>
    <row r="4229" spans="1:13" ht="20" customHeight="1">
      <c r="A4229" s="8" t="s">
        <v>14</v>
      </c>
      <c r="B4229" s="9">
        <v>4345156</v>
      </c>
      <c r="C4229" s="10">
        <v>4346811</v>
      </c>
      <c r="D4229" s="11"/>
      <c r="E4229" s="12" t="s">
        <v>37</v>
      </c>
      <c r="F4229" s="12" t="s">
        <v>15364</v>
      </c>
      <c r="G4229" s="12" t="s">
        <v>15365</v>
      </c>
      <c r="H4229" s="10">
        <v>0</v>
      </c>
      <c r="I4229" s="12" t="s">
        <v>18</v>
      </c>
      <c r="J4229" s="11"/>
      <c r="K4229" s="12" t="s">
        <v>15366</v>
      </c>
      <c r="L4229" s="10">
        <v>551</v>
      </c>
      <c r="M4229" s="12" t="s">
        <v>15367</v>
      </c>
    </row>
    <row r="4230" spans="1:13" ht="20" customHeight="1">
      <c r="A4230" s="8" t="s">
        <v>14</v>
      </c>
      <c r="B4230" s="9">
        <v>4346861</v>
      </c>
      <c r="C4230" s="10">
        <v>4348282</v>
      </c>
      <c r="D4230" s="11"/>
      <c r="E4230" s="12" t="s">
        <v>37</v>
      </c>
      <c r="F4230" s="12" t="s">
        <v>15368</v>
      </c>
      <c r="G4230" s="12" t="s">
        <v>15369</v>
      </c>
      <c r="H4230" s="10">
        <v>0</v>
      </c>
      <c r="I4230" s="12" t="s">
        <v>18</v>
      </c>
      <c r="J4230" s="11"/>
      <c r="K4230" s="12" t="s">
        <v>15370</v>
      </c>
      <c r="L4230" s="10">
        <v>473</v>
      </c>
      <c r="M4230" s="12" t="s">
        <v>15371</v>
      </c>
    </row>
    <row r="4231" spans="1:13" ht="20" customHeight="1">
      <c r="A4231" s="8" t="s">
        <v>14</v>
      </c>
      <c r="B4231" s="9">
        <v>4348401</v>
      </c>
      <c r="C4231" s="10">
        <v>4349348</v>
      </c>
      <c r="D4231" s="11"/>
      <c r="E4231" s="12" t="s">
        <v>37</v>
      </c>
      <c r="F4231" s="12" t="s">
        <v>15372</v>
      </c>
      <c r="G4231" s="12" t="s">
        <v>15373</v>
      </c>
      <c r="H4231" s="10">
        <v>0</v>
      </c>
      <c r="I4231" s="12" t="s">
        <v>18</v>
      </c>
      <c r="J4231" s="11"/>
      <c r="K4231" s="12" t="s">
        <v>15374</v>
      </c>
      <c r="L4231" s="10">
        <v>315</v>
      </c>
      <c r="M4231" s="12" t="s">
        <v>15375</v>
      </c>
    </row>
    <row r="4232" spans="1:13" ht="20" customHeight="1">
      <c r="A4232" s="8" t="s">
        <v>14</v>
      </c>
      <c r="B4232" s="9">
        <v>4349533</v>
      </c>
      <c r="C4232" s="10">
        <v>4349586</v>
      </c>
      <c r="D4232" s="11"/>
      <c r="E4232" s="12" t="s">
        <v>15</v>
      </c>
      <c r="F4232" s="12" t="s">
        <v>15376</v>
      </c>
      <c r="G4232" s="12" t="s">
        <v>15377</v>
      </c>
      <c r="H4232" s="10">
        <v>0</v>
      </c>
      <c r="I4232" s="12" t="s">
        <v>18</v>
      </c>
      <c r="J4232" s="11"/>
      <c r="K4232" s="12" t="s">
        <v>15378</v>
      </c>
      <c r="L4232" s="10">
        <v>17</v>
      </c>
      <c r="M4232" s="12" t="s">
        <v>15379</v>
      </c>
    </row>
    <row r="4233" spans="1:13" ht="20" customHeight="1">
      <c r="A4233" s="8" t="s">
        <v>14</v>
      </c>
      <c r="B4233" s="9">
        <v>4349727</v>
      </c>
      <c r="C4233" s="10">
        <v>4352423</v>
      </c>
      <c r="D4233" s="11"/>
      <c r="E4233" s="12" t="s">
        <v>15</v>
      </c>
      <c r="F4233" s="12" t="s">
        <v>15380</v>
      </c>
      <c r="G4233" s="12" t="s">
        <v>15381</v>
      </c>
      <c r="H4233" s="10">
        <v>0</v>
      </c>
      <c r="I4233" s="12" t="s">
        <v>18</v>
      </c>
      <c r="J4233" s="11"/>
      <c r="K4233" s="12" t="s">
        <v>15382</v>
      </c>
      <c r="L4233" s="10">
        <v>898</v>
      </c>
      <c r="M4233" s="12" t="s">
        <v>15383</v>
      </c>
    </row>
    <row r="4234" spans="1:13" ht="20" customHeight="1">
      <c r="A4234" s="8" t="s">
        <v>14</v>
      </c>
      <c r="B4234" s="9">
        <v>4352629</v>
      </c>
      <c r="C4234" s="10">
        <v>4353015</v>
      </c>
      <c r="D4234" s="11"/>
      <c r="E4234" s="12" t="s">
        <v>37</v>
      </c>
      <c r="F4234" s="12" t="s">
        <v>15384</v>
      </c>
      <c r="G4234" s="12" t="s">
        <v>15385</v>
      </c>
      <c r="H4234" s="10">
        <v>0</v>
      </c>
      <c r="I4234" s="12" t="s">
        <v>18</v>
      </c>
      <c r="J4234" s="11"/>
      <c r="K4234" s="12" t="s">
        <v>15386</v>
      </c>
      <c r="L4234" s="10">
        <v>128</v>
      </c>
      <c r="M4234" s="12" t="s">
        <v>15387</v>
      </c>
    </row>
    <row r="4235" spans="1:13" ht="20" customHeight="1">
      <c r="A4235" s="8" t="s">
        <v>14</v>
      </c>
      <c r="B4235" s="9">
        <v>4353088</v>
      </c>
      <c r="C4235" s="10">
        <v>4353549</v>
      </c>
      <c r="D4235" s="11"/>
      <c r="E4235" s="12" t="s">
        <v>37</v>
      </c>
      <c r="F4235" s="12" t="s">
        <v>15388</v>
      </c>
      <c r="G4235" s="12" t="s">
        <v>15389</v>
      </c>
      <c r="H4235" s="10">
        <v>0</v>
      </c>
      <c r="I4235" s="12" t="s">
        <v>18</v>
      </c>
      <c r="J4235" s="11"/>
      <c r="K4235" s="12" t="s">
        <v>15390</v>
      </c>
      <c r="L4235" s="10">
        <v>153</v>
      </c>
      <c r="M4235" s="12" t="s">
        <v>15391</v>
      </c>
    </row>
    <row r="4236" spans="1:13" ht="20" customHeight="1">
      <c r="A4236" s="8" t="s">
        <v>14</v>
      </c>
      <c r="B4236" s="9">
        <v>4353562</v>
      </c>
      <c r="C4236" s="10">
        <v>4354497</v>
      </c>
      <c r="D4236" s="11"/>
      <c r="E4236" s="12" t="s">
        <v>37</v>
      </c>
      <c r="F4236" s="12" t="s">
        <v>15392</v>
      </c>
      <c r="G4236" s="12" t="s">
        <v>15393</v>
      </c>
      <c r="H4236" s="10">
        <v>0</v>
      </c>
      <c r="I4236" s="12" t="s">
        <v>18</v>
      </c>
      <c r="J4236" s="11"/>
      <c r="K4236" s="12" t="s">
        <v>15394</v>
      </c>
      <c r="L4236" s="10">
        <v>311</v>
      </c>
      <c r="M4236" s="12" t="s">
        <v>15395</v>
      </c>
    </row>
    <row r="4237" spans="1:13" ht="20" customHeight="1">
      <c r="A4237" s="8" t="s">
        <v>14</v>
      </c>
      <c r="B4237" s="9">
        <v>4354501</v>
      </c>
      <c r="C4237" s="10">
        <v>4354635</v>
      </c>
      <c r="D4237" s="11"/>
      <c r="E4237" s="12" t="s">
        <v>37</v>
      </c>
      <c r="F4237" s="12" t="s">
        <v>15396</v>
      </c>
      <c r="G4237" s="12" t="s">
        <v>15397</v>
      </c>
      <c r="H4237" s="10">
        <v>0</v>
      </c>
      <c r="I4237" s="12" t="s">
        <v>18</v>
      </c>
      <c r="J4237" s="11"/>
      <c r="K4237" s="12" t="s">
        <v>15398</v>
      </c>
      <c r="L4237" s="10">
        <v>44</v>
      </c>
      <c r="M4237" s="12" t="s">
        <v>15399</v>
      </c>
    </row>
    <row r="4238" spans="1:13" ht="20" customHeight="1">
      <c r="A4238" s="8" t="s">
        <v>14</v>
      </c>
      <c r="B4238" s="9">
        <v>4354916</v>
      </c>
      <c r="C4238" s="10">
        <v>4355311</v>
      </c>
      <c r="D4238" s="11"/>
      <c r="E4238" s="12" t="s">
        <v>37</v>
      </c>
      <c r="F4238" s="12" t="s">
        <v>15400</v>
      </c>
      <c r="G4238" s="12" t="s">
        <v>15401</v>
      </c>
      <c r="H4238" s="10">
        <v>0</v>
      </c>
      <c r="I4238" s="12" t="s">
        <v>18</v>
      </c>
      <c r="J4238" s="11"/>
      <c r="K4238" s="12" t="s">
        <v>15402</v>
      </c>
      <c r="L4238" s="10">
        <v>131</v>
      </c>
      <c r="M4238" s="12" t="s">
        <v>15403</v>
      </c>
    </row>
    <row r="4239" spans="1:13" ht="20" customHeight="1">
      <c r="A4239" s="8" t="s">
        <v>14</v>
      </c>
      <c r="B4239" s="9">
        <v>4355442</v>
      </c>
      <c r="C4239" s="10">
        <v>4356155</v>
      </c>
      <c r="D4239" s="11"/>
      <c r="E4239" s="12" t="s">
        <v>37</v>
      </c>
      <c r="F4239" s="12" t="s">
        <v>3201</v>
      </c>
      <c r="G4239" s="12" t="s">
        <v>15404</v>
      </c>
      <c r="H4239" s="10">
        <v>0</v>
      </c>
      <c r="I4239" s="12" t="s">
        <v>18</v>
      </c>
      <c r="J4239" s="11"/>
      <c r="K4239" s="12" t="s">
        <v>15405</v>
      </c>
      <c r="L4239" s="10">
        <v>237</v>
      </c>
      <c r="M4239" s="12" t="s">
        <v>15406</v>
      </c>
    </row>
    <row r="4240" spans="1:13" ht="20" customHeight="1">
      <c r="A4240" s="8" t="s">
        <v>14</v>
      </c>
      <c r="B4240" s="9">
        <v>4356226</v>
      </c>
      <c r="C4240" s="10">
        <v>4356819</v>
      </c>
      <c r="D4240" s="11"/>
      <c r="E4240" s="12" t="s">
        <v>15</v>
      </c>
      <c r="F4240" s="12" t="s">
        <v>15256</v>
      </c>
      <c r="G4240" s="12" t="s">
        <v>15407</v>
      </c>
      <c r="H4240" s="10">
        <v>0</v>
      </c>
      <c r="I4240" s="12" t="s">
        <v>18</v>
      </c>
      <c r="J4240" s="11"/>
      <c r="K4240" s="12" t="s">
        <v>15408</v>
      </c>
      <c r="L4240" s="10">
        <v>197</v>
      </c>
      <c r="M4240" s="12" t="s">
        <v>15409</v>
      </c>
    </row>
    <row r="4241" spans="1:13" ht="20" customHeight="1">
      <c r="A4241" s="8" t="s">
        <v>14</v>
      </c>
      <c r="B4241" s="9">
        <v>4356964</v>
      </c>
      <c r="C4241" s="10">
        <v>4357416</v>
      </c>
      <c r="D4241" s="11"/>
      <c r="E4241" s="12" t="s">
        <v>15</v>
      </c>
      <c r="F4241" s="12" t="s">
        <v>15410</v>
      </c>
      <c r="G4241" s="12" t="s">
        <v>15411</v>
      </c>
      <c r="H4241" s="10">
        <v>0</v>
      </c>
      <c r="I4241" s="12" t="s">
        <v>18</v>
      </c>
      <c r="J4241" s="11"/>
      <c r="K4241" s="12" t="s">
        <v>15412</v>
      </c>
      <c r="L4241" s="10">
        <v>150</v>
      </c>
      <c r="M4241" s="12" t="s">
        <v>15413</v>
      </c>
    </row>
    <row r="4242" spans="1:13" ht="20" customHeight="1">
      <c r="A4242" s="8" t="s">
        <v>14</v>
      </c>
      <c r="B4242" s="9">
        <v>4357539</v>
      </c>
      <c r="C4242" s="10">
        <v>4359191</v>
      </c>
      <c r="D4242" s="11"/>
      <c r="E4242" s="12" t="s">
        <v>15</v>
      </c>
      <c r="F4242" s="12" t="s">
        <v>89</v>
      </c>
      <c r="G4242" s="11"/>
      <c r="H4242" s="10">
        <v>0</v>
      </c>
      <c r="I4242" s="12" t="s">
        <v>18</v>
      </c>
      <c r="J4242" s="11"/>
      <c r="K4242" s="12" t="s">
        <v>15414</v>
      </c>
      <c r="L4242" s="10">
        <v>550</v>
      </c>
      <c r="M4242" s="12" t="s">
        <v>15415</v>
      </c>
    </row>
    <row r="4243" spans="1:13" ht="20" customHeight="1">
      <c r="A4243" s="8" t="s">
        <v>14</v>
      </c>
      <c r="B4243" s="9">
        <v>4359264</v>
      </c>
      <c r="C4243" s="10">
        <v>4360268</v>
      </c>
      <c r="D4243" s="11"/>
      <c r="E4243" s="12" t="s">
        <v>37</v>
      </c>
      <c r="F4243" s="12" t="s">
        <v>15416</v>
      </c>
      <c r="G4243" s="12" t="s">
        <v>15417</v>
      </c>
      <c r="H4243" s="10">
        <v>0</v>
      </c>
      <c r="I4243" s="12" t="s">
        <v>18</v>
      </c>
      <c r="J4243" s="11"/>
      <c r="K4243" s="12" t="s">
        <v>15418</v>
      </c>
      <c r="L4243" s="10">
        <v>334</v>
      </c>
      <c r="M4243" s="12" t="s">
        <v>15419</v>
      </c>
    </row>
    <row r="4244" spans="1:13" ht="20" customHeight="1">
      <c r="A4244" s="8" t="s">
        <v>14</v>
      </c>
      <c r="B4244" s="9">
        <v>4360430</v>
      </c>
      <c r="C4244" s="10">
        <v>4360846</v>
      </c>
      <c r="D4244" s="11"/>
      <c r="E4244" s="12" t="s">
        <v>15</v>
      </c>
      <c r="F4244" s="12" t="s">
        <v>15420</v>
      </c>
      <c r="G4244" s="12" t="s">
        <v>15421</v>
      </c>
      <c r="H4244" s="10">
        <v>0</v>
      </c>
      <c r="I4244" s="12" t="s">
        <v>18</v>
      </c>
      <c r="J4244" s="11"/>
      <c r="K4244" s="12" t="s">
        <v>15422</v>
      </c>
      <c r="L4244" s="10">
        <v>138</v>
      </c>
      <c r="M4244" s="12" t="s">
        <v>15423</v>
      </c>
    </row>
    <row r="4245" spans="1:13" ht="20" customHeight="1">
      <c r="A4245" s="8" t="s">
        <v>14</v>
      </c>
      <c r="B4245" s="9">
        <v>4360892</v>
      </c>
      <c r="C4245" s="10">
        <v>4361395</v>
      </c>
      <c r="D4245" s="11"/>
      <c r="E4245" s="12" t="s">
        <v>37</v>
      </c>
      <c r="F4245" s="12" t="s">
        <v>930</v>
      </c>
      <c r="G4245" s="12" t="s">
        <v>15424</v>
      </c>
      <c r="H4245" s="10">
        <v>0</v>
      </c>
      <c r="I4245" s="12" t="s">
        <v>18</v>
      </c>
      <c r="J4245" s="11"/>
      <c r="K4245" s="12" t="s">
        <v>15425</v>
      </c>
      <c r="L4245" s="10">
        <v>167</v>
      </c>
      <c r="M4245" s="12" t="s">
        <v>15426</v>
      </c>
    </row>
    <row r="4246" spans="1:13" ht="20" customHeight="1">
      <c r="A4246" s="8" t="s">
        <v>14</v>
      </c>
      <c r="B4246" s="9">
        <v>4361588</v>
      </c>
      <c r="C4246" s="10">
        <v>4362784</v>
      </c>
      <c r="D4246" s="11"/>
      <c r="E4246" s="12" t="s">
        <v>15</v>
      </c>
      <c r="F4246" s="12" t="s">
        <v>15427</v>
      </c>
      <c r="G4246" s="12" t="s">
        <v>15428</v>
      </c>
      <c r="H4246" s="10">
        <v>0</v>
      </c>
      <c r="I4246" s="12" t="s">
        <v>18</v>
      </c>
      <c r="J4246" s="11"/>
      <c r="K4246" s="12" t="s">
        <v>15429</v>
      </c>
      <c r="L4246" s="10">
        <v>398</v>
      </c>
      <c r="M4246" s="12" t="s">
        <v>15430</v>
      </c>
    </row>
    <row r="4247" spans="1:13" ht="20" customHeight="1">
      <c r="A4247" s="8" t="s">
        <v>14</v>
      </c>
      <c r="B4247" s="9">
        <v>4362840</v>
      </c>
      <c r="C4247" s="10">
        <v>4365695</v>
      </c>
      <c r="D4247" s="11"/>
      <c r="E4247" s="12" t="s">
        <v>37</v>
      </c>
      <c r="F4247" s="12" t="s">
        <v>15431</v>
      </c>
      <c r="G4247" s="12" t="s">
        <v>15432</v>
      </c>
      <c r="H4247" s="10">
        <v>0</v>
      </c>
      <c r="I4247" s="12" t="s">
        <v>18</v>
      </c>
      <c r="J4247" s="11"/>
      <c r="K4247" s="12" t="s">
        <v>15433</v>
      </c>
      <c r="L4247" s="10">
        <v>951</v>
      </c>
      <c r="M4247" s="12" t="s">
        <v>15434</v>
      </c>
    </row>
    <row r="4248" spans="1:13" ht="20" customHeight="1">
      <c r="A4248" s="8" t="s">
        <v>14</v>
      </c>
      <c r="B4248" s="9">
        <v>4365695</v>
      </c>
      <c r="C4248" s="10">
        <v>4366138</v>
      </c>
      <c r="D4248" s="11"/>
      <c r="E4248" s="12" t="s">
        <v>37</v>
      </c>
      <c r="F4248" s="12" t="s">
        <v>15435</v>
      </c>
      <c r="G4248" s="12" t="s">
        <v>15436</v>
      </c>
      <c r="H4248" s="10">
        <v>0</v>
      </c>
      <c r="I4248" s="12" t="s">
        <v>18</v>
      </c>
      <c r="J4248" s="11"/>
      <c r="K4248" s="12" t="s">
        <v>15437</v>
      </c>
      <c r="L4248" s="10">
        <v>147</v>
      </c>
      <c r="M4248" s="12" t="s">
        <v>15438</v>
      </c>
    </row>
    <row r="4249" spans="1:13" ht="20" customHeight="1">
      <c r="A4249" s="8" t="s">
        <v>14</v>
      </c>
      <c r="B4249" s="9">
        <v>4366492</v>
      </c>
      <c r="C4249" s="10">
        <v>4368003</v>
      </c>
      <c r="D4249" s="11"/>
      <c r="E4249" s="12" t="s">
        <v>37</v>
      </c>
      <c r="F4249" s="12" t="s">
        <v>15439</v>
      </c>
      <c r="G4249" s="12" t="s">
        <v>15440</v>
      </c>
      <c r="H4249" s="10">
        <v>0</v>
      </c>
      <c r="I4249" s="12" t="s">
        <v>18</v>
      </c>
      <c r="J4249" s="11"/>
      <c r="K4249" s="12" t="s">
        <v>15441</v>
      </c>
      <c r="L4249" s="10">
        <v>503</v>
      </c>
      <c r="M4249" s="12" t="s">
        <v>15442</v>
      </c>
    </row>
    <row r="4250" spans="1:13" ht="20" customHeight="1">
      <c r="A4250" s="8" t="s">
        <v>14</v>
      </c>
      <c r="B4250" s="9">
        <v>4368157</v>
      </c>
      <c r="C4250" s="10">
        <v>4368207</v>
      </c>
      <c r="D4250" s="11"/>
      <c r="E4250" s="12" t="s">
        <v>15</v>
      </c>
      <c r="F4250" s="12" t="s">
        <v>15443</v>
      </c>
      <c r="G4250" s="12" t="s">
        <v>15444</v>
      </c>
      <c r="H4250" s="10">
        <v>0</v>
      </c>
      <c r="I4250" s="12" t="s">
        <v>18</v>
      </c>
      <c r="J4250" s="11"/>
      <c r="K4250" s="12" t="s">
        <v>15445</v>
      </c>
      <c r="L4250" s="10">
        <v>16</v>
      </c>
      <c r="M4250" s="12" t="s">
        <v>15446</v>
      </c>
    </row>
    <row r="4251" spans="1:13" ht="20" customHeight="1">
      <c r="A4251" s="8" t="s">
        <v>14</v>
      </c>
      <c r="B4251" s="9">
        <v>4368270</v>
      </c>
      <c r="C4251" s="10">
        <v>4369370</v>
      </c>
      <c r="D4251" s="11"/>
      <c r="E4251" s="12" t="s">
        <v>15</v>
      </c>
      <c r="F4251" s="12" t="s">
        <v>10578</v>
      </c>
      <c r="G4251" s="12" t="s">
        <v>10579</v>
      </c>
      <c r="H4251" s="10">
        <v>0</v>
      </c>
      <c r="I4251" s="12" t="s">
        <v>18</v>
      </c>
      <c r="J4251" s="11"/>
      <c r="K4251" s="12" t="s">
        <v>15447</v>
      </c>
      <c r="L4251" s="10">
        <v>366</v>
      </c>
      <c r="M4251" s="12" t="s">
        <v>15448</v>
      </c>
    </row>
    <row r="4252" spans="1:13" ht="20" customHeight="1">
      <c r="A4252" s="8" t="s">
        <v>14</v>
      </c>
      <c r="B4252" s="9">
        <v>4369370</v>
      </c>
      <c r="C4252" s="10">
        <v>4370452</v>
      </c>
      <c r="D4252" s="11"/>
      <c r="E4252" s="12" t="s">
        <v>15</v>
      </c>
      <c r="F4252" s="12" t="s">
        <v>10574</v>
      </c>
      <c r="G4252" s="12" t="s">
        <v>10575</v>
      </c>
      <c r="H4252" s="10">
        <v>0</v>
      </c>
      <c r="I4252" s="12" t="s">
        <v>18</v>
      </c>
      <c r="J4252" s="11"/>
      <c r="K4252" s="12" t="s">
        <v>15449</v>
      </c>
      <c r="L4252" s="10">
        <v>360</v>
      </c>
      <c r="M4252" s="12" t="s">
        <v>15450</v>
      </c>
    </row>
    <row r="4253" spans="1:13" ht="20" customHeight="1">
      <c r="A4253" s="8" t="s">
        <v>14</v>
      </c>
      <c r="B4253" s="9">
        <v>4370613</v>
      </c>
      <c r="C4253" s="10">
        <v>4372115</v>
      </c>
      <c r="D4253" s="11"/>
      <c r="E4253" s="12" t="s">
        <v>37</v>
      </c>
      <c r="F4253" s="12" t="s">
        <v>15451</v>
      </c>
      <c r="G4253" s="12" t="s">
        <v>15452</v>
      </c>
      <c r="H4253" s="10">
        <v>0</v>
      </c>
      <c r="I4253" s="12" t="s">
        <v>18</v>
      </c>
      <c r="J4253" s="11"/>
      <c r="K4253" s="12" t="s">
        <v>15453</v>
      </c>
      <c r="L4253" s="10">
        <v>500</v>
      </c>
      <c r="M4253" s="12" t="s">
        <v>15454</v>
      </c>
    </row>
    <row r="4254" spans="1:13" ht="20" customHeight="1">
      <c r="A4254" s="8" t="s">
        <v>14</v>
      </c>
      <c r="B4254" s="9">
        <v>4372193</v>
      </c>
      <c r="C4254" s="10">
        <v>4373191</v>
      </c>
      <c r="D4254" s="11"/>
      <c r="E4254" s="12" t="s">
        <v>37</v>
      </c>
      <c r="F4254" s="12" t="s">
        <v>15455</v>
      </c>
      <c r="G4254" s="12" t="s">
        <v>15456</v>
      </c>
      <c r="H4254" s="10">
        <v>0</v>
      </c>
      <c r="I4254" s="12" t="s">
        <v>18</v>
      </c>
      <c r="J4254" s="11"/>
      <c r="K4254" s="12" t="s">
        <v>15457</v>
      </c>
      <c r="L4254" s="10">
        <v>332</v>
      </c>
      <c r="M4254" s="12" t="s">
        <v>15458</v>
      </c>
    </row>
    <row r="4255" spans="1:13" ht="20" customHeight="1">
      <c r="A4255" s="8" t="s">
        <v>14</v>
      </c>
      <c r="B4255" s="9">
        <v>4373258</v>
      </c>
      <c r="C4255" s="10">
        <v>4374577</v>
      </c>
      <c r="D4255" s="11"/>
      <c r="E4255" s="12" t="s">
        <v>37</v>
      </c>
      <c r="F4255" s="12" t="s">
        <v>15459</v>
      </c>
      <c r="G4255" s="12" t="s">
        <v>15460</v>
      </c>
      <c r="H4255" s="10">
        <v>0</v>
      </c>
      <c r="I4255" s="12" t="s">
        <v>18</v>
      </c>
      <c r="J4255" s="11"/>
      <c r="K4255" s="12" t="s">
        <v>15461</v>
      </c>
      <c r="L4255" s="10">
        <v>439</v>
      </c>
      <c r="M4255" s="12" t="s">
        <v>15462</v>
      </c>
    </row>
    <row r="4256" spans="1:13" ht="20" customHeight="1">
      <c r="A4256" s="8" t="s">
        <v>14</v>
      </c>
      <c r="B4256" s="9">
        <v>4374640</v>
      </c>
      <c r="C4256" s="10">
        <v>4375404</v>
      </c>
      <c r="D4256" s="11"/>
      <c r="E4256" s="12" t="s">
        <v>37</v>
      </c>
      <c r="F4256" s="12" t="s">
        <v>15463</v>
      </c>
      <c r="G4256" s="12" t="s">
        <v>15464</v>
      </c>
      <c r="H4256" s="10">
        <v>0</v>
      </c>
      <c r="I4256" s="12" t="s">
        <v>18</v>
      </c>
      <c r="J4256" s="11"/>
      <c r="K4256" s="12" t="s">
        <v>15465</v>
      </c>
      <c r="L4256" s="10">
        <v>254</v>
      </c>
      <c r="M4256" s="12" t="s">
        <v>15466</v>
      </c>
    </row>
    <row r="4257" spans="1:13" ht="20" customHeight="1">
      <c r="A4257" s="8" t="s">
        <v>14</v>
      </c>
      <c r="B4257" s="9">
        <v>4375428</v>
      </c>
      <c r="C4257" s="10">
        <v>4376459</v>
      </c>
      <c r="D4257" s="11"/>
      <c r="E4257" s="12" t="s">
        <v>37</v>
      </c>
      <c r="F4257" s="12" t="s">
        <v>15467</v>
      </c>
      <c r="G4257" s="12" t="s">
        <v>15468</v>
      </c>
      <c r="H4257" s="10">
        <v>0</v>
      </c>
      <c r="I4257" s="12" t="s">
        <v>18</v>
      </c>
      <c r="J4257" s="11"/>
      <c r="K4257" s="12" t="s">
        <v>15469</v>
      </c>
      <c r="L4257" s="10">
        <v>343</v>
      </c>
      <c r="M4257" s="12" t="s">
        <v>15470</v>
      </c>
    </row>
    <row r="4258" spans="1:13" ht="20" customHeight="1">
      <c r="A4258" s="8" t="s">
        <v>14</v>
      </c>
      <c r="B4258" s="9">
        <v>4376676</v>
      </c>
      <c r="C4258" s="10">
        <v>4377239</v>
      </c>
      <c r="D4258" s="11"/>
      <c r="E4258" s="12" t="s">
        <v>15</v>
      </c>
      <c r="F4258" s="12" t="s">
        <v>12251</v>
      </c>
      <c r="G4258" s="12" t="s">
        <v>15471</v>
      </c>
      <c r="H4258" s="10">
        <v>0</v>
      </c>
      <c r="I4258" s="12" t="s">
        <v>18</v>
      </c>
      <c r="J4258" s="11"/>
      <c r="K4258" s="12" t="s">
        <v>15472</v>
      </c>
      <c r="L4258" s="10">
        <v>187</v>
      </c>
      <c r="M4258" s="12" t="s">
        <v>15473</v>
      </c>
    </row>
    <row r="4259" spans="1:13" ht="20" customHeight="1">
      <c r="A4259" s="8" t="s">
        <v>14</v>
      </c>
      <c r="B4259" s="9">
        <v>4377243</v>
      </c>
      <c r="C4259" s="10">
        <v>4378262</v>
      </c>
      <c r="D4259" s="11"/>
      <c r="E4259" s="12" t="s">
        <v>37</v>
      </c>
      <c r="F4259" s="12" t="s">
        <v>15474</v>
      </c>
      <c r="G4259" s="12" t="s">
        <v>15475</v>
      </c>
      <c r="H4259" s="10">
        <v>0</v>
      </c>
      <c r="I4259" s="12" t="s">
        <v>18</v>
      </c>
      <c r="J4259" s="11"/>
      <c r="K4259" s="12" t="s">
        <v>15476</v>
      </c>
      <c r="L4259" s="10">
        <v>339</v>
      </c>
      <c r="M4259" s="12" t="s">
        <v>15477</v>
      </c>
    </row>
    <row r="4260" spans="1:13" ht="20" customHeight="1">
      <c r="A4260" s="8" t="s">
        <v>14</v>
      </c>
      <c r="B4260" s="9">
        <v>4378458</v>
      </c>
      <c r="C4260" s="10">
        <v>4378542</v>
      </c>
      <c r="D4260" s="11"/>
      <c r="E4260" s="12" t="s">
        <v>15</v>
      </c>
      <c r="F4260" s="12" t="s">
        <v>2375</v>
      </c>
      <c r="G4260" s="11"/>
      <c r="H4260" s="10">
        <v>0</v>
      </c>
      <c r="I4260" s="12" t="s">
        <v>816</v>
      </c>
      <c r="J4260" s="11"/>
      <c r="K4260" s="11"/>
      <c r="L4260" s="11"/>
      <c r="M4260" s="12" t="s">
        <v>15478</v>
      </c>
    </row>
    <row r="4261" spans="1:13" ht="20" customHeight="1">
      <c r="A4261" s="8" t="s">
        <v>14</v>
      </c>
      <c r="B4261" s="9">
        <v>4378785</v>
      </c>
      <c r="C4261" s="10">
        <v>4379993</v>
      </c>
      <c r="D4261" s="11"/>
      <c r="E4261" s="12" t="s">
        <v>15</v>
      </c>
      <c r="F4261" s="12" t="s">
        <v>2694</v>
      </c>
      <c r="G4261" s="11"/>
      <c r="H4261" s="10">
        <v>0</v>
      </c>
      <c r="I4261" s="12" t="s">
        <v>18</v>
      </c>
      <c r="J4261" s="11"/>
      <c r="K4261" s="12" t="s">
        <v>15479</v>
      </c>
      <c r="L4261" s="10">
        <v>402</v>
      </c>
      <c r="M4261" s="12" t="s">
        <v>15480</v>
      </c>
    </row>
    <row r="4262" spans="1:13" ht="20" customHeight="1">
      <c r="A4262" s="8" t="s">
        <v>14</v>
      </c>
      <c r="B4262" s="9">
        <v>4380310</v>
      </c>
      <c r="C4262" s="10">
        <v>4381490</v>
      </c>
      <c r="D4262" s="11"/>
      <c r="E4262" s="12" t="s">
        <v>37</v>
      </c>
      <c r="F4262" s="12" t="s">
        <v>92</v>
      </c>
      <c r="G4262" s="11"/>
      <c r="H4262" s="10">
        <v>0</v>
      </c>
      <c r="I4262" s="12" t="s">
        <v>93</v>
      </c>
      <c r="J4262" s="11"/>
      <c r="K4262" s="11"/>
      <c r="L4262" s="11"/>
      <c r="M4262" s="12" t="s">
        <v>15481</v>
      </c>
    </row>
    <row r="4263" spans="1:13" ht="20" customHeight="1">
      <c r="A4263" s="8" t="s">
        <v>14</v>
      </c>
      <c r="B4263" s="9">
        <v>4382077</v>
      </c>
      <c r="C4263" s="10">
        <v>4382306</v>
      </c>
      <c r="D4263" s="11"/>
      <c r="E4263" s="12" t="s">
        <v>15</v>
      </c>
      <c r="F4263" s="12" t="s">
        <v>92</v>
      </c>
      <c r="G4263" s="11"/>
      <c r="H4263" s="10">
        <v>0</v>
      </c>
      <c r="I4263" s="12" t="s">
        <v>93</v>
      </c>
      <c r="J4263" s="11"/>
      <c r="K4263" s="11"/>
      <c r="L4263" s="11"/>
      <c r="M4263" s="12" t="s">
        <v>15482</v>
      </c>
    </row>
    <row r="4264" spans="1:13" ht="20" customHeight="1">
      <c r="A4264" s="8" t="s">
        <v>14</v>
      </c>
      <c r="B4264" s="9">
        <v>4382649</v>
      </c>
      <c r="C4264" s="10">
        <v>4382792</v>
      </c>
      <c r="D4264" s="11"/>
      <c r="E4264" s="12" t="s">
        <v>15</v>
      </c>
      <c r="F4264" s="12" t="s">
        <v>89</v>
      </c>
      <c r="G4264" s="11"/>
      <c r="H4264" s="10">
        <v>0</v>
      </c>
      <c r="I4264" s="12" t="s">
        <v>18</v>
      </c>
      <c r="J4264" s="11"/>
      <c r="K4264" s="12" t="s">
        <v>15483</v>
      </c>
      <c r="L4264" s="10">
        <v>47</v>
      </c>
      <c r="M4264" s="12" t="s">
        <v>15484</v>
      </c>
    </row>
    <row r="4265" spans="1:13" ht="20" customHeight="1">
      <c r="A4265" s="8" t="s">
        <v>14</v>
      </c>
      <c r="B4265" s="9">
        <v>4382820</v>
      </c>
      <c r="C4265" s="10">
        <v>4384166</v>
      </c>
      <c r="D4265" s="11"/>
      <c r="E4265" s="12" t="s">
        <v>37</v>
      </c>
      <c r="F4265" s="12" t="s">
        <v>15485</v>
      </c>
      <c r="G4265" s="12" t="s">
        <v>15486</v>
      </c>
      <c r="H4265" s="10">
        <v>0</v>
      </c>
      <c r="I4265" s="12" t="s">
        <v>18</v>
      </c>
      <c r="J4265" s="11"/>
      <c r="K4265" s="12" t="s">
        <v>15487</v>
      </c>
      <c r="L4265" s="10">
        <v>448</v>
      </c>
      <c r="M4265" s="12" t="s">
        <v>15488</v>
      </c>
    </row>
    <row r="4266" spans="1:13" ht="20" customHeight="1">
      <c r="A4266" s="8" t="s">
        <v>14</v>
      </c>
      <c r="B4266" s="9">
        <v>4384775</v>
      </c>
      <c r="C4266" s="10">
        <v>4385992</v>
      </c>
      <c r="D4266" s="11"/>
      <c r="E4266" s="12" t="s">
        <v>15</v>
      </c>
      <c r="F4266" s="12" t="s">
        <v>187</v>
      </c>
      <c r="G4266" s="12" t="s">
        <v>15489</v>
      </c>
      <c r="H4266" s="10">
        <v>0</v>
      </c>
      <c r="I4266" s="12" t="s">
        <v>18</v>
      </c>
      <c r="J4266" s="11"/>
      <c r="K4266" s="12" t="s">
        <v>15490</v>
      </c>
      <c r="L4266" s="10">
        <v>405</v>
      </c>
      <c r="M4266" s="12" t="s">
        <v>15491</v>
      </c>
    </row>
    <row r="4267" spans="1:13" ht="20" customHeight="1">
      <c r="A4267" s="8" t="s">
        <v>14</v>
      </c>
      <c r="B4267" s="9">
        <v>4386004</v>
      </c>
      <c r="C4267" s="10">
        <v>4387122</v>
      </c>
      <c r="D4267" s="11"/>
      <c r="E4267" s="12" t="s">
        <v>15</v>
      </c>
      <c r="F4267" s="12" t="s">
        <v>15492</v>
      </c>
      <c r="G4267" s="12" t="s">
        <v>15493</v>
      </c>
      <c r="H4267" s="10">
        <v>0</v>
      </c>
      <c r="I4267" s="12" t="s">
        <v>18</v>
      </c>
      <c r="J4267" s="11"/>
      <c r="K4267" s="12" t="s">
        <v>15494</v>
      </c>
      <c r="L4267" s="10">
        <v>372</v>
      </c>
      <c r="M4267" s="12" t="s">
        <v>15495</v>
      </c>
    </row>
    <row r="4268" spans="1:13" ht="20" customHeight="1">
      <c r="A4268" s="8" t="s">
        <v>14</v>
      </c>
      <c r="B4268" s="9">
        <v>4387165</v>
      </c>
      <c r="C4268" s="10">
        <v>4387290</v>
      </c>
      <c r="D4268" s="11"/>
      <c r="E4268" s="12" t="s">
        <v>15</v>
      </c>
      <c r="F4268" s="12" t="s">
        <v>15496</v>
      </c>
      <c r="G4268" s="12" t="s">
        <v>15497</v>
      </c>
      <c r="H4268" s="10">
        <v>0</v>
      </c>
      <c r="I4268" s="12" t="s">
        <v>18</v>
      </c>
      <c r="J4268" s="11"/>
      <c r="K4268" s="12" t="s">
        <v>15498</v>
      </c>
      <c r="L4268" s="10">
        <v>41</v>
      </c>
      <c r="M4268" s="12" t="s">
        <v>15499</v>
      </c>
    </row>
    <row r="4269" spans="1:13" ht="20" customHeight="1">
      <c r="A4269" s="8" t="s">
        <v>14</v>
      </c>
      <c r="B4269" s="9">
        <v>4387343</v>
      </c>
      <c r="C4269" s="10">
        <v>4387600</v>
      </c>
      <c r="D4269" s="11"/>
      <c r="E4269" s="12" t="s">
        <v>37</v>
      </c>
      <c r="F4269" s="12" t="s">
        <v>15500</v>
      </c>
      <c r="G4269" s="11"/>
      <c r="H4269" s="10">
        <v>0</v>
      </c>
      <c r="I4269" s="12" t="s">
        <v>18</v>
      </c>
      <c r="J4269" s="11"/>
      <c r="K4269" s="12" t="s">
        <v>15501</v>
      </c>
      <c r="L4269" s="10">
        <v>85</v>
      </c>
      <c r="M4269" s="12" t="s">
        <v>15502</v>
      </c>
    </row>
    <row r="4270" spans="1:13" ht="20" customHeight="1">
      <c r="A4270" s="8" t="s">
        <v>14</v>
      </c>
      <c r="B4270" s="9">
        <v>4387623</v>
      </c>
      <c r="C4270" s="10">
        <v>4387826</v>
      </c>
      <c r="D4270" s="11"/>
      <c r="E4270" s="12" t="s">
        <v>15</v>
      </c>
      <c r="F4270" s="12" t="s">
        <v>187</v>
      </c>
      <c r="G4270" s="11"/>
      <c r="H4270" s="10">
        <v>0</v>
      </c>
      <c r="I4270" s="12" t="s">
        <v>18</v>
      </c>
      <c r="J4270" s="11"/>
      <c r="K4270" s="12" t="s">
        <v>15503</v>
      </c>
      <c r="L4270" s="10">
        <v>67</v>
      </c>
      <c r="M4270" s="12" t="s">
        <v>15504</v>
      </c>
    </row>
    <row r="4271" spans="1:13" ht="20" customHeight="1">
      <c r="A4271" s="8" t="s">
        <v>14</v>
      </c>
      <c r="B4271" s="9">
        <v>4387914</v>
      </c>
      <c r="C4271" s="10">
        <v>4389081</v>
      </c>
      <c r="D4271" s="11"/>
      <c r="E4271" s="12" t="s">
        <v>15</v>
      </c>
      <c r="F4271" s="12" t="s">
        <v>15505</v>
      </c>
      <c r="G4271" s="11"/>
      <c r="H4271" s="10">
        <v>0</v>
      </c>
      <c r="I4271" s="12" t="s">
        <v>18</v>
      </c>
      <c r="J4271" s="11"/>
      <c r="K4271" s="12" t="s">
        <v>15506</v>
      </c>
      <c r="L4271" s="10">
        <v>389</v>
      </c>
      <c r="M4271" s="12" t="s">
        <v>15507</v>
      </c>
    </row>
    <row r="4272" spans="1:13" ht="20" customHeight="1">
      <c r="A4272" s="8" t="s">
        <v>14</v>
      </c>
      <c r="B4272" s="9">
        <v>4389091</v>
      </c>
      <c r="C4272" s="10">
        <v>4389429</v>
      </c>
      <c r="D4272" s="11"/>
      <c r="E4272" s="12" t="s">
        <v>37</v>
      </c>
      <c r="F4272" s="12" t="s">
        <v>92</v>
      </c>
      <c r="G4272" s="11"/>
      <c r="H4272" s="10">
        <v>0</v>
      </c>
      <c r="I4272" s="12" t="s">
        <v>93</v>
      </c>
      <c r="J4272" s="11"/>
      <c r="K4272" s="11"/>
      <c r="L4272" s="11"/>
      <c r="M4272" s="12" t="s">
        <v>15508</v>
      </c>
    </row>
    <row r="4273" spans="1:13" ht="20" customHeight="1">
      <c r="A4273" s="8" t="s">
        <v>14</v>
      </c>
      <c r="B4273" s="9">
        <v>4389492</v>
      </c>
      <c r="C4273" s="10">
        <v>4391489</v>
      </c>
      <c r="D4273" s="11"/>
      <c r="E4273" s="12" t="s">
        <v>37</v>
      </c>
      <c r="F4273" s="12" t="s">
        <v>1082</v>
      </c>
      <c r="G4273" s="12" t="s">
        <v>1083</v>
      </c>
      <c r="H4273" s="10">
        <v>0</v>
      </c>
      <c r="I4273" s="12" t="s">
        <v>18</v>
      </c>
      <c r="J4273" s="11"/>
      <c r="K4273" s="12" t="s">
        <v>15509</v>
      </c>
      <c r="L4273" s="10">
        <v>665</v>
      </c>
      <c r="M4273" s="12" t="s">
        <v>15510</v>
      </c>
    </row>
    <row r="4274" spans="1:13" ht="20" customHeight="1">
      <c r="A4274" s="8" t="s">
        <v>14</v>
      </c>
      <c r="B4274" s="9">
        <v>4391643</v>
      </c>
      <c r="C4274" s="10">
        <v>4392799</v>
      </c>
      <c r="D4274" s="11"/>
      <c r="E4274" s="12" t="s">
        <v>37</v>
      </c>
      <c r="F4274" s="12" t="s">
        <v>15511</v>
      </c>
      <c r="G4274" s="11"/>
      <c r="H4274" s="10">
        <v>0</v>
      </c>
      <c r="I4274" s="12" t="s">
        <v>18</v>
      </c>
      <c r="J4274" s="11"/>
      <c r="K4274" s="12" t="s">
        <v>15512</v>
      </c>
      <c r="L4274" s="10">
        <v>385</v>
      </c>
      <c r="M4274" s="12" t="s">
        <v>15513</v>
      </c>
    </row>
    <row r="4275" spans="1:13" ht="20" customHeight="1">
      <c r="A4275" s="8" t="s">
        <v>14</v>
      </c>
      <c r="B4275" s="9">
        <v>4392866</v>
      </c>
      <c r="C4275" s="10">
        <v>4393650</v>
      </c>
      <c r="D4275" s="11"/>
      <c r="E4275" s="12" t="s">
        <v>15</v>
      </c>
      <c r="F4275" s="12" t="s">
        <v>92</v>
      </c>
      <c r="G4275" s="11"/>
      <c r="H4275" s="10">
        <v>0</v>
      </c>
      <c r="I4275" s="12" t="s">
        <v>93</v>
      </c>
      <c r="J4275" s="11"/>
      <c r="K4275" s="11"/>
      <c r="L4275" s="11"/>
      <c r="M4275" s="12" t="s">
        <v>15514</v>
      </c>
    </row>
    <row r="4276" spans="1:13" ht="20" customHeight="1">
      <c r="A4276" s="8" t="s">
        <v>14</v>
      </c>
      <c r="B4276" s="9">
        <v>4393733</v>
      </c>
      <c r="C4276" s="10">
        <v>4393990</v>
      </c>
      <c r="D4276" s="11"/>
      <c r="E4276" s="12" t="s">
        <v>15</v>
      </c>
      <c r="F4276" s="12" t="s">
        <v>89</v>
      </c>
      <c r="G4276" s="11"/>
      <c r="H4276" s="10">
        <v>0</v>
      </c>
      <c r="I4276" s="12" t="s">
        <v>18</v>
      </c>
      <c r="J4276" s="11"/>
      <c r="K4276" s="12" t="s">
        <v>15515</v>
      </c>
      <c r="L4276" s="10">
        <v>85</v>
      </c>
      <c r="M4276" s="12" t="s">
        <v>15516</v>
      </c>
    </row>
    <row r="4277" spans="1:13" ht="20" customHeight="1">
      <c r="A4277" s="8" t="s">
        <v>14</v>
      </c>
      <c r="B4277" s="9">
        <v>4394547</v>
      </c>
      <c r="C4277" s="10">
        <v>4395314</v>
      </c>
      <c r="D4277" s="11"/>
      <c r="E4277" s="12" t="s">
        <v>37</v>
      </c>
      <c r="F4277" s="12" t="s">
        <v>15517</v>
      </c>
      <c r="G4277" s="12" t="s">
        <v>15518</v>
      </c>
      <c r="H4277" s="10">
        <v>0</v>
      </c>
      <c r="I4277" s="12" t="s">
        <v>18</v>
      </c>
      <c r="J4277" s="11"/>
      <c r="K4277" s="12" t="s">
        <v>15519</v>
      </c>
      <c r="L4277" s="10">
        <v>255</v>
      </c>
      <c r="M4277" s="12" t="s">
        <v>15520</v>
      </c>
    </row>
    <row r="4278" spans="1:13" ht="20" customHeight="1">
      <c r="A4278" s="8" t="s">
        <v>14</v>
      </c>
      <c r="B4278" s="9">
        <v>4395315</v>
      </c>
      <c r="C4278" s="10">
        <v>4396271</v>
      </c>
      <c r="D4278" s="11"/>
      <c r="E4278" s="12" t="s">
        <v>37</v>
      </c>
      <c r="F4278" s="12" t="s">
        <v>15521</v>
      </c>
      <c r="G4278" s="12" t="s">
        <v>15522</v>
      </c>
      <c r="H4278" s="10">
        <v>0</v>
      </c>
      <c r="I4278" s="12" t="s">
        <v>18</v>
      </c>
      <c r="J4278" s="11"/>
      <c r="K4278" s="12" t="s">
        <v>15523</v>
      </c>
      <c r="L4278" s="10">
        <v>318</v>
      </c>
      <c r="M4278" s="12" t="s">
        <v>15524</v>
      </c>
    </row>
    <row r="4279" spans="1:13" ht="20" customHeight="1">
      <c r="A4279" s="8" t="s">
        <v>14</v>
      </c>
      <c r="B4279" s="9">
        <v>4396268</v>
      </c>
      <c r="C4279" s="10">
        <v>4397266</v>
      </c>
      <c r="D4279" s="11"/>
      <c r="E4279" s="12" t="s">
        <v>37</v>
      </c>
      <c r="F4279" s="12" t="s">
        <v>15525</v>
      </c>
      <c r="G4279" s="12" t="s">
        <v>15526</v>
      </c>
      <c r="H4279" s="10">
        <v>0</v>
      </c>
      <c r="I4279" s="12" t="s">
        <v>18</v>
      </c>
      <c r="J4279" s="11"/>
      <c r="K4279" s="12" t="s">
        <v>15527</v>
      </c>
      <c r="L4279" s="10">
        <v>332</v>
      </c>
      <c r="M4279" s="12" t="s">
        <v>15528</v>
      </c>
    </row>
    <row r="4280" spans="1:13" ht="20" customHeight="1">
      <c r="A4280" s="8" t="s">
        <v>14</v>
      </c>
      <c r="B4280" s="9">
        <v>4397263</v>
      </c>
      <c r="C4280" s="10">
        <v>4398165</v>
      </c>
      <c r="D4280" s="11"/>
      <c r="E4280" s="12" t="s">
        <v>37</v>
      </c>
      <c r="F4280" s="12" t="s">
        <v>15529</v>
      </c>
      <c r="G4280" s="12" t="s">
        <v>15530</v>
      </c>
      <c r="H4280" s="10">
        <v>0</v>
      </c>
      <c r="I4280" s="12" t="s">
        <v>18</v>
      </c>
      <c r="J4280" s="11"/>
      <c r="K4280" s="12" t="s">
        <v>15531</v>
      </c>
      <c r="L4280" s="10">
        <v>300</v>
      </c>
      <c r="M4280" s="12" t="s">
        <v>15532</v>
      </c>
    </row>
    <row r="4281" spans="1:13" ht="20" customHeight="1">
      <c r="A4281" s="8" t="s">
        <v>14</v>
      </c>
      <c r="B4281" s="9">
        <v>4398210</v>
      </c>
      <c r="C4281" s="10">
        <v>4400534</v>
      </c>
      <c r="D4281" s="11"/>
      <c r="E4281" s="12" t="s">
        <v>37</v>
      </c>
      <c r="F4281" s="12" t="s">
        <v>15533</v>
      </c>
      <c r="G4281" s="12" t="s">
        <v>15534</v>
      </c>
      <c r="H4281" s="10">
        <v>0</v>
      </c>
      <c r="I4281" s="12" t="s">
        <v>18</v>
      </c>
      <c r="J4281" s="11"/>
      <c r="K4281" s="12" t="s">
        <v>15535</v>
      </c>
      <c r="L4281" s="10">
        <v>774</v>
      </c>
      <c r="M4281" s="12" t="s">
        <v>15536</v>
      </c>
    </row>
    <row r="4282" spans="1:13" ht="20" customHeight="1">
      <c r="A4282" s="8" t="s">
        <v>14</v>
      </c>
      <c r="B4282" s="9">
        <v>4400621</v>
      </c>
      <c r="C4282" s="10">
        <v>4401574</v>
      </c>
      <c r="D4282" s="11"/>
      <c r="E4282" s="12" t="s">
        <v>37</v>
      </c>
      <c r="F4282" s="12" t="s">
        <v>15537</v>
      </c>
      <c r="G4282" s="12" t="s">
        <v>15538</v>
      </c>
      <c r="H4282" s="10">
        <v>0</v>
      </c>
      <c r="I4282" s="12" t="s">
        <v>18</v>
      </c>
      <c r="J4282" s="11"/>
      <c r="K4282" s="12" t="s">
        <v>15539</v>
      </c>
      <c r="L4282" s="10">
        <v>317</v>
      </c>
      <c r="M4282" s="12" t="s">
        <v>15540</v>
      </c>
    </row>
    <row r="4283" spans="1:13" ht="20" customHeight="1">
      <c r="A4283" s="8" t="s">
        <v>14</v>
      </c>
      <c r="B4283" s="9">
        <v>4401571</v>
      </c>
      <c r="C4283" s="10">
        <v>4402092</v>
      </c>
      <c r="D4283" s="11"/>
      <c r="E4283" s="12" t="s">
        <v>37</v>
      </c>
      <c r="F4283" s="12" t="s">
        <v>15541</v>
      </c>
      <c r="G4283" s="12" t="s">
        <v>15542</v>
      </c>
      <c r="H4283" s="10">
        <v>0</v>
      </c>
      <c r="I4283" s="12" t="s">
        <v>18</v>
      </c>
      <c r="J4283" s="11"/>
      <c r="K4283" s="12" t="s">
        <v>15543</v>
      </c>
      <c r="L4283" s="10">
        <v>173</v>
      </c>
      <c r="M4283" s="12" t="s">
        <v>15544</v>
      </c>
    </row>
    <row r="4284" spans="1:13" ht="20" customHeight="1">
      <c r="A4284" s="8" t="s">
        <v>14</v>
      </c>
      <c r="B4284" s="9">
        <v>4402229</v>
      </c>
      <c r="C4284" s="10">
        <v>4402297</v>
      </c>
      <c r="D4284" s="11"/>
      <c r="E4284" s="12" t="s">
        <v>15</v>
      </c>
      <c r="F4284" s="12" t="s">
        <v>15545</v>
      </c>
      <c r="G4284" s="12" t="s">
        <v>15546</v>
      </c>
      <c r="H4284" s="10">
        <v>0</v>
      </c>
      <c r="I4284" s="12" t="s">
        <v>18</v>
      </c>
      <c r="J4284" s="11"/>
      <c r="K4284" s="12" t="s">
        <v>15547</v>
      </c>
      <c r="L4284" s="10">
        <v>22</v>
      </c>
      <c r="M4284" s="12" t="s">
        <v>15548</v>
      </c>
    </row>
    <row r="4285" spans="1:13" ht="20" customHeight="1">
      <c r="A4285" s="8" t="s">
        <v>14</v>
      </c>
      <c r="B4285" s="9">
        <v>4402384</v>
      </c>
      <c r="C4285" s="10">
        <v>4403081</v>
      </c>
      <c r="D4285" s="11"/>
      <c r="E4285" s="12" t="s">
        <v>15</v>
      </c>
      <c r="F4285" s="12" t="s">
        <v>92</v>
      </c>
      <c r="G4285" s="11"/>
      <c r="H4285" s="10">
        <v>0</v>
      </c>
      <c r="I4285" s="12" t="s">
        <v>93</v>
      </c>
      <c r="J4285" s="11"/>
      <c r="K4285" s="11"/>
      <c r="L4285" s="11"/>
      <c r="M4285" s="12" t="s">
        <v>15549</v>
      </c>
    </row>
    <row r="4286" spans="1:13" ht="20" customHeight="1">
      <c r="A4286" s="8" t="s">
        <v>14</v>
      </c>
      <c r="B4286" s="9">
        <v>4403223</v>
      </c>
      <c r="C4286" s="10">
        <v>4403372</v>
      </c>
      <c r="D4286" s="11"/>
      <c r="E4286" s="12" t="s">
        <v>15</v>
      </c>
      <c r="F4286" s="12" t="s">
        <v>92</v>
      </c>
      <c r="G4286" s="11"/>
      <c r="H4286" s="10">
        <v>0</v>
      </c>
      <c r="I4286" s="12" t="s">
        <v>93</v>
      </c>
      <c r="J4286" s="11"/>
      <c r="K4286" s="11"/>
      <c r="L4286" s="11"/>
      <c r="M4286" s="12" t="s">
        <v>15550</v>
      </c>
    </row>
    <row r="4287" spans="1:13" ht="20" customHeight="1">
      <c r="A4287" s="8" t="s">
        <v>14</v>
      </c>
      <c r="B4287" s="9">
        <v>4403399</v>
      </c>
      <c r="C4287" s="10">
        <v>4403503</v>
      </c>
      <c r="D4287" s="11"/>
      <c r="E4287" s="12" t="s">
        <v>15</v>
      </c>
      <c r="F4287" s="12" t="s">
        <v>92</v>
      </c>
      <c r="G4287" s="11"/>
      <c r="H4287" s="10">
        <v>0</v>
      </c>
      <c r="I4287" s="12" t="s">
        <v>93</v>
      </c>
      <c r="J4287" s="11"/>
      <c r="K4287" s="11"/>
      <c r="L4287" s="11"/>
      <c r="M4287" s="12" t="s">
        <v>15551</v>
      </c>
    </row>
    <row r="4288" spans="1:13" ht="20" customHeight="1">
      <c r="A4288" s="8" t="s">
        <v>14</v>
      </c>
      <c r="B4288" s="9">
        <v>4403806</v>
      </c>
      <c r="C4288" s="10">
        <v>4404099</v>
      </c>
      <c r="D4288" s="11"/>
      <c r="E4288" s="12" t="s">
        <v>15</v>
      </c>
      <c r="F4288" s="12" t="s">
        <v>15552</v>
      </c>
      <c r="G4288" s="11"/>
      <c r="H4288" s="10">
        <v>0</v>
      </c>
      <c r="I4288" s="12" t="s">
        <v>18</v>
      </c>
      <c r="J4288" s="11"/>
      <c r="K4288" s="12" t="s">
        <v>15553</v>
      </c>
      <c r="L4288" s="10">
        <v>97</v>
      </c>
      <c r="M4288" s="12" t="s">
        <v>15554</v>
      </c>
    </row>
    <row r="4289" spans="1:13" ht="20" customHeight="1">
      <c r="A4289" s="8" t="s">
        <v>14</v>
      </c>
      <c r="B4289" s="9">
        <v>4404182</v>
      </c>
      <c r="C4289" s="10">
        <v>4404879</v>
      </c>
      <c r="D4289" s="11"/>
      <c r="E4289" s="12" t="s">
        <v>37</v>
      </c>
      <c r="F4289" s="12" t="s">
        <v>97</v>
      </c>
      <c r="G4289" s="11"/>
      <c r="H4289" s="10">
        <v>0</v>
      </c>
      <c r="I4289" s="12" t="s">
        <v>18</v>
      </c>
      <c r="J4289" s="11"/>
      <c r="K4289" s="12" t="s">
        <v>866</v>
      </c>
      <c r="L4289" s="10">
        <v>232</v>
      </c>
      <c r="M4289" s="12" t="s">
        <v>15555</v>
      </c>
    </row>
    <row r="4290" spans="1:13" ht="20" customHeight="1">
      <c r="A4290" s="8" t="s">
        <v>14</v>
      </c>
      <c r="B4290" s="9">
        <v>4405069</v>
      </c>
      <c r="C4290" s="10">
        <v>4405851</v>
      </c>
      <c r="D4290" s="11"/>
      <c r="E4290" s="12" t="s">
        <v>37</v>
      </c>
      <c r="F4290" s="12" t="s">
        <v>6426</v>
      </c>
      <c r="G4290" s="12" t="s">
        <v>15556</v>
      </c>
      <c r="H4290" s="10">
        <v>0</v>
      </c>
      <c r="I4290" s="12" t="s">
        <v>18</v>
      </c>
      <c r="J4290" s="11"/>
      <c r="K4290" s="12" t="s">
        <v>15557</v>
      </c>
      <c r="L4290" s="10">
        <v>260</v>
      </c>
      <c r="M4290" s="12" t="s">
        <v>15558</v>
      </c>
    </row>
    <row r="4291" spans="1:13" ht="20" customHeight="1">
      <c r="A4291" s="8" t="s">
        <v>14</v>
      </c>
      <c r="B4291" s="9">
        <v>4405868</v>
      </c>
      <c r="C4291" s="10">
        <v>4406500</v>
      </c>
      <c r="D4291" s="11"/>
      <c r="E4291" s="12" t="s">
        <v>37</v>
      </c>
      <c r="F4291" s="12" t="s">
        <v>15559</v>
      </c>
      <c r="G4291" s="12" t="s">
        <v>15560</v>
      </c>
      <c r="H4291" s="10">
        <v>0</v>
      </c>
      <c r="I4291" s="12" t="s">
        <v>18</v>
      </c>
      <c r="J4291" s="11"/>
      <c r="K4291" s="12" t="s">
        <v>15561</v>
      </c>
      <c r="L4291" s="10">
        <v>210</v>
      </c>
      <c r="M4291" s="12" t="s">
        <v>15562</v>
      </c>
    </row>
    <row r="4292" spans="1:13" ht="20" customHeight="1">
      <c r="A4292" s="8" t="s">
        <v>14</v>
      </c>
      <c r="B4292" s="9">
        <v>4406512</v>
      </c>
      <c r="C4292" s="10">
        <v>4406943</v>
      </c>
      <c r="D4292" s="11"/>
      <c r="E4292" s="12" t="s">
        <v>37</v>
      </c>
      <c r="F4292" s="12" t="s">
        <v>15563</v>
      </c>
      <c r="G4292" s="12" t="s">
        <v>15564</v>
      </c>
      <c r="H4292" s="10">
        <v>0</v>
      </c>
      <c r="I4292" s="12" t="s">
        <v>18</v>
      </c>
      <c r="J4292" s="11"/>
      <c r="K4292" s="12" t="s">
        <v>15565</v>
      </c>
      <c r="L4292" s="10">
        <v>143</v>
      </c>
      <c r="M4292" s="12" t="s">
        <v>15566</v>
      </c>
    </row>
    <row r="4293" spans="1:13" ht="20" customHeight="1">
      <c r="A4293" s="8" t="s">
        <v>14</v>
      </c>
      <c r="B4293" s="9">
        <v>4407074</v>
      </c>
      <c r="C4293" s="10">
        <v>4407880</v>
      </c>
      <c r="D4293" s="11"/>
      <c r="E4293" s="12" t="s">
        <v>37</v>
      </c>
      <c r="F4293" s="12" t="s">
        <v>15567</v>
      </c>
      <c r="G4293" s="12" t="s">
        <v>15568</v>
      </c>
      <c r="H4293" s="10">
        <v>0</v>
      </c>
      <c r="I4293" s="12" t="s">
        <v>18</v>
      </c>
      <c r="J4293" s="11"/>
      <c r="K4293" s="12" t="s">
        <v>15569</v>
      </c>
      <c r="L4293" s="10">
        <v>268</v>
      </c>
      <c r="M4293" s="12" t="s">
        <v>15570</v>
      </c>
    </row>
    <row r="4294" spans="1:13" ht="20" customHeight="1">
      <c r="A4294" s="8" t="s">
        <v>14</v>
      </c>
      <c r="B4294" s="9">
        <v>4407893</v>
      </c>
      <c r="C4294" s="10">
        <v>4409206</v>
      </c>
      <c r="D4294" s="11"/>
      <c r="E4294" s="12" t="s">
        <v>37</v>
      </c>
      <c r="F4294" s="12" t="s">
        <v>15571</v>
      </c>
      <c r="G4294" s="12" t="s">
        <v>15572</v>
      </c>
      <c r="H4294" s="10">
        <v>0</v>
      </c>
      <c r="I4294" s="12" t="s">
        <v>18</v>
      </c>
      <c r="J4294" s="11"/>
      <c r="K4294" s="12" t="s">
        <v>15573</v>
      </c>
      <c r="L4294" s="10">
        <v>437</v>
      </c>
      <c r="M4294" s="12" t="s">
        <v>15574</v>
      </c>
    </row>
    <row r="4295" spans="1:13" ht="20" customHeight="1">
      <c r="A4295" s="8" t="s">
        <v>14</v>
      </c>
      <c r="B4295" s="9">
        <v>4409218</v>
      </c>
      <c r="C4295" s="10">
        <v>4409496</v>
      </c>
      <c r="D4295" s="11"/>
      <c r="E4295" s="12" t="s">
        <v>37</v>
      </c>
      <c r="F4295" s="12" t="s">
        <v>15575</v>
      </c>
      <c r="G4295" s="12" t="s">
        <v>15576</v>
      </c>
      <c r="H4295" s="10">
        <v>0</v>
      </c>
      <c r="I4295" s="12" t="s">
        <v>18</v>
      </c>
      <c r="J4295" s="11"/>
      <c r="K4295" s="12" t="s">
        <v>15577</v>
      </c>
      <c r="L4295" s="10">
        <v>92</v>
      </c>
      <c r="M4295" s="12" t="s">
        <v>15578</v>
      </c>
    </row>
    <row r="4296" spans="1:13" ht="20" customHeight="1">
      <c r="A4296" s="8" t="s">
        <v>14</v>
      </c>
      <c r="B4296" s="9">
        <v>4409493</v>
      </c>
      <c r="C4296" s="10">
        <v>4410614</v>
      </c>
      <c r="D4296" s="11"/>
      <c r="E4296" s="12" t="s">
        <v>37</v>
      </c>
      <c r="F4296" s="12" t="s">
        <v>15579</v>
      </c>
      <c r="G4296" s="12" t="s">
        <v>15580</v>
      </c>
      <c r="H4296" s="10">
        <v>0</v>
      </c>
      <c r="I4296" s="12" t="s">
        <v>18</v>
      </c>
      <c r="J4296" s="11"/>
      <c r="K4296" s="12" t="s">
        <v>15581</v>
      </c>
      <c r="L4296" s="10">
        <v>373</v>
      </c>
      <c r="M4296" s="12" t="s">
        <v>15582</v>
      </c>
    </row>
    <row r="4297" spans="1:13" ht="20" customHeight="1">
      <c r="A4297" s="8" t="s">
        <v>14</v>
      </c>
      <c r="B4297" s="9">
        <v>4410859</v>
      </c>
      <c r="C4297" s="10">
        <v>4410975</v>
      </c>
      <c r="D4297" s="11"/>
      <c r="E4297" s="12" t="s">
        <v>37</v>
      </c>
      <c r="F4297" s="12" t="s">
        <v>92</v>
      </c>
      <c r="G4297" s="11"/>
      <c r="H4297" s="10">
        <v>0</v>
      </c>
      <c r="I4297" s="12" t="s">
        <v>93</v>
      </c>
      <c r="J4297" s="11"/>
      <c r="K4297" s="11"/>
      <c r="L4297" s="11"/>
      <c r="M4297" s="12" t="s">
        <v>15583</v>
      </c>
    </row>
    <row r="4298" spans="1:13" ht="20" customHeight="1">
      <c r="A4298" s="8" t="s">
        <v>14</v>
      </c>
      <c r="B4298" s="9">
        <v>4411013</v>
      </c>
      <c r="C4298" s="10">
        <v>4411231</v>
      </c>
      <c r="D4298" s="11"/>
      <c r="E4298" s="12" t="s">
        <v>37</v>
      </c>
      <c r="F4298" s="12" t="s">
        <v>92</v>
      </c>
      <c r="G4298" s="11"/>
      <c r="H4298" s="10">
        <v>0</v>
      </c>
      <c r="I4298" s="12" t="s">
        <v>93</v>
      </c>
      <c r="J4298" s="11"/>
      <c r="K4298" s="11"/>
      <c r="L4298" s="11"/>
      <c r="M4298" s="12" t="s">
        <v>15584</v>
      </c>
    </row>
    <row r="4299" spans="1:13" ht="20" customHeight="1">
      <c r="A4299" s="8" t="s">
        <v>14</v>
      </c>
      <c r="B4299" s="9">
        <v>4411400</v>
      </c>
      <c r="C4299" s="10">
        <v>4412146</v>
      </c>
      <c r="D4299" s="11"/>
      <c r="E4299" s="12" t="s">
        <v>37</v>
      </c>
      <c r="F4299" s="12" t="s">
        <v>839</v>
      </c>
      <c r="G4299" s="12" t="s">
        <v>15585</v>
      </c>
      <c r="H4299" s="10">
        <v>0</v>
      </c>
      <c r="I4299" s="12" t="s">
        <v>18</v>
      </c>
      <c r="J4299" s="11"/>
      <c r="K4299" s="12" t="s">
        <v>15586</v>
      </c>
      <c r="L4299" s="10">
        <v>248</v>
      </c>
      <c r="M4299" s="12" t="s">
        <v>15587</v>
      </c>
    </row>
    <row r="4300" spans="1:13" ht="20" customHeight="1">
      <c r="A4300" s="8" t="s">
        <v>14</v>
      </c>
      <c r="B4300" s="9">
        <v>4412202</v>
      </c>
      <c r="C4300" s="10">
        <v>4412747</v>
      </c>
      <c r="D4300" s="11"/>
      <c r="E4300" s="12" t="s">
        <v>37</v>
      </c>
      <c r="F4300" s="12" t="s">
        <v>11225</v>
      </c>
      <c r="G4300" s="12" t="s">
        <v>15588</v>
      </c>
      <c r="H4300" s="10">
        <v>0</v>
      </c>
      <c r="I4300" s="12" t="s">
        <v>18</v>
      </c>
      <c r="J4300" s="11"/>
      <c r="K4300" s="12" t="s">
        <v>15589</v>
      </c>
      <c r="L4300" s="10">
        <v>181</v>
      </c>
      <c r="M4300" s="12" t="s">
        <v>15590</v>
      </c>
    </row>
    <row r="4301" spans="1:13" ht="20" customHeight="1">
      <c r="A4301" s="8" t="s">
        <v>14</v>
      </c>
      <c r="B4301" s="9">
        <v>4412759</v>
      </c>
      <c r="C4301" s="10">
        <v>4413016</v>
      </c>
      <c r="D4301" s="11"/>
      <c r="E4301" s="12" t="s">
        <v>37</v>
      </c>
      <c r="F4301" s="12" t="s">
        <v>15591</v>
      </c>
      <c r="G4301" s="12" t="s">
        <v>15592</v>
      </c>
      <c r="H4301" s="10">
        <v>0</v>
      </c>
      <c r="I4301" s="12" t="s">
        <v>18</v>
      </c>
      <c r="J4301" s="11"/>
      <c r="K4301" s="12" t="s">
        <v>15593</v>
      </c>
      <c r="L4301" s="10">
        <v>85</v>
      </c>
      <c r="M4301" s="12" t="s">
        <v>15594</v>
      </c>
    </row>
    <row r="4302" spans="1:13" ht="20" customHeight="1">
      <c r="A4302" s="8" t="s">
        <v>14</v>
      </c>
      <c r="B4302" s="9">
        <v>4413507</v>
      </c>
      <c r="C4302" s="10">
        <v>4413638</v>
      </c>
      <c r="D4302" s="11"/>
      <c r="E4302" s="12" t="s">
        <v>37</v>
      </c>
      <c r="F4302" s="12" t="s">
        <v>89</v>
      </c>
      <c r="G4302" s="11"/>
      <c r="H4302" s="10">
        <v>0</v>
      </c>
      <c r="I4302" s="12" t="s">
        <v>18</v>
      </c>
      <c r="J4302" s="11"/>
      <c r="K4302" s="12" t="s">
        <v>15595</v>
      </c>
      <c r="L4302" s="10">
        <v>43</v>
      </c>
      <c r="M4302" s="12" t="s">
        <v>15596</v>
      </c>
    </row>
    <row r="4303" spans="1:13" ht="20" customHeight="1">
      <c r="A4303" s="8" t="s">
        <v>14</v>
      </c>
      <c r="B4303" s="9">
        <v>4413754</v>
      </c>
      <c r="C4303" s="10">
        <v>4414994</v>
      </c>
      <c r="D4303" s="11"/>
      <c r="E4303" s="12" t="s">
        <v>15</v>
      </c>
      <c r="F4303" s="12" t="s">
        <v>92</v>
      </c>
      <c r="G4303" s="12" t="s">
        <v>15597</v>
      </c>
      <c r="H4303" s="10">
        <v>0</v>
      </c>
      <c r="I4303" s="12" t="s">
        <v>93</v>
      </c>
      <c r="J4303" s="11"/>
      <c r="K4303" s="11"/>
      <c r="L4303" s="11"/>
      <c r="M4303" s="12" t="s">
        <v>15598</v>
      </c>
    </row>
    <row r="4304" spans="1:13" ht="20" customHeight="1">
      <c r="A4304" s="8" t="s">
        <v>14</v>
      </c>
      <c r="B4304" s="9">
        <v>4415262</v>
      </c>
      <c r="C4304" s="10">
        <v>4415467</v>
      </c>
      <c r="D4304" s="11"/>
      <c r="E4304" s="12" t="s">
        <v>37</v>
      </c>
      <c r="F4304" s="12" t="s">
        <v>92</v>
      </c>
      <c r="G4304" s="11"/>
      <c r="H4304" s="10">
        <v>0</v>
      </c>
      <c r="I4304" s="12" t="s">
        <v>93</v>
      </c>
      <c r="J4304" s="11"/>
      <c r="K4304" s="11"/>
      <c r="L4304" s="11"/>
      <c r="M4304" s="12" t="s">
        <v>15599</v>
      </c>
    </row>
    <row r="4305" spans="1:13" ht="20" customHeight="1">
      <c r="A4305" s="8" t="s">
        <v>14</v>
      </c>
      <c r="B4305" s="9">
        <v>4415577</v>
      </c>
      <c r="C4305" s="10">
        <v>4416557</v>
      </c>
      <c r="D4305" s="11"/>
      <c r="E4305" s="12" t="s">
        <v>37</v>
      </c>
      <c r="F4305" s="12" t="s">
        <v>15600</v>
      </c>
      <c r="G4305" s="12" t="s">
        <v>15601</v>
      </c>
      <c r="H4305" s="10">
        <v>0</v>
      </c>
      <c r="I4305" s="12" t="s">
        <v>18</v>
      </c>
      <c r="J4305" s="11"/>
      <c r="K4305" s="12" t="s">
        <v>15602</v>
      </c>
      <c r="L4305" s="10">
        <v>326</v>
      </c>
      <c r="M4305" s="12" t="s">
        <v>15603</v>
      </c>
    </row>
    <row r="4306" spans="1:13" ht="20" customHeight="1">
      <c r="A4306" s="8" t="s">
        <v>14</v>
      </c>
      <c r="B4306" s="9">
        <v>4416622</v>
      </c>
      <c r="C4306" s="10">
        <v>4417728</v>
      </c>
      <c r="D4306" s="11"/>
      <c r="E4306" s="12" t="s">
        <v>37</v>
      </c>
      <c r="F4306" s="12" t="s">
        <v>15604</v>
      </c>
      <c r="G4306" s="12" t="s">
        <v>15605</v>
      </c>
      <c r="H4306" s="10">
        <v>0</v>
      </c>
      <c r="I4306" s="12" t="s">
        <v>18</v>
      </c>
      <c r="J4306" s="11"/>
      <c r="K4306" s="12" t="s">
        <v>15606</v>
      </c>
      <c r="L4306" s="10">
        <v>368</v>
      </c>
      <c r="M4306" s="12" t="s">
        <v>15607</v>
      </c>
    </row>
    <row r="4307" spans="1:13" ht="20" customHeight="1">
      <c r="A4307" s="8" t="s">
        <v>14</v>
      </c>
      <c r="B4307" s="9">
        <v>4417748</v>
      </c>
      <c r="C4307" s="10">
        <v>4418464</v>
      </c>
      <c r="D4307" s="11"/>
      <c r="E4307" s="12" t="s">
        <v>37</v>
      </c>
      <c r="F4307" s="12" t="s">
        <v>15608</v>
      </c>
      <c r="G4307" s="12" t="s">
        <v>15609</v>
      </c>
      <c r="H4307" s="10">
        <v>0</v>
      </c>
      <c r="I4307" s="12" t="s">
        <v>18</v>
      </c>
      <c r="J4307" s="11"/>
      <c r="K4307" s="12" t="s">
        <v>15610</v>
      </c>
      <c r="L4307" s="10">
        <v>238</v>
      </c>
      <c r="M4307" s="12" t="s">
        <v>15611</v>
      </c>
    </row>
    <row r="4308" spans="1:13" ht="20" customHeight="1">
      <c r="A4308" s="8" t="s">
        <v>14</v>
      </c>
      <c r="B4308" s="9">
        <v>4419920</v>
      </c>
      <c r="C4308" s="10">
        <v>4420402</v>
      </c>
      <c r="D4308" s="11"/>
      <c r="E4308" s="12" t="s">
        <v>15</v>
      </c>
      <c r="F4308" s="12" t="s">
        <v>92</v>
      </c>
      <c r="G4308" s="12" t="s">
        <v>15612</v>
      </c>
      <c r="H4308" s="10">
        <v>0</v>
      </c>
      <c r="I4308" s="12" t="s">
        <v>93</v>
      </c>
      <c r="J4308" s="11"/>
      <c r="K4308" s="11"/>
      <c r="L4308" s="11"/>
      <c r="M4308" s="12" t="s">
        <v>15613</v>
      </c>
    </row>
    <row r="4309" spans="1:13" ht="20" customHeight="1">
      <c r="A4309" s="8" t="s">
        <v>14</v>
      </c>
      <c r="B4309" s="9">
        <v>4420411</v>
      </c>
      <c r="C4309" s="10">
        <v>4421108</v>
      </c>
      <c r="D4309" s="11"/>
      <c r="E4309" s="12" t="s">
        <v>37</v>
      </c>
      <c r="F4309" s="12" t="s">
        <v>97</v>
      </c>
      <c r="G4309" s="11"/>
      <c r="H4309" s="10">
        <v>0</v>
      </c>
      <c r="I4309" s="12" t="s">
        <v>18</v>
      </c>
      <c r="J4309" s="11"/>
      <c r="K4309" s="12" t="s">
        <v>866</v>
      </c>
      <c r="L4309" s="10">
        <v>232</v>
      </c>
      <c r="M4309" s="12" t="s">
        <v>15614</v>
      </c>
    </row>
    <row r="4310" spans="1:13" ht="20" customHeight="1">
      <c r="A4310" s="8" t="s">
        <v>14</v>
      </c>
      <c r="B4310" s="9">
        <v>4421164</v>
      </c>
      <c r="C4310" s="10">
        <v>4421298</v>
      </c>
      <c r="D4310" s="11"/>
      <c r="E4310" s="12" t="s">
        <v>15</v>
      </c>
      <c r="F4310" s="12" t="s">
        <v>92</v>
      </c>
      <c r="G4310" s="11"/>
      <c r="H4310" s="10">
        <v>0</v>
      </c>
      <c r="I4310" s="12" t="s">
        <v>93</v>
      </c>
      <c r="J4310" s="11"/>
      <c r="K4310" s="11"/>
      <c r="L4310" s="11"/>
      <c r="M4310" s="12" t="s">
        <v>15615</v>
      </c>
    </row>
    <row r="4311" spans="1:13" ht="20" customHeight="1">
      <c r="A4311" s="8" t="s">
        <v>14</v>
      </c>
      <c r="B4311" s="9">
        <v>4421776</v>
      </c>
      <c r="C4311" s="10">
        <v>4422372</v>
      </c>
      <c r="D4311" s="11"/>
      <c r="E4311" s="12" t="s">
        <v>15</v>
      </c>
      <c r="F4311" s="12" t="s">
        <v>15616</v>
      </c>
      <c r="G4311" s="12" t="s">
        <v>15617</v>
      </c>
      <c r="H4311" s="10">
        <v>0</v>
      </c>
      <c r="I4311" s="12" t="s">
        <v>18</v>
      </c>
      <c r="J4311" s="11"/>
      <c r="K4311" s="12" t="s">
        <v>15618</v>
      </c>
      <c r="L4311" s="10">
        <v>198</v>
      </c>
      <c r="M4311" s="12" t="s">
        <v>15619</v>
      </c>
    </row>
    <row r="4312" spans="1:13" ht="20" customHeight="1">
      <c r="A4312" s="8" t="s">
        <v>14</v>
      </c>
      <c r="B4312" s="9">
        <v>4422854</v>
      </c>
      <c r="C4312" s="10">
        <v>4423402</v>
      </c>
      <c r="D4312" s="11"/>
      <c r="E4312" s="12" t="s">
        <v>15</v>
      </c>
      <c r="F4312" s="12" t="s">
        <v>1894</v>
      </c>
      <c r="G4312" s="12" t="s">
        <v>1895</v>
      </c>
      <c r="H4312" s="10">
        <v>0</v>
      </c>
      <c r="I4312" s="12" t="s">
        <v>18</v>
      </c>
      <c r="J4312" s="11"/>
      <c r="K4312" s="12" t="s">
        <v>15620</v>
      </c>
      <c r="L4312" s="10">
        <v>182</v>
      </c>
      <c r="M4312" s="12" t="s">
        <v>15621</v>
      </c>
    </row>
    <row r="4313" spans="1:13" ht="20" customHeight="1">
      <c r="A4313" s="8" t="s">
        <v>14</v>
      </c>
      <c r="B4313" s="9">
        <v>4423467</v>
      </c>
      <c r="C4313" s="10">
        <v>4424006</v>
      </c>
      <c r="D4313" s="11"/>
      <c r="E4313" s="12" t="s">
        <v>15</v>
      </c>
      <c r="F4313" s="12" t="s">
        <v>551</v>
      </c>
      <c r="G4313" s="12" t="s">
        <v>15622</v>
      </c>
      <c r="H4313" s="10">
        <v>0</v>
      </c>
      <c r="I4313" s="12" t="s">
        <v>18</v>
      </c>
      <c r="J4313" s="11"/>
      <c r="K4313" s="12" t="s">
        <v>15623</v>
      </c>
      <c r="L4313" s="10">
        <v>179</v>
      </c>
      <c r="M4313" s="12" t="s">
        <v>15624</v>
      </c>
    </row>
    <row r="4314" spans="1:13" ht="20" customHeight="1">
      <c r="A4314" s="8" t="s">
        <v>14</v>
      </c>
      <c r="B4314" s="9">
        <v>4424043</v>
      </c>
      <c r="C4314" s="10">
        <v>4424768</v>
      </c>
      <c r="D4314" s="11"/>
      <c r="E4314" s="12" t="s">
        <v>15</v>
      </c>
      <c r="F4314" s="12" t="s">
        <v>1898</v>
      </c>
      <c r="G4314" s="12" t="s">
        <v>1899</v>
      </c>
      <c r="H4314" s="10">
        <v>0</v>
      </c>
      <c r="I4314" s="12" t="s">
        <v>18</v>
      </c>
      <c r="J4314" s="11"/>
      <c r="K4314" s="12" t="s">
        <v>15625</v>
      </c>
      <c r="L4314" s="10">
        <v>241</v>
      </c>
      <c r="M4314" s="12" t="s">
        <v>15626</v>
      </c>
    </row>
    <row r="4315" spans="1:13" ht="20" customHeight="1">
      <c r="A4315" s="8" t="s">
        <v>14</v>
      </c>
      <c r="B4315" s="9">
        <v>4424835</v>
      </c>
      <c r="C4315" s="10">
        <v>4427471</v>
      </c>
      <c r="D4315" s="11"/>
      <c r="E4315" s="12" t="s">
        <v>15</v>
      </c>
      <c r="F4315" s="12" t="s">
        <v>15627</v>
      </c>
      <c r="G4315" s="12" t="s">
        <v>15628</v>
      </c>
      <c r="H4315" s="10">
        <v>0</v>
      </c>
      <c r="I4315" s="12" t="s">
        <v>18</v>
      </c>
      <c r="J4315" s="11"/>
      <c r="K4315" s="12" t="s">
        <v>15629</v>
      </c>
      <c r="L4315" s="10">
        <v>878</v>
      </c>
      <c r="M4315" s="12" t="s">
        <v>15630</v>
      </c>
    </row>
    <row r="4316" spans="1:13" ht="20" customHeight="1">
      <c r="A4316" s="8" t="s">
        <v>14</v>
      </c>
      <c r="B4316" s="9">
        <v>4427481</v>
      </c>
      <c r="C4316" s="10">
        <v>4428011</v>
      </c>
      <c r="D4316" s="11"/>
      <c r="E4316" s="12" t="s">
        <v>15</v>
      </c>
      <c r="F4316" s="12" t="s">
        <v>15631</v>
      </c>
      <c r="G4316" s="12" t="s">
        <v>15632</v>
      </c>
      <c r="H4316" s="10">
        <v>0</v>
      </c>
      <c r="I4316" s="12" t="s">
        <v>18</v>
      </c>
      <c r="J4316" s="11"/>
      <c r="K4316" s="12" t="s">
        <v>15633</v>
      </c>
      <c r="L4316" s="10">
        <v>176</v>
      </c>
      <c r="M4316" s="12" t="s">
        <v>15634</v>
      </c>
    </row>
    <row r="4317" spans="1:13" ht="20" customHeight="1">
      <c r="A4317" s="8" t="s">
        <v>14</v>
      </c>
      <c r="B4317" s="9">
        <v>4428024</v>
      </c>
      <c r="C4317" s="10">
        <v>4428527</v>
      </c>
      <c r="D4317" s="11"/>
      <c r="E4317" s="12" t="s">
        <v>15</v>
      </c>
      <c r="F4317" s="12" t="s">
        <v>15635</v>
      </c>
      <c r="G4317" s="12" t="s">
        <v>15636</v>
      </c>
      <c r="H4317" s="10">
        <v>0</v>
      </c>
      <c r="I4317" s="12" t="s">
        <v>18</v>
      </c>
      <c r="J4317" s="11"/>
      <c r="K4317" s="12" t="s">
        <v>15637</v>
      </c>
      <c r="L4317" s="10">
        <v>167</v>
      </c>
      <c r="M4317" s="12" t="s">
        <v>15638</v>
      </c>
    </row>
    <row r="4318" spans="1:13" ht="20" customHeight="1">
      <c r="A4318" s="8" t="s">
        <v>14</v>
      </c>
      <c r="B4318" s="9">
        <v>4428547</v>
      </c>
      <c r="C4318" s="10">
        <v>4429449</v>
      </c>
      <c r="D4318" s="11"/>
      <c r="E4318" s="12" t="s">
        <v>15</v>
      </c>
      <c r="F4318" s="12" t="s">
        <v>1906</v>
      </c>
      <c r="G4318" s="12" t="s">
        <v>1907</v>
      </c>
      <c r="H4318" s="10">
        <v>0</v>
      </c>
      <c r="I4318" s="12" t="s">
        <v>18</v>
      </c>
      <c r="J4318" s="11"/>
      <c r="K4318" s="12" t="s">
        <v>15639</v>
      </c>
      <c r="L4318" s="10">
        <v>300</v>
      </c>
      <c r="M4318" s="12" t="s">
        <v>15640</v>
      </c>
    </row>
    <row r="4319" spans="1:13" ht="20" customHeight="1">
      <c r="A4319" s="8" t="s">
        <v>14</v>
      </c>
      <c r="B4319" s="9">
        <v>4429692</v>
      </c>
      <c r="C4319" s="10">
        <v>4431035</v>
      </c>
      <c r="D4319" s="11"/>
      <c r="E4319" s="12" t="s">
        <v>37</v>
      </c>
      <c r="F4319" s="12" t="s">
        <v>15641</v>
      </c>
      <c r="G4319" s="12" t="s">
        <v>15642</v>
      </c>
      <c r="H4319" s="10">
        <v>0</v>
      </c>
      <c r="I4319" s="12" t="s">
        <v>18</v>
      </c>
      <c r="J4319" s="11"/>
      <c r="K4319" s="12" t="s">
        <v>15643</v>
      </c>
      <c r="L4319" s="10">
        <v>447</v>
      </c>
      <c r="M4319" s="12" t="s">
        <v>15644</v>
      </c>
    </row>
    <row r="4320" spans="1:13" ht="20" customHeight="1">
      <c r="A4320" s="8" t="s">
        <v>14</v>
      </c>
      <c r="B4320" s="9">
        <v>4431375</v>
      </c>
      <c r="C4320" s="10">
        <v>4432559</v>
      </c>
      <c r="D4320" s="11"/>
      <c r="E4320" s="12" t="s">
        <v>15</v>
      </c>
      <c r="F4320" s="12" t="s">
        <v>15645</v>
      </c>
      <c r="G4320" s="12" t="s">
        <v>15646</v>
      </c>
      <c r="H4320" s="10">
        <v>0</v>
      </c>
      <c r="I4320" s="12" t="s">
        <v>18</v>
      </c>
      <c r="J4320" s="11"/>
      <c r="K4320" s="12" t="s">
        <v>15647</v>
      </c>
      <c r="L4320" s="10">
        <v>394</v>
      </c>
      <c r="M4320" s="12" t="s">
        <v>15648</v>
      </c>
    </row>
    <row r="4321" spans="1:13" ht="20" customHeight="1">
      <c r="A4321" s="8" t="s">
        <v>14</v>
      </c>
      <c r="B4321" s="9">
        <v>4432640</v>
      </c>
      <c r="C4321" s="10">
        <v>4434100</v>
      </c>
      <c r="D4321" s="11"/>
      <c r="E4321" s="12" t="s">
        <v>15</v>
      </c>
      <c r="F4321" s="12" t="s">
        <v>15649</v>
      </c>
      <c r="G4321" s="12" t="s">
        <v>15650</v>
      </c>
      <c r="H4321" s="10">
        <v>0</v>
      </c>
      <c r="I4321" s="12" t="s">
        <v>18</v>
      </c>
      <c r="J4321" s="11"/>
      <c r="K4321" s="12" t="s">
        <v>15651</v>
      </c>
      <c r="L4321" s="10">
        <v>486</v>
      </c>
      <c r="M4321" s="12" t="s">
        <v>15652</v>
      </c>
    </row>
    <row r="4322" spans="1:13" ht="20" customHeight="1">
      <c r="A4322" s="8" t="s">
        <v>14</v>
      </c>
      <c r="B4322" s="9">
        <v>4434315</v>
      </c>
      <c r="C4322" s="10">
        <v>4435088</v>
      </c>
      <c r="D4322" s="11"/>
      <c r="E4322" s="12" t="s">
        <v>15</v>
      </c>
      <c r="F4322" s="12" t="s">
        <v>15653</v>
      </c>
      <c r="G4322" s="12" t="s">
        <v>15654</v>
      </c>
      <c r="H4322" s="10">
        <v>0</v>
      </c>
      <c r="I4322" s="12" t="s">
        <v>18</v>
      </c>
      <c r="J4322" s="11"/>
      <c r="K4322" s="12" t="s">
        <v>15655</v>
      </c>
      <c r="L4322" s="10">
        <v>257</v>
      </c>
      <c r="M4322" s="12" t="s">
        <v>15656</v>
      </c>
    </row>
    <row r="4323" spans="1:13" ht="20" customHeight="1">
      <c r="A4323" s="8" t="s">
        <v>14</v>
      </c>
      <c r="B4323" s="9">
        <v>4435229</v>
      </c>
      <c r="C4323" s="10">
        <v>4436059</v>
      </c>
      <c r="D4323" s="11"/>
      <c r="E4323" s="12" t="s">
        <v>37</v>
      </c>
      <c r="F4323" s="12" t="s">
        <v>15657</v>
      </c>
      <c r="G4323" s="12" t="s">
        <v>15658</v>
      </c>
      <c r="H4323" s="10">
        <v>0</v>
      </c>
      <c r="I4323" s="12" t="s">
        <v>18</v>
      </c>
      <c r="J4323" s="11"/>
      <c r="K4323" s="12" t="s">
        <v>15659</v>
      </c>
      <c r="L4323" s="10">
        <v>276</v>
      </c>
      <c r="M4323" s="12" t="s">
        <v>15660</v>
      </c>
    </row>
    <row r="4324" spans="1:13" ht="20" customHeight="1">
      <c r="A4324" s="8" t="s">
        <v>14</v>
      </c>
      <c r="B4324" s="9">
        <v>4436393</v>
      </c>
      <c r="C4324" s="10">
        <v>4436536</v>
      </c>
      <c r="D4324" s="11"/>
      <c r="E4324" s="12" t="s">
        <v>15</v>
      </c>
      <c r="F4324" s="12" t="s">
        <v>15661</v>
      </c>
      <c r="G4324" s="12" t="s">
        <v>15662</v>
      </c>
      <c r="H4324" s="10">
        <v>0</v>
      </c>
      <c r="I4324" s="12" t="s">
        <v>18</v>
      </c>
      <c r="J4324" s="11"/>
      <c r="K4324" s="12" t="s">
        <v>15663</v>
      </c>
      <c r="L4324" s="10">
        <v>47</v>
      </c>
      <c r="M4324" s="12" t="s">
        <v>15664</v>
      </c>
    </row>
    <row r="4325" spans="1:13" ht="20" customHeight="1">
      <c r="A4325" s="8" t="s">
        <v>14</v>
      </c>
      <c r="B4325" s="9">
        <v>4436652</v>
      </c>
      <c r="C4325" s="10">
        <v>4436735</v>
      </c>
      <c r="D4325" s="11"/>
      <c r="E4325" s="12" t="s">
        <v>15</v>
      </c>
      <c r="F4325" s="12" t="s">
        <v>15665</v>
      </c>
      <c r="G4325" s="12" t="s">
        <v>15666</v>
      </c>
      <c r="H4325" s="10">
        <v>0</v>
      </c>
      <c r="I4325" s="12" t="s">
        <v>18</v>
      </c>
      <c r="J4325" s="11"/>
      <c r="K4325" s="12" t="s">
        <v>15667</v>
      </c>
      <c r="L4325" s="10">
        <v>27</v>
      </c>
      <c r="M4325" s="12" t="s">
        <v>15668</v>
      </c>
    </row>
    <row r="4326" spans="1:13" ht="20" customHeight="1">
      <c r="A4326" s="8" t="s">
        <v>14</v>
      </c>
      <c r="B4326" s="9">
        <v>4436732</v>
      </c>
      <c r="C4326" s="10">
        <v>4437124</v>
      </c>
      <c r="D4326" s="11"/>
      <c r="E4326" s="12" t="s">
        <v>15</v>
      </c>
      <c r="F4326" s="12" t="s">
        <v>15669</v>
      </c>
      <c r="G4326" s="12" t="s">
        <v>15670</v>
      </c>
      <c r="H4326" s="10">
        <v>0</v>
      </c>
      <c r="I4326" s="12" t="s">
        <v>18</v>
      </c>
      <c r="J4326" s="11"/>
      <c r="K4326" s="12" t="s">
        <v>15671</v>
      </c>
      <c r="L4326" s="10">
        <v>130</v>
      </c>
      <c r="M4326" s="12" t="s">
        <v>15672</v>
      </c>
    </row>
    <row r="4327" spans="1:13" ht="20" customHeight="1">
      <c r="A4327" s="8" t="s">
        <v>14</v>
      </c>
      <c r="B4327" s="9">
        <v>4437117</v>
      </c>
      <c r="C4327" s="10">
        <v>4438028</v>
      </c>
      <c r="D4327" s="11"/>
      <c r="E4327" s="12" t="s">
        <v>37</v>
      </c>
      <c r="F4327" s="12" t="s">
        <v>15673</v>
      </c>
      <c r="G4327" s="12" t="s">
        <v>15674</v>
      </c>
      <c r="H4327" s="10">
        <v>0</v>
      </c>
      <c r="I4327" s="12" t="s">
        <v>18</v>
      </c>
      <c r="J4327" s="11"/>
      <c r="K4327" s="12" t="s">
        <v>15675</v>
      </c>
      <c r="L4327" s="10">
        <v>303</v>
      </c>
      <c r="M4327" s="12" t="s">
        <v>15676</v>
      </c>
    </row>
    <row r="4328" spans="1:13" ht="20" customHeight="1">
      <c r="A4328" s="8" t="s">
        <v>14</v>
      </c>
      <c r="B4328" s="9">
        <v>4438093</v>
      </c>
      <c r="C4328" s="10">
        <v>4439265</v>
      </c>
      <c r="D4328" s="11"/>
      <c r="E4328" s="12" t="s">
        <v>37</v>
      </c>
      <c r="F4328" s="12" t="s">
        <v>2960</v>
      </c>
      <c r="G4328" s="12" t="s">
        <v>15677</v>
      </c>
      <c r="H4328" s="10">
        <v>0</v>
      </c>
      <c r="I4328" s="12" t="s">
        <v>18</v>
      </c>
      <c r="J4328" s="11"/>
      <c r="K4328" s="12" t="s">
        <v>15678</v>
      </c>
      <c r="L4328" s="10">
        <v>390</v>
      </c>
      <c r="M4328" s="12" t="s">
        <v>15679</v>
      </c>
    </row>
    <row r="4329" spans="1:13" ht="20" customHeight="1">
      <c r="A4329" s="8" t="s">
        <v>14</v>
      </c>
      <c r="B4329" s="9">
        <v>4439278</v>
      </c>
      <c r="C4329" s="10">
        <v>4439739</v>
      </c>
      <c r="D4329" s="11"/>
      <c r="E4329" s="12" t="s">
        <v>37</v>
      </c>
      <c r="F4329" s="12" t="s">
        <v>15680</v>
      </c>
      <c r="G4329" s="12" t="s">
        <v>15681</v>
      </c>
      <c r="H4329" s="10">
        <v>0</v>
      </c>
      <c r="I4329" s="12" t="s">
        <v>18</v>
      </c>
      <c r="J4329" s="11"/>
      <c r="K4329" s="12" t="s">
        <v>15682</v>
      </c>
      <c r="L4329" s="10">
        <v>153</v>
      </c>
      <c r="M4329" s="12" t="s">
        <v>15683</v>
      </c>
    </row>
    <row r="4330" spans="1:13" ht="20" customHeight="1">
      <c r="A4330" s="8" t="s">
        <v>14</v>
      </c>
      <c r="B4330" s="9">
        <v>4439736</v>
      </c>
      <c r="C4330" s="10">
        <v>4440419</v>
      </c>
      <c r="D4330" s="11"/>
      <c r="E4330" s="12" t="s">
        <v>37</v>
      </c>
      <c r="F4330" s="12" t="s">
        <v>15684</v>
      </c>
      <c r="G4330" s="12" t="s">
        <v>15685</v>
      </c>
      <c r="H4330" s="10">
        <v>0</v>
      </c>
      <c r="I4330" s="12" t="s">
        <v>18</v>
      </c>
      <c r="J4330" s="11"/>
      <c r="K4330" s="12" t="s">
        <v>15686</v>
      </c>
      <c r="L4330" s="10">
        <v>227</v>
      </c>
      <c r="M4330" s="12" t="s">
        <v>15687</v>
      </c>
    </row>
    <row r="4331" spans="1:13" ht="20" customHeight="1">
      <c r="A4331" s="8" t="s">
        <v>14</v>
      </c>
      <c r="B4331" s="9">
        <v>4440669</v>
      </c>
      <c r="C4331" s="10">
        <v>4441223</v>
      </c>
      <c r="D4331" s="11"/>
      <c r="E4331" s="12" t="s">
        <v>15</v>
      </c>
      <c r="F4331" s="12" t="s">
        <v>15688</v>
      </c>
      <c r="G4331" s="12" t="s">
        <v>15689</v>
      </c>
      <c r="H4331" s="10">
        <v>0</v>
      </c>
      <c r="I4331" s="12" t="s">
        <v>18</v>
      </c>
      <c r="J4331" s="11"/>
      <c r="K4331" s="12" t="s">
        <v>15690</v>
      </c>
      <c r="L4331" s="10">
        <v>184</v>
      </c>
      <c r="M4331" s="12" t="s">
        <v>15691</v>
      </c>
    </row>
    <row r="4332" spans="1:13" ht="20" customHeight="1">
      <c r="A4332" s="8" t="s">
        <v>14</v>
      </c>
      <c r="B4332" s="9">
        <v>4441236</v>
      </c>
      <c r="C4332" s="10">
        <v>4442414</v>
      </c>
      <c r="D4332" s="11"/>
      <c r="E4332" s="12" t="s">
        <v>37</v>
      </c>
      <c r="F4332" s="12" t="s">
        <v>187</v>
      </c>
      <c r="G4332" s="12" t="s">
        <v>15692</v>
      </c>
      <c r="H4332" s="10">
        <v>0</v>
      </c>
      <c r="I4332" s="12" t="s">
        <v>18</v>
      </c>
      <c r="J4332" s="11"/>
      <c r="K4332" s="12" t="s">
        <v>15693</v>
      </c>
      <c r="L4332" s="10">
        <v>392</v>
      </c>
      <c r="M4332" s="12" t="s">
        <v>15694</v>
      </c>
    </row>
    <row r="4333" spans="1:13" ht="20" customHeight="1">
      <c r="A4333" s="8" t="s">
        <v>14</v>
      </c>
      <c r="B4333" s="9">
        <v>4442482</v>
      </c>
      <c r="C4333" s="10">
        <v>4443342</v>
      </c>
      <c r="D4333" s="11"/>
      <c r="E4333" s="12" t="s">
        <v>37</v>
      </c>
      <c r="F4333" s="12" t="s">
        <v>15695</v>
      </c>
      <c r="G4333" s="12" t="s">
        <v>15696</v>
      </c>
      <c r="H4333" s="10">
        <v>0</v>
      </c>
      <c r="I4333" s="12" t="s">
        <v>18</v>
      </c>
      <c r="J4333" s="11"/>
      <c r="K4333" s="12" t="s">
        <v>15697</v>
      </c>
      <c r="L4333" s="10">
        <v>286</v>
      </c>
      <c r="M4333" s="12" t="s">
        <v>15698</v>
      </c>
    </row>
    <row r="4334" spans="1:13" ht="20" customHeight="1">
      <c r="A4334" s="8" t="s">
        <v>14</v>
      </c>
      <c r="B4334" s="9">
        <v>4443407</v>
      </c>
      <c r="C4334" s="10">
        <v>4443664</v>
      </c>
      <c r="D4334" s="11"/>
      <c r="E4334" s="12" t="s">
        <v>37</v>
      </c>
      <c r="F4334" s="12" t="s">
        <v>15699</v>
      </c>
      <c r="G4334" s="12" t="s">
        <v>15700</v>
      </c>
      <c r="H4334" s="10">
        <v>0</v>
      </c>
      <c r="I4334" s="12" t="s">
        <v>18</v>
      </c>
      <c r="J4334" s="11"/>
      <c r="K4334" s="12" t="s">
        <v>15701</v>
      </c>
      <c r="L4334" s="10">
        <v>85</v>
      </c>
      <c r="M4334" s="12" t="s">
        <v>15702</v>
      </c>
    </row>
    <row r="4335" spans="1:13" ht="20" customHeight="1">
      <c r="A4335" s="8" t="s">
        <v>14</v>
      </c>
      <c r="B4335" s="9">
        <v>4443661</v>
      </c>
      <c r="C4335" s="10">
        <v>4444428</v>
      </c>
      <c r="D4335" s="11"/>
      <c r="E4335" s="12" t="s">
        <v>37</v>
      </c>
      <c r="F4335" s="12" t="s">
        <v>15703</v>
      </c>
      <c r="G4335" s="12" t="s">
        <v>15704</v>
      </c>
      <c r="H4335" s="10">
        <v>0</v>
      </c>
      <c r="I4335" s="12" t="s">
        <v>18</v>
      </c>
      <c r="J4335" s="11"/>
      <c r="K4335" s="12" t="s">
        <v>15705</v>
      </c>
      <c r="L4335" s="10">
        <v>255</v>
      </c>
      <c r="M4335" s="12" t="s">
        <v>15706</v>
      </c>
    </row>
    <row r="4336" spans="1:13" ht="20" customHeight="1">
      <c r="A4336" s="8" t="s">
        <v>14</v>
      </c>
      <c r="B4336" s="9">
        <v>4444438</v>
      </c>
      <c r="C4336" s="10">
        <v>4445589</v>
      </c>
      <c r="D4336" s="11"/>
      <c r="E4336" s="12" t="s">
        <v>37</v>
      </c>
      <c r="F4336" s="12" t="s">
        <v>15707</v>
      </c>
      <c r="G4336" s="12" t="s">
        <v>15708</v>
      </c>
      <c r="H4336" s="10">
        <v>0</v>
      </c>
      <c r="I4336" s="12" t="s">
        <v>18</v>
      </c>
      <c r="J4336" s="11"/>
      <c r="K4336" s="12" t="s">
        <v>15709</v>
      </c>
      <c r="L4336" s="10">
        <v>383</v>
      </c>
      <c r="M4336" s="12" t="s">
        <v>15710</v>
      </c>
    </row>
    <row r="4337" spans="1:13" ht="20" customHeight="1">
      <c r="A4337" s="8" t="s">
        <v>14</v>
      </c>
      <c r="B4337" s="9">
        <v>4445705</v>
      </c>
      <c r="C4337" s="10">
        <v>4446985</v>
      </c>
      <c r="D4337" s="11"/>
      <c r="E4337" s="12" t="s">
        <v>37</v>
      </c>
      <c r="F4337" s="12" t="s">
        <v>15711</v>
      </c>
      <c r="G4337" s="12" t="s">
        <v>15712</v>
      </c>
      <c r="H4337" s="10">
        <v>0</v>
      </c>
      <c r="I4337" s="12" t="s">
        <v>18</v>
      </c>
      <c r="J4337" s="11"/>
      <c r="K4337" s="12" t="s">
        <v>15713</v>
      </c>
      <c r="L4337" s="10">
        <v>426</v>
      </c>
      <c r="M4337" s="12" t="s">
        <v>15714</v>
      </c>
    </row>
    <row r="4338" spans="1:13" ht="20" customHeight="1">
      <c r="A4338" s="8" t="s">
        <v>14</v>
      </c>
      <c r="B4338" s="9">
        <v>4447026</v>
      </c>
      <c r="C4338" s="10">
        <v>4448258</v>
      </c>
      <c r="D4338" s="11"/>
      <c r="E4338" s="12" t="s">
        <v>37</v>
      </c>
      <c r="F4338" s="12" t="s">
        <v>15715</v>
      </c>
      <c r="G4338" s="12" t="s">
        <v>15716</v>
      </c>
      <c r="H4338" s="10">
        <v>0</v>
      </c>
      <c r="I4338" s="12" t="s">
        <v>18</v>
      </c>
      <c r="J4338" s="11"/>
      <c r="K4338" s="12" t="s">
        <v>15717</v>
      </c>
      <c r="L4338" s="10">
        <v>410</v>
      </c>
      <c r="M4338" s="12" t="s">
        <v>15718</v>
      </c>
    </row>
    <row r="4339" spans="1:13" ht="20" customHeight="1">
      <c r="A4339" s="8" t="s">
        <v>14</v>
      </c>
      <c r="B4339" s="9">
        <v>4448737</v>
      </c>
      <c r="C4339" s="10">
        <v>4449492</v>
      </c>
      <c r="D4339" s="11"/>
      <c r="E4339" s="12" t="s">
        <v>15</v>
      </c>
      <c r="F4339" s="12" t="s">
        <v>92</v>
      </c>
      <c r="G4339" s="11"/>
      <c r="H4339" s="10">
        <v>0</v>
      </c>
      <c r="I4339" s="12" t="s">
        <v>93</v>
      </c>
      <c r="J4339" s="11"/>
      <c r="K4339" s="11"/>
      <c r="L4339" s="11"/>
      <c r="M4339" s="12" t="s">
        <v>15719</v>
      </c>
    </row>
    <row r="4340" spans="1:13" ht="20" customHeight="1">
      <c r="A4340" s="8" t="s">
        <v>14</v>
      </c>
      <c r="B4340" s="9">
        <v>4449559</v>
      </c>
      <c r="C4340" s="10">
        <v>4450256</v>
      </c>
      <c r="D4340" s="11"/>
      <c r="E4340" s="12" t="s">
        <v>15</v>
      </c>
      <c r="F4340" s="12" t="s">
        <v>97</v>
      </c>
      <c r="G4340" s="11"/>
      <c r="H4340" s="10">
        <v>0</v>
      </c>
      <c r="I4340" s="12" t="s">
        <v>18</v>
      </c>
      <c r="J4340" s="11"/>
      <c r="K4340" s="12" t="s">
        <v>866</v>
      </c>
      <c r="L4340" s="10">
        <v>232</v>
      </c>
      <c r="M4340" s="12" t="s">
        <v>15720</v>
      </c>
    </row>
    <row r="4341" spans="1:13" ht="20" customHeight="1">
      <c r="A4341" s="8" t="s">
        <v>14</v>
      </c>
      <c r="B4341" s="9">
        <v>4450263</v>
      </c>
      <c r="C4341" s="10">
        <v>4453625</v>
      </c>
      <c r="D4341" s="11"/>
      <c r="E4341" s="12" t="s">
        <v>15</v>
      </c>
      <c r="F4341" s="12" t="s">
        <v>92</v>
      </c>
      <c r="G4341" s="11"/>
      <c r="H4341" s="10">
        <v>0</v>
      </c>
      <c r="I4341" s="12" t="s">
        <v>93</v>
      </c>
      <c r="J4341" s="11"/>
      <c r="K4341" s="11"/>
      <c r="L4341" s="11"/>
      <c r="M4341" s="12" t="s">
        <v>15721</v>
      </c>
    </row>
    <row r="4342" spans="1:13" ht="20" customHeight="1">
      <c r="A4342" s="8" t="s">
        <v>14</v>
      </c>
      <c r="B4342" s="9">
        <v>4453682</v>
      </c>
      <c r="C4342" s="10">
        <v>4454728</v>
      </c>
      <c r="D4342" s="11"/>
      <c r="E4342" s="12" t="s">
        <v>37</v>
      </c>
      <c r="F4342" s="12" t="s">
        <v>15722</v>
      </c>
      <c r="G4342" s="12" t="s">
        <v>15723</v>
      </c>
      <c r="H4342" s="10">
        <v>0</v>
      </c>
      <c r="I4342" s="12" t="s">
        <v>18</v>
      </c>
      <c r="J4342" s="11"/>
      <c r="K4342" s="12" t="s">
        <v>15724</v>
      </c>
      <c r="L4342" s="10">
        <v>348</v>
      </c>
      <c r="M4342" s="12" t="s">
        <v>15725</v>
      </c>
    </row>
    <row r="4343" spans="1:13" ht="20" customHeight="1">
      <c r="A4343" s="8" t="s">
        <v>14</v>
      </c>
      <c r="B4343" s="9">
        <v>4454728</v>
      </c>
      <c r="C4343" s="10">
        <v>4456107</v>
      </c>
      <c r="D4343" s="11"/>
      <c r="E4343" s="12" t="s">
        <v>37</v>
      </c>
      <c r="F4343" s="12" t="s">
        <v>15726</v>
      </c>
      <c r="G4343" s="12" t="s">
        <v>15727</v>
      </c>
      <c r="H4343" s="10">
        <v>0</v>
      </c>
      <c r="I4343" s="12" t="s">
        <v>18</v>
      </c>
      <c r="J4343" s="11"/>
      <c r="K4343" s="12" t="s">
        <v>15728</v>
      </c>
      <c r="L4343" s="10">
        <v>459</v>
      </c>
      <c r="M4343" s="12" t="s">
        <v>15729</v>
      </c>
    </row>
    <row r="4344" spans="1:13" ht="20" customHeight="1">
      <c r="A4344" s="8" t="s">
        <v>14</v>
      </c>
      <c r="B4344" s="9">
        <v>4456269</v>
      </c>
      <c r="C4344" s="10">
        <v>4456610</v>
      </c>
      <c r="D4344" s="11"/>
      <c r="E4344" s="12" t="s">
        <v>37</v>
      </c>
      <c r="F4344" s="12" t="s">
        <v>15730</v>
      </c>
      <c r="G4344" s="12" t="s">
        <v>15731</v>
      </c>
      <c r="H4344" s="10">
        <v>0</v>
      </c>
      <c r="I4344" s="12" t="s">
        <v>18</v>
      </c>
      <c r="J4344" s="11"/>
      <c r="K4344" s="12" t="s">
        <v>15732</v>
      </c>
      <c r="L4344" s="10">
        <v>113</v>
      </c>
      <c r="M4344" s="12" t="s">
        <v>15733</v>
      </c>
    </row>
    <row r="4345" spans="1:13" ht="20" customHeight="1">
      <c r="A4345" s="8" t="s">
        <v>14</v>
      </c>
      <c r="B4345" s="9">
        <v>4456838</v>
      </c>
      <c r="C4345" s="10">
        <v>4457548</v>
      </c>
      <c r="D4345" s="11"/>
      <c r="E4345" s="12" t="s">
        <v>37</v>
      </c>
      <c r="F4345" s="12" t="s">
        <v>92</v>
      </c>
      <c r="G4345" s="11"/>
      <c r="H4345" s="10">
        <v>0</v>
      </c>
      <c r="I4345" s="12" t="s">
        <v>93</v>
      </c>
      <c r="J4345" s="11"/>
      <c r="K4345" s="11"/>
      <c r="L4345" s="11"/>
      <c r="M4345" s="12" t="s">
        <v>15734</v>
      </c>
    </row>
    <row r="4346" spans="1:13" ht="20" customHeight="1">
      <c r="A4346" s="8" t="s">
        <v>14</v>
      </c>
      <c r="B4346" s="9">
        <v>4457566</v>
      </c>
      <c r="C4346" s="10">
        <v>4458263</v>
      </c>
      <c r="D4346" s="11"/>
      <c r="E4346" s="12" t="s">
        <v>37</v>
      </c>
      <c r="F4346" s="12" t="s">
        <v>97</v>
      </c>
      <c r="G4346" s="11"/>
      <c r="H4346" s="10">
        <v>0</v>
      </c>
      <c r="I4346" s="12" t="s">
        <v>18</v>
      </c>
      <c r="J4346" s="11"/>
      <c r="K4346" s="12" t="s">
        <v>98</v>
      </c>
      <c r="L4346" s="10">
        <v>232</v>
      </c>
      <c r="M4346" s="12" t="s">
        <v>15735</v>
      </c>
    </row>
    <row r="4347" spans="1:13" ht="20" customHeight="1">
      <c r="A4347" s="8" t="s">
        <v>14</v>
      </c>
      <c r="B4347" s="9">
        <v>4458388</v>
      </c>
      <c r="C4347" s="10">
        <v>4459038</v>
      </c>
      <c r="D4347" s="11"/>
      <c r="E4347" s="12" t="s">
        <v>37</v>
      </c>
      <c r="F4347" s="12" t="s">
        <v>92</v>
      </c>
      <c r="G4347" s="11"/>
      <c r="H4347" s="10">
        <v>0</v>
      </c>
      <c r="I4347" s="12" t="s">
        <v>93</v>
      </c>
      <c r="J4347" s="11"/>
      <c r="K4347" s="11"/>
      <c r="L4347" s="11"/>
      <c r="M4347" s="12" t="s">
        <v>15736</v>
      </c>
    </row>
    <row r="4348" spans="1:13" ht="20" customHeight="1">
      <c r="A4348" s="8" t="s">
        <v>14</v>
      </c>
      <c r="B4348" s="9">
        <v>4459035</v>
      </c>
      <c r="C4348" s="10">
        <v>4460624</v>
      </c>
      <c r="D4348" s="11"/>
      <c r="E4348" s="12" t="s">
        <v>37</v>
      </c>
      <c r="F4348" s="12" t="s">
        <v>15737</v>
      </c>
      <c r="G4348" s="12" t="s">
        <v>15738</v>
      </c>
      <c r="H4348" s="10">
        <v>0</v>
      </c>
      <c r="I4348" s="12" t="s">
        <v>18</v>
      </c>
      <c r="J4348" s="11"/>
      <c r="K4348" s="12" t="s">
        <v>15739</v>
      </c>
      <c r="L4348" s="10">
        <v>529</v>
      </c>
      <c r="M4348" s="12" t="s">
        <v>15740</v>
      </c>
    </row>
    <row r="4349" spans="1:13" ht="20" customHeight="1">
      <c r="A4349" s="8" t="s">
        <v>14</v>
      </c>
      <c r="B4349" s="9">
        <v>4460825</v>
      </c>
      <c r="C4349" s="10">
        <v>4464337</v>
      </c>
      <c r="D4349" s="11"/>
      <c r="E4349" s="12" t="s">
        <v>37</v>
      </c>
      <c r="F4349" s="12" t="s">
        <v>15741</v>
      </c>
      <c r="G4349" s="12" t="s">
        <v>15742</v>
      </c>
      <c r="H4349" s="10">
        <v>0</v>
      </c>
      <c r="I4349" s="12" t="s">
        <v>18</v>
      </c>
      <c r="J4349" s="11"/>
      <c r="K4349" s="12" t="s">
        <v>15743</v>
      </c>
      <c r="L4349" s="10">
        <v>1170</v>
      </c>
      <c r="M4349" s="12" t="s">
        <v>15744</v>
      </c>
    </row>
    <row r="4350" spans="1:13" ht="20" customHeight="1">
      <c r="A4350" s="8" t="s">
        <v>14</v>
      </c>
      <c r="B4350" s="9">
        <v>4464525</v>
      </c>
      <c r="C4350" s="10">
        <v>4465439</v>
      </c>
      <c r="D4350" s="11"/>
      <c r="E4350" s="12" t="s">
        <v>15</v>
      </c>
      <c r="F4350" s="12" t="s">
        <v>15745</v>
      </c>
      <c r="G4350" s="12" t="s">
        <v>15746</v>
      </c>
      <c r="H4350" s="10">
        <v>0</v>
      </c>
      <c r="I4350" s="12" t="s">
        <v>18</v>
      </c>
      <c r="J4350" s="11"/>
      <c r="K4350" s="12" t="s">
        <v>15747</v>
      </c>
      <c r="L4350" s="10">
        <v>304</v>
      </c>
      <c r="M4350" s="12" t="s">
        <v>15748</v>
      </c>
    </row>
    <row r="4351" spans="1:13" ht="20" customHeight="1">
      <c r="A4351" s="8" t="s">
        <v>14</v>
      </c>
      <c r="B4351" s="9">
        <v>4465485</v>
      </c>
      <c r="C4351" s="10">
        <v>4466441</v>
      </c>
      <c r="D4351" s="11"/>
      <c r="E4351" s="12" t="s">
        <v>37</v>
      </c>
      <c r="F4351" s="12" t="s">
        <v>15749</v>
      </c>
      <c r="G4351" s="12" t="s">
        <v>15750</v>
      </c>
      <c r="H4351" s="10">
        <v>0</v>
      </c>
      <c r="I4351" s="12" t="s">
        <v>18</v>
      </c>
      <c r="J4351" s="11"/>
      <c r="K4351" s="12" t="s">
        <v>15751</v>
      </c>
      <c r="L4351" s="10">
        <v>318</v>
      </c>
      <c r="M4351" s="12" t="s">
        <v>15752</v>
      </c>
    </row>
    <row r="4352" spans="1:13" ht="20" customHeight="1">
      <c r="A4352" s="8" t="s">
        <v>14</v>
      </c>
      <c r="B4352" s="9">
        <v>4466452</v>
      </c>
      <c r="C4352" s="10">
        <v>4466655</v>
      </c>
      <c r="D4352" s="11"/>
      <c r="E4352" s="12" t="s">
        <v>37</v>
      </c>
      <c r="F4352" s="12" t="s">
        <v>2133</v>
      </c>
      <c r="G4352" s="12" t="s">
        <v>15753</v>
      </c>
      <c r="H4352" s="10">
        <v>0</v>
      </c>
      <c r="I4352" s="12" t="s">
        <v>18</v>
      </c>
      <c r="J4352" s="11"/>
      <c r="K4352" s="12" t="s">
        <v>15754</v>
      </c>
      <c r="L4352" s="10">
        <v>67</v>
      </c>
      <c r="M4352" s="12" t="s">
        <v>15755</v>
      </c>
    </row>
    <row r="4353" spans="1:13" ht="20" customHeight="1">
      <c r="A4353" s="8" t="s">
        <v>14</v>
      </c>
      <c r="B4353" s="9">
        <v>4466705</v>
      </c>
      <c r="C4353" s="10">
        <v>4468855</v>
      </c>
      <c r="D4353" s="11"/>
      <c r="E4353" s="12" t="s">
        <v>37</v>
      </c>
      <c r="F4353" s="12" t="s">
        <v>15756</v>
      </c>
      <c r="G4353" s="12" t="s">
        <v>15757</v>
      </c>
      <c r="H4353" s="10">
        <v>0</v>
      </c>
      <c r="I4353" s="12" t="s">
        <v>18</v>
      </c>
      <c r="J4353" s="11"/>
      <c r="K4353" s="12" t="s">
        <v>15758</v>
      </c>
      <c r="L4353" s="10">
        <v>716</v>
      </c>
      <c r="M4353" s="12" t="s">
        <v>15759</v>
      </c>
    </row>
    <row r="4354" spans="1:13" ht="20" customHeight="1">
      <c r="A4354" s="8" t="s">
        <v>14</v>
      </c>
      <c r="B4354" s="9">
        <v>4469248</v>
      </c>
      <c r="C4354" s="10">
        <v>4469760</v>
      </c>
      <c r="D4354" s="11"/>
      <c r="E4354" s="12" t="s">
        <v>37</v>
      </c>
      <c r="F4354" s="12" t="s">
        <v>15760</v>
      </c>
      <c r="G4354" s="11"/>
      <c r="H4354" s="10">
        <v>0</v>
      </c>
      <c r="I4354" s="12" t="s">
        <v>18</v>
      </c>
      <c r="J4354" s="11"/>
      <c r="K4354" s="12" t="s">
        <v>15761</v>
      </c>
      <c r="L4354" s="10">
        <v>170</v>
      </c>
      <c r="M4354" s="12" t="s">
        <v>15762</v>
      </c>
    </row>
    <row r="4355" spans="1:13" ht="20" customHeight="1">
      <c r="A4355" s="8" t="s">
        <v>14</v>
      </c>
      <c r="B4355" s="9">
        <v>4469778</v>
      </c>
      <c r="C4355" s="10">
        <v>4471340</v>
      </c>
      <c r="D4355" s="11"/>
      <c r="E4355" s="12" t="s">
        <v>37</v>
      </c>
      <c r="F4355" s="12" t="s">
        <v>15763</v>
      </c>
      <c r="G4355" s="12" t="s">
        <v>15764</v>
      </c>
      <c r="H4355" s="10">
        <v>0</v>
      </c>
      <c r="I4355" s="12" t="s">
        <v>18</v>
      </c>
      <c r="J4355" s="11"/>
      <c r="K4355" s="12" t="s">
        <v>15765</v>
      </c>
      <c r="L4355" s="10">
        <v>520</v>
      </c>
      <c r="M4355" s="12" t="s">
        <v>15766</v>
      </c>
    </row>
    <row r="4356" spans="1:13" ht="20" customHeight="1">
      <c r="A4356" s="8" t="s">
        <v>14</v>
      </c>
      <c r="B4356" s="9">
        <v>4471591</v>
      </c>
      <c r="C4356" s="10">
        <v>4472481</v>
      </c>
      <c r="D4356" s="11"/>
      <c r="E4356" s="12" t="s">
        <v>37</v>
      </c>
      <c r="F4356" s="12" t="s">
        <v>15767</v>
      </c>
      <c r="G4356" s="12" t="s">
        <v>15768</v>
      </c>
      <c r="H4356" s="10">
        <v>0</v>
      </c>
      <c r="I4356" s="12" t="s">
        <v>18</v>
      </c>
      <c r="J4356" s="11"/>
      <c r="K4356" s="12" t="s">
        <v>15769</v>
      </c>
      <c r="L4356" s="10">
        <v>296</v>
      </c>
      <c r="M4356" s="12" t="s">
        <v>15770</v>
      </c>
    </row>
    <row r="4357" spans="1:13" ht="20" customHeight="1">
      <c r="A4357" s="8" t="s">
        <v>14</v>
      </c>
      <c r="B4357" s="9">
        <v>4472491</v>
      </c>
      <c r="C4357" s="10">
        <v>4473867</v>
      </c>
      <c r="D4357" s="11"/>
      <c r="E4357" s="12" t="s">
        <v>37</v>
      </c>
      <c r="F4357" s="12" t="s">
        <v>15771</v>
      </c>
      <c r="G4357" s="12" t="s">
        <v>15772</v>
      </c>
      <c r="H4357" s="10">
        <v>0</v>
      </c>
      <c r="I4357" s="12" t="s">
        <v>18</v>
      </c>
      <c r="J4357" s="11"/>
      <c r="K4357" s="12" t="s">
        <v>15773</v>
      </c>
      <c r="L4357" s="10">
        <v>458</v>
      </c>
      <c r="M4357" s="12" t="s">
        <v>15774</v>
      </c>
    </row>
    <row r="4358" spans="1:13" ht="20" customHeight="1">
      <c r="A4358" s="8" t="s">
        <v>14</v>
      </c>
      <c r="B4358" s="9">
        <v>4473991</v>
      </c>
      <c r="C4358" s="10">
        <v>4474779</v>
      </c>
      <c r="D4358" s="11"/>
      <c r="E4358" s="12" t="s">
        <v>37</v>
      </c>
      <c r="F4358" s="12" t="s">
        <v>15775</v>
      </c>
      <c r="G4358" s="12" t="s">
        <v>15776</v>
      </c>
      <c r="H4358" s="10">
        <v>0</v>
      </c>
      <c r="I4358" s="12" t="s">
        <v>18</v>
      </c>
      <c r="J4358" s="11"/>
      <c r="K4358" s="12" t="s">
        <v>15777</v>
      </c>
      <c r="L4358" s="10">
        <v>262</v>
      </c>
      <c r="M4358" s="12" t="s">
        <v>15778</v>
      </c>
    </row>
    <row r="4359" spans="1:13" ht="20" customHeight="1">
      <c r="A4359" s="8" t="s">
        <v>14</v>
      </c>
      <c r="B4359" s="9">
        <v>4474790</v>
      </c>
      <c r="C4359" s="10">
        <v>4475593</v>
      </c>
      <c r="D4359" s="11"/>
      <c r="E4359" s="12" t="s">
        <v>37</v>
      </c>
      <c r="F4359" s="12" t="s">
        <v>15779</v>
      </c>
      <c r="G4359" s="12" t="s">
        <v>15780</v>
      </c>
      <c r="H4359" s="10">
        <v>0</v>
      </c>
      <c r="I4359" s="12" t="s">
        <v>18</v>
      </c>
      <c r="J4359" s="11"/>
      <c r="K4359" s="12" t="s">
        <v>15781</v>
      </c>
      <c r="L4359" s="10">
        <v>267</v>
      </c>
      <c r="M4359" s="12" t="s">
        <v>15782</v>
      </c>
    </row>
    <row r="4360" spans="1:13" ht="20" customHeight="1">
      <c r="A4360" s="8" t="s">
        <v>14</v>
      </c>
      <c r="B4360" s="9">
        <v>4475661</v>
      </c>
      <c r="C4360" s="10">
        <v>4476041</v>
      </c>
      <c r="D4360" s="11"/>
      <c r="E4360" s="12" t="s">
        <v>37</v>
      </c>
      <c r="F4360" s="12" t="s">
        <v>15783</v>
      </c>
      <c r="G4360" s="11"/>
      <c r="H4360" s="10">
        <v>0</v>
      </c>
      <c r="I4360" s="12" t="s">
        <v>18</v>
      </c>
      <c r="J4360" s="11"/>
      <c r="K4360" s="12" t="s">
        <v>15784</v>
      </c>
      <c r="L4360" s="10">
        <v>126</v>
      </c>
      <c r="M4360" s="12" t="s">
        <v>15785</v>
      </c>
    </row>
    <row r="4361" spans="1:13" ht="20" customHeight="1">
      <c r="A4361" s="8" t="s">
        <v>14</v>
      </c>
      <c r="B4361" s="9">
        <v>4476051</v>
      </c>
      <c r="C4361" s="10">
        <v>4476902</v>
      </c>
      <c r="D4361" s="11"/>
      <c r="E4361" s="12" t="s">
        <v>37</v>
      </c>
      <c r="F4361" s="12" t="s">
        <v>15786</v>
      </c>
      <c r="G4361" s="12" t="s">
        <v>15787</v>
      </c>
      <c r="H4361" s="10">
        <v>0</v>
      </c>
      <c r="I4361" s="12" t="s">
        <v>18</v>
      </c>
      <c r="J4361" s="11"/>
      <c r="K4361" s="12" t="s">
        <v>15788</v>
      </c>
      <c r="L4361" s="10">
        <v>283</v>
      </c>
      <c r="M4361" s="12" t="s">
        <v>15789</v>
      </c>
    </row>
    <row r="4362" spans="1:13" ht="20" customHeight="1">
      <c r="A4362" s="8" t="s">
        <v>14</v>
      </c>
      <c r="B4362" s="9">
        <v>4476904</v>
      </c>
      <c r="C4362" s="10">
        <v>4478370</v>
      </c>
      <c r="D4362" s="11"/>
      <c r="E4362" s="12" t="s">
        <v>37</v>
      </c>
      <c r="F4362" s="12" t="s">
        <v>15790</v>
      </c>
      <c r="G4362" s="12" t="s">
        <v>15791</v>
      </c>
      <c r="H4362" s="10">
        <v>0</v>
      </c>
      <c r="I4362" s="12" t="s">
        <v>18</v>
      </c>
      <c r="J4362" s="11"/>
      <c r="K4362" s="12" t="s">
        <v>15792</v>
      </c>
      <c r="L4362" s="10">
        <v>488</v>
      </c>
      <c r="M4362" s="12" t="s">
        <v>15793</v>
      </c>
    </row>
    <row r="4363" spans="1:13" ht="20" customHeight="1">
      <c r="A4363" s="8" t="s">
        <v>14</v>
      </c>
      <c r="B4363" s="9">
        <v>4478367</v>
      </c>
      <c r="C4363" s="10">
        <v>4479656</v>
      </c>
      <c r="D4363" s="11"/>
      <c r="E4363" s="12" t="s">
        <v>37</v>
      </c>
      <c r="F4363" s="12" t="s">
        <v>15794</v>
      </c>
      <c r="G4363" s="12" t="s">
        <v>15795</v>
      </c>
      <c r="H4363" s="10">
        <v>0</v>
      </c>
      <c r="I4363" s="12" t="s">
        <v>18</v>
      </c>
      <c r="J4363" s="11"/>
      <c r="K4363" s="12" t="s">
        <v>15796</v>
      </c>
      <c r="L4363" s="10">
        <v>429</v>
      </c>
      <c r="M4363" s="12" t="s">
        <v>15797</v>
      </c>
    </row>
    <row r="4364" spans="1:13" ht="20" customHeight="1">
      <c r="A4364" s="8" t="s">
        <v>14</v>
      </c>
      <c r="B4364" s="9">
        <v>4479928</v>
      </c>
      <c r="C4364" s="10">
        <v>4480374</v>
      </c>
      <c r="D4364" s="11"/>
      <c r="E4364" s="12" t="s">
        <v>15</v>
      </c>
      <c r="F4364" s="12" t="s">
        <v>15798</v>
      </c>
      <c r="G4364" s="12" t="s">
        <v>15799</v>
      </c>
      <c r="H4364" s="10">
        <v>0</v>
      </c>
      <c r="I4364" s="12" t="s">
        <v>18</v>
      </c>
      <c r="J4364" s="11"/>
      <c r="K4364" s="12" t="s">
        <v>15800</v>
      </c>
      <c r="L4364" s="10">
        <v>148</v>
      </c>
      <c r="M4364" s="12" t="s">
        <v>15801</v>
      </c>
    </row>
    <row r="4365" spans="1:13" ht="20" customHeight="1">
      <c r="A4365" s="8" t="s">
        <v>14</v>
      </c>
      <c r="B4365" s="9">
        <v>4480493</v>
      </c>
      <c r="C4365" s="10">
        <v>4482148</v>
      </c>
      <c r="D4365" s="11"/>
      <c r="E4365" s="12" t="s">
        <v>15</v>
      </c>
      <c r="F4365" s="12" t="s">
        <v>15802</v>
      </c>
      <c r="G4365" s="12" t="s">
        <v>15803</v>
      </c>
      <c r="H4365" s="10">
        <v>0</v>
      </c>
      <c r="I4365" s="12" t="s">
        <v>18</v>
      </c>
      <c r="J4365" s="11"/>
      <c r="K4365" s="12" t="s">
        <v>15804</v>
      </c>
      <c r="L4365" s="10">
        <v>551</v>
      </c>
      <c r="M4365" s="12" t="s">
        <v>15805</v>
      </c>
    </row>
    <row r="4366" spans="1:13" ht="20" customHeight="1">
      <c r="A4366" s="8" t="s">
        <v>14</v>
      </c>
      <c r="B4366" s="9">
        <v>4482197</v>
      </c>
      <c r="C4366" s="10">
        <v>4483558</v>
      </c>
      <c r="D4366" s="11"/>
      <c r="E4366" s="12" t="s">
        <v>37</v>
      </c>
      <c r="F4366" s="12" t="s">
        <v>187</v>
      </c>
      <c r="G4366" s="12" t="s">
        <v>15806</v>
      </c>
      <c r="H4366" s="10">
        <v>0</v>
      </c>
      <c r="I4366" s="12" t="s">
        <v>18</v>
      </c>
      <c r="J4366" s="11"/>
      <c r="K4366" s="12" t="s">
        <v>15807</v>
      </c>
      <c r="L4366" s="10">
        <v>453</v>
      </c>
      <c r="M4366" s="12" t="s">
        <v>15808</v>
      </c>
    </row>
    <row r="4367" spans="1:13" ht="20" customHeight="1">
      <c r="A4367" s="8" t="s">
        <v>14</v>
      </c>
      <c r="B4367" s="9">
        <v>4483773</v>
      </c>
      <c r="C4367" s="10">
        <v>4484686</v>
      </c>
      <c r="D4367" s="11"/>
      <c r="E4367" s="12" t="s">
        <v>37</v>
      </c>
      <c r="F4367" s="12" t="s">
        <v>92</v>
      </c>
      <c r="G4367" s="12" t="s">
        <v>15809</v>
      </c>
      <c r="H4367" s="10">
        <v>0</v>
      </c>
      <c r="I4367" s="12" t="s">
        <v>93</v>
      </c>
      <c r="J4367" s="11"/>
      <c r="K4367" s="11"/>
      <c r="L4367" s="11"/>
      <c r="M4367" s="12" t="s">
        <v>15810</v>
      </c>
    </row>
    <row r="4368" spans="1:13" ht="20" customHeight="1">
      <c r="A4368" s="8" t="s">
        <v>14</v>
      </c>
      <c r="B4368" s="9">
        <v>4484825</v>
      </c>
      <c r="C4368" s="10">
        <v>4485847</v>
      </c>
      <c r="D4368" s="11"/>
      <c r="E4368" s="12" t="s">
        <v>15</v>
      </c>
      <c r="F4368" s="12" t="s">
        <v>15811</v>
      </c>
      <c r="G4368" s="12" t="s">
        <v>15812</v>
      </c>
      <c r="H4368" s="10">
        <v>0</v>
      </c>
      <c r="I4368" s="12" t="s">
        <v>18</v>
      </c>
      <c r="J4368" s="11"/>
      <c r="K4368" s="12" t="s">
        <v>15813</v>
      </c>
      <c r="L4368" s="10">
        <v>340</v>
      </c>
      <c r="M4368" s="12" t="s">
        <v>15814</v>
      </c>
    </row>
    <row r="4369" spans="1:13" ht="20" customHeight="1">
      <c r="A4369" s="8" t="s">
        <v>14</v>
      </c>
      <c r="B4369" s="9">
        <v>4485985</v>
      </c>
      <c r="C4369" s="10">
        <v>4488276</v>
      </c>
      <c r="D4369" s="11"/>
      <c r="E4369" s="12" t="s">
        <v>37</v>
      </c>
      <c r="F4369" s="12" t="s">
        <v>15815</v>
      </c>
      <c r="G4369" s="12" t="s">
        <v>15816</v>
      </c>
      <c r="H4369" s="10">
        <v>0</v>
      </c>
      <c r="I4369" s="12" t="s">
        <v>18</v>
      </c>
      <c r="J4369" s="11"/>
      <c r="K4369" s="12" t="s">
        <v>15817</v>
      </c>
      <c r="L4369" s="10">
        <v>763</v>
      </c>
      <c r="M4369" s="12" t="s">
        <v>15818</v>
      </c>
    </row>
    <row r="4370" spans="1:13" ht="20" customHeight="1">
      <c r="A4370" s="8" t="s">
        <v>14</v>
      </c>
      <c r="B4370" s="9">
        <v>4488530</v>
      </c>
      <c r="C4370" s="10">
        <v>4489024</v>
      </c>
      <c r="D4370" s="11"/>
      <c r="E4370" s="12" t="s">
        <v>37</v>
      </c>
      <c r="F4370" s="12" t="s">
        <v>15819</v>
      </c>
      <c r="G4370" s="12" t="s">
        <v>15820</v>
      </c>
      <c r="H4370" s="10">
        <v>0</v>
      </c>
      <c r="I4370" s="12" t="s">
        <v>18</v>
      </c>
      <c r="J4370" s="11"/>
      <c r="K4370" s="12" t="s">
        <v>15821</v>
      </c>
      <c r="L4370" s="10">
        <v>164</v>
      </c>
      <c r="M4370" s="12" t="s">
        <v>15822</v>
      </c>
    </row>
    <row r="4371" spans="1:13" ht="20" customHeight="1">
      <c r="A4371" s="8" t="s">
        <v>14</v>
      </c>
      <c r="B4371" s="9">
        <v>4489073</v>
      </c>
      <c r="C4371" s="10">
        <v>4489810</v>
      </c>
      <c r="D4371" s="11"/>
      <c r="E4371" s="12" t="s">
        <v>37</v>
      </c>
      <c r="F4371" s="12" t="s">
        <v>15823</v>
      </c>
      <c r="G4371" s="12" t="s">
        <v>15824</v>
      </c>
      <c r="H4371" s="10">
        <v>0</v>
      </c>
      <c r="I4371" s="12" t="s">
        <v>18</v>
      </c>
      <c r="J4371" s="11"/>
      <c r="K4371" s="12" t="s">
        <v>15825</v>
      </c>
      <c r="L4371" s="10">
        <v>245</v>
      </c>
      <c r="M4371" s="12" t="s">
        <v>15826</v>
      </c>
    </row>
    <row r="4372" spans="1:13" ht="20" customHeight="1">
      <c r="A4372" s="8" t="s">
        <v>14</v>
      </c>
      <c r="B4372" s="9">
        <v>4489813</v>
      </c>
      <c r="C4372" s="10">
        <v>4490352</v>
      </c>
      <c r="D4372" s="11"/>
      <c r="E4372" s="12" t="s">
        <v>37</v>
      </c>
      <c r="F4372" s="12" t="s">
        <v>15827</v>
      </c>
      <c r="G4372" s="12" t="s">
        <v>15828</v>
      </c>
      <c r="H4372" s="10">
        <v>0</v>
      </c>
      <c r="I4372" s="12" t="s">
        <v>18</v>
      </c>
      <c r="J4372" s="11"/>
      <c r="K4372" s="12" t="s">
        <v>15829</v>
      </c>
      <c r="L4372" s="10">
        <v>179</v>
      </c>
      <c r="M4372" s="12" t="s">
        <v>15830</v>
      </c>
    </row>
    <row r="4373" spans="1:13" ht="20" customHeight="1">
      <c r="A4373" s="8" t="s">
        <v>14</v>
      </c>
      <c r="B4373" s="9">
        <v>4490459</v>
      </c>
      <c r="C4373" s="10">
        <v>4490932</v>
      </c>
      <c r="D4373" s="11"/>
      <c r="E4373" s="12" t="s">
        <v>37</v>
      </c>
      <c r="F4373" s="12" t="s">
        <v>15831</v>
      </c>
      <c r="G4373" s="12" t="s">
        <v>15832</v>
      </c>
      <c r="H4373" s="10">
        <v>0</v>
      </c>
      <c r="I4373" s="12" t="s">
        <v>18</v>
      </c>
      <c r="J4373" s="11"/>
      <c r="K4373" s="12" t="s">
        <v>15833</v>
      </c>
      <c r="L4373" s="10">
        <v>157</v>
      </c>
      <c r="M4373" s="12" t="s">
        <v>15834</v>
      </c>
    </row>
    <row r="4374" spans="1:13" ht="20" customHeight="1">
      <c r="A4374" s="8" t="s">
        <v>14</v>
      </c>
      <c r="B4374" s="9">
        <v>4490923</v>
      </c>
      <c r="C4374" s="10">
        <v>4491693</v>
      </c>
      <c r="D4374" s="11"/>
      <c r="E4374" s="12" t="s">
        <v>37</v>
      </c>
      <c r="F4374" s="12" t="s">
        <v>15835</v>
      </c>
      <c r="G4374" s="12" t="s">
        <v>15836</v>
      </c>
      <c r="H4374" s="10">
        <v>0</v>
      </c>
      <c r="I4374" s="12" t="s">
        <v>18</v>
      </c>
      <c r="J4374" s="11"/>
      <c r="K4374" s="12" t="s">
        <v>15837</v>
      </c>
      <c r="L4374" s="10">
        <v>256</v>
      </c>
      <c r="M4374" s="12" t="s">
        <v>15838</v>
      </c>
    </row>
    <row r="4375" spans="1:13" ht="20" customHeight="1">
      <c r="A4375" s="8" t="s">
        <v>14</v>
      </c>
      <c r="B4375" s="9">
        <v>4492312</v>
      </c>
      <c r="C4375" s="10">
        <v>4493037</v>
      </c>
      <c r="D4375" s="11"/>
      <c r="E4375" s="12" t="s">
        <v>15</v>
      </c>
      <c r="F4375" s="12" t="s">
        <v>12572</v>
      </c>
      <c r="G4375" s="12" t="s">
        <v>15839</v>
      </c>
      <c r="H4375" s="10">
        <v>0</v>
      </c>
      <c r="I4375" s="12" t="s">
        <v>18</v>
      </c>
      <c r="J4375" s="11"/>
      <c r="K4375" s="12" t="s">
        <v>15840</v>
      </c>
      <c r="L4375" s="10">
        <v>241</v>
      </c>
      <c r="M4375" s="12" t="s">
        <v>15841</v>
      </c>
    </row>
    <row r="4376" spans="1:13" ht="20" customHeight="1">
      <c r="A4376" s="8" t="s">
        <v>14</v>
      </c>
      <c r="B4376" s="9">
        <v>4492995</v>
      </c>
      <c r="C4376" s="10">
        <v>4493672</v>
      </c>
      <c r="D4376" s="11"/>
      <c r="E4376" s="12" t="s">
        <v>15</v>
      </c>
      <c r="F4376" s="12" t="s">
        <v>15842</v>
      </c>
      <c r="G4376" s="12" t="s">
        <v>15843</v>
      </c>
      <c r="H4376" s="10">
        <v>0</v>
      </c>
      <c r="I4376" s="12" t="s">
        <v>18</v>
      </c>
      <c r="J4376" s="11"/>
      <c r="K4376" s="12" t="s">
        <v>15844</v>
      </c>
      <c r="L4376" s="10">
        <v>225</v>
      </c>
      <c r="M4376" s="12" t="s">
        <v>15845</v>
      </c>
    </row>
    <row r="4377" spans="1:13" ht="20" customHeight="1">
      <c r="A4377" s="8" t="s">
        <v>14</v>
      </c>
      <c r="B4377" s="9">
        <v>4493710</v>
      </c>
      <c r="C4377" s="10">
        <v>4494498</v>
      </c>
      <c r="D4377" s="11"/>
      <c r="E4377" s="12" t="s">
        <v>37</v>
      </c>
      <c r="F4377" s="12" t="s">
        <v>15846</v>
      </c>
      <c r="G4377" s="12" t="s">
        <v>15847</v>
      </c>
      <c r="H4377" s="10">
        <v>0</v>
      </c>
      <c r="I4377" s="12" t="s">
        <v>18</v>
      </c>
      <c r="J4377" s="11"/>
      <c r="K4377" s="12" t="s">
        <v>15848</v>
      </c>
      <c r="L4377" s="10">
        <v>262</v>
      </c>
      <c r="M4377" s="12" t="s">
        <v>15849</v>
      </c>
    </row>
    <row r="4378" spans="1:13" ht="20" customHeight="1">
      <c r="A4378" s="8" t="s">
        <v>14</v>
      </c>
      <c r="B4378" s="9">
        <v>4494639</v>
      </c>
      <c r="C4378" s="10">
        <v>4494875</v>
      </c>
      <c r="D4378" s="11"/>
      <c r="E4378" s="12" t="s">
        <v>15</v>
      </c>
      <c r="F4378" s="12" t="s">
        <v>15850</v>
      </c>
      <c r="G4378" s="12" t="s">
        <v>15851</v>
      </c>
      <c r="H4378" s="10">
        <v>0</v>
      </c>
      <c r="I4378" s="12" t="s">
        <v>18</v>
      </c>
      <c r="J4378" s="11"/>
      <c r="K4378" s="12" t="s">
        <v>15852</v>
      </c>
      <c r="L4378" s="10">
        <v>78</v>
      </c>
      <c r="M4378" s="12" t="s">
        <v>15853</v>
      </c>
    </row>
    <row r="4379" spans="1:13" ht="20" customHeight="1">
      <c r="A4379" s="8" t="s">
        <v>14</v>
      </c>
      <c r="B4379" s="9">
        <v>4494914</v>
      </c>
      <c r="C4379" s="10">
        <v>4495000</v>
      </c>
      <c r="D4379" s="11"/>
      <c r="E4379" s="12" t="s">
        <v>37</v>
      </c>
      <c r="F4379" s="12" t="s">
        <v>2375</v>
      </c>
      <c r="G4379" s="11"/>
      <c r="H4379" s="10">
        <v>0</v>
      </c>
      <c r="I4379" s="12" t="s">
        <v>816</v>
      </c>
      <c r="J4379" s="11"/>
      <c r="K4379" s="11"/>
      <c r="L4379" s="11"/>
      <c r="M4379" s="12" t="s">
        <v>15854</v>
      </c>
    </row>
    <row r="4380" spans="1:13" ht="20" customHeight="1">
      <c r="A4380" s="8" t="s">
        <v>14</v>
      </c>
      <c r="B4380" s="9">
        <v>4495035</v>
      </c>
      <c r="C4380" s="10">
        <v>4495121</v>
      </c>
      <c r="D4380" s="11"/>
      <c r="E4380" s="12" t="s">
        <v>37</v>
      </c>
      <c r="F4380" s="12" t="s">
        <v>2375</v>
      </c>
      <c r="G4380" s="11"/>
      <c r="H4380" s="10">
        <v>0</v>
      </c>
      <c r="I4380" s="12" t="s">
        <v>816</v>
      </c>
      <c r="J4380" s="11"/>
      <c r="K4380" s="11"/>
      <c r="L4380" s="11"/>
      <c r="M4380" s="12" t="s">
        <v>15855</v>
      </c>
    </row>
    <row r="4381" spans="1:13" ht="20" customHeight="1">
      <c r="A4381" s="8" t="s">
        <v>14</v>
      </c>
      <c r="B4381" s="9">
        <v>4495150</v>
      </c>
      <c r="C4381" s="10">
        <v>4495236</v>
      </c>
      <c r="D4381" s="11"/>
      <c r="E4381" s="12" t="s">
        <v>37</v>
      </c>
      <c r="F4381" s="12" t="s">
        <v>2375</v>
      </c>
      <c r="G4381" s="11"/>
      <c r="H4381" s="10">
        <v>0</v>
      </c>
      <c r="I4381" s="12" t="s">
        <v>816</v>
      </c>
      <c r="J4381" s="11"/>
      <c r="K4381" s="11"/>
      <c r="L4381" s="11"/>
      <c r="M4381" s="12" t="s">
        <v>15856</v>
      </c>
    </row>
    <row r="4382" spans="1:13" ht="20" customHeight="1">
      <c r="A4382" s="8" t="s">
        <v>14</v>
      </c>
      <c r="B4382" s="9">
        <v>4495504</v>
      </c>
      <c r="C4382" s="10">
        <v>4496535</v>
      </c>
      <c r="D4382" s="11"/>
      <c r="E4382" s="12" t="s">
        <v>37</v>
      </c>
      <c r="F4382" s="12" t="s">
        <v>15857</v>
      </c>
      <c r="G4382" s="12" t="s">
        <v>15858</v>
      </c>
      <c r="H4382" s="10">
        <v>0</v>
      </c>
      <c r="I4382" s="12" t="s">
        <v>18</v>
      </c>
      <c r="J4382" s="11"/>
      <c r="K4382" s="12" t="s">
        <v>15859</v>
      </c>
      <c r="L4382" s="10">
        <v>343</v>
      </c>
      <c r="M4382" s="12" t="s">
        <v>15860</v>
      </c>
    </row>
    <row r="4383" spans="1:13" ht="20" customHeight="1">
      <c r="A4383" s="8" t="s">
        <v>14</v>
      </c>
      <c r="B4383" s="9">
        <v>4496638</v>
      </c>
      <c r="C4383" s="10">
        <v>4497051</v>
      </c>
      <c r="D4383" s="11"/>
      <c r="E4383" s="12" t="s">
        <v>15</v>
      </c>
      <c r="F4383" s="12" t="s">
        <v>15861</v>
      </c>
      <c r="G4383" s="12" t="s">
        <v>15862</v>
      </c>
      <c r="H4383" s="10">
        <v>0</v>
      </c>
      <c r="I4383" s="12" t="s">
        <v>18</v>
      </c>
      <c r="J4383" s="11"/>
      <c r="K4383" s="12" t="s">
        <v>15863</v>
      </c>
      <c r="L4383" s="10">
        <v>137</v>
      </c>
      <c r="M4383" s="12" t="s">
        <v>15864</v>
      </c>
    </row>
    <row r="4384" spans="1:13" ht="20" customHeight="1">
      <c r="A4384" s="8" t="s">
        <v>14</v>
      </c>
      <c r="B4384" s="9">
        <v>4497020</v>
      </c>
      <c r="C4384" s="10">
        <v>4497466</v>
      </c>
      <c r="D4384" s="11"/>
      <c r="E4384" s="12" t="s">
        <v>15</v>
      </c>
      <c r="F4384" s="12" t="s">
        <v>15865</v>
      </c>
      <c r="G4384" s="12" t="s">
        <v>15866</v>
      </c>
      <c r="H4384" s="10">
        <v>0</v>
      </c>
      <c r="I4384" s="12" t="s">
        <v>18</v>
      </c>
      <c r="J4384" s="11"/>
      <c r="K4384" s="12" t="s">
        <v>15867</v>
      </c>
      <c r="L4384" s="10">
        <v>148</v>
      </c>
      <c r="M4384" s="12" t="s">
        <v>15868</v>
      </c>
    </row>
    <row r="4385" spans="1:13" ht="20" customHeight="1">
      <c r="A4385" s="8" t="s">
        <v>14</v>
      </c>
      <c r="B4385" s="9">
        <v>4497481</v>
      </c>
      <c r="C4385" s="10">
        <v>4498158</v>
      </c>
      <c r="D4385" s="11"/>
      <c r="E4385" s="12" t="s">
        <v>15</v>
      </c>
      <c r="F4385" s="12" t="s">
        <v>15869</v>
      </c>
      <c r="G4385" s="12" t="s">
        <v>15870</v>
      </c>
      <c r="H4385" s="10">
        <v>0</v>
      </c>
      <c r="I4385" s="12" t="s">
        <v>18</v>
      </c>
      <c r="J4385" s="11"/>
      <c r="K4385" s="12" t="s">
        <v>15871</v>
      </c>
      <c r="L4385" s="10">
        <v>225</v>
      </c>
      <c r="M4385" s="12" t="s">
        <v>15872</v>
      </c>
    </row>
    <row r="4386" spans="1:13" ht="20" customHeight="1">
      <c r="A4386" s="8" t="s">
        <v>14</v>
      </c>
      <c r="B4386" s="9">
        <v>4498249</v>
      </c>
      <c r="C4386" s="10">
        <v>4499838</v>
      </c>
      <c r="D4386" s="11"/>
      <c r="E4386" s="12" t="s">
        <v>15</v>
      </c>
      <c r="F4386" s="12" t="s">
        <v>15873</v>
      </c>
      <c r="G4386" s="12" t="s">
        <v>15874</v>
      </c>
      <c r="H4386" s="10">
        <v>0</v>
      </c>
      <c r="I4386" s="12" t="s">
        <v>18</v>
      </c>
      <c r="J4386" s="11"/>
      <c r="K4386" s="12" t="s">
        <v>15875</v>
      </c>
      <c r="L4386" s="10">
        <v>529</v>
      </c>
      <c r="M4386" s="12" t="s">
        <v>15876</v>
      </c>
    </row>
    <row r="4387" spans="1:13" ht="20" customHeight="1">
      <c r="A4387" s="8" t="s">
        <v>14</v>
      </c>
      <c r="B4387" s="9">
        <v>4500231</v>
      </c>
      <c r="C4387" s="10">
        <v>4500836</v>
      </c>
      <c r="D4387" s="11"/>
      <c r="E4387" s="12" t="s">
        <v>15</v>
      </c>
      <c r="F4387" s="12" t="s">
        <v>15877</v>
      </c>
      <c r="G4387" s="12" t="s">
        <v>15878</v>
      </c>
      <c r="H4387" s="10">
        <v>0</v>
      </c>
      <c r="I4387" s="12" t="s">
        <v>18</v>
      </c>
      <c r="J4387" s="11"/>
      <c r="K4387" s="12" t="s">
        <v>15879</v>
      </c>
      <c r="L4387" s="10">
        <v>201</v>
      </c>
      <c r="M4387" s="12" t="s">
        <v>15880</v>
      </c>
    </row>
    <row r="4388" spans="1:13" ht="20" customHeight="1">
      <c r="A4388" s="8" t="s">
        <v>14</v>
      </c>
      <c r="B4388" s="9">
        <v>4500963</v>
      </c>
      <c r="C4388" s="10">
        <v>4501124</v>
      </c>
      <c r="D4388" s="11"/>
      <c r="E4388" s="12" t="s">
        <v>15</v>
      </c>
      <c r="F4388" s="12" t="s">
        <v>15881</v>
      </c>
      <c r="G4388" s="12" t="s">
        <v>15882</v>
      </c>
      <c r="H4388" s="10">
        <v>0</v>
      </c>
      <c r="I4388" s="12" t="s">
        <v>18</v>
      </c>
      <c r="J4388" s="11"/>
      <c r="K4388" s="12" t="s">
        <v>15883</v>
      </c>
      <c r="L4388" s="10">
        <v>53</v>
      </c>
      <c r="M4388" s="12" t="s">
        <v>15884</v>
      </c>
    </row>
    <row r="4389" spans="1:13" ht="20" customHeight="1">
      <c r="A4389" s="8" t="s">
        <v>14</v>
      </c>
      <c r="B4389" s="9">
        <v>4501246</v>
      </c>
      <c r="C4389" s="10">
        <v>4502319</v>
      </c>
      <c r="D4389" s="11"/>
      <c r="E4389" s="12" t="s">
        <v>15</v>
      </c>
      <c r="F4389" s="12" t="s">
        <v>15885</v>
      </c>
      <c r="G4389" s="12" t="s">
        <v>15886</v>
      </c>
      <c r="H4389" s="10">
        <v>0</v>
      </c>
      <c r="I4389" s="12" t="s">
        <v>18</v>
      </c>
      <c r="J4389" s="11"/>
      <c r="K4389" s="12" t="s">
        <v>15887</v>
      </c>
      <c r="L4389" s="10">
        <v>357</v>
      </c>
      <c r="M4389" s="12" t="s">
        <v>15888</v>
      </c>
    </row>
    <row r="4390" spans="1:13" ht="20" customHeight="1">
      <c r="A4390" s="8" t="s">
        <v>14</v>
      </c>
      <c r="B4390" s="9">
        <v>4502316</v>
      </c>
      <c r="C4390" s="10">
        <v>4503095</v>
      </c>
      <c r="D4390" s="11"/>
      <c r="E4390" s="12" t="s">
        <v>15</v>
      </c>
      <c r="F4390" s="12" t="s">
        <v>1882</v>
      </c>
      <c r="G4390" s="12" t="s">
        <v>15889</v>
      </c>
      <c r="H4390" s="10">
        <v>0</v>
      </c>
      <c r="I4390" s="12" t="s">
        <v>18</v>
      </c>
      <c r="J4390" s="11"/>
      <c r="K4390" s="12" t="s">
        <v>15890</v>
      </c>
      <c r="L4390" s="10">
        <v>259</v>
      </c>
      <c r="M4390" s="12" t="s">
        <v>15891</v>
      </c>
    </row>
    <row r="4391" spans="1:13" ht="20" customHeight="1">
      <c r="A4391" s="8" t="s">
        <v>14</v>
      </c>
      <c r="B4391" s="9">
        <v>4503515</v>
      </c>
      <c r="C4391" s="10">
        <v>4504378</v>
      </c>
      <c r="D4391" s="11"/>
      <c r="E4391" s="12" t="s">
        <v>37</v>
      </c>
      <c r="F4391" s="12" t="s">
        <v>15892</v>
      </c>
      <c r="G4391" s="12" t="s">
        <v>15893</v>
      </c>
      <c r="H4391" s="10">
        <v>0</v>
      </c>
      <c r="I4391" s="12" t="s">
        <v>18</v>
      </c>
      <c r="J4391" s="11"/>
      <c r="K4391" s="12" t="s">
        <v>15894</v>
      </c>
      <c r="L4391" s="10">
        <v>287</v>
      </c>
      <c r="M4391" s="12" t="s">
        <v>15895</v>
      </c>
    </row>
    <row r="4392" spans="1:13" ht="20" customHeight="1">
      <c r="A4392" s="8" t="s">
        <v>14</v>
      </c>
      <c r="B4392" s="9">
        <v>4504350</v>
      </c>
      <c r="C4392" s="10">
        <v>4505900</v>
      </c>
      <c r="D4392" s="11"/>
      <c r="E4392" s="12" t="s">
        <v>37</v>
      </c>
      <c r="F4392" s="12" t="s">
        <v>15896</v>
      </c>
      <c r="G4392" s="12" t="s">
        <v>15897</v>
      </c>
      <c r="H4392" s="10">
        <v>0</v>
      </c>
      <c r="I4392" s="12" t="s">
        <v>18</v>
      </c>
      <c r="J4392" s="11"/>
      <c r="K4392" s="12" t="s">
        <v>15898</v>
      </c>
      <c r="L4392" s="10">
        <v>516</v>
      </c>
      <c r="M4392" s="12" t="s">
        <v>15899</v>
      </c>
    </row>
    <row r="4393" spans="1:13" ht="20" customHeight="1">
      <c r="A4393" s="8" t="s">
        <v>14</v>
      </c>
      <c r="B4393" s="9">
        <v>4506158</v>
      </c>
      <c r="C4393" s="10">
        <v>4506937</v>
      </c>
      <c r="D4393" s="11"/>
      <c r="E4393" s="12" t="s">
        <v>15</v>
      </c>
      <c r="F4393" s="12" t="s">
        <v>15900</v>
      </c>
      <c r="G4393" s="12" t="s">
        <v>15901</v>
      </c>
      <c r="H4393" s="10">
        <v>0</v>
      </c>
      <c r="I4393" s="12" t="s">
        <v>18</v>
      </c>
      <c r="J4393" s="11"/>
      <c r="K4393" s="12" t="s">
        <v>15902</v>
      </c>
      <c r="L4393" s="10">
        <v>259</v>
      </c>
      <c r="M4393" s="12" t="s">
        <v>15903</v>
      </c>
    </row>
    <row r="4394" spans="1:13" ht="20" customHeight="1">
      <c r="A4394" s="8" t="s">
        <v>14</v>
      </c>
      <c r="B4394" s="9">
        <v>4507064</v>
      </c>
      <c r="C4394" s="10">
        <v>4508386</v>
      </c>
      <c r="D4394" s="11"/>
      <c r="E4394" s="12" t="s">
        <v>15</v>
      </c>
      <c r="F4394" s="12" t="s">
        <v>15904</v>
      </c>
      <c r="G4394" s="12" t="s">
        <v>15905</v>
      </c>
      <c r="H4394" s="10">
        <v>0</v>
      </c>
      <c r="I4394" s="12" t="s">
        <v>18</v>
      </c>
      <c r="J4394" s="11"/>
      <c r="K4394" s="12" t="s">
        <v>15906</v>
      </c>
      <c r="L4394" s="10">
        <v>440</v>
      </c>
      <c r="M4394" s="12" t="s">
        <v>15907</v>
      </c>
    </row>
    <row r="4395" spans="1:13" ht="20" customHeight="1">
      <c r="A4395" s="8" t="s">
        <v>14</v>
      </c>
      <c r="B4395" s="9">
        <v>4508438</v>
      </c>
      <c r="C4395" s="10">
        <v>4509661</v>
      </c>
      <c r="D4395" s="11"/>
      <c r="E4395" s="12" t="s">
        <v>15</v>
      </c>
      <c r="F4395" s="12" t="s">
        <v>12031</v>
      </c>
      <c r="G4395" s="12" t="s">
        <v>15908</v>
      </c>
      <c r="H4395" s="10">
        <v>0</v>
      </c>
      <c r="I4395" s="12" t="s">
        <v>18</v>
      </c>
      <c r="J4395" s="11"/>
      <c r="K4395" s="12" t="s">
        <v>15909</v>
      </c>
      <c r="L4395" s="10">
        <v>407</v>
      </c>
      <c r="M4395" s="12" t="s">
        <v>15910</v>
      </c>
    </row>
    <row r="4396" spans="1:13" ht="20" customHeight="1">
      <c r="A4396" s="8" t="s">
        <v>14</v>
      </c>
      <c r="B4396" s="9">
        <v>4509741</v>
      </c>
      <c r="C4396" s="10">
        <v>4510460</v>
      </c>
      <c r="D4396" s="11"/>
      <c r="E4396" s="12" t="s">
        <v>15</v>
      </c>
      <c r="F4396" s="12" t="s">
        <v>15911</v>
      </c>
      <c r="G4396" s="12" t="s">
        <v>15912</v>
      </c>
      <c r="H4396" s="10">
        <v>0</v>
      </c>
      <c r="I4396" s="12" t="s">
        <v>18</v>
      </c>
      <c r="J4396" s="11"/>
      <c r="K4396" s="12" t="s">
        <v>15913</v>
      </c>
      <c r="L4396" s="10">
        <v>239</v>
      </c>
      <c r="M4396" s="12" t="s">
        <v>15914</v>
      </c>
    </row>
    <row r="4397" spans="1:13" ht="20" customHeight="1">
      <c r="A4397" s="8" t="s">
        <v>14</v>
      </c>
      <c r="B4397" s="9">
        <v>4510621</v>
      </c>
      <c r="C4397" s="10">
        <v>4510884</v>
      </c>
      <c r="D4397" s="11"/>
      <c r="E4397" s="12" t="s">
        <v>37</v>
      </c>
      <c r="F4397" s="12" t="s">
        <v>1951</v>
      </c>
      <c r="G4397" s="11"/>
      <c r="H4397" s="10">
        <v>0</v>
      </c>
      <c r="I4397" s="12" t="s">
        <v>18</v>
      </c>
      <c r="J4397" s="11"/>
      <c r="K4397" s="12" t="s">
        <v>15915</v>
      </c>
      <c r="L4397" s="10">
        <v>87</v>
      </c>
      <c r="M4397" s="12" t="s">
        <v>15916</v>
      </c>
    </row>
    <row r="4398" spans="1:13" ht="20" customHeight="1">
      <c r="A4398" s="8" t="s">
        <v>14</v>
      </c>
      <c r="B4398" s="9">
        <v>4510916</v>
      </c>
      <c r="C4398" s="10">
        <v>4511932</v>
      </c>
      <c r="D4398" s="11"/>
      <c r="E4398" s="12" t="s">
        <v>37</v>
      </c>
      <c r="F4398" s="12" t="s">
        <v>15917</v>
      </c>
      <c r="G4398" s="12" t="s">
        <v>15918</v>
      </c>
      <c r="H4398" s="10">
        <v>0</v>
      </c>
      <c r="I4398" s="12" t="s">
        <v>18</v>
      </c>
      <c r="J4398" s="11"/>
      <c r="K4398" s="12" t="s">
        <v>15919</v>
      </c>
      <c r="L4398" s="10">
        <v>338</v>
      </c>
      <c r="M4398" s="12" t="s">
        <v>15920</v>
      </c>
    </row>
    <row r="4399" spans="1:13" ht="20" customHeight="1">
      <c r="A4399" s="8" t="s">
        <v>14</v>
      </c>
      <c r="B4399" s="9">
        <v>4511960</v>
      </c>
      <c r="C4399" s="10">
        <v>4512604</v>
      </c>
      <c r="D4399" s="11"/>
      <c r="E4399" s="12" t="s">
        <v>37</v>
      </c>
      <c r="F4399" s="12" t="s">
        <v>15921</v>
      </c>
      <c r="G4399" s="12" t="s">
        <v>15922</v>
      </c>
      <c r="H4399" s="10">
        <v>0</v>
      </c>
      <c r="I4399" s="12" t="s">
        <v>18</v>
      </c>
      <c r="J4399" s="11"/>
      <c r="K4399" s="12" t="s">
        <v>15923</v>
      </c>
      <c r="L4399" s="10">
        <v>214</v>
      </c>
      <c r="M4399" s="12" t="s">
        <v>15924</v>
      </c>
    </row>
    <row r="4400" spans="1:13" ht="20" customHeight="1">
      <c r="A4400" s="8" t="s">
        <v>14</v>
      </c>
      <c r="B4400" s="9">
        <v>4512710</v>
      </c>
      <c r="C4400" s="10">
        <v>4513678</v>
      </c>
      <c r="D4400" s="11"/>
      <c r="E4400" s="12" t="s">
        <v>15</v>
      </c>
      <c r="F4400" s="12" t="s">
        <v>15925</v>
      </c>
      <c r="G4400" s="12" t="s">
        <v>15926</v>
      </c>
      <c r="H4400" s="10">
        <v>0</v>
      </c>
      <c r="I4400" s="12" t="s">
        <v>18</v>
      </c>
      <c r="J4400" s="11"/>
      <c r="K4400" s="12" t="s">
        <v>15927</v>
      </c>
      <c r="L4400" s="10">
        <v>322</v>
      </c>
      <c r="M4400" s="12" t="s">
        <v>15928</v>
      </c>
    </row>
    <row r="4401" spans="1:13" ht="20" customHeight="1">
      <c r="A4401" s="8" t="s">
        <v>14</v>
      </c>
      <c r="B4401" s="9">
        <v>4513727</v>
      </c>
      <c r="C4401" s="10">
        <v>4515109</v>
      </c>
      <c r="D4401" s="11"/>
      <c r="E4401" s="12" t="s">
        <v>15</v>
      </c>
      <c r="F4401" s="12" t="s">
        <v>15929</v>
      </c>
      <c r="G4401" s="12" t="s">
        <v>15930</v>
      </c>
      <c r="H4401" s="10">
        <v>0</v>
      </c>
      <c r="I4401" s="12" t="s">
        <v>18</v>
      </c>
      <c r="J4401" s="11"/>
      <c r="K4401" s="12" t="s">
        <v>15931</v>
      </c>
      <c r="L4401" s="10">
        <v>460</v>
      </c>
      <c r="M4401" s="12" t="s">
        <v>15932</v>
      </c>
    </row>
    <row r="4402" spans="1:13" ht="20" customHeight="1">
      <c r="A4402" s="8" t="s">
        <v>14</v>
      </c>
      <c r="B4402" s="9">
        <v>4515130</v>
      </c>
      <c r="C4402" s="10">
        <v>4516362</v>
      </c>
      <c r="D4402" s="11"/>
      <c r="E4402" s="12" t="s">
        <v>15</v>
      </c>
      <c r="F4402" s="12" t="s">
        <v>15933</v>
      </c>
      <c r="G4402" s="12" t="s">
        <v>15934</v>
      </c>
      <c r="H4402" s="10">
        <v>0</v>
      </c>
      <c r="I4402" s="12" t="s">
        <v>18</v>
      </c>
      <c r="J4402" s="11"/>
      <c r="K4402" s="12" t="s">
        <v>15935</v>
      </c>
      <c r="L4402" s="10">
        <v>410</v>
      </c>
      <c r="M4402" s="12" t="s">
        <v>15936</v>
      </c>
    </row>
    <row r="4403" spans="1:13" ht="20" customHeight="1">
      <c r="A4403" s="8" t="s">
        <v>14</v>
      </c>
      <c r="B4403" s="9">
        <v>4516401</v>
      </c>
      <c r="C4403" s="10">
        <v>4516508</v>
      </c>
      <c r="D4403" s="11"/>
      <c r="E4403" s="12" t="s">
        <v>15</v>
      </c>
      <c r="F4403" s="12" t="s">
        <v>92</v>
      </c>
      <c r="G4403" s="12" t="s">
        <v>15937</v>
      </c>
      <c r="H4403" s="10">
        <v>0</v>
      </c>
      <c r="I4403" s="12" t="s">
        <v>93</v>
      </c>
      <c r="J4403" s="11"/>
      <c r="K4403" s="11"/>
      <c r="L4403" s="11"/>
      <c r="M4403" s="12" t="s">
        <v>15938</v>
      </c>
    </row>
    <row r="4404" spans="1:13" ht="20" customHeight="1">
      <c r="A4404" s="8" t="s">
        <v>14</v>
      </c>
      <c r="B4404" s="9">
        <v>4516669</v>
      </c>
      <c r="C4404" s="10">
        <v>4518336</v>
      </c>
      <c r="D4404" s="11"/>
      <c r="E4404" s="12" t="s">
        <v>37</v>
      </c>
      <c r="F4404" s="12" t="s">
        <v>15939</v>
      </c>
      <c r="G4404" s="12" t="s">
        <v>15940</v>
      </c>
      <c r="H4404" s="10">
        <v>0</v>
      </c>
      <c r="I4404" s="12" t="s">
        <v>18</v>
      </c>
      <c r="J4404" s="11"/>
      <c r="K4404" s="12" t="s">
        <v>15941</v>
      </c>
      <c r="L4404" s="10">
        <v>555</v>
      </c>
      <c r="M4404" s="12" t="s">
        <v>15942</v>
      </c>
    </row>
    <row r="4405" spans="1:13" ht="20" customHeight="1">
      <c r="A4405" s="8" t="s">
        <v>14</v>
      </c>
      <c r="B4405" s="9">
        <v>4518547</v>
      </c>
      <c r="C4405" s="10">
        <v>4520484</v>
      </c>
      <c r="D4405" s="11"/>
      <c r="E4405" s="12" t="s">
        <v>15</v>
      </c>
      <c r="F4405" s="12" t="s">
        <v>15943</v>
      </c>
      <c r="G4405" s="12" t="s">
        <v>15944</v>
      </c>
      <c r="H4405" s="10">
        <v>0</v>
      </c>
      <c r="I4405" s="12" t="s">
        <v>18</v>
      </c>
      <c r="J4405" s="11"/>
      <c r="K4405" s="12" t="s">
        <v>15945</v>
      </c>
      <c r="L4405" s="10">
        <v>645</v>
      </c>
      <c r="M4405" s="12" t="s">
        <v>15946</v>
      </c>
    </row>
    <row r="4406" spans="1:13" ht="20" customHeight="1">
      <c r="A4406" s="8" t="s">
        <v>14</v>
      </c>
      <c r="B4406" s="9">
        <v>4520574</v>
      </c>
      <c r="C4406" s="10">
        <v>4520900</v>
      </c>
      <c r="D4406" s="11"/>
      <c r="E4406" s="12" t="s">
        <v>15</v>
      </c>
      <c r="F4406" s="12" t="s">
        <v>15947</v>
      </c>
      <c r="G4406" s="12" t="s">
        <v>15948</v>
      </c>
      <c r="H4406" s="10">
        <v>0</v>
      </c>
      <c r="I4406" s="12" t="s">
        <v>18</v>
      </c>
      <c r="J4406" s="11"/>
      <c r="K4406" s="12" t="s">
        <v>15949</v>
      </c>
      <c r="L4406" s="10">
        <v>108</v>
      </c>
      <c r="M4406" s="12" t="s">
        <v>15950</v>
      </c>
    </row>
    <row r="4407" spans="1:13" ht="20" customHeight="1">
      <c r="A4407" s="8" t="s">
        <v>14</v>
      </c>
      <c r="B4407" s="9">
        <v>4520985</v>
      </c>
      <c r="C4407" s="10">
        <v>4521506</v>
      </c>
      <c r="D4407" s="11"/>
      <c r="E4407" s="12" t="s">
        <v>37</v>
      </c>
      <c r="F4407" s="12" t="s">
        <v>15951</v>
      </c>
      <c r="G4407" s="12" t="s">
        <v>15952</v>
      </c>
      <c r="H4407" s="10">
        <v>0</v>
      </c>
      <c r="I4407" s="12" t="s">
        <v>18</v>
      </c>
      <c r="J4407" s="11"/>
      <c r="K4407" s="12" t="s">
        <v>15953</v>
      </c>
      <c r="L4407" s="10">
        <v>173</v>
      </c>
      <c r="M4407" s="12" t="s">
        <v>15954</v>
      </c>
    </row>
    <row r="4408" spans="1:13" ht="20" customHeight="1">
      <c r="A4408" s="8" t="s">
        <v>14</v>
      </c>
      <c r="B4408" s="9">
        <v>4521558</v>
      </c>
      <c r="C4408" s="10">
        <v>4522205</v>
      </c>
      <c r="D4408" s="11"/>
      <c r="E4408" s="12" t="s">
        <v>15</v>
      </c>
      <c r="F4408" s="12" t="s">
        <v>15955</v>
      </c>
      <c r="G4408" s="12" t="s">
        <v>15956</v>
      </c>
      <c r="H4408" s="10">
        <v>0</v>
      </c>
      <c r="I4408" s="12" t="s">
        <v>18</v>
      </c>
      <c r="J4408" s="11"/>
      <c r="K4408" s="12" t="s">
        <v>15957</v>
      </c>
      <c r="L4408" s="10">
        <v>215</v>
      </c>
      <c r="M4408" s="12" t="s">
        <v>15958</v>
      </c>
    </row>
    <row r="4409" spans="1:13" ht="20" customHeight="1">
      <c r="A4409" s="8" t="s">
        <v>14</v>
      </c>
      <c r="B4409" s="9">
        <v>4522202</v>
      </c>
      <c r="C4409" s="10">
        <v>4523071</v>
      </c>
      <c r="D4409" s="11"/>
      <c r="E4409" s="12" t="s">
        <v>37</v>
      </c>
      <c r="F4409" s="12" t="s">
        <v>15959</v>
      </c>
      <c r="G4409" s="12" t="s">
        <v>15960</v>
      </c>
      <c r="H4409" s="10">
        <v>0</v>
      </c>
      <c r="I4409" s="12" t="s">
        <v>18</v>
      </c>
      <c r="J4409" s="11"/>
      <c r="K4409" s="12" t="s">
        <v>15961</v>
      </c>
      <c r="L4409" s="10">
        <v>289</v>
      </c>
      <c r="M4409" s="12" t="s">
        <v>15962</v>
      </c>
    </row>
    <row r="4410" spans="1:13" ht="20" customHeight="1">
      <c r="A4410" s="8" t="s">
        <v>14</v>
      </c>
      <c r="B4410" s="9">
        <v>4523282</v>
      </c>
      <c r="C4410" s="10">
        <v>4523755</v>
      </c>
      <c r="D4410" s="11"/>
      <c r="E4410" s="12" t="s">
        <v>15</v>
      </c>
      <c r="F4410" s="12" t="s">
        <v>15963</v>
      </c>
      <c r="G4410" s="12" t="s">
        <v>15964</v>
      </c>
      <c r="H4410" s="10">
        <v>0</v>
      </c>
      <c r="I4410" s="12" t="s">
        <v>18</v>
      </c>
      <c r="J4410" s="11"/>
      <c r="K4410" s="12" t="s">
        <v>15965</v>
      </c>
      <c r="L4410" s="10">
        <v>157</v>
      </c>
      <c r="M4410" s="12" t="s">
        <v>15966</v>
      </c>
    </row>
    <row r="4411" spans="1:13" ht="20" customHeight="1">
      <c r="A4411" s="8" t="s">
        <v>14</v>
      </c>
      <c r="B4411" s="9">
        <v>4523768</v>
      </c>
      <c r="C4411" s="10">
        <v>4524457</v>
      </c>
      <c r="D4411" s="11"/>
      <c r="E4411" s="12" t="s">
        <v>15</v>
      </c>
      <c r="F4411" s="12" t="s">
        <v>15967</v>
      </c>
      <c r="G4411" s="12" t="s">
        <v>15968</v>
      </c>
      <c r="H4411" s="10">
        <v>0</v>
      </c>
      <c r="I4411" s="12" t="s">
        <v>18</v>
      </c>
      <c r="J4411" s="11"/>
      <c r="K4411" s="12" t="s">
        <v>15969</v>
      </c>
      <c r="L4411" s="10">
        <v>229</v>
      </c>
      <c r="M4411" s="12" t="s">
        <v>15970</v>
      </c>
    </row>
    <row r="4412" spans="1:13" ht="20" customHeight="1">
      <c r="A4412" s="8" t="s">
        <v>14</v>
      </c>
      <c r="B4412" s="9">
        <v>4524457</v>
      </c>
      <c r="C4412" s="10">
        <v>4525881</v>
      </c>
      <c r="D4412" s="11"/>
      <c r="E4412" s="12" t="s">
        <v>15</v>
      </c>
      <c r="F4412" s="12" t="s">
        <v>15971</v>
      </c>
      <c r="G4412" s="12" t="s">
        <v>15972</v>
      </c>
      <c r="H4412" s="10">
        <v>0</v>
      </c>
      <c r="I4412" s="12" t="s">
        <v>18</v>
      </c>
      <c r="J4412" s="11"/>
      <c r="K4412" s="12" t="s">
        <v>15973</v>
      </c>
      <c r="L4412" s="10">
        <v>474</v>
      </c>
      <c r="M4412" s="12" t="s">
        <v>15974</v>
      </c>
    </row>
    <row r="4413" spans="1:13" ht="20" customHeight="1">
      <c r="A4413" s="8" t="s">
        <v>14</v>
      </c>
      <c r="B4413" s="9">
        <v>4525939</v>
      </c>
      <c r="C4413" s="10">
        <v>4527291</v>
      </c>
      <c r="D4413" s="11"/>
      <c r="E4413" s="12" t="s">
        <v>15</v>
      </c>
      <c r="F4413" s="12" t="s">
        <v>15975</v>
      </c>
      <c r="G4413" s="12" t="s">
        <v>15976</v>
      </c>
      <c r="H4413" s="10">
        <v>0</v>
      </c>
      <c r="I4413" s="12" t="s">
        <v>18</v>
      </c>
      <c r="J4413" s="11"/>
      <c r="K4413" s="12" t="s">
        <v>15977</v>
      </c>
      <c r="L4413" s="10">
        <v>450</v>
      </c>
      <c r="M4413" s="12" t="s">
        <v>15978</v>
      </c>
    </row>
    <row r="4414" spans="1:13" ht="20" customHeight="1">
      <c r="A4414" s="8" t="s">
        <v>14</v>
      </c>
      <c r="B4414" s="9">
        <v>4527351</v>
      </c>
      <c r="C4414" s="10">
        <v>4528067</v>
      </c>
      <c r="D4414" s="11"/>
      <c r="E4414" s="12" t="s">
        <v>37</v>
      </c>
      <c r="F4414" s="12" t="s">
        <v>15979</v>
      </c>
      <c r="G4414" s="12" t="s">
        <v>15980</v>
      </c>
      <c r="H4414" s="10">
        <v>0</v>
      </c>
      <c r="I4414" s="12" t="s">
        <v>18</v>
      </c>
      <c r="J4414" s="11"/>
      <c r="K4414" s="12" t="s">
        <v>15981</v>
      </c>
      <c r="L4414" s="10">
        <v>238</v>
      </c>
      <c r="M4414" s="12" t="s">
        <v>15982</v>
      </c>
    </row>
    <row r="4415" spans="1:13" ht="20" customHeight="1">
      <c r="A4415" s="8" t="s">
        <v>14</v>
      </c>
      <c r="B4415" s="9">
        <v>4528163</v>
      </c>
      <c r="C4415" s="10">
        <v>4528303</v>
      </c>
      <c r="D4415" s="11"/>
      <c r="E4415" s="12" t="s">
        <v>15</v>
      </c>
      <c r="F4415" s="12" t="s">
        <v>15983</v>
      </c>
      <c r="G4415" s="12" t="s">
        <v>15984</v>
      </c>
      <c r="H4415" s="10">
        <v>0</v>
      </c>
      <c r="I4415" s="12" t="s">
        <v>18</v>
      </c>
      <c r="J4415" s="11"/>
      <c r="K4415" s="12" t="s">
        <v>15985</v>
      </c>
      <c r="L4415" s="10">
        <v>46</v>
      </c>
      <c r="M4415" s="12" t="s">
        <v>15986</v>
      </c>
    </row>
    <row r="4416" spans="1:13" ht="20" customHeight="1">
      <c r="A4416" s="8" t="s">
        <v>14</v>
      </c>
      <c r="B4416" s="9">
        <v>4528703</v>
      </c>
      <c r="C4416" s="10">
        <v>4529389</v>
      </c>
      <c r="D4416" s="11"/>
      <c r="E4416" s="12" t="s">
        <v>15</v>
      </c>
      <c r="F4416" s="12" t="s">
        <v>9173</v>
      </c>
      <c r="G4416" s="12" t="s">
        <v>15987</v>
      </c>
      <c r="H4416" s="10">
        <v>0</v>
      </c>
      <c r="I4416" s="12" t="s">
        <v>18</v>
      </c>
      <c r="J4416" s="11"/>
      <c r="K4416" s="12" t="s">
        <v>15988</v>
      </c>
      <c r="L4416" s="10">
        <v>228</v>
      </c>
      <c r="M4416" s="12" t="s">
        <v>15989</v>
      </c>
    </row>
  </sheetData>
  <mergeCells count="1">
    <mergeCell ref="A1:M1"/>
  </mergeCell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87B5C-4FBE-DE41-8F90-0C316A359FF5}">
  <dimension ref="A1:P2342"/>
  <sheetViews>
    <sheetView zoomScale="159" workbookViewId="0">
      <selection activeCell="D19" sqref="D19"/>
    </sheetView>
  </sheetViews>
  <sheetFormatPr defaultColWidth="10.90625" defaultRowHeight="12.5"/>
  <cols>
    <col min="1" max="1" width="16.36328125" customWidth="1"/>
    <col min="2" max="2" width="16.453125" customWidth="1"/>
    <col min="4" max="4" width="13" customWidth="1"/>
    <col min="5" max="5" width="19.36328125" customWidth="1"/>
    <col min="6" max="6" width="32" customWidth="1"/>
    <col min="7" max="7" width="33.453125" customWidth="1"/>
    <col min="8" max="8" width="35.1796875" customWidth="1"/>
    <col min="9" max="9" width="39.1796875" customWidth="1"/>
    <col min="10" max="14" width="10.81640625" customWidth="1"/>
  </cols>
  <sheetData>
    <row r="1" spans="1:14" ht="13">
      <c r="A1" s="2" t="s">
        <v>11</v>
      </c>
      <c r="B1" s="2" t="s">
        <v>13</v>
      </c>
      <c r="C1" s="2" t="s">
        <v>8</v>
      </c>
      <c r="D1" s="23" t="s">
        <v>16365</v>
      </c>
      <c r="E1" s="23" t="s">
        <v>17192</v>
      </c>
      <c r="F1" s="23" t="s">
        <v>16366</v>
      </c>
      <c r="G1" s="23" t="s">
        <v>16367</v>
      </c>
      <c r="H1" s="23" t="s">
        <v>16368</v>
      </c>
      <c r="I1" s="23" t="s">
        <v>16369</v>
      </c>
      <c r="J1" s="23"/>
      <c r="K1" s="23"/>
      <c r="L1" s="23"/>
      <c r="M1" s="23"/>
      <c r="N1" s="23"/>
    </row>
    <row r="2" spans="1:14" ht="50" customHeight="1">
      <c r="A2" s="12" t="s">
        <v>4550</v>
      </c>
      <c r="B2" s="12" t="s">
        <v>4551</v>
      </c>
      <c r="C2" s="10">
        <v>0</v>
      </c>
      <c r="D2" s="13" t="s">
        <v>16282</v>
      </c>
      <c r="F2" t="s">
        <v>16392</v>
      </c>
      <c r="G2" t="s">
        <v>16393</v>
      </c>
      <c r="H2" s="28" t="s">
        <v>24812</v>
      </c>
      <c r="I2" s="28" t="s">
        <v>24815</v>
      </c>
    </row>
    <row r="3" spans="1:14" ht="49" customHeight="1">
      <c r="A3" s="12" t="s">
        <v>4550</v>
      </c>
      <c r="B3" s="12" t="s">
        <v>4551</v>
      </c>
      <c r="C3" s="10">
        <v>0</v>
      </c>
      <c r="D3" s="13" t="s">
        <v>16282</v>
      </c>
      <c r="F3" t="s">
        <v>16392</v>
      </c>
      <c r="G3" t="s">
        <v>16396</v>
      </c>
      <c r="H3" s="28" t="s">
        <v>24813</v>
      </c>
      <c r="I3" s="28" t="s">
        <v>24816</v>
      </c>
    </row>
    <row r="4" spans="1:14" ht="42" customHeight="1">
      <c r="A4" s="12" t="s">
        <v>4550</v>
      </c>
      <c r="B4" s="12" t="s">
        <v>4551</v>
      </c>
      <c r="C4" s="10">
        <v>0</v>
      </c>
      <c r="D4" s="13" t="s">
        <v>16282</v>
      </c>
      <c r="F4" t="s">
        <v>16392</v>
      </c>
      <c r="G4" t="s">
        <v>16398</v>
      </c>
      <c r="H4" s="28" t="s">
        <v>24814</v>
      </c>
      <c r="I4" s="28" t="s">
        <v>24817</v>
      </c>
    </row>
    <row r="5" spans="1:14" ht="45" customHeight="1">
      <c r="A5" s="12" t="s">
        <v>4550</v>
      </c>
      <c r="B5" s="12" t="s">
        <v>4551</v>
      </c>
      <c r="C5" s="10">
        <v>0</v>
      </c>
      <c r="D5" s="13" t="s">
        <v>16282</v>
      </c>
      <c r="F5" t="s">
        <v>16392</v>
      </c>
      <c r="G5" t="s">
        <v>16401</v>
      </c>
      <c r="H5" s="28" t="s">
        <v>24819</v>
      </c>
      <c r="I5" s="28" t="s">
        <v>24818</v>
      </c>
    </row>
    <row r="6" spans="1:14">
      <c r="A6" s="12" t="s">
        <v>4550</v>
      </c>
      <c r="B6" s="12" t="s">
        <v>4551</v>
      </c>
      <c r="C6" s="10">
        <v>0</v>
      </c>
      <c r="D6" s="13" t="s">
        <v>16282</v>
      </c>
      <c r="F6" t="s">
        <v>16392</v>
      </c>
      <c r="G6" t="s">
        <v>16404</v>
      </c>
      <c r="H6" s="28" t="s">
        <v>24820</v>
      </c>
      <c r="I6" s="28" t="s">
        <v>24821</v>
      </c>
    </row>
    <row r="7" spans="1:14">
      <c r="A7" s="12" t="s">
        <v>4550</v>
      </c>
      <c r="B7" s="12" t="s">
        <v>4551</v>
      </c>
      <c r="C7" s="10">
        <v>0</v>
      </c>
      <c r="D7" s="13" t="s">
        <v>16282</v>
      </c>
      <c r="F7" t="s">
        <v>16392</v>
      </c>
      <c r="G7" t="s">
        <v>16407</v>
      </c>
      <c r="H7" s="28" t="s">
        <v>24822</v>
      </c>
      <c r="I7" s="28" t="s">
        <v>24823</v>
      </c>
    </row>
    <row r="8" spans="1:14">
      <c r="A8" s="12" t="s">
        <v>4550</v>
      </c>
      <c r="B8" s="12" t="s">
        <v>4551</v>
      </c>
      <c r="C8" s="10">
        <v>0</v>
      </c>
      <c r="D8" s="13" t="s">
        <v>16282</v>
      </c>
      <c r="F8" t="s">
        <v>16392</v>
      </c>
      <c r="G8" t="s">
        <v>16410</v>
      </c>
      <c r="H8" s="28" t="s">
        <v>24824</v>
      </c>
      <c r="I8" s="28" t="s">
        <v>24825</v>
      </c>
    </row>
    <row r="9" spans="1:14">
      <c r="A9" s="12" t="s">
        <v>4550</v>
      </c>
      <c r="B9" s="12" t="s">
        <v>4551</v>
      </c>
      <c r="C9" s="10">
        <v>0</v>
      </c>
      <c r="D9" s="13" t="s">
        <v>16282</v>
      </c>
      <c r="F9" t="s">
        <v>16392</v>
      </c>
      <c r="G9" t="s">
        <v>16413</v>
      </c>
      <c r="H9" s="28" t="s">
        <v>24826</v>
      </c>
      <c r="I9" s="28" t="s">
        <v>24827</v>
      </c>
    </row>
    <row r="10" spans="1:14" ht="14" customHeight="1">
      <c r="A10" s="12" t="s">
        <v>4550</v>
      </c>
      <c r="B10" s="12" t="s">
        <v>4551</v>
      </c>
      <c r="C10" s="10">
        <v>0</v>
      </c>
      <c r="D10" s="31" t="s">
        <v>16282</v>
      </c>
      <c r="F10" t="s">
        <v>16392</v>
      </c>
      <c r="G10" t="s">
        <v>16416</v>
      </c>
      <c r="H10" s="28" t="s">
        <v>24828</v>
      </c>
      <c r="I10" s="28" t="s">
        <v>24850</v>
      </c>
    </row>
    <row r="11" spans="1:14" ht="18" customHeight="1">
      <c r="A11" s="12" t="s">
        <v>4550</v>
      </c>
      <c r="B11" s="12" t="s">
        <v>4551</v>
      </c>
      <c r="C11" s="10">
        <v>0</v>
      </c>
      <c r="D11" s="31" t="s">
        <v>16282</v>
      </c>
      <c r="F11" t="s">
        <v>16392</v>
      </c>
      <c r="G11" t="s">
        <v>16419</v>
      </c>
      <c r="H11" s="28" t="s">
        <v>24829</v>
      </c>
      <c r="I11" s="28" t="s">
        <v>24849</v>
      </c>
    </row>
    <row r="12" spans="1:14" ht="15" customHeight="1">
      <c r="A12" s="12" t="s">
        <v>4550</v>
      </c>
      <c r="B12" s="12" t="s">
        <v>4551</v>
      </c>
      <c r="C12" s="10">
        <v>0</v>
      </c>
      <c r="D12" s="31" t="s">
        <v>16282</v>
      </c>
      <c r="F12" t="s">
        <v>16392</v>
      </c>
      <c r="G12" t="s">
        <v>16422</v>
      </c>
      <c r="H12" s="28" t="s">
        <v>24830</v>
      </c>
      <c r="I12" s="28" t="s">
        <v>24848</v>
      </c>
    </row>
    <row r="13" spans="1:14" ht="16" customHeight="1">
      <c r="A13" s="12" t="s">
        <v>4550</v>
      </c>
      <c r="B13" s="12" t="s">
        <v>4551</v>
      </c>
      <c r="C13" s="10">
        <v>0</v>
      </c>
      <c r="D13" s="31" t="s">
        <v>16282</v>
      </c>
      <c r="F13" t="s">
        <v>16392</v>
      </c>
      <c r="G13" t="s">
        <v>16425</v>
      </c>
      <c r="H13" s="28" t="s">
        <v>24831</v>
      </c>
      <c r="I13" s="28" t="s">
        <v>24847</v>
      </c>
    </row>
    <row r="14" spans="1:14" ht="14" customHeight="1">
      <c r="A14" s="12" t="s">
        <v>4550</v>
      </c>
      <c r="B14" s="12" t="s">
        <v>4551</v>
      </c>
      <c r="C14" s="10">
        <v>0</v>
      </c>
      <c r="D14" s="31" t="s">
        <v>16282</v>
      </c>
      <c r="F14" t="s">
        <v>16392</v>
      </c>
      <c r="G14" t="s">
        <v>16428</v>
      </c>
      <c r="H14" s="28" t="s">
        <v>24832</v>
      </c>
      <c r="I14" s="28" t="s">
        <v>24846</v>
      </c>
    </row>
    <row r="15" spans="1:14" ht="13" customHeight="1">
      <c r="A15" s="12" t="s">
        <v>4550</v>
      </c>
      <c r="B15" s="12" t="s">
        <v>4551</v>
      </c>
      <c r="C15" s="10">
        <v>0</v>
      </c>
      <c r="D15" s="31" t="s">
        <v>16282</v>
      </c>
      <c r="F15" t="s">
        <v>16392</v>
      </c>
      <c r="G15" t="s">
        <v>16431</v>
      </c>
      <c r="H15" s="28" t="s">
        <v>24833</v>
      </c>
      <c r="I15" s="28" t="s">
        <v>24845</v>
      </c>
    </row>
    <row r="16" spans="1:14" ht="14" customHeight="1">
      <c r="A16" s="12" t="s">
        <v>4550</v>
      </c>
      <c r="B16" s="12" t="s">
        <v>4551</v>
      </c>
      <c r="C16" s="10">
        <v>0</v>
      </c>
      <c r="D16" s="31" t="s">
        <v>16282</v>
      </c>
      <c r="F16" t="s">
        <v>16392</v>
      </c>
      <c r="G16" t="s">
        <v>16434</v>
      </c>
      <c r="H16" s="28" t="s">
        <v>24834</v>
      </c>
      <c r="I16" s="28" t="s">
        <v>24844</v>
      </c>
    </row>
    <row r="17" spans="1:9" ht="14" customHeight="1">
      <c r="A17" s="12" t="s">
        <v>4550</v>
      </c>
      <c r="B17" s="12" t="s">
        <v>4551</v>
      </c>
      <c r="C17" s="10">
        <v>0</v>
      </c>
      <c r="D17" s="31" t="s">
        <v>16282</v>
      </c>
      <c r="F17" t="s">
        <v>16392</v>
      </c>
      <c r="G17" t="s">
        <v>16437</v>
      </c>
      <c r="H17" s="28" t="s">
        <v>24835</v>
      </c>
      <c r="I17" s="28" t="s">
        <v>24843</v>
      </c>
    </row>
    <row r="18" spans="1:9" ht="14" customHeight="1">
      <c r="A18" s="12" t="s">
        <v>4550</v>
      </c>
      <c r="B18" s="12" t="s">
        <v>4551</v>
      </c>
      <c r="C18" s="10">
        <v>0</v>
      </c>
      <c r="D18" s="31" t="s">
        <v>16282</v>
      </c>
      <c r="F18" t="s">
        <v>16392</v>
      </c>
      <c r="G18" t="s">
        <v>16439</v>
      </c>
      <c r="H18" s="28" t="s">
        <v>24836</v>
      </c>
      <c r="I18" s="28" t="s">
        <v>24842</v>
      </c>
    </row>
    <row r="19" spans="1:9" ht="16" customHeight="1">
      <c r="A19" s="12" t="s">
        <v>4550</v>
      </c>
      <c r="B19" s="12" t="s">
        <v>4551</v>
      </c>
      <c r="C19" s="10">
        <v>0</v>
      </c>
      <c r="D19" s="31" t="s">
        <v>16282</v>
      </c>
      <c r="F19" t="s">
        <v>16392</v>
      </c>
      <c r="G19" t="s">
        <v>16442</v>
      </c>
      <c r="H19" s="28" t="s">
        <v>24837</v>
      </c>
      <c r="I19" s="28" t="s">
        <v>24841</v>
      </c>
    </row>
    <row r="20" spans="1:9" ht="14" customHeight="1">
      <c r="A20" s="12" t="s">
        <v>4550</v>
      </c>
      <c r="B20" s="12" t="s">
        <v>4551</v>
      </c>
      <c r="C20" s="10">
        <v>0</v>
      </c>
      <c r="D20" s="31" t="s">
        <v>16282</v>
      </c>
      <c r="F20" t="s">
        <v>16392</v>
      </c>
      <c r="G20" t="s">
        <v>16445</v>
      </c>
      <c r="H20" s="28" t="s">
        <v>24839</v>
      </c>
      <c r="I20" s="28" t="s">
        <v>24840</v>
      </c>
    </row>
    <row r="21" spans="1:9" ht="15" customHeight="1">
      <c r="A21" s="12" t="s">
        <v>5378</v>
      </c>
      <c r="B21" s="12" t="s">
        <v>5379</v>
      </c>
      <c r="C21" s="10">
        <v>0</v>
      </c>
      <c r="D21" s="31" t="s">
        <v>16282</v>
      </c>
      <c r="F21" t="s">
        <v>16392</v>
      </c>
      <c r="G21" t="s">
        <v>16393</v>
      </c>
      <c r="H21" s="28" t="s">
        <v>24838</v>
      </c>
      <c r="I21" s="28" t="s">
        <v>24815</v>
      </c>
    </row>
    <row r="22" spans="1:9">
      <c r="A22" s="12" t="s">
        <v>5378</v>
      </c>
      <c r="B22" s="12" t="s">
        <v>5379</v>
      </c>
      <c r="C22" s="10">
        <v>0</v>
      </c>
      <c r="D22" s="13" t="s">
        <v>16282</v>
      </c>
      <c r="F22" t="s">
        <v>16392</v>
      </c>
      <c r="G22" t="s">
        <v>16396</v>
      </c>
      <c r="H22" s="28" t="s">
        <v>24813</v>
      </c>
      <c r="I22" s="28" t="s">
        <v>24816</v>
      </c>
    </row>
    <row r="23" spans="1:9">
      <c r="A23" s="12" t="s">
        <v>5378</v>
      </c>
      <c r="B23" s="12" t="s">
        <v>5379</v>
      </c>
      <c r="C23" s="10">
        <v>0</v>
      </c>
      <c r="D23" s="31" t="s">
        <v>16282</v>
      </c>
      <c r="F23" s="50" t="s">
        <v>16392</v>
      </c>
      <c r="G23" t="s">
        <v>16398</v>
      </c>
      <c r="H23" s="28" t="s">
        <v>24814</v>
      </c>
      <c r="I23" s="28" t="s">
        <v>24817</v>
      </c>
    </row>
    <row r="24" spans="1:9">
      <c r="A24" s="12" t="s">
        <v>5378</v>
      </c>
      <c r="B24" s="12" t="s">
        <v>5379</v>
      </c>
      <c r="C24" s="10">
        <v>0</v>
      </c>
      <c r="D24" s="31" t="s">
        <v>16282</v>
      </c>
      <c r="F24" s="50" t="s">
        <v>16392</v>
      </c>
      <c r="G24" t="s">
        <v>16401</v>
      </c>
      <c r="H24" s="28" t="s">
        <v>24819</v>
      </c>
      <c r="I24" s="28" t="s">
        <v>24851</v>
      </c>
    </row>
    <row r="25" spans="1:9">
      <c r="A25" s="12" t="s">
        <v>5378</v>
      </c>
      <c r="B25" s="12" t="s">
        <v>5379</v>
      </c>
      <c r="C25" s="10">
        <v>0</v>
      </c>
      <c r="D25" s="31" t="s">
        <v>16282</v>
      </c>
      <c r="F25" s="50" t="s">
        <v>16392</v>
      </c>
      <c r="G25" t="s">
        <v>16404</v>
      </c>
      <c r="H25" s="28" t="s">
        <v>24820</v>
      </c>
      <c r="I25" s="28" t="s">
        <v>24821</v>
      </c>
    </row>
    <row r="26" spans="1:9">
      <c r="A26" s="12" t="s">
        <v>5378</v>
      </c>
      <c r="B26" s="12" t="s">
        <v>5379</v>
      </c>
      <c r="C26" s="10">
        <v>0</v>
      </c>
      <c r="D26" s="31" t="s">
        <v>16282</v>
      </c>
      <c r="F26" s="50" t="s">
        <v>16392</v>
      </c>
      <c r="G26" t="s">
        <v>16407</v>
      </c>
      <c r="H26" s="28" t="s">
        <v>24822</v>
      </c>
      <c r="I26" s="28" t="s">
        <v>24823</v>
      </c>
    </row>
    <row r="27" spans="1:9">
      <c r="A27" s="12" t="s">
        <v>5378</v>
      </c>
      <c r="B27" s="12" t="s">
        <v>5379</v>
      </c>
      <c r="C27" s="10">
        <v>0</v>
      </c>
      <c r="D27" s="31" t="s">
        <v>16282</v>
      </c>
      <c r="F27" s="50" t="s">
        <v>16392</v>
      </c>
      <c r="G27" t="s">
        <v>16410</v>
      </c>
      <c r="H27" s="28" t="s">
        <v>24824</v>
      </c>
      <c r="I27" s="28" t="s">
        <v>24825</v>
      </c>
    </row>
    <row r="28" spans="1:9">
      <c r="A28" s="12" t="s">
        <v>5378</v>
      </c>
      <c r="B28" s="12" t="s">
        <v>5379</v>
      </c>
      <c r="C28" s="10">
        <v>0</v>
      </c>
      <c r="D28" s="31" t="s">
        <v>16282</v>
      </c>
      <c r="F28" s="50" t="s">
        <v>16392</v>
      </c>
      <c r="G28" t="s">
        <v>16413</v>
      </c>
      <c r="H28" s="28" t="s">
        <v>24826</v>
      </c>
      <c r="I28" s="28" t="s">
        <v>24827</v>
      </c>
    </row>
    <row r="29" spans="1:9">
      <c r="A29" s="12" t="s">
        <v>5378</v>
      </c>
      <c r="B29" s="12" t="s">
        <v>5379</v>
      </c>
      <c r="C29" s="10">
        <v>0</v>
      </c>
      <c r="D29" s="31" t="s">
        <v>16282</v>
      </c>
      <c r="F29" s="50" t="s">
        <v>16392</v>
      </c>
      <c r="G29" t="s">
        <v>16416</v>
      </c>
      <c r="H29" s="28" t="s">
        <v>24828</v>
      </c>
      <c r="I29" s="28" t="s">
        <v>24850</v>
      </c>
    </row>
    <row r="30" spans="1:9">
      <c r="A30" s="12" t="s">
        <v>5378</v>
      </c>
      <c r="B30" s="12" t="s">
        <v>5379</v>
      </c>
      <c r="C30" s="10">
        <v>0</v>
      </c>
      <c r="D30" s="31" t="s">
        <v>16282</v>
      </c>
      <c r="F30" s="50" t="s">
        <v>16392</v>
      </c>
      <c r="G30" t="s">
        <v>16419</v>
      </c>
      <c r="H30" s="28" t="s">
        <v>24829</v>
      </c>
      <c r="I30" s="28" t="s">
        <v>24849</v>
      </c>
    </row>
    <row r="31" spans="1:9">
      <c r="A31" s="12" t="s">
        <v>5378</v>
      </c>
      <c r="B31" s="12" t="s">
        <v>5379</v>
      </c>
      <c r="C31" s="10">
        <v>0</v>
      </c>
      <c r="D31" s="31" t="s">
        <v>16282</v>
      </c>
      <c r="F31" s="50" t="s">
        <v>16392</v>
      </c>
      <c r="G31" t="s">
        <v>16422</v>
      </c>
      <c r="H31" s="28" t="s">
        <v>24830</v>
      </c>
      <c r="I31" s="28" t="s">
        <v>24848</v>
      </c>
    </row>
    <row r="32" spans="1:9">
      <c r="A32" s="12" t="s">
        <v>5378</v>
      </c>
      <c r="B32" s="12" t="s">
        <v>5379</v>
      </c>
      <c r="C32" s="10">
        <v>0</v>
      </c>
      <c r="D32" s="31" t="s">
        <v>16282</v>
      </c>
      <c r="F32" s="50" t="s">
        <v>16392</v>
      </c>
      <c r="G32" t="s">
        <v>16425</v>
      </c>
      <c r="H32" s="28" t="s">
        <v>24831</v>
      </c>
      <c r="I32" s="28" t="s">
        <v>24847</v>
      </c>
    </row>
    <row r="33" spans="1:14">
      <c r="A33" s="12" t="s">
        <v>5378</v>
      </c>
      <c r="B33" s="12" t="s">
        <v>5379</v>
      </c>
      <c r="C33" s="10">
        <v>0</v>
      </c>
      <c r="D33" s="31" t="s">
        <v>16282</v>
      </c>
      <c r="F33" s="50" t="s">
        <v>16392</v>
      </c>
      <c r="G33" t="s">
        <v>16428</v>
      </c>
      <c r="H33" s="28" t="s">
        <v>24832</v>
      </c>
      <c r="I33" s="28" t="s">
        <v>24846</v>
      </c>
    </row>
    <row r="34" spans="1:14">
      <c r="A34" s="12" t="s">
        <v>5378</v>
      </c>
      <c r="B34" s="12" t="s">
        <v>5379</v>
      </c>
      <c r="C34" s="10">
        <v>0</v>
      </c>
      <c r="D34" s="13" t="s">
        <v>16282</v>
      </c>
      <c r="F34" t="s">
        <v>16392</v>
      </c>
      <c r="G34" t="s">
        <v>16431</v>
      </c>
      <c r="H34" s="28" t="s">
        <v>24833</v>
      </c>
      <c r="I34" s="28" t="s">
        <v>24845</v>
      </c>
    </row>
    <row r="35" spans="1:14">
      <c r="A35" s="12" t="s">
        <v>5378</v>
      </c>
      <c r="B35" s="12" t="s">
        <v>5379</v>
      </c>
      <c r="C35" s="10">
        <v>0</v>
      </c>
      <c r="D35" s="13" t="s">
        <v>16282</v>
      </c>
      <c r="F35" t="s">
        <v>16392</v>
      </c>
      <c r="G35" t="s">
        <v>16434</v>
      </c>
      <c r="H35" s="28" t="s">
        <v>24852</v>
      </c>
      <c r="I35" s="28" t="s">
        <v>24844</v>
      </c>
    </row>
    <row r="36" spans="1:14">
      <c r="A36" s="12" t="s">
        <v>5378</v>
      </c>
      <c r="B36" s="12" t="s">
        <v>5379</v>
      </c>
      <c r="C36" s="10">
        <v>0</v>
      </c>
      <c r="D36" s="31" t="s">
        <v>16282</v>
      </c>
      <c r="F36" t="s">
        <v>16392</v>
      </c>
      <c r="G36" t="s">
        <v>16437</v>
      </c>
      <c r="H36" s="28" t="s">
        <v>24835</v>
      </c>
      <c r="I36" s="28" t="s">
        <v>24843</v>
      </c>
    </row>
    <row r="37" spans="1:14">
      <c r="A37" s="12" t="s">
        <v>5378</v>
      </c>
      <c r="B37" s="12" t="s">
        <v>5379</v>
      </c>
      <c r="C37" s="10">
        <v>0</v>
      </c>
      <c r="D37" s="13" t="s">
        <v>16282</v>
      </c>
      <c r="F37" t="s">
        <v>16392</v>
      </c>
      <c r="G37" t="s">
        <v>16439</v>
      </c>
      <c r="H37" s="28" t="s">
        <v>24836</v>
      </c>
      <c r="I37" s="28" t="s">
        <v>24842</v>
      </c>
    </row>
    <row r="38" spans="1:14" s="35" customFormat="1">
      <c r="A38" s="12" t="s">
        <v>5378</v>
      </c>
      <c r="B38" s="12" t="s">
        <v>5379</v>
      </c>
      <c r="C38" s="10">
        <v>0</v>
      </c>
      <c r="D38" s="31" t="s">
        <v>16282</v>
      </c>
      <c r="E38" s="36"/>
      <c r="F38" s="36" t="s">
        <v>16392</v>
      </c>
      <c r="G38" s="36" t="s">
        <v>16442</v>
      </c>
      <c r="H38" s="42" t="s">
        <v>24837</v>
      </c>
      <c r="I38" s="42" t="s">
        <v>24841</v>
      </c>
      <c r="J38"/>
      <c r="K38"/>
      <c r="L38"/>
      <c r="M38"/>
      <c r="N38"/>
    </row>
    <row r="39" spans="1:14" s="35" customFormat="1">
      <c r="A39" s="12" t="s">
        <v>5378</v>
      </c>
      <c r="B39" s="12" t="s">
        <v>5379</v>
      </c>
      <c r="C39" s="10">
        <v>0</v>
      </c>
      <c r="D39" s="31" t="s">
        <v>16282</v>
      </c>
      <c r="E39" s="36"/>
      <c r="F39" s="36" t="s">
        <v>16392</v>
      </c>
      <c r="G39" s="36" t="s">
        <v>16445</v>
      </c>
      <c r="H39" s="28" t="s">
        <v>24839</v>
      </c>
      <c r="I39" s="28" t="s">
        <v>24840</v>
      </c>
      <c r="J39"/>
      <c r="K39"/>
      <c r="L39"/>
      <c r="M39"/>
      <c r="N39"/>
    </row>
    <row r="40" spans="1:14" ht="25">
      <c r="A40" s="33" t="s">
        <v>56</v>
      </c>
      <c r="B40" s="33" t="s">
        <v>56</v>
      </c>
      <c r="C40" s="34"/>
      <c r="D40" s="32" t="s">
        <v>16263</v>
      </c>
      <c r="F40" s="62" t="s">
        <v>16492</v>
      </c>
      <c r="G40" t="s">
        <v>16493</v>
      </c>
      <c r="H40" s="28" t="s">
        <v>24853</v>
      </c>
      <c r="I40" s="28" t="s">
        <v>24855</v>
      </c>
    </row>
    <row r="41" spans="1:14" ht="25">
      <c r="A41" s="33" t="s">
        <v>56</v>
      </c>
      <c r="B41" s="33" t="s">
        <v>56</v>
      </c>
      <c r="C41" s="34"/>
      <c r="D41" s="32" t="s">
        <v>16263</v>
      </c>
      <c r="F41" s="62" t="s">
        <v>16492</v>
      </c>
      <c r="G41" t="s">
        <v>16496</v>
      </c>
      <c r="H41" s="28" t="s">
        <v>24854</v>
      </c>
      <c r="I41" s="28" t="s">
        <v>24856</v>
      </c>
    </row>
    <row r="42" spans="1:14" ht="25">
      <c r="A42" s="33" t="s">
        <v>56</v>
      </c>
      <c r="B42" s="33" t="s">
        <v>56</v>
      </c>
      <c r="C42" s="34"/>
      <c r="D42" s="32" t="s">
        <v>16263</v>
      </c>
      <c r="F42" s="62" t="s">
        <v>16492</v>
      </c>
      <c r="G42" t="s">
        <v>16499</v>
      </c>
      <c r="H42" s="28" t="s">
        <v>24857</v>
      </c>
      <c r="I42" s="28" t="s">
        <v>26131</v>
      </c>
    </row>
    <row r="43" spans="1:14" ht="25">
      <c r="A43" s="33" t="s">
        <v>56</v>
      </c>
      <c r="B43" s="33" t="s">
        <v>56</v>
      </c>
      <c r="C43" s="34"/>
      <c r="D43" s="32" t="s">
        <v>16263</v>
      </c>
      <c r="F43" s="62" t="s">
        <v>16492</v>
      </c>
      <c r="G43" t="s">
        <v>16502</v>
      </c>
      <c r="H43" s="28" t="s">
        <v>24858</v>
      </c>
      <c r="I43" s="28" t="s">
        <v>26132</v>
      </c>
    </row>
    <row r="44" spans="1:14" ht="25">
      <c r="A44" s="33" t="s">
        <v>56</v>
      </c>
      <c r="B44" s="33" t="s">
        <v>56</v>
      </c>
      <c r="C44" s="34"/>
      <c r="D44" s="32" t="s">
        <v>16263</v>
      </c>
      <c r="F44" s="62" t="s">
        <v>16492</v>
      </c>
      <c r="G44" t="s">
        <v>16505</v>
      </c>
      <c r="H44" s="28" t="s">
        <v>24859</v>
      </c>
      <c r="I44" s="28" t="s">
        <v>26133</v>
      </c>
    </row>
    <row r="45" spans="1:14" ht="25">
      <c r="A45" s="33" t="s">
        <v>56</v>
      </c>
      <c r="B45" s="33" t="s">
        <v>56</v>
      </c>
      <c r="C45" s="34"/>
      <c r="D45" s="32" t="s">
        <v>16263</v>
      </c>
      <c r="F45" s="62" t="s">
        <v>16492</v>
      </c>
      <c r="G45" t="s">
        <v>16508</v>
      </c>
      <c r="H45" s="28" t="s">
        <v>24860</v>
      </c>
      <c r="I45" s="28" t="s">
        <v>26134</v>
      </c>
    </row>
    <row r="46" spans="1:14" ht="25">
      <c r="A46" s="33" t="s">
        <v>56</v>
      </c>
      <c r="B46" s="33" t="s">
        <v>56</v>
      </c>
      <c r="C46" s="34"/>
      <c r="D46" s="32" t="s">
        <v>16263</v>
      </c>
      <c r="F46" s="62" t="s">
        <v>16492</v>
      </c>
      <c r="G46" t="s">
        <v>16511</v>
      </c>
      <c r="H46" s="28" t="s">
        <v>24861</v>
      </c>
      <c r="I46" s="28" t="s">
        <v>26135</v>
      </c>
    </row>
    <row r="47" spans="1:14" ht="25">
      <c r="A47" s="33" t="s">
        <v>56</v>
      </c>
      <c r="B47" s="33" t="s">
        <v>56</v>
      </c>
      <c r="C47" s="34"/>
      <c r="D47" s="32" t="s">
        <v>16263</v>
      </c>
      <c r="F47" s="62" t="s">
        <v>16492</v>
      </c>
      <c r="G47" t="s">
        <v>16514</v>
      </c>
      <c r="H47" s="28" t="s">
        <v>24862</v>
      </c>
      <c r="I47" s="28" t="s">
        <v>26136</v>
      </c>
    </row>
    <row r="48" spans="1:14" ht="25">
      <c r="A48" s="33" t="s">
        <v>56</v>
      </c>
      <c r="B48" s="33" t="s">
        <v>56</v>
      </c>
      <c r="C48" s="34"/>
      <c r="D48" s="32" t="s">
        <v>16263</v>
      </c>
      <c r="F48" s="62" t="s">
        <v>16492</v>
      </c>
      <c r="G48" t="s">
        <v>16517</v>
      </c>
      <c r="H48" s="28" t="s">
        <v>24863</v>
      </c>
      <c r="I48" s="28" t="s">
        <v>26137</v>
      </c>
    </row>
    <row r="49" spans="1:14" ht="25">
      <c r="A49" s="33" t="s">
        <v>56</v>
      </c>
      <c r="B49" s="33" t="s">
        <v>56</v>
      </c>
      <c r="C49" s="34"/>
      <c r="D49" s="32" t="s">
        <v>16263</v>
      </c>
      <c r="F49" s="62" t="s">
        <v>16492</v>
      </c>
      <c r="G49" t="s">
        <v>16520</v>
      </c>
      <c r="H49" s="28" t="s">
        <v>24864</v>
      </c>
      <c r="I49" s="28" t="s">
        <v>26138</v>
      </c>
    </row>
    <row r="50" spans="1:14" s="35" customFormat="1" ht="25">
      <c r="A50" s="33" t="s">
        <v>56</v>
      </c>
      <c r="B50" s="33" t="s">
        <v>56</v>
      </c>
      <c r="C50" s="34"/>
      <c r="D50" s="32" t="s">
        <v>16263</v>
      </c>
      <c r="E50" s="36"/>
      <c r="F50" s="40" t="s">
        <v>16492</v>
      </c>
      <c r="G50" s="36" t="s">
        <v>16523</v>
      </c>
      <c r="H50" s="28" t="s">
        <v>24865</v>
      </c>
      <c r="I50" s="28" t="s">
        <v>26139</v>
      </c>
      <c r="J50"/>
      <c r="K50"/>
      <c r="L50"/>
      <c r="M50"/>
      <c r="N50"/>
    </row>
    <row r="51" spans="1:14" ht="25">
      <c r="A51" s="12" t="s">
        <v>4060</v>
      </c>
      <c r="B51" s="12" t="s">
        <v>4061</v>
      </c>
      <c r="C51" s="10">
        <v>0</v>
      </c>
      <c r="D51" s="13" t="s">
        <v>16263</v>
      </c>
      <c r="F51" t="s">
        <v>16492</v>
      </c>
      <c r="G51" t="s">
        <v>16493</v>
      </c>
      <c r="H51" s="28" t="s">
        <v>24853</v>
      </c>
      <c r="I51" s="28" t="s">
        <v>24855</v>
      </c>
    </row>
    <row r="52" spans="1:14" ht="25">
      <c r="A52" s="12" t="s">
        <v>4060</v>
      </c>
      <c r="B52" s="12" t="s">
        <v>4061</v>
      </c>
      <c r="C52" s="10">
        <v>0</v>
      </c>
      <c r="D52" s="13" t="s">
        <v>16263</v>
      </c>
      <c r="F52" t="s">
        <v>16492</v>
      </c>
      <c r="G52" t="s">
        <v>16496</v>
      </c>
      <c r="H52" s="52" t="s">
        <v>24866</v>
      </c>
      <c r="I52" s="28" t="s">
        <v>24856</v>
      </c>
    </row>
    <row r="53" spans="1:14" ht="25">
      <c r="A53" s="12" t="s">
        <v>4060</v>
      </c>
      <c r="B53" s="12" t="s">
        <v>4061</v>
      </c>
      <c r="C53" s="10">
        <v>0</v>
      </c>
      <c r="D53" s="13" t="s">
        <v>16263</v>
      </c>
      <c r="F53" t="s">
        <v>16492</v>
      </c>
      <c r="G53" t="s">
        <v>16499</v>
      </c>
      <c r="H53" s="28" t="s">
        <v>24857</v>
      </c>
      <c r="I53" s="28" t="s">
        <v>26131</v>
      </c>
    </row>
    <row r="54" spans="1:14" ht="25">
      <c r="A54" s="12" t="s">
        <v>4060</v>
      </c>
      <c r="B54" s="12" t="s">
        <v>4061</v>
      </c>
      <c r="C54" s="10">
        <v>0</v>
      </c>
      <c r="D54" s="13" t="s">
        <v>16263</v>
      </c>
      <c r="F54" t="s">
        <v>16492</v>
      </c>
      <c r="G54" t="s">
        <v>16502</v>
      </c>
      <c r="H54" s="28" t="s">
        <v>24868</v>
      </c>
      <c r="I54" s="28" t="s">
        <v>26132</v>
      </c>
    </row>
    <row r="55" spans="1:14" ht="25">
      <c r="A55" s="12" t="s">
        <v>4060</v>
      </c>
      <c r="B55" s="12" t="s">
        <v>4061</v>
      </c>
      <c r="C55" s="10">
        <v>0</v>
      </c>
      <c r="D55" s="13" t="s">
        <v>16263</v>
      </c>
      <c r="F55" t="s">
        <v>16492</v>
      </c>
      <c r="G55" t="s">
        <v>16505</v>
      </c>
      <c r="H55" s="28" t="s">
        <v>24859</v>
      </c>
      <c r="I55" s="28" t="s">
        <v>26133</v>
      </c>
    </row>
    <row r="56" spans="1:14" ht="25">
      <c r="A56" s="12" t="s">
        <v>4060</v>
      </c>
      <c r="B56" s="12" t="s">
        <v>4061</v>
      </c>
      <c r="C56" s="10">
        <v>0</v>
      </c>
      <c r="D56" s="13" t="s">
        <v>16263</v>
      </c>
      <c r="F56" t="s">
        <v>16492</v>
      </c>
      <c r="G56" t="s">
        <v>16508</v>
      </c>
      <c r="H56" s="28" t="s">
        <v>24860</v>
      </c>
      <c r="I56" s="28" t="s">
        <v>26134</v>
      </c>
    </row>
    <row r="57" spans="1:14" ht="25">
      <c r="A57" s="12" t="s">
        <v>4060</v>
      </c>
      <c r="B57" s="12" t="s">
        <v>4061</v>
      </c>
      <c r="C57" s="10">
        <v>0</v>
      </c>
      <c r="D57" s="13" t="s">
        <v>16263</v>
      </c>
      <c r="F57" t="s">
        <v>16492</v>
      </c>
      <c r="G57" t="s">
        <v>16511</v>
      </c>
      <c r="H57" s="28" t="s">
        <v>24861</v>
      </c>
      <c r="I57" s="28" t="s">
        <v>26135</v>
      </c>
    </row>
    <row r="58" spans="1:14" ht="25">
      <c r="A58" s="12" t="s">
        <v>4060</v>
      </c>
      <c r="B58" s="12" t="s">
        <v>4061</v>
      </c>
      <c r="C58" s="10">
        <v>0</v>
      </c>
      <c r="D58" s="13" t="s">
        <v>16263</v>
      </c>
      <c r="F58" t="s">
        <v>16492</v>
      </c>
      <c r="G58" t="s">
        <v>16514</v>
      </c>
      <c r="H58" s="28" t="s">
        <v>24862</v>
      </c>
      <c r="I58" s="28" t="s">
        <v>26136</v>
      </c>
    </row>
    <row r="59" spans="1:14" ht="25">
      <c r="A59" s="12" t="s">
        <v>4060</v>
      </c>
      <c r="B59" s="12" t="s">
        <v>4061</v>
      </c>
      <c r="C59" s="10">
        <v>0</v>
      </c>
      <c r="D59" s="13" t="s">
        <v>16263</v>
      </c>
      <c r="F59" t="s">
        <v>16492</v>
      </c>
      <c r="G59" t="s">
        <v>16517</v>
      </c>
      <c r="H59" s="52" t="s">
        <v>24869</v>
      </c>
      <c r="I59" s="28" t="s">
        <v>26137</v>
      </c>
    </row>
    <row r="60" spans="1:14" ht="25">
      <c r="A60" s="12" t="s">
        <v>4060</v>
      </c>
      <c r="B60" s="12" t="s">
        <v>4061</v>
      </c>
      <c r="C60" s="10">
        <v>0</v>
      </c>
      <c r="D60" s="13" t="s">
        <v>16263</v>
      </c>
      <c r="F60" t="s">
        <v>16492</v>
      </c>
      <c r="G60" t="s">
        <v>16520</v>
      </c>
      <c r="H60" s="28" t="s">
        <v>24864</v>
      </c>
      <c r="I60" s="28" t="s">
        <v>26138</v>
      </c>
    </row>
    <row r="61" spans="1:14" ht="25">
      <c r="A61" s="12" t="s">
        <v>4060</v>
      </c>
      <c r="B61" s="12" t="s">
        <v>4061</v>
      </c>
      <c r="C61" s="10">
        <v>0</v>
      </c>
      <c r="D61" s="13" t="s">
        <v>16263</v>
      </c>
      <c r="F61" t="s">
        <v>16492</v>
      </c>
      <c r="G61" t="s">
        <v>16523</v>
      </c>
      <c r="H61" s="28" t="s">
        <v>24865</v>
      </c>
      <c r="I61" s="28" t="s">
        <v>26139</v>
      </c>
    </row>
    <row r="62" spans="1:14" ht="25">
      <c r="A62" s="12" t="s">
        <v>12862</v>
      </c>
      <c r="B62" s="12" t="s">
        <v>12863</v>
      </c>
      <c r="C62" s="10">
        <v>0</v>
      </c>
      <c r="D62" s="13" t="s">
        <v>17046</v>
      </c>
      <c r="F62" t="s">
        <v>20953</v>
      </c>
      <c r="G62" t="s">
        <v>20954</v>
      </c>
      <c r="H62" s="28" t="s">
        <v>24870</v>
      </c>
      <c r="I62" s="28" t="s">
        <v>26140</v>
      </c>
    </row>
    <row r="63" spans="1:14" ht="25">
      <c r="A63" s="12" t="s">
        <v>12976</v>
      </c>
      <c r="B63" s="12" t="s">
        <v>12977</v>
      </c>
      <c r="C63" s="10">
        <v>0</v>
      </c>
      <c r="D63" s="13" t="s">
        <v>17046</v>
      </c>
      <c r="F63" t="s">
        <v>20953</v>
      </c>
      <c r="G63" t="s">
        <v>20954</v>
      </c>
      <c r="H63" s="28" t="s">
        <v>24870</v>
      </c>
      <c r="I63" s="28" t="s">
        <v>26140</v>
      </c>
    </row>
    <row r="64" spans="1:14" ht="25">
      <c r="A64" s="12" t="s">
        <v>12801</v>
      </c>
      <c r="B64" s="12" t="s">
        <v>12802</v>
      </c>
      <c r="C64" s="10">
        <v>0</v>
      </c>
      <c r="D64" s="13" t="s">
        <v>17044</v>
      </c>
      <c r="F64" t="s">
        <v>20939</v>
      </c>
      <c r="G64" t="s">
        <v>20940</v>
      </c>
      <c r="H64" s="28" t="s">
        <v>24871</v>
      </c>
      <c r="I64" s="28" t="s">
        <v>26141</v>
      </c>
    </row>
    <row r="65" spans="1:16" ht="25">
      <c r="A65" s="12" t="s">
        <v>12801</v>
      </c>
      <c r="B65" s="12" t="s">
        <v>12802</v>
      </c>
      <c r="C65" s="10">
        <v>0</v>
      </c>
      <c r="D65" s="13" t="s">
        <v>17044</v>
      </c>
      <c r="F65" t="s">
        <v>20939</v>
      </c>
      <c r="G65" t="s">
        <v>20943</v>
      </c>
      <c r="H65" s="28" t="s">
        <v>24872</v>
      </c>
      <c r="I65" s="28" t="s">
        <v>26142</v>
      </c>
    </row>
    <row r="66" spans="1:16" ht="25">
      <c r="A66" s="12" t="s">
        <v>7237</v>
      </c>
      <c r="B66" s="12" t="s">
        <v>7238</v>
      </c>
      <c r="C66" s="10">
        <v>0</v>
      </c>
      <c r="D66" s="13" t="s">
        <v>16812</v>
      </c>
      <c r="F66" t="s">
        <v>19459</v>
      </c>
      <c r="G66" t="s">
        <v>19460</v>
      </c>
      <c r="H66" s="28" t="s">
        <v>24873</v>
      </c>
      <c r="I66" s="28" t="s">
        <v>26143</v>
      </c>
    </row>
    <row r="67" spans="1:16" ht="25">
      <c r="A67" s="12" t="s">
        <v>9498</v>
      </c>
      <c r="B67" s="12" t="s">
        <v>9499</v>
      </c>
      <c r="C67" s="10">
        <v>0</v>
      </c>
      <c r="D67" s="13" t="s">
        <v>16920</v>
      </c>
      <c r="F67" t="s">
        <v>20235</v>
      </c>
      <c r="G67" t="s">
        <v>20236</v>
      </c>
      <c r="H67" s="28" t="s">
        <v>24874</v>
      </c>
      <c r="I67" s="28" t="s">
        <v>26144</v>
      </c>
    </row>
    <row r="68" spans="1:16" ht="25">
      <c r="A68" s="12" t="s">
        <v>9498</v>
      </c>
      <c r="B68" s="12" t="s">
        <v>9499</v>
      </c>
      <c r="C68" s="10">
        <v>0</v>
      </c>
      <c r="D68" s="13" t="s">
        <v>16920</v>
      </c>
      <c r="F68" t="s">
        <v>20235</v>
      </c>
      <c r="G68" t="s">
        <v>20239</v>
      </c>
      <c r="H68" s="28" t="s">
        <v>24874</v>
      </c>
      <c r="I68" s="28" t="s">
        <v>26145</v>
      </c>
    </row>
    <row r="69" spans="1:16" ht="25">
      <c r="A69" s="12" t="s">
        <v>1848</v>
      </c>
      <c r="B69" s="12" t="s">
        <v>1849</v>
      </c>
      <c r="C69" s="10">
        <v>0</v>
      </c>
      <c r="D69" s="13" t="s">
        <v>16164</v>
      </c>
      <c r="F69" t="s">
        <v>16526</v>
      </c>
      <c r="G69" t="s">
        <v>16527</v>
      </c>
      <c r="H69" s="28" t="s">
        <v>24875</v>
      </c>
      <c r="I69" s="28" t="s">
        <v>26146</v>
      </c>
    </row>
    <row r="70" spans="1:16" ht="25">
      <c r="A70" s="12" t="s">
        <v>1848</v>
      </c>
      <c r="B70" s="12" t="s">
        <v>1849</v>
      </c>
      <c r="C70" s="10">
        <v>0</v>
      </c>
      <c r="D70" s="13" t="s">
        <v>16164</v>
      </c>
      <c r="F70" t="s">
        <v>16526</v>
      </c>
      <c r="G70" t="s">
        <v>16530</v>
      </c>
      <c r="H70" s="28" t="s">
        <v>24876</v>
      </c>
      <c r="I70" s="28" t="s">
        <v>26147</v>
      </c>
    </row>
    <row r="71" spans="1:16" ht="25">
      <c r="A71" s="12" t="s">
        <v>5836</v>
      </c>
      <c r="B71" s="12" t="s">
        <v>5837</v>
      </c>
      <c r="C71" s="10">
        <v>0</v>
      </c>
      <c r="D71" s="13" t="s">
        <v>16323</v>
      </c>
      <c r="F71" t="s">
        <v>16539</v>
      </c>
      <c r="G71" t="s">
        <v>16540</v>
      </c>
      <c r="H71" s="28" t="s">
        <v>24877</v>
      </c>
      <c r="I71" s="28" t="s">
        <v>26148</v>
      </c>
    </row>
    <row r="72" spans="1:16" ht="25">
      <c r="A72" s="12" t="s">
        <v>1487</v>
      </c>
      <c r="B72" s="12" t="s">
        <v>1488</v>
      </c>
      <c r="C72" s="10">
        <v>0</v>
      </c>
      <c r="D72" s="13" t="s">
        <v>16142</v>
      </c>
      <c r="F72" s="27" t="s">
        <v>16547</v>
      </c>
      <c r="G72" s="27" t="s">
        <v>16548</v>
      </c>
      <c r="H72" s="28" t="s">
        <v>24878</v>
      </c>
      <c r="I72" s="28" t="s">
        <v>26149</v>
      </c>
    </row>
    <row r="73" spans="1:16">
      <c r="A73" s="12" t="s">
        <v>12903</v>
      </c>
      <c r="B73" s="12" t="s">
        <v>12904</v>
      </c>
      <c r="C73" s="10">
        <v>0</v>
      </c>
      <c r="D73" s="13" t="s">
        <v>17048</v>
      </c>
      <c r="F73" t="s">
        <v>20961</v>
      </c>
      <c r="G73" t="s">
        <v>20962</v>
      </c>
      <c r="H73" s="28" t="s">
        <v>24879</v>
      </c>
      <c r="I73" s="28" t="s">
        <v>26144</v>
      </c>
    </row>
    <row r="74" spans="1:16">
      <c r="A74" s="12" t="s">
        <v>12903</v>
      </c>
      <c r="B74" s="12" t="s">
        <v>12904</v>
      </c>
      <c r="C74" s="10">
        <v>0</v>
      </c>
      <c r="D74" s="13" t="s">
        <v>17048</v>
      </c>
      <c r="F74" t="s">
        <v>20961</v>
      </c>
      <c r="G74" t="s">
        <v>20964</v>
      </c>
      <c r="H74" s="28" t="s">
        <v>24879</v>
      </c>
      <c r="I74" s="28" t="s">
        <v>26145</v>
      </c>
    </row>
    <row r="75" spans="1:16">
      <c r="A75" s="12" t="s">
        <v>1132</v>
      </c>
      <c r="B75" s="12" t="s">
        <v>1133</v>
      </c>
      <c r="C75" s="10">
        <v>0</v>
      </c>
      <c r="D75" s="13" t="s">
        <v>16107</v>
      </c>
      <c r="F75" s="27" t="s">
        <v>16555</v>
      </c>
      <c r="G75" s="27" t="s">
        <v>16556</v>
      </c>
      <c r="H75" s="13" t="s">
        <v>24880</v>
      </c>
      <c r="I75" s="49" t="s">
        <v>26150</v>
      </c>
    </row>
    <row r="76" spans="1:16">
      <c r="A76" s="12" t="s">
        <v>1132</v>
      </c>
      <c r="B76" s="12" t="s">
        <v>1133</v>
      </c>
      <c r="C76" s="10">
        <v>0</v>
      </c>
      <c r="D76" s="13" t="s">
        <v>16107</v>
      </c>
      <c r="F76" s="27" t="s">
        <v>16555</v>
      </c>
      <c r="G76" s="27" t="s">
        <v>16559</v>
      </c>
      <c r="H76" s="28" t="s">
        <v>24881</v>
      </c>
      <c r="I76" s="28" t="s">
        <v>26151</v>
      </c>
    </row>
    <row r="77" spans="1:16">
      <c r="A77" s="12" t="s">
        <v>1132</v>
      </c>
      <c r="B77" s="12" t="s">
        <v>1133</v>
      </c>
      <c r="C77" s="10">
        <v>0</v>
      </c>
      <c r="D77" s="13" t="s">
        <v>16107</v>
      </c>
      <c r="F77" s="27" t="s">
        <v>16555</v>
      </c>
      <c r="G77" t="s">
        <v>16562</v>
      </c>
      <c r="H77" s="28" t="s">
        <v>24882</v>
      </c>
      <c r="I77" s="49" t="s">
        <v>26152</v>
      </c>
    </row>
    <row r="78" spans="1:16" s="35" customFormat="1">
      <c r="A78" s="12" t="s">
        <v>1132</v>
      </c>
      <c r="B78" s="12" t="s">
        <v>1133</v>
      </c>
      <c r="C78" s="10">
        <v>0</v>
      </c>
      <c r="D78" s="31" t="s">
        <v>16107</v>
      </c>
      <c r="E78" s="36"/>
      <c r="F78" s="41" t="s">
        <v>16555</v>
      </c>
      <c r="G78" s="41" t="s">
        <v>16565</v>
      </c>
      <c r="H78" s="28" t="s">
        <v>24883</v>
      </c>
      <c r="I78" s="28" t="s">
        <v>26153</v>
      </c>
      <c r="J78"/>
      <c r="K78"/>
      <c r="L78"/>
      <c r="M78"/>
      <c r="N78"/>
    </row>
    <row r="79" spans="1:16" s="35" customFormat="1">
      <c r="A79" s="12" t="s">
        <v>1132</v>
      </c>
      <c r="B79" s="12" t="s">
        <v>1133</v>
      </c>
      <c r="C79" s="10">
        <v>0</v>
      </c>
      <c r="D79" s="31" t="s">
        <v>16107</v>
      </c>
      <c r="E79" s="36"/>
      <c r="F79" s="41" t="s">
        <v>16555</v>
      </c>
      <c r="G79" s="36" t="s">
        <v>16568</v>
      </c>
      <c r="H79" s="28" t="s">
        <v>24884</v>
      </c>
      <c r="I79" s="28" t="s">
        <v>26154</v>
      </c>
      <c r="J79"/>
      <c r="K79"/>
      <c r="L79"/>
      <c r="M79"/>
      <c r="N79"/>
      <c r="O79" s="37"/>
      <c r="P79" s="37"/>
    </row>
    <row r="80" spans="1:16" s="35" customFormat="1">
      <c r="A80" s="12" t="s">
        <v>1132</v>
      </c>
      <c r="B80" s="12" t="s">
        <v>1133</v>
      </c>
      <c r="C80" s="10">
        <v>0</v>
      </c>
      <c r="D80" s="31" t="s">
        <v>16107</v>
      </c>
      <c r="E80" s="36"/>
      <c r="F80" s="41" t="s">
        <v>16555</v>
      </c>
      <c r="G80" s="44" t="s">
        <v>16571</v>
      </c>
      <c r="H80" s="28" t="s">
        <v>24885</v>
      </c>
      <c r="I80" s="28" t="s">
        <v>26155</v>
      </c>
      <c r="J80"/>
      <c r="K80"/>
      <c r="L80"/>
      <c r="M80"/>
      <c r="N80"/>
      <c r="O80" s="37"/>
      <c r="P80" s="37"/>
    </row>
    <row r="81" spans="1:16" s="35" customFormat="1">
      <c r="A81" s="12" t="s">
        <v>1132</v>
      </c>
      <c r="B81" s="12" t="s">
        <v>1133</v>
      </c>
      <c r="C81" s="10">
        <v>0</v>
      </c>
      <c r="D81" s="31" t="s">
        <v>16107</v>
      </c>
      <c r="E81" s="36"/>
      <c r="F81" s="41" t="s">
        <v>16555</v>
      </c>
      <c r="G81" s="41" t="s">
        <v>16574</v>
      </c>
      <c r="H81" s="28" t="s">
        <v>24886</v>
      </c>
      <c r="I81" s="28" t="s">
        <v>26156</v>
      </c>
      <c r="J81"/>
      <c r="K81"/>
      <c r="L81"/>
      <c r="M81"/>
      <c r="N81"/>
      <c r="O81" s="37"/>
      <c r="P81" s="37"/>
    </row>
    <row r="82" spans="1:16">
      <c r="A82" s="12" t="s">
        <v>1767</v>
      </c>
      <c r="B82" s="12" t="s">
        <v>1768</v>
      </c>
      <c r="C82" s="10">
        <v>0</v>
      </c>
      <c r="D82" s="31" t="s">
        <v>16107</v>
      </c>
      <c r="E82" s="36"/>
      <c r="F82" s="36" t="s">
        <v>16555</v>
      </c>
      <c r="G82" s="36" t="s">
        <v>16556</v>
      </c>
      <c r="H82" s="28" t="s">
        <v>24887</v>
      </c>
      <c r="I82" s="28" t="s">
        <v>26151</v>
      </c>
      <c r="O82" s="36"/>
      <c r="P82" s="36"/>
    </row>
    <row r="83" spans="1:16">
      <c r="A83" s="12" t="s">
        <v>1767</v>
      </c>
      <c r="B83" s="12" t="s">
        <v>1768</v>
      </c>
      <c r="C83" s="10">
        <v>0</v>
      </c>
      <c r="D83" s="31" t="s">
        <v>16107</v>
      </c>
      <c r="E83" s="36"/>
      <c r="F83" s="36" t="s">
        <v>16555</v>
      </c>
      <c r="G83" s="36" t="s">
        <v>16559</v>
      </c>
      <c r="H83" s="28" t="s">
        <v>24888</v>
      </c>
      <c r="I83" s="28" t="s">
        <v>26151</v>
      </c>
      <c r="O83" s="36"/>
      <c r="P83" s="36"/>
    </row>
    <row r="84" spans="1:16">
      <c r="A84" s="12" t="s">
        <v>1767</v>
      </c>
      <c r="B84" s="12" t="s">
        <v>1768</v>
      </c>
      <c r="C84" s="10">
        <v>0</v>
      </c>
      <c r="D84" s="31" t="s">
        <v>16107</v>
      </c>
      <c r="E84" s="36"/>
      <c r="F84" s="36" t="s">
        <v>16555</v>
      </c>
      <c r="G84" s="36" t="s">
        <v>16562</v>
      </c>
      <c r="H84" s="13" t="s">
        <v>24889</v>
      </c>
      <c r="I84" s="28" t="s">
        <v>26157</v>
      </c>
      <c r="O84" s="36"/>
      <c r="P84" s="36"/>
    </row>
    <row r="85" spans="1:16">
      <c r="A85" s="12" t="s">
        <v>1767</v>
      </c>
      <c r="B85" s="12" t="s">
        <v>1768</v>
      </c>
      <c r="C85" s="10">
        <v>0</v>
      </c>
      <c r="D85" s="31" t="s">
        <v>16107</v>
      </c>
      <c r="E85" s="36"/>
      <c r="F85" s="36" t="s">
        <v>16555</v>
      </c>
      <c r="G85" s="36" t="s">
        <v>16565</v>
      </c>
      <c r="H85" s="28" t="s">
        <v>24883</v>
      </c>
      <c r="I85" s="28" t="s">
        <v>26153</v>
      </c>
      <c r="O85" s="36"/>
      <c r="P85" s="36"/>
    </row>
    <row r="86" spans="1:16">
      <c r="A86" s="12" t="s">
        <v>1767</v>
      </c>
      <c r="B86" s="12" t="s">
        <v>1768</v>
      </c>
      <c r="C86" s="10">
        <v>0</v>
      </c>
      <c r="D86" s="31" t="s">
        <v>16107</v>
      </c>
      <c r="E86" s="36"/>
      <c r="F86" s="36" t="s">
        <v>16555</v>
      </c>
      <c r="G86" s="36" t="s">
        <v>16568</v>
      </c>
      <c r="H86" s="28" t="s">
        <v>24884</v>
      </c>
      <c r="I86" s="28" t="s">
        <v>26154</v>
      </c>
      <c r="O86" s="36"/>
      <c r="P86" s="36"/>
    </row>
    <row r="87" spans="1:16">
      <c r="A87" s="12" t="s">
        <v>1767</v>
      </c>
      <c r="B87" s="12" t="s">
        <v>1768</v>
      </c>
      <c r="C87" s="10">
        <v>0</v>
      </c>
      <c r="D87" s="31" t="s">
        <v>16107</v>
      </c>
      <c r="E87" s="36"/>
      <c r="F87" s="36" t="s">
        <v>16555</v>
      </c>
      <c r="G87" s="36" t="s">
        <v>16571</v>
      </c>
      <c r="H87" s="28" t="s">
        <v>24885</v>
      </c>
      <c r="I87" s="28" t="s">
        <v>26158</v>
      </c>
      <c r="O87" s="36"/>
      <c r="P87" s="36"/>
    </row>
    <row r="88" spans="1:16">
      <c r="A88" s="12" t="s">
        <v>1767</v>
      </c>
      <c r="B88" s="12" t="s">
        <v>1768</v>
      </c>
      <c r="C88" s="10">
        <v>0</v>
      </c>
      <c r="D88" s="31" t="s">
        <v>16107</v>
      </c>
      <c r="E88" s="36"/>
      <c r="F88" s="36" t="s">
        <v>16555</v>
      </c>
      <c r="G88" t="s">
        <v>16574</v>
      </c>
      <c r="H88" s="28" t="s">
        <v>24890</v>
      </c>
      <c r="I88" s="28" t="s">
        <v>26156</v>
      </c>
      <c r="O88" s="36"/>
      <c r="P88" s="36"/>
    </row>
    <row r="89" spans="1:16">
      <c r="A89" s="12" t="s">
        <v>15476</v>
      </c>
      <c r="B89" s="12" t="s">
        <v>15478</v>
      </c>
      <c r="C89" s="10">
        <v>0</v>
      </c>
      <c r="D89" s="13" t="s">
        <v>16107</v>
      </c>
      <c r="F89" s="36" t="s">
        <v>16555</v>
      </c>
      <c r="G89" s="36" t="s">
        <v>16556</v>
      </c>
      <c r="H89" s="28" t="s">
        <v>24887</v>
      </c>
      <c r="I89" s="28" t="s">
        <v>26151</v>
      </c>
    </row>
    <row r="90" spans="1:16">
      <c r="A90" s="12" t="s">
        <v>15476</v>
      </c>
      <c r="B90" s="12" t="s">
        <v>15478</v>
      </c>
      <c r="C90" s="10">
        <v>0</v>
      </c>
      <c r="D90" s="13" t="s">
        <v>16107</v>
      </c>
      <c r="E90" s="36"/>
      <c r="F90" s="36" t="s">
        <v>16555</v>
      </c>
      <c r="G90" s="36" t="s">
        <v>16559</v>
      </c>
      <c r="H90" s="28" t="s">
        <v>24881</v>
      </c>
      <c r="I90" s="28" t="s">
        <v>26151</v>
      </c>
    </row>
    <row r="91" spans="1:16">
      <c r="A91" s="12" t="s">
        <v>15476</v>
      </c>
      <c r="B91" s="12" t="s">
        <v>15478</v>
      </c>
      <c r="C91" s="10">
        <v>0</v>
      </c>
      <c r="D91" s="13" t="s">
        <v>16107</v>
      </c>
      <c r="E91" s="36"/>
      <c r="F91" s="36" t="s">
        <v>16555</v>
      </c>
      <c r="G91" s="36" t="s">
        <v>16562</v>
      </c>
      <c r="H91" s="28" t="s">
        <v>24882</v>
      </c>
      <c r="I91" s="28" t="s">
        <v>26157</v>
      </c>
    </row>
    <row r="92" spans="1:16">
      <c r="A92" s="12" t="s">
        <v>15476</v>
      </c>
      <c r="B92" s="12" t="s">
        <v>15478</v>
      </c>
      <c r="C92" s="10">
        <v>0</v>
      </c>
      <c r="D92" s="13" t="s">
        <v>16107</v>
      </c>
      <c r="E92" s="36"/>
      <c r="F92" s="36" t="s">
        <v>16555</v>
      </c>
      <c r="G92" s="36" t="s">
        <v>16565</v>
      </c>
      <c r="H92" s="28" t="s">
        <v>24883</v>
      </c>
      <c r="I92" s="28" t="s">
        <v>26153</v>
      </c>
    </row>
    <row r="93" spans="1:16">
      <c r="A93" s="12" t="s">
        <v>15476</v>
      </c>
      <c r="B93" s="12" t="s">
        <v>15478</v>
      </c>
      <c r="C93" s="10">
        <v>0</v>
      </c>
      <c r="D93" s="13" t="s">
        <v>16107</v>
      </c>
      <c r="E93" s="36"/>
      <c r="F93" s="36" t="s">
        <v>16555</v>
      </c>
      <c r="G93" s="36" t="s">
        <v>16568</v>
      </c>
      <c r="H93" s="28" t="s">
        <v>24884</v>
      </c>
      <c r="I93" s="28" t="s">
        <v>26154</v>
      </c>
    </row>
    <row r="94" spans="1:16">
      <c r="A94" s="12" t="s">
        <v>15476</v>
      </c>
      <c r="B94" s="12" t="s">
        <v>15478</v>
      </c>
      <c r="C94" s="10">
        <v>0</v>
      </c>
      <c r="D94" s="13" t="s">
        <v>16107</v>
      </c>
      <c r="E94" s="36"/>
      <c r="F94" s="36" t="s">
        <v>16555</v>
      </c>
      <c r="G94" s="36" t="s">
        <v>16571</v>
      </c>
      <c r="H94" s="28" t="s">
        <v>24885</v>
      </c>
      <c r="I94" s="28" t="s">
        <v>26158</v>
      </c>
    </row>
    <row r="95" spans="1:16">
      <c r="A95" s="12" t="s">
        <v>15476</v>
      </c>
      <c r="B95" s="12" t="s">
        <v>15478</v>
      </c>
      <c r="C95" s="10">
        <v>0</v>
      </c>
      <c r="D95" s="13" t="s">
        <v>16107</v>
      </c>
      <c r="E95" s="36"/>
      <c r="F95" s="36" t="s">
        <v>16555</v>
      </c>
      <c r="G95" t="s">
        <v>16574</v>
      </c>
      <c r="H95" s="28" t="s">
        <v>24886</v>
      </c>
      <c r="I95" s="28" t="s">
        <v>26156</v>
      </c>
    </row>
    <row r="96" spans="1:16" ht="25">
      <c r="A96" s="12" t="s">
        <v>8873</v>
      </c>
      <c r="B96" s="12" t="s">
        <v>8874</v>
      </c>
      <c r="C96" s="10">
        <v>0</v>
      </c>
      <c r="D96" s="13" t="s">
        <v>16895</v>
      </c>
      <c r="F96" s="26" t="s">
        <v>20061</v>
      </c>
      <c r="G96" t="s">
        <v>20062</v>
      </c>
      <c r="H96" s="28" t="s">
        <v>24891</v>
      </c>
      <c r="I96" s="28" t="s">
        <v>26159</v>
      </c>
    </row>
    <row r="97" spans="1:9" ht="25">
      <c r="A97" s="12" t="s">
        <v>8873</v>
      </c>
      <c r="B97" s="12" t="s">
        <v>8874</v>
      </c>
      <c r="C97" s="10">
        <v>0</v>
      </c>
      <c r="D97" s="13" t="s">
        <v>16895</v>
      </c>
      <c r="F97" s="26" t="s">
        <v>20061</v>
      </c>
      <c r="G97" t="s">
        <v>20065</v>
      </c>
      <c r="H97" s="28" t="s">
        <v>24892</v>
      </c>
      <c r="I97" s="28" t="s">
        <v>26160</v>
      </c>
    </row>
    <row r="98" spans="1:9">
      <c r="A98" s="12" t="s">
        <v>7184</v>
      </c>
      <c r="B98" s="12" t="s">
        <v>7185</v>
      </c>
      <c r="C98" s="10">
        <v>0</v>
      </c>
      <c r="D98" s="13" t="s">
        <v>16805</v>
      </c>
      <c r="F98" t="s">
        <v>19431</v>
      </c>
      <c r="G98" t="s">
        <v>19432</v>
      </c>
      <c r="H98" s="28" t="s">
        <v>24981</v>
      </c>
      <c r="I98" s="28" t="s">
        <v>27406</v>
      </c>
    </row>
    <row r="99" spans="1:9">
      <c r="A99" s="12" t="s">
        <v>7152</v>
      </c>
      <c r="B99" s="12" t="s">
        <v>7153</v>
      </c>
      <c r="C99" s="10">
        <v>0</v>
      </c>
      <c r="D99" s="13" t="s">
        <v>16798</v>
      </c>
      <c r="F99" t="s">
        <v>19400</v>
      </c>
      <c r="G99" t="s">
        <v>19401</v>
      </c>
      <c r="H99" s="28" t="s">
        <v>24980</v>
      </c>
      <c r="I99" s="28" t="s">
        <v>27407</v>
      </c>
    </row>
    <row r="100" spans="1:9">
      <c r="A100" s="12" t="s">
        <v>7152</v>
      </c>
      <c r="B100" s="12" t="s">
        <v>7153</v>
      </c>
      <c r="C100" s="10">
        <v>0</v>
      </c>
      <c r="D100" s="13" t="s">
        <v>16798</v>
      </c>
      <c r="F100" t="s">
        <v>19400</v>
      </c>
      <c r="G100" t="s">
        <v>19402</v>
      </c>
      <c r="H100" s="28" t="s">
        <v>24893</v>
      </c>
      <c r="I100" s="28" t="s">
        <v>26161</v>
      </c>
    </row>
    <row r="101" spans="1:9">
      <c r="A101" s="12" t="s">
        <v>7152</v>
      </c>
      <c r="B101" s="12" t="s">
        <v>7153</v>
      </c>
      <c r="C101" s="10">
        <v>0</v>
      </c>
      <c r="D101" s="13" t="s">
        <v>16798</v>
      </c>
      <c r="F101" t="s">
        <v>19400</v>
      </c>
      <c r="G101" t="s">
        <v>19405</v>
      </c>
      <c r="H101" s="28" t="s">
        <v>24894</v>
      </c>
      <c r="I101" s="28" t="s">
        <v>26162</v>
      </c>
    </row>
    <row r="102" spans="1:9">
      <c r="A102" s="12" t="s">
        <v>11667</v>
      </c>
      <c r="B102" s="12" t="s">
        <v>11668</v>
      </c>
      <c r="C102" s="10">
        <v>0</v>
      </c>
      <c r="D102" s="13" t="s">
        <v>17008</v>
      </c>
      <c r="F102" s="26" t="s">
        <v>20733</v>
      </c>
      <c r="G102" t="s">
        <v>16631</v>
      </c>
      <c r="H102" s="28" t="s">
        <v>24895</v>
      </c>
      <c r="I102" s="28" t="s">
        <v>26163</v>
      </c>
    </row>
    <row r="103" spans="1:9">
      <c r="A103" s="12" t="s">
        <v>11667</v>
      </c>
      <c r="B103" s="12" t="s">
        <v>11668</v>
      </c>
      <c r="C103" s="10">
        <v>0</v>
      </c>
      <c r="D103" s="13" t="s">
        <v>17008</v>
      </c>
      <c r="F103" s="26" t="s">
        <v>20733</v>
      </c>
      <c r="G103" t="s">
        <v>20734</v>
      </c>
      <c r="H103" s="28" t="s">
        <v>24896</v>
      </c>
      <c r="I103" s="13" t="s">
        <v>26164</v>
      </c>
    </row>
    <row r="104" spans="1:9" ht="25">
      <c r="A104" s="12" t="s">
        <v>7418</v>
      </c>
      <c r="B104" s="12" t="s">
        <v>7419</v>
      </c>
      <c r="C104" s="10">
        <v>0</v>
      </c>
      <c r="D104" s="13" t="s">
        <v>16820</v>
      </c>
      <c r="F104" t="s">
        <v>19507</v>
      </c>
      <c r="G104" t="s">
        <v>19508</v>
      </c>
      <c r="H104" s="28" t="s">
        <v>24897</v>
      </c>
      <c r="I104" s="28" t="s">
        <v>26165</v>
      </c>
    </row>
    <row r="105" spans="1:9" ht="25">
      <c r="A105" s="12" t="s">
        <v>217</v>
      </c>
      <c r="B105" s="12" t="s">
        <v>218</v>
      </c>
      <c r="C105" s="10">
        <v>0</v>
      </c>
      <c r="D105" s="13" t="s">
        <v>16044</v>
      </c>
      <c r="F105" t="s">
        <v>16581</v>
      </c>
      <c r="G105" t="s">
        <v>16582</v>
      </c>
      <c r="H105" s="28" t="s">
        <v>24898</v>
      </c>
      <c r="I105" s="28" t="s">
        <v>26166</v>
      </c>
    </row>
    <row r="106" spans="1:9" ht="25">
      <c r="A106" s="12" t="s">
        <v>217</v>
      </c>
      <c r="B106" s="12" t="s">
        <v>218</v>
      </c>
      <c r="C106" s="10">
        <v>0</v>
      </c>
      <c r="D106" s="13" t="s">
        <v>16044</v>
      </c>
      <c r="F106" t="s">
        <v>16581</v>
      </c>
      <c r="G106" t="s">
        <v>16585</v>
      </c>
      <c r="H106" s="28" t="s">
        <v>24898</v>
      </c>
      <c r="I106" s="28" t="s">
        <v>26167</v>
      </c>
    </row>
    <row r="107" spans="1:9" ht="25">
      <c r="A107" s="12" t="s">
        <v>217</v>
      </c>
      <c r="B107" s="12" t="s">
        <v>218</v>
      </c>
      <c r="C107" s="10">
        <v>0</v>
      </c>
      <c r="D107" s="13" t="s">
        <v>16044</v>
      </c>
      <c r="F107" t="s">
        <v>16581</v>
      </c>
      <c r="G107" t="s">
        <v>16587</v>
      </c>
      <c r="H107" s="30" t="s">
        <v>16588</v>
      </c>
      <c r="I107" s="28" t="s">
        <v>26168</v>
      </c>
    </row>
    <row r="108" spans="1:9" ht="25">
      <c r="A108" s="12" t="s">
        <v>15472</v>
      </c>
      <c r="B108" s="12" t="s">
        <v>15473</v>
      </c>
      <c r="C108" s="10">
        <v>0</v>
      </c>
      <c r="D108" s="13" t="s">
        <v>17176</v>
      </c>
      <c r="F108" t="s">
        <v>21810</v>
      </c>
      <c r="G108" t="s">
        <v>21811</v>
      </c>
      <c r="H108" s="28" t="s">
        <v>24899</v>
      </c>
      <c r="I108" s="28" t="s">
        <v>26169</v>
      </c>
    </row>
    <row r="109" spans="1:9" ht="25">
      <c r="A109" s="12" t="s">
        <v>15472</v>
      </c>
      <c r="B109" s="12" t="s">
        <v>15473</v>
      </c>
      <c r="C109" s="10">
        <v>0</v>
      </c>
      <c r="D109" s="13" t="s">
        <v>17176</v>
      </c>
      <c r="F109" t="s">
        <v>21810</v>
      </c>
      <c r="G109" t="s">
        <v>21813</v>
      </c>
      <c r="H109" s="28" t="s">
        <v>24900</v>
      </c>
      <c r="I109" s="28" t="s">
        <v>26170</v>
      </c>
    </row>
    <row r="110" spans="1:9" ht="25">
      <c r="A110" s="12" t="s">
        <v>698</v>
      </c>
      <c r="B110" s="12" t="s">
        <v>699</v>
      </c>
      <c r="C110" s="10">
        <v>0</v>
      </c>
      <c r="D110" s="13" t="s">
        <v>16085</v>
      </c>
      <c r="F110" s="27" t="s">
        <v>16606</v>
      </c>
      <c r="G110" t="s">
        <v>16607</v>
      </c>
      <c r="H110" s="28" t="s">
        <v>24901</v>
      </c>
      <c r="I110" s="28" t="s">
        <v>26171</v>
      </c>
    </row>
    <row r="111" spans="1:9" ht="25">
      <c r="A111" s="12" t="s">
        <v>7283</v>
      </c>
      <c r="B111" s="12" t="s">
        <v>7284</v>
      </c>
      <c r="C111" s="10">
        <v>0</v>
      </c>
      <c r="D111" s="13" t="s">
        <v>16816</v>
      </c>
      <c r="F111" t="s">
        <v>19475</v>
      </c>
      <c r="G111" t="s">
        <v>19476</v>
      </c>
      <c r="H111" s="28" t="s">
        <v>24902</v>
      </c>
      <c r="I111" s="28" t="s">
        <v>26172</v>
      </c>
    </row>
    <row r="112" spans="1:9" ht="25">
      <c r="A112" s="12" t="s">
        <v>7283</v>
      </c>
      <c r="B112" s="12" t="s">
        <v>7284</v>
      </c>
      <c r="C112" s="10">
        <v>0</v>
      </c>
      <c r="D112" s="31" t="s">
        <v>16816</v>
      </c>
      <c r="E112" s="36"/>
      <c r="F112" s="36" t="s">
        <v>19475</v>
      </c>
      <c r="G112" s="36" t="s">
        <v>19479</v>
      </c>
      <c r="H112" s="45" t="s">
        <v>19480</v>
      </c>
      <c r="I112" s="44" t="s">
        <v>19481</v>
      </c>
    </row>
    <row r="113" spans="1:14" s="35" customFormat="1" ht="25">
      <c r="A113" s="12" t="s">
        <v>7283</v>
      </c>
      <c r="B113" s="12" t="s">
        <v>7284</v>
      </c>
      <c r="C113" s="10">
        <v>0</v>
      </c>
      <c r="D113" s="31" t="s">
        <v>16816</v>
      </c>
      <c r="E113" s="36"/>
      <c r="F113" s="36" t="s">
        <v>19475</v>
      </c>
      <c r="G113" s="36" t="s">
        <v>19482</v>
      </c>
      <c r="H113" s="28" t="s">
        <v>24903</v>
      </c>
      <c r="I113" s="28" t="s">
        <v>24902</v>
      </c>
      <c r="J113"/>
      <c r="K113"/>
      <c r="L113"/>
      <c r="M113"/>
      <c r="N113"/>
    </row>
    <row r="114" spans="1:14">
      <c r="A114" s="12" t="s">
        <v>5096</v>
      </c>
      <c r="B114" s="12" t="s">
        <v>5097</v>
      </c>
      <c r="C114" s="10">
        <v>0</v>
      </c>
      <c r="D114" s="31" t="s">
        <v>16301</v>
      </c>
      <c r="E114" s="36"/>
      <c r="F114" s="36" t="s">
        <v>16614</v>
      </c>
      <c r="G114" s="36" t="s">
        <v>16615</v>
      </c>
      <c r="H114" s="28" t="s">
        <v>24904</v>
      </c>
      <c r="I114" s="28" t="s">
        <v>26173</v>
      </c>
    </row>
    <row r="115" spans="1:14">
      <c r="A115" s="12" t="s">
        <v>7562</v>
      </c>
      <c r="B115" s="12" t="s">
        <v>7563</v>
      </c>
      <c r="C115" s="10">
        <v>0</v>
      </c>
      <c r="D115" s="13" t="s">
        <v>16301</v>
      </c>
      <c r="F115" t="s">
        <v>16614</v>
      </c>
      <c r="G115" t="s">
        <v>16615</v>
      </c>
      <c r="H115" s="28" t="s">
        <v>24904</v>
      </c>
      <c r="I115" s="28" t="s">
        <v>26173</v>
      </c>
    </row>
    <row r="116" spans="1:14" ht="25">
      <c r="A116" s="12" t="s">
        <v>6130</v>
      </c>
      <c r="B116" s="12" t="s">
        <v>6131</v>
      </c>
      <c r="C116" s="10">
        <v>0</v>
      </c>
      <c r="D116" s="13" t="s">
        <v>16338</v>
      </c>
      <c r="F116" t="s">
        <v>16627</v>
      </c>
      <c r="G116" t="s">
        <v>16628</v>
      </c>
      <c r="H116" s="28" t="s">
        <v>24905</v>
      </c>
      <c r="I116" s="28" t="s">
        <v>26174</v>
      </c>
    </row>
    <row r="117" spans="1:14" ht="25">
      <c r="A117" s="12" t="s">
        <v>6130</v>
      </c>
      <c r="B117" s="12" t="s">
        <v>6131</v>
      </c>
      <c r="C117" s="10">
        <v>0</v>
      </c>
      <c r="D117" s="13" t="s">
        <v>16338</v>
      </c>
      <c r="F117" t="s">
        <v>16627</v>
      </c>
      <c r="G117" t="s">
        <v>16631</v>
      </c>
      <c r="H117" s="28" t="s">
        <v>24895</v>
      </c>
      <c r="I117" s="28" t="s">
        <v>26163</v>
      </c>
    </row>
    <row r="118" spans="1:14" ht="25">
      <c r="A118" s="12" t="s">
        <v>6130</v>
      </c>
      <c r="B118" s="12" t="s">
        <v>6131</v>
      </c>
      <c r="C118" s="10">
        <v>0</v>
      </c>
      <c r="D118" s="13" t="s">
        <v>16338</v>
      </c>
      <c r="F118" t="s">
        <v>16627</v>
      </c>
      <c r="G118" t="s">
        <v>16633</v>
      </c>
      <c r="H118" s="28" t="s">
        <v>24906</v>
      </c>
      <c r="I118" s="28" t="s">
        <v>26175</v>
      </c>
    </row>
    <row r="119" spans="1:14" ht="25">
      <c r="A119" s="12" t="s">
        <v>6130</v>
      </c>
      <c r="B119" s="12" t="s">
        <v>6131</v>
      </c>
      <c r="C119" s="10">
        <v>0</v>
      </c>
      <c r="D119" s="13" t="s">
        <v>16338</v>
      </c>
      <c r="F119" t="s">
        <v>16627</v>
      </c>
      <c r="G119" t="s">
        <v>16634</v>
      </c>
      <c r="H119" s="28" t="s">
        <v>24907</v>
      </c>
      <c r="I119" s="28" t="s">
        <v>26176</v>
      </c>
    </row>
    <row r="120" spans="1:14" ht="25">
      <c r="A120" s="12" t="s">
        <v>1252</v>
      </c>
      <c r="B120" s="12" t="s">
        <v>1253</v>
      </c>
      <c r="C120" s="10">
        <v>0</v>
      </c>
      <c r="D120" s="13" t="s">
        <v>16124</v>
      </c>
      <c r="F120" s="28" t="s">
        <v>16641</v>
      </c>
      <c r="G120" s="27" t="s">
        <v>16642</v>
      </c>
      <c r="H120" s="28" t="s">
        <v>24908</v>
      </c>
      <c r="I120" s="28" t="s">
        <v>26177</v>
      </c>
    </row>
    <row r="121" spans="1:14" ht="25">
      <c r="A121" s="12" t="s">
        <v>1252</v>
      </c>
      <c r="B121" s="12" t="s">
        <v>1253</v>
      </c>
      <c r="C121" s="10">
        <v>0</v>
      </c>
      <c r="D121" s="13" t="s">
        <v>16124</v>
      </c>
      <c r="F121" s="28" t="s">
        <v>16641</v>
      </c>
      <c r="G121" s="27" t="s">
        <v>16644</v>
      </c>
      <c r="H121" s="28" t="s">
        <v>24909</v>
      </c>
      <c r="I121" s="28" t="s">
        <v>26178</v>
      </c>
    </row>
    <row r="122" spans="1:14" ht="25">
      <c r="A122" s="12" t="s">
        <v>3758</v>
      </c>
      <c r="B122" s="12" t="s">
        <v>3759</v>
      </c>
      <c r="C122" s="10">
        <v>0</v>
      </c>
      <c r="D122" s="13" t="s">
        <v>16256</v>
      </c>
      <c r="F122" t="s">
        <v>16653</v>
      </c>
      <c r="G122" t="s">
        <v>16654</v>
      </c>
      <c r="H122" s="28" t="s">
        <v>24910</v>
      </c>
      <c r="I122" s="28" t="s">
        <v>26179</v>
      </c>
    </row>
    <row r="123" spans="1:14" ht="25">
      <c r="A123" s="12" t="s">
        <v>5600</v>
      </c>
      <c r="B123" s="12" t="s">
        <v>5601</v>
      </c>
      <c r="C123" s="10">
        <v>0</v>
      </c>
      <c r="D123" s="13" t="s">
        <v>16256</v>
      </c>
      <c r="F123" t="s">
        <v>16653</v>
      </c>
      <c r="G123" t="s">
        <v>16654</v>
      </c>
      <c r="H123" s="28" t="s">
        <v>24910</v>
      </c>
      <c r="I123" s="28" t="s">
        <v>26179</v>
      </c>
    </row>
    <row r="124" spans="1:14">
      <c r="A124" s="22" t="s">
        <v>23</v>
      </c>
      <c r="B124" s="12" t="s">
        <v>24</v>
      </c>
      <c r="C124" s="10">
        <v>0</v>
      </c>
      <c r="D124" s="13" t="s">
        <v>16027</v>
      </c>
      <c r="F124" s="38" t="s">
        <v>16667</v>
      </c>
      <c r="G124" s="26" t="s">
        <v>16668</v>
      </c>
      <c r="H124" s="28" t="s">
        <v>24911</v>
      </c>
      <c r="I124" s="28" t="s">
        <v>26180</v>
      </c>
    </row>
    <row r="125" spans="1:14">
      <c r="A125" s="22" t="s">
        <v>23</v>
      </c>
      <c r="B125" s="12" t="s">
        <v>24</v>
      </c>
      <c r="C125" s="10">
        <v>0</v>
      </c>
      <c r="D125" s="13" t="s">
        <v>16027</v>
      </c>
      <c r="F125" s="38" t="s">
        <v>16667</v>
      </c>
      <c r="G125" s="26" t="s">
        <v>16671</v>
      </c>
      <c r="H125" s="28" t="s">
        <v>24912</v>
      </c>
      <c r="I125" s="28" t="s">
        <v>26181</v>
      </c>
    </row>
    <row r="126" spans="1:14">
      <c r="A126" s="12" t="s">
        <v>14269</v>
      </c>
      <c r="B126" s="12" t="s">
        <v>14270</v>
      </c>
      <c r="C126" s="10">
        <v>0</v>
      </c>
      <c r="D126" s="13" t="s">
        <v>16027</v>
      </c>
      <c r="F126" t="s">
        <v>16667</v>
      </c>
      <c r="G126" t="s">
        <v>16668</v>
      </c>
      <c r="H126" s="28" t="s">
        <v>24911</v>
      </c>
      <c r="I126" s="28" t="s">
        <v>26180</v>
      </c>
    </row>
    <row r="127" spans="1:14">
      <c r="A127" s="12" t="s">
        <v>14269</v>
      </c>
      <c r="B127" s="12" t="s">
        <v>14270</v>
      </c>
      <c r="C127" s="10">
        <v>0</v>
      </c>
      <c r="D127" s="13" t="s">
        <v>16027</v>
      </c>
      <c r="F127" t="s">
        <v>16667</v>
      </c>
      <c r="G127" t="s">
        <v>16671</v>
      </c>
      <c r="H127" s="28" t="s">
        <v>24912</v>
      </c>
      <c r="I127" s="52" t="s">
        <v>26181</v>
      </c>
    </row>
    <row r="128" spans="1:14" ht="25">
      <c r="A128" s="12" t="s">
        <v>8025</v>
      </c>
      <c r="B128" s="12" t="s">
        <v>8026</v>
      </c>
      <c r="C128" s="10">
        <v>0</v>
      </c>
      <c r="D128" s="13" t="s">
        <v>16847</v>
      </c>
      <c r="F128" t="s">
        <v>19735</v>
      </c>
      <c r="G128" t="s">
        <v>19736</v>
      </c>
      <c r="H128" s="28" t="s">
        <v>24913</v>
      </c>
      <c r="I128" s="28" t="s">
        <v>26182</v>
      </c>
    </row>
    <row r="129" spans="1:14" ht="25">
      <c r="A129" s="12" t="s">
        <v>13656</v>
      </c>
      <c r="B129" s="12" t="s">
        <v>13657</v>
      </c>
      <c r="C129" s="10">
        <v>0</v>
      </c>
      <c r="D129" s="13" t="s">
        <v>17080</v>
      </c>
      <c r="F129" t="s">
        <v>21203</v>
      </c>
      <c r="G129" t="s">
        <v>21204</v>
      </c>
      <c r="H129" s="28" t="s">
        <v>24982</v>
      </c>
      <c r="I129" s="28" t="s">
        <v>27408</v>
      </c>
    </row>
    <row r="130" spans="1:14" ht="25">
      <c r="A130" s="12" t="s">
        <v>829</v>
      </c>
      <c r="B130" s="12" t="s">
        <v>830</v>
      </c>
      <c r="C130" s="10">
        <v>0</v>
      </c>
      <c r="D130" s="13" t="s">
        <v>16095</v>
      </c>
      <c r="F130" t="s">
        <v>16673</v>
      </c>
      <c r="G130" s="26" t="s">
        <v>16674</v>
      </c>
      <c r="H130" s="28" t="s">
        <v>24914</v>
      </c>
      <c r="I130" s="28" t="s">
        <v>26183</v>
      </c>
    </row>
    <row r="131" spans="1:14" ht="25">
      <c r="A131" s="12" t="s">
        <v>14039</v>
      </c>
      <c r="B131" s="12" t="s">
        <v>14040</v>
      </c>
      <c r="C131" s="10">
        <v>0</v>
      </c>
      <c r="D131" s="13" t="s">
        <v>17099</v>
      </c>
      <c r="F131" t="s">
        <v>21293</v>
      </c>
      <c r="G131" t="s">
        <v>21294</v>
      </c>
      <c r="H131" s="28" t="s">
        <v>24915</v>
      </c>
      <c r="I131" s="28" t="s">
        <v>26184</v>
      </c>
    </row>
    <row r="132" spans="1:14">
      <c r="A132" s="12" t="s">
        <v>5382</v>
      </c>
      <c r="B132" s="12" t="s">
        <v>5383</v>
      </c>
      <c r="C132" s="10">
        <v>0</v>
      </c>
      <c r="D132" s="13" t="s">
        <v>16306</v>
      </c>
      <c r="F132" t="s">
        <v>16681</v>
      </c>
      <c r="G132" t="s">
        <v>16682</v>
      </c>
      <c r="H132" s="28" t="s">
        <v>24916</v>
      </c>
      <c r="I132" s="28" t="s">
        <v>26185</v>
      </c>
    </row>
    <row r="133" spans="1:14">
      <c r="A133" s="12" t="s">
        <v>5382</v>
      </c>
      <c r="B133" s="12" t="s">
        <v>5383</v>
      </c>
      <c r="C133" s="10">
        <v>0</v>
      </c>
      <c r="D133" s="13" t="s">
        <v>16306</v>
      </c>
      <c r="F133" t="s">
        <v>16681</v>
      </c>
      <c r="G133" t="s">
        <v>16684</v>
      </c>
      <c r="H133" s="26" t="s">
        <v>16685</v>
      </c>
      <c r="I133" s="28" t="s">
        <v>26186</v>
      </c>
    </row>
    <row r="134" spans="1:14" ht="25">
      <c r="A134" s="12" t="s">
        <v>5600</v>
      </c>
      <c r="B134" s="12" t="s">
        <v>5601</v>
      </c>
      <c r="C134" s="10">
        <v>0</v>
      </c>
      <c r="D134" s="13" t="s">
        <v>16316</v>
      </c>
      <c r="F134" t="s">
        <v>16370</v>
      </c>
      <c r="G134" t="s">
        <v>16371</v>
      </c>
      <c r="H134" s="28" t="s">
        <v>24917</v>
      </c>
      <c r="I134" s="26" t="s">
        <v>16376</v>
      </c>
    </row>
    <row r="135" spans="1:14" ht="25">
      <c r="A135" s="12" t="s">
        <v>5600</v>
      </c>
      <c r="B135" s="12" t="s">
        <v>5601</v>
      </c>
      <c r="C135" s="10">
        <v>0</v>
      </c>
      <c r="D135" s="13" t="s">
        <v>16316</v>
      </c>
      <c r="F135" t="s">
        <v>16370</v>
      </c>
      <c r="G135" t="s">
        <v>16372</v>
      </c>
      <c r="H135" s="28" t="s">
        <v>24918</v>
      </c>
      <c r="I135" s="28" t="s">
        <v>26187</v>
      </c>
    </row>
    <row r="136" spans="1:14" ht="25">
      <c r="A136" s="12" t="s">
        <v>5600</v>
      </c>
      <c r="B136" s="12" t="s">
        <v>5601</v>
      </c>
      <c r="C136" s="10">
        <v>0</v>
      </c>
      <c r="D136" s="13" t="s">
        <v>16316</v>
      </c>
      <c r="F136" t="s">
        <v>16370</v>
      </c>
      <c r="G136" t="s">
        <v>16373</v>
      </c>
      <c r="H136" s="28" t="s">
        <v>24918</v>
      </c>
      <c r="I136" s="28" t="s">
        <v>26188</v>
      </c>
    </row>
    <row r="137" spans="1:14">
      <c r="A137" s="12" t="s">
        <v>7188</v>
      </c>
      <c r="B137" s="12" t="s">
        <v>7189</v>
      </c>
      <c r="C137" s="10">
        <v>0</v>
      </c>
      <c r="D137" s="13" t="s">
        <v>16806</v>
      </c>
      <c r="F137" t="s">
        <v>19433</v>
      </c>
      <c r="G137" t="s">
        <v>19434</v>
      </c>
      <c r="H137" s="28" t="s">
        <v>24919</v>
      </c>
      <c r="I137" s="28" t="s">
        <v>26189</v>
      </c>
    </row>
    <row r="138" spans="1:14">
      <c r="A138" s="12" t="s">
        <v>15655</v>
      </c>
      <c r="B138" s="12" t="s">
        <v>15656</v>
      </c>
      <c r="C138" s="10">
        <v>0</v>
      </c>
      <c r="D138" s="13" t="s">
        <v>17179</v>
      </c>
      <c r="F138" t="s">
        <v>21826</v>
      </c>
      <c r="G138" t="s">
        <v>21827</v>
      </c>
      <c r="H138" s="28" t="s">
        <v>24920</v>
      </c>
      <c r="I138" s="28" t="s">
        <v>26190</v>
      </c>
    </row>
    <row r="139" spans="1:14">
      <c r="A139" s="12" t="s">
        <v>5517</v>
      </c>
      <c r="B139" s="12" t="s">
        <v>5518</v>
      </c>
      <c r="C139" s="10">
        <v>0</v>
      </c>
      <c r="D139" s="13" t="s">
        <v>16314</v>
      </c>
      <c r="F139" t="s">
        <v>16690</v>
      </c>
      <c r="G139" t="s">
        <v>16691</v>
      </c>
      <c r="H139" s="28" t="s">
        <v>24921</v>
      </c>
      <c r="I139" s="28" t="s">
        <v>26191</v>
      </c>
    </row>
    <row r="140" spans="1:14">
      <c r="A140" s="12" t="s">
        <v>14287</v>
      </c>
      <c r="B140" s="12" t="s">
        <v>14288</v>
      </c>
      <c r="C140" s="10">
        <v>0</v>
      </c>
      <c r="D140" s="13" t="s">
        <v>17114</v>
      </c>
      <c r="F140" t="s">
        <v>21421</v>
      </c>
      <c r="G140" t="s">
        <v>21422</v>
      </c>
      <c r="H140" s="28" t="s">
        <v>24922</v>
      </c>
      <c r="I140" s="28" t="s">
        <v>26192</v>
      </c>
    </row>
    <row r="141" spans="1:14">
      <c r="A141" s="12" t="s">
        <v>14287</v>
      </c>
      <c r="B141" s="12" t="s">
        <v>14288</v>
      </c>
      <c r="C141" s="10">
        <v>0</v>
      </c>
      <c r="D141" s="13" t="s">
        <v>17114</v>
      </c>
      <c r="F141" t="s">
        <v>21421</v>
      </c>
      <c r="G141" t="s">
        <v>21425</v>
      </c>
      <c r="H141" s="28" t="s">
        <v>24923</v>
      </c>
      <c r="I141" s="28" t="s">
        <v>26193</v>
      </c>
    </row>
    <row r="142" spans="1:14">
      <c r="A142" s="12" t="s">
        <v>14287</v>
      </c>
      <c r="B142" s="12" t="s">
        <v>14288</v>
      </c>
      <c r="C142" s="10">
        <v>0</v>
      </c>
      <c r="D142" s="13" t="s">
        <v>17114</v>
      </c>
      <c r="F142" t="s">
        <v>21421</v>
      </c>
      <c r="G142" t="s">
        <v>21428</v>
      </c>
      <c r="H142" s="28" t="s">
        <v>24924</v>
      </c>
      <c r="I142" s="28" t="s">
        <v>26194</v>
      </c>
    </row>
    <row r="143" spans="1:14">
      <c r="A143" s="12" t="s">
        <v>1820</v>
      </c>
      <c r="B143" s="12" t="s">
        <v>1821</v>
      </c>
      <c r="C143" s="10">
        <v>0</v>
      </c>
      <c r="D143" s="31" t="s">
        <v>16160</v>
      </c>
      <c r="E143" s="36"/>
      <c r="F143" s="36" t="s">
        <v>16698</v>
      </c>
      <c r="G143" s="36" t="s">
        <v>16699</v>
      </c>
      <c r="H143" s="42" t="s">
        <v>24925</v>
      </c>
      <c r="I143" s="31" t="s">
        <v>26195</v>
      </c>
    </row>
    <row r="144" spans="1:14" s="35" customFormat="1">
      <c r="A144" s="12" t="s">
        <v>1820</v>
      </c>
      <c r="B144" s="12" t="s">
        <v>1821</v>
      </c>
      <c r="C144" s="10">
        <v>0</v>
      </c>
      <c r="D144" s="31" t="s">
        <v>16160</v>
      </c>
      <c r="E144" s="36"/>
      <c r="F144" s="36" t="s">
        <v>16698</v>
      </c>
      <c r="G144" s="36" t="s">
        <v>16702</v>
      </c>
      <c r="H144" s="42" t="s">
        <v>24926</v>
      </c>
      <c r="I144" s="42" t="s">
        <v>26196</v>
      </c>
      <c r="J144"/>
      <c r="K144"/>
      <c r="L144"/>
      <c r="M144"/>
      <c r="N144"/>
    </row>
    <row r="145" spans="1:9">
      <c r="A145" s="12" t="s">
        <v>11107</v>
      </c>
      <c r="B145" s="12" t="s">
        <v>11108</v>
      </c>
      <c r="C145" s="10">
        <v>0</v>
      </c>
      <c r="D145" s="13" t="s">
        <v>16160</v>
      </c>
      <c r="F145" s="26" t="s">
        <v>16698</v>
      </c>
      <c r="G145" t="s">
        <v>16699</v>
      </c>
      <c r="H145" s="28" t="s">
        <v>24927</v>
      </c>
      <c r="I145" s="28" t="s">
        <v>26197</v>
      </c>
    </row>
    <row r="146" spans="1:9">
      <c r="A146" s="12" t="s">
        <v>11107</v>
      </c>
      <c r="B146" s="12" t="s">
        <v>11108</v>
      </c>
      <c r="C146" s="10">
        <v>0</v>
      </c>
      <c r="D146" s="13" t="s">
        <v>16160</v>
      </c>
      <c r="F146" s="26" t="s">
        <v>16698</v>
      </c>
      <c r="G146" t="s">
        <v>16702</v>
      </c>
      <c r="H146" s="28" t="s">
        <v>24928</v>
      </c>
      <c r="I146" s="28" t="s">
        <v>26196</v>
      </c>
    </row>
    <row r="147" spans="1:9">
      <c r="A147" s="12" t="s">
        <v>15469</v>
      </c>
      <c r="B147" s="12" t="s">
        <v>15470</v>
      </c>
      <c r="C147" s="10">
        <v>0</v>
      </c>
      <c r="D147" s="13" t="s">
        <v>17175</v>
      </c>
      <c r="F147" t="s">
        <v>21803</v>
      </c>
      <c r="G147" t="s">
        <v>21804</v>
      </c>
      <c r="H147" s="28" t="s">
        <v>24929</v>
      </c>
      <c r="I147" s="28" t="s">
        <v>26169</v>
      </c>
    </row>
    <row r="148" spans="1:9">
      <c r="A148" s="12" t="s">
        <v>15469</v>
      </c>
      <c r="B148" s="12" t="s">
        <v>15470</v>
      </c>
      <c r="C148" s="10">
        <v>0</v>
      </c>
      <c r="D148" s="13" t="s">
        <v>17175</v>
      </c>
      <c r="F148" t="s">
        <v>21803</v>
      </c>
      <c r="G148" t="s">
        <v>21807</v>
      </c>
      <c r="H148" s="28" t="s">
        <v>24930</v>
      </c>
      <c r="I148" s="28" t="s">
        <v>26170</v>
      </c>
    </row>
    <row r="149" spans="1:9">
      <c r="A149" s="12" t="s">
        <v>14287</v>
      </c>
      <c r="B149" s="12" t="s">
        <v>14288</v>
      </c>
      <c r="C149" s="10">
        <v>0</v>
      </c>
      <c r="D149" s="13" t="s">
        <v>17115</v>
      </c>
      <c r="F149" t="s">
        <v>21430</v>
      </c>
      <c r="G149" t="s">
        <v>21431</v>
      </c>
      <c r="H149" s="28" t="s">
        <v>24931</v>
      </c>
      <c r="I149" s="28" t="s">
        <v>26198</v>
      </c>
    </row>
    <row r="150" spans="1:9">
      <c r="A150" s="11"/>
      <c r="B150" s="12" t="s">
        <v>9837</v>
      </c>
      <c r="C150" s="10">
        <v>0</v>
      </c>
      <c r="D150" s="13" t="s">
        <v>16935</v>
      </c>
      <c r="F150" t="s">
        <v>20337</v>
      </c>
      <c r="G150" t="s">
        <v>20338</v>
      </c>
      <c r="H150" s="28" t="s">
        <v>24932</v>
      </c>
      <c r="I150" s="28" t="s">
        <v>26199</v>
      </c>
    </row>
    <row r="151" spans="1:9">
      <c r="A151" s="11"/>
      <c r="B151" s="12" t="s">
        <v>9837</v>
      </c>
      <c r="C151" s="10">
        <v>0</v>
      </c>
      <c r="D151" s="13" t="s">
        <v>16935</v>
      </c>
      <c r="F151" t="s">
        <v>20337</v>
      </c>
      <c r="G151" t="s">
        <v>20341</v>
      </c>
      <c r="H151" s="28" t="s">
        <v>24933</v>
      </c>
      <c r="I151" s="28" t="s">
        <v>26200</v>
      </c>
    </row>
    <row r="152" spans="1:9">
      <c r="A152" s="11"/>
      <c r="B152" s="12" t="s">
        <v>9837</v>
      </c>
      <c r="C152" s="10">
        <v>0</v>
      </c>
      <c r="D152" s="13" t="s">
        <v>16935</v>
      </c>
      <c r="F152" t="s">
        <v>20337</v>
      </c>
      <c r="G152" t="s">
        <v>20344</v>
      </c>
      <c r="H152" s="28" t="s">
        <v>24934</v>
      </c>
      <c r="I152" s="28" t="s">
        <v>26201</v>
      </c>
    </row>
    <row r="153" spans="1:9">
      <c r="A153" s="11"/>
      <c r="B153" s="12" t="s">
        <v>9837</v>
      </c>
      <c r="C153" s="10">
        <v>0</v>
      </c>
      <c r="D153" s="13" t="s">
        <v>16935</v>
      </c>
      <c r="F153" t="s">
        <v>20337</v>
      </c>
      <c r="G153" t="s">
        <v>20347</v>
      </c>
      <c r="H153" s="28" t="s">
        <v>24924</v>
      </c>
      <c r="I153" s="28" t="s">
        <v>26199</v>
      </c>
    </row>
    <row r="154" spans="1:9">
      <c r="A154" s="12" t="s">
        <v>6553</v>
      </c>
      <c r="B154" s="12" t="s">
        <v>6554</v>
      </c>
      <c r="C154" s="10">
        <v>0</v>
      </c>
      <c r="D154" s="13" t="s">
        <v>16358</v>
      </c>
      <c r="F154" t="s">
        <v>16704</v>
      </c>
      <c r="G154" t="s">
        <v>16705</v>
      </c>
      <c r="H154" s="28" t="s">
        <v>24935</v>
      </c>
      <c r="I154" s="28" t="s">
        <v>26185</v>
      </c>
    </row>
    <row r="155" spans="1:9">
      <c r="A155" s="12" t="s">
        <v>297</v>
      </c>
      <c r="B155" s="12" t="s">
        <v>298</v>
      </c>
      <c r="C155" s="10">
        <v>0</v>
      </c>
      <c r="D155" s="13" t="s">
        <v>16050</v>
      </c>
      <c r="F155" t="s">
        <v>16381</v>
      </c>
      <c r="G155" t="s">
        <v>16382</v>
      </c>
      <c r="H155" s="28" t="s">
        <v>24936</v>
      </c>
      <c r="I155" s="26" t="s">
        <v>16384</v>
      </c>
    </row>
    <row r="156" spans="1:9">
      <c r="A156" s="12" t="s">
        <v>297</v>
      </c>
      <c r="B156" s="12" t="s">
        <v>298</v>
      </c>
      <c r="C156" s="10">
        <v>0</v>
      </c>
      <c r="D156" s="13" t="s">
        <v>16050</v>
      </c>
      <c r="F156" t="s">
        <v>16381</v>
      </c>
      <c r="G156" t="s">
        <v>16385</v>
      </c>
      <c r="H156" s="28" t="s">
        <v>24937</v>
      </c>
      <c r="I156" s="28" t="s">
        <v>26202</v>
      </c>
    </row>
    <row r="157" spans="1:9">
      <c r="A157" s="12" t="s">
        <v>297</v>
      </c>
      <c r="B157" s="12" t="s">
        <v>298</v>
      </c>
      <c r="C157" s="10">
        <v>0</v>
      </c>
      <c r="D157" s="13" t="s">
        <v>16050</v>
      </c>
      <c r="F157" t="s">
        <v>16381</v>
      </c>
      <c r="G157" t="s">
        <v>16388</v>
      </c>
      <c r="H157" s="28" t="s">
        <v>24938</v>
      </c>
      <c r="I157" s="28" t="s">
        <v>26203</v>
      </c>
    </row>
    <row r="158" spans="1:9">
      <c r="A158" s="12" t="s">
        <v>297</v>
      </c>
      <c r="B158" s="12" t="s">
        <v>298</v>
      </c>
      <c r="C158" s="10">
        <v>0</v>
      </c>
      <c r="D158" s="13" t="s">
        <v>16050</v>
      </c>
      <c r="F158" t="s">
        <v>16381</v>
      </c>
      <c r="G158" t="s">
        <v>16390</v>
      </c>
      <c r="H158" s="28" t="s">
        <v>24939</v>
      </c>
      <c r="I158" s="28" t="s">
        <v>26204</v>
      </c>
    </row>
    <row r="159" spans="1:9">
      <c r="A159" s="12" t="s">
        <v>6553</v>
      </c>
      <c r="B159" s="12" t="s">
        <v>6554</v>
      </c>
      <c r="C159" s="10">
        <v>0</v>
      </c>
      <c r="D159" s="13" t="s">
        <v>16050</v>
      </c>
      <c r="F159" t="s">
        <v>16381</v>
      </c>
      <c r="G159" t="s">
        <v>16382</v>
      </c>
      <c r="H159" s="28" t="s">
        <v>24936</v>
      </c>
      <c r="I159" s="26" t="s">
        <v>16384</v>
      </c>
    </row>
    <row r="160" spans="1:9">
      <c r="A160" s="12" t="s">
        <v>6553</v>
      </c>
      <c r="B160" s="12" t="s">
        <v>6554</v>
      </c>
      <c r="C160" s="10">
        <v>0</v>
      </c>
      <c r="D160" s="13" t="s">
        <v>16050</v>
      </c>
      <c r="F160" t="s">
        <v>16381</v>
      </c>
      <c r="G160" t="s">
        <v>16385</v>
      </c>
      <c r="H160" s="28" t="s">
        <v>24938</v>
      </c>
      <c r="I160" s="28" t="s">
        <v>26202</v>
      </c>
    </row>
    <row r="161" spans="1:9">
      <c r="A161" s="12" t="s">
        <v>6553</v>
      </c>
      <c r="B161" s="12" t="s">
        <v>6554</v>
      </c>
      <c r="C161" s="10">
        <v>0</v>
      </c>
      <c r="D161" s="13" t="s">
        <v>16050</v>
      </c>
      <c r="F161" t="s">
        <v>16381</v>
      </c>
      <c r="G161" t="s">
        <v>16388</v>
      </c>
      <c r="H161" s="28" t="s">
        <v>24938</v>
      </c>
      <c r="I161" s="28" t="s">
        <v>26203</v>
      </c>
    </row>
    <row r="162" spans="1:9">
      <c r="A162" s="12" t="s">
        <v>6553</v>
      </c>
      <c r="B162" s="12" t="s">
        <v>6554</v>
      </c>
      <c r="C162" s="10">
        <v>0</v>
      </c>
      <c r="D162" s="13" t="s">
        <v>16050</v>
      </c>
      <c r="F162" t="s">
        <v>16381</v>
      </c>
      <c r="G162" t="s">
        <v>16390</v>
      </c>
      <c r="H162" s="28" t="s">
        <v>24939</v>
      </c>
      <c r="I162" s="28" t="s">
        <v>26204</v>
      </c>
    </row>
    <row r="163" spans="1:9">
      <c r="A163" s="12" t="s">
        <v>13612</v>
      </c>
      <c r="B163" s="12" t="s">
        <v>13613</v>
      </c>
      <c r="C163" s="10">
        <v>0</v>
      </c>
      <c r="D163" s="13" t="s">
        <v>17076</v>
      </c>
      <c r="F163" t="s">
        <v>21168</v>
      </c>
      <c r="G163" t="s">
        <v>21169</v>
      </c>
      <c r="H163" s="28" t="s">
        <v>24940</v>
      </c>
      <c r="I163" s="28" t="s">
        <v>26205</v>
      </c>
    </row>
    <row r="164" spans="1:9">
      <c r="A164" s="12" t="s">
        <v>13612</v>
      </c>
      <c r="B164" s="12" t="s">
        <v>13613</v>
      </c>
      <c r="C164" s="10">
        <v>0</v>
      </c>
      <c r="D164" s="13" t="s">
        <v>17076</v>
      </c>
      <c r="F164" t="s">
        <v>21168</v>
      </c>
      <c r="G164" t="s">
        <v>21172</v>
      </c>
      <c r="H164" s="28" t="s">
        <v>24941</v>
      </c>
      <c r="I164" s="28" t="s">
        <v>26206</v>
      </c>
    </row>
    <row r="165" spans="1:9">
      <c r="A165" s="12" t="s">
        <v>13612</v>
      </c>
      <c r="B165" s="12" t="s">
        <v>13613</v>
      </c>
      <c r="C165" s="10">
        <v>0</v>
      </c>
      <c r="D165" s="13" t="s">
        <v>17076</v>
      </c>
      <c r="F165" t="s">
        <v>21168</v>
      </c>
      <c r="G165" t="s">
        <v>21175</v>
      </c>
      <c r="H165" s="28" t="s">
        <v>24940</v>
      </c>
      <c r="I165" s="28" t="s">
        <v>26207</v>
      </c>
    </row>
    <row r="166" spans="1:9">
      <c r="A166" s="12" t="s">
        <v>13612</v>
      </c>
      <c r="B166" s="12" t="s">
        <v>13613</v>
      </c>
      <c r="C166" s="10">
        <v>0</v>
      </c>
      <c r="D166" s="13" t="s">
        <v>17076</v>
      </c>
      <c r="F166" t="s">
        <v>21168</v>
      </c>
      <c r="G166" s="26" t="s">
        <v>21177</v>
      </c>
      <c r="H166" s="28" t="s">
        <v>24942</v>
      </c>
      <c r="I166" s="28" t="s">
        <v>26208</v>
      </c>
    </row>
    <row r="167" spans="1:9">
      <c r="A167" s="12" t="s">
        <v>13612</v>
      </c>
      <c r="B167" s="12" t="s">
        <v>13613</v>
      </c>
      <c r="C167" s="10">
        <v>0</v>
      </c>
      <c r="D167" s="13" t="s">
        <v>17076</v>
      </c>
      <c r="F167" t="s">
        <v>21168</v>
      </c>
      <c r="G167" t="s">
        <v>21180</v>
      </c>
      <c r="H167" s="26" t="s">
        <v>21181</v>
      </c>
      <c r="I167" s="26" t="s">
        <v>21182</v>
      </c>
    </row>
    <row r="168" spans="1:9">
      <c r="A168" s="12" t="s">
        <v>13612</v>
      </c>
      <c r="B168" s="12" t="s">
        <v>13613</v>
      </c>
      <c r="C168" s="10">
        <v>0</v>
      </c>
      <c r="D168" s="13" t="s">
        <v>17076</v>
      </c>
      <c r="F168" t="s">
        <v>21168</v>
      </c>
      <c r="G168" t="s">
        <v>21183</v>
      </c>
      <c r="H168" s="26" t="s">
        <v>21184</v>
      </c>
      <c r="I168" s="26" t="s">
        <v>21185</v>
      </c>
    </row>
    <row r="169" spans="1:9">
      <c r="A169" s="12" t="s">
        <v>6553</v>
      </c>
      <c r="B169" s="12" t="s">
        <v>6554</v>
      </c>
      <c r="C169" s="10">
        <v>0</v>
      </c>
      <c r="D169" s="13" t="s">
        <v>16359</v>
      </c>
      <c r="F169" t="s">
        <v>16377</v>
      </c>
      <c r="G169" t="s">
        <v>16378</v>
      </c>
      <c r="H169" s="28" t="s">
        <v>24943</v>
      </c>
      <c r="I169" s="28" t="s">
        <v>26209</v>
      </c>
    </row>
    <row r="170" spans="1:9">
      <c r="A170" s="12" t="s">
        <v>6553</v>
      </c>
      <c r="B170" s="12" t="s">
        <v>6554</v>
      </c>
      <c r="C170" s="10">
        <v>0</v>
      </c>
      <c r="D170" s="13" t="s">
        <v>16359</v>
      </c>
      <c r="F170" t="s">
        <v>16377</v>
      </c>
      <c r="G170" t="s">
        <v>16380</v>
      </c>
      <c r="H170" s="28" t="s">
        <v>24944</v>
      </c>
      <c r="I170" s="28" t="s">
        <v>26209</v>
      </c>
    </row>
    <row r="171" spans="1:9">
      <c r="A171" s="12" t="s">
        <v>12944</v>
      </c>
      <c r="B171" s="12" t="s">
        <v>12945</v>
      </c>
      <c r="C171" s="10">
        <v>0</v>
      </c>
      <c r="D171" s="13" t="s">
        <v>17050</v>
      </c>
      <c r="F171" t="s">
        <v>20969</v>
      </c>
      <c r="G171" t="s">
        <v>20970</v>
      </c>
      <c r="H171" s="28" t="s">
        <v>24945</v>
      </c>
      <c r="I171" s="28" t="s">
        <v>26210</v>
      </c>
    </row>
    <row r="172" spans="1:9">
      <c r="A172" s="12" t="s">
        <v>12944</v>
      </c>
      <c r="B172" s="12" t="s">
        <v>12945</v>
      </c>
      <c r="C172" s="10">
        <v>0</v>
      </c>
      <c r="D172" s="13" t="s">
        <v>17050</v>
      </c>
      <c r="F172" t="s">
        <v>20969</v>
      </c>
      <c r="G172" t="s">
        <v>20973</v>
      </c>
      <c r="H172" s="28" t="s">
        <v>24946</v>
      </c>
      <c r="I172" s="28" t="s">
        <v>26211</v>
      </c>
    </row>
    <row r="173" spans="1:9">
      <c r="A173" s="12" t="s">
        <v>10226</v>
      </c>
      <c r="B173" s="12" t="s">
        <v>10227</v>
      </c>
      <c r="C173" s="10">
        <v>0</v>
      </c>
      <c r="D173" s="13" t="s">
        <v>16956</v>
      </c>
      <c r="F173" t="s">
        <v>20465</v>
      </c>
      <c r="G173" t="s">
        <v>20466</v>
      </c>
      <c r="H173" s="28" t="s">
        <v>24947</v>
      </c>
      <c r="I173" s="52" t="s">
        <v>26212</v>
      </c>
    </row>
    <row r="174" spans="1:9">
      <c r="A174" s="12" t="s">
        <v>10226</v>
      </c>
      <c r="B174" s="12" t="s">
        <v>10227</v>
      </c>
      <c r="C174" s="10">
        <v>0</v>
      </c>
      <c r="D174" s="13" t="s">
        <v>16956</v>
      </c>
      <c r="F174" t="s">
        <v>20465</v>
      </c>
      <c r="G174" t="s">
        <v>20469</v>
      </c>
      <c r="H174" s="28" t="s">
        <v>24948</v>
      </c>
      <c r="I174" s="28" t="s">
        <v>26213</v>
      </c>
    </row>
    <row r="175" spans="1:9">
      <c r="A175" s="12" t="s">
        <v>497</v>
      </c>
      <c r="B175" s="12" t="s">
        <v>498</v>
      </c>
      <c r="C175" s="10">
        <v>0</v>
      </c>
      <c r="D175" s="13" t="s">
        <v>16071</v>
      </c>
      <c r="F175" t="s">
        <v>16709</v>
      </c>
      <c r="G175" t="s">
        <v>16710</v>
      </c>
      <c r="H175" s="28" t="s">
        <v>24949</v>
      </c>
      <c r="I175" s="28" t="s">
        <v>26214</v>
      </c>
    </row>
    <row r="176" spans="1:9">
      <c r="A176" s="12" t="s">
        <v>7970</v>
      </c>
      <c r="B176" s="12" t="s">
        <v>7971</v>
      </c>
      <c r="C176" s="10">
        <v>0</v>
      </c>
      <c r="D176" s="13" t="s">
        <v>16842</v>
      </c>
      <c r="F176" t="s">
        <v>19709</v>
      </c>
      <c r="G176" t="s">
        <v>19710</v>
      </c>
      <c r="H176" s="28" t="s">
        <v>24950</v>
      </c>
      <c r="I176" s="28" t="s">
        <v>26215</v>
      </c>
    </row>
    <row r="177" spans="1:14">
      <c r="A177" s="12" t="s">
        <v>7970</v>
      </c>
      <c r="B177" s="12" t="s">
        <v>7971</v>
      </c>
      <c r="C177" s="10">
        <v>0</v>
      </c>
      <c r="D177" s="13" t="s">
        <v>16842</v>
      </c>
      <c r="F177" t="s">
        <v>19709</v>
      </c>
      <c r="G177" t="s">
        <v>19713</v>
      </c>
      <c r="H177" s="28" t="s">
        <v>24951</v>
      </c>
      <c r="I177" s="28" t="s">
        <v>26216</v>
      </c>
    </row>
    <row r="178" spans="1:14">
      <c r="A178" s="12" t="s">
        <v>7970</v>
      </c>
      <c r="B178" s="12" t="s">
        <v>7971</v>
      </c>
      <c r="C178" s="10">
        <v>0</v>
      </c>
      <c r="D178" s="13" t="s">
        <v>16842</v>
      </c>
      <c r="F178" t="s">
        <v>19709</v>
      </c>
      <c r="G178" s="26" t="s">
        <v>19716</v>
      </c>
      <c r="H178" s="28" t="s">
        <v>24952</v>
      </c>
      <c r="I178" s="28" t="s">
        <v>26217</v>
      </c>
    </row>
    <row r="179" spans="1:14">
      <c r="A179" s="12" t="s">
        <v>7974</v>
      </c>
      <c r="B179" s="12" t="s">
        <v>7975</v>
      </c>
      <c r="C179" s="10">
        <v>0</v>
      </c>
      <c r="D179" s="13" t="s">
        <v>16842</v>
      </c>
      <c r="F179" t="s">
        <v>19709</v>
      </c>
      <c r="G179" t="s">
        <v>19710</v>
      </c>
      <c r="H179" s="28" t="s">
        <v>24950</v>
      </c>
      <c r="I179" s="28" t="s">
        <v>26215</v>
      </c>
    </row>
    <row r="180" spans="1:14">
      <c r="A180" s="12" t="s">
        <v>7974</v>
      </c>
      <c r="B180" s="12" t="s">
        <v>7975</v>
      </c>
      <c r="C180" s="10">
        <v>0</v>
      </c>
      <c r="D180" s="13" t="s">
        <v>16842</v>
      </c>
      <c r="F180" t="s">
        <v>19709</v>
      </c>
      <c r="G180" t="s">
        <v>19713</v>
      </c>
      <c r="H180" s="28" t="s">
        <v>24953</v>
      </c>
      <c r="I180" s="28" t="s">
        <v>26216</v>
      </c>
    </row>
    <row r="181" spans="1:14">
      <c r="A181" s="12" t="s">
        <v>7974</v>
      </c>
      <c r="B181" s="12" t="s">
        <v>7975</v>
      </c>
      <c r="C181" s="10">
        <v>0</v>
      </c>
      <c r="D181" s="13" t="s">
        <v>16842</v>
      </c>
      <c r="F181" t="s">
        <v>19709</v>
      </c>
      <c r="G181" s="26" t="s">
        <v>19716</v>
      </c>
      <c r="H181" s="28" t="s">
        <v>24952</v>
      </c>
      <c r="I181" s="28" t="s">
        <v>26217</v>
      </c>
    </row>
    <row r="182" spans="1:14">
      <c r="A182" s="12" t="s">
        <v>7978</v>
      </c>
      <c r="B182" s="12" t="s">
        <v>7979</v>
      </c>
      <c r="C182" s="10">
        <v>0</v>
      </c>
      <c r="D182" s="13" t="s">
        <v>16842</v>
      </c>
      <c r="F182" t="s">
        <v>19709</v>
      </c>
      <c r="G182" t="s">
        <v>19710</v>
      </c>
      <c r="H182" s="28" t="s">
        <v>24950</v>
      </c>
      <c r="I182" s="28" t="s">
        <v>26215</v>
      </c>
    </row>
    <row r="183" spans="1:14">
      <c r="A183" s="12" t="s">
        <v>7978</v>
      </c>
      <c r="B183" s="12" t="s">
        <v>7979</v>
      </c>
      <c r="C183" s="10">
        <v>0</v>
      </c>
      <c r="D183" s="13" t="s">
        <v>16842</v>
      </c>
      <c r="F183" t="s">
        <v>19709</v>
      </c>
      <c r="G183" t="s">
        <v>19713</v>
      </c>
      <c r="H183" s="28" t="s">
        <v>24953</v>
      </c>
      <c r="I183" s="28" t="s">
        <v>26216</v>
      </c>
    </row>
    <row r="184" spans="1:14">
      <c r="A184" s="12" t="s">
        <v>7978</v>
      </c>
      <c r="B184" s="12" t="s">
        <v>7979</v>
      </c>
      <c r="C184" s="10">
        <v>0</v>
      </c>
      <c r="D184" s="13" t="s">
        <v>16842</v>
      </c>
      <c r="F184" t="s">
        <v>19709</v>
      </c>
      <c r="G184" s="26" t="s">
        <v>19716</v>
      </c>
      <c r="H184" s="28" t="s">
        <v>24952</v>
      </c>
      <c r="I184" s="28" t="s">
        <v>26217</v>
      </c>
    </row>
    <row r="185" spans="1:14">
      <c r="A185" s="12" t="s">
        <v>12213</v>
      </c>
      <c r="B185" s="12" t="s">
        <v>12214</v>
      </c>
      <c r="C185" s="10">
        <v>0</v>
      </c>
      <c r="D185" s="13" t="s">
        <v>16842</v>
      </c>
      <c r="F185" s="26" t="s">
        <v>19709</v>
      </c>
      <c r="G185" t="s">
        <v>19710</v>
      </c>
      <c r="H185" s="28" t="s">
        <v>24950</v>
      </c>
      <c r="I185" s="28" t="s">
        <v>26215</v>
      </c>
    </row>
    <row r="186" spans="1:14">
      <c r="A186" s="12" t="s">
        <v>12213</v>
      </c>
      <c r="B186" s="12" t="s">
        <v>12214</v>
      </c>
      <c r="C186" s="10">
        <v>0</v>
      </c>
      <c r="D186" s="13" t="s">
        <v>16842</v>
      </c>
      <c r="F186" s="26" t="s">
        <v>19709</v>
      </c>
      <c r="G186" t="s">
        <v>19713</v>
      </c>
      <c r="H186" s="28" t="s">
        <v>24953</v>
      </c>
      <c r="I186" s="28" t="s">
        <v>26216</v>
      </c>
    </row>
    <row r="187" spans="1:14">
      <c r="A187" s="12" t="s">
        <v>12213</v>
      </c>
      <c r="B187" s="12" t="s">
        <v>12214</v>
      </c>
      <c r="C187" s="10">
        <v>0</v>
      </c>
      <c r="D187" s="13" t="s">
        <v>16842</v>
      </c>
      <c r="F187" s="26" t="s">
        <v>19709</v>
      </c>
      <c r="G187" t="s">
        <v>19716</v>
      </c>
      <c r="H187" s="28" t="s">
        <v>24952</v>
      </c>
      <c r="I187" s="28" t="s">
        <v>26217</v>
      </c>
    </row>
    <row r="188" spans="1:14">
      <c r="A188" s="12" t="s">
        <v>7856</v>
      </c>
      <c r="B188" s="12" t="s">
        <v>7857</v>
      </c>
      <c r="C188" s="10">
        <v>0</v>
      </c>
      <c r="D188" s="31" t="s">
        <v>16836</v>
      </c>
      <c r="E188" s="36"/>
      <c r="F188" s="36" t="s">
        <v>19647</v>
      </c>
      <c r="G188" s="36" t="s">
        <v>19648</v>
      </c>
      <c r="H188" s="42" t="s">
        <v>24954</v>
      </c>
      <c r="I188" s="42" t="s">
        <v>26218</v>
      </c>
    </row>
    <row r="189" spans="1:14" s="35" customFormat="1">
      <c r="A189" s="12" t="s">
        <v>7856</v>
      </c>
      <c r="B189" s="12" t="s">
        <v>7857</v>
      </c>
      <c r="C189" s="10">
        <v>0</v>
      </c>
      <c r="D189" s="31" t="s">
        <v>16836</v>
      </c>
      <c r="E189" s="36"/>
      <c r="F189" s="36" t="s">
        <v>19647</v>
      </c>
      <c r="G189" s="36" t="s">
        <v>19651</v>
      </c>
      <c r="H189" s="67" t="s">
        <v>24955</v>
      </c>
      <c r="I189" s="42" t="s">
        <v>26219</v>
      </c>
      <c r="J189"/>
      <c r="K189"/>
      <c r="L189"/>
      <c r="M189"/>
      <c r="N189"/>
    </row>
    <row r="190" spans="1:14">
      <c r="A190" s="12" t="s">
        <v>7856</v>
      </c>
      <c r="B190" s="12" t="s">
        <v>7857</v>
      </c>
      <c r="C190" s="10">
        <v>0</v>
      </c>
      <c r="D190" s="31" t="s">
        <v>16836</v>
      </c>
      <c r="E190" s="36"/>
      <c r="F190" s="36" t="s">
        <v>19647</v>
      </c>
      <c r="G190" s="36" t="s">
        <v>19654</v>
      </c>
      <c r="H190" s="42" t="s">
        <v>24956</v>
      </c>
      <c r="I190" s="42" t="s">
        <v>26220</v>
      </c>
    </row>
    <row r="191" spans="1:14">
      <c r="A191" s="12" t="s">
        <v>1072</v>
      </c>
      <c r="B191" s="12" t="s">
        <v>1073</v>
      </c>
      <c r="C191" s="10">
        <v>0</v>
      </c>
      <c r="D191" s="13" t="s">
        <v>16104</v>
      </c>
      <c r="F191" s="27" t="s">
        <v>16712</v>
      </c>
      <c r="G191" s="27" t="s">
        <v>16713</v>
      </c>
      <c r="H191" s="28" t="s">
        <v>24957</v>
      </c>
      <c r="I191" s="28" t="s">
        <v>26221</v>
      </c>
    </row>
    <row r="192" spans="1:14" ht="25">
      <c r="A192" s="12" t="s">
        <v>10549</v>
      </c>
      <c r="B192" s="12" t="s">
        <v>10550</v>
      </c>
      <c r="C192" s="10">
        <v>0</v>
      </c>
      <c r="D192" s="13" t="s">
        <v>16968</v>
      </c>
      <c r="F192" t="s">
        <v>20530</v>
      </c>
      <c r="G192" t="s">
        <v>20531</v>
      </c>
      <c r="H192" s="28" t="s">
        <v>24958</v>
      </c>
      <c r="I192" s="28" t="s">
        <v>26222</v>
      </c>
    </row>
    <row r="193" spans="1:9" ht="25">
      <c r="A193" s="12" t="s">
        <v>10553</v>
      </c>
      <c r="B193" s="12" t="s">
        <v>10554</v>
      </c>
      <c r="C193" s="10">
        <v>0</v>
      </c>
      <c r="D193" s="13" t="s">
        <v>16968</v>
      </c>
      <c r="F193" t="s">
        <v>20530</v>
      </c>
      <c r="G193" t="s">
        <v>20531</v>
      </c>
      <c r="H193" s="28" t="s">
        <v>24958</v>
      </c>
      <c r="I193" s="28" t="s">
        <v>26222</v>
      </c>
    </row>
    <row r="194" spans="1:9" ht="25">
      <c r="A194" s="12" t="s">
        <v>10557</v>
      </c>
      <c r="B194" s="12" t="s">
        <v>10558</v>
      </c>
      <c r="C194" s="10">
        <v>0</v>
      </c>
      <c r="D194" s="13" t="s">
        <v>16968</v>
      </c>
      <c r="F194" t="s">
        <v>20530</v>
      </c>
      <c r="G194" t="s">
        <v>20531</v>
      </c>
      <c r="H194" s="28" t="s">
        <v>24958</v>
      </c>
      <c r="I194" s="28" t="s">
        <v>26222</v>
      </c>
    </row>
    <row r="195" spans="1:9" ht="25">
      <c r="A195" s="12" t="s">
        <v>5394</v>
      </c>
      <c r="B195" s="12" t="s">
        <v>5395</v>
      </c>
      <c r="C195" s="10">
        <v>0</v>
      </c>
      <c r="D195" s="13" t="s">
        <v>16307</v>
      </c>
      <c r="E195" s="26" t="s">
        <v>18946</v>
      </c>
      <c r="F195" t="s">
        <v>18951</v>
      </c>
      <c r="G195" t="s">
        <v>18952</v>
      </c>
      <c r="H195" s="28" t="s">
        <v>24959</v>
      </c>
      <c r="I195" s="28" t="s">
        <v>26223</v>
      </c>
    </row>
    <row r="196" spans="1:9" ht="25">
      <c r="A196" s="12" t="s">
        <v>5394</v>
      </c>
      <c r="B196" s="12" t="s">
        <v>5395</v>
      </c>
      <c r="C196" s="10">
        <v>0</v>
      </c>
      <c r="D196" s="13" t="s">
        <v>16307</v>
      </c>
      <c r="E196" s="26" t="s">
        <v>18947</v>
      </c>
      <c r="F196" t="s">
        <v>18955</v>
      </c>
      <c r="G196" t="s">
        <v>18956</v>
      </c>
      <c r="H196" s="28" t="s">
        <v>24960</v>
      </c>
      <c r="I196" s="28" t="s">
        <v>26224</v>
      </c>
    </row>
    <row r="197" spans="1:9" ht="25">
      <c r="A197" s="12" t="s">
        <v>5394</v>
      </c>
      <c r="B197" s="12" t="s">
        <v>5395</v>
      </c>
      <c r="C197" s="10">
        <v>0</v>
      </c>
      <c r="D197" s="13" t="s">
        <v>16307</v>
      </c>
      <c r="E197" s="26" t="s">
        <v>18948</v>
      </c>
      <c r="F197" t="s">
        <v>18959</v>
      </c>
      <c r="G197" t="s">
        <v>18960</v>
      </c>
      <c r="H197" s="28" t="s">
        <v>24961</v>
      </c>
      <c r="I197" s="28" t="s">
        <v>26225</v>
      </c>
    </row>
    <row r="198" spans="1:9" ht="25">
      <c r="A198" s="12" t="s">
        <v>5394</v>
      </c>
      <c r="B198" s="12" t="s">
        <v>5395</v>
      </c>
      <c r="C198" s="10">
        <v>0</v>
      </c>
      <c r="D198" s="13" t="s">
        <v>16307</v>
      </c>
      <c r="E198" s="26" t="s">
        <v>18949</v>
      </c>
      <c r="F198" s="26" t="s">
        <v>18963</v>
      </c>
      <c r="G198" t="s">
        <v>18964</v>
      </c>
      <c r="H198" s="28" t="s">
        <v>24983</v>
      </c>
      <c r="I198" s="28" t="s">
        <v>26226</v>
      </c>
    </row>
    <row r="199" spans="1:9" ht="25">
      <c r="A199" s="12" t="s">
        <v>5394</v>
      </c>
      <c r="B199" s="12" t="s">
        <v>5395</v>
      </c>
      <c r="C199" s="10">
        <v>0</v>
      </c>
      <c r="D199" s="13" t="s">
        <v>16307</v>
      </c>
      <c r="E199" s="26" t="s">
        <v>18950</v>
      </c>
      <c r="F199" t="s">
        <v>18966</v>
      </c>
      <c r="G199" t="s">
        <v>18967</v>
      </c>
      <c r="H199" s="28" t="s">
        <v>24962</v>
      </c>
      <c r="I199" s="28" t="s">
        <v>26227</v>
      </c>
    </row>
    <row r="200" spans="1:9" ht="25">
      <c r="A200" s="12" t="s">
        <v>5394</v>
      </c>
      <c r="B200" s="12" t="s">
        <v>5395</v>
      </c>
      <c r="C200" s="10">
        <v>0</v>
      </c>
      <c r="D200" s="13" t="s">
        <v>16307</v>
      </c>
      <c r="E200" s="26" t="s">
        <v>18950</v>
      </c>
      <c r="F200" t="s">
        <v>18966</v>
      </c>
      <c r="G200" t="s">
        <v>18970</v>
      </c>
      <c r="H200" s="28" t="s">
        <v>24963</v>
      </c>
      <c r="I200" s="28" t="s">
        <v>26228</v>
      </c>
    </row>
    <row r="201" spans="1:9" ht="25">
      <c r="A201" s="12" t="s">
        <v>8764</v>
      </c>
      <c r="B201" s="12" t="s">
        <v>8765</v>
      </c>
      <c r="C201" s="10">
        <v>0</v>
      </c>
      <c r="D201" s="13" t="s">
        <v>16307</v>
      </c>
      <c r="E201" s="26" t="s">
        <v>18946</v>
      </c>
      <c r="F201" t="s">
        <v>18951</v>
      </c>
      <c r="G201" t="s">
        <v>18952</v>
      </c>
      <c r="H201" s="28" t="s">
        <v>24959</v>
      </c>
      <c r="I201" s="28" t="s">
        <v>26223</v>
      </c>
    </row>
    <row r="202" spans="1:9" ht="25">
      <c r="A202" s="12" t="s">
        <v>8764</v>
      </c>
      <c r="B202" s="12" t="s">
        <v>8765</v>
      </c>
      <c r="C202" s="10">
        <v>0</v>
      </c>
      <c r="D202" s="13" t="s">
        <v>16307</v>
      </c>
      <c r="E202" s="26" t="s">
        <v>18947</v>
      </c>
      <c r="F202" t="s">
        <v>18955</v>
      </c>
      <c r="G202" t="s">
        <v>18956</v>
      </c>
      <c r="H202" s="28" t="s">
        <v>24960</v>
      </c>
      <c r="I202" s="28" t="s">
        <v>26224</v>
      </c>
    </row>
    <row r="203" spans="1:9" ht="25">
      <c r="A203" s="12" t="s">
        <v>8764</v>
      </c>
      <c r="B203" s="12" t="s">
        <v>8765</v>
      </c>
      <c r="C203" s="10">
        <v>0</v>
      </c>
      <c r="D203" s="13" t="s">
        <v>16307</v>
      </c>
      <c r="E203" s="26" t="s">
        <v>20020</v>
      </c>
      <c r="F203" t="s">
        <v>18959</v>
      </c>
      <c r="G203" t="s">
        <v>18960</v>
      </c>
      <c r="H203" s="28" t="s">
        <v>24984</v>
      </c>
      <c r="I203" s="28" t="s">
        <v>26225</v>
      </c>
    </row>
    <row r="204" spans="1:9" ht="25">
      <c r="A204" s="12" t="s">
        <v>8764</v>
      </c>
      <c r="B204" s="12" t="s">
        <v>8765</v>
      </c>
      <c r="C204" s="10">
        <v>0</v>
      </c>
      <c r="D204" s="13" t="s">
        <v>16307</v>
      </c>
      <c r="E204" s="26" t="s">
        <v>18949</v>
      </c>
      <c r="F204" t="s">
        <v>18963</v>
      </c>
      <c r="G204" t="s">
        <v>18964</v>
      </c>
      <c r="H204" s="28" t="s">
        <v>24983</v>
      </c>
      <c r="I204" s="28" t="s">
        <v>26226</v>
      </c>
    </row>
    <row r="205" spans="1:9" ht="25">
      <c r="A205" s="12" t="s">
        <v>8764</v>
      </c>
      <c r="B205" s="12" t="s">
        <v>8765</v>
      </c>
      <c r="C205" s="10">
        <v>0</v>
      </c>
      <c r="D205" s="13" t="s">
        <v>16307</v>
      </c>
      <c r="E205" s="26" t="s">
        <v>18950</v>
      </c>
      <c r="F205" t="s">
        <v>18966</v>
      </c>
      <c r="G205" t="s">
        <v>18967</v>
      </c>
      <c r="H205" s="28" t="s">
        <v>24964</v>
      </c>
      <c r="I205" s="28" t="s">
        <v>26227</v>
      </c>
    </row>
    <row r="206" spans="1:9" ht="25">
      <c r="A206" s="12" t="s">
        <v>8764</v>
      </c>
      <c r="B206" s="12" t="s">
        <v>8765</v>
      </c>
      <c r="C206" s="10">
        <v>0</v>
      </c>
      <c r="D206" s="13" t="s">
        <v>16307</v>
      </c>
      <c r="E206" s="26" t="s">
        <v>18950</v>
      </c>
      <c r="F206" t="s">
        <v>18966</v>
      </c>
      <c r="G206" t="s">
        <v>18970</v>
      </c>
      <c r="H206" s="28" t="s">
        <v>24965</v>
      </c>
      <c r="I206" s="28" t="s">
        <v>26228</v>
      </c>
    </row>
    <row r="207" spans="1:9" ht="25">
      <c r="A207" s="12" t="s">
        <v>14277</v>
      </c>
      <c r="B207" s="12" t="s">
        <v>14278</v>
      </c>
      <c r="C207" s="10">
        <v>0</v>
      </c>
      <c r="D207" s="13" t="s">
        <v>17113</v>
      </c>
      <c r="F207" t="s">
        <v>21397</v>
      </c>
      <c r="G207" t="s">
        <v>21398</v>
      </c>
      <c r="H207" s="26" t="s">
        <v>21934</v>
      </c>
      <c r="I207" s="28" t="s">
        <v>27409</v>
      </c>
    </row>
    <row r="208" spans="1:9" ht="25">
      <c r="A208" s="12" t="s">
        <v>14277</v>
      </c>
      <c r="B208" s="12" t="s">
        <v>14278</v>
      </c>
      <c r="C208" s="10">
        <v>0</v>
      </c>
      <c r="D208" s="13" t="s">
        <v>17113</v>
      </c>
      <c r="F208" t="s">
        <v>21397</v>
      </c>
      <c r="G208" t="s">
        <v>21399</v>
      </c>
      <c r="H208" s="28" t="s">
        <v>24986</v>
      </c>
      <c r="I208" s="28" t="s">
        <v>27410</v>
      </c>
    </row>
    <row r="209" spans="1:14" s="35" customFormat="1" ht="25">
      <c r="A209" s="12" t="s">
        <v>14277</v>
      </c>
      <c r="B209" s="12" t="s">
        <v>14278</v>
      </c>
      <c r="C209" s="10">
        <v>0</v>
      </c>
      <c r="D209" s="31" t="s">
        <v>17113</v>
      </c>
      <c r="E209" s="36"/>
      <c r="F209" s="36" t="s">
        <v>21397</v>
      </c>
      <c r="G209" s="36" t="s">
        <v>21401</v>
      </c>
      <c r="H209" s="28" t="s">
        <v>24985</v>
      </c>
      <c r="I209" s="28" t="s">
        <v>27411</v>
      </c>
      <c r="J209"/>
      <c r="K209"/>
      <c r="L209"/>
      <c r="M209"/>
      <c r="N209"/>
    </row>
    <row r="210" spans="1:14" ht="25">
      <c r="A210" s="12" t="s">
        <v>14277</v>
      </c>
      <c r="B210" s="12" t="s">
        <v>14278</v>
      </c>
      <c r="C210" s="10">
        <v>0</v>
      </c>
      <c r="D210" s="13" t="s">
        <v>17113</v>
      </c>
      <c r="F210" t="s">
        <v>21397</v>
      </c>
      <c r="G210" t="s">
        <v>21403</v>
      </c>
      <c r="H210" s="28" t="s">
        <v>24966</v>
      </c>
      <c r="I210" s="28" t="s">
        <v>26229</v>
      </c>
    </row>
    <row r="211" spans="1:14" ht="25">
      <c r="A211" s="12" t="s">
        <v>14277</v>
      </c>
      <c r="B211" s="12" t="s">
        <v>14278</v>
      </c>
      <c r="C211" s="10">
        <v>0</v>
      </c>
      <c r="D211" s="13" t="s">
        <v>17113</v>
      </c>
      <c r="F211" t="s">
        <v>21397</v>
      </c>
      <c r="G211" t="s">
        <v>21406</v>
      </c>
      <c r="H211" s="26" t="s">
        <v>21407</v>
      </c>
      <c r="I211" s="26" t="s">
        <v>21408</v>
      </c>
    </row>
    <row r="212" spans="1:14" ht="25">
      <c r="A212" s="12" t="s">
        <v>14277</v>
      </c>
      <c r="B212" s="12" t="s">
        <v>14278</v>
      </c>
      <c r="C212" s="10">
        <v>0</v>
      </c>
      <c r="D212" s="13" t="s">
        <v>17113</v>
      </c>
      <c r="F212" t="s">
        <v>21397</v>
      </c>
      <c r="G212" t="s">
        <v>21409</v>
      </c>
      <c r="H212" s="28" t="s">
        <v>24987</v>
      </c>
      <c r="I212" s="28" t="s">
        <v>27412</v>
      </c>
    </row>
    <row r="213" spans="1:14" ht="25">
      <c r="A213" s="12" t="s">
        <v>14277</v>
      </c>
      <c r="B213" s="12" t="s">
        <v>14278</v>
      </c>
      <c r="C213" s="10">
        <v>0</v>
      </c>
      <c r="D213" s="13" t="s">
        <v>17113</v>
      </c>
      <c r="F213" t="s">
        <v>21397</v>
      </c>
      <c r="G213" t="s">
        <v>21410</v>
      </c>
      <c r="H213" s="26" t="s">
        <v>21411</v>
      </c>
      <c r="I213" s="26" t="s">
        <v>21412</v>
      </c>
    </row>
    <row r="214" spans="1:14" s="37" customFormat="1" ht="25">
      <c r="A214" s="12" t="s">
        <v>14277</v>
      </c>
      <c r="B214" s="12" t="s">
        <v>14278</v>
      </c>
      <c r="C214" s="10">
        <v>0</v>
      </c>
      <c r="D214" s="31" t="s">
        <v>17113</v>
      </c>
      <c r="E214" s="36"/>
      <c r="F214" s="36" t="s">
        <v>21397</v>
      </c>
      <c r="G214" s="36" t="s">
        <v>21413</v>
      </c>
      <c r="H214" s="44" t="s">
        <v>21414</v>
      </c>
      <c r="I214" s="44" t="s">
        <v>21415</v>
      </c>
      <c r="J214"/>
      <c r="K214"/>
      <c r="L214"/>
      <c r="M214"/>
      <c r="N214"/>
    </row>
    <row r="215" spans="1:14" ht="25">
      <c r="A215" s="47" t="s">
        <v>14277</v>
      </c>
      <c r="B215" s="47" t="s">
        <v>14278</v>
      </c>
      <c r="C215" s="48">
        <v>0</v>
      </c>
      <c r="D215" s="13" t="s">
        <v>17113</v>
      </c>
      <c r="F215" t="s">
        <v>21397</v>
      </c>
      <c r="G215" t="s">
        <v>21416</v>
      </c>
      <c r="H215" s="26" t="s">
        <v>21417</v>
      </c>
      <c r="I215" s="26" t="s">
        <v>21418</v>
      </c>
    </row>
    <row r="216" spans="1:14" ht="25">
      <c r="A216" s="47" t="s">
        <v>14277</v>
      </c>
      <c r="B216" s="47" t="s">
        <v>14278</v>
      </c>
      <c r="C216" s="48">
        <v>0</v>
      </c>
      <c r="D216" s="13" t="s">
        <v>17113</v>
      </c>
      <c r="F216" t="s">
        <v>21397</v>
      </c>
      <c r="G216" t="s">
        <v>21419</v>
      </c>
      <c r="H216" s="28" t="s">
        <v>24967</v>
      </c>
      <c r="I216" s="28" t="s">
        <v>27413</v>
      </c>
    </row>
    <row r="217" spans="1:14">
      <c r="A217" s="47" t="s">
        <v>6199</v>
      </c>
      <c r="B217" s="47" t="s">
        <v>6200</v>
      </c>
      <c r="C217" s="48">
        <v>0</v>
      </c>
      <c r="D217" s="13" t="s">
        <v>16341</v>
      </c>
      <c r="F217" t="s">
        <v>16716</v>
      </c>
      <c r="G217" t="s">
        <v>16717</v>
      </c>
      <c r="H217" s="28" t="s">
        <v>24988</v>
      </c>
      <c r="I217" s="28" t="s">
        <v>27414</v>
      </c>
    </row>
    <row r="218" spans="1:14" ht="25">
      <c r="A218" s="47" t="s">
        <v>3607</v>
      </c>
      <c r="B218" s="47" t="s">
        <v>3608</v>
      </c>
      <c r="C218" s="48">
        <v>0</v>
      </c>
      <c r="D218" s="13" t="s">
        <v>16249</v>
      </c>
      <c r="F218" t="s">
        <v>16718</v>
      </c>
      <c r="G218" t="s">
        <v>16719</v>
      </c>
      <c r="H218" s="51" t="s">
        <v>24968</v>
      </c>
      <c r="I218" s="26" t="s">
        <v>18539</v>
      </c>
    </row>
    <row r="219" spans="1:14" ht="25">
      <c r="A219" s="47" t="s">
        <v>3607</v>
      </c>
      <c r="B219" s="47" t="s">
        <v>3608</v>
      </c>
      <c r="C219" s="48">
        <v>0</v>
      </c>
      <c r="D219" s="13" t="s">
        <v>16249</v>
      </c>
      <c r="F219" t="s">
        <v>16718</v>
      </c>
      <c r="G219" s="57" t="s">
        <v>16721</v>
      </c>
      <c r="H219" s="39" t="s">
        <v>16722</v>
      </c>
      <c r="I219" s="26" t="s">
        <v>16723</v>
      </c>
    </row>
    <row r="220" spans="1:14" ht="25">
      <c r="A220" s="47" t="s">
        <v>3611</v>
      </c>
      <c r="B220" s="47" t="s">
        <v>3612</v>
      </c>
      <c r="C220" s="48">
        <v>0</v>
      </c>
      <c r="D220" s="13" t="s">
        <v>16249</v>
      </c>
      <c r="F220" t="s">
        <v>16718</v>
      </c>
      <c r="G220" t="s">
        <v>16719</v>
      </c>
      <c r="H220" s="51" t="s">
        <v>24968</v>
      </c>
      <c r="I220" s="26" t="s">
        <v>18539</v>
      </c>
    </row>
    <row r="221" spans="1:14" ht="25">
      <c r="A221" s="47" t="s">
        <v>3611</v>
      </c>
      <c r="B221" s="47" t="s">
        <v>3612</v>
      </c>
      <c r="C221" s="48">
        <v>0</v>
      </c>
      <c r="D221" s="13" t="s">
        <v>16249</v>
      </c>
      <c r="F221" t="s">
        <v>16718</v>
      </c>
      <c r="G221" s="57" t="s">
        <v>16721</v>
      </c>
      <c r="H221" s="39" t="s">
        <v>16722</v>
      </c>
      <c r="I221" s="26" t="s">
        <v>16723</v>
      </c>
    </row>
    <row r="222" spans="1:14" ht="25">
      <c r="A222" s="12" t="s">
        <v>3615</v>
      </c>
      <c r="B222" s="12" t="s">
        <v>3616</v>
      </c>
      <c r="C222" s="10">
        <v>0</v>
      </c>
      <c r="D222" s="13" t="s">
        <v>16249</v>
      </c>
      <c r="F222" t="s">
        <v>16718</v>
      </c>
      <c r="G222" t="s">
        <v>16719</v>
      </c>
      <c r="H222" s="51" t="s">
        <v>24968</v>
      </c>
      <c r="I222" s="26" t="s">
        <v>18539</v>
      </c>
    </row>
    <row r="223" spans="1:14" ht="25">
      <c r="A223" s="12" t="s">
        <v>3615</v>
      </c>
      <c r="B223" s="12" t="s">
        <v>3616</v>
      </c>
      <c r="C223" s="10">
        <v>0</v>
      </c>
      <c r="D223" s="13" t="s">
        <v>16249</v>
      </c>
      <c r="F223" t="s">
        <v>16718</v>
      </c>
      <c r="G223" s="57" t="s">
        <v>16721</v>
      </c>
      <c r="H223" s="39" t="s">
        <v>16722</v>
      </c>
      <c r="I223" s="26" t="s">
        <v>16723</v>
      </c>
    </row>
    <row r="224" spans="1:14" ht="25">
      <c r="A224" s="12" t="s">
        <v>15792</v>
      </c>
      <c r="B224" s="12" t="s">
        <v>15793</v>
      </c>
      <c r="C224" s="10">
        <v>0</v>
      </c>
      <c r="D224" s="13" t="s">
        <v>17183</v>
      </c>
      <c r="F224" t="s">
        <v>21850</v>
      </c>
      <c r="G224" t="s">
        <v>21851</v>
      </c>
      <c r="H224" s="70" t="s">
        <v>24969</v>
      </c>
      <c r="I224" s="26" t="s">
        <v>21853</v>
      </c>
    </row>
    <row r="225" spans="1:9" ht="25">
      <c r="A225" s="12" t="s">
        <v>1220</v>
      </c>
      <c r="B225" s="12" t="s">
        <v>1221</v>
      </c>
      <c r="C225" s="10">
        <v>0</v>
      </c>
      <c r="D225" s="13" t="s">
        <v>16118</v>
      </c>
      <c r="F225" s="27" t="s">
        <v>16724</v>
      </c>
      <c r="G225" s="27" t="s">
        <v>16725</v>
      </c>
      <c r="H225" s="28" t="s">
        <v>24970</v>
      </c>
      <c r="I225" s="30" t="s">
        <v>16726</v>
      </c>
    </row>
    <row r="226" spans="1:9" ht="25">
      <c r="A226" s="12" t="s">
        <v>1220</v>
      </c>
      <c r="B226" s="12" t="s">
        <v>1221</v>
      </c>
      <c r="C226" s="10">
        <v>0</v>
      </c>
      <c r="D226" s="13" t="s">
        <v>16118</v>
      </c>
      <c r="F226" s="27" t="s">
        <v>16724</v>
      </c>
      <c r="G226" s="27" t="s">
        <v>16727</v>
      </c>
      <c r="H226" s="28" t="s">
        <v>24971</v>
      </c>
      <c r="I226" s="26" t="s">
        <v>17728</v>
      </c>
    </row>
    <row r="227" spans="1:9" ht="25">
      <c r="A227" s="12" t="s">
        <v>12264</v>
      </c>
      <c r="B227" s="12" t="s">
        <v>12265</v>
      </c>
      <c r="C227" s="10">
        <v>0</v>
      </c>
      <c r="D227" s="13" t="s">
        <v>17031</v>
      </c>
      <c r="F227" t="s">
        <v>20846</v>
      </c>
      <c r="G227" t="s">
        <v>20847</v>
      </c>
      <c r="H227" s="28" t="s">
        <v>24972</v>
      </c>
      <c r="I227" s="28" t="s">
        <v>26230</v>
      </c>
    </row>
    <row r="228" spans="1:9" ht="25">
      <c r="A228" s="12" t="s">
        <v>10788</v>
      </c>
      <c r="B228" s="12" t="s">
        <v>10789</v>
      </c>
      <c r="C228" s="10">
        <v>0</v>
      </c>
      <c r="D228" s="13" t="s">
        <v>16974</v>
      </c>
      <c r="F228" s="26" t="s">
        <v>20554</v>
      </c>
      <c r="G228" t="s">
        <v>20555</v>
      </c>
      <c r="H228" s="28" t="s">
        <v>24973</v>
      </c>
      <c r="I228" s="26" t="s">
        <v>20557</v>
      </c>
    </row>
    <row r="229" spans="1:9" ht="25">
      <c r="A229" s="12" t="s">
        <v>10788</v>
      </c>
      <c r="B229" s="12" t="s">
        <v>10789</v>
      </c>
      <c r="C229" s="10">
        <v>0</v>
      </c>
      <c r="D229" s="13" t="s">
        <v>16974</v>
      </c>
      <c r="F229" s="26" t="s">
        <v>20554</v>
      </c>
      <c r="G229" t="s">
        <v>20558</v>
      </c>
      <c r="H229" s="28" t="s">
        <v>24974</v>
      </c>
      <c r="I229" s="28" t="s">
        <v>26231</v>
      </c>
    </row>
    <row r="230" spans="1:9" ht="25">
      <c r="A230" s="12" t="s">
        <v>10788</v>
      </c>
      <c r="B230" s="12" t="s">
        <v>10789</v>
      </c>
      <c r="C230" s="10">
        <v>0</v>
      </c>
      <c r="D230" s="13" t="s">
        <v>16974</v>
      </c>
      <c r="F230" s="26" t="s">
        <v>20554</v>
      </c>
      <c r="G230" t="s">
        <v>20561</v>
      </c>
      <c r="H230" s="28" t="s">
        <v>24975</v>
      </c>
      <c r="I230" s="28" t="s">
        <v>26232</v>
      </c>
    </row>
    <row r="231" spans="1:9" ht="25">
      <c r="A231" s="12" t="s">
        <v>1278</v>
      </c>
      <c r="B231" s="12" t="s">
        <v>1279</v>
      </c>
      <c r="C231" s="10">
        <v>0</v>
      </c>
      <c r="D231" s="13" t="s">
        <v>16125</v>
      </c>
      <c r="F231" s="27" t="s">
        <v>16729</v>
      </c>
      <c r="G231" s="26" t="s">
        <v>16730</v>
      </c>
      <c r="H231" s="28" t="s">
        <v>24976</v>
      </c>
      <c r="I231" s="28" t="s">
        <v>26233</v>
      </c>
    </row>
    <row r="232" spans="1:9" ht="25">
      <c r="A232" s="12" t="s">
        <v>9051</v>
      </c>
      <c r="B232" s="12" t="s">
        <v>9052</v>
      </c>
      <c r="C232" s="10">
        <v>0</v>
      </c>
      <c r="D232" s="13" t="s">
        <v>16905</v>
      </c>
      <c r="F232" t="s">
        <v>20171</v>
      </c>
      <c r="G232" s="28" t="s">
        <v>20172</v>
      </c>
      <c r="H232" s="28" t="s">
        <v>24989</v>
      </c>
      <c r="I232" s="28" t="s">
        <v>27415</v>
      </c>
    </row>
    <row r="233" spans="1:9" ht="25">
      <c r="A233" s="12" t="s">
        <v>9051</v>
      </c>
      <c r="B233" s="12" t="s">
        <v>9052</v>
      </c>
      <c r="C233" s="10">
        <v>0</v>
      </c>
      <c r="D233" s="13" t="s">
        <v>16905</v>
      </c>
      <c r="F233" t="s">
        <v>20171</v>
      </c>
      <c r="G233" t="s">
        <v>20173</v>
      </c>
      <c r="H233" s="28" t="s">
        <v>24990</v>
      </c>
      <c r="I233" s="28" t="s">
        <v>27416</v>
      </c>
    </row>
    <row r="234" spans="1:9" ht="25">
      <c r="A234" s="12" t="s">
        <v>9001</v>
      </c>
      <c r="B234" s="12" t="s">
        <v>9002</v>
      </c>
      <c r="C234" s="10">
        <v>0</v>
      </c>
      <c r="D234" s="13" t="s">
        <v>16902</v>
      </c>
      <c r="F234" t="s">
        <v>20152</v>
      </c>
      <c r="G234" t="s">
        <v>20153</v>
      </c>
      <c r="H234" s="28" t="s">
        <v>24977</v>
      </c>
      <c r="I234" s="28" t="s">
        <v>25086</v>
      </c>
    </row>
    <row r="235" spans="1:9" ht="25">
      <c r="A235" s="12" t="s">
        <v>9001</v>
      </c>
      <c r="B235" s="12" t="s">
        <v>9002</v>
      </c>
      <c r="C235" s="10">
        <v>0</v>
      </c>
      <c r="D235" s="13" t="s">
        <v>16902</v>
      </c>
      <c r="F235" t="s">
        <v>20152</v>
      </c>
      <c r="G235" t="s">
        <v>20156</v>
      </c>
      <c r="H235" s="28" t="s">
        <v>24978</v>
      </c>
      <c r="I235" s="28" t="s">
        <v>25087</v>
      </c>
    </row>
    <row r="236" spans="1:9" ht="25">
      <c r="A236" s="12" t="s">
        <v>9005</v>
      </c>
      <c r="B236" s="12" t="s">
        <v>9006</v>
      </c>
      <c r="C236" s="10">
        <v>0</v>
      </c>
      <c r="D236" s="13" t="s">
        <v>16902</v>
      </c>
      <c r="F236" t="s">
        <v>20152</v>
      </c>
      <c r="G236" t="s">
        <v>20153</v>
      </c>
      <c r="H236" s="28" t="s">
        <v>24977</v>
      </c>
      <c r="I236" s="28" t="s">
        <v>25086</v>
      </c>
    </row>
    <row r="237" spans="1:9" ht="25">
      <c r="A237" s="12" t="s">
        <v>9005</v>
      </c>
      <c r="B237" s="12" t="s">
        <v>9006</v>
      </c>
      <c r="C237" s="10">
        <v>0</v>
      </c>
      <c r="D237" s="13" t="s">
        <v>16902</v>
      </c>
      <c r="F237" t="s">
        <v>20152</v>
      </c>
      <c r="G237" t="s">
        <v>20156</v>
      </c>
      <c r="H237" s="28" t="s">
        <v>24978</v>
      </c>
      <c r="I237" s="28" t="s">
        <v>25087</v>
      </c>
    </row>
    <row r="238" spans="1:9" ht="25">
      <c r="A238" s="12" t="s">
        <v>9013</v>
      </c>
      <c r="B238" s="12" t="s">
        <v>9014</v>
      </c>
      <c r="C238" s="10">
        <v>0</v>
      </c>
      <c r="D238" s="13" t="s">
        <v>16902</v>
      </c>
      <c r="F238" t="s">
        <v>20152</v>
      </c>
      <c r="G238" t="s">
        <v>20153</v>
      </c>
      <c r="H238" s="28" t="s">
        <v>24977</v>
      </c>
      <c r="I238" s="28" t="s">
        <v>25086</v>
      </c>
    </row>
    <row r="239" spans="1:9" ht="25">
      <c r="A239" s="12" t="s">
        <v>9013</v>
      </c>
      <c r="B239" s="12" t="s">
        <v>9014</v>
      </c>
      <c r="C239" s="10">
        <v>0</v>
      </c>
      <c r="D239" s="13" t="s">
        <v>16902</v>
      </c>
      <c r="F239" t="s">
        <v>20152</v>
      </c>
      <c r="G239" t="s">
        <v>20156</v>
      </c>
      <c r="H239" s="28" t="s">
        <v>24978</v>
      </c>
      <c r="I239" s="28" t="s">
        <v>25087</v>
      </c>
    </row>
    <row r="240" spans="1:9" ht="25">
      <c r="A240" s="12" t="s">
        <v>1216</v>
      </c>
      <c r="B240" s="12" t="s">
        <v>1217</v>
      </c>
      <c r="C240" s="10">
        <v>0</v>
      </c>
      <c r="D240" s="13" t="s">
        <v>16117</v>
      </c>
      <c r="F240" s="28" t="s">
        <v>16733</v>
      </c>
      <c r="G240" s="27" t="s">
        <v>16734</v>
      </c>
      <c r="H240" s="28" t="s">
        <v>24979</v>
      </c>
      <c r="I240" s="28" t="s">
        <v>26234</v>
      </c>
    </row>
    <row r="241" spans="1:9" ht="25">
      <c r="A241" s="12" t="s">
        <v>1216</v>
      </c>
      <c r="B241" s="12" t="s">
        <v>1217</v>
      </c>
      <c r="C241" s="10">
        <v>0</v>
      </c>
      <c r="D241" s="13" t="s">
        <v>16117</v>
      </c>
      <c r="F241" s="28" t="s">
        <v>16733</v>
      </c>
      <c r="G241" s="27" t="s">
        <v>16737</v>
      </c>
      <c r="H241" s="28" t="s">
        <v>24991</v>
      </c>
      <c r="I241" s="28" t="s">
        <v>26235</v>
      </c>
    </row>
    <row r="242" spans="1:9" ht="25">
      <c r="A242" s="12" t="s">
        <v>15769</v>
      </c>
      <c r="B242" s="12" t="s">
        <v>15770</v>
      </c>
      <c r="C242" s="10">
        <v>0</v>
      </c>
      <c r="D242" s="13" t="s">
        <v>17180</v>
      </c>
      <c r="F242" t="s">
        <v>21830</v>
      </c>
      <c r="G242" t="s">
        <v>21831</v>
      </c>
      <c r="H242" s="28" t="s">
        <v>24992</v>
      </c>
      <c r="I242" s="28" t="s">
        <v>26236</v>
      </c>
    </row>
    <row r="243" spans="1:9" ht="25">
      <c r="A243" s="12" t="s">
        <v>15769</v>
      </c>
      <c r="B243" s="12" t="s">
        <v>15770</v>
      </c>
      <c r="C243" s="10">
        <v>0</v>
      </c>
      <c r="D243" s="13" t="s">
        <v>17180</v>
      </c>
      <c r="F243" t="s">
        <v>21830</v>
      </c>
      <c r="G243" t="s">
        <v>21834</v>
      </c>
      <c r="H243" s="28" t="s">
        <v>24993</v>
      </c>
      <c r="I243" s="28" t="s">
        <v>26236</v>
      </c>
    </row>
    <row r="244" spans="1:9">
      <c r="A244" s="12" t="s">
        <v>5948</v>
      </c>
      <c r="B244" s="12" t="s">
        <v>5949</v>
      </c>
      <c r="C244" s="10">
        <v>0</v>
      </c>
      <c r="D244" s="13" t="s">
        <v>16330</v>
      </c>
      <c r="F244" t="s">
        <v>16740</v>
      </c>
      <c r="G244" t="s">
        <v>16741</v>
      </c>
      <c r="H244" s="28" t="s">
        <v>24994</v>
      </c>
      <c r="I244" s="28" t="s">
        <v>26237</v>
      </c>
    </row>
    <row r="245" spans="1:9">
      <c r="A245" s="12" t="s">
        <v>5990</v>
      </c>
      <c r="B245" s="12" t="s">
        <v>5991</v>
      </c>
      <c r="C245" s="10">
        <v>0</v>
      </c>
      <c r="D245" s="13" t="s">
        <v>16330</v>
      </c>
      <c r="F245" t="s">
        <v>16740</v>
      </c>
      <c r="G245" t="s">
        <v>16741</v>
      </c>
      <c r="H245" s="28" t="s">
        <v>24994</v>
      </c>
      <c r="I245" s="28" t="s">
        <v>26237</v>
      </c>
    </row>
    <row r="246" spans="1:9">
      <c r="A246" s="12" t="s">
        <v>14143</v>
      </c>
      <c r="B246" s="12" t="s">
        <v>14144</v>
      </c>
      <c r="C246" s="10">
        <v>0</v>
      </c>
      <c r="D246" s="13" t="s">
        <v>16330</v>
      </c>
      <c r="F246" t="s">
        <v>16740</v>
      </c>
      <c r="G246" t="s">
        <v>16741</v>
      </c>
      <c r="H246" s="28" t="s">
        <v>24994</v>
      </c>
      <c r="I246" s="28" t="s">
        <v>26237</v>
      </c>
    </row>
    <row r="247" spans="1:9">
      <c r="A247" s="12" t="s">
        <v>10904</v>
      </c>
      <c r="B247" s="12" t="s">
        <v>10905</v>
      </c>
      <c r="C247" s="10">
        <v>0</v>
      </c>
      <c r="D247" s="13" t="s">
        <v>16986</v>
      </c>
      <c r="F247" s="26" t="s">
        <v>20619</v>
      </c>
      <c r="G247" t="s">
        <v>20620</v>
      </c>
      <c r="H247" s="28" t="s">
        <v>25009</v>
      </c>
      <c r="I247" s="28" t="s">
        <v>27417</v>
      </c>
    </row>
    <row r="248" spans="1:9">
      <c r="A248" s="12" t="s">
        <v>10033</v>
      </c>
      <c r="B248" s="12" t="s">
        <v>10034</v>
      </c>
      <c r="C248" s="10">
        <v>0</v>
      </c>
      <c r="D248" s="13" t="s">
        <v>16946</v>
      </c>
      <c r="F248" t="s">
        <v>20407</v>
      </c>
      <c r="G248" t="s">
        <v>20408</v>
      </c>
      <c r="H248" s="28" t="s">
        <v>24995</v>
      </c>
      <c r="I248" s="28" t="s">
        <v>26238</v>
      </c>
    </row>
    <row r="249" spans="1:9">
      <c r="A249" s="12" t="s">
        <v>10033</v>
      </c>
      <c r="B249" s="12" t="s">
        <v>10034</v>
      </c>
      <c r="C249" s="10">
        <v>0</v>
      </c>
      <c r="D249" s="13" t="s">
        <v>16946</v>
      </c>
      <c r="F249" t="s">
        <v>20407</v>
      </c>
      <c r="G249" t="s">
        <v>20411</v>
      </c>
      <c r="H249" s="28" t="s">
        <v>24996</v>
      </c>
      <c r="I249" s="28" t="s">
        <v>26239</v>
      </c>
    </row>
    <row r="250" spans="1:9">
      <c r="A250" s="12" t="s">
        <v>10033</v>
      </c>
      <c r="B250" s="12" t="s">
        <v>10034</v>
      </c>
      <c r="C250" s="10">
        <v>0</v>
      </c>
      <c r="D250" s="13" t="s">
        <v>16946</v>
      </c>
      <c r="F250" t="s">
        <v>20407</v>
      </c>
      <c r="G250" t="s">
        <v>20414</v>
      </c>
      <c r="H250" s="28" t="s">
        <v>24997</v>
      </c>
      <c r="I250" s="28" t="s">
        <v>26240</v>
      </c>
    </row>
    <row r="251" spans="1:9">
      <c r="A251" s="12" t="s">
        <v>10033</v>
      </c>
      <c r="B251" s="12" t="s">
        <v>10034</v>
      </c>
      <c r="C251" s="10">
        <v>0</v>
      </c>
      <c r="D251" s="13" t="s">
        <v>16946</v>
      </c>
      <c r="F251" t="s">
        <v>20407</v>
      </c>
      <c r="G251" t="s">
        <v>20417</v>
      </c>
      <c r="H251" s="28" t="s">
        <v>24998</v>
      </c>
      <c r="I251" s="28" t="s">
        <v>26241</v>
      </c>
    </row>
    <row r="252" spans="1:9">
      <c r="A252" s="12" t="s">
        <v>10041</v>
      </c>
      <c r="B252" s="12" t="s">
        <v>10042</v>
      </c>
      <c r="C252" s="10">
        <v>0</v>
      </c>
      <c r="D252" s="13" t="s">
        <v>16946</v>
      </c>
      <c r="F252" t="s">
        <v>20407</v>
      </c>
      <c r="G252" t="s">
        <v>20408</v>
      </c>
      <c r="H252" s="28" t="s">
        <v>25000</v>
      </c>
      <c r="I252" s="28" t="s">
        <v>26238</v>
      </c>
    </row>
    <row r="253" spans="1:9">
      <c r="A253" s="12" t="s">
        <v>10041</v>
      </c>
      <c r="B253" s="12" t="s">
        <v>10042</v>
      </c>
      <c r="C253" s="10">
        <v>0</v>
      </c>
      <c r="D253" s="13" t="s">
        <v>16946</v>
      </c>
      <c r="F253" t="s">
        <v>20407</v>
      </c>
      <c r="G253" t="s">
        <v>20411</v>
      </c>
      <c r="H253" s="28" t="s">
        <v>24999</v>
      </c>
      <c r="I253" s="28" t="s">
        <v>26239</v>
      </c>
    </row>
    <row r="254" spans="1:9">
      <c r="A254" s="12" t="s">
        <v>10041</v>
      </c>
      <c r="B254" s="12" t="s">
        <v>10042</v>
      </c>
      <c r="C254" s="10">
        <v>0</v>
      </c>
      <c r="D254" s="13" t="s">
        <v>16946</v>
      </c>
      <c r="F254" t="s">
        <v>20407</v>
      </c>
      <c r="G254" t="s">
        <v>20414</v>
      </c>
      <c r="H254" s="28" t="s">
        <v>24997</v>
      </c>
      <c r="I254" s="28" t="s">
        <v>26240</v>
      </c>
    </row>
    <row r="255" spans="1:9">
      <c r="A255" s="12" t="s">
        <v>10041</v>
      </c>
      <c r="B255" s="12" t="s">
        <v>10042</v>
      </c>
      <c r="C255" s="10">
        <v>0</v>
      </c>
      <c r="D255" s="13" t="s">
        <v>16946</v>
      </c>
      <c r="F255" t="s">
        <v>20407</v>
      </c>
      <c r="G255" t="s">
        <v>20417</v>
      </c>
      <c r="H255" s="28" t="s">
        <v>24998</v>
      </c>
      <c r="I255" s="28" t="s">
        <v>26241</v>
      </c>
    </row>
    <row r="256" spans="1:9">
      <c r="A256" s="12" t="s">
        <v>135</v>
      </c>
      <c r="B256" s="12" t="s">
        <v>136</v>
      </c>
      <c r="C256" s="10">
        <v>0</v>
      </c>
      <c r="D256" s="54" t="s">
        <v>16037</v>
      </c>
      <c r="F256" t="s">
        <v>16743</v>
      </c>
      <c r="G256" s="26" t="s">
        <v>16744</v>
      </c>
      <c r="H256" s="28" t="s">
        <v>25001</v>
      </c>
      <c r="I256" s="28" t="s">
        <v>26242</v>
      </c>
    </row>
    <row r="257" spans="1:9">
      <c r="A257" s="12" t="s">
        <v>135</v>
      </c>
      <c r="B257" s="12" t="s">
        <v>136</v>
      </c>
      <c r="C257" s="10">
        <v>0</v>
      </c>
      <c r="D257" s="54" t="s">
        <v>16037</v>
      </c>
      <c r="F257" t="s">
        <v>16743</v>
      </c>
      <c r="G257" t="s">
        <v>16747</v>
      </c>
      <c r="H257" s="28" t="s">
        <v>25002</v>
      </c>
      <c r="I257" s="28" t="s">
        <v>26243</v>
      </c>
    </row>
    <row r="258" spans="1:9">
      <c r="A258" s="12" t="s">
        <v>7948</v>
      </c>
      <c r="B258" s="12" t="s">
        <v>7949</v>
      </c>
      <c r="C258" s="10">
        <v>0</v>
      </c>
      <c r="D258" s="13" t="s">
        <v>16840</v>
      </c>
      <c r="F258" t="s">
        <v>19674</v>
      </c>
      <c r="G258" t="s">
        <v>19675</v>
      </c>
      <c r="H258" s="28" t="s">
        <v>25003</v>
      </c>
      <c r="I258" s="28" t="s">
        <v>26244</v>
      </c>
    </row>
    <row r="259" spans="1:9">
      <c r="A259" s="12" t="s">
        <v>7948</v>
      </c>
      <c r="B259" s="12" t="s">
        <v>7949</v>
      </c>
      <c r="C259" s="10">
        <v>0</v>
      </c>
      <c r="D259" s="13" t="s">
        <v>16840</v>
      </c>
      <c r="F259" t="s">
        <v>19674</v>
      </c>
      <c r="G259" t="s">
        <v>19678</v>
      </c>
      <c r="H259" s="28" t="s">
        <v>25004</v>
      </c>
      <c r="I259" s="28" t="s">
        <v>26245</v>
      </c>
    </row>
    <row r="260" spans="1:9">
      <c r="A260" s="12" t="s">
        <v>7948</v>
      </c>
      <c r="B260" s="12" t="s">
        <v>7949</v>
      </c>
      <c r="C260" s="10">
        <v>0</v>
      </c>
      <c r="D260" s="13" t="s">
        <v>16840</v>
      </c>
      <c r="F260" t="s">
        <v>19674</v>
      </c>
      <c r="G260" t="s">
        <v>19681</v>
      </c>
      <c r="H260" s="28" t="s">
        <v>25005</v>
      </c>
      <c r="I260" s="28" t="s">
        <v>26246</v>
      </c>
    </row>
    <row r="261" spans="1:9">
      <c r="A261" s="12" t="s">
        <v>7948</v>
      </c>
      <c r="B261" s="12" t="s">
        <v>7949</v>
      </c>
      <c r="C261" s="10">
        <v>0</v>
      </c>
      <c r="D261" s="13" t="s">
        <v>16840</v>
      </c>
      <c r="F261" t="s">
        <v>19674</v>
      </c>
      <c r="G261" t="s">
        <v>19684</v>
      </c>
      <c r="H261" s="28" t="s">
        <v>25006</v>
      </c>
      <c r="I261" s="28" t="s">
        <v>26247</v>
      </c>
    </row>
    <row r="262" spans="1:9">
      <c r="A262" s="12" t="s">
        <v>7948</v>
      </c>
      <c r="B262" s="12" t="s">
        <v>7949</v>
      </c>
      <c r="C262" s="10">
        <v>0</v>
      </c>
      <c r="D262" s="13" t="s">
        <v>16840</v>
      </c>
      <c r="F262" t="s">
        <v>19674</v>
      </c>
      <c r="G262" t="s">
        <v>19687</v>
      </c>
      <c r="H262" s="28" t="s">
        <v>25007</v>
      </c>
      <c r="I262" s="28" t="s">
        <v>26248</v>
      </c>
    </row>
    <row r="263" spans="1:9">
      <c r="A263" s="12" t="s">
        <v>7948</v>
      </c>
      <c r="B263" s="12" t="s">
        <v>7949</v>
      </c>
      <c r="C263" s="10">
        <v>0</v>
      </c>
      <c r="D263" s="13" t="s">
        <v>16840</v>
      </c>
      <c r="F263" t="s">
        <v>19674</v>
      </c>
      <c r="G263" t="s">
        <v>19690</v>
      </c>
      <c r="H263" s="28" t="s">
        <v>25008</v>
      </c>
      <c r="I263" s="28" t="s">
        <v>26249</v>
      </c>
    </row>
    <row r="264" spans="1:9">
      <c r="A264" s="12" t="s">
        <v>7948</v>
      </c>
      <c r="B264" s="12" t="s">
        <v>7949</v>
      </c>
      <c r="C264" s="10">
        <v>0</v>
      </c>
      <c r="D264" s="13" t="s">
        <v>16840</v>
      </c>
      <c r="F264" t="s">
        <v>19674</v>
      </c>
      <c r="G264" t="s">
        <v>19693</v>
      </c>
      <c r="H264" s="28" t="s">
        <v>25010</v>
      </c>
      <c r="I264" s="28" t="s">
        <v>26250</v>
      </c>
    </row>
    <row r="265" spans="1:9">
      <c r="A265" s="12" t="s">
        <v>7948</v>
      </c>
      <c r="B265" s="12" t="s">
        <v>7949</v>
      </c>
      <c r="C265" s="10">
        <v>0</v>
      </c>
      <c r="D265" s="13" t="s">
        <v>16840</v>
      </c>
      <c r="F265" t="s">
        <v>19674</v>
      </c>
      <c r="G265" t="s">
        <v>19696</v>
      </c>
      <c r="H265" s="28" t="s">
        <v>25011</v>
      </c>
      <c r="I265" s="28" t="s">
        <v>26251</v>
      </c>
    </row>
    <row r="266" spans="1:9">
      <c r="A266" s="12" t="s">
        <v>9395</v>
      </c>
      <c r="B266" s="12" t="s">
        <v>9396</v>
      </c>
      <c r="C266" s="10">
        <v>0</v>
      </c>
      <c r="D266" s="13" t="s">
        <v>16840</v>
      </c>
      <c r="F266" t="s">
        <v>19674</v>
      </c>
      <c r="G266" t="s">
        <v>19675</v>
      </c>
      <c r="H266" s="28" t="s">
        <v>25012</v>
      </c>
      <c r="I266" s="28" t="s">
        <v>26244</v>
      </c>
    </row>
    <row r="267" spans="1:9">
      <c r="A267" s="12" t="s">
        <v>9395</v>
      </c>
      <c r="B267" s="12" t="s">
        <v>9396</v>
      </c>
      <c r="C267" s="10">
        <v>0</v>
      </c>
      <c r="D267" s="13" t="s">
        <v>16840</v>
      </c>
      <c r="F267" t="s">
        <v>19674</v>
      </c>
      <c r="G267" t="s">
        <v>19678</v>
      </c>
      <c r="H267" s="28" t="s">
        <v>25004</v>
      </c>
      <c r="I267" s="28" t="s">
        <v>26245</v>
      </c>
    </row>
    <row r="268" spans="1:9">
      <c r="A268" s="12" t="s">
        <v>9395</v>
      </c>
      <c r="B268" s="12" t="s">
        <v>9396</v>
      </c>
      <c r="C268" s="10">
        <v>0</v>
      </c>
      <c r="D268" s="13" t="s">
        <v>16840</v>
      </c>
      <c r="F268" t="s">
        <v>19674</v>
      </c>
      <c r="G268" t="s">
        <v>19681</v>
      </c>
      <c r="H268" s="28" t="s">
        <v>25005</v>
      </c>
      <c r="I268" s="28" t="s">
        <v>26246</v>
      </c>
    </row>
    <row r="269" spans="1:9">
      <c r="A269" s="12" t="s">
        <v>9395</v>
      </c>
      <c r="B269" s="12" t="s">
        <v>9396</v>
      </c>
      <c r="C269" s="10">
        <v>0</v>
      </c>
      <c r="D269" s="13" t="s">
        <v>16840</v>
      </c>
      <c r="F269" t="s">
        <v>19674</v>
      </c>
      <c r="G269" t="s">
        <v>19684</v>
      </c>
      <c r="H269" s="28" t="s">
        <v>25006</v>
      </c>
      <c r="I269" s="28" t="s">
        <v>26247</v>
      </c>
    </row>
    <row r="270" spans="1:9">
      <c r="A270" s="12" t="s">
        <v>9395</v>
      </c>
      <c r="B270" s="12" t="s">
        <v>9396</v>
      </c>
      <c r="C270" s="10">
        <v>0</v>
      </c>
      <c r="D270" s="13" t="s">
        <v>16840</v>
      </c>
      <c r="F270" t="s">
        <v>19674</v>
      </c>
      <c r="G270" t="s">
        <v>19687</v>
      </c>
      <c r="H270" s="28" t="s">
        <v>25013</v>
      </c>
      <c r="I270" s="28" t="s">
        <v>26248</v>
      </c>
    </row>
    <row r="271" spans="1:9">
      <c r="A271" s="12" t="s">
        <v>9395</v>
      </c>
      <c r="B271" s="12" t="s">
        <v>9396</v>
      </c>
      <c r="C271" s="10">
        <v>0</v>
      </c>
      <c r="D271" s="13" t="s">
        <v>16840</v>
      </c>
      <c r="F271" t="s">
        <v>19674</v>
      </c>
      <c r="G271" t="s">
        <v>19690</v>
      </c>
      <c r="H271" s="28" t="s">
        <v>25008</v>
      </c>
      <c r="I271" s="28" t="s">
        <v>26249</v>
      </c>
    </row>
    <row r="272" spans="1:9">
      <c r="A272" s="12" t="s">
        <v>9395</v>
      </c>
      <c r="B272" s="12" t="s">
        <v>9396</v>
      </c>
      <c r="C272" s="10">
        <v>0</v>
      </c>
      <c r="D272" s="13" t="s">
        <v>16840</v>
      </c>
      <c r="F272" t="s">
        <v>19674</v>
      </c>
      <c r="G272" t="s">
        <v>19693</v>
      </c>
      <c r="H272" s="28" t="s">
        <v>25014</v>
      </c>
      <c r="I272" s="28" t="s">
        <v>26250</v>
      </c>
    </row>
    <row r="273" spans="1:9">
      <c r="A273" s="12" t="s">
        <v>9395</v>
      </c>
      <c r="B273" s="12" t="s">
        <v>9396</v>
      </c>
      <c r="C273" s="10">
        <v>0</v>
      </c>
      <c r="D273" s="13" t="s">
        <v>16840</v>
      </c>
      <c r="F273" t="s">
        <v>19674</v>
      </c>
      <c r="G273" t="s">
        <v>19696</v>
      </c>
      <c r="H273" s="28" t="s">
        <v>25011</v>
      </c>
      <c r="I273" s="28" t="s">
        <v>26251</v>
      </c>
    </row>
    <row r="274" spans="1:9">
      <c r="A274" s="12" t="s">
        <v>9399</v>
      </c>
      <c r="B274" s="12" t="s">
        <v>9400</v>
      </c>
      <c r="C274" s="10">
        <v>0</v>
      </c>
      <c r="D274" s="13" t="s">
        <v>16840</v>
      </c>
      <c r="F274" t="s">
        <v>19674</v>
      </c>
      <c r="G274" t="s">
        <v>19675</v>
      </c>
      <c r="H274" s="28" t="s">
        <v>25003</v>
      </c>
      <c r="I274" s="28" t="s">
        <v>26244</v>
      </c>
    </row>
    <row r="275" spans="1:9">
      <c r="A275" s="12" t="s">
        <v>9399</v>
      </c>
      <c r="B275" s="12" t="s">
        <v>9400</v>
      </c>
      <c r="C275" s="10">
        <v>0</v>
      </c>
      <c r="D275" s="13" t="s">
        <v>16840</v>
      </c>
      <c r="F275" t="s">
        <v>19674</v>
      </c>
      <c r="G275" t="s">
        <v>19678</v>
      </c>
      <c r="H275" s="28" t="s">
        <v>25004</v>
      </c>
      <c r="I275" s="28" t="s">
        <v>26245</v>
      </c>
    </row>
    <row r="276" spans="1:9">
      <c r="A276" s="12" t="s">
        <v>9399</v>
      </c>
      <c r="B276" s="12" t="s">
        <v>9400</v>
      </c>
      <c r="C276" s="10">
        <v>0</v>
      </c>
      <c r="D276" s="13" t="s">
        <v>16840</v>
      </c>
      <c r="F276" t="s">
        <v>19674</v>
      </c>
      <c r="G276" t="s">
        <v>19681</v>
      </c>
      <c r="H276" s="28" t="s">
        <v>25005</v>
      </c>
      <c r="I276" s="28" t="s">
        <v>26246</v>
      </c>
    </row>
    <row r="277" spans="1:9">
      <c r="A277" s="12" t="s">
        <v>9399</v>
      </c>
      <c r="B277" s="12" t="s">
        <v>9400</v>
      </c>
      <c r="C277" s="10">
        <v>0</v>
      </c>
      <c r="D277" s="13" t="s">
        <v>16840</v>
      </c>
      <c r="F277" t="s">
        <v>19674</v>
      </c>
      <c r="G277" t="s">
        <v>19684</v>
      </c>
      <c r="H277" s="28" t="s">
        <v>25006</v>
      </c>
      <c r="I277" s="28" t="s">
        <v>26247</v>
      </c>
    </row>
    <row r="278" spans="1:9">
      <c r="A278" s="12" t="s">
        <v>9399</v>
      </c>
      <c r="B278" s="12" t="s">
        <v>9400</v>
      </c>
      <c r="C278" s="10">
        <v>0</v>
      </c>
      <c r="D278" s="13" t="s">
        <v>16840</v>
      </c>
      <c r="F278" t="s">
        <v>19674</v>
      </c>
      <c r="G278" t="s">
        <v>19687</v>
      </c>
      <c r="H278" s="28" t="s">
        <v>25015</v>
      </c>
      <c r="I278" s="28" t="s">
        <v>26248</v>
      </c>
    </row>
    <row r="279" spans="1:9">
      <c r="A279" s="12" t="s">
        <v>9399</v>
      </c>
      <c r="B279" s="12" t="s">
        <v>9400</v>
      </c>
      <c r="C279" s="10">
        <v>0</v>
      </c>
      <c r="D279" s="13" t="s">
        <v>16840</v>
      </c>
      <c r="F279" t="s">
        <v>19674</v>
      </c>
      <c r="G279" t="s">
        <v>19690</v>
      </c>
      <c r="H279" s="28" t="s">
        <v>25008</v>
      </c>
      <c r="I279" s="28" t="s">
        <v>26249</v>
      </c>
    </row>
    <row r="280" spans="1:9">
      <c r="A280" s="12" t="s">
        <v>9399</v>
      </c>
      <c r="B280" s="12" t="s">
        <v>9400</v>
      </c>
      <c r="C280" s="10">
        <v>0</v>
      </c>
      <c r="D280" s="13" t="s">
        <v>16840</v>
      </c>
      <c r="F280" t="s">
        <v>19674</v>
      </c>
      <c r="G280" t="s">
        <v>19693</v>
      </c>
      <c r="H280" s="28" t="s">
        <v>25014</v>
      </c>
      <c r="I280" s="28" t="s">
        <v>26250</v>
      </c>
    </row>
    <row r="281" spans="1:9">
      <c r="A281" s="12" t="s">
        <v>9399</v>
      </c>
      <c r="B281" s="12" t="s">
        <v>9400</v>
      </c>
      <c r="C281" s="10">
        <v>0</v>
      </c>
      <c r="D281" s="13" t="s">
        <v>16840</v>
      </c>
      <c r="F281" t="s">
        <v>19674</v>
      </c>
      <c r="G281" t="s">
        <v>19696</v>
      </c>
      <c r="H281" s="28" t="s">
        <v>25016</v>
      </c>
      <c r="I281" s="28" t="s">
        <v>26251</v>
      </c>
    </row>
    <row r="282" spans="1:9">
      <c r="A282" s="12" t="s">
        <v>15366</v>
      </c>
      <c r="B282" s="12" t="s">
        <v>15367</v>
      </c>
      <c r="C282" s="10">
        <v>0</v>
      </c>
      <c r="D282" s="13" t="s">
        <v>17168</v>
      </c>
      <c r="F282" t="s">
        <v>21762</v>
      </c>
      <c r="G282" t="s">
        <v>21763</v>
      </c>
      <c r="H282" s="28" t="s">
        <v>25017</v>
      </c>
      <c r="I282" s="28" t="s">
        <v>26252</v>
      </c>
    </row>
    <row r="283" spans="1:9">
      <c r="A283" s="12" t="s">
        <v>15366</v>
      </c>
      <c r="B283" s="12" t="s">
        <v>15367</v>
      </c>
      <c r="C283" s="10">
        <v>0</v>
      </c>
      <c r="D283" s="13" t="s">
        <v>17168</v>
      </c>
      <c r="F283" t="s">
        <v>21762</v>
      </c>
      <c r="G283" t="s">
        <v>21766</v>
      </c>
      <c r="H283" s="28" t="s">
        <v>25018</v>
      </c>
      <c r="I283" s="28" t="s">
        <v>26253</v>
      </c>
    </row>
    <row r="284" spans="1:9">
      <c r="A284" s="12" t="s">
        <v>15366</v>
      </c>
      <c r="B284" s="12" t="s">
        <v>15367</v>
      </c>
      <c r="C284" s="10">
        <v>0</v>
      </c>
      <c r="D284" s="13" t="s">
        <v>17168</v>
      </c>
      <c r="F284" t="s">
        <v>21762</v>
      </c>
      <c r="G284" t="s">
        <v>21769</v>
      </c>
      <c r="H284" s="28" t="s">
        <v>25019</v>
      </c>
      <c r="I284" s="28" t="s">
        <v>26254</v>
      </c>
    </row>
    <row r="285" spans="1:9">
      <c r="A285" s="12" t="s">
        <v>15366</v>
      </c>
      <c r="B285" s="12" t="s">
        <v>15367</v>
      </c>
      <c r="C285" s="10">
        <v>0</v>
      </c>
      <c r="D285" s="13" t="s">
        <v>17168</v>
      </c>
      <c r="F285" t="s">
        <v>21762</v>
      </c>
      <c r="G285" t="s">
        <v>21772</v>
      </c>
      <c r="H285" s="28" t="s">
        <v>25020</v>
      </c>
      <c r="I285" s="28" t="s">
        <v>26255</v>
      </c>
    </row>
    <row r="286" spans="1:9">
      <c r="A286" s="12" t="s">
        <v>15366</v>
      </c>
      <c r="B286" s="12" t="s">
        <v>15367</v>
      </c>
      <c r="C286" s="10">
        <v>0</v>
      </c>
      <c r="D286" s="13" t="s">
        <v>17168</v>
      </c>
      <c r="F286" t="s">
        <v>21762</v>
      </c>
      <c r="G286" t="s">
        <v>21775</v>
      </c>
      <c r="H286" s="28" t="s">
        <v>25021</v>
      </c>
      <c r="I286" s="28" t="s">
        <v>26256</v>
      </c>
    </row>
    <row r="287" spans="1:9">
      <c r="A287" s="12" t="s">
        <v>8901</v>
      </c>
      <c r="B287" s="12" t="s">
        <v>8902</v>
      </c>
      <c r="C287" s="10">
        <v>0</v>
      </c>
      <c r="D287" s="13" t="s">
        <v>16897</v>
      </c>
      <c r="F287" t="s">
        <v>20072</v>
      </c>
      <c r="G287" t="s">
        <v>20073</v>
      </c>
      <c r="H287" s="28" t="s">
        <v>25022</v>
      </c>
      <c r="I287" s="28" t="s">
        <v>27418</v>
      </c>
    </row>
    <row r="288" spans="1:9">
      <c r="A288" s="33" t="s">
        <v>127</v>
      </c>
      <c r="B288" s="33" t="s">
        <v>128</v>
      </c>
      <c r="C288" s="34">
        <v>0</v>
      </c>
      <c r="D288" s="55" t="s">
        <v>16036</v>
      </c>
      <c r="E288" s="58"/>
      <c r="F288" s="58" t="s">
        <v>16749</v>
      </c>
      <c r="G288" s="62" t="s">
        <v>16750</v>
      </c>
      <c r="H288" s="55" t="s">
        <v>25023</v>
      </c>
      <c r="I288" s="55" t="s">
        <v>27419</v>
      </c>
    </row>
    <row r="289" spans="1:9">
      <c r="A289" s="33" t="s">
        <v>127</v>
      </c>
      <c r="B289" s="33" t="s">
        <v>128</v>
      </c>
      <c r="C289" s="34">
        <v>0</v>
      </c>
      <c r="D289" s="55" t="s">
        <v>16036</v>
      </c>
      <c r="E289" s="58"/>
      <c r="F289" s="58" t="s">
        <v>16749</v>
      </c>
      <c r="G289" s="62" t="s">
        <v>16751</v>
      </c>
      <c r="H289" s="28" t="s">
        <v>25024</v>
      </c>
      <c r="I289" s="28" t="s">
        <v>27420</v>
      </c>
    </row>
    <row r="290" spans="1:9" ht="25">
      <c r="A290" s="12" t="s">
        <v>15098</v>
      </c>
      <c r="B290" s="12" t="s">
        <v>15099</v>
      </c>
      <c r="C290" s="10">
        <v>0</v>
      </c>
      <c r="D290" s="13" t="s">
        <v>17157</v>
      </c>
      <c r="F290" t="s">
        <v>21693</v>
      </c>
      <c r="G290" t="s">
        <v>21694</v>
      </c>
      <c r="H290" s="28" t="s">
        <v>25025</v>
      </c>
      <c r="I290" s="28" t="s">
        <v>26257</v>
      </c>
    </row>
    <row r="291" spans="1:9">
      <c r="A291" s="12" t="s">
        <v>14200</v>
      </c>
      <c r="B291" s="12" t="s">
        <v>14201</v>
      </c>
      <c r="C291" s="10">
        <v>0</v>
      </c>
      <c r="D291" s="13" t="s">
        <v>17108</v>
      </c>
      <c r="F291" t="s">
        <v>21355</v>
      </c>
      <c r="G291" t="s">
        <v>21356</v>
      </c>
      <c r="H291" s="28" t="s">
        <v>25026</v>
      </c>
      <c r="I291" s="28" t="s">
        <v>27421</v>
      </c>
    </row>
    <row r="292" spans="1:9">
      <c r="A292" s="12" t="s">
        <v>14200</v>
      </c>
      <c r="B292" s="12" t="s">
        <v>14201</v>
      </c>
      <c r="C292" s="10">
        <v>0</v>
      </c>
      <c r="D292" s="13" t="s">
        <v>17108</v>
      </c>
      <c r="F292" t="s">
        <v>21355</v>
      </c>
      <c r="G292" t="s">
        <v>21357</v>
      </c>
      <c r="H292" s="53" t="s">
        <v>25027</v>
      </c>
      <c r="I292" s="28" t="s">
        <v>27422</v>
      </c>
    </row>
    <row r="293" spans="1:9">
      <c r="A293" s="12" t="s">
        <v>1232</v>
      </c>
      <c r="B293" s="12" t="s">
        <v>1233</v>
      </c>
      <c r="C293" s="10">
        <v>0</v>
      </c>
      <c r="D293" s="13" t="s">
        <v>16121</v>
      </c>
      <c r="F293" s="27" t="s">
        <v>16485</v>
      </c>
      <c r="G293" s="27" t="s">
        <v>16486</v>
      </c>
      <c r="H293" s="28" t="s">
        <v>25028</v>
      </c>
      <c r="I293" s="28" t="s">
        <v>26258</v>
      </c>
    </row>
    <row r="294" spans="1:9">
      <c r="A294" s="12" t="s">
        <v>1232</v>
      </c>
      <c r="B294" s="12" t="s">
        <v>1233</v>
      </c>
      <c r="C294" s="10">
        <v>0</v>
      </c>
      <c r="D294" s="13" t="s">
        <v>16121</v>
      </c>
      <c r="F294" s="27" t="s">
        <v>16485</v>
      </c>
      <c r="G294" s="28" t="s">
        <v>16489</v>
      </c>
      <c r="H294" s="28" t="s">
        <v>25029</v>
      </c>
      <c r="I294" s="28" t="s">
        <v>26259</v>
      </c>
    </row>
    <row r="295" spans="1:9">
      <c r="A295" s="12" t="s">
        <v>4550</v>
      </c>
      <c r="B295" s="12" t="s">
        <v>4551</v>
      </c>
      <c r="C295" s="10">
        <v>0</v>
      </c>
      <c r="D295" s="13" t="s">
        <v>16121</v>
      </c>
      <c r="F295" t="s">
        <v>16485</v>
      </c>
      <c r="G295" t="s">
        <v>16486</v>
      </c>
      <c r="H295" s="28" t="s">
        <v>25030</v>
      </c>
      <c r="I295" s="28" t="s">
        <v>26258</v>
      </c>
    </row>
    <row r="296" spans="1:9">
      <c r="A296" s="12" t="s">
        <v>4550</v>
      </c>
      <c r="B296" s="12" t="s">
        <v>4551</v>
      </c>
      <c r="C296" s="10">
        <v>0</v>
      </c>
      <c r="D296" s="13" t="s">
        <v>16121</v>
      </c>
      <c r="F296" t="s">
        <v>16485</v>
      </c>
      <c r="G296" t="s">
        <v>16489</v>
      </c>
      <c r="H296" s="28" t="s">
        <v>25029</v>
      </c>
      <c r="I296" s="28" t="s">
        <v>26260</v>
      </c>
    </row>
    <row r="297" spans="1:9">
      <c r="A297" s="12" t="s">
        <v>8266</v>
      </c>
      <c r="B297" s="12" t="s">
        <v>8267</v>
      </c>
      <c r="C297" s="10">
        <v>0</v>
      </c>
      <c r="D297" s="13" t="s">
        <v>16865</v>
      </c>
      <c r="F297" t="s">
        <v>19827</v>
      </c>
      <c r="G297" t="s">
        <v>19828</v>
      </c>
      <c r="H297" s="28" t="s">
        <v>25031</v>
      </c>
      <c r="I297" s="28" t="s">
        <v>26261</v>
      </c>
    </row>
    <row r="298" spans="1:9">
      <c r="A298" s="12" t="s">
        <v>12246</v>
      </c>
      <c r="B298" s="12" t="s">
        <v>12247</v>
      </c>
      <c r="C298" s="10">
        <v>0</v>
      </c>
      <c r="D298" s="13" t="s">
        <v>16865</v>
      </c>
      <c r="F298" t="s">
        <v>19827</v>
      </c>
      <c r="G298" t="s">
        <v>19828</v>
      </c>
      <c r="H298" s="28" t="s">
        <v>25031</v>
      </c>
      <c r="I298" s="28" t="s">
        <v>26261</v>
      </c>
    </row>
    <row r="299" spans="1:9">
      <c r="A299" s="12" t="s">
        <v>6463</v>
      </c>
      <c r="B299" s="12" t="s">
        <v>6464</v>
      </c>
      <c r="C299" s="10">
        <v>0</v>
      </c>
      <c r="D299" s="13" t="s">
        <v>16357</v>
      </c>
      <c r="F299" t="s">
        <v>16752</v>
      </c>
      <c r="G299" t="s">
        <v>16753</v>
      </c>
      <c r="H299" s="28" t="s">
        <v>25032</v>
      </c>
      <c r="I299" s="28" t="s">
        <v>26262</v>
      </c>
    </row>
    <row r="300" spans="1:9">
      <c r="A300" s="12" t="s">
        <v>5264</v>
      </c>
      <c r="B300" s="12" t="s">
        <v>5265</v>
      </c>
      <c r="C300" s="10">
        <v>0</v>
      </c>
      <c r="D300" s="13" t="s">
        <v>16303</v>
      </c>
      <c r="F300" t="s">
        <v>16755</v>
      </c>
      <c r="G300" t="s">
        <v>16756</v>
      </c>
      <c r="H300" s="28" t="s">
        <v>25033</v>
      </c>
      <c r="I300" s="28" t="s">
        <v>26263</v>
      </c>
    </row>
    <row r="301" spans="1:9">
      <c r="A301" s="12" t="s">
        <v>5264</v>
      </c>
      <c r="B301" s="12" t="s">
        <v>5265</v>
      </c>
      <c r="C301" s="10">
        <v>0</v>
      </c>
      <c r="D301" s="13" t="s">
        <v>16303</v>
      </c>
      <c r="F301" t="s">
        <v>16755</v>
      </c>
      <c r="G301" t="s">
        <v>16759</v>
      </c>
      <c r="H301" s="28" t="s">
        <v>25034</v>
      </c>
      <c r="I301" s="28" t="s">
        <v>26264</v>
      </c>
    </row>
    <row r="302" spans="1:9">
      <c r="A302" s="12" t="s">
        <v>5264</v>
      </c>
      <c r="B302" s="12" t="s">
        <v>5265</v>
      </c>
      <c r="C302" s="10">
        <v>0</v>
      </c>
      <c r="D302" s="13" t="s">
        <v>16303</v>
      </c>
      <c r="F302" t="s">
        <v>16755</v>
      </c>
      <c r="G302" t="s">
        <v>16762</v>
      </c>
      <c r="H302" s="28" t="s">
        <v>25035</v>
      </c>
      <c r="I302" s="28" t="s">
        <v>26265</v>
      </c>
    </row>
    <row r="303" spans="1:9">
      <c r="A303" s="12" t="s">
        <v>5532</v>
      </c>
      <c r="B303" s="12" t="s">
        <v>5533</v>
      </c>
      <c r="C303" s="10">
        <v>0</v>
      </c>
      <c r="D303" s="13" t="s">
        <v>16315</v>
      </c>
      <c r="F303" t="s">
        <v>16763</v>
      </c>
      <c r="G303" t="s">
        <v>16764</v>
      </c>
      <c r="H303" s="28" t="s">
        <v>25036</v>
      </c>
      <c r="I303" s="28" t="s">
        <v>26266</v>
      </c>
    </row>
    <row r="304" spans="1:9">
      <c r="A304" s="12" t="s">
        <v>14330</v>
      </c>
      <c r="B304" s="12" t="s">
        <v>14331</v>
      </c>
      <c r="C304" s="10">
        <v>0</v>
      </c>
      <c r="D304" s="13" t="s">
        <v>17119</v>
      </c>
      <c r="F304" t="s">
        <v>21451</v>
      </c>
      <c r="G304" t="s">
        <v>21452</v>
      </c>
      <c r="H304" s="28" t="s">
        <v>25037</v>
      </c>
      <c r="I304" s="28" t="s">
        <v>26267</v>
      </c>
    </row>
    <row r="305" spans="1:9">
      <c r="A305" s="12" t="s">
        <v>5116</v>
      </c>
      <c r="B305" s="12" t="s">
        <v>5117</v>
      </c>
      <c r="C305" s="10">
        <v>0</v>
      </c>
      <c r="D305" s="13" t="s">
        <v>16302</v>
      </c>
      <c r="F305" t="s">
        <v>16766</v>
      </c>
      <c r="G305" t="s">
        <v>16767</v>
      </c>
      <c r="H305" s="28" t="s">
        <v>25038</v>
      </c>
      <c r="I305" s="28" t="s">
        <v>26268</v>
      </c>
    </row>
    <row r="306" spans="1:9">
      <c r="A306" s="12" t="s">
        <v>5116</v>
      </c>
      <c r="B306" s="12" t="s">
        <v>5117</v>
      </c>
      <c r="C306" s="10">
        <v>0</v>
      </c>
      <c r="D306" s="13" t="s">
        <v>16302</v>
      </c>
      <c r="F306" t="s">
        <v>16766</v>
      </c>
      <c r="G306" t="s">
        <v>16769</v>
      </c>
      <c r="H306" s="52" t="s">
        <v>25039</v>
      </c>
      <c r="I306" s="28" t="s">
        <v>26269</v>
      </c>
    </row>
    <row r="307" spans="1:9">
      <c r="A307" s="12" t="s">
        <v>5116</v>
      </c>
      <c r="B307" s="12" t="s">
        <v>5117</v>
      </c>
      <c r="C307" s="10">
        <v>0</v>
      </c>
      <c r="D307" s="13" t="s">
        <v>16302</v>
      </c>
      <c r="F307" t="s">
        <v>16766</v>
      </c>
      <c r="G307" t="s">
        <v>16771</v>
      </c>
      <c r="H307" s="28" t="s">
        <v>25040</v>
      </c>
      <c r="I307" s="28" t="s">
        <v>26270</v>
      </c>
    </row>
    <row r="308" spans="1:9">
      <c r="A308" s="12" t="s">
        <v>964</v>
      </c>
      <c r="B308" s="12" t="s">
        <v>965</v>
      </c>
      <c r="C308" s="10">
        <v>0</v>
      </c>
      <c r="D308" s="13" t="s">
        <v>16102</v>
      </c>
      <c r="F308" s="27" t="s">
        <v>16774</v>
      </c>
      <c r="G308" s="27" t="s">
        <v>16775</v>
      </c>
      <c r="H308" s="28" t="s">
        <v>25041</v>
      </c>
      <c r="I308" s="28" t="s">
        <v>26271</v>
      </c>
    </row>
    <row r="309" spans="1:9">
      <c r="A309" s="12" t="s">
        <v>4816</v>
      </c>
      <c r="B309" s="12" t="s">
        <v>4817</v>
      </c>
      <c r="C309" s="10">
        <v>0</v>
      </c>
      <c r="D309" s="13" t="s">
        <v>16295</v>
      </c>
      <c r="F309" t="s">
        <v>18853</v>
      </c>
      <c r="G309" t="s">
        <v>18854</v>
      </c>
      <c r="H309" s="28" t="s">
        <v>25042</v>
      </c>
      <c r="I309" s="28" t="s">
        <v>26272</v>
      </c>
    </row>
    <row r="310" spans="1:9">
      <c r="A310" s="12" t="s">
        <v>4816</v>
      </c>
      <c r="B310" s="12" t="s">
        <v>4817</v>
      </c>
      <c r="C310" s="10">
        <v>0</v>
      </c>
      <c r="D310" s="13" t="s">
        <v>16295</v>
      </c>
      <c r="F310" t="s">
        <v>18853</v>
      </c>
      <c r="G310" t="s">
        <v>18857</v>
      </c>
      <c r="H310" s="28" t="s">
        <v>25043</v>
      </c>
      <c r="I310" s="28" t="s">
        <v>26273</v>
      </c>
    </row>
    <row r="311" spans="1:9">
      <c r="A311" s="12" t="s">
        <v>4816</v>
      </c>
      <c r="B311" s="12" t="s">
        <v>4817</v>
      </c>
      <c r="C311" s="10">
        <v>0</v>
      </c>
      <c r="D311" s="13" t="s">
        <v>16295</v>
      </c>
      <c r="F311" t="s">
        <v>18853</v>
      </c>
      <c r="G311" t="s">
        <v>18860</v>
      </c>
      <c r="H311" s="28" t="s">
        <v>25044</v>
      </c>
      <c r="I311" s="28" t="s">
        <v>26274</v>
      </c>
    </row>
    <row r="312" spans="1:9">
      <c r="A312" s="12" t="s">
        <v>4816</v>
      </c>
      <c r="B312" s="12" t="s">
        <v>4817</v>
      </c>
      <c r="C312" s="10">
        <v>0</v>
      </c>
      <c r="D312" s="13" t="s">
        <v>16295</v>
      </c>
      <c r="F312" t="s">
        <v>18853</v>
      </c>
      <c r="G312" t="s">
        <v>16759</v>
      </c>
      <c r="H312" s="28" t="s">
        <v>25034</v>
      </c>
      <c r="I312" s="28" t="s">
        <v>26264</v>
      </c>
    </row>
    <row r="313" spans="1:9">
      <c r="A313" s="12" t="s">
        <v>4816</v>
      </c>
      <c r="B313" s="12" t="s">
        <v>4817</v>
      </c>
      <c r="C313" s="10">
        <v>0</v>
      </c>
      <c r="D313" s="13" t="s">
        <v>16295</v>
      </c>
      <c r="F313" t="s">
        <v>18853</v>
      </c>
      <c r="G313" t="s">
        <v>16767</v>
      </c>
      <c r="H313" s="28" t="s">
        <v>25038</v>
      </c>
      <c r="I313" s="28" t="s">
        <v>26268</v>
      </c>
    </row>
    <row r="314" spans="1:9">
      <c r="A314" s="12" t="s">
        <v>4816</v>
      </c>
      <c r="B314" s="12" t="s">
        <v>4817</v>
      </c>
      <c r="C314" s="10">
        <v>0</v>
      </c>
      <c r="D314" s="13" t="s">
        <v>16295</v>
      </c>
      <c r="F314" t="s">
        <v>18853</v>
      </c>
      <c r="G314" t="s">
        <v>16769</v>
      </c>
      <c r="H314" s="28" t="s">
        <v>25045</v>
      </c>
      <c r="I314" s="28" t="s">
        <v>26269</v>
      </c>
    </row>
    <row r="315" spans="1:9">
      <c r="A315" s="12" t="s">
        <v>4816</v>
      </c>
      <c r="B315" s="12" t="s">
        <v>4817</v>
      </c>
      <c r="C315" s="10">
        <v>0</v>
      </c>
      <c r="D315" s="13" t="s">
        <v>16295</v>
      </c>
      <c r="F315" t="s">
        <v>18853</v>
      </c>
      <c r="G315" t="s">
        <v>16771</v>
      </c>
      <c r="H315" s="28" t="s">
        <v>25046</v>
      </c>
      <c r="I315" s="28" t="s">
        <v>26270</v>
      </c>
    </row>
    <row r="316" spans="1:9">
      <c r="A316" s="12" t="s">
        <v>4816</v>
      </c>
      <c r="B316" s="12" t="s">
        <v>4817</v>
      </c>
      <c r="C316" s="10">
        <v>0</v>
      </c>
      <c r="D316" s="13" t="s">
        <v>16295</v>
      </c>
      <c r="F316" t="s">
        <v>18853</v>
      </c>
      <c r="G316" t="s">
        <v>18866</v>
      </c>
      <c r="H316" s="28" t="s">
        <v>25047</v>
      </c>
      <c r="I316" s="28" t="s">
        <v>26275</v>
      </c>
    </row>
    <row r="317" spans="1:9">
      <c r="A317" s="12" t="s">
        <v>4816</v>
      </c>
      <c r="B317" s="12" t="s">
        <v>4817</v>
      </c>
      <c r="C317" s="10">
        <v>0</v>
      </c>
      <c r="D317" s="13" t="s">
        <v>16295</v>
      </c>
      <c r="F317" t="s">
        <v>18853</v>
      </c>
      <c r="G317" t="s">
        <v>18869</v>
      </c>
      <c r="H317" s="28" t="s">
        <v>25048</v>
      </c>
      <c r="I317" s="28" t="s">
        <v>26276</v>
      </c>
    </row>
    <row r="318" spans="1:9">
      <c r="A318" s="12" t="s">
        <v>4816</v>
      </c>
      <c r="B318" s="12" t="s">
        <v>4817</v>
      </c>
      <c r="C318" s="10">
        <v>0</v>
      </c>
      <c r="D318" s="13" t="s">
        <v>16295</v>
      </c>
      <c r="F318" t="s">
        <v>18853</v>
      </c>
      <c r="G318" t="s">
        <v>18872</v>
      </c>
      <c r="H318" s="28" t="s">
        <v>25049</v>
      </c>
      <c r="I318" s="28" t="s">
        <v>26277</v>
      </c>
    </row>
    <row r="319" spans="1:9">
      <c r="A319" s="12" t="s">
        <v>4816</v>
      </c>
      <c r="B319" s="12" t="s">
        <v>4817</v>
      </c>
      <c r="C319" s="10">
        <v>0</v>
      </c>
      <c r="D319" s="13" t="s">
        <v>16295</v>
      </c>
      <c r="F319" t="s">
        <v>18853</v>
      </c>
      <c r="G319" t="s">
        <v>18875</v>
      </c>
      <c r="H319" s="28" t="s">
        <v>25050</v>
      </c>
      <c r="I319" s="28" t="s">
        <v>26278</v>
      </c>
    </row>
    <row r="320" spans="1:9">
      <c r="A320" s="12" t="s">
        <v>4816</v>
      </c>
      <c r="B320" s="12" t="s">
        <v>4817</v>
      </c>
      <c r="C320" s="10">
        <v>0</v>
      </c>
      <c r="D320" s="13" t="s">
        <v>16295</v>
      </c>
      <c r="F320" t="s">
        <v>18853</v>
      </c>
      <c r="G320" t="s">
        <v>18878</v>
      </c>
      <c r="H320" s="28" t="s">
        <v>25051</v>
      </c>
      <c r="I320" s="28" t="s">
        <v>26279</v>
      </c>
    </row>
    <row r="321" spans="1:9">
      <c r="A321" s="12" t="s">
        <v>4816</v>
      </c>
      <c r="B321" s="12" t="s">
        <v>4817</v>
      </c>
      <c r="C321" s="10">
        <v>0</v>
      </c>
      <c r="D321" s="13" t="s">
        <v>16295</v>
      </c>
      <c r="F321" t="s">
        <v>18853</v>
      </c>
      <c r="G321" s="26" t="s">
        <v>18881</v>
      </c>
      <c r="H321" s="28" t="s">
        <v>25052</v>
      </c>
      <c r="I321" s="28" t="s">
        <v>26280</v>
      </c>
    </row>
    <row r="322" spans="1:9">
      <c r="A322" s="12" t="s">
        <v>4816</v>
      </c>
      <c r="B322" s="12" t="s">
        <v>4817</v>
      </c>
      <c r="C322" s="10">
        <v>0</v>
      </c>
      <c r="D322" s="13" t="s">
        <v>16295</v>
      </c>
      <c r="F322" t="s">
        <v>18853</v>
      </c>
      <c r="G322" t="s">
        <v>18884</v>
      </c>
      <c r="H322" s="28" t="s">
        <v>25053</v>
      </c>
      <c r="I322" s="28" t="s">
        <v>26281</v>
      </c>
    </row>
    <row r="323" spans="1:9">
      <c r="A323" s="12" t="s">
        <v>4816</v>
      </c>
      <c r="B323" s="12" t="s">
        <v>4817</v>
      </c>
      <c r="C323" s="10">
        <v>0</v>
      </c>
      <c r="D323" s="13" t="s">
        <v>16295</v>
      </c>
      <c r="F323" t="s">
        <v>18853</v>
      </c>
      <c r="G323" s="26" t="s">
        <v>18887</v>
      </c>
      <c r="H323" s="28" t="s">
        <v>25054</v>
      </c>
      <c r="I323" s="28" t="s">
        <v>26282</v>
      </c>
    </row>
    <row r="324" spans="1:9">
      <c r="A324" s="12" t="s">
        <v>4816</v>
      </c>
      <c r="B324" s="12" t="s">
        <v>4817</v>
      </c>
      <c r="C324" s="10">
        <v>0</v>
      </c>
      <c r="D324" s="13" t="s">
        <v>16295</v>
      </c>
      <c r="F324" t="s">
        <v>18853</v>
      </c>
      <c r="G324" s="26" t="s">
        <v>18890</v>
      </c>
      <c r="H324" s="28" t="s">
        <v>25055</v>
      </c>
      <c r="I324" s="28" t="s">
        <v>26283</v>
      </c>
    </row>
    <row r="325" spans="1:9">
      <c r="A325" s="12" t="s">
        <v>4816</v>
      </c>
      <c r="B325" s="12" t="s">
        <v>4817</v>
      </c>
      <c r="C325" s="10">
        <v>0</v>
      </c>
      <c r="D325" s="13" t="s">
        <v>16295</v>
      </c>
      <c r="F325" t="s">
        <v>18853</v>
      </c>
      <c r="G325" s="26" t="s">
        <v>18893</v>
      </c>
      <c r="H325" s="28" t="s">
        <v>25056</v>
      </c>
      <c r="I325" s="28" t="s">
        <v>26284</v>
      </c>
    </row>
    <row r="326" spans="1:9">
      <c r="A326" s="12" t="s">
        <v>4816</v>
      </c>
      <c r="B326" s="12" t="s">
        <v>4817</v>
      </c>
      <c r="C326" s="10">
        <v>0</v>
      </c>
      <c r="D326" s="13" t="s">
        <v>16295</v>
      </c>
      <c r="F326" t="s">
        <v>18853</v>
      </c>
      <c r="G326" t="s">
        <v>18896</v>
      </c>
      <c r="H326" s="28" t="s">
        <v>25057</v>
      </c>
      <c r="I326" s="28" t="s">
        <v>26285</v>
      </c>
    </row>
    <row r="327" spans="1:9">
      <c r="A327" s="12" t="s">
        <v>4816</v>
      </c>
      <c r="B327" s="12" t="s">
        <v>4817</v>
      </c>
      <c r="C327" s="10">
        <v>0</v>
      </c>
      <c r="D327" s="13" t="s">
        <v>16295</v>
      </c>
      <c r="F327" t="s">
        <v>18853</v>
      </c>
      <c r="G327" s="30" t="s">
        <v>18899</v>
      </c>
      <c r="H327" s="28" t="s">
        <v>25058</v>
      </c>
      <c r="I327" s="28" t="s">
        <v>26286</v>
      </c>
    </row>
    <row r="328" spans="1:9">
      <c r="A328" s="12" t="s">
        <v>4816</v>
      </c>
      <c r="B328" s="12" t="s">
        <v>4817</v>
      </c>
      <c r="C328" s="10">
        <v>0</v>
      </c>
      <c r="D328" s="13" t="s">
        <v>16295</v>
      </c>
      <c r="F328" t="s">
        <v>18853</v>
      </c>
      <c r="G328" t="s">
        <v>18902</v>
      </c>
      <c r="H328" s="28" t="s">
        <v>25059</v>
      </c>
      <c r="I328" s="28" t="s">
        <v>26287</v>
      </c>
    </row>
    <row r="329" spans="1:9">
      <c r="A329" s="12" t="s">
        <v>4816</v>
      </c>
      <c r="B329" s="12" t="s">
        <v>4817</v>
      </c>
      <c r="C329" s="10">
        <v>0</v>
      </c>
      <c r="D329" s="13" t="s">
        <v>16295</v>
      </c>
      <c r="F329" t="s">
        <v>18853</v>
      </c>
      <c r="G329" t="s">
        <v>18905</v>
      </c>
      <c r="H329" s="28" t="s">
        <v>25060</v>
      </c>
      <c r="I329" s="28" t="s">
        <v>26288</v>
      </c>
    </row>
    <row r="330" spans="1:9">
      <c r="A330" s="12" t="s">
        <v>4816</v>
      </c>
      <c r="B330" s="12" t="s">
        <v>4817</v>
      </c>
      <c r="C330" s="10">
        <v>0</v>
      </c>
      <c r="D330" s="13" t="s">
        <v>16295</v>
      </c>
      <c r="F330" t="s">
        <v>18853</v>
      </c>
      <c r="G330" t="s">
        <v>18908</v>
      </c>
      <c r="H330" s="28" t="s">
        <v>25061</v>
      </c>
      <c r="I330" s="28" t="s">
        <v>26289</v>
      </c>
    </row>
    <row r="331" spans="1:9">
      <c r="A331" s="12" t="s">
        <v>4816</v>
      </c>
      <c r="B331" s="12" t="s">
        <v>4817</v>
      </c>
      <c r="C331" s="10">
        <v>0</v>
      </c>
      <c r="D331" s="13" t="s">
        <v>16295</v>
      </c>
      <c r="F331" t="s">
        <v>18853</v>
      </c>
      <c r="G331" t="s">
        <v>18911</v>
      </c>
      <c r="H331" s="28" t="s">
        <v>25062</v>
      </c>
      <c r="I331" s="28" t="s">
        <v>26290</v>
      </c>
    </row>
    <row r="332" spans="1:9">
      <c r="A332" s="12" t="s">
        <v>4438</v>
      </c>
      <c r="B332" s="12" t="s">
        <v>4439</v>
      </c>
      <c r="C332" s="10">
        <v>0</v>
      </c>
      <c r="D332" s="13" t="s">
        <v>16276</v>
      </c>
      <c r="F332" t="s">
        <v>18721</v>
      </c>
      <c r="G332" t="s">
        <v>18722</v>
      </c>
      <c r="H332" s="28" t="s">
        <v>25063</v>
      </c>
      <c r="I332" s="28" t="s">
        <v>26291</v>
      </c>
    </row>
    <row r="333" spans="1:9">
      <c r="A333" s="12" t="s">
        <v>6340</v>
      </c>
      <c r="B333" s="12" t="s">
        <v>6341</v>
      </c>
      <c r="C333" s="10">
        <v>0</v>
      </c>
      <c r="D333" s="13" t="s">
        <v>16349</v>
      </c>
      <c r="F333" t="s">
        <v>19221</v>
      </c>
      <c r="G333" t="s">
        <v>19222</v>
      </c>
      <c r="H333" s="28" t="s">
        <v>25064</v>
      </c>
      <c r="I333" s="28" t="s">
        <v>26292</v>
      </c>
    </row>
    <row r="334" spans="1:9">
      <c r="A334" s="12" t="s">
        <v>10280</v>
      </c>
      <c r="B334" s="12" t="s">
        <v>10281</v>
      </c>
      <c r="C334" s="10">
        <v>0</v>
      </c>
      <c r="D334" s="13" t="s">
        <v>16959</v>
      </c>
      <c r="F334" t="s">
        <v>20482</v>
      </c>
      <c r="G334" t="s">
        <v>20483</v>
      </c>
      <c r="H334" s="28" t="s">
        <v>25065</v>
      </c>
      <c r="I334" s="28" t="s">
        <v>26293</v>
      </c>
    </row>
    <row r="335" spans="1:9">
      <c r="A335" s="12" t="s">
        <v>1076</v>
      </c>
      <c r="B335" s="12" t="s">
        <v>1077</v>
      </c>
      <c r="C335" s="10">
        <v>0</v>
      </c>
      <c r="D335" s="13" t="s">
        <v>16105</v>
      </c>
      <c r="F335" s="27" t="s">
        <v>17635</v>
      </c>
      <c r="G335" s="27" t="s">
        <v>17636</v>
      </c>
      <c r="H335" s="28" t="s">
        <v>25066</v>
      </c>
      <c r="I335" s="28" t="s">
        <v>27423</v>
      </c>
    </row>
    <row r="336" spans="1:9">
      <c r="A336" s="12" t="s">
        <v>1076</v>
      </c>
      <c r="B336" s="12" t="s">
        <v>1077</v>
      </c>
      <c r="C336" s="10">
        <v>0</v>
      </c>
      <c r="D336" s="13" t="s">
        <v>16105</v>
      </c>
      <c r="F336" s="27" t="s">
        <v>17635</v>
      </c>
      <c r="G336" s="27" t="s">
        <v>17638</v>
      </c>
      <c r="H336" s="28" t="s">
        <v>25067</v>
      </c>
      <c r="I336" s="28" t="s">
        <v>27424</v>
      </c>
    </row>
    <row r="337" spans="1:14">
      <c r="A337" s="12" t="s">
        <v>457</v>
      </c>
      <c r="B337" s="12" t="s">
        <v>458</v>
      </c>
      <c r="C337" s="10">
        <v>0</v>
      </c>
      <c r="D337" s="13" t="s">
        <v>16065</v>
      </c>
      <c r="F337" t="s">
        <v>17407</v>
      </c>
      <c r="G337" s="28" t="s">
        <v>17408</v>
      </c>
      <c r="H337" s="28" t="s">
        <v>25068</v>
      </c>
      <c r="I337" s="28" t="s">
        <v>26294</v>
      </c>
    </row>
    <row r="338" spans="1:14">
      <c r="A338" s="12" t="s">
        <v>457</v>
      </c>
      <c r="B338" s="12" t="s">
        <v>458</v>
      </c>
      <c r="C338" s="10">
        <v>0</v>
      </c>
      <c r="D338" s="13" t="s">
        <v>16065</v>
      </c>
      <c r="F338" t="s">
        <v>17407</v>
      </c>
      <c r="G338" s="27" t="s">
        <v>17321</v>
      </c>
      <c r="H338" s="28" t="s">
        <v>25069</v>
      </c>
      <c r="I338" s="13" t="s">
        <v>26295</v>
      </c>
    </row>
    <row r="339" spans="1:14">
      <c r="A339" s="12" t="s">
        <v>457</v>
      </c>
      <c r="B339" s="12" t="s">
        <v>458</v>
      </c>
      <c r="C339" s="10">
        <v>0</v>
      </c>
      <c r="D339" s="13" t="s">
        <v>16065</v>
      </c>
      <c r="F339" t="s">
        <v>17407</v>
      </c>
      <c r="G339" s="27" t="s">
        <v>17412</v>
      </c>
      <c r="H339" s="28" t="s">
        <v>25070</v>
      </c>
      <c r="I339" s="28" t="s">
        <v>26296</v>
      </c>
    </row>
    <row r="340" spans="1:14">
      <c r="A340" s="12" t="s">
        <v>2584</v>
      </c>
      <c r="B340" s="12" t="s">
        <v>2585</v>
      </c>
      <c r="C340" s="10">
        <v>0</v>
      </c>
      <c r="D340" s="13" t="s">
        <v>16205</v>
      </c>
      <c r="F340" t="s">
        <v>18221</v>
      </c>
      <c r="G340" t="s">
        <v>18222</v>
      </c>
      <c r="H340" s="28" t="s">
        <v>25071</v>
      </c>
      <c r="I340" s="28" t="s">
        <v>26297</v>
      </c>
    </row>
    <row r="341" spans="1:14" s="35" customFormat="1">
      <c r="A341" s="12" t="s">
        <v>2584</v>
      </c>
      <c r="B341" s="12" t="s">
        <v>2585</v>
      </c>
      <c r="C341" s="10">
        <v>0</v>
      </c>
      <c r="D341" s="31" t="s">
        <v>16205</v>
      </c>
      <c r="E341" s="36"/>
      <c r="F341" s="36" t="s">
        <v>18221</v>
      </c>
      <c r="G341" s="36" t="s">
        <v>18225</v>
      </c>
      <c r="H341" s="28" t="s">
        <v>25072</v>
      </c>
      <c r="I341" s="51" t="s">
        <v>26298</v>
      </c>
      <c r="J341"/>
      <c r="K341"/>
      <c r="L341"/>
      <c r="M341"/>
      <c r="N341"/>
    </row>
    <row r="342" spans="1:14">
      <c r="A342" s="12" t="s">
        <v>2584</v>
      </c>
      <c r="B342" s="12" t="s">
        <v>2585</v>
      </c>
      <c r="C342" s="10">
        <v>0</v>
      </c>
      <c r="D342" s="13" t="s">
        <v>16205</v>
      </c>
      <c r="F342" t="s">
        <v>18221</v>
      </c>
      <c r="G342" t="s">
        <v>18228</v>
      </c>
      <c r="H342" s="28" t="s">
        <v>25073</v>
      </c>
      <c r="I342" s="28" t="s">
        <v>26299</v>
      </c>
    </row>
    <row r="343" spans="1:14">
      <c r="A343" s="12" t="s">
        <v>3211</v>
      </c>
      <c r="B343" s="12" t="s">
        <v>3212</v>
      </c>
      <c r="C343" s="10">
        <v>0</v>
      </c>
      <c r="D343" s="13" t="s">
        <v>16228</v>
      </c>
      <c r="F343" t="s">
        <v>18400</v>
      </c>
      <c r="G343" t="s">
        <v>18401</v>
      </c>
      <c r="H343" s="28" t="s">
        <v>25074</v>
      </c>
      <c r="I343" s="28" t="s">
        <v>26300</v>
      </c>
    </row>
    <row r="344" spans="1:14">
      <c r="A344" s="12" t="s">
        <v>6054</v>
      </c>
      <c r="B344" s="12" t="s">
        <v>6055</v>
      </c>
      <c r="C344" s="10">
        <v>0</v>
      </c>
      <c r="D344" s="13" t="s">
        <v>16334</v>
      </c>
      <c r="F344" s="26" t="s">
        <v>19136</v>
      </c>
      <c r="G344" t="s">
        <v>19137</v>
      </c>
      <c r="H344" s="28" t="s">
        <v>25075</v>
      </c>
      <c r="I344" s="28" t="s">
        <v>27425</v>
      </c>
    </row>
    <row r="345" spans="1:14">
      <c r="A345" s="12" t="s">
        <v>6054</v>
      </c>
      <c r="B345" s="12" t="s">
        <v>6055</v>
      </c>
      <c r="C345" s="10">
        <v>0</v>
      </c>
      <c r="D345" s="13" t="s">
        <v>16334</v>
      </c>
      <c r="F345" s="26" t="s">
        <v>19136</v>
      </c>
      <c r="G345" t="s">
        <v>19138</v>
      </c>
      <c r="H345" s="28" t="s">
        <v>25076</v>
      </c>
      <c r="I345" s="28" t="s">
        <v>26301</v>
      </c>
    </row>
    <row r="346" spans="1:14">
      <c r="A346" s="12" t="s">
        <v>983</v>
      </c>
      <c r="B346" s="12" t="s">
        <v>984</v>
      </c>
      <c r="C346" s="10">
        <v>0</v>
      </c>
      <c r="D346" s="13" t="s">
        <v>16103</v>
      </c>
      <c r="F346" s="27" t="s">
        <v>17622</v>
      </c>
      <c r="G346" s="27" t="s">
        <v>17623</v>
      </c>
      <c r="H346" s="28" t="s">
        <v>25077</v>
      </c>
      <c r="I346" s="28" t="s">
        <v>26302</v>
      </c>
    </row>
    <row r="347" spans="1:14">
      <c r="A347" s="12" t="s">
        <v>983</v>
      </c>
      <c r="B347" s="12" t="s">
        <v>984</v>
      </c>
      <c r="C347" s="10">
        <v>0</v>
      </c>
      <c r="D347" s="13" t="s">
        <v>16103</v>
      </c>
      <c r="F347" s="27" t="s">
        <v>17622</v>
      </c>
      <c r="G347" s="27" t="s">
        <v>17626</v>
      </c>
      <c r="H347" s="28" t="s">
        <v>25078</v>
      </c>
      <c r="I347" s="13" t="s">
        <v>26303</v>
      </c>
    </row>
    <row r="348" spans="1:14">
      <c r="A348" s="12" t="s">
        <v>983</v>
      </c>
      <c r="B348" s="12" t="s">
        <v>984</v>
      </c>
      <c r="C348" s="10">
        <v>0</v>
      </c>
      <c r="D348" s="13" t="s">
        <v>16103</v>
      </c>
      <c r="F348" s="27" t="s">
        <v>17622</v>
      </c>
      <c r="G348" s="27" t="s">
        <v>17629</v>
      </c>
      <c r="H348" s="28" t="s">
        <v>25077</v>
      </c>
      <c r="I348" s="28" t="s">
        <v>26304</v>
      </c>
    </row>
    <row r="349" spans="1:14">
      <c r="A349" s="12" t="s">
        <v>8820</v>
      </c>
      <c r="B349" s="12" t="s">
        <v>8821</v>
      </c>
      <c r="C349" s="10">
        <v>0</v>
      </c>
      <c r="D349" s="13" t="s">
        <v>16888</v>
      </c>
      <c r="F349" t="s">
        <v>20023</v>
      </c>
      <c r="G349" t="s">
        <v>20024</v>
      </c>
      <c r="H349" s="28" t="s">
        <v>25079</v>
      </c>
      <c r="I349" s="28" t="s">
        <v>26305</v>
      </c>
    </row>
    <row r="350" spans="1:14">
      <c r="A350" s="12" t="s">
        <v>12514</v>
      </c>
      <c r="B350" s="12" t="s">
        <v>12515</v>
      </c>
      <c r="C350" s="10">
        <v>0</v>
      </c>
      <c r="D350" s="13" t="s">
        <v>16888</v>
      </c>
      <c r="F350" t="s">
        <v>20023</v>
      </c>
      <c r="G350" t="s">
        <v>20024</v>
      </c>
      <c r="H350" s="28" t="s">
        <v>25079</v>
      </c>
      <c r="I350" s="28" t="s">
        <v>26305</v>
      </c>
    </row>
    <row r="351" spans="1:14">
      <c r="A351" s="12" t="s">
        <v>7616</v>
      </c>
      <c r="B351" s="12" t="s">
        <v>7617</v>
      </c>
      <c r="C351" s="10">
        <v>0</v>
      </c>
      <c r="D351" s="13" t="s">
        <v>16829</v>
      </c>
      <c r="F351" t="s">
        <v>19600</v>
      </c>
      <c r="G351" t="s">
        <v>19601</v>
      </c>
      <c r="H351" s="28" t="s">
        <v>25080</v>
      </c>
      <c r="I351" s="28" t="s">
        <v>26306</v>
      </c>
    </row>
    <row r="352" spans="1:14">
      <c r="A352" s="12" t="s">
        <v>7616</v>
      </c>
      <c r="B352" s="12" t="s">
        <v>7617</v>
      </c>
      <c r="C352" s="10">
        <v>0</v>
      </c>
      <c r="D352" s="13" t="s">
        <v>16829</v>
      </c>
      <c r="F352" t="s">
        <v>19600</v>
      </c>
      <c r="G352" t="s">
        <v>19604</v>
      </c>
      <c r="H352" s="28" t="s">
        <v>25081</v>
      </c>
      <c r="I352" s="28" t="s">
        <v>26306</v>
      </c>
    </row>
    <row r="353" spans="1:9">
      <c r="A353" s="12" t="s">
        <v>7616</v>
      </c>
      <c r="B353" s="12" t="s">
        <v>7617</v>
      </c>
      <c r="C353" s="10">
        <v>0</v>
      </c>
      <c r="D353" s="13" t="s">
        <v>16829</v>
      </c>
      <c r="F353" t="s">
        <v>19600</v>
      </c>
      <c r="G353" t="s">
        <v>19606</v>
      </c>
      <c r="H353" s="28" t="s">
        <v>25082</v>
      </c>
      <c r="I353" s="28" t="s">
        <v>26307</v>
      </c>
    </row>
    <row r="354" spans="1:9">
      <c r="A354" s="12" t="s">
        <v>9237</v>
      </c>
      <c r="B354" s="12" t="s">
        <v>9238</v>
      </c>
      <c r="C354" s="10">
        <v>0</v>
      </c>
      <c r="D354" s="13" t="s">
        <v>16912</v>
      </c>
      <c r="F354" t="s">
        <v>20200</v>
      </c>
      <c r="G354" t="s">
        <v>20201</v>
      </c>
      <c r="H354" s="28" t="s">
        <v>25083</v>
      </c>
      <c r="I354" s="28" t="s">
        <v>26308</v>
      </c>
    </row>
    <row r="355" spans="1:9">
      <c r="A355" s="12" t="s">
        <v>2125</v>
      </c>
      <c r="B355" s="12" t="s">
        <v>2126</v>
      </c>
      <c r="C355" s="10">
        <v>0</v>
      </c>
      <c r="D355" s="13" t="s">
        <v>16178</v>
      </c>
      <c r="F355" t="s">
        <v>18051</v>
      </c>
      <c r="G355" t="s">
        <v>18052</v>
      </c>
      <c r="H355" s="28" t="s">
        <v>25084</v>
      </c>
      <c r="I355" s="28" t="s">
        <v>26309</v>
      </c>
    </row>
    <row r="356" spans="1:9">
      <c r="A356" s="12" t="s">
        <v>10947</v>
      </c>
      <c r="B356" s="12" t="s">
        <v>10948</v>
      </c>
      <c r="C356" s="10">
        <v>0</v>
      </c>
      <c r="D356" s="13" t="s">
        <v>16988</v>
      </c>
      <c r="F356" t="s">
        <v>20631</v>
      </c>
      <c r="G356" t="s">
        <v>20632</v>
      </c>
      <c r="H356" s="28" t="s">
        <v>25085</v>
      </c>
      <c r="I356" s="28" t="s">
        <v>26310</v>
      </c>
    </row>
    <row r="357" spans="1:9">
      <c r="A357" s="12" t="s">
        <v>10947</v>
      </c>
      <c r="B357" s="12" t="s">
        <v>10948</v>
      </c>
      <c r="C357" s="10">
        <v>0</v>
      </c>
      <c r="D357" s="13" t="s">
        <v>16988</v>
      </c>
      <c r="F357" t="s">
        <v>20631</v>
      </c>
      <c r="G357" t="s">
        <v>20635</v>
      </c>
      <c r="H357" s="28" t="s">
        <v>25085</v>
      </c>
      <c r="I357" s="28" t="s">
        <v>26311</v>
      </c>
    </row>
    <row r="358" spans="1:9">
      <c r="A358" s="12" t="s">
        <v>9009</v>
      </c>
      <c r="B358" s="12" t="s">
        <v>9010</v>
      </c>
      <c r="C358" s="10">
        <v>0</v>
      </c>
      <c r="D358" s="13" t="s">
        <v>16903</v>
      </c>
      <c r="F358" t="s">
        <v>20159</v>
      </c>
      <c r="G358" t="s">
        <v>20160</v>
      </c>
      <c r="H358" s="28" t="s">
        <v>25086</v>
      </c>
      <c r="I358" s="28" t="s">
        <v>26312</v>
      </c>
    </row>
    <row r="359" spans="1:9">
      <c r="A359" s="12" t="s">
        <v>9009</v>
      </c>
      <c r="B359" s="12" t="s">
        <v>9010</v>
      </c>
      <c r="C359" s="10">
        <v>0</v>
      </c>
      <c r="D359" s="13" t="s">
        <v>16903</v>
      </c>
      <c r="F359" t="s">
        <v>20159</v>
      </c>
      <c r="G359" t="s">
        <v>20162</v>
      </c>
      <c r="H359" s="28" t="s">
        <v>25087</v>
      </c>
      <c r="I359" s="28" t="s">
        <v>26313</v>
      </c>
    </row>
    <row r="360" spans="1:9">
      <c r="A360" s="12" t="s">
        <v>4765</v>
      </c>
      <c r="B360" s="12" t="s">
        <v>4766</v>
      </c>
      <c r="C360" s="10">
        <v>0</v>
      </c>
      <c r="D360" s="13" t="s">
        <v>16292</v>
      </c>
      <c r="F360" t="s">
        <v>18817</v>
      </c>
      <c r="G360" t="s">
        <v>18818</v>
      </c>
      <c r="H360" s="28" t="s">
        <v>25088</v>
      </c>
      <c r="I360" s="28" t="s">
        <v>26314</v>
      </c>
    </row>
    <row r="361" spans="1:9">
      <c r="A361" s="12" t="s">
        <v>4765</v>
      </c>
      <c r="B361" s="12" t="s">
        <v>4766</v>
      </c>
      <c r="C361" s="10">
        <v>0</v>
      </c>
      <c r="D361" s="13" t="s">
        <v>16292</v>
      </c>
      <c r="F361" t="s">
        <v>18817</v>
      </c>
      <c r="G361" t="s">
        <v>18821</v>
      </c>
      <c r="H361" s="28" t="s">
        <v>25089</v>
      </c>
      <c r="I361" s="28" t="s">
        <v>26315</v>
      </c>
    </row>
    <row r="362" spans="1:9">
      <c r="A362" s="12" t="s">
        <v>4765</v>
      </c>
      <c r="B362" s="12" t="s">
        <v>4766</v>
      </c>
      <c r="C362" s="10">
        <v>0</v>
      </c>
      <c r="D362" s="13" t="s">
        <v>16292</v>
      </c>
      <c r="F362" t="s">
        <v>18817</v>
      </c>
      <c r="G362" t="s">
        <v>18824</v>
      </c>
      <c r="H362" s="28" t="s">
        <v>25090</v>
      </c>
      <c r="I362" s="28" t="s">
        <v>26316</v>
      </c>
    </row>
    <row r="363" spans="1:9">
      <c r="A363" s="12" t="s">
        <v>4765</v>
      </c>
      <c r="B363" s="12" t="s">
        <v>4766</v>
      </c>
      <c r="C363" s="10">
        <v>0</v>
      </c>
      <c r="D363" s="13" t="s">
        <v>16292</v>
      </c>
      <c r="F363" t="s">
        <v>18817</v>
      </c>
      <c r="G363" t="s">
        <v>18827</v>
      </c>
      <c r="H363" s="28" t="s">
        <v>25091</v>
      </c>
      <c r="I363" s="28" t="s">
        <v>26317</v>
      </c>
    </row>
    <row r="364" spans="1:9">
      <c r="A364" s="12" t="s">
        <v>4765</v>
      </c>
      <c r="B364" s="12" t="s">
        <v>4766</v>
      </c>
      <c r="C364" s="10">
        <v>0</v>
      </c>
      <c r="D364" s="13" t="s">
        <v>16292</v>
      </c>
      <c r="F364" t="s">
        <v>18817</v>
      </c>
      <c r="G364" t="s">
        <v>18830</v>
      </c>
      <c r="H364" s="28" t="s">
        <v>25092</v>
      </c>
      <c r="I364" s="28" t="s">
        <v>26318</v>
      </c>
    </row>
    <row r="365" spans="1:9">
      <c r="A365" s="12" t="s">
        <v>4765</v>
      </c>
      <c r="B365" s="12" t="s">
        <v>4766</v>
      </c>
      <c r="C365" s="10">
        <v>0</v>
      </c>
      <c r="D365" s="13" t="s">
        <v>16292</v>
      </c>
      <c r="F365" t="s">
        <v>18817</v>
      </c>
      <c r="G365" t="s">
        <v>18833</v>
      </c>
      <c r="H365" s="28" t="s">
        <v>25093</v>
      </c>
      <c r="I365" s="28" t="s">
        <v>26319</v>
      </c>
    </row>
    <row r="366" spans="1:9">
      <c r="A366" s="12" t="s">
        <v>4765</v>
      </c>
      <c r="B366" s="12" t="s">
        <v>4766</v>
      </c>
      <c r="C366" s="10">
        <v>0</v>
      </c>
      <c r="D366" s="13" t="s">
        <v>16292</v>
      </c>
      <c r="F366" t="s">
        <v>18817</v>
      </c>
      <c r="G366" t="s">
        <v>18836</v>
      </c>
      <c r="H366" s="28" t="s">
        <v>25094</v>
      </c>
      <c r="I366" s="28" t="s">
        <v>26320</v>
      </c>
    </row>
    <row r="367" spans="1:9">
      <c r="A367" s="12" t="s">
        <v>4765</v>
      </c>
      <c r="B367" s="12" t="s">
        <v>4766</v>
      </c>
      <c r="C367" s="10">
        <v>0</v>
      </c>
      <c r="D367" s="13" t="s">
        <v>16292</v>
      </c>
      <c r="F367" t="s">
        <v>18817</v>
      </c>
      <c r="G367" t="s">
        <v>18839</v>
      </c>
      <c r="H367" s="28" t="s">
        <v>25095</v>
      </c>
      <c r="I367" s="28" t="s">
        <v>26321</v>
      </c>
    </row>
    <row r="368" spans="1:9">
      <c r="A368" s="12" t="s">
        <v>4765</v>
      </c>
      <c r="B368" s="12" t="s">
        <v>4766</v>
      </c>
      <c r="C368" s="10">
        <v>0</v>
      </c>
      <c r="D368" s="13" t="s">
        <v>16292</v>
      </c>
      <c r="F368" t="s">
        <v>18817</v>
      </c>
      <c r="G368" t="s">
        <v>18842</v>
      </c>
      <c r="H368" s="28" t="s">
        <v>25096</v>
      </c>
      <c r="I368" s="28" t="s">
        <v>26322</v>
      </c>
    </row>
    <row r="369" spans="1:9">
      <c r="A369" s="12" t="s">
        <v>14372</v>
      </c>
      <c r="B369" s="12" t="s">
        <v>14373</v>
      </c>
      <c r="C369" s="10">
        <v>0</v>
      </c>
      <c r="D369" s="13" t="s">
        <v>17125</v>
      </c>
      <c r="F369" t="s">
        <v>21474</v>
      </c>
      <c r="G369" t="s">
        <v>21475</v>
      </c>
      <c r="H369" s="28" t="s">
        <v>25097</v>
      </c>
      <c r="I369" s="28" t="s">
        <v>26323</v>
      </c>
    </row>
    <row r="370" spans="1:9">
      <c r="A370" s="12" t="s">
        <v>14372</v>
      </c>
      <c r="B370" s="12" t="s">
        <v>14373</v>
      </c>
      <c r="C370" s="10">
        <v>0</v>
      </c>
      <c r="D370" s="13" t="s">
        <v>17125</v>
      </c>
      <c r="F370" t="s">
        <v>21474</v>
      </c>
      <c r="G370" t="s">
        <v>21478</v>
      </c>
      <c r="H370" s="28" t="s">
        <v>25098</v>
      </c>
      <c r="I370" s="28" t="s">
        <v>26324</v>
      </c>
    </row>
    <row r="371" spans="1:9">
      <c r="A371" s="12" t="s">
        <v>8621</v>
      </c>
      <c r="B371" s="12" t="s">
        <v>8622</v>
      </c>
      <c r="C371" s="10">
        <v>0</v>
      </c>
      <c r="D371" s="13" t="s">
        <v>16882</v>
      </c>
      <c r="F371" t="s">
        <v>19980</v>
      </c>
      <c r="G371" t="s">
        <v>19981</v>
      </c>
      <c r="H371" s="28" t="s">
        <v>25099</v>
      </c>
      <c r="I371" s="28" t="s">
        <v>27426</v>
      </c>
    </row>
    <row r="372" spans="1:9">
      <c r="A372" s="12" t="s">
        <v>2568</v>
      </c>
      <c r="B372" s="12" t="s">
        <v>2569</v>
      </c>
      <c r="C372" s="10">
        <v>0</v>
      </c>
      <c r="D372" s="13" t="s">
        <v>16204</v>
      </c>
      <c r="F372" t="s">
        <v>18214</v>
      </c>
      <c r="G372" t="s">
        <v>18215</v>
      </c>
      <c r="H372" s="28" t="s">
        <v>25100</v>
      </c>
      <c r="I372" s="28" t="s">
        <v>26325</v>
      </c>
    </row>
    <row r="373" spans="1:9">
      <c r="A373" s="12" t="s">
        <v>2568</v>
      </c>
      <c r="B373" s="12" t="s">
        <v>2569</v>
      </c>
      <c r="C373" s="10">
        <v>0</v>
      </c>
      <c r="D373" s="13" t="s">
        <v>16204</v>
      </c>
      <c r="F373" t="s">
        <v>18214</v>
      </c>
      <c r="G373" t="s">
        <v>18218</v>
      </c>
      <c r="H373" s="28" t="s">
        <v>25101</v>
      </c>
      <c r="I373" s="28" t="s">
        <v>26326</v>
      </c>
    </row>
    <row r="374" spans="1:9">
      <c r="A374" s="12" t="s">
        <v>2576</v>
      </c>
      <c r="B374" s="12" t="s">
        <v>2577</v>
      </c>
      <c r="C374" s="10">
        <v>0</v>
      </c>
      <c r="D374" s="13" t="s">
        <v>16204</v>
      </c>
      <c r="F374" s="26" t="s">
        <v>18214</v>
      </c>
      <c r="G374" t="s">
        <v>18215</v>
      </c>
      <c r="H374" s="28" t="s">
        <v>25100</v>
      </c>
      <c r="I374" s="28" t="s">
        <v>26325</v>
      </c>
    </row>
    <row r="375" spans="1:9">
      <c r="A375" s="12" t="s">
        <v>2576</v>
      </c>
      <c r="B375" s="12" t="s">
        <v>2577</v>
      </c>
      <c r="C375" s="10">
        <v>0</v>
      </c>
      <c r="D375" s="13" t="s">
        <v>16204</v>
      </c>
      <c r="F375" s="26" t="s">
        <v>18214</v>
      </c>
      <c r="G375" t="s">
        <v>18218</v>
      </c>
      <c r="H375" s="28" t="s">
        <v>25101</v>
      </c>
      <c r="I375" s="28" t="s">
        <v>26326</v>
      </c>
    </row>
    <row r="376" spans="1:9">
      <c r="A376" s="12" t="s">
        <v>2580</v>
      </c>
      <c r="B376" s="12" t="s">
        <v>2581</v>
      </c>
      <c r="C376" s="10">
        <v>0</v>
      </c>
      <c r="D376" s="13" t="s">
        <v>16204</v>
      </c>
      <c r="F376" t="s">
        <v>18214</v>
      </c>
      <c r="G376" t="s">
        <v>18215</v>
      </c>
      <c r="H376" s="28" t="s">
        <v>25100</v>
      </c>
      <c r="I376" s="28" t="s">
        <v>26325</v>
      </c>
    </row>
    <row r="377" spans="1:9">
      <c r="A377" s="12" t="s">
        <v>2580</v>
      </c>
      <c r="B377" s="12" t="s">
        <v>2581</v>
      </c>
      <c r="C377" s="10">
        <v>0</v>
      </c>
      <c r="D377" s="13" t="s">
        <v>16204</v>
      </c>
      <c r="F377" t="s">
        <v>18214</v>
      </c>
      <c r="G377" t="s">
        <v>18218</v>
      </c>
      <c r="H377" s="28" t="s">
        <v>25101</v>
      </c>
      <c r="I377" s="28" t="s">
        <v>26326</v>
      </c>
    </row>
    <row r="378" spans="1:9">
      <c r="A378" s="12" t="s">
        <v>15062</v>
      </c>
      <c r="B378" s="12" t="s">
        <v>15063</v>
      </c>
      <c r="C378" s="10">
        <v>0</v>
      </c>
      <c r="D378" s="13" t="s">
        <v>16204</v>
      </c>
      <c r="F378" t="s">
        <v>18214</v>
      </c>
      <c r="G378" t="s">
        <v>18215</v>
      </c>
      <c r="H378" s="28" t="s">
        <v>25100</v>
      </c>
      <c r="I378" s="28" t="s">
        <v>26325</v>
      </c>
    </row>
    <row r="379" spans="1:9">
      <c r="A379" s="12" t="s">
        <v>15062</v>
      </c>
      <c r="B379" s="12" t="s">
        <v>15063</v>
      </c>
      <c r="C379" s="10">
        <v>0</v>
      </c>
      <c r="D379" s="13" t="s">
        <v>16204</v>
      </c>
      <c r="F379" t="s">
        <v>18214</v>
      </c>
      <c r="G379" t="s">
        <v>18218</v>
      </c>
      <c r="H379" s="28" t="s">
        <v>25101</v>
      </c>
      <c r="I379" s="28" t="s">
        <v>26326</v>
      </c>
    </row>
    <row r="380" spans="1:9">
      <c r="A380" s="12" t="s">
        <v>3503</v>
      </c>
      <c r="B380" s="12" t="s">
        <v>3504</v>
      </c>
      <c r="C380" s="10">
        <v>0</v>
      </c>
      <c r="D380" s="13" t="s">
        <v>16244</v>
      </c>
      <c r="F380" t="s">
        <v>18512</v>
      </c>
      <c r="G380" t="s">
        <v>18513</v>
      </c>
      <c r="H380" s="28" t="s">
        <v>25102</v>
      </c>
      <c r="I380" s="28" t="s">
        <v>26327</v>
      </c>
    </row>
    <row r="381" spans="1:9">
      <c r="A381" s="11"/>
      <c r="B381" s="12" t="s">
        <v>13929</v>
      </c>
      <c r="C381" s="10">
        <v>0</v>
      </c>
      <c r="D381" s="13" t="s">
        <v>17095</v>
      </c>
      <c r="F381" t="s">
        <v>21280</v>
      </c>
      <c r="G381" t="s">
        <v>21281</v>
      </c>
      <c r="H381" s="28" t="s">
        <v>25103</v>
      </c>
      <c r="I381" s="28" t="s">
        <v>27427</v>
      </c>
    </row>
    <row r="382" spans="1:9">
      <c r="A382" s="12" t="s">
        <v>15054</v>
      </c>
      <c r="B382" s="12" t="s">
        <v>15055</v>
      </c>
      <c r="C382" s="10">
        <v>0</v>
      </c>
      <c r="D382" s="13" t="s">
        <v>17155</v>
      </c>
      <c r="E382" s="26" t="s">
        <v>16204</v>
      </c>
      <c r="F382" t="s">
        <v>18214</v>
      </c>
      <c r="G382" t="s">
        <v>18215</v>
      </c>
      <c r="H382" s="28" t="s">
        <v>25100</v>
      </c>
      <c r="I382" s="28" t="s">
        <v>26325</v>
      </c>
    </row>
    <row r="383" spans="1:9">
      <c r="A383" s="12" t="s">
        <v>15054</v>
      </c>
      <c r="B383" s="12" t="s">
        <v>15055</v>
      </c>
      <c r="C383" s="10">
        <v>0</v>
      </c>
      <c r="D383" s="13" t="s">
        <v>17155</v>
      </c>
      <c r="E383" s="26" t="s">
        <v>16204</v>
      </c>
      <c r="F383" t="s">
        <v>18214</v>
      </c>
      <c r="G383" t="s">
        <v>18218</v>
      </c>
      <c r="H383" s="28" t="s">
        <v>25101</v>
      </c>
      <c r="I383" s="28" t="s">
        <v>26326</v>
      </c>
    </row>
    <row r="384" spans="1:9">
      <c r="A384" s="12" t="s">
        <v>15058</v>
      </c>
      <c r="B384" s="12" t="s">
        <v>15059</v>
      </c>
      <c r="C384" s="10">
        <v>0</v>
      </c>
      <c r="D384" s="13" t="s">
        <v>17155</v>
      </c>
      <c r="E384" s="26" t="s">
        <v>16204</v>
      </c>
      <c r="F384" s="26" t="s">
        <v>18214</v>
      </c>
      <c r="G384" t="s">
        <v>18215</v>
      </c>
      <c r="H384" s="28" t="s">
        <v>25100</v>
      </c>
      <c r="I384" s="28" t="s">
        <v>26325</v>
      </c>
    </row>
    <row r="385" spans="1:9">
      <c r="A385" s="12" t="s">
        <v>15058</v>
      </c>
      <c r="B385" s="12" t="s">
        <v>15059</v>
      </c>
      <c r="C385" s="10">
        <v>0</v>
      </c>
      <c r="D385" s="13" t="s">
        <v>17155</v>
      </c>
      <c r="E385" s="26" t="s">
        <v>16204</v>
      </c>
      <c r="F385" t="s">
        <v>18214</v>
      </c>
      <c r="G385" t="s">
        <v>18218</v>
      </c>
      <c r="H385" s="28" t="s">
        <v>25101</v>
      </c>
      <c r="I385" s="28" t="s">
        <v>26326</v>
      </c>
    </row>
    <row r="386" spans="1:9">
      <c r="A386" s="12" t="s">
        <v>15066</v>
      </c>
      <c r="B386" s="12" t="s">
        <v>15067</v>
      </c>
      <c r="C386" s="10">
        <v>0</v>
      </c>
      <c r="D386" s="13" t="s">
        <v>17155</v>
      </c>
      <c r="E386" s="26" t="s">
        <v>16204</v>
      </c>
      <c r="F386" t="s">
        <v>18214</v>
      </c>
      <c r="G386" t="s">
        <v>18215</v>
      </c>
      <c r="H386" s="28" t="s">
        <v>25100</v>
      </c>
      <c r="I386" s="28" t="s">
        <v>26325</v>
      </c>
    </row>
    <row r="387" spans="1:9">
      <c r="A387" s="12" t="s">
        <v>15066</v>
      </c>
      <c r="B387" s="12" t="s">
        <v>15067</v>
      </c>
      <c r="C387" s="10">
        <v>0</v>
      </c>
      <c r="D387" s="13" t="s">
        <v>17155</v>
      </c>
      <c r="E387" s="26" t="s">
        <v>16204</v>
      </c>
      <c r="F387" t="s">
        <v>18214</v>
      </c>
      <c r="G387" t="s">
        <v>18218</v>
      </c>
      <c r="H387" s="28" t="s">
        <v>25101</v>
      </c>
      <c r="I387" s="28" t="s">
        <v>26326</v>
      </c>
    </row>
    <row r="388" spans="1:9">
      <c r="A388" s="33" t="s">
        <v>165</v>
      </c>
      <c r="B388" s="33" t="s">
        <v>166</v>
      </c>
      <c r="C388" s="34">
        <v>0</v>
      </c>
      <c r="D388" s="55" t="s">
        <v>16041</v>
      </c>
      <c r="E388" s="58"/>
      <c r="F388" s="58" t="s">
        <v>17251</v>
      </c>
      <c r="G388" s="58" t="s">
        <v>17252</v>
      </c>
      <c r="H388" s="28" t="s">
        <v>25104</v>
      </c>
      <c r="I388" s="28" t="s">
        <v>26328</v>
      </c>
    </row>
    <row r="389" spans="1:9">
      <c r="A389" s="12" t="s">
        <v>15181</v>
      </c>
      <c r="B389" s="12" t="s">
        <v>15182</v>
      </c>
      <c r="C389" s="10">
        <v>0</v>
      </c>
      <c r="D389" s="13" t="s">
        <v>17162</v>
      </c>
      <c r="F389" t="s">
        <v>21719</v>
      </c>
      <c r="G389" t="s">
        <v>21720</v>
      </c>
      <c r="H389" s="28" t="s">
        <v>25105</v>
      </c>
      <c r="I389" s="28" t="s">
        <v>26329</v>
      </c>
    </row>
    <row r="390" spans="1:9">
      <c r="A390" s="12" t="s">
        <v>15181</v>
      </c>
      <c r="B390" s="12" t="s">
        <v>15182</v>
      </c>
      <c r="C390" s="10">
        <v>0</v>
      </c>
      <c r="D390" s="13" t="s">
        <v>17162</v>
      </c>
      <c r="F390" t="s">
        <v>21719</v>
      </c>
      <c r="G390" t="s">
        <v>21723</v>
      </c>
      <c r="H390" s="28" t="s">
        <v>25106</v>
      </c>
      <c r="I390" s="28" t="s">
        <v>26330</v>
      </c>
    </row>
    <row r="391" spans="1:9">
      <c r="A391" s="12" t="s">
        <v>13981</v>
      </c>
      <c r="B391" s="12" t="s">
        <v>13982</v>
      </c>
      <c r="C391" s="10">
        <v>0</v>
      </c>
      <c r="D391" s="13" t="s">
        <v>17097</v>
      </c>
      <c r="F391" t="s">
        <v>21287</v>
      </c>
      <c r="G391" t="s">
        <v>21288</v>
      </c>
      <c r="H391" s="28" t="s">
        <v>25107</v>
      </c>
      <c r="I391" s="28" t="s">
        <v>27428</v>
      </c>
    </row>
    <row r="392" spans="1:9">
      <c r="A392" s="12" t="s">
        <v>11450</v>
      </c>
      <c r="B392" s="12" t="s">
        <v>11451</v>
      </c>
      <c r="C392" s="10">
        <v>0</v>
      </c>
      <c r="D392" s="13" t="s">
        <v>17004</v>
      </c>
      <c r="F392" t="s">
        <v>20713</v>
      </c>
      <c r="G392" t="s">
        <v>20714</v>
      </c>
      <c r="H392" s="28" t="s">
        <v>25108</v>
      </c>
      <c r="I392" s="28" t="s">
        <v>26331</v>
      </c>
    </row>
    <row r="393" spans="1:9">
      <c r="A393" s="12" t="s">
        <v>11450</v>
      </c>
      <c r="B393" s="12" t="s">
        <v>11451</v>
      </c>
      <c r="C393" s="10">
        <v>0</v>
      </c>
      <c r="D393" s="13" t="s">
        <v>17004</v>
      </c>
      <c r="F393" t="s">
        <v>20713</v>
      </c>
      <c r="G393" t="s">
        <v>19242</v>
      </c>
      <c r="H393" s="28" t="s">
        <v>25109</v>
      </c>
      <c r="I393" s="28" t="s">
        <v>26332</v>
      </c>
    </row>
    <row r="394" spans="1:9">
      <c r="A394" s="12" t="s">
        <v>11450</v>
      </c>
      <c r="B394" s="12" t="s">
        <v>11451</v>
      </c>
      <c r="C394" s="10">
        <v>0</v>
      </c>
      <c r="D394" s="13" t="s">
        <v>17004</v>
      </c>
      <c r="F394" t="s">
        <v>20713</v>
      </c>
      <c r="G394" t="s">
        <v>17229</v>
      </c>
      <c r="H394" s="28" t="s">
        <v>25110</v>
      </c>
      <c r="I394" s="28" t="s">
        <v>26333</v>
      </c>
    </row>
    <row r="395" spans="1:9">
      <c r="A395" s="11"/>
      <c r="B395" s="12" t="s">
        <v>11452</v>
      </c>
      <c r="C395" s="10">
        <v>0</v>
      </c>
      <c r="D395" s="13" t="s">
        <v>17004</v>
      </c>
      <c r="F395" t="s">
        <v>20713</v>
      </c>
      <c r="G395" t="s">
        <v>20714</v>
      </c>
      <c r="H395" s="28" t="s">
        <v>25111</v>
      </c>
      <c r="I395" s="28" t="s">
        <v>26331</v>
      </c>
    </row>
    <row r="396" spans="1:9">
      <c r="A396" s="11"/>
      <c r="B396" s="12" t="s">
        <v>11452</v>
      </c>
      <c r="C396" s="10">
        <v>0</v>
      </c>
      <c r="D396" s="13" t="s">
        <v>17004</v>
      </c>
      <c r="F396" t="s">
        <v>20713</v>
      </c>
      <c r="G396" t="s">
        <v>19242</v>
      </c>
      <c r="H396" s="28" t="s">
        <v>25109</v>
      </c>
      <c r="I396" s="28" t="s">
        <v>26332</v>
      </c>
    </row>
    <row r="397" spans="1:9">
      <c r="A397" s="11"/>
      <c r="B397" s="12" t="s">
        <v>11452</v>
      </c>
      <c r="C397" s="10">
        <v>0</v>
      </c>
      <c r="D397" s="13" t="s">
        <v>17004</v>
      </c>
      <c r="F397" t="s">
        <v>20713</v>
      </c>
      <c r="G397" t="s">
        <v>17229</v>
      </c>
      <c r="H397" s="28" t="s">
        <v>25110</v>
      </c>
      <c r="I397" s="28" t="s">
        <v>26333</v>
      </c>
    </row>
    <row r="398" spans="1:9">
      <c r="A398" s="12" t="s">
        <v>6394</v>
      </c>
      <c r="B398" s="12" t="s">
        <v>6395</v>
      </c>
      <c r="C398" s="10">
        <v>0</v>
      </c>
      <c r="D398" s="13" t="s">
        <v>16354</v>
      </c>
      <c r="F398" t="s">
        <v>19241</v>
      </c>
      <c r="G398" t="s">
        <v>19242</v>
      </c>
      <c r="H398" s="28" t="s">
        <v>25109</v>
      </c>
      <c r="I398" s="28" t="s">
        <v>26332</v>
      </c>
    </row>
    <row r="399" spans="1:9">
      <c r="A399" s="12" t="s">
        <v>6394</v>
      </c>
      <c r="B399" s="12" t="s">
        <v>6395</v>
      </c>
      <c r="C399" s="10">
        <v>0</v>
      </c>
      <c r="D399" s="13" t="s">
        <v>16354</v>
      </c>
      <c r="F399" t="s">
        <v>19241</v>
      </c>
      <c r="G399" t="s">
        <v>19245</v>
      </c>
      <c r="H399" s="28" t="s">
        <v>25112</v>
      </c>
      <c r="I399" s="28" t="s">
        <v>26334</v>
      </c>
    </row>
    <row r="400" spans="1:9">
      <c r="A400" s="12" t="s">
        <v>6394</v>
      </c>
      <c r="B400" s="12" t="s">
        <v>6395</v>
      </c>
      <c r="C400" s="10">
        <v>0</v>
      </c>
      <c r="D400" s="13" t="s">
        <v>16354</v>
      </c>
      <c r="F400" t="s">
        <v>19241</v>
      </c>
      <c r="G400" t="s">
        <v>19248</v>
      </c>
      <c r="H400" s="28" t="s">
        <v>25113</v>
      </c>
      <c r="I400" s="28" t="s">
        <v>26335</v>
      </c>
    </row>
    <row r="401" spans="1:9">
      <c r="A401" s="12" t="s">
        <v>9148</v>
      </c>
      <c r="B401" s="12" t="s">
        <v>9149</v>
      </c>
      <c r="C401" s="10">
        <v>0</v>
      </c>
      <c r="D401" s="13" t="s">
        <v>16910</v>
      </c>
      <c r="F401" s="26" t="s">
        <v>20189</v>
      </c>
      <c r="G401" t="s">
        <v>20190</v>
      </c>
      <c r="H401" s="28" t="s">
        <v>25114</v>
      </c>
      <c r="I401" s="28" t="s">
        <v>26336</v>
      </c>
    </row>
    <row r="402" spans="1:9">
      <c r="A402" s="12" t="s">
        <v>9148</v>
      </c>
      <c r="B402" s="12" t="s">
        <v>9149</v>
      </c>
      <c r="C402" s="10">
        <v>0</v>
      </c>
      <c r="D402" s="13" t="s">
        <v>16910</v>
      </c>
      <c r="F402" s="26" t="s">
        <v>20189</v>
      </c>
      <c r="G402" t="s">
        <v>20193</v>
      </c>
      <c r="H402" s="28" t="s">
        <v>25115</v>
      </c>
      <c r="I402" s="28" t="s">
        <v>26337</v>
      </c>
    </row>
    <row r="403" spans="1:9">
      <c r="A403" s="12" t="s">
        <v>5916</v>
      </c>
      <c r="B403" s="12" t="s">
        <v>5917</v>
      </c>
      <c r="C403" s="10">
        <v>0</v>
      </c>
      <c r="D403" s="13" t="s">
        <v>16328</v>
      </c>
      <c r="F403" t="s">
        <v>19106</v>
      </c>
      <c r="G403" t="s">
        <v>19107</v>
      </c>
      <c r="H403" s="28" t="s">
        <v>25116</v>
      </c>
      <c r="I403" s="28" t="s">
        <v>26338</v>
      </c>
    </row>
    <row r="404" spans="1:9">
      <c r="A404" s="12" t="s">
        <v>5916</v>
      </c>
      <c r="B404" s="12" t="s">
        <v>5917</v>
      </c>
      <c r="C404" s="10">
        <v>0</v>
      </c>
      <c r="D404" s="13" t="s">
        <v>16328</v>
      </c>
      <c r="F404" t="s">
        <v>19106</v>
      </c>
      <c r="G404" t="s">
        <v>19110</v>
      </c>
      <c r="H404" s="28" t="s">
        <v>25117</v>
      </c>
      <c r="I404" s="28" t="s">
        <v>26339</v>
      </c>
    </row>
    <row r="405" spans="1:9">
      <c r="A405" s="12" t="s">
        <v>5916</v>
      </c>
      <c r="B405" s="12" t="s">
        <v>5917</v>
      </c>
      <c r="C405" s="10">
        <v>0</v>
      </c>
      <c r="D405" s="13" t="s">
        <v>16328</v>
      </c>
      <c r="F405" t="s">
        <v>19106</v>
      </c>
      <c r="G405" t="s">
        <v>19113</v>
      </c>
      <c r="H405" s="28" t="s">
        <v>25118</v>
      </c>
      <c r="I405" s="28" t="s">
        <v>26340</v>
      </c>
    </row>
    <row r="406" spans="1:9">
      <c r="A406" s="12" t="s">
        <v>5916</v>
      </c>
      <c r="B406" s="12" t="s">
        <v>5917</v>
      </c>
      <c r="C406" s="10">
        <v>0</v>
      </c>
      <c r="D406" s="13" t="s">
        <v>16328</v>
      </c>
      <c r="F406" t="s">
        <v>19106</v>
      </c>
      <c r="G406" t="s">
        <v>19116</v>
      </c>
      <c r="H406" s="28" t="s">
        <v>25119</v>
      </c>
      <c r="I406" s="28" t="s">
        <v>26341</v>
      </c>
    </row>
    <row r="407" spans="1:9">
      <c r="A407" s="12" t="s">
        <v>10181</v>
      </c>
      <c r="B407" s="12" t="s">
        <v>10182</v>
      </c>
      <c r="C407" s="10">
        <v>0</v>
      </c>
      <c r="D407" s="13" t="s">
        <v>16953</v>
      </c>
      <c r="F407" t="s">
        <v>20451</v>
      </c>
      <c r="G407" t="s">
        <v>20452</v>
      </c>
      <c r="H407" s="28" t="s">
        <v>25120</v>
      </c>
      <c r="I407" s="28" t="s">
        <v>26342</v>
      </c>
    </row>
    <row r="408" spans="1:9">
      <c r="A408" s="12" t="s">
        <v>1334</v>
      </c>
      <c r="B408" s="12" t="s">
        <v>1335</v>
      </c>
      <c r="C408" s="10">
        <v>0</v>
      </c>
      <c r="D408" s="13" t="s">
        <v>16129</v>
      </c>
      <c r="F408" s="27" t="s">
        <v>17768</v>
      </c>
      <c r="G408" s="27" t="s">
        <v>17769</v>
      </c>
      <c r="H408" s="43" t="s">
        <v>25121</v>
      </c>
      <c r="I408" s="28" t="s">
        <v>26343</v>
      </c>
    </row>
    <row r="409" spans="1:9">
      <c r="A409" s="12" t="s">
        <v>1334</v>
      </c>
      <c r="B409" s="12" t="s">
        <v>1335</v>
      </c>
      <c r="C409" s="10">
        <v>0</v>
      </c>
      <c r="D409" s="13" t="s">
        <v>16129</v>
      </c>
      <c r="F409" s="27" t="s">
        <v>17768</v>
      </c>
      <c r="G409" s="27" t="s">
        <v>17772</v>
      </c>
      <c r="H409" s="28" t="s">
        <v>25122</v>
      </c>
      <c r="I409" s="28" t="s">
        <v>26344</v>
      </c>
    </row>
    <row r="410" spans="1:9">
      <c r="A410" s="12" t="s">
        <v>1334</v>
      </c>
      <c r="B410" s="12" t="s">
        <v>1335</v>
      </c>
      <c r="C410" s="10">
        <v>0</v>
      </c>
      <c r="D410" s="13" t="s">
        <v>16129</v>
      </c>
      <c r="F410" s="27" t="s">
        <v>17768</v>
      </c>
      <c r="G410" s="27" t="s">
        <v>17775</v>
      </c>
      <c r="H410" s="28" t="s">
        <v>25123</v>
      </c>
      <c r="I410" s="28" t="s">
        <v>26345</v>
      </c>
    </row>
    <row r="411" spans="1:9">
      <c r="A411" s="12" t="s">
        <v>1334</v>
      </c>
      <c r="B411" s="12" t="s">
        <v>1335</v>
      </c>
      <c r="C411" s="10">
        <v>0</v>
      </c>
      <c r="D411" s="13" t="s">
        <v>16129</v>
      </c>
      <c r="F411" s="27" t="s">
        <v>17768</v>
      </c>
      <c r="G411" s="27" t="s">
        <v>17778</v>
      </c>
      <c r="H411" s="28" t="s">
        <v>25124</v>
      </c>
      <c r="I411" s="28" t="s">
        <v>26346</v>
      </c>
    </row>
    <row r="412" spans="1:9">
      <c r="A412" s="12" t="s">
        <v>14273</v>
      </c>
      <c r="B412" s="12" t="s">
        <v>14274</v>
      </c>
      <c r="C412" s="10">
        <v>0</v>
      </c>
      <c r="D412" s="13" t="s">
        <v>17112</v>
      </c>
      <c r="F412" t="s">
        <v>21390</v>
      </c>
      <c r="G412" t="s">
        <v>21391</v>
      </c>
      <c r="H412" s="28" t="s">
        <v>25125</v>
      </c>
      <c r="I412" s="28" t="s">
        <v>26347</v>
      </c>
    </row>
    <row r="413" spans="1:9">
      <c r="A413" s="12" t="s">
        <v>14273</v>
      </c>
      <c r="B413" s="12" t="s">
        <v>14274</v>
      </c>
      <c r="C413" s="10">
        <v>0</v>
      </c>
      <c r="D413" s="13" t="s">
        <v>17112</v>
      </c>
      <c r="F413" t="s">
        <v>21390</v>
      </c>
      <c r="G413" t="s">
        <v>21394</v>
      </c>
      <c r="H413" s="28" t="s">
        <v>25126</v>
      </c>
      <c r="I413" s="28" t="s">
        <v>26348</v>
      </c>
    </row>
    <row r="414" spans="1:9">
      <c r="A414" s="33" t="s">
        <v>311</v>
      </c>
      <c r="B414" s="33" t="s">
        <v>312</v>
      </c>
      <c r="C414" s="34">
        <v>0</v>
      </c>
      <c r="D414" s="55" t="s">
        <v>16173</v>
      </c>
      <c r="E414" s="58"/>
      <c r="F414" s="58" t="s">
        <v>17303</v>
      </c>
      <c r="G414" s="58" t="s">
        <v>17304</v>
      </c>
      <c r="H414" s="28" t="s">
        <v>25127</v>
      </c>
      <c r="I414" s="28" t="s">
        <v>26349</v>
      </c>
    </row>
    <row r="415" spans="1:9">
      <c r="A415" s="33" t="s">
        <v>311</v>
      </c>
      <c r="B415" s="33" t="s">
        <v>312</v>
      </c>
      <c r="C415" s="34">
        <v>0</v>
      </c>
      <c r="D415" s="55" t="s">
        <v>16173</v>
      </c>
      <c r="E415" s="58"/>
      <c r="F415" s="58" t="s">
        <v>17303</v>
      </c>
      <c r="G415" s="58" t="s">
        <v>17307</v>
      </c>
      <c r="H415" s="28" t="s">
        <v>25128</v>
      </c>
      <c r="I415" s="28" t="s">
        <v>26350</v>
      </c>
    </row>
    <row r="416" spans="1:9">
      <c r="A416" s="33" t="s">
        <v>311</v>
      </c>
      <c r="B416" s="33" t="s">
        <v>312</v>
      </c>
      <c r="C416" s="34">
        <v>0</v>
      </c>
      <c r="D416" s="55" t="s">
        <v>16173</v>
      </c>
      <c r="E416" s="58"/>
      <c r="F416" s="58" t="s">
        <v>17303</v>
      </c>
      <c r="G416" s="58" t="s">
        <v>17310</v>
      </c>
      <c r="H416" s="28" t="s">
        <v>25129</v>
      </c>
      <c r="I416" s="28" t="s">
        <v>26351</v>
      </c>
    </row>
    <row r="417" spans="1:9">
      <c r="A417" s="33" t="s">
        <v>311</v>
      </c>
      <c r="B417" s="33" t="s">
        <v>312</v>
      </c>
      <c r="C417" s="34">
        <v>0</v>
      </c>
      <c r="D417" s="55" t="s">
        <v>16173</v>
      </c>
      <c r="E417" s="58"/>
      <c r="F417" s="58" t="s">
        <v>17303</v>
      </c>
      <c r="G417" s="58" t="s">
        <v>17313</v>
      </c>
      <c r="H417" s="28" t="s">
        <v>25130</v>
      </c>
      <c r="I417" s="28" t="s">
        <v>26352</v>
      </c>
    </row>
    <row r="418" spans="1:9">
      <c r="A418" s="12" t="s">
        <v>2045</v>
      </c>
      <c r="B418" s="12" t="s">
        <v>2046</v>
      </c>
      <c r="C418" s="10">
        <v>0</v>
      </c>
      <c r="D418" s="13" t="s">
        <v>16173</v>
      </c>
      <c r="F418" t="s">
        <v>17303</v>
      </c>
      <c r="G418" t="s">
        <v>17304</v>
      </c>
      <c r="H418" s="28" t="s">
        <v>25127</v>
      </c>
      <c r="I418" s="28" t="s">
        <v>26349</v>
      </c>
    </row>
    <row r="419" spans="1:9">
      <c r="A419" s="12" t="s">
        <v>2045</v>
      </c>
      <c r="B419" s="12" t="s">
        <v>2046</v>
      </c>
      <c r="C419" s="10">
        <v>0</v>
      </c>
      <c r="D419" s="13" t="s">
        <v>16173</v>
      </c>
      <c r="F419" t="s">
        <v>17303</v>
      </c>
      <c r="G419" t="s">
        <v>17307</v>
      </c>
      <c r="H419" s="28" t="s">
        <v>25128</v>
      </c>
      <c r="I419" s="28" t="s">
        <v>26350</v>
      </c>
    </row>
    <row r="420" spans="1:9">
      <c r="A420" s="12" t="s">
        <v>2045</v>
      </c>
      <c r="B420" s="12" t="s">
        <v>2046</v>
      </c>
      <c r="C420" s="10">
        <v>0</v>
      </c>
      <c r="D420" s="13" t="s">
        <v>16173</v>
      </c>
      <c r="F420" t="s">
        <v>17303</v>
      </c>
      <c r="G420" t="s">
        <v>17310</v>
      </c>
      <c r="H420" s="28" t="s">
        <v>25129</v>
      </c>
      <c r="I420" s="28" t="s">
        <v>26351</v>
      </c>
    </row>
    <row r="421" spans="1:9">
      <c r="A421" s="12" t="s">
        <v>2045</v>
      </c>
      <c r="B421" s="12" t="s">
        <v>2046</v>
      </c>
      <c r="C421" s="10">
        <v>0</v>
      </c>
      <c r="D421" s="13" t="s">
        <v>16173</v>
      </c>
      <c r="F421" t="s">
        <v>17303</v>
      </c>
      <c r="G421" s="26" t="s">
        <v>17313</v>
      </c>
      <c r="H421" s="28" t="s">
        <v>25130</v>
      </c>
      <c r="I421" s="28" t="s">
        <v>26352</v>
      </c>
    </row>
    <row r="422" spans="1:9">
      <c r="A422" s="12" t="s">
        <v>3131</v>
      </c>
      <c r="B422" s="12" t="s">
        <v>3132</v>
      </c>
      <c r="C422" s="10">
        <v>0</v>
      </c>
      <c r="D422" s="13" t="s">
        <v>16226</v>
      </c>
      <c r="F422" t="s">
        <v>18389</v>
      </c>
      <c r="G422" t="s">
        <v>18390</v>
      </c>
      <c r="H422" s="28" t="s">
        <v>25131</v>
      </c>
      <c r="I422" s="28" t="s">
        <v>26353</v>
      </c>
    </row>
    <row r="423" spans="1:9">
      <c r="A423" s="12" t="s">
        <v>3478</v>
      </c>
      <c r="B423" s="12" t="s">
        <v>3479</v>
      </c>
      <c r="C423" s="10">
        <v>0</v>
      </c>
      <c r="D423" s="13" t="s">
        <v>16226</v>
      </c>
      <c r="F423" t="s">
        <v>18389</v>
      </c>
      <c r="G423" t="s">
        <v>18390</v>
      </c>
      <c r="H423" s="28" t="s">
        <v>25131</v>
      </c>
      <c r="I423" s="28" t="s">
        <v>26353</v>
      </c>
    </row>
    <row r="424" spans="1:9">
      <c r="A424" s="12" t="s">
        <v>13907</v>
      </c>
      <c r="B424" s="12" t="s">
        <v>13908</v>
      </c>
      <c r="C424" s="10">
        <v>0</v>
      </c>
      <c r="D424" s="13" t="s">
        <v>17094</v>
      </c>
      <c r="F424" t="s">
        <v>21267</v>
      </c>
      <c r="G424" t="s">
        <v>21268</v>
      </c>
      <c r="H424" s="28" t="s">
        <v>25132</v>
      </c>
      <c r="I424" s="28" t="s">
        <v>26354</v>
      </c>
    </row>
    <row r="425" spans="1:9">
      <c r="A425" s="12" t="s">
        <v>13907</v>
      </c>
      <c r="B425" s="12" t="s">
        <v>13908</v>
      </c>
      <c r="C425" s="10">
        <v>0</v>
      </c>
      <c r="D425" s="13" t="s">
        <v>17094</v>
      </c>
      <c r="F425" t="s">
        <v>21267</v>
      </c>
      <c r="G425" t="s">
        <v>21271</v>
      </c>
      <c r="H425" s="28" t="s">
        <v>25133</v>
      </c>
      <c r="I425" s="28" t="s">
        <v>26355</v>
      </c>
    </row>
    <row r="426" spans="1:9">
      <c r="A426" s="12" t="s">
        <v>13907</v>
      </c>
      <c r="B426" s="12" t="s">
        <v>13908</v>
      </c>
      <c r="C426" s="10">
        <v>0</v>
      </c>
      <c r="D426" s="13" t="s">
        <v>17094</v>
      </c>
      <c r="F426" t="s">
        <v>21267</v>
      </c>
      <c r="G426" t="s">
        <v>21274</v>
      </c>
      <c r="H426" s="28" t="s">
        <v>25134</v>
      </c>
      <c r="I426" s="28" t="s">
        <v>26356</v>
      </c>
    </row>
    <row r="427" spans="1:9">
      <c r="A427" s="12" t="s">
        <v>1892</v>
      </c>
      <c r="B427" s="12" t="s">
        <v>1893</v>
      </c>
      <c r="C427" s="10">
        <v>0</v>
      </c>
      <c r="D427" s="13" t="s">
        <v>16171</v>
      </c>
      <c r="F427" t="s">
        <v>18023</v>
      </c>
      <c r="G427" t="s">
        <v>18024</v>
      </c>
      <c r="H427" s="28" t="s">
        <v>25135</v>
      </c>
      <c r="I427" s="28" t="s">
        <v>26357</v>
      </c>
    </row>
    <row r="428" spans="1:9">
      <c r="A428" s="12" t="s">
        <v>5784</v>
      </c>
      <c r="B428" s="12" t="s">
        <v>5785</v>
      </c>
      <c r="C428" s="10">
        <v>0</v>
      </c>
      <c r="D428" s="13" t="s">
        <v>16319</v>
      </c>
      <c r="F428" t="s">
        <v>19027</v>
      </c>
      <c r="G428" t="s">
        <v>19028</v>
      </c>
      <c r="H428" s="28" t="s">
        <v>25136</v>
      </c>
      <c r="I428" s="28" t="s">
        <v>26358</v>
      </c>
    </row>
    <row r="429" spans="1:9">
      <c r="A429" s="12" t="s">
        <v>3929</v>
      </c>
      <c r="B429" s="12" t="s">
        <v>3930</v>
      </c>
      <c r="C429" s="10">
        <v>0</v>
      </c>
      <c r="D429" s="13" t="s">
        <v>16259</v>
      </c>
      <c r="F429" t="s">
        <v>18603</v>
      </c>
      <c r="G429" t="s">
        <v>18604</v>
      </c>
      <c r="H429" s="28" t="s">
        <v>25137</v>
      </c>
      <c r="I429" s="28" t="s">
        <v>26359</v>
      </c>
    </row>
    <row r="430" spans="1:9">
      <c r="A430" s="12" t="s">
        <v>14346</v>
      </c>
      <c r="B430" s="12" t="s">
        <v>14347</v>
      </c>
      <c r="C430" s="10">
        <v>0</v>
      </c>
      <c r="D430" s="13" t="s">
        <v>17122</v>
      </c>
      <c r="F430" t="s">
        <v>21463</v>
      </c>
      <c r="G430" t="s">
        <v>21464</v>
      </c>
      <c r="H430" s="28" t="s">
        <v>25138</v>
      </c>
      <c r="I430" s="28" t="s">
        <v>26360</v>
      </c>
    </row>
    <row r="431" spans="1:9">
      <c r="A431" s="12" t="s">
        <v>5773</v>
      </c>
      <c r="B431" s="12" t="s">
        <v>5774</v>
      </c>
      <c r="C431" s="10">
        <v>0</v>
      </c>
      <c r="D431" s="13" t="s">
        <v>16318</v>
      </c>
      <c r="E431" s="26" t="s">
        <v>19022</v>
      </c>
      <c r="F431" t="s">
        <v>19023</v>
      </c>
      <c r="G431" t="s">
        <v>19024</v>
      </c>
      <c r="H431" s="28" t="s">
        <v>25139</v>
      </c>
      <c r="I431" s="28" t="s">
        <v>26361</v>
      </c>
    </row>
    <row r="432" spans="1:9">
      <c r="A432" s="12" t="s">
        <v>10748</v>
      </c>
      <c r="B432" s="12" t="s">
        <v>10749</v>
      </c>
      <c r="C432" s="10">
        <v>0</v>
      </c>
      <c r="D432" s="13" t="s">
        <v>16971</v>
      </c>
      <c r="F432" t="s">
        <v>20545</v>
      </c>
      <c r="G432" t="s">
        <v>18574</v>
      </c>
      <c r="H432" s="28" t="s">
        <v>25140</v>
      </c>
      <c r="I432" s="28" t="s">
        <v>26362</v>
      </c>
    </row>
    <row r="433" spans="1:9">
      <c r="A433" s="12" t="s">
        <v>3742</v>
      </c>
      <c r="B433" s="12" t="s">
        <v>3743</v>
      </c>
      <c r="C433" s="10">
        <v>0</v>
      </c>
      <c r="D433" s="13" t="s">
        <v>16255</v>
      </c>
      <c r="F433" t="s">
        <v>18561</v>
      </c>
      <c r="G433" t="s">
        <v>18562</v>
      </c>
      <c r="H433" s="28" t="s">
        <v>25141</v>
      </c>
      <c r="I433" s="28" t="s">
        <v>26363</v>
      </c>
    </row>
    <row r="434" spans="1:9">
      <c r="A434" s="12" t="s">
        <v>3742</v>
      </c>
      <c r="B434" s="12" t="s">
        <v>3743</v>
      </c>
      <c r="C434" s="10">
        <v>0</v>
      </c>
      <c r="D434" s="13" t="s">
        <v>16255</v>
      </c>
      <c r="F434" t="s">
        <v>18561</v>
      </c>
      <c r="G434" t="s">
        <v>18565</v>
      </c>
      <c r="H434" s="28" t="s">
        <v>25142</v>
      </c>
      <c r="I434" s="28" t="s">
        <v>26364</v>
      </c>
    </row>
    <row r="435" spans="1:9">
      <c r="A435" s="12" t="s">
        <v>3742</v>
      </c>
      <c r="B435" s="12" t="s">
        <v>3743</v>
      </c>
      <c r="C435" s="10">
        <v>0</v>
      </c>
      <c r="D435" s="13" t="s">
        <v>16255</v>
      </c>
      <c r="F435" t="s">
        <v>18561</v>
      </c>
      <c r="G435" t="s">
        <v>18568</v>
      </c>
      <c r="H435" s="28" t="s">
        <v>25143</v>
      </c>
      <c r="I435" s="28" t="s">
        <v>26365</v>
      </c>
    </row>
    <row r="436" spans="1:9">
      <c r="A436" s="12" t="s">
        <v>3742</v>
      </c>
      <c r="B436" s="12" t="s">
        <v>3743</v>
      </c>
      <c r="C436" s="10">
        <v>0</v>
      </c>
      <c r="D436" s="13" t="s">
        <v>16255</v>
      </c>
      <c r="F436" t="s">
        <v>18561</v>
      </c>
      <c r="G436" t="s">
        <v>18571</v>
      </c>
      <c r="H436" s="28" t="s">
        <v>25144</v>
      </c>
      <c r="I436" s="28" t="s">
        <v>26366</v>
      </c>
    </row>
    <row r="437" spans="1:9">
      <c r="A437" s="12" t="s">
        <v>3742</v>
      </c>
      <c r="B437" s="12" t="s">
        <v>3743</v>
      </c>
      <c r="C437" s="10">
        <v>0</v>
      </c>
      <c r="D437" s="13" t="s">
        <v>16255</v>
      </c>
      <c r="F437" t="s">
        <v>18561</v>
      </c>
      <c r="G437" t="s">
        <v>18574</v>
      </c>
      <c r="H437" s="28" t="s">
        <v>25140</v>
      </c>
      <c r="I437" s="28" t="s">
        <v>26362</v>
      </c>
    </row>
    <row r="438" spans="1:9">
      <c r="A438" s="12" t="s">
        <v>15281</v>
      </c>
      <c r="B438" s="12" t="s">
        <v>15282</v>
      </c>
      <c r="C438" s="10">
        <v>0</v>
      </c>
      <c r="D438" s="13" t="s">
        <v>16255</v>
      </c>
      <c r="F438" t="s">
        <v>18561</v>
      </c>
      <c r="G438" t="s">
        <v>18562</v>
      </c>
      <c r="H438" s="28" t="s">
        <v>25145</v>
      </c>
      <c r="I438" s="28" t="s">
        <v>26363</v>
      </c>
    </row>
    <row r="439" spans="1:9">
      <c r="A439" s="12" t="s">
        <v>15281</v>
      </c>
      <c r="B439" s="12" t="s">
        <v>15282</v>
      </c>
      <c r="C439" s="10">
        <v>0</v>
      </c>
      <c r="D439" s="13" t="s">
        <v>16255</v>
      </c>
      <c r="F439" t="s">
        <v>18561</v>
      </c>
      <c r="G439" t="s">
        <v>18565</v>
      </c>
      <c r="H439" s="28" t="s">
        <v>25146</v>
      </c>
      <c r="I439" s="28" t="s">
        <v>26364</v>
      </c>
    </row>
    <row r="440" spans="1:9">
      <c r="A440" s="12" t="s">
        <v>15281</v>
      </c>
      <c r="B440" s="12" t="s">
        <v>15282</v>
      </c>
      <c r="C440" s="10">
        <v>0</v>
      </c>
      <c r="D440" s="13" t="s">
        <v>16255</v>
      </c>
      <c r="F440" t="s">
        <v>18561</v>
      </c>
      <c r="G440" t="s">
        <v>18568</v>
      </c>
      <c r="H440" s="28" t="s">
        <v>25147</v>
      </c>
      <c r="I440" s="28" t="s">
        <v>26365</v>
      </c>
    </row>
    <row r="441" spans="1:9">
      <c r="A441" s="12" t="s">
        <v>15281</v>
      </c>
      <c r="B441" s="12" t="s">
        <v>15282</v>
      </c>
      <c r="C441" s="10">
        <v>0</v>
      </c>
      <c r="D441" s="13" t="s">
        <v>16255</v>
      </c>
      <c r="F441" t="s">
        <v>18561</v>
      </c>
      <c r="G441" t="s">
        <v>18571</v>
      </c>
      <c r="H441" s="28" t="s">
        <v>25144</v>
      </c>
      <c r="I441" s="28" t="s">
        <v>26366</v>
      </c>
    </row>
    <row r="442" spans="1:9">
      <c r="A442" s="12" t="s">
        <v>15281</v>
      </c>
      <c r="B442" s="12" t="s">
        <v>15282</v>
      </c>
      <c r="C442" s="10">
        <v>0</v>
      </c>
      <c r="D442" s="13" t="s">
        <v>16255</v>
      </c>
      <c r="F442" t="s">
        <v>18561</v>
      </c>
      <c r="G442" t="s">
        <v>18574</v>
      </c>
      <c r="H442" s="28" t="s">
        <v>25140</v>
      </c>
      <c r="I442" s="28" t="s">
        <v>26362</v>
      </c>
    </row>
    <row r="443" spans="1:9">
      <c r="A443" s="12" t="s">
        <v>9819</v>
      </c>
      <c r="B443" s="12" t="s">
        <v>9820</v>
      </c>
      <c r="C443" s="10">
        <v>0</v>
      </c>
      <c r="D443" s="13" t="s">
        <v>16934</v>
      </c>
      <c r="F443" t="s">
        <v>20335</v>
      </c>
      <c r="G443" t="s">
        <v>20336</v>
      </c>
      <c r="H443" s="28" t="s">
        <v>27405</v>
      </c>
      <c r="I443" s="28" t="s">
        <v>27429</v>
      </c>
    </row>
    <row r="444" spans="1:9">
      <c r="A444" s="12" t="s">
        <v>11982</v>
      </c>
      <c r="B444" s="12" t="s">
        <v>11983</v>
      </c>
      <c r="C444" s="10">
        <v>0</v>
      </c>
      <c r="D444" s="13" t="s">
        <v>17015</v>
      </c>
      <c r="F444" s="26" t="s">
        <v>20771</v>
      </c>
      <c r="G444" t="s">
        <v>20772</v>
      </c>
      <c r="H444" s="53" t="s">
        <v>27404</v>
      </c>
      <c r="I444" s="28" t="s">
        <v>27430</v>
      </c>
    </row>
    <row r="445" spans="1:9">
      <c r="A445" s="12" t="s">
        <v>11982</v>
      </c>
      <c r="B445" s="12" t="s">
        <v>11983</v>
      </c>
      <c r="C445" s="10">
        <v>0</v>
      </c>
      <c r="D445" s="13" t="s">
        <v>17015</v>
      </c>
      <c r="F445" s="26" t="s">
        <v>20771</v>
      </c>
      <c r="G445" t="s">
        <v>20773</v>
      </c>
      <c r="H445" s="28" t="s">
        <v>27403</v>
      </c>
      <c r="I445" s="28" t="s">
        <v>27431</v>
      </c>
    </row>
    <row r="446" spans="1:9">
      <c r="A446" s="12" t="s">
        <v>421</v>
      </c>
      <c r="B446" s="12" t="s">
        <v>422</v>
      </c>
      <c r="C446" s="10">
        <v>0</v>
      </c>
      <c r="D446" s="54" t="s">
        <v>16063</v>
      </c>
      <c r="E446" s="57"/>
      <c r="F446" s="57" t="s">
        <v>17399</v>
      </c>
      <c r="G446" s="57" t="s">
        <v>17400</v>
      </c>
      <c r="H446" s="28" t="s">
        <v>25148</v>
      </c>
      <c r="I446" s="28" t="s">
        <v>26367</v>
      </c>
    </row>
    <row r="447" spans="1:9">
      <c r="A447" s="12" t="s">
        <v>14735</v>
      </c>
      <c r="B447" s="12" t="s">
        <v>14736</v>
      </c>
      <c r="C447" s="10">
        <v>0</v>
      </c>
      <c r="D447" s="13" t="s">
        <v>17146</v>
      </c>
      <c r="F447" t="s">
        <v>21602</v>
      </c>
      <c r="G447" t="s">
        <v>21603</v>
      </c>
      <c r="H447" s="28" t="s">
        <v>27402</v>
      </c>
      <c r="I447" s="28" t="s">
        <v>27432</v>
      </c>
    </row>
    <row r="448" spans="1:9">
      <c r="A448" s="12" t="s">
        <v>14739</v>
      </c>
      <c r="B448" s="12" t="s">
        <v>14740</v>
      </c>
      <c r="C448" s="10">
        <v>0</v>
      </c>
      <c r="D448" s="13" t="s">
        <v>17146</v>
      </c>
      <c r="F448" t="s">
        <v>21602</v>
      </c>
      <c r="G448" t="s">
        <v>21603</v>
      </c>
      <c r="H448" s="28" t="s">
        <v>27402</v>
      </c>
      <c r="I448" s="28" t="s">
        <v>27433</v>
      </c>
    </row>
    <row r="449" spans="1:9">
      <c r="A449" s="12" t="s">
        <v>3714</v>
      </c>
      <c r="B449" s="12" t="s">
        <v>3715</v>
      </c>
      <c r="C449" s="10">
        <v>0</v>
      </c>
      <c r="D449" s="13" t="s">
        <v>16252</v>
      </c>
      <c r="F449" t="s">
        <v>18553</v>
      </c>
      <c r="G449" t="s">
        <v>18554</v>
      </c>
      <c r="H449" s="28" t="s">
        <v>27401</v>
      </c>
      <c r="I449" s="28" t="s">
        <v>27434</v>
      </c>
    </row>
    <row r="450" spans="1:9">
      <c r="A450" s="12" t="s">
        <v>6847</v>
      </c>
      <c r="B450" s="12" t="s">
        <v>6848</v>
      </c>
      <c r="C450" s="10">
        <v>0</v>
      </c>
      <c r="D450" s="13" t="s">
        <v>16252</v>
      </c>
      <c r="F450" t="s">
        <v>18553</v>
      </c>
      <c r="G450" t="s">
        <v>18554</v>
      </c>
      <c r="H450" s="28" t="s">
        <v>27401</v>
      </c>
      <c r="I450" s="28" t="s">
        <v>27435</v>
      </c>
    </row>
    <row r="451" spans="1:9">
      <c r="A451" s="12" t="s">
        <v>5348</v>
      </c>
      <c r="B451" s="12" t="s">
        <v>5349</v>
      </c>
      <c r="C451" s="10">
        <v>0</v>
      </c>
      <c r="D451" s="13" t="s">
        <v>16305</v>
      </c>
      <c r="F451" t="s">
        <v>18746</v>
      </c>
      <c r="G451" t="s">
        <v>18747</v>
      </c>
      <c r="H451" s="28" t="s">
        <v>25149</v>
      </c>
      <c r="I451" s="28" t="s">
        <v>26368</v>
      </c>
    </row>
    <row r="452" spans="1:9">
      <c r="A452" s="12" t="s">
        <v>3219</v>
      </c>
      <c r="B452" s="12" t="s">
        <v>3220</v>
      </c>
      <c r="C452" s="10">
        <v>0</v>
      </c>
      <c r="D452" s="13" t="s">
        <v>16229</v>
      </c>
      <c r="F452" t="s">
        <v>18404</v>
      </c>
      <c r="G452" t="s">
        <v>18405</v>
      </c>
      <c r="H452" s="28" t="s">
        <v>25150</v>
      </c>
      <c r="I452" s="28" t="s">
        <v>26369</v>
      </c>
    </row>
    <row r="453" spans="1:9">
      <c r="A453" s="12" t="s">
        <v>3219</v>
      </c>
      <c r="B453" s="12" t="s">
        <v>3220</v>
      </c>
      <c r="C453" s="10">
        <v>0</v>
      </c>
      <c r="D453" s="13" t="s">
        <v>16229</v>
      </c>
      <c r="F453" t="s">
        <v>18404</v>
      </c>
      <c r="G453" t="s">
        <v>18408</v>
      </c>
      <c r="H453" s="28" t="s">
        <v>25151</v>
      </c>
      <c r="I453" s="28" t="s">
        <v>26370</v>
      </c>
    </row>
    <row r="454" spans="1:9">
      <c r="A454" s="12" t="s">
        <v>4501</v>
      </c>
      <c r="B454" s="12" t="s">
        <v>4502</v>
      </c>
      <c r="C454" s="10">
        <v>0</v>
      </c>
      <c r="D454" s="13" t="s">
        <v>16279</v>
      </c>
      <c r="E454" s="26" t="s">
        <v>18733</v>
      </c>
      <c r="F454" t="s">
        <v>18737</v>
      </c>
      <c r="G454" t="s">
        <v>18738</v>
      </c>
      <c r="H454" s="28" t="s">
        <v>25152</v>
      </c>
      <c r="I454" s="28" t="s">
        <v>26371</v>
      </c>
    </row>
    <row r="455" spans="1:9">
      <c r="A455" s="12" t="s">
        <v>4501</v>
      </c>
      <c r="B455" s="12" t="s">
        <v>4502</v>
      </c>
      <c r="C455" s="10">
        <v>0</v>
      </c>
      <c r="D455" s="13" t="s">
        <v>16279</v>
      </c>
      <c r="E455" s="26" t="s">
        <v>18734</v>
      </c>
      <c r="F455" t="s">
        <v>18741</v>
      </c>
      <c r="G455" t="s">
        <v>18738</v>
      </c>
      <c r="H455" s="28" t="s">
        <v>25152</v>
      </c>
      <c r="I455" s="28" t="s">
        <v>26371</v>
      </c>
    </row>
    <row r="456" spans="1:9">
      <c r="A456" s="12" t="s">
        <v>4501</v>
      </c>
      <c r="B456" s="12" t="s">
        <v>4502</v>
      </c>
      <c r="C456" s="10">
        <v>0</v>
      </c>
      <c r="D456" s="13" t="s">
        <v>16279</v>
      </c>
      <c r="E456" s="26" t="s">
        <v>18734</v>
      </c>
      <c r="F456" t="s">
        <v>18741</v>
      </c>
      <c r="G456" t="s">
        <v>18742</v>
      </c>
      <c r="H456" s="28" t="s">
        <v>25153</v>
      </c>
      <c r="I456" s="28" t="s">
        <v>26372</v>
      </c>
    </row>
    <row r="457" spans="1:9">
      <c r="A457" s="12" t="s">
        <v>4501</v>
      </c>
      <c r="B457" s="12" t="s">
        <v>4502</v>
      </c>
      <c r="C457" s="10">
        <v>0</v>
      </c>
      <c r="D457" s="13" t="s">
        <v>16279</v>
      </c>
      <c r="E457" s="26" t="s">
        <v>18735</v>
      </c>
      <c r="F457" t="s">
        <v>18745</v>
      </c>
      <c r="G457" t="s">
        <v>18742</v>
      </c>
      <c r="H457" s="28" t="s">
        <v>25153</v>
      </c>
      <c r="I457" s="28" t="s">
        <v>26372</v>
      </c>
    </row>
    <row r="458" spans="1:9">
      <c r="A458" s="12" t="s">
        <v>4501</v>
      </c>
      <c r="B458" s="12" t="s">
        <v>4502</v>
      </c>
      <c r="C458" s="10">
        <v>0</v>
      </c>
      <c r="D458" s="13" t="s">
        <v>16279</v>
      </c>
      <c r="E458" s="26" t="s">
        <v>16305</v>
      </c>
      <c r="F458" t="s">
        <v>18746</v>
      </c>
      <c r="G458" t="s">
        <v>18747</v>
      </c>
      <c r="H458" s="28" t="s">
        <v>25149</v>
      </c>
      <c r="I458" s="28" t="s">
        <v>26368</v>
      </c>
    </row>
    <row r="459" spans="1:9">
      <c r="A459" s="12" t="s">
        <v>4501</v>
      </c>
      <c r="B459" s="12" t="s">
        <v>4502</v>
      </c>
      <c r="C459" s="10">
        <v>0</v>
      </c>
      <c r="D459" s="13" t="s">
        <v>16279</v>
      </c>
      <c r="E459" s="26" t="s">
        <v>18736</v>
      </c>
      <c r="F459" t="s">
        <v>18750</v>
      </c>
      <c r="G459" t="s">
        <v>18751</v>
      </c>
      <c r="H459" s="28" t="s">
        <v>27399</v>
      </c>
      <c r="I459" s="28" t="s">
        <v>27436</v>
      </c>
    </row>
    <row r="460" spans="1:9">
      <c r="A460" s="12" t="s">
        <v>4501</v>
      </c>
      <c r="B460" s="12" t="s">
        <v>4502</v>
      </c>
      <c r="C460" s="10">
        <v>0</v>
      </c>
      <c r="D460" s="13" t="s">
        <v>16279</v>
      </c>
      <c r="E460" s="26" t="s">
        <v>16835</v>
      </c>
      <c r="F460" t="s">
        <v>18752</v>
      </c>
      <c r="G460" t="s">
        <v>18753</v>
      </c>
      <c r="H460" s="28" t="s">
        <v>27400</v>
      </c>
      <c r="I460" s="28" t="s">
        <v>27437</v>
      </c>
    </row>
    <row r="461" spans="1:9">
      <c r="A461" s="12" t="s">
        <v>4501</v>
      </c>
      <c r="B461" s="12" t="s">
        <v>4502</v>
      </c>
      <c r="C461" s="10">
        <v>0</v>
      </c>
      <c r="D461" s="13" t="s">
        <v>16279</v>
      </c>
      <c r="E461" s="26" t="s">
        <v>16835</v>
      </c>
      <c r="F461" t="s">
        <v>18752</v>
      </c>
      <c r="G461" t="s">
        <v>18754</v>
      </c>
      <c r="H461" s="28" t="s">
        <v>27392</v>
      </c>
      <c r="I461" s="28" t="s">
        <v>27438</v>
      </c>
    </row>
    <row r="462" spans="1:9">
      <c r="A462" s="12" t="s">
        <v>4505</v>
      </c>
      <c r="B462" s="12" t="s">
        <v>4506</v>
      </c>
      <c r="C462" s="10">
        <v>0</v>
      </c>
      <c r="D462" s="13" t="s">
        <v>16279</v>
      </c>
      <c r="E462" s="26" t="s">
        <v>18755</v>
      </c>
      <c r="F462" t="s">
        <v>18737</v>
      </c>
      <c r="G462" t="s">
        <v>18738</v>
      </c>
      <c r="H462" s="28" t="s">
        <v>25152</v>
      </c>
      <c r="I462" s="28" t="s">
        <v>26371</v>
      </c>
    </row>
    <row r="463" spans="1:9">
      <c r="A463" s="12" t="s">
        <v>4505</v>
      </c>
      <c r="B463" s="12" t="s">
        <v>4506</v>
      </c>
      <c r="C463" s="10">
        <v>0</v>
      </c>
      <c r="D463" s="13" t="s">
        <v>16279</v>
      </c>
      <c r="E463" s="26" t="s">
        <v>18734</v>
      </c>
      <c r="F463" t="s">
        <v>18741</v>
      </c>
      <c r="G463" t="s">
        <v>18738</v>
      </c>
      <c r="H463" s="28" t="s">
        <v>25152</v>
      </c>
      <c r="I463" s="28" t="s">
        <v>26371</v>
      </c>
    </row>
    <row r="464" spans="1:9">
      <c r="A464" s="12" t="s">
        <v>4505</v>
      </c>
      <c r="B464" s="12" t="s">
        <v>4506</v>
      </c>
      <c r="C464" s="10">
        <v>0</v>
      </c>
      <c r="D464" s="13" t="s">
        <v>16279</v>
      </c>
      <c r="E464" s="26" t="s">
        <v>18734</v>
      </c>
      <c r="F464" t="s">
        <v>18741</v>
      </c>
      <c r="G464" t="s">
        <v>18742</v>
      </c>
      <c r="H464" s="28" t="s">
        <v>25153</v>
      </c>
      <c r="I464" s="28" t="s">
        <v>26372</v>
      </c>
    </row>
    <row r="465" spans="1:9">
      <c r="A465" s="12" t="s">
        <v>4505</v>
      </c>
      <c r="B465" s="12" t="s">
        <v>4506</v>
      </c>
      <c r="C465" s="10">
        <v>0</v>
      </c>
      <c r="D465" s="13" t="s">
        <v>16279</v>
      </c>
      <c r="E465" s="26" t="s">
        <v>18735</v>
      </c>
      <c r="F465" t="s">
        <v>18745</v>
      </c>
      <c r="G465" t="s">
        <v>18742</v>
      </c>
      <c r="H465" s="28" t="s">
        <v>25153</v>
      </c>
      <c r="I465" s="28" t="s">
        <v>26372</v>
      </c>
    </row>
    <row r="466" spans="1:9">
      <c r="A466" s="12" t="s">
        <v>4505</v>
      </c>
      <c r="B466" s="12" t="s">
        <v>4506</v>
      </c>
      <c r="C466" s="10">
        <v>0</v>
      </c>
      <c r="D466" s="13" t="s">
        <v>16279</v>
      </c>
      <c r="E466" s="26" t="s">
        <v>16305</v>
      </c>
      <c r="F466" t="s">
        <v>18746</v>
      </c>
      <c r="G466" t="s">
        <v>18747</v>
      </c>
      <c r="H466" s="28" t="s">
        <v>25149</v>
      </c>
      <c r="I466" s="28" t="s">
        <v>26368</v>
      </c>
    </row>
    <row r="467" spans="1:9">
      <c r="A467" s="12" t="s">
        <v>4505</v>
      </c>
      <c r="B467" s="12" t="s">
        <v>4506</v>
      </c>
      <c r="C467" s="10">
        <v>0</v>
      </c>
      <c r="D467" s="13" t="s">
        <v>16279</v>
      </c>
      <c r="E467" s="26" t="s">
        <v>18736</v>
      </c>
      <c r="F467" t="s">
        <v>18750</v>
      </c>
      <c r="G467" t="s">
        <v>18751</v>
      </c>
      <c r="H467" s="28" t="s">
        <v>27399</v>
      </c>
      <c r="I467" s="28" t="s">
        <v>27436</v>
      </c>
    </row>
    <row r="468" spans="1:9">
      <c r="A468" s="12" t="s">
        <v>4505</v>
      </c>
      <c r="B468" s="12" t="s">
        <v>4506</v>
      </c>
      <c r="C468" s="10">
        <v>0</v>
      </c>
      <c r="D468" s="13" t="s">
        <v>16279</v>
      </c>
      <c r="E468" s="26" t="s">
        <v>16835</v>
      </c>
      <c r="F468" t="s">
        <v>18752</v>
      </c>
      <c r="G468" t="s">
        <v>18753</v>
      </c>
      <c r="H468" s="28" t="s">
        <v>27400</v>
      </c>
      <c r="I468" s="28" t="s">
        <v>27437</v>
      </c>
    </row>
    <row r="469" spans="1:9">
      <c r="A469" s="12" t="s">
        <v>4505</v>
      </c>
      <c r="B469" s="12" t="s">
        <v>4506</v>
      </c>
      <c r="C469" s="10">
        <v>0</v>
      </c>
      <c r="D469" s="13" t="s">
        <v>16279</v>
      </c>
      <c r="E469" s="26" t="s">
        <v>16835</v>
      </c>
      <c r="F469" t="s">
        <v>18752</v>
      </c>
      <c r="G469" t="s">
        <v>18754</v>
      </c>
      <c r="H469" s="28" t="s">
        <v>27392</v>
      </c>
      <c r="I469" s="28" t="s">
        <v>27438</v>
      </c>
    </row>
    <row r="470" spans="1:9">
      <c r="A470" s="12" t="s">
        <v>4513</v>
      </c>
      <c r="B470" s="12" t="s">
        <v>4514</v>
      </c>
      <c r="C470" s="10">
        <v>0</v>
      </c>
      <c r="D470" s="13" t="s">
        <v>16279</v>
      </c>
      <c r="E470" s="26" t="s">
        <v>18755</v>
      </c>
      <c r="F470" t="s">
        <v>18737</v>
      </c>
      <c r="G470" t="s">
        <v>18738</v>
      </c>
      <c r="H470" s="28" t="s">
        <v>25152</v>
      </c>
      <c r="I470" s="28" t="s">
        <v>26371</v>
      </c>
    </row>
    <row r="471" spans="1:9">
      <c r="A471" s="12" t="s">
        <v>4513</v>
      </c>
      <c r="B471" s="12" t="s">
        <v>4514</v>
      </c>
      <c r="C471" s="10">
        <v>0</v>
      </c>
      <c r="D471" s="13" t="s">
        <v>16279</v>
      </c>
      <c r="E471" s="26" t="s">
        <v>18756</v>
      </c>
      <c r="F471" t="s">
        <v>18741</v>
      </c>
      <c r="G471" t="s">
        <v>18738</v>
      </c>
      <c r="H471" s="28" t="s">
        <v>25152</v>
      </c>
      <c r="I471" s="28" t="s">
        <v>26373</v>
      </c>
    </row>
    <row r="472" spans="1:9">
      <c r="A472" s="12" t="s">
        <v>4513</v>
      </c>
      <c r="B472" s="12" t="s">
        <v>4514</v>
      </c>
      <c r="C472" s="10">
        <v>0</v>
      </c>
      <c r="D472" s="13" t="s">
        <v>16279</v>
      </c>
      <c r="E472" s="26" t="s">
        <v>18756</v>
      </c>
      <c r="F472" t="s">
        <v>18741</v>
      </c>
      <c r="G472" t="s">
        <v>18742</v>
      </c>
      <c r="H472" s="28" t="s">
        <v>25154</v>
      </c>
      <c r="I472" s="28" t="s">
        <v>26372</v>
      </c>
    </row>
    <row r="473" spans="1:9">
      <c r="A473" s="12" t="s">
        <v>4513</v>
      </c>
      <c r="B473" s="12" t="s">
        <v>4514</v>
      </c>
      <c r="C473" s="10">
        <v>0</v>
      </c>
      <c r="D473" s="13" t="s">
        <v>16279</v>
      </c>
      <c r="E473" s="26" t="s">
        <v>18735</v>
      </c>
      <c r="F473" t="s">
        <v>18745</v>
      </c>
      <c r="G473" t="s">
        <v>18742</v>
      </c>
      <c r="H473" s="28" t="s">
        <v>25153</v>
      </c>
      <c r="I473" s="28" t="s">
        <v>26372</v>
      </c>
    </row>
    <row r="474" spans="1:9">
      <c r="A474" s="12" t="s">
        <v>4513</v>
      </c>
      <c r="B474" s="12" t="s">
        <v>4514</v>
      </c>
      <c r="C474" s="10">
        <v>0</v>
      </c>
      <c r="D474" s="13" t="s">
        <v>16279</v>
      </c>
      <c r="E474" s="26" t="s">
        <v>16305</v>
      </c>
      <c r="F474" t="s">
        <v>18746</v>
      </c>
      <c r="G474" t="s">
        <v>18747</v>
      </c>
      <c r="H474" s="28" t="s">
        <v>25149</v>
      </c>
      <c r="I474" s="28" t="s">
        <v>26368</v>
      </c>
    </row>
    <row r="475" spans="1:9">
      <c r="A475" s="12" t="s">
        <v>4513</v>
      </c>
      <c r="B475" s="12" t="s">
        <v>4514</v>
      </c>
      <c r="C475" s="10">
        <v>0</v>
      </c>
      <c r="D475" s="13" t="s">
        <v>16279</v>
      </c>
      <c r="E475" s="26" t="s">
        <v>18757</v>
      </c>
      <c r="F475" t="s">
        <v>18750</v>
      </c>
      <c r="G475" t="s">
        <v>18751</v>
      </c>
      <c r="H475" s="28" t="s">
        <v>27399</v>
      </c>
      <c r="I475" s="28" t="s">
        <v>27436</v>
      </c>
    </row>
    <row r="476" spans="1:9">
      <c r="A476" s="12" t="s">
        <v>4513</v>
      </c>
      <c r="B476" s="12" t="s">
        <v>4514</v>
      </c>
      <c r="C476" s="10">
        <v>0</v>
      </c>
      <c r="D476" s="13" t="s">
        <v>16279</v>
      </c>
      <c r="E476" s="26" t="s">
        <v>16835</v>
      </c>
      <c r="F476" t="s">
        <v>18752</v>
      </c>
      <c r="G476" t="s">
        <v>18753</v>
      </c>
      <c r="H476" s="28" t="s">
        <v>27393</v>
      </c>
      <c r="I476" s="28" t="s">
        <v>27437</v>
      </c>
    </row>
    <row r="477" spans="1:9">
      <c r="A477" s="12" t="s">
        <v>4513</v>
      </c>
      <c r="B477" s="12" t="s">
        <v>4514</v>
      </c>
      <c r="C477" s="10">
        <v>0</v>
      </c>
      <c r="D477" s="13" t="s">
        <v>16279</v>
      </c>
      <c r="E477" s="26" t="s">
        <v>16835</v>
      </c>
      <c r="F477" t="s">
        <v>18752</v>
      </c>
      <c r="G477" t="s">
        <v>18754</v>
      </c>
      <c r="H477" s="28" t="s">
        <v>27392</v>
      </c>
      <c r="I477" s="28" t="s">
        <v>27438</v>
      </c>
    </row>
    <row r="478" spans="1:9">
      <c r="A478" s="12" t="s">
        <v>5339</v>
      </c>
      <c r="B478" s="12" t="s">
        <v>5340</v>
      </c>
      <c r="C478" s="10">
        <v>0</v>
      </c>
      <c r="D478" s="13" t="s">
        <v>16279</v>
      </c>
      <c r="E478" s="26" t="s">
        <v>18755</v>
      </c>
      <c r="F478" t="s">
        <v>18737</v>
      </c>
      <c r="G478" t="s">
        <v>18738</v>
      </c>
      <c r="H478" s="28" t="s">
        <v>25152</v>
      </c>
      <c r="I478" s="28" t="s">
        <v>26371</v>
      </c>
    </row>
    <row r="479" spans="1:9">
      <c r="A479" s="12" t="s">
        <v>5339</v>
      </c>
      <c r="B479" s="12" t="s">
        <v>5340</v>
      </c>
      <c r="C479" s="10">
        <v>0</v>
      </c>
      <c r="D479" s="13" t="s">
        <v>16279</v>
      </c>
      <c r="E479" s="26" t="s">
        <v>18756</v>
      </c>
      <c r="F479" t="s">
        <v>18741</v>
      </c>
      <c r="G479" t="s">
        <v>18738</v>
      </c>
      <c r="H479" s="28" t="s">
        <v>25152</v>
      </c>
      <c r="I479" s="28" t="s">
        <v>26371</v>
      </c>
    </row>
    <row r="480" spans="1:9">
      <c r="A480" s="12" t="s">
        <v>5339</v>
      </c>
      <c r="B480" s="12" t="s">
        <v>5340</v>
      </c>
      <c r="C480" s="10">
        <v>0</v>
      </c>
      <c r="D480" s="13" t="s">
        <v>16279</v>
      </c>
      <c r="E480" s="26" t="s">
        <v>18756</v>
      </c>
      <c r="F480" t="s">
        <v>18741</v>
      </c>
      <c r="G480" t="s">
        <v>18742</v>
      </c>
      <c r="H480" s="28" t="s">
        <v>25153</v>
      </c>
      <c r="I480" s="28" t="s">
        <v>26372</v>
      </c>
    </row>
    <row r="481" spans="1:9">
      <c r="A481" s="12" t="s">
        <v>5339</v>
      </c>
      <c r="B481" s="12" t="s">
        <v>5340</v>
      </c>
      <c r="C481" s="10">
        <v>0</v>
      </c>
      <c r="D481" s="13" t="s">
        <v>16279</v>
      </c>
      <c r="E481" s="26" t="s">
        <v>18735</v>
      </c>
      <c r="F481" s="26" t="s">
        <v>18745</v>
      </c>
      <c r="G481" t="s">
        <v>18742</v>
      </c>
      <c r="H481" s="28" t="s">
        <v>25154</v>
      </c>
      <c r="I481" s="28" t="s">
        <v>26372</v>
      </c>
    </row>
    <row r="482" spans="1:9">
      <c r="A482" s="12" t="s">
        <v>5339</v>
      </c>
      <c r="B482" s="12" t="s">
        <v>5340</v>
      </c>
      <c r="C482" s="10">
        <v>0</v>
      </c>
      <c r="D482" s="13" t="s">
        <v>16279</v>
      </c>
      <c r="E482" s="26" t="s">
        <v>16305</v>
      </c>
      <c r="F482" s="26" t="s">
        <v>18746</v>
      </c>
      <c r="G482" t="s">
        <v>18747</v>
      </c>
      <c r="H482" s="28" t="s">
        <v>25149</v>
      </c>
      <c r="I482" s="28" t="s">
        <v>26368</v>
      </c>
    </row>
    <row r="483" spans="1:9" ht="13" customHeight="1">
      <c r="A483" s="12" t="s">
        <v>5339</v>
      </c>
      <c r="B483" s="12" t="s">
        <v>5340</v>
      </c>
      <c r="C483" s="10">
        <v>0</v>
      </c>
      <c r="D483" s="13" t="s">
        <v>16279</v>
      </c>
      <c r="E483" s="26" t="s">
        <v>18736</v>
      </c>
      <c r="F483" s="26" t="s">
        <v>18750</v>
      </c>
      <c r="G483" t="s">
        <v>18751</v>
      </c>
      <c r="H483" s="28" t="s">
        <v>27399</v>
      </c>
      <c r="I483" s="28" t="s">
        <v>27436</v>
      </c>
    </row>
    <row r="484" spans="1:9">
      <c r="A484" s="12" t="s">
        <v>5339</v>
      </c>
      <c r="B484" s="12" t="s">
        <v>5340</v>
      </c>
      <c r="C484" s="10">
        <v>0</v>
      </c>
      <c r="D484" s="13" t="s">
        <v>16279</v>
      </c>
      <c r="E484" s="26" t="s">
        <v>16835</v>
      </c>
      <c r="F484" t="s">
        <v>18752</v>
      </c>
      <c r="G484" t="s">
        <v>18753</v>
      </c>
      <c r="H484" s="28" t="s">
        <v>27393</v>
      </c>
      <c r="I484" s="28" t="s">
        <v>27437</v>
      </c>
    </row>
    <row r="485" spans="1:9">
      <c r="A485" s="12" t="s">
        <v>5339</v>
      </c>
      <c r="B485" s="12" t="s">
        <v>5340</v>
      </c>
      <c r="C485" s="10">
        <v>0</v>
      </c>
      <c r="D485" s="13" t="s">
        <v>16279</v>
      </c>
      <c r="E485" s="26" t="s">
        <v>16835</v>
      </c>
      <c r="F485" t="s">
        <v>18752</v>
      </c>
      <c r="G485" s="26" t="s">
        <v>18754</v>
      </c>
      <c r="H485" s="28" t="s">
        <v>27392</v>
      </c>
      <c r="I485" s="28" t="s">
        <v>27438</v>
      </c>
    </row>
    <row r="486" spans="1:9">
      <c r="A486" s="12" t="s">
        <v>5344</v>
      </c>
      <c r="B486" s="12" t="s">
        <v>5345</v>
      </c>
      <c r="C486" s="10">
        <v>0</v>
      </c>
      <c r="D486" s="13" t="s">
        <v>16279</v>
      </c>
      <c r="E486" s="26" t="s">
        <v>18755</v>
      </c>
      <c r="F486" t="s">
        <v>18737</v>
      </c>
      <c r="G486" t="s">
        <v>18738</v>
      </c>
      <c r="H486" s="28" t="s">
        <v>25152</v>
      </c>
      <c r="I486" s="28" t="s">
        <v>26371</v>
      </c>
    </row>
    <row r="487" spans="1:9">
      <c r="A487" s="12" t="s">
        <v>5344</v>
      </c>
      <c r="B487" s="12" t="s">
        <v>5345</v>
      </c>
      <c r="C487" s="10">
        <v>0</v>
      </c>
      <c r="D487" s="13" t="s">
        <v>16279</v>
      </c>
      <c r="E487" s="26" t="s">
        <v>18756</v>
      </c>
      <c r="F487" t="s">
        <v>18741</v>
      </c>
      <c r="G487" t="s">
        <v>18738</v>
      </c>
      <c r="H487" s="28" t="s">
        <v>25152</v>
      </c>
      <c r="I487" s="28" t="s">
        <v>26371</v>
      </c>
    </row>
    <row r="488" spans="1:9">
      <c r="A488" s="12" t="s">
        <v>5344</v>
      </c>
      <c r="B488" s="12" t="s">
        <v>5345</v>
      </c>
      <c r="C488" s="10">
        <v>0</v>
      </c>
      <c r="D488" s="13" t="s">
        <v>16279</v>
      </c>
      <c r="E488" s="26" t="s">
        <v>18756</v>
      </c>
      <c r="F488" t="s">
        <v>18741</v>
      </c>
      <c r="G488" t="s">
        <v>18742</v>
      </c>
      <c r="H488" s="28" t="s">
        <v>25153</v>
      </c>
      <c r="I488" s="28" t="s">
        <v>26372</v>
      </c>
    </row>
    <row r="489" spans="1:9">
      <c r="A489" s="12" t="s">
        <v>5344</v>
      </c>
      <c r="B489" s="12" t="s">
        <v>5345</v>
      </c>
      <c r="C489" s="10">
        <v>0</v>
      </c>
      <c r="D489" s="13" t="s">
        <v>16279</v>
      </c>
      <c r="E489" s="26" t="s">
        <v>18735</v>
      </c>
      <c r="F489" s="26" t="s">
        <v>18745</v>
      </c>
      <c r="G489" t="s">
        <v>18742</v>
      </c>
      <c r="H489" s="28" t="s">
        <v>25154</v>
      </c>
      <c r="I489" s="28" t="s">
        <v>26372</v>
      </c>
    </row>
    <row r="490" spans="1:9">
      <c r="A490" s="12" t="s">
        <v>5344</v>
      </c>
      <c r="B490" s="12" t="s">
        <v>5345</v>
      </c>
      <c r="C490" s="10">
        <v>0</v>
      </c>
      <c r="D490" s="13" t="s">
        <v>16279</v>
      </c>
      <c r="E490" s="26" t="s">
        <v>16305</v>
      </c>
      <c r="F490" s="26" t="s">
        <v>18746</v>
      </c>
      <c r="G490" t="s">
        <v>18747</v>
      </c>
      <c r="H490" s="28" t="s">
        <v>25149</v>
      </c>
      <c r="I490" s="28" t="s">
        <v>26368</v>
      </c>
    </row>
    <row r="491" spans="1:9">
      <c r="A491" s="12" t="s">
        <v>5344</v>
      </c>
      <c r="B491" s="12" t="s">
        <v>5345</v>
      </c>
      <c r="C491" s="10">
        <v>0</v>
      </c>
      <c r="D491" s="13" t="s">
        <v>16279</v>
      </c>
      <c r="E491" s="26" t="s">
        <v>18736</v>
      </c>
      <c r="F491" s="26" t="s">
        <v>18750</v>
      </c>
      <c r="G491" t="s">
        <v>18751</v>
      </c>
      <c r="H491" s="28" t="s">
        <v>27399</v>
      </c>
      <c r="I491" s="28" t="s">
        <v>27436</v>
      </c>
    </row>
    <row r="492" spans="1:9">
      <c r="A492" s="12" t="s">
        <v>5344</v>
      </c>
      <c r="B492" s="12" t="s">
        <v>5345</v>
      </c>
      <c r="C492" s="10">
        <v>0</v>
      </c>
      <c r="D492" s="13" t="s">
        <v>16279</v>
      </c>
      <c r="E492" s="26" t="s">
        <v>16835</v>
      </c>
      <c r="F492" t="s">
        <v>18752</v>
      </c>
      <c r="G492" t="s">
        <v>18753</v>
      </c>
      <c r="H492" s="28" t="s">
        <v>27393</v>
      </c>
      <c r="I492" s="28" t="s">
        <v>27437</v>
      </c>
    </row>
    <row r="493" spans="1:9">
      <c r="A493" s="12" t="s">
        <v>5344</v>
      </c>
      <c r="B493" s="12" t="s">
        <v>5345</v>
      </c>
      <c r="C493" s="10">
        <v>0</v>
      </c>
      <c r="D493" s="13" t="s">
        <v>16279</v>
      </c>
      <c r="E493" s="26" t="s">
        <v>16835</v>
      </c>
      <c r="F493" t="s">
        <v>18752</v>
      </c>
      <c r="G493" s="26" t="s">
        <v>18754</v>
      </c>
      <c r="H493" s="28" t="s">
        <v>27392</v>
      </c>
      <c r="I493" s="28" t="s">
        <v>27438</v>
      </c>
    </row>
    <row r="494" spans="1:9">
      <c r="A494" s="12" t="s">
        <v>7836</v>
      </c>
      <c r="B494" s="12" t="s">
        <v>7837</v>
      </c>
      <c r="C494" s="10">
        <v>0</v>
      </c>
      <c r="D494" s="13" t="s">
        <v>16279</v>
      </c>
      <c r="E494" s="26" t="s">
        <v>18755</v>
      </c>
      <c r="F494" t="s">
        <v>18737</v>
      </c>
      <c r="G494" t="s">
        <v>18738</v>
      </c>
      <c r="H494" s="28" t="s">
        <v>25152</v>
      </c>
      <c r="I494" s="28" t="s">
        <v>26371</v>
      </c>
    </row>
    <row r="495" spans="1:9">
      <c r="A495" s="12" t="s">
        <v>7836</v>
      </c>
      <c r="B495" s="12" t="s">
        <v>7837</v>
      </c>
      <c r="C495" s="10">
        <v>0</v>
      </c>
      <c r="D495" s="13" t="s">
        <v>16279</v>
      </c>
      <c r="E495" s="26" t="s">
        <v>18734</v>
      </c>
      <c r="F495" t="s">
        <v>18741</v>
      </c>
      <c r="G495" t="s">
        <v>18738</v>
      </c>
      <c r="H495" s="28" t="s">
        <v>25152</v>
      </c>
      <c r="I495" s="28" t="s">
        <v>26371</v>
      </c>
    </row>
    <row r="496" spans="1:9">
      <c r="A496" s="12" t="s">
        <v>7836</v>
      </c>
      <c r="B496" s="12" t="s">
        <v>7837</v>
      </c>
      <c r="C496" s="10">
        <v>0</v>
      </c>
      <c r="D496" s="13" t="s">
        <v>16279</v>
      </c>
      <c r="E496" s="26" t="s">
        <v>18734</v>
      </c>
      <c r="F496" t="s">
        <v>18741</v>
      </c>
      <c r="G496" t="s">
        <v>18742</v>
      </c>
      <c r="H496" s="28" t="s">
        <v>25153</v>
      </c>
      <c r="I496" s="28" t="s">
        <v>26372</v>
      </c>
    </row>
    <row r="497" spans="1:9">
      <c r="A497" s="12" t="s">
        <v>7836</v>
      </c>
      <c r="B497" s="12" t="s">
        <v>7837</v>
      </c>
      <c r="C497" s="10">
        <v>0</v>
      </c>
      <c r="D497" s="13" t="s">
        <v>16279</v>
      </c>
      <c r="E497" s="26" t="s">
        <v>18735</v>
      </c>
      <c r="F497" t="s">
        <v>18745</v>
      </c>
      <c r="G497" t="s">
        <v>18742</v>
      </c>
      <c r="H497" s="28" t="s">
        <v>25153</v>
      </c>
      <c r="I497" s="28" t="s">
        <v>26372</v>
      </c>
    </row>
    <row r="498" spans="1:9">
      <c r="A498" s="12" t="s">
        <v>7836</v>
      </c>
      <c r="B498" s="12" t="s">
        <v>7837</v>
      </c>
      <c r="C498" s="10">
        <v>0</v>
      </c>
      <c r="D498" s="13" t="s">
        <v>16279</v>
      </c>
      <c r="E498" s="26" t="s">
        <v>16305</v>
      </c>
      <c r="F498" t="s">
        <v>18746</v>
      </c>
      <c r="G498" t="s">
        <v>18747</v>
      </c>
      <c r="H498" s="28" t="s">
        <v>25149</v>
      </c>
      <c r="I498" s="28" t="s">
        <v>26368</v>
      </c>
    </row>
    <row r="499" spans="1:9">
      <c r="A499" s="12" t="s">
        <v>7836</v>
      </c>
      <c r="B499" s="12" t="s">
        <v>7837</v>
      </c>
      <c r="C499" s="10">
        <v>0</v>
      </c>
      <c r="D499" s="13" t="s">
        <v>16279</v>
      </c>
      <c r="E499" s="26" t="s">
        <v>18736</v>
      </c>
      <c r="F499" t="s">
        <v>18750</v>
      </c>
      <c r="G499" t="s">
        <v>18751</v>
      </c>
      <c r="H499" s="28" t="s">
        <v>27399</v>
      </c>
      <c r="I499" s="28" t="s">
        <v>27436</v>
      </c>
    </row>
    <row r="500" spans="1:9">
      <c r="A500" s="12" t="s">
        <v>7836</v>
      </c>
      <c r="B500" s="12" t="s">
        <v>7837</v>
      </c>
      <c r="C500" s="10">
        <v>0</v>
      </c>
      <c r="D500" s="13" t="s">
        <v>16279</v>
      </c>
      <c r="E500" s="26" t="s">
        <v>16835</v>
      </c>
      <c r="F500" t="s">
        <v>18752</v>
      </c>
      <c r="G500" t="s">
        <v>18753</v>
      </c>
      <c r="H500" s="28" t="s">
        <v>27393</v>
      </c>
      <c r="I500" s="28" t="s">
        <v>27437</v>
      </c>
    </row>
    <row r="501" spans="1:9">
      <c r="A501" s="12" t="s">
        <v>7836</v>
      </c>
      <c r="B501" s="12" t="s">
        <v>7837</v>
      </c>
      <c r="C501" s="10">
        <v>0</v>
      </c>
      <c r="D501" s="13" t="s">
        <v>16279</v>
      </c>
      <c r="E501" s="26" t="s">
        <v>16835</v>
      </c>
      <c r="F501" t="s">
        <v>18752</v>
      </c>
      <c r="G501" t="s">
        <v>18754</v>
      </c>
      <c r="H501" s="28" t="s">
        <v>27392</v>
      </c>
      <c r="I501" s="28" t="s">
        <v>27438</v>
      </c>
    </row>
    <row r="502" spans="1:9">
      <c r="A502" s="12" t="s">
        <v>9701</v>
      </c>
      <c r="B502" s="12" t="s">
        <v>9702</v>
      </c>
      <c r="C502" s="10">
        <v>0</v>
      </c>
      <c r="D502" s="13" t="s">
        <v>16929</v>
      </c>
      <c r="F502" t="s">
        <v>20288</v>
      </c>
      <c r="G502" t="s">
        <v>20289</v>
      </c>
      <c r="H502" s="28" t="s">
        <v>27398</v>
      </c>
      <c r="I502" s="28" t="s">
        <v>27439</v>
      </c>
    </row>
    <row r="503" spans="1:9">
      <c r="A503" s="12" t="s">
        <v>9705</v>
      </c>
      <c r="B503" s="12" t="s">
        <v>9706</v>
      </c>
      <c r="C503" s="10">
        <v>0</v>
      </c>
      <c r="D503" s="13" t="s">
        <v>16929</v>
      </c>
      <c r="F503" t="s">
        <v>20288</v>
      </c>
      <c r="G503" t="s">
        <v>20289</v>
      </c>
      <c r="H503" s="28" t="s">
        <v>27398</v>
      </c>
      <c r="I503" s="28" t="s">
        <v>27439</v>
      </c>
    </row>
    <row r="504" spans="1:9">
      <c r="A504" s="12" t="s">
        <v>465</v>
      </c>
      <c r="B504" s="12" t="s">
        <v>466</v>
      </c>
      <c r="C504" s="10">
        <v>0</v>
      </c>
      <c r="D504" s="13" t="s">
        <v>16067</v>
      </c>
      <c r="F504" t="s">
        <v>17419</v>
      </c>
      <c r="G504" t="s">
        <v>17420</v>
      </c>
      <c r="H504" s="28" t="s">
        <v>25155</v>
      </c>
      <c r="I504" s="28" t="s">
        <v>26374</v>
      </c>
    </row>
    <row r="505" spans="1:9">
      <c r="A505" s="12" t="s">
        <v>465</v>
      </c>
      <c r="B505" s="12" t="s">
        <v>466</v>
      </c>
      <c r="C505" s="10">
        <v>0</v>
      </c>
      <c r="D505" s="13" t="s">
        <v>16067</v>
      </c>
      <c r="F505" t="s">
        <v>17419</v>
      </c>
      <c r="G505" t="s">
        <v>17423</v>
      </c>
      <c r="H505" s="28" t="s">
        <v>25156</v>
      </c>
      <c r="I505" s="28" t="s">
        <v>26375</v>
      </c>
    </row>
    <row r="506" spans="1:9">
      <c r="A506" s="12" t="s">
        <v>465</v>
      </c>
      <c r="B506" s="12" t="s">
        <v>466</v>
      </c>
      <c r="C506" s="10">
        <v>0</v>
      </c>
      <c r="D506" s="13" t="s">
        <v>16067</v>
      </c>
      <c r="F506" t="s">
        <v>17419</v>
      </c>
      <c r="G506" t="s">
        <v>17426</v>
      </c>
      <c r="H506" s="28" t="s">
        <v>25157</v>
      </c>
      <c r="I506" s="28" t="s">
        <v>26376</v>
      </c>
    </row>
    <row r="507" spans="1:9">
      <c r="A507" s="12" t="s">
        <v>465</v>
      </c>
      <c r="B507" s="12" t="s">
        <v>466</v>
      </c>
      <c r="C507" s="10">
        <v>0</v>
      </c>
      <c r="D507" s="13" t="s">
        <v>16067</v>
      </c>
      <c r="F507" t="s">
        <v>17419</v>
      </c>
      <c r="G507" t="s">
        <v>17429</v>
      </c>
      <c r="H507" s="28" t="s">
        <v>25158</v>
      </c>
      <c r="I507" s="28" t="s">
        <v>26377</v>
      </c>
    </row>
    <row r="508" spans="1:9">
      <c r="A508" s="12" t="s">
        <v>12501</v>
      </c>
      <c r="B508" s="12" t="s">
        <v>12502</v>
      </c>
      <c r="C508" s="10">
        <v>0</v>
      </c>
      <c r="D508" s="13" t="s">
        <v>17034</v>
      </c>
      <c r="F508" t="s">
        <v>20876</v>
      </c>
      <c r="G508" t="s">
        <v>20877</v>
      </c>
      <c r="H508" s="28" t="s">
        <v>27397</v>
      </c>
      <c r="I508" s="28" t="s">
        <v>26378</v>
      </c>
    </row>
    <row r="509" spans="1:9">
      <c r="A509" s="12" t="s">
        <v>12501</v>
      </c>
      <c r="B509" s="12" t="s">
        <v>12502</v>
      </c>
      <c r="C509" s="10">
        <v>0</v>
      </c>
      <c r="D509" s="13" t="s">
        <v>17034</v>
      </c>
      <c r="F509" t="s">
        <v>20876</v>
      </c>
      <c r="G509" t="s">
        <v>20879</v>
      </c>
      <c r="H509" s="28" t="s">
        <v>27396</v>
      </c>
      <c r="I509" s="28" t="s">
        <v>26379</v>
      </c>
    </row>
    <row r="510" spans="1:9">
      <c r="A510" s="12" t="s">
        <v>14986</v>
      </c>
      <c r="B510" s="12" t="s">
        <v>14987</v>
      </c>
      <c r="C510" s="10">
        <v>0</v>
      </c>
      <c r="D510" s="13" t="s">
        <v>17153</v>
      </c>
      <c r="F510" t="s">
        <v>21679</v>
      </c>
      <c r="G510" t="s">
        <v>21680</v>
      </c>
      <c r="H510" s="28" t="s">
        <v>25159</v>
      </c>
      <c r="I510" s="28" t="s">
        <v>26380</v>
      </c>
    </row>
    <row r="511" spans="1:9">
      <c r="A511" s="12" t="s">
        <v>14986</v>
      </c>
      <c r="B511" s="12" t="s">
        <v>14987</v>
      </c>
      <c r="C511" s="10">
        <v>0</v>
      </c>
      <c r="D511" s="13" t="s">
        <v>17153</v>
      </c>
      <c r="F511" t="s">
        <v>21679</v>
      </c>
      <c r="G511" t="s">
        <v>21683</v>
      </c>
      <c r="H511" s="28" t="s">
        <v>25160</v>
      </c>
      <c r="I511" s="28" t="s">
        <v>26381</v>
      </c>
    </row>
    <row r="512" spans="1:9">
      <c r="A512" s="12" t="s">
        <v>3284</v>
      </c>
      <c r="B512" s="12" t="s">
        <v>3285</v>
      </c>
      <c r="C512" s="10">
        <v>0</v>
      </c>
      <c r="D512" s="13" t="s">
        <v>16231</v>
      </c>
      <c r="F512" t="s">
        <v>18421</v>
      </c>
      <c r="G512" t="s">
        <v>18422</v>
      </c>
      <c r="H512" s="28" t="s">
        <v>25161</v>
      </c>
      <c r="I512" s="28" t="s">
        <v>26382</v>
      </c>
    </row>
    <row r="513" spans="1:9">
      <c r="A513" s="12" t="s">
        <v>3284</v>
      </c>
      <c r="B513" s="12" t="s">
        <v>3285</v>
      </c>
      <c r="C513" s="10">
        <v>0</v>
      </c>
      <c r="D513" s="13" t="s">
        <v>16231</v>
      </c>
      <c r="F513" t="s">
        <v>18421</v>
      </c>
      <c r="G513" t="s">
        <v>18425</v>
      </c>
      <c r="H513" s="28" t="s">
        <v>25162</v>
      </c>
      <c r="I513" s="28" t="s">
        <v>26383</v>
      </c>
    </row>
    <row r="514" spans="1:9">
      <c r="A514" s="12" t="s">
        <v>3284</v>
      </c>
      <c r="B514" s="12" t="s">
        <v>3285</v>
      </c>
      <c r="C514" s="10">
        <v>0</v>
      </c>
      <c r="D514" s="13" t="s">
        <v>16231</v>
      </c>
      <c r="F514" t="s">
        <v>18421</v>
      </c>
      <c r="G514" t="s">
        <v>18428</v>
      </c>
      <c r="H514" s="28" t="s">
        <v>27395</v>
      </c>
      <c r="I514" s="28" t="s">
        <v>27440</v>
      </c>
    </row>
    <row r="515" spans="1:9">
      <c r="A515" s="12" t="s">
        <v>3284</v>
      </c>
      <c r="B515" s="12" t="s">
        <v>3285</v>
      </c>
      <c r="C515" s="10">
        <v>0</v>
      </c>
      <c r="D515" s="13" t="s">
        <v>16231</v>
      </c>
      <c r="F515" t="s">
        <v>18421</v>
      </c>
      <c r="G515" t="s">
        <v>18429</v>
      </c>
      <c r="H515" s="28" t="s">
        <v>27394</v>
      </c>
      <c r="I515" s="28" t="s">
        <v>27441</v>
      </c>
    </row>
    <row r="516" spans="1:9">
      <c r="A516" s="12" t="s">
        <v>15308</v>
      </c>
      <c r="B516" s="12" t="s">
        <v>15309</v>
      </c>
      <c r="C516" s="10">
        <v>0</v>
      </c>
      <c r="D516" s="13" t="s">
        <v>17166</v>
      </c>
      <c r="F516" t="s">
        <v>21754</v>
      </c>
      <c r="G516" t="s">
        <v>21755</v>
      </c>
      <c r="H516" s="28" t="s">
        <v>25163</v>
      </c>
      <c r="I516" s="28" t="s">
        <v>26384</v>
      </c>
    </row>
    <row r="517" spans="1:9">
      <c r="A517" s="12" t="s">
        <v>15308</v>
      </c>
      <c r="B517" s="12" t="s">
        <v>15309</v>
      </c>
      <c r="C517" s="10">
        <v>0</v>
      </c>
      <c r="D517" s="13" t="s">
        <v>17166</v>
      </c>
      <c r="F517" t="s">
        <v>21754</v>
      </c>
      <c r="G517" t="s">
        <v>21757</v>
      </c>
      <c r="H517" s="28" t="s">
        <v>25164</v>
      </c>
      <c r="I517" s="28" t="s">
        <v>26385</v>
      </c>
    </row>
    <row r="518" spans="1:9">
      <c r="A518" s="12" t="s">
        <v>6459</v>
      </c>
      <c r="B518" s="12" t="s">
        <v>6460</v>
      </c>
      <c r="C518" s="10">
        <v>0</v>
      </c>
      <c r="D518" s="13" t="s">
        <v>16356</v>
      </c>
      <c r="F518" t="s">
        <v>19255</v>
      </c>
      <c r="G518" t="s">
        <v>19256</v>
      </c>
      <c r="H518" s="28" t="s">
        <v>25163</v>
      </c>
      <c r="I518" s="28" t="s">
        <v>26386</v>
      </c>
    </row>
    <row r="519" spans="1:9">
      <c r="A519" s="12" t="s">
        <v>6683</v>
      </c>
      <c r="B519" s="12" t="s">
        <v>6684</v>
      </c>
      <c r="C519" s="10">
        <v>0</v>
      </c>
      <c r="D519" s="13" t="s">
        <v>16363</v>
      </c>
      <c r="F519" t="s">
        <v>19286</v>
      </c>
      <c r="G519" t="s">
        <v>19287</v>
      </c>
      <c r="H519" s="28" t="s">
        <v>25164</v>
      </c>
      <c r="I519" s="28" t="s">
        <v>26387</v>
      </c>
    </row>
    <row r="520" spans="1:9">
      <c r="A520" s="12" t="s">
        <v>6683</v>
      </c>
      <c r="B520" s="12" t="s">
        <v>6684</v>
      </c>
      <c r="C520" s="10">
        <v>0</v>
      </c>
      <c r="D520" s="13" t="s">
        <v>16363</v>
      </c>
      <c r="F520" t="s">
        <v>19286</v>
      </c>
      <c r="G520" t="s">
        <v>19290</v>
      </c>
      <c r="H520" s="28" t="s">
        <v>25164</v>
      </c>
      <c r="I520" s="28" t="s">
        <v>26388</v>
      </c>
    </row>
    <row r="521" spans="1:9">
      <c r="A521" s="12" t="s">
        <v>9697</v>
      </c>
      <c r="B521" s="12" t="s">
        <v>9698</v>
      </c>
      <c r="C521" s="10">
        <v>0</v>
      </c>
      <c r="D521" s="13" t="s">
        <v>16928</v>
      </c>
      <c r="F521" t="s">
        <v>20284</v>
      </c>
      <c r="G521" t="s">
        <v>20285</v>
      </c>
      <c r="H521" s="28" t="s">
        <v>25165</v>
      </c>
      <c r="I521" s="28" t="s">
        <v>26389</v>
      </c>
    </row>
    <row r="522" spans="1:9">
      <c r="A522" s="12" t="s">
        <v>3308</v>
      </c>
      <c r="B522" s="12" t="s">
        <v>3309</v>
      </c>
      <c r="C522" s="10">
        <v>0</v>
      </c>
      <c r="D522" s="13" t="s">
        <v>16233</v>
      </c>
      <c r="F522" t="s">
        <v>18437</v>
      </c>
      <c r="G522" t="s">
        <v>18438</v>
      </c>
      <c r="H522" s="28" t="s">
        <v>25166</v>
      </c>
      <c r="I522" s="28" t="s">
        <v>26390</v>
      </c>
    </row>
    <row r="523" spans="1:9">
      <c r="A523" s="12" t="s">
        <v>11033</v>
      </c>
      <c r="B523" s="12" t="s">
        <v>11034</v>
      </c>
      <c r="C523" s="10">
        <v>0</v>
      </c>
      <c r="D523" s="13" t="s">
        <v>16992</v>
      </c>
      <c r="F523" t="s">
        <v>20649</v>
      </c>
      <c r="G523" t="s">
        <v>20650</v>
      </c>
      <c r="H523" s="28" t="s">
        <v>25167</v>
      </c>
      <c r="I523" s="28" t="s">
        <v>26391</v>
      </c>
    </row>
    <row r="524" spans="1:9">
      <c r="A524" s="12" t="s">
        <v>7824</v>
      </c>
      <c r="B524" s="12" t="s">
        <v>7825</v>
      </c>
      <c r="C524" s="10">
        <v>0</v>
      </c>
      <c r="D524" s="13" t="s">
        <v>16835</v>
      </c>
      <c r="F524" t="s">
        <v>18752</v>
      </c>
      <c r="G524" t="s">
        <v>18753</v>
      </c>
      <c r="H524" s="28" t="s">
        <v>27393</v>
      </c>
      <c r="I524" s="28" t="s">
        <v>27437</v>
      </c>
    </row>
    <row r="525" spans="1:9">
      <c r="A525" s="12" t="s">
        <v>7824</v>
      </c>
      <c r="B525" s="12" t="s">
        <v>7825</v>
      </c>
      <c r="C525" s="10">
        <v>0</v>
      </c>
      <c r="D525" s="13" t="s">
        <v>16835</v>
      </c>
      <c r="F525" t="s">
        <v>18752</v>
      </c>
      <c r="G525" s="26" t="s">
        <v>18754</v>
      </c>
      <c r="H525" s="28" t="s">
        <v>27392</v>
      </c>
      <c r="I525" s="28" t="s">
        <v>27438</v>
      </c>
    </row>
    <row r="526" spans="1:9">
      <c r="A526" s="12" t="s">
        <v>3339</v>
      </c>
      <c r="B526" s="12" t="s">
        <v>3340</v>
      </c>
      <c r="C526" s="10">
        <v>0</v>
      </c>
      <c r="D526" s="13" t="s">
        <v>16234</v>
      </c>
      <c r="F526" t="s">
        <v>18441</v>
      </c>
      <c r="G526" t="s">
        <v>18442</v>
      </c>
      <c r="H526" s="28" t="s">
        <v>25168</v>
      </c>
      <c r="I526" s="52" t="s">
        <v>26392</v>
      </c>
    </row>
    <row r="527" spans="1:9">
      <c r="A527" s="12" t="s">
        <v>14307</v>
      </c>
      <c r="B527" s="12" t="s">
        <v>14308</v>
      </c>
      <c r="C527" s="10">
        <v>0</v>
      </c>
      <c r="D527" s="13" t="s">
        <v>16234</v>
      </c>
      <c r="F527" t="s">
        <v>18441</v>
      </c>
      <c r="G527" t="s">
        <v>18442</v>
      </c>
      <c r="H527" s="28" t="s">
        <v>25168</v>
      </c>
      <c r="I527" s="28" t="s">
        <v>26392</v>
      </c>
    </row>
    <row r="528" spans="1:9" ht="25">
      <c r="A528" s="12" t="s">
        <v>11994</v>
      </c>
      <c r="B528" s="12" t="s">
        <v>11995</v>
      </c>
      <c r="C528" s="10">
        <v>0</v>
      </c>
      <c r="D528" s="13" t="s">
        <v>17016</v>
      </c>
      <c r="F528" t="s">
        <v>20774</v>
      </c>
      <c r="G528" t="s">
        <v>20775</v>
      </c>
      <c r="H528" s="28" t="s">
        <v>25169</v>
      </c>
      <c r="I528" s="28" t="s">
        <v>26394</v>
      </c>
    </row>
    <row r="529" spans="1:9" ht="25">
      <c r="A529" s="12" t="s">
        <v>11994</v>
      </c>
      <c r="B529" s="12" t="s">
        <v>11995</v>
      </c>
      <c r="C529" s="10">
        <v>0</v>
      </c>
      <c r="D529" s="13" t="s">
        <v>17016</v>
      </c>
      <c r="F529" t="s">
        <v>20774</v>
      </c>
      <c r="G529" t="s">
        <v>20776</v>
      </c>
      <c r="H529" s="28" t="s">
        <v>25169</v>
      </c>
      <c r="I529" s="28" t="s">
        <v>26393</v>
      </c>
    </row>
    <row r="530" spans="1:9" ht="25">
      <c r="A530" s="12" t="s">
        <v>11994</v>
      </c>
      <c r="B530" s="12" t="s">
        <v>11995</v>
      </c>
      <c r="C530" s="10">
        <v>0</v>
      </c>
      <c r="D530" s="13" t="s">
        <v>17016</v>
      </c>
      <c r="F530" t="s">
        <v>20774</v>
      </c>
      <c r="G530" t="s">
        <v>20779</v>
      </c>
      <c r="H530" s="28" t="s">
        <v>25170</v>
      </c>
      <c r="I530" s="28" t="s">
        <v>26394</v>
      </c>
    </row>
    <row r="531" spans="1:9" ht="25">
      <c r="A531" s="12" t="s">
        <v>11994</v>
      </c>
      <c r="B531" s="12" t="s">
        <v>11995</v>
      </c>
      <c r="C531" s="10">
        <v>0</v>
      </c>
      <c r="D531" s="13" t="s">
        <v>17016</v>
      </c>
      <c r="F531" t="s">
        <v>20774</v>
      </c>
      <c r="G531" t="s">
        <v>20782</v>
      </c>
      <c r="H531" s="28" t="s">
        <v>27391</v>
      </c>
      <c r="I531" s="28" t="s">
        <v>27442</v>
      </c>
    </row>
    <row r="532" spans="1:9" ht="25">
      <c r="A532" s="12" t="s">
        <v>13709</v>
      </c>
      <c r="B532" s="12" t="s">
        <v>13710</v>
      </c>
      <c r="C532" s="10">
        <v>0</v>
      </c>
      <c r="D532" s="13" t="s">
        <v>17016</v>
      </c>
      <c r="F532" t="s">
        <v>20774</v>
      </c>
      <c r="G532" t="s">
        <v>20775</v>
      </c>
      <c r="H532" s="28" t="s">
        <v>25169</v>
      </c>
      <c r="I532" s="28" t="s">
        <v>26394</v>
      </c>
    </row>
    <row r="533" spans="1:9" ht="25">
      <c r="A533" s="12" t="s">
        <v>13709</v>
      </c>
      <c r="B533" s="12" t="s">
        <v>13710</v>
      </c>
      <c r="C533" s="10">
        <v>0</v>
      </c>
      <c r="D533" s="13" t="s">
        <v>17016</v>
      </c>
      <c r="F533" t="s">
        <v>20774</v>
      </c>
      <c r="G533" t="s">
        <v>20776</v>
      </c>
      <c r="H533" s="28" t="s">
        <v>25169</v>
      </c>
      <c r="I533" s="28" t="s">
        <v>26393</v>
      </c>
    </row>
    <row r="534" spans="1:9" ht="25">
      <c r="A534" s="12" t="s">
        <v>13709</v>
      </c>
      <c r="B534" s="12" t="s">
        <v>13710</v>
      </c>
      <c r="C534" s="10">
        <v>0</v>
      </c>
      <c r="D534" s="13" t="s">
        <v>17016</v>
      </c>
      <c r="F534" t="s">
        <v>20774</v>
      </c>
      <c r="G534" t="s">
        <v>20779</v>
      </c>
      <c r="H534" s="52" t="s">
        <v>25170</v>
      </c>
      <c r="I534" s="28" t="s">
        <v>26394</v>
      </c>
    </row>
    <row r="535" spans="1:9" ht="25">
      <c r="A535" s="12" t="s">
        <v>13709</v>
      </c>
      <c r="B535" s="12" t="s">
        <v>13710</v>
      </c>
      <c r="C535" s="10">
        <v>0</v>
      </c>
      <c r="D535" s="13" t="s">
        <v>17016</v>
      </c>
      <c r="F535" t="s">
        <v>20774</v>
      </c>
      <c r="G535" t="s">
        <v>20782</v>
      </c>
      <c r="H535" s="28" t="s">
        <v>27391</v>
      </c>
      <c r="I535" s="28" t="s">
        <v>27442</v>
      </c>
    </row>
    <row r="536" spans="1:9">
      <c r="A536" s="12" t="s">
        <v>14527</v>
      </c>
      <c r="B536" s="12" t="s">
        <v>14528</v>
      </c>
      <c r="C536" s="10">
        <v>0</v>
      </c>
      <c r="D536" s="13" t="s">
        <v>17140</v>
      </c>
      <c r="F536" t="s">
        <v>21558</v>
      </c>
      <c r="G536" t="s">
        <v>21559</v>
      </c>
      <c r="H536" s="28" t="s">
        <v>25171</v>
      </c>
      <c r="I536" s="28" t="s">
        <v>26395</v>
      </c>
    </row>
    <row r="537" spans="1:9">
      <c r="A537" s="12" t="s">
        <v>14527</v>
      </c>
      <c r="B537" s="12" t="s">
        <v>14528</v>
      </c>
      <c r="C537" s="10">
        <v>0</v>
      </c>
      <c r="D537" s="13" t="s">
        <v>17140</v>
      </c>
      <c r="F537" t="s">
        <v>21558</v>
      </c>
      <c r="G537" t="s">
        <v>21241</v>
      </c>
      <c r="H537" s="28" t="s">
        <v>25172</v>
      </c>
      <c r="I537" s="28" t="s">
        <v>26396</v>
      </c>
    </row>
    <row r="538" spans="1:9">
      <c r="A538" s="12" t="s">
        <v>13819</v>
      </c>
      <c r="B538" s="12" t="s">
        <v>13820</v>
      </c>
      <c r="C538" s="10">
        <v>0</v>
      </c>
      <c r="D538" s="13" t="s">
        <v>17089</v>
      </c>
      <c r="F538" t="s">
        <v>21237</v>
      </c>
      <c r="G538" t="s">
        <v>21238</v>
      </c>
      <c r="H538" s="28" t="s">
        <v>25173</v>
      </c>
      <c r="I538" s="28" t="s">
        <v>26397</v>
      </c>
    </row>
    <row r="539" spans="1:9">
      <c r="A539" s="12" t="s">
        <v>13819</v>
      </c>
      <c r="B539" s="12" t="s">
        <v>13820</v>
      </c>
      <c r="C539" s="10">
        <v>0</v>
      </c>
      <c r="D539" s="13" t="s">
        <v>17089</v>
      </c>
      <c r="F539" t="s">
        <v>21237</v>
      </c>
      <c r="G539" t="s">
        <v>21241</v>
      </c>
      <c r="H539" s="28" t="s">
        <v>25172</v>
      </c>
      <c r="I539" s="28" t="s">
        <v>26396</v>
      </c>
    </row>
    <row r="540" spans="1:9" ht="25">
      <c r="A540" s="12" t="s">
        <v>5509</v>
      </c>
      <c r="B540" s="12" t="s">
        <v>5510</v>
      </c>
      <c r="C540" s="10">
        <v>0</v>
      </c>
      <c r="D540" s="13" t="s">
        <v>16313</v>
      </c>
      <c r="F540" t="s">
        <v>19001</v>
      </c>
      <c r="G540" t="s">
        <v>19002</v>
      </c>
      <c r="H540" s="28" t="s">
        <v>25174</v>
      </c>
      <c r="I540" s="28" t="s">
        <v>26398</v>
      </c>
    </row>
    <row r="541" spans="1:9" ht="25">
      <c r="A541" s="12" t="s">
        <v>13871</v>
      </c>
      <c r="B541" s="12" t="s">
        <v>13872</v>
      </c>
      <c r="C541" s="10">
        <v>0</v>
      </c>
      <c r="D541" s="13" t="s">
        <v>17091</v>
      </c>
      <c r="F541" t="s">
        <v>21252</v>
      </c>
      <c r="G541" t="s">
        <v>21253</v>
      </c>
      <c r="H541" s="28" t="s">
        <v>25175</v>
      </c>
      <c r="I541" s="28" t="s">
        <v>26399</v>
      </c>
    </row>
    <row r="542" spans="1:9" ht="25">
      <c r="A542" s="12" t="s">
        <v>12362</v>
      </c>
      <c r="B542" s="12" t="s">
        <v>12363</v>
      </c>
      <c r="C542" s="10">
        <v>0</v>
      </c>
      <c r="D542" s="13" t="s">
        <v>17033</v>
      </c>
      <c r="F542" t="s">
        <v>20875</v>
      </c>
      <c r="G542" t="s">
        <v>17396</v>
      </c>
      <c r="H542" s="28" t="s">
        <v>25176</v>
      </c>
      <c r="I542" s="28" t="s">
        <v>26400</v>
      </c>
    </row>
    <row r="543" spans="1:9" ht="25">
      <c r="A543" s="12" t="s">
        <v>15863</v>
      </c>
      <c r="B543" s="12" t="s">
        <v>15864</v>
      </c>
      <c r="C543" s="10">
        <v>0</v>
      </c>
      <c r="D543" s="13" t="s">
        <v>17185</v>
      </c>
      <c r="F543" t="s">
        <v>21867</v>
      </c>
      <c r="G543" t="s">
        <v>17396</v>
      </c>
      <c r="H543" s="28" t="s">
        <v>25176</v>
      </c>
      <c r="I543" s="28" t="s">
        <v>26400</v>
      </c>
    </row>
    <row r="544" spans="1:9" ht="25">
      <c r="A544" s="33" t="s">
        <v>417</v>
      </c>
      <c r="B544" s="33" t="s">
        <v>418</v>
      </c>
      <c r="C544" s="34">
        <v>0</v>
      </c>
      <c r="D544" s="55" t="s">
        <v>16245</v>
      </c>
      <c r="E544" s="58"/>
      <c r="F544" s="58" t="s">
        <v>17395</v>
      </c>
      <c r="G544" s="58" t="s">
        <v>17396</v>
      </c>
      <c r="H544" s="28" t="s">
        <v>25176</v>
      </c>
      <c r="I544" s="28" t="s">
        <v>26400</v>
      </c>
    </row>
    <row r="545" spans="1:9" ht="25">
      <c r="A545" s="12" t="s">
        <v>3515</v>
      </c>
      <c r="B545" s="12" t="s">
        <v>3516</v>
      </c>
      <c r="C545" s="10">
        <v>0</v>
      </c>
      <c r="D545" s="13" t="s">
        <v>16245</v>
      </c>
      <c r="F545" t="s">
        <v>17395</v>
      </c>
      <c r="G545" t="s">
        <v>17396</v>
      </c>
      <c r="H545" s="28" t="s">
        <v>25176</v>
      </c>
      <c r="I545" s="28" t="s">
        <v>26400</v>
      </c>
    </row>
    <row r="546" spans="1:9" ht="25">
      <c r="A546" s="12" t="s">
        <v>10959</v>
      </c>
      <c r="B546" s="12" t="s">
        <v>10960</v>
      </c>
      <c r="C546" s="10">
        <v>0</v>
      </c>
      <c r="D546" s="13" t="s">
        <v>16989</v>
      </c>
      <c r="F546" t="s">
        <v>20637</v>
      </c>
      <c r="G546" t="s">
        <v>17396</v>
      </c>
      <c r="H546" s="28" t="s">
        <v>25176</v>
      </c>
      <c r="I546" s="28" t="s">
        <v>26400</v>
      </c>
    </row>
    <row r="547" spans="1:9" ht="25">
      <c r="A547" s="12" t="s">
        <v>2875</v>
      </c>
      <c r="B547" s="12" t="s">
        <v>2876</v>
      </c>
      <c r="C547" s="10">
        <v>0</v>
      </c>
      <c r="D547" s="13" t="s">
        <v>16219</v>
      </c>
      <c r="F547" t="s">
        <v>18296</v>
      </c>
      <c r="G547" t="s">
        <v>18297</v>
      </c>
      <c r="H547" s="28" t="s">
        <v>25177</v>
      </c>
      <c r="I547" s="28" t="s">
        <v>26401</v>
      </c>
    </row>
    <row r="548" spans="1:9" ht="25">
      <c r="A548" s="12" t="s">
        <v>213</v>
      </c>
      <c r="B548" s="12" t="s">
        <v>214</v>
      </c>
      <c r="C548" s="10">
        <v>0</v>
      </c>
      <c r="D548" s="13" t="s">
        <v>16043</v>
      </c>
      <c r="F548" t="s">
        <v>17258</v>
      </c>
      <c r="G548" t="s">
        <v>17259</v>
      </c>
      <c r="H548" s="28" t="s">
        <v>25177</v>
      </c>
      <c r="I548" s="28" t="s">
        <v>27443</v>
      </c>
    </row>
    <row r="549" spans="1:9" ht="25">
      <c r="A549" s="12" t="s">
        <v>6642</v>
      </c>
      <c r="B549" s="12" t="s">
        <v>6643</v>
      </c>
      <c r="C549" s="10">
        <v>0</v>
      </c>
      <c r="D549" s="13" t="s">
        <v>16362</v>
      </c>
      <c r="F549" t="s">
        <v>19283</v>
      </c>
      <c r="G549" t="s">
        <v>19284</v>
      </c>
      <c r="H549" s="52" t="s">
        <v>25176</v>
      </c>
      <c r="I549" s="28" t="s">
        <v>26402</v>
      </c>
    </row>
    <row r="550" spans="1:9" ht="25">
      <c r="A550" s="12" t="s">
        <v>2754</v>
      </c>
      <c r="B550" s="12" t="s">
        <v>2755</v>
      </c>
      <c r="C550" s="10">
        <v>0</v>
      </c>
      <c r="D550" s="13" t="s">
        <v>16215</v>
      </c>
      <c r="F550" t="s">
        <v>18276</v>
      </c>
      <c r="G550" t="s">
        <v>18277</v>
      </c>
      <c r="H550" s="28" t="s">
        <v>25178</v>
      </c>
      <c r="I550" s="28" t="s">
        <v>26403</v>
      </c>
    </row>
    <row r="551" spans="1:9" ht="25">
      <c r="A551" s="12" t="s">
        <v>13871</v>
      </c>
      <c r="B551" s="12" t="s">
        <v>13872</v>
      </c>
      <c r="C551" s="10">
        <v>0</v>
      </c>
      <c r="D551" s="13" t="s">
        <v>17092</v>
      </c>
      <c r="F551" t="s">
        <v>21256</v>
      </c>
      <c r="G551" t="s">
        <v>21257</v>
      </c>
      <c r="H551" s="28" t="s">
        <v>25179</v>
      </c>
      <c r="I551" s="28" t="s">
        <v>26404</v>
      </c>
    </row>
    <row r="552" spans="1:9" ht="25">
      <c r="A552" s="12" t="s">
        <v>9265</v>
      </c>
      <c r="B552" s="12" t="s">
        <v>9266</v>
      </c>
      <c r="C552" s="10">
        <v>0</v>
      </c>
      <c r="D552" s="13" t="s">
        <v>16914</v>
      </c>
      <c r="F552" t="s">
        <v>20207</v>
      </c>
      <c r="G552" t="s">
        <v>20208</v>
      </c>
      <c r="H552" s="28" t="s">
        <v>25180</v>
      </c>
      <c r="I552" s="28" t="s">
        <v>26405</v>
      </c>
    </row>
    <row r="553" spans="1:9" ht="25">
      <c r="A553" s="12" t="s">
        <v>4446</v>
      </c>
      <c r="B553" s="12" t="s">
        <v>4447</v>
      </c>
      <c r="C553" s="10">
        <v>0</v>
      </c>
      <c r="D553" s="13" t="s">
        <v>16277</v>
      </c>
      <c r="F553" t="s">
        <v>18725</v>
      </c>
      <c r="G553" t="s">
        <v>18726</v>
      </c>
      <c r="H553" s="28" t="s">
        <v>25181</v>
      </c>
      <c r="I553" s="28" t="s">
        <v>26406</v>
      </c>
    </row>
    <row r="554" spans="1:9" ht="25">
      <c r="A554" s="12" t="s">
        <v>8310</v>
      </c>
      <c r="B554" s="12" t="s">
        <v>8311</v>
      </c>
      <c r="C554" s="10">
        <v>0</v>
      </c>
      <c r="D554" s="13" t="s">
        <v>16868</v>
      </c>
      <c r="F554" t="s">
        <v>19869</v>
      </c>
      <c r="G554" t="s">
        <v>18726</v>
      </c>
      <c r="H554" s="28" t="s">
        <v>25181</v>
      </c>
      <c r="I554" s="28" t="s">
        <v>26406</v>
      </c>
    </row>
    <row r="555" spans="1:9">
      <c r="A555" s="12" t="s">
        <v>10405</v>
      </c>
      <c r="B555" s="12" t="s">
        <v>10406</v>
      </c>
      <c r="C555" s="10">
        <v>0</v>
      </c>
      <c r="D555" s="13" t="s">
        <v>16966</v>
      </c>
      <c r="F555" t="s">
        <v>20522</v>
      </c>
      <c r="G555" t="s">
        <v>20523</v>
      </c>
      <c r="H555" s="28" t="s">
        <v>25182</v>
      </c>
      <c r="I555" s="28" t="s">
        <v>26407</v>
      </c>
    </row>
    <row r="556" spans="1:9">
      <c r="A556" s="11"/>
      <c r="B556" s="12" t="s">
        <v>14357</v>
      </c>
      <c r="C556" s="10">
        <v>0</v>
      </c>
      <c r="D556" s="13" t="s">
        <v>17123</v>
      </c>
      <c r="F556" t="s">
        <v>21467</v>
      </c>
      <c r="G556" t="s">
        <v>21468</v>
      </c>
      <c r="H556" s="28" t="s">
        <v>25183</v>
      </c>
      <c r="I556" s="28" t="s">
        <v>26408</v>
      </c>
    </row>
    <row r="557" spans="1:9">
      <c r="A557" s="12" t="s">
        <v>9947</v>
      </c>
      <c r="B557" s="12" t="s">
        <v>9948</v>
      </c>
      <c r="C557" s="10">
        <v>0</v>
      </c>
      <c r="D557" s="13" t="s">
        <v>16940</v>
      </c>
      <c r="F557" t="s">
        <v>20368</v>
      </c>
      <c r="G557" t="s">
        <v>20369</v>
      </c>
      <c r="H557" s="52" t="s">
        <v>25184</v>
      </c>
      <c r="I557" s="28" t="s">
        <v>26409</v>
      </c>
    </row>
    <row r="558" spans="1:9">
      <c r="A558" s="12" t="s">
        <v>4216</v>
      </c>
      <c r="B558" s="12" t="s">
        <v>4217</v>
      </c>
      <c r="C558" s="10">
        <v>0</v>
      </c>
      <c r="D558" s="13" t="s">
        <v>16269</v>
      </c>
      <c r="F558" t="s">
        <v>18691</v>
      </c>
      <c r="G558" t="s">
        <v>18692</v>
      </c>
      <c r="H558" s="28" t="s">
        <v>25185</v>
      </c>
      <c r="I558" s="28" t="s">
        <v>26410</v>
      </c>
    </row>
    <row r="559" spans="1:9">
      <c r="A559" s="12" t="s">
        <v>8286</v>
      </c>
      <c r="B559" s="12" t="s">
        <v>8287</v>
      </c>
      <c r="C559" s="10">
        <v>0</v>
      </c>
      <c r="D559" s="13" t="s">
        <v>16269</v>
      </c>
      <c r="F559" t="s">
        <v>18691</v>
      </c>
      <c r="G559" t="s">
        <v>18692</v>
      </c>
      <c r="H559" s="28" t="s">
        <v>25185</v>
      </c>
      <c r="I559" s="28" t="s">
        <v>26410</v>
      </c>
    </row>
    <row r="560" spans="1:9">
      <c r="A560" s="12" t="s">
        <v>4948</v>
      </c>
      <c r="B560" s="12" t="s">
        <v>4949</v>
      </c>
      <c r="C560" s="10">
        <v>0</v>
      </c>
      <c r="D560" s="13" t="s">
        <v>16300</v>
      </c>
      <c r="F560" s="26" t="s">
        <v>18932</v>
      </c>
      <c r="G560" t="s">
        <v>18933</v>
      </c>
      <c r="H560" s="28" t="s">
        <v>25186</v>
      </c>
      <c r="I560" s="28" t="s">
        <v>26411</v>
      </c>
    </row>
    <row r="561" spans="1:9">
      <c r="A561" s="12" t="s">
        <v>12064</v>
      </c>
      <c r="B561" s="12" t="s">
        <v>12065</v>
      </c>
      <c r="C561" s="10">
        <v>0</v>
      </c>
      <c r="D561" s="13" t="s">
        <v>17021</v>
      </c>
      <c r="F561" t="s">
        <v>20797</v>
      </c>
      <c r="G561" t="s">
        <v>20798</v>
      </c>
      <c r="H561" s="28" t="s">
        <v>25187</v>
      </c>
      <c r="I561" s="28" t="s">
        <v>26412</v>
      </c>
    </row>
    <row r="562" spans="1:9">
      <c r="A562" s="12" t="s">
        <v>9649</v>
      </c>
      <c r="B562" s="12" t="s">
        <v>9650</v>
      </c>
      <c r="C562" s="10">
        <v>0</v>
      </c>
      <c r="D562" s="13" t="s">
        <v>16922</v>
      </c>
      <c r="F562" t="s">
        <v>20245</v>
      </c>
      <c r="G562" t="s">
        <v>20246</v>
      </c>
      <c r="H562" s="28" t="s">
        <v>25188</v>
      </c>
      <c r="I562" s="28" t="s">
        <v>26413</v>
      </c>
    </row>
    <row r="563" spans="1:9">
      <c r="A563" s="12" t="s">
        <v>6013</v>
      </c>
      <c r="B563" s="12" t="s">
        <v>6014</v>
      </c>
      <c r="C563" s="10">
        <v>0</v>
      </c>
      <c r="D563" s="13" t="s">
        <v>16332</v>
      </c>
      <c r="F563" t="s">
        <v>19129</v>
      </c>
      <c r="G563" t="s">
        <v>19130</v>
      </c>
      <c r="H563" s="28" t="s">
        <v>25189</v>
      </c>
      <c r="I563" s="28" t="s">
        <v>26414</v>
      </c>
    </row>
    <row r="564" spans="1:9">
      <c r="A564" s="12" t="s">
        <v>6898</v>
      </c>
      <c r="B564" s="12" t="s">
        <v>6899</v>
      </c>
      <c r="C564" s="10">
        <v>0</v>
      </c>
      <c r="D564" s="13" t="s">
        <v>16787</v>
      </c>
      <c r="F564" t="s">
        <v>19341</v>
      </c>
      <c r="G564" t="s">
        <v>19342</v>
      </c>
      <c r="H564" s="28" t="s">
        <v>25190</v>
      </c>
      <c r="I564" s="28" t="s">
        <v>26415</v>
      </c>
    </row>
    <row r="565" spans="1:9">
      <c r="A565" s="12" t="s">
        <v>9047</v>
      </c>
      <c r="B565" s="12" t="s">
        <v>9048</v>
      </c>
      <c r="C565" s="10">
        <v>0</v>
      </c>
      <c r="D565" s="13" t="s">
        <v>16904</v>
      </c>
      <c r="F565" s="26" t="s">
        <v>20164</v>
      </c>
      <c r="G565" t="s">
        <v>20165</v>
      </c>
      <c r="H565" s="28" t="s">
        <v>25191</v>
      </c>
      <c r="I565" s="28" t="s">
        <v>26416</v>
      </c>
    </row>
    <row r="566" spans="1:9">
      <c r="A566" s="12" t="s">
        <v>9047</v>
      </c>
      <c r="B566" s="12" t="s">
        <v>9048</v>
      </c>
      <c r="C566" s="10">
        <v>0</v>
      </c>
      <c r="D566" s="13" t="s">
        <v>16904</v>
      </c>
      <c r="F566" s="26" t="s">
        <v>20164</v>
      </c>
      <c r="G566" t="s">
        <v>20168</v>
      </c>
      <c r="H566" s="28" t="s">
        <v>25192</v>
      </c>
      <c r="I566" s="28" t="s">
        <v>26417</v>
      </c>
    </row>
    <row r="567" spans="1:9">
      <c r="A567" s="12" t="s">
        <v>10187</v>
      </c>
      <c r="B567" s="12" t="s">
        <v>10188</v>
      </c>
      <c r="C567" s="10">
        <v>0</v>
      </c>
      <c r="D567" s="13" t="s">
        <v>16954</v>
      </c>
      <c r="F567" t="s">
        <v>20455</v>
      </c>
      <c r="G567" t="s">
        <v>20456</v>
      </c>
      <c r="H567" s="28" t="s">
        <v>25193</v>
      </c>
      <c r="I567" s="28" t="s">
        <v>26418</v>
      </c>
    </row>
    <row r="568" spans="1:9">
      <c r="A568" s="12" t="s">
        <v>10187</v>
      </c>
      <c r="B568" s="12" t="s">
        <v>10188</v>
      </c>
      <c r="C568" s="10">
        <v>0</v>
      </c>
      <c r="D568" s="13" t="s">
        <v>16954</v>
      </c>
      <c r="F568" t="s">
        <v>20455</v>
      </c>
      <c r="G568" t="s">
        <v>20459</v>
      </c>
      <c r="H568" s="26" t="s">
        <v>20460</v>
      </c>
      <c r="I568" s="28" t="s">
        <v>25970</v>
      </c>
    </row>
    <row r="569" spans="1:9">
      <c r="A569" s="12" t="s">
        <v>537</v>
      </c>
      <c r="B569" s="12" t="s">
        <v>538</v>
      </c>
      <c r="C569" s="10">
        <v>0</v>
      </c>
      <c r="D569" s="13" t="s">
        <v>16075</v>
      </c>
      <c r="F569" t="s">
        <v>17477</v>
      </c>
      <c r="G569" s="27" t="s">
        <v>17478</v>
      </c>
      <c r="H569" s="28" t="s">
        <v>25194</v>
      </c>
      <c r="I569" s="28" t="s">
        <v>26419</v>
      </c>
    </row>
    <row r="570" spans="1:9">
      <c r="A570" s="12" t="s">
        <v>537</v>
      </c>
      <c r="B570" s="12" t="s">
        <v>538</v>
      </c>
      <c r="C570" s="10">
        <v>0</v>
      </c>
      <c r="D570" s="13" t="s">
        <v>16075</v>
      </c>
      <c r="F570" t="s">
        <v>17477</v>
      </c>
      <c r="G570" t="s">
        <v>17481</v>
      </c>
      <c r="H570" s="26" t="s">
        <v>17482</v>
      </c>
      <c r="I570" s="28" t="s">
        <v>26420</v>
      </c>
    </row>
    <row r="571" spans="1:9">
      <c r="A571" s="12" t="s">
        <v>8025</v>
      </c>
      <c r="B571" s="12" t="s">
        <v>8026</v>
      </c>
      <c r="C571" s="10">
        <v>0</v>
      </c>
      <c r="D571" s="13" t="s">
        <v>16848</v>
      </c>
      <c r="F571" t="s">
        <v>19739</v>
      </c>
      <c r="G571" t="s">
        <v>19740</v>
      </c>
      <c r="H571" s="28" t="s">
        <v>25195</v>
      </c>
      <c r="I571" s="28" t="s">
        <v>26421</v>
      </c>
    </row>
    <row r="572" spans="1:9">
      <c r="A572" s="12" t="s">
        <v>8840</v>
      </c>
      <c r="B572" s="12" t="s">
        <v>8841</v>
      </c>
      <c r="C572" s="10">
        <v>0</v>
      </c>
      <c r="D572" s="13" t="s">
        <v>16891</v>
      </c>
      <c r="F572" t="s">
        <v>20035</v>
      </c>
      <c r="G572" t="s">
        <v>20036</v>
      </c>
      <c r="H572" s="28" t="s">
        <v>25196</v>
      </c>
      <c r="I572" s="28" t="s">
        <v>26422</v>
      </c>
    </row>
    <row r="573" spans="1:9">
      <c r="A573" s="12" t="s">
        <v>8840</v>
      </c>
      <c r="B573" s="12" t="s">
        <v>8841</v>
      </c>
      <c r="C573" s="10">
        <v>0</v>
      </c>
      <c r="D573" s="13" t="s">
        <v>16891</v>
      </c>
      <c r="F573" t="s">
        <v>20035</v>
      </c>
      <c r="G573" t="s">
        <v>20039</v>
      </c>
      <c r="H573" s="28" t="s">
        <v>25197</v>
      </c>
      <c r="I573" s="28" t="s">
        <v>26423</v>
      </c>
    </row>
    <row r="574" spans="1:9">
      <c r="A574" s="11"/>
      <c r="B574" s="12" t="s">
        <v>14492</v>
      </c>
      <c r="C574" s="10">
        <v>0</v>
      </c>
      <c r="D574" s="13" t="s">
        <v>17135</v>
      </c>
      <c r="F574" t="s">
        <v>21540</v>
      </c>
      <c r="G574" t="s">
        <v>21541</v>
      </c>
      <c r="H574" s="28" t="s">
        <v>25198</v>
      </c>
      <c r="I574" s="28" t="s">
        <v>26424</v>
      </c>
    </row>
    <row r="575" spans="1:9">
      <c r="A575" s="12" t="s">
        <v>11690</v>
      </c>
      <c r="B575" s="12" t="s">
        <v>11691</v>
      </c>
      <c r="C575" s="10">
        <v>0</v>
      </c>
      <c r="D575" s="13" t="s">
        <v>17011</v>
      </c>
      <c r="F575" t="s">
        <v>20748</v>
      </c>
      <c r="G575" t="s">
        <v>20749</v>
      </c>
      <c r="H575" s="28" t="s">
        <v>25199</v>
      </c>
      <c r="I575" s="28" t="s">
        <v>26425</v>
      </c>
    </row>
    <row r="576" spans="1:9">
      <c r="A576" s="12" t="s">
        <v>15394</v>
      </c>
      <c r="B576" s="12" t="s">
        <v>15395</v>
      </c>
      <c r="C576" s="10">
        <v>0</v>
      </c>
      <c r="D576" s="13" t="s">
        <v>17171</v>
      </c>
      <c r="F576" t="s">
        <v>21790</v>
      </c>
      <c r="G576" t="s">
        <v>21791</v>
      </c>
      <c r="H576" s="28" t="s">
        <v>25200</v>
      </c>
      <c r="I576" s="28" t="s">
        <v>26426</v>
      </c>
    </row>
    <row r="577" spans="1:9">
      <c r="A577" s="12" t="s">
        <v>15398</v>
      </c>
      <c r="B577" s="12" t="s">
        <v>15399</v>
      </c>
      <c r="C577" s="10">
        <v>0</v>
      </c>
      <c r="D577" s="13" t="s">
        <v>17171</v>
      </c>
      <c r="F577" t="s">
        <v>21790</v>
      </c>
      <c r="G577" t="s">
        <v>21791</v>
      </c>
      <c r="H577" s="28" t="s">
        <v>25200</v>
      </c>
      <c r="I577" s="28" t="s">
        <v>26426</v>
      </c>
    </row>
    <row r="578" spans="1:9">
      <c r="A578" s="12" t="s">
        <v>15422</v>
      </c>
      <c r="B578" s="12" t="s">
        <v>15423</v>
      </c>
      <c r="C578" s="10">
        <v>0</v>
      </c>
      <c r="D578" s="13" t="s">
        <v>17172</v>
      </c>
      <c r="F578" t="s">
        <v>21794</v>
      </c>
      <c r="G578" t="s">
        <v>21795</v>
      </c>
      <c r="H578" s="28" t="s">
        <v>25201</v>
      </c>
      <c r="I578" s="28" t="s">
        <v>26427</v>
      </c>
    </row>
    <row r="579" spans="1:9">
      <c r="A579" s="12" t="s">
        <v>2958</v>
      </c>
      <c r="B579" s="12" t="s">
        <v>2959</v>
      </c>
      <c r="C579" s="10">
        <v>0</v>
      </c>
      <c r="D579" s="13" t="s">
        <v>16221</v>
      </c>
      <c r="F579" t="s">
        <v>18304</v>
      </c>
      <c r="G579" t="s">
        <v>18305</v>
      </c>
      <c r="H579" s="28" t="s">
        <v>25202</v>
      </c>
      <c r="I579" s="28" t="s">
        <v>26428</v>
      </c>
    </row>
    <row r="580" spans="1:9">
      <c r="A580" s="12" t="s">
        <v>8697</v>
      </c>
      <c r="B580" s="12" t="s">
        <v>8698</v>
      </c>
      <c r="C580" s="10">
        <v>0</v>
      </c>
      <c r="D580" s="13" t="s">
        <v>16884</v>
      </c>
      <c r="F580" t="s">
        <v>19991</v>
      </c>
      <c r="G580" t="s">
        <v>19992</v>
      </c>
      <c r="H580" s="28" t="s">
        <v>25203</v>
      </c>
      <c r="I580" s="28" t="s">
        <v>26429</v>
      </c>
    </row>
    <row r="581" spans="1:9">
      <c r="A581" s="12" t="s">
        <v>8697</v>
      </c>
      <c r="B581" s="12" t="s">
        <v>8698</v>
      </c>
      <c r="C581" s="10">
        <v>0</v>
      </c>
      <c r="D581" s="13" t="s">
        <v>16884</v>
      </c>
      <c r="F581" t="s">
        <v>19991</v>
      </c>
      <c r="G581" t="s">
        <v>19994</v>
      </c>
      <c r="H581" s="28" t="s">
        <v>25204</v>
      </c>
      <c r="I581" s="28" t="s">
        <v>26430</v>
      </c>
    </row>
    <row r="582" spans="1:9">
      <c r="A582" s="12" t="s">
        <v>8697</v>
      </c>
      <c r="B582" s="12" t="s">
        <v>8698</v>
      </c>
      <c r="C582" s="10">
        <v>0</v>
      </c>
      <c r="D582" s="13" t="s">
        <v>16884</v>
      </c>
      <c r="F582" t="s">
        <v>19991</v>
      </c>
      <c r="G582" t="s">
        <v>19997</v>
      </c>
      <c r="H582" s="28" t="s">
        <v>25205</v>
      </c>
      <c r="I582" s="28" t="s">
        <v>26430</v>
      </c>
    </row>
    <row r="583" spans="1:9">
      <c r="A583" s="12" t="s">
        <v>8697</v>
      </c>
      <c r="B583" s="12" t="s">
        <v>8698</v>
      </c>
      <c r="C583" s="10">
        <v>0</v>
      </c>
      <c r="D583" s="13" t="s">
        <v>16884</v>
      </c>
      <c r="F583" t="s">
        <v>19991</v>
      </c>
      <c r="G583" t="s">
        <v>19999</v>
      </c>
      <c r="H583" s="28" t="s">
        <v>25206</v>
      </c>
      <c r="I583" s="28" t="s">
        <v>26431</v>
      </c>
    </row>
    <row r="584" spans="1:9">
      <c r="A584" s="12" t="s">
        <v>8697</v>
      </c>
      <c r="B584" s="12" t="s">
        <v>8698</v>
      </c>
      <c r="C584" s="10">
        <v>0</v>
      </c>
      <c r="D584" s="13" t="s">
        <v>16884</v>
      </c>
      <c r="F584" t="s">
        <v>19991</v>
      </c>
      <c r="G584" t="s">
        <v>20002</v>
      </c>
      <c r="H584" s="28" t="s">
        <v>25207</v>
      </c>
      <c r="I584" s="28" t="s">
        <v>26432</v>
      </c>
    </row>
    <row r="585" spans="1:9">
      <c r="A585" s="12" t="s">
        <v>8697</v>
      </c>
      <c r="B585" s="12" t="s">
        <v>8698</v>
      </c>
      <c r="C585" s="10">
        <v>0</v>
      </c>
      <c r="D585" s="13" t="s">
        <v>16884</v>
      </c>
      <c r="F585" t="s">
        <v>19991</v>
      </c>
      <c r="G585" t="s">
        <v>20005</v>
      </c>
      <c r="H585" s="28" t="s">
        <v>25208</v>
      </c>
      <c r="I585" s="28" t="s">
        <v>26433</v>
      </c>
    </row>
    <row r="586" spans="1:9">
      <c r="A586" s="12" t="s">
        <v>10305</v>
      </c>
      <c r="B586" s="12" t="s">
        <v>10306</v>
      </c>
      <c r="C586" s="10">
        <v>0</v>
      </c>
      <c r="D586" s="13" t="s">
        <v>16884</v>
      </c>
      <c r="F586" s="26" t="s">
        <v>19991</v>
      </c>
      <c r="G586" t="s">
        <v>19992</v>
      </c>
      <c r="H586" s="28" t="s">
        <v>25203</v>
      </c>
      <c r="I586" s="28" t="s">
        <v>26429</v>
      </c>
    </row>
    <row r="587" spans="1:9">
      <c r="A587" s="12" t="s">
        <v>10305</v>
      </c>
      <c r="B587" s="12" t="s">
        <v>10306</v>
      </c>
      <c r="C587" s="10">
        <v>0</v>
      </c>
      <c r="D587" s="13" t="s">
        <v>16884</v>
      </c>
      <c r="F587" s="26" t="s">
        <v>19991</v>
      </c>
      <c r="G587" t="s">
        <v>19994</v>
      </c>
      <c r="H587" s="28" t="s">
        <v>25204</v>
      </c>
      <c r="I587" s="28" t="s">
        <v>26434</v>
      </c>
    </row>
    <row r="588" spans="1:9">
      <c r="A588" s="12" t="s">
        <v>10305</v>
      </c>
      <c r="B588" s="12" t="s">
        <v>10306</v>
      </c>
      <c r="C588" s="10">
        <v>0</v>
      </c>
      <c r="D588" s="13" t="s">
        <v>16884</v>
      </c>
      <c r="F588" s="26" t="s">
        <v>19991</v>
      </c>
      <c r="G588" t="s">
        <v>19997</v>
      </c>
      <c r="H588" s="28" t="s">
        <v>25205</v>
      </c>
      <c r="I588" s="28" t="s">
        <v>26430</v>
      </c>
    </row>
    <row r="589" spans="1:9">
      <c r="A589" s="12" t="s">
        <v>10305</v>
      </c>
      <c r="B589" s="12" t="s">
        <v>10306</v>
      </c>
      <c r="C589" s="10">
        <v>0</v>
      </c>
      <c r="D589" s="13" t="s">
        <v>16884</v>
      </c>
      <c r="F589" s="26" t="s">
        <v>19991</v>
      </c>
      <c r="G589" t="s">
        <v>19999</v>
      </c>
      <c r="H589" s="28" t="s">
        <v>25206</v>
      </c>
      <c r="I589" s="28" t="s">
        <v>26431</v>
      </c>
    </row>
    <row r="590" spans="1:9">
      <c r="A590" s="12" t="s">
        <v>10305</v>
      </c>
      <c r="B590" s="12" t="s">
        <v>10306</v>
      </c>
      <c r="C590" s="10">
        <v>0</v>
      </c>
      <c r="D590" s="13" t="s">
        <v>16884</v>
      </c>
      <c r="F590" s="26" t="s">
        <v>19991</v>
      </c>
      <c r="G590" t="s">
        <v>20002</v>
      </c>
      <c r="H590" s="28" t="s">
        <v>25207</v>
      </c>
      <c r="I590" s="28" t="s">
        <v>26432</v>
      </c>
    </row>
    <row r="591" spans="1:9">
      <c r="A591" s="12" t="s">
        <v>10305</v>
      </c>
      <c r="B591" s="12" t="s">
        <v>10306</v>
      </c>
      <c r="C591" s="10">
        <v>0</v>
      </c>
      <c r="D591" s="13" t="s">
        <v>16884</v>
      </c>
      <c r="F591" s="26" t="s">
        <v>19991</v>
      </c>
      <c r="G591" t="s">
        <v>20005</v>
      </c>
      <c r="H591" s="28" t="s">
        <v>25208</v>
      </c>
      <c r="I591" s="28" t="s">
        <v>26433</v>
      </c>
    </row>
    <row r="592" spans="1:9">
      <c r="A592" s="12" t="s">
        <v>48</v>
      </c>
      <c r="B592" s="12" t="s">
        <v>49</v>
      </c>
      <c r="C592" s="10"/>
      <c r="D592" s="13" t="s">
        <v>16030</v>
      </c>
      <c r="F592" t="s">
        <v>17205</v>
      </c>
      <c r="G592" t="s">
        <v>17206</v>
      </c>
      <c r="H592" s="28" t="s">
        <v>25203</v>
      </c>
      <c r="I592" s="28" t="s">
        <v>26435</v>
      </c>
    </row>
    <row r="593" spans="1:9">
      <c r="A593" s="12" t="s">
        <v>48</v>
      </c>
      <c r="B593" s="12" t="s">
        <v>49</v>
      </c>
      <c r="C593" s="10"/>
      <c r="D593" s="13" t="s">
        <v>16030</v>
      </c>
      <c r="F593" t="s">
        <v>17205</v>
      </c>
      <c r="G593" t="s">
        <v>17209</v>
      </c>
      <c r="H593" s="28" t="s">
        <v>25203</v>
      </c>
      <c r="I593" s="28" t="s">
        <v>26436</v>
      </c>
    </row>
    <row r="594" spans="1:9">
      <c r="A594" s="12" t="s">
        <v>8693</v>
      </c>
      <c r="B594" s="12" t="s">
        <v>8694</v>
      </c>
      <c r="C594" s="10">
        <v>0</v>
      </c>
      <c r="D594" s="13" t="s">
        <v>16030</v>
      </c>
      <c r="F594" t="s">
        <v>17205</v>
      </c>
      <c r="G594" t="s">
        <v>17206</v>
      </c>
      <c r="H594" s="28" t="s">
        <v>25203</v>
      </c>
      <c r="I594" s="28" t="s">
        <v>26437</v>
      </c>
    </row>
    <row r="595" spans="1:9">
      <c r="A595" s="12" t="s">
        <v>8693</v>
      </c>
      <c r="B595" s="12" t="s">
        <v>8694</v>
      </c>
      <c r="C595" s="10">
        <v>0</v>
      </c>
      <c r="D595" s="13" t="s">
        <v>16030</v>
      </c>
      <c r="F595" t="s">
        <v>17205</v>
      </c>
      <c r="G595" t="s">
        <v>17209</v>
      </c>
      <c r="H595" s="28" t="s">
        <v>25203</v>
      </c>
      <c r="I595" s="28" t="s">
        <v>26436</v>
      </c>
    </row>
    <row r="596" spans="1:9">
      <c r="A596" s="12" t="s">
        <v>315</v>
      </c>
      <c r="B596" s="12" t="s">
        <v>316</v>
      </c>
      <c r="C596" s="10">
        <v>0</v>
      </c>
      <c r="D596" s="54" t="s">
        <v>16052</v>
      </c>
      <c r="E596" s="57"/>
      <c r="F596" s="57" t="s">
        <v>17316</v>
      </c>
      <c r="G596" s="57" t="s">
        <v>17317</v>
      </c>
      <c r="H596" s="28" t="s">
        <v>25209</v>
      </c>
      <c r="I596" s="26" t="s">
        <v>22005</v>
      </c>
    </row>
    <row r="597" spans="1:9">
      <c r="A597" s="12" t="s">
        <v>315</v>
      </c>
      <c r="B597" s="12" t="s">
        <v>316</v>
      </c>
      <c r="C597" s="10">
        <v>0</v>
      </c>
      <c r="D597" s="54" t="s">
        <v>16052</v>
      </c>
      <c r="E597" s="57"/>
      <c r="F597" s="57" t="s">
        <v>17316</v>
      </c>
      <c r="G597" s="57" t="s">
        <v>17319</v>
      </c>
      <c r="H597" s="28" t="s">
        <v>25210</v>
      </c>
      <c r="I597" s="26" t="s">
        <v>22005</v>
      </c>
    </row>
    <row r="598" spans="1:9">
      <c r="A598" s="12" t="s">
        <v>315</v>
      </c>
      <c r="B598" s="12" t="s">
        <v>316</v>
      </c>
      <c r="C598" s="10">
        <v>0</v>
      </c>
      <c r="D598" s="54" t="s">
        <v>16052</v>
      </c>
      <c r="E598" s="57"/>
      <c r="F598" s="57" t="s">
        <v>17316</v>
      </c>
      <c r="G598" s="57" t="s">
        <v>17321</v>
      </c>
      <c r="H598" s="28" t="s">
        <v>25069</v>
      </c>
      <c r="I598" s="28" t="s">
        <v>26438</v>
      </c>
    </row>
    <row r="599" spans="1:9">
      <c r="A599" s="12" t="s">
        <v>315</v>
      </c>
      <c r="B599" s="12" t="s">
        <v>316</v>
      </c>
      <c r="C599" s="10">
        <v>0</v>
      </c>
      <c r="D599" s="54" t="s">
        <v>16052</v>
      </c>
      <c r="E599" s="57"/>
      <c r="F599" s="57" t="s">
        <v>17316</v>
      </c>
      <c r="G599" s="57" t="s">
        <v>17324</v>
      </c>
      <c r="H599" s="28" t="s">
        <v>25211</v>
      </c>
      <c r="I599" s="28" t="s">
        <v>26439</v>
      </c>
    </row>
    <row r="600" spans="1:9">
      <c r="A600" s="12" t="s">
        <v>315</v>
      </c>
      <c r="B600" s="12" t="s">
        <v>316</v>
      </c>
      <c r="C600" s="10">
        <v>0</v>
      </c>
      <c r="D600" s="54" t="s">
        <v>16052</v>
      </c>
      <c r="E600" s="57"/>
      <c r="F600" s="57" t="s">
        <v>17316</v>
      </c>
      <c r="G600" s="57" t="s">
        <v>17327</v>
      </c>
      <c r="H600" s="28" t="s">
        <v>25212</v>
      </c>
      <c r="I600" s="28" t="s">
        <v>26439</v>
      </c>
    </row>
    <row r="601" spans="1:9">
      <c r="A601" s="12" t="s">
        <v>315</v>
      </c>
      <c r="B601" s="12" t="s">
        <v>316</v>
      </c>
      <c r="C601" s="10">
        <v>0</v>
      </c>
      <c r="D601" s="54" t="s">
        <v>16052</v>
      </c>
      <c r="E601" s="57"/>
      <c r="F601" s="57" t="s">
        <v>17316</v>
      </c>
      <c r="G601" s="57" t="s">
        <v>17329</v>
      </c>
      <c r="H601" s="28" t="s">
        <v>25213</v>
      </c>
      <c r="I601" s="28" t="s">
        <v>26440</v>
      </c>
    </row>
    <row r="602" spans="1:9">
      <c r="A602" s="12" t="s">
        <v>315</v>
      </c>
      <c r="B602" s="12" t="s">
        <v>316</v>
      </c>
      <c r="C602" s="10">
        <v>0</v>
      </c>
      <c r="D602" s="54" t="s">
        <v>16052</v>
      </c>
      <c r="E602" s="57"/>
      <c r="F602" s="57" t="s">
        <v>17316</v>
      </c>
      <c r="G602" t="s">
        <v>17332</v>
      </c>
      <c r="H602" s="28" t="s">
        <v>25214</v>
      </c>
      <c r="I602" s="28" t="s">
        <v>26441</v>
      </c>
    </row>
    <row r="603" spans="1:9">
      <c r="A603" s="12" t="s">
        <v>319</v>
      </c>
      <c r="B603" s="12" t="s">
        <v>320</v>
      </c>
      <c r="C603" s="10">
        <v>0</v>
      </c>
      <c r="D603" s="13" t="s">
        <v>16052</v>
      </c>
      <c r="F603" s="57" t="s">
        <v>17316</v>
      </c>
      <c r="G603" s="57" t="s">
        <v>17317</v>
      </c>
      <c r="H603" s="28" t="s">
        <v>25209</v>
      </c>
      <c r="I603" s="26" t="s">
        <v>22006</v>
      </c>
    </row>
    <row r="604" spans="1:9">
      <c r="A604" s="12" t="s">
        <v>319</v>
      </c>
      <c r="B604" s="12" t="s">
        <v>320</v>
      </c>
      <c r="C604" s="10">
        <v>0</v>
      </c>
      <c r="D604" s="13" t="s">
        <v>16052</v>
      </c>
      <c r="E604" s="57"/>
      <c r="F604" s="57" t="s">
        <v>17316</v>
      </c>
      <c r="G604" s="57" t="s">
        <v>17319</v>
      </c>
      <c r="H604" s="28" t="s">
        <v>25210</v>
      </c>
      <c r="I604" s="26" t="s">
        <v>22006</v>
      </c>
    </row>
    <row r="605" spans="1:9">
      <c r="A605" s="12" t="s">
        <v>319</v>
      </c>
      <c r="B605" s="12" t="s">
        <v>320</v>
      </c>
      <c r="C605" s="10">
        <v>0</v>
      </c>
      <c r="D605" s="13" t="s">
        <v>16052</v>
      </c>
      <c r="E605" s="57"/>
      <c r="F605" s="57" t="s">
        <v>17316</v>
      </c>
      <c r="G605" s="57" t="s">
        <v>17321</v>
      </c>
      <c r="H605" s="28" t="s">
        <v>25069</v>
      </c>
      <c r="I605" s="28" t="s">
        <v>26438</v>
      </c>
    </row>
    <row r="606" spans="1:9">
      <c r="A606" s="12" t="s">
        <v>319</v>
      </c>
      <c r="B606" s="12" t="s">
        <v>320</v>
      </c>
      <c r="C606" s="10">
        <v>0</v>
      </c>
      <c r="D606" s="13" t="s">
        <v>16052</v>
      </c>
      <c r="E606" s="57"/>
      <c r="F606" s="57" t="s">
        <v>17316</v>
      </c>
      <c r="G606" s="50" t="s">
        <v>17324</v>
      </c>
      <c r="H606" s="51" t="s">
        <v>25211</v>
      </c>
      <c r="I606" s="28" t="s">
        <v>26439</v>
      </c>
    </row>
    <row r="607" spans="1:9" ht="13" customHeight="1">
      <c r="A607" s="12" t="s">
        <v>319</v>
      </c>
      <c r="B607" s="12" t="s">
        <v>320</v>
      </c>
      <c r="C607" s="10">
        <v>0</v>
      </c>
      <c r="D607" s="13" t="s">
        <v>16052</v>
      </c>
      <c r="E607" s="57"/>
      <c r="F607" s="57" t="s">
        <v>17316</v>
      </c>
      <c r="G607" s="57" t="s">
        <v>17327</v>
      </c>
      <c r="H607" s="28" t="s">
        <v>25212</v>
      </c>
      <c r="I607" s="28" t="s">
        <v>26439</v>
      </c>
    </row>
    <row r="608" spans="1:9" ht="13" customHeight="1">
      <c r="A608" s="12" t="s">
        <v>319</v>
      </c>
      <c r="B608" s="12" t="s">
        <v>320</v>
      </c>
      <c r="C608" s="10">
        <v>0</v>
      </c>
      <c r="D608" s="13" t="s">
        <v>16052</v>
      </c>
      <c r="E608" s="57"/>
      <c r="F608" s="57" t="s">
        <v>17316</v>
      </c>
      <c r="G608" s="50" t="s">
        <v>17329</v>
      </c>
      <c r="H608" s="51" t="s">
        <v>25213</v>
      </c>
      <c r="I608" s="28" t="s">
        <v>26440</v>
      </c>
    </row>
    <row r="609" spans="1:9">
      <c r="A609" s="12" t="s">
        <v>319</v>
      </c>
      <c r="B609" s="12" t="s">
        <v>320</v>
      </c>
      <c r="C609" s="10">
        <v>0</v>
      </c>
      <c r="D609" s="13" t="s">
        <v>16052</v>
      </c>
      <c r="E609" s="57"/>
      <c r="F609" s="57" t="s">
        <v>17316</v>
      </c>
      <c r="G609" t="s">
        <v>17332</v>
      </c>
      <c r="H609" s="28" t="s">
        <v>25214</v>
      </c>
      <c r="I609" s="28" t="s">
        <v>26441</v>
      </c>
    </row>
    <row r="610" spans="1:9">
      <c r="A610" s="12" t="s">
        <v>13217</v>
      </c>
      <c r="B610" s="12" t="s">
        <v>13218</v>
      </c>
      <c r="C610" s="10">
        <v>0</v>
      </c>
      <c r="D610" s="13" t="s">
        <v>16052</v>
      </c>
      <c r="F610" t="s">
        <v>17316</v>
      </c>
      <c r="G610" s="50" t="s">
        <v>17317</v>
      </c>
      <c r="H610" s="51" t="s">
        <v>25209</v>
      </c>
      <c r="I610" s="26" t="s">
        <v>22006</v>
      </c>
    </row>
    <row r="611" spans="1:9">
      <c r="A611" s="12" t="s">
        <v>13217</v>
      </c>
      <c r="B611" s="12" t="s">
        <v>13218</v>
      </c>
      <c r="C611" s="10">
        <v>0</v>
      </c>
      <c r="D611" s="13" t="s">
        <v>16052</v>
      </c>
      <c r="F611" t="s">
        <v>17316</v>
      </c>
      <c r="G611" t="s">
        <v>17319</v>
      </c>
      <c r="H611" s="28" t="s">
        <v>25210</v>
      </c>
      <c r="I611" s="26" t="s">
        <v>22006</v>
      </c>
    </row>
    <row r="612" spans="1:9">
      <c r="A612" s="12" t="s">
        <v>13217</v>
      </c>
      <c r="B612" s="12" t="s">
        <v>13218</v>
      </c>
      <c r="C612" s="10">
        <v>0</v>
      </c>
      <c r="D612" s="13" t="s">
        <v>16052</v>
      </c>
      <c r="F612" t="s">
        <v>17316</v>
      </c>
      <c r="G612" t="s">
        <v>17321</v>
      </c>
      <c r="H612" s="28" t="s">
        <v>25069</v>
      </c>
      <c r="I612" s="28" t="s">
        <v>26438</v>
      </c>
    </row>
    <row r="613" spans="1:9">
      <c r="A613" s="12" t="s">
        <v>13217</v>
      </c>
      <c r="B613" s="12" t="s">
        <v>13218</v>
      </c>
      <c r="C613" s="10">
        <v>0</v>
      </c>
      <c r="D613" s="13" t="s">
        <v>16052</v>
      </c>
      <c r="F613" t="s">
        <v>17316</v>
      </c>
      <c r="G613" t="s">
        <v>17324</v>
      </c>
      <c r="H613" s="28" t="s">
        <v>25211</v>
      </c>
      <c r="I613" s="28" t="s">
        <v>26439</v>
      </c>
    </row>
    <row r="614" spans="1:9">
      <c r="A614" s="12" t="s">
        <v>13217</v>
      </c>
      <c r="B614" s="12" t="s">
        <v>13218</v>
      </c>
      <c r="C614" s="10">
        <v>0</v>
      </c>
      <c r="D614" s="13" t="s">
        <v>16052</v>
      </c>
      <c r="F614" t="s">
        <v>17316</v>
      </c>
      <c r="G614" t="s">
        <v>17327</v>
      </c>
      <c r="H614" s="28" t="s">
        <v>25212</v>
      </c>
      <c r="I614" s="28" t="s">
        <v>26439</v>
      </c>
    </row>
    <row r="615" spans="1:9">
      <c r="A615" s="12" t="s">
        <v>13217</v>
      </c>
      <c r="B615" s="12" t="s">
        <v>13218</v>
      </c>
      <c r="C615" s="10">
        <v>0</v>
      </c>
      <c r="D615" s="13" t="s">
        <v>16052</v>
      </c>
      <c r="F615" t="s">
        <v>17316</v>
      </c>
      <c r="G615" t="s">
        <v>17329</v>
      </c>
      <c r="H615" s="28" t="s">
        <v>25213</v>
      </c>
      <c r="I615" s="28" t="s">
        <v>26440</v>
      </c>
    </row>
    <row r="616" spans="1:9">
      <c r="A616" s="12" t="s">
        <v>13217</v>
      </c>
      <c r="B616" s="12" t="s">
        <v>13218</v>
      </c>
      <c r="C616" s="10">
        <v>0</v>
      </c>
      <c r="D616" s="13" t="s">
        <v>16052</v>
      </c>
      <c r="F616" t="s">
        <v>17316</v>
      </c>
      <c r="G616" t="s">
        <v>17332</v>
      </c>
      <c r="H616" s="28" t="s">
        <v>25214</v>
      </c>
      <c r="I616" s="28" t="s">
        <v>26441</v>
      </c>
    </row>
    <row r="617" spans="1:9">
      <c r="A617" s="12" t="s">
        <v>13588</v>
      </c>
      <c r="B617" s="12" t="s">
        <v>13589</v>
      </c>
      <c r="C617" s="10">
        <v>0</v>
      </c>
      <c r="D617" s="13" t="s">
        <v>16052</v>
      </c>
      <c r="F617" t="s">
        <v>17316</v>
      </c>
      <c r="G617" t="s">
        <v>17317</v>
      </c>
      <c r="H617" s="28" t="s">
        <v>25209</v>
      </c>
      <c r="I617" s="26" t="s">
        <v>22006</v>
      </c>
    </row>
    <row r="618" spans="1:9">
      <c r="A618" s="12" t="s">
        <v>13588</v>
      </c>
      <c r="B618" s="12" t="s">
        <v>13589</v>
      </c>
      <c r="C618" s="10">
        <v>0</v>
      </c>
      <c r="D618" s="13" t="s">
        <v>16052</v>
      </c>
      <c r="F618" t="s">
        <v>17316</v>
      </c>
      <c r="G618" t="s">
        <v>17319</v>
      </c>
      <c r="H618" s="28" t="s">
        <v>25210</v>
      </c>
      <c r="I618" s="26" t="s">
        <v>22006</v>
      </c>
    </row>
    <row r="619" spans="1:9">
      <c r="A619" s="12" t="s">
        <v>13588</v>
      </c>
      <c r="B619" s="12" t="s">
        <v>13589</v>
      </c>
      <c r="C619" s="10">
        <v>0</v>
      </c>
      <c r="D619" s="13" t="s">
        <v>16052</v>
      </c>
      <c r="F619" t="s">
        <v>17316</v>
      </c>
      <c r="G619" t="s">
        <v>17321</v>
      </c>
      <c r="H619" s="28" t="s">
        <v>25069</v>
      </c>
      <c r="I619" s="28" t="s">
        <v>26438</v>
      </c>
    </row>
    <row r="620" spans="1:9">
      <c r="A620" s="12" t="s">
        <v>13588</v>
      </c>
      <c r="B620" s="12" t="s">
        <v>13589</v>
      </c>
      <c r="C620" s="10">
        <v>0</v>
      </c>
      <c r="D620" s="13" t="s">
        <v>16052</v>
      </c>
      <c r="F620" t="s">
        <v>17316</v>
      </c>
      <c r="G620" t="s">
        <v>17324</v>
      </c>
      <c r="H620" s="28" t="s">
        <v>25215</v>
      </c>
      <c r="I620" s="28" t="s">
        <v>26439</v>
      </c>
    </row>
    <row r="621" spans="1:9">
      <c r="A621" s="12" t="s">
        <v>13588</v>
      </c>
      <c r="B621" s="12" t="s">
        <v>13589</v>
      </c>
      <c r="C621" s="10">
        <v>0</v>
      </c>
      <c r="D621" s="13" t="s">
        <v>16052</v>
      </c>
      <c r="F621" t="s">
        <v>17316</v>
      </c>
      <c r="G621" t="s">
        <v>17327</v>
      </c>
      <c r="H621" s="28" t="s">
        <v>25212</v>
      </c>
      <c r="I621" s="28" t="s">
        <v>26439</v>
      </c>
    </row>
    <row r="622" spans="1:9">
      <c r="A622" s="12" t="s">
        <v>13588</v>
      </c>
      <c r="B622" s="12" t="s">
        <v>13589</v>
      </c>
      <c r="C622" s="10">
        <v>0</v>
      </c>
      <c r="D622" s="13" t="s">
        <v>16052</v>
      </c>
      <c r="F622" t="s">
        <v>17316</v>
      </c>
      <c r="G622" t="s">
        <v>17329</v>
      </c>
      <c r="H622" s="28" t="s">
        <v>25213</v>
      </c>
      <c r="I622" s="53" t="s">
        <v>26440</v>
      </c>
    </row>
    <row r="623" spans="1:9">
      <c r="A623" s="12" t="s">
        <v>13588</v>
      </c>
      <c r="B623" s="12" t="s">
        <v>13589</v>
      </c>
      <c r="C623" s="10">
        <v>0</v>
      </c>
      <c r="D623" s="13" t="s">
        <v>16052</v>
      </c>
      <c r="F623" t="s">
        <v>17316</v>
      </c>
      <c r="G623" t="s">
        <v>17332</v>
      </c>
      <c r="H623" s="28" t="s">
        <v>25214</v>
      </c>
      <c r="I623" s="28" t="s">
        <v>26441</v>
      </c>
    </row>
    <row r="624" spans="1:9">
      <c r="A624" s="12" t="s">
        <v>13592</v>
      </c>
      <c r="B624" s="12" t="s">
        <v>13593</v>
      </c>
      <c r="C624" s="10">
        <v>0</v>
      </c>
      <c r="D624" s="13" t="s">
        <v>16052</v>
      </c>
      <c r="F624" t="s">
        <v>17316</v>
      </c>
      <c r="G624" t="s">
        <v>17317</v>
      </c>
      <c r="H624" s="28" t="s">
        <v>25209</v>
      </c>
      <c r="I624" s="26" t="s">
        <v>22006</v>
      </c>
    </row>
    <row r="625" spans="1:9">
      <c r="A625" s="12" t="s">
        <v>13592</v>
      </c>
      <c r="B625" s="12" t="s">
        <v>13593</v>
      </c>
      <c r="C625" s="10">
        <v>0</v>
      </c>
      <c r="D625" s="13" t="s">
        <v>16052</v>
      </c>
      <c r="F625" t="s">
        <v>17316</v>
      </c>
      <c r="G625" t="s">
        <v>17319</v>
      </c>
      <c r="H625" s="28" t="s">
        <v>25210</v>
      </c>
      <c r="I625" s="26" t="s">
        <v>22006</v>
      </c>
    </row>
    <row r="626" spans="1:9">
      <c r="A626" s="12" t="s">
        <v>13592</v>
      </c>
      <c r="B626" s="12" t="s">
        <v>13593</v>
      </c>
      <c r="C626" s="10">
        <v>0</v>
      </c>
      <c r="D626" s="13" t="s">
        <v>16052</v>
      </c>
      <c r="F626" t="s">
        <v>17316</v>
      </c>
      <c r="G626" t="s">
        <v>17321</v>
      </c>
      <c r="H626" s="28" t="s">
        <v>25069</v>
      </c>
      <c r="I626" s="28" t="s">
        <v>26438</v>
      </c>
    </row>
    <row r="627" spans="1:9">
      <c r="A627" s="12" t="s">
        <v>13592</v>
      </c>
      <c r="B627" s="12" t="s">
        <v>13593</v>
      </c>
      <c r="C627" s="10">
        <v>0</v>
      </c>
      <c r="D627" s="13" t="s">
        <v>16052</v>
      </c>
      <c r="F627" t="s">
        <v>17316</v>
      </c>
      <c r="G627" t="s">
        <v>17324</v>
      </c>
      <c r="H627" s="28" t="s">
        <v>25215</v>
      </c>
      <c r="I627" s="28" t="s">
        <v>26439</v>
      </c>
    </row>
    <row r="628" spans="1:9">
      <c r="A628" s="12" t="s">
        <v>13592</v>
      </c>
      <c r="B628" s="12" t="s">
        <v>13593</v>
      </c>
      <c r="C628" s="10">
        <v>0</v>
      </c>
      <c r="D628" s="13" t="s">
        <v>16052</v>
      </c>
      <c r="F628" t="s">
        <v>17316</v>
      </c>
      <c r="G628" t="s">
        <v>17327</v>
      </c>
      <c r="H628" s="28" t="s">
        <v>25212</v>
      </c>
      <c r="I628" s="28" t="s">
        <v>26439</v>
      </c>
    </row>
    <row r="629" spans="1:9">
      <c r="A629" s="12" t="s">
        <v>13592</v>
      </c>
      <c r="B629" s="12" t="s">
        <v>13593</v>
      </c>
      <c r="C629" s="10">
        <v>0</v>
      </c>
      <c r="D629" s="13" t="s">
        <v>16052</v>
      </c>
      <c r="F629" t="s">
        <v>17316</v>
      </c>
      <c r="G629" t="s">
        <v>17329</v>
      </c>
      <c r="H629" s="28" t="s">
        <v>25213</v>
      </c>
      <c r="I629" s="53" t="s">
        <v>26440</v>
      </c>
    </row>
    <row r="630" spans="1:9">
      <c r="A630" s="12" t="s">
        <v>13592</v>
      </c>
      <c r="B630" s="12" t="s">
        <v>13593</v>
      </c>
      <c r="C630" s="10">
        <v>0</v>
      </c>
      <c r="D630" s="13" t="s">
        <v>16052</v>
      </c>
      <c r="F630" t="s">
        <v>17316</v>
      </c>
      <c r="G630" t="s">
        <v>17332</v>
      </c>
      <c r="H630" s="28" t="s">
        <v>25214</v>
      </c>
      <c r="I630" s="28" t="s">
        <v>26441</v>
      </c>
    </row>
    <row r="631" spans="1:9">
      <c r="A631" s="12" t="s">
        <v>1467</v>
      </c>
      <c r="B631" s="12" t="s">
        <v>1468</v>
      </c>
      <c r="C631" s="10">
        <v>0</v>
      </c>
      <c r="D631" s="13" t="s">
        <v>16137</v>
      </c>
      <c r="F631" s="27" t="s">
        <v>17817</v>
      </c>
      <c r="G631" s="27" t="s">
        <v>17818</v>
      </c>
      <c r="H631" s="28" t="s">
        <v>25216</v>
      </c>
      <c r="I631" s="28" t="s">
        <v>26442</v>
      </c>
    </row>
    <row r="632" spans="1:9">
      <c r="A632" s="12" t="s">
        <v>8065</v>
      </c>
      <c r="B632" s="12" t="s">
        <v>8066</v>
      </c>
      <c r="C632" s="10">
        <v>0</v>
      </c>
      <c r="D632" s="13" t="s">
        <v>16854</v>
      </c>
      <c r="F632" t="s">
        <v>19773</v>
      </c>
      <c r="G632" t="s">
        <v>19774</v>
      </c>
      <c r="H632" s="28" t="s">
        <v>25217</v>
      </c>
      <c r="I632" s="28" t="s">
        <v>26443</v>
      </c>
    </row>
    <row r="633" spans="1:9">
      <c r="A633" s="12" t="s">
        <v>9912</v>
      </c>
      <c r="B633" s="12" t="s">
        <v>9913</v>
      </c>
      <c r="C633" s="10">
        <v>0</v>
      </c>
      <c r="D633" s="13" t="s">
        <v>16939</v>
      </c>
      <c r="F633" t="s">
        <v>20364</v>
      </c>
      <c r="G633" t="s">
        <v>20365</v>
      </c>
      <c r="H633" s="28" t="s">
        <v>25218</v>
      </c>
      <c r="I633" s="52" t="s">
        <v>26444</v>
      </c>
    </row>
    <row r="634" spans="1:9" ht="25">
      <c r="A634" s="12" t="s">
        <v>6344</v>
      </c>
      <c r="B634" s="12" t="s">
        <v>6345</v>
      </c>
      <c r="C634" s="10">
        <v>0</v>
      </c>
      <c r="D634" s="13" t="s">
        <v>16350</v>
      </c>
      <c r="F634" t="s">
        <v>19225</v>
      </c>
      <c r="G634" t="s">
        <v>19226</v>
      </c>
      <c r="H634" s="28" t="s">
        <v>25219</v>
      </c>
      <c r="I634" s="52" t="s">
        <v>26445</v>
      </c>
    </row>
    <row r="635" spans="1:9" ht="25">
      <c r="A635" s="12" t="s">
        <v>670</v>
      </c>
      <c r="B635" s="12" t="s">
        <v>671</v>
      </c>
      <c r="C635" s="10">
        <v>0</v>
      </c>
      <c r="D635" s="13" t="s">
        <v>16082</v>
      </c>
      <c r="F635" t="s">
        <v>17506</v>
      </c>
      <c r="G635" s="27" t="s">
        <v>17507</v>
      </c>
      <c r="H635" s="28" t="s">
        <v>25220</v>
      </c>
      <c r="I635" s="28" t="s">
        <v>26446</v>
      </c>
    </row>
    <row r="636" spans="1:9" ht="25">
      <c r="A636" s="12" t="s">
        <v>5335</v>
      </c>
      <c r="B636" s="12" t="s">
        <v>5336</v>
      </c>
      <c r="C636" s="10">
        <v>0</v>
      </c>
      <c r="D636" s="13" t="s">
        <v>16304</v>
      </c>
      <c r="F636" t="s">
        <v>18939</v>
      </c>
      <c r="G636" t="s">
        <v>18940</v>
      </c>
      <c r="H636" s="28" t="s">
        <v>25221</v>
      </c>
      <c r="I636" s="28" t="s">
        <v>26447</v>
      </c>
    </row>
    <row r="637" spans="1:9" ht="25">
      <c r="A637" s="12" t="s">
        <v>5335</v>
      </c>
      <c r="B637" s="12" t="s">
        <v>5336</v>
      </c>
      <c r="C637" s="10">
        <v>0</v>
      </c>
      <c r="D637" s="13" t="s">
        <v>16304</v>
      </c>
      <c r="F637" t="s">
        <v>18939</v>
      </c>
      <c r="G637" t="s">
        <v>18943</v>
      </c>
      <c r="H637" s="28" t="s">
        <v>25222</v>
      </c>
      <c r="I637" s="28" t="s">
        <v>26448</v>
      </c>
    </row>
    <row r="638" spans="1:9">
      <c r="A638" s="12" t="s">
        <v>461</v>
      </c>
      <c r="B638" s="12" t="s">
        <v>462</v>
      </c>
      <c r="C638" s="10">
        <v>0</v>
      </c>
      <c r="D638" s="13" t="s">
        <v>16066</v>
      </c>
      <c r="F638" t="s">
        <v>17415</v>
      </c>
      <c r="G638" s="27" t="s">
        <v>17416</v>
      </c>
      <c r="H638" s="28" t="s">
        <v>25223</v>
      </c>
      <c r="I638" s="28" t="s">
        <v>26449</v>
      </c>
    </row>
    <row r="639" spans="1:9" ht="25">
      <c r="A639" s="12" t="s">
        <v>730</v>
      </c>
      <c r="B639" s="12" t="s">
        <v>731</v>
      </c>
      <c r="C639" s="10">
        <v>0</v>
      </c>
      <c r="D639" s="13" t="s">
        <v>16089</v>
      </c>
      <c r="F639" t="s">
        <v>17557</v>
      </c>
      <c r="G639" s="26" t="s">
        <v>17558</v>
      </c>
      <c r="H639" s="13" t="s">
        <v>25224</v>
      </c>
      <c r="I639" s="28" t="s">
        <v>26450</v>
      </c>
    </row>
    <row r="640" spans="1:9" ht="25">
      <c r="A640" s="12" t="s">
        <v>730</v>
      </c>
      <c r="B640" s="12" t="s">
        <v>731</v>
      </c>
      <c r="C640" s="10">
        <v>0</v>
      </c>
      <c r="D640" s="13" t="s">
        <v>16089</v>
      </c>
      <c r="F640" t="s">
        <v>17557</v>
      </c>
      <c r="G640" s="26" t="s">
        <v>17561</v>
      </c>
      <c r="H640" s="28" t="s">
        <v>25225</v>
      </c>
      <c r="I640" s="28" t="s">
        <v>26451</v>
      </c>
    </row>
    <row r="641" spans="1:9">
      <c r="A641" s="12" t="s">
        <v>10863</v>
      </c>
      <c r="B641" s="12" t="s">
        <v>10864</v>
      </c>
      <c r="C641" s="10">
        <v>0</v>
      </c>
      <c r="D641" s="13" t="s">
        <v>16983</v>
      </c>
      <c r="F641" t="s">
        <v>20601</v>
      </c>
      <c r="G641" t="s">
        <v>20602</v>
      </c>
      <c r="H641" s="52" t="s">
        <v>25226</v>
      </c>
      <c r="I641" s="28" t="s">
        <v>26452</v>
      </c>
    </row>
    <row r="642" spans="1:9">
      <c r="A642" s="12" t="s">
        <v>10863</v>
      </c>
      <c r="B642" s="12" t="s">
        <v>10864</v>
      </c>
      <c r="C642" s="10">
        <v>0</v>
      </c>
      <c r="D642" s="13" t="s">
        <v>16983</v>
      </c>
      <c r="F642" t="s">
        <v>20601</v>
      </c>
      <c r="G642" t="s">
        <v>20605</v>
      </c>
      <c r="H642" s="28" t="s">
        <v>25227</v>
      </c>
      <c r="I642" s="28" t="s">
        <v>26453</v>
      </c>
    </row>
    <row r="643" spans="1:9">
      <c r="A643" s="12" t="s">
        <v>10863</v>
      </c>
      <c r="B643" s="12" t="s">
        <v>10864</v>
      </c>
      <c r="C643" s="10">
        <v>0</v>
      </c>
      <c r="D643" s="13" t="s">
        <v>16983</v>
      </c>
      <c r="F643" t="s">
        <v>20601</v>
      </c>
      <c r="G643" t="s">
        <v>20608</v>
      </c>
      <c r="H643" s="28" t="s">
        <v>25228</v>
      </c>
      <c r="I643" s="28" t="s">
        <v>26454</v>
      </c>
    </row>
    <row r="644" spans="1:9">
      <c r="A644" s="12" t="s">
        <v>14613</v>
      </c>
      <c r="B644" s="12" t="s">
        <v>14614</v>
      </c>
      <c r="C644" s="10">
        <v>0</v>
      </c>
      <c r="D644" s="13" t="s">
        <v>16983</v>
      </c>
      <c r="F644" t="s">
        <v>20601</v>
      </c>
      <c r="G644" t="s">
        <v>20602</v>
      </c>
      <c r="H644" s="28" t="s">
        <v>25226</v>
      </c>
      <c r="I644" s="28" t="s">
        <v>26452</v>
      </c>
    </row>
    <row r="645" spans="1:9">
      <c r="A645" s="12" t="s">
        <v>14613</v>
      </c>
      <c r="B645" s="12" t="s">
        <v>14614</v>
      </c>
      <c r="C645" s="10">
        <v>0</v>
      </c>
      <c r="D645" s="13" t="s">
        <v>16983</v>
      </c>
      <c r="F645" t="s">
        <v>20601</v>
      </c>
      <c r="G645" t="s">
        <v>20605</v>
      </c>
      <c r="H645" s="28" t="s">
        <v>25227</v>
      </c>
      <c r="I645" s="28" t="s">
        <v>26453</v>
      </c>
    </row>
    <row r="646" spans="1:9">
      <c r="A646" s="12" t="s">
        <v>14613</v>
      </c>
      <c r="B646" s="12" t="s">
        <v>14614</v>
      </c>
      <c r="C646" s="10">
        <v>0</v>
      </c>
      <c r="D646" s="13" t="s">
        <v>16983</v>
      </c>
      <c r="F646" t="s">
        <v>20601</v>
      </c>
      <c r="G646" t="s">
        <v>20608</v>
      </c>
      <c r="H646" s="28" t="s">
        <v>25228</v>
      </c>
      <c r="I646" s="28" t="s">
        <v>26454</v>
      </c>
    </row>
    <row r="647" spans="1:9">
      <c r="A647" s="12" t="s">
        <v>8346</v>
      </c>
      <c r="B647" s="12" t="s">
        <v>8347</v>
      </c>
      <c r="C647" s="10">
        <v>0</v>
      </c>
      <c r="D647" s="13" t="s">
        <v>16869</v>
      </c>
      <c r="F647" t="s">
        <v>19870</v>
      </c>
      <c r="G647" t="s">
        <v>19871</v>
      </c>
      <c r="H647" s="28" t="s">
        <v>25229</v>
      </c>
      <c r="I647" s="28" t="s">
        <v>26455</v>
      </c>
    </row>
    <row r="648" spans="1:9">
      <c r="A648" s="12" t="s">
        <v>8346</v>
      </c>
      <c r="B648" s="12" t="s">
        <v>8347</v>
      </c>
      <c r="C648" s="10">
        <v>0</v>
      </c>
      <c r="D648" s="13" t="s">
        <v>16869</v>
      </c>
      <c r="F648" t="s">
        <v>19870</v>
      </c>
      <c r="G648" t="s">
        <v>19666</v>
      </c>
      <c r="H648" s="26" t="s">
        <v>22007</v>
      </c>
      <c r="I648" s="52" t="s">
        <v>26456</v>
      </c>
    </row>
    <row r="649" spans="1:9">
      <c r="A649" s="12" t="s">
        <v>8346</v>
      </c>
      <c r="B649" s="12" t="s">
        <v>8347</v>
      </c>
      <c r="C649" s="10">
        <v>0</v>
      </c>
      <c r="D649" s="13" t="s">
        <v>16869</v>
      </c>
      <c r="F649" t="s">
        <v>19870</v>
      </c>
      <c r="G649" t="s">
        <v>19874</v>
      </c>
      <c r="H649" s="28" t="s">
        <v>25230</v>
      </c>
      <c r="I649" s="28" t="s">
        <v>26457</v>
      </c>
    </row>
    <row r="650" spans="1:9">
      <c r="A650" s="12" t="s">
        <v>8346</v>
      </c>
      <c r="B650" s="12" t="s">
        <v>8347</v>
      </c>
      <c r="C650" s="10">
        <v>0</v>
      </c>
      <c r="D650" s="13" t="s">
        <v>16869</v>
      </c>
      <c r="F650" t="s">
        <v>19870</v>
      </c>
      <c r="G650" t="s">
        <v>19668</v>
      </c>
      <c r="H650" s="52" t="s">
        <v>25231</v>
      </c>
      <c r="I650" s="28" t="s">
        <v>26458</v>
      </c>
    </row>
    <row r="651" spans="1:9">
      <c r="A651" s="12" t="s">
        <v>8346</v>
      </c>
      <c r="B651" s="12" t="s">
        <v>8347</v>
      </c>
      <c r="C651" s="10">
        <v>0</v>
      </c>
      <c r="D651" s="13" t="s">
        <v>16869</v>
      </c>
      <c r="F651" t="s">
        <v>19870</v>
      </c>
      <c r="G651" t="s">
        <v>19671</v>
      </c>
      <c r="H651" s="28" t="s">
        <v>25232</v>
      </c>
      <c r="I651" s="28" t="s">
        <v>26459</v>
      </c>
    </row>
    <row r="652" spans="1:9">
      <c r="A652" s="12" t="s">
        <v>8346</v>
      </c>
      <c r="B652" s="12" t="s">
        <v>8347</v>
      </c>
      <c r="C652" s="10">
        <v>0</v>
      </c>
      <c r="D652" s="13" t="s">
        <v>16869</v>
      </c>
      <c r="F652" t="s">
        <v>19870</v>
      </c>
      <c r="G652" t="s">
        <v>19877</v>
      </c>
      <c r="H652" s="28" t="s">
        <v>25233</v>
      </c>
      <c r="I652" s="28" t="s">
        <v>26460</v>
      </c>
    </row>
    <row r="653" spans="1:9">
      <c r="A653" s="12" t="s">
        <v>8346</v>
      </c>
      <c r="B653" s="12" t="s">
        <v>8347</v>
      </c>
      <c r="C653" s="10">
        <v>0</v>
      </c>
      <c r="D653" s="13" t="s">
        <v>16869</v>
      </c>
      <c r="F653" t="s">
        <v>19870</v>
      </c>
      <c r="G653" t="s">
        <v>19880</v>
      </c>
      <c r="H653" s="28" t="s">
        <v>25234</v>
      </c>
      <c r="I653" s="28" t="s">
        <v>26461</v>
      </c>
    </row>
    <row r="654" spans="1:9">
      <c r="A654" s="12" t="s">
        <v>8346</v>
      </c>
      <c r="B654" s="12" t="s">
        <v>8347</v>
      </c>
      <c r="C654" s="10">
        <v>0</v>
      </c>
      <c r="D654" s="13" t="s">
        <v>16869</v>
      </c>
      <c r="F654" t="s">
        <v>19870</v>
      </c>
      <c r="G654" t="s">
        <v>19883</v>
      </c>
      <c r="H654" s="28" t="s">
        <v>25235</v>
      </c>
      <c r="I654" s="28" t="s">
        <v>26462</v>
      </c>
    </row>
    <row r="655" spans="1:9">
      <c r="A655" s="12" t="s">
        <v>8346</v>
      </c>
      <c r="B655" s="12" t="s">
        <v>8347</v>
      </c>
      <c r="C655" s="10">
        <v>0</v>
      </c>
      <c r="D655" s="13" t="s">
        <v>16869</v>
      </c>
      <c r="F655" t="s">
        <v>19870</v>
      </c>
      <c r="G655" t="s">
        <v>19886</v>
      </c>
      <c r="H655" s="28" t="s">
        <v>25236</v>
      </c>
      <c r="I655" s="52" t="s">
        <v>26463</v>
      </c>
    </row>
    <row r="656" spans="1:9">
      <c r="A656" s="12" t="s">
        <v>8346</v>
      </c>
      <c r="B656" s="12" t="s">
        <v>8347</v>
      </c>
      <c r="C656" s="10">
        <v>0</v>
      </c>
      <c r="D656" s="13" t="s">
        <v>16869</v>
      </c>
      <c r="F656" t="s">
        <v>19870</v>
      </c>
      <c r="G656" t="s">
        <v>19889</v>
      </c>
      <c r="H656" s="28" t="s">
        <v>25237</v>
      </c>
      <c r="I656" s="28" t="s">
        <v>26464</v>
      </c>
    </row>
    <row r="657" spans="1:9">
      <c r="A657" s="12" t="s">
        <v>8346</v>
      </c>
      <c r="B657" s="12" t="s">
        <v>8347</v>
      </c>
      <c r="C657" s="10">
        <v>0</v>
      </c>
      <c r="D657" s="13" t="s">
        <v>16869</v>
      </c>
      <c r="F657" t="s">
        <v>19870</v>
      </c>
      <c r="G657" t="s">
        <v>19892</v>
      </c>
      <c r="H657" s="28" t="s">
        <v>25238</v>
      </c>
      <c r="I657" s="28" t="s">
        <v>26465</v>
      </c>
    </row>
    <row r="658" spans="1:9">
      <c r="A658" s="12" t="s">
        <v>8346</v>
      </c>
      <c r="B658" s="12" t="s">
        <v>8347</v>
      </c>
      <c r="C658" s="10">
        <v>0</v>
      </c>
      <c r="D658" s="13" t="s">
        <v>16869</v>
      </c>
      <c r="F658" t="s">
        <v>19870</v>
      </c>
      <c r="G658" t="s">
        <v>19895</v>
      </c>
      <c r="H658" s="28" t="s">
        <v>25239</v>
      </c>
      <c r="I658" s="28" t="s">
        <v>26466</v>
      </c>
    </row>
    <row r="659" spans="1:9">
      <c r="A659" s="12" t="s">
        <v>8346</v>
      </c>
      <c r="B659" s="12" t="s">
        <v>8347</v>
      </c>
      <c r="C659" s="10">
        <v>0</v>
      </c>
      <c r="D659" s="13" t="s">
        <v>16869</v>
      </c>
      <c r="F659" t="s">
        <v>19870</v>
      </c>
      <c r="G659" t="s">
        <v>19898</v>
      </c>
      <c r="H659" s="28" t="s">
        <v>25240</v>
      </c>
      <c r="I659" s="28" t="s">
        <v>26467</v>
      </c>
    </row>
    <row r="660" spans="1:9">
      <c r="A660" s="12" t="s">
        <v>8346</v>
      </c>
      <c r="B660" s="12" t="s">
        <v>8347</v>
      </c>
      <c r="C660" s="10">
        <v>0</v>
      </c>
      <c r="D660" s="13" t="s">
        <v>16869</v>
      </c>
      <c r="F660" t="s">
        <v>19870</v>
      </c>
      <c r="G660" t="s">
        <v>19901</v>
      </c>
      <c r="H660" s="28" t="s">
        <v>25241</v>
      </c>
      <c r="I660" s="28" t="s">
        <v>26468</v>
      </c>
    </row>
    <row r="661" spans="1:9">
      <c r="A661" s="12" t="s">
        <v>8346</v>
      </c>
      <c r="B661" s="12" t="s">
        <v>8347</v>
      </c>
      <c r="C661" s="10">
        <v>0</v>
      </c>
      <c r="D661" s="13" t="s">
        <v>16869</v>
      </c>
      <c r="F661" t="s">
        <v>19870</v>
      </c>
      <c r="G661" t="s">
        <v>19904</v>
      </c>
      <c r="H661" s="28" t="s">
        <v>25242</v>
      </c>
      <c r="I661" s="28" t="s">
        <v>26469</v>
      </c>
    </row>
    <row r="662" spans="1:9">
      <c r="A662" s="12" t="s">
        <v>8346</v>
      </c>
      <c r="B662" s="12" t="s">
        <v>8347</v>
      </c>
      <c r="C662" s="10">
        <v>0</v>
      </c>
      <c r="D662" s="13" t="s">
        <v>16869</v>
      </c>
      <c r="F662" t="s">
        <v>19870</v>
      </c>
      <c r="G662" t="s">
        <v>19907</v>
      </c>
      <c r="H662" s="28" t="s">
        <v>25243</v>
      </c>
      <c r="I662" s="28" t="s">
        <v>26470</v>
      </c>
    </row>
    <row r="663" spans="1:9">
      <c r="A663" s="12" t="s">
        <v>8346</v>
      </c>
      <c r="B663" s="12" t="s">
        <v>8347</v>
      </c>
      <c r="C663" s="10">
        <v>0</v>
      </c>
      <c r="D663" s="13" t="s">
        <v>16869</v>
      </c>
      <c r="F663" t="s">
        <v>19870</v>
      </c>
      <c r="G663" t="s">
        <v>19910</v>
      </c>
      <c r="H663" s="28" t="s">
        <v>25244</v>
      </c>
      <c r="I663" s="28" t="s">
        <v>26471</v>
      </c>
    </row>
    <row r="664" spans="1:9">
      <c r="A664" s="12" t="s">
        <v>8346</v>
      </c>
      <c r="B664" s="12" t="s">
        <v>8347</v>
      </c>
      <c r="C664" s="10">
        <v>0</v>
      </c>
      <c r="D664" s="13" t="s">
        <v>16869</v>
      </c>
      <c r="F664" t="s">
        <v>19870</v>
      </c>
      <c r="G664" t="s">
        <v>19913</v>
      </c>
      <c r="H664" s="28" t="s">
        <v>25245</v>
      </c>
      <c r="I664" s="28" t="s">
        <v>26472</v>
      </c>
    </row>
    <row r="665" spans="1:9">
      <c r="A665" s="12" t="s">
        <v>8346</v>
      </c>
      <c r="B665" s="12" t="s">
        <v>8347</v>
      </c>
      <c r="C665" s="10">
        <v>0</v>
      </c>
      <c r="D665" s="13" t="s">
        <v>16869</v>
      </c>
      <c r="F665" t="s">
        <v>19870</v>
      </c>
      <c r="G665" t="s">
        <v>19916</v>
      </c>
      <c r="H665" s="28" t="s">
        <v>25246</v>
      </c>
      <c r="I665" s="28" t="s">
        <v>26473</v>
      </c>
    </row>
    <row r="666" spans="1:9">
      <c r="A666" s="12" t="s">
        <v>13911</v>
      </c>
      <c r="B666" s="12" t="s">
        <v>13912</v>
      </c>
      <c r="C666" s="10">
        <v>0</v>
      </c>
      <c r="D666" s="13" t="s">
        <v>16869</v>
      </c>
      <c r="F666" t="s">
        <v>19870</v>
      </c>
      <c r="G666" t="s">
        <v>19871</v>
      </c>
      <c r="H666" s="53" t="s">
        <v>25229</v>
      </c>
      <c r="I666" s="28" t="s">
        <v>26455</v>
      </c>
    </row>
    <row r="667" spans="1:9">
      <c r="A667" s="12" t="s">
        <v>13911</v>
      </c>
      <c r="B667" s="12" t="s">
        <v>13912</v>
      </c>
      <c r="C667" s="10">
        <v>0</v>
      </c>
      <c r="D667" s="13" t="s">
        <v>16869</v>
      </c>
      <c r="F667" t="s">
        <v>19870</v>
      </c>
      <c r="G667" t="s">
        <v>19666</v>
      </c>
      <c r="H667" s="26" t="s">
        <v>22007</v>
      </c>
      <c r="I667" s="28" t="s">
        <v>26456</v>
      </c>
    </row>
    <row r="668" spans="1:9">
      <c r="A668" s="12" t="s">
        <v>13911</v>
      </c>
      <c r="B668" s="12" t="s">
        <v>13912</v>
      </c>
      <c r="C668" s="10">
        <v>0</v>
      </c>
      <c r="D668" s="13" t="s">
        <v>16869</v>
      </c>
      <c r="F668" t="s">
        <v>19870</v>
      </c>
      <c r="G668" t="s">
        <v>19874</v>
      </c>
      <c r="H668" s="28" t="s">
        <v>25230</v>
      </c>
      <c r="I668" s="28" t="s">
        <v>26457</v>
      </c>
    </row>
    <row r="669" spans="1:9">
      <c r="A669" s="12" t="s">
        <v>13911</v>
      </c>
      <c r="B669" s="12" t="s">
        <v>13912</v>
      </c>
      <c r="C669" s="10">
        <v>0</v>
      </c>
      <c r="D669" s="13" t="s">
        <v>16869</v>
      </c>
      <c r="F669" t="s">
        <v>19870</v>
      </c>
      <c r="G669" t="s">
        <v>19668</v>
      </c>
      <c r="H669" s="28" t="s">
        <v>25231</v>
      </c>
      <c r="I669" s="28" t="s">
        <v>26458</v>
      </c>
    </row>
    <row r="670" spans="1:9">
      <c r="A670" s="12" t="s">
        <v>13911</v>
      </c>
      <c r="B670" s="12" t="s">
        <v>13912</v>
      </c>
      <c r="C670" s="10">
        <v>0</v>
      </c>
      <c r="D670" s="13" t="s">
        <v>16869</v>
      </c>
      <c r="F670" t="s">
        <v>19870</v>
      </c>
      <c r="G670" t="s">
        <v>19671</v>
      </c>
      <c r="H670" s="28" t="s">
        <v>25232</v>
      </c>
      <c r="I670" s="52" t="s">
        <v>26459</v>
      </c>
    </row>
    <row r="671" spans="1:9">
      <c r="A671" s="12" t="s">
        <v>13911</v>
      </c>
      <c r="B671" s="12" t="s">
        <v>13912</v>
      </c>
      <c r="C671" s="10">
        <v>0</v>
      </c>
      <c r="D671" s="13" t="s">
        <v>16869</v>
      </c>
      <c r="F671" t="s">
        <v>19870</v>
      </c>
      <c r="G671" t="s">
        <v>19877</v>
      </c>
      <c r="H671" s="28" t="s">
        <v>25247</v>
      </c>
      <c r="I671" s="28" t="s">
        <v>26460</v>
      </c>
    </row>
    <row r="672" spans="1:9">
      <c r="A672" s="12" t="s">
        <v>13911</v>
      </c>
      <c r="B672" s="12" t="s">
        <v>13912</v>
      </c>
      <c r="C672" s="10">
        <v>0</v>
      </c>
      <c r="D672" s="13" t="s">
        <v>16869</v>
      </c>
      <c r="F672" t="s">
        <v>19870</v>
      </c>
      <c r="G672" t="s">
        <v>19880</v>
      </c>
      <c r="H672" s="28" t="s">
        <v>25234</v>
      </c>
      <c r="I672" s="28" t="s">
        <v>26461</v>
      </c>
    </row>
    <row r="673" spans="1:9">
      <c r="A673" s="12" t="s">
        <v>13911</v>
      </c>
      <c r="B673" s="12" t="s">
        <v>13912</v>
      </c>
      <c r="C673" s="10">
        <v>0</v>
      </c>
      <c r="D673" s="13" t="s">
        <v>16869</v>
      </c>
      <c r="F673" t="s">
        <v>19870</v>
      </c>
      <c r="G673" t="s">
        <v>19883</v>
      </c>
      <c r="H673" s="28" t="s">
        <v>25235</v>
      </c>
      <c r="I673" s="28" t="s">
        <v>26462</v>
      </c>
    </row>
    <row r="674" spans="1:9">
      <c r="A674" s="12" t="s">
        <v>13911</v>
      </c>
      <c r="B674" s="12" t="s">
        <v>13912</v>
      </c>
      <c r="C674" s="10">
        <v>0</v>
      </c>
      <c r="D674" s="13" t="s">
        <v>16869</v>
      </c>
      <c r="F674" t="s">
        <v>19870</v>
      </c>
      <c r="G674" t="s">
        <v>19886</v>
      </c>
      <c r="H674" s="28" t="s">
        <v>25248</v>
      </c>
      <c r="I674" s="28" t="s">
        <v>26463</v>
      </c>
    </row>
    <row r="675" spans="1:9">
      <c r="A675" s="12" t="s">
        <v>13911</v>
      </c>
      <c r="B675" s="12" t="s">
        <v>13912</v>
      </c>
      <c r="C675" s="10">
        <v>0</v>
      </c>
      <c r="D675" s="13" t="s">
        <v>16869</v>
      </c>
      <c r="F675" t="s">
        <v>19870</v>
      </c>
      <c r="G675" t="s">
        <v>19889</v>
      </c>
      <c r="H675" s="28" t="s">
        <v>25237</v>
      </c>
      <c r="I675" s="28" t="s">
        <v>26464</v>
      </c>
    </row>
    <row r="676" spans="1:9">
      <c r="A676" s="12" t="s">
        <v>13911</v>
      </c>
      <c r="B676" s="12" t="s">
        <v>13912</v>
      </c>
      <c r="C676" s="10">
        <v>0</v>
      </c>
      <c r="D676" s="13" t="s">
        <v>16869</v>
      </c>
      <c r="F676" t="s">
        <v>19870</v>
      </c>
      <c r="G676" t="s">
        <v>19892</v>
      </c>
      <c r="H676" s="28" t="s">
        <v>25238</v>
      </c>
      <c r="I676" s="28" t="s">
        <v>26465</v>
      </c>
    </row>
    <row r="677" spans="1:9">
      <c r="A677" s="12" t="s">
        <v>13911</v>
      </c>
      <c r="B677" s="12" t="s">
        <v>13912</v>
      </c>
      <c r="C677" s="10">
        <v>0</v>
      </c>
      <c r="D677" s="13" t="s">
        <v>16869</v>
      </c>
      <c r="F677" t="s">
        <v>19870</v>
      </c>
      <c r="G677" t="s">
        <v>19895</v>
      </c>
      <c r="H677" s="28" t="s">
        <v>25239</v>
      </c>
      <c r="I677" s="28" t="s">
        <v>26466</v>
      </c>
    </row>
    <row r="678" spans="1:9">
      <c r="A678" s="12" t="s">
        <v>13911</v>
      </c>
      <c r="B678" s="12" t="s">
        <v>13912</v>
      </c>
      <c r="C678" s="10">
        <v>0</v>
      </c>
      <c r="D678" s="13" t="s">
        <v>16869</v>
      </c>
      <c r="F678" t="s">
        <v>19870</v>
      </c>
      <c r="G678" t="s">
        <v>19898</v>
      </c>
      <c r="H678" s="28" t="s">
        <v>25240</v>
      </c>
      <c r="I678" s="28" t="s">
        <v>26467</v>
      </c>
    </row>
    <row r="679" spans="1:9">
      <c r="A679" s="12" t="s">
        <v>13911</v>
      </c>
      <c r="B679" s="12" t="s">
        <v>13912</v>
      </c>
      <c r="C679" s="10">
        <v>0</v>
      </c>
      <c r="D679" s="13" t="s">
        <v>16869</v>
      </c>
      <c r="F679" t="s">
        <v>19870</v>
      </c>
      <c r="G679" t="s">
        <v>19901</v>
      </c>
      <c r="H679" s="28" t="s">
        <v>25241</v>
      </c>
      <c r="I679" s="28" t="s">
        <v>26468</v>
      </c>
    </row>
    <row r="680" spans="1:9">
      <c r="A680" s="12" t="s">
        <v>13911</v>
      </c>
      <c r="B680" s="12" t="s">
        <v>13912</v>
      </c>
      <c r="C680" s="10">
        <v>0</v>
      </c>
      <c r="D680" s="13" t="s">
        <v>16869</v>
      </c>
      <c r="F680" t="s">
        <v>19870</v>
      </c>
      <c r="G680" t="s">
        <v>19904</v>
      </c>
      <c r="H680" s="28" t="s">
        <v>25242</v>
      </c>
      <c r="I680" s="28" t="s">
        <v>26469</v>
      </c>
    </row>
    <row r="681" spans="1:9">
      <c r="A681" s="12" t="s">
        <v>13911</v>
      </c>
      <c r="B681" s="12" t="s">
        <v>13912</v>
      </c>
      <c r="C681" s="10">
        <v>0</v>
      </c>
      <c r="D681" s="13" t="s">
        <v>16869</v>
      </c>
      <c r="F681" t="s">
        <v>19870</v>
      </c>
      <c r="G681" t="s">
        <v>19907</v>
      </c>
      <c r="H681" s="28" t="s">
        <v>25249</v>
      </c>
      <c r="I681" s="28" t="s">
        <v>26470</v>
      </c>
    </row>
    <row r="682" spans="1:9">
      <c r="A682" s="12" t="s">
        <v>13911</v>
      </c>
      <c r="B682" s="12" t="s">
        <v>13912</v>
      </c>
      <c r="C682" s="10">
        <v>0</v>
      </c>
      <c r="D682" s="13" t="s">
        <v>16869</v>
      </c>
      <c r="F682" t="s">
        <v>19870</v>
      </c>
      <c r="G682" t="s">
        <v>19910</v>
      </c>
      <c r="H682" s="28" t="s">
        <v>25244</v>
      </c>
      <c r="I682" s="28" t="s">
        <v>26471</v>
      </c>
    </row>
    <row r="683" spans="1:9">
      <c r="A683" s="12" t="s">
        <v>13911</v>
      </c>
      <c r="B683" s="12" t="s">
        <v>13912</v>
      </c>
      <c r="C683" s="10">
        <v>0</v>
      </c>
      <c r="D683" s="13" t="s">
        <v>16869</v>
      </c>
      <c r="F683" t="s">
        <v>19870</v>
      </c>
      <c r="G683" t="s">
        <v>19913</v>
      </c>
      <c r="H683" s="28" t="s">
        <v>25245</v>
      </c>
      <c r="I683" s="28" t="s">
        <v>26472</v>
      </c>
    </row>
    <row r="684" spans="1:9">
      <c r="A684" s="12" t="s">
        <v>13911</v>
      </c>
      <c r="B684" s="12" t="s">
        <v>13912</v>
      </c>
      <c r="C684" s="10">
        <v>0</v>
      </c>
      <c r="D684" s="13" t="s">
        <v>16869</v>
      </c>
      <c r="F684" t="s">
        <v>19870</v>
      </c>
      <c r="G684" t="s">
        <v>19916</v>
      </c>
      <c r="H684" s="28" t="s">
        <v>25246</v>
      </c>
      <c r="I684" s="28" t="s">
        <v>26473</v>
      </c>
    </row>
    <row r="685" spans="1:9">
      <c r="A685" s="12" t="s">
        <v>1196</v>
      </c>
      <c r="B685" s="12" t="s">
        <v>1197</v>
      </c>
      <c r="C685" s="10">
        <v>0</v>
      </c>
      <c r="D685" s="13" t="s">
        <v>16115</v>
      </c>
      <c r="F685" t="s">
        <v>17684</v>
      </c>
      <c r="G685" s="28" t="s">
        <v>17685</v>
      </c>
      <c r="H685" s="28" t="s">
        <v>25250</v>
      </c>
      <c r="I685" s="28" t="s">
        <v>26474</v>
      </c>
    </row>
    <row r="686" spans="1:9" ht="25">
      <c r="A686" s="12" t="s">
        <v>4052</v>
      </c>
      <c r="B686" s="12" t="s">
        <v>4053</v>
      </c>
      <c r="C686" s="10">
        <v>0</v>
      </c>
      <c r="D686" s="13" t="s">
        <v>16261</v>
      </c>
      <c r="F686" t="s">
        <v>18611</v>
      </c>
      <c r="G686" t="s">
        <v>18612</v>
      </c>
      <c r="H686" s="28" t="s">
        <v>25251</v>
      </c>
      <c r="I686" s="28" t="s">
        <v>26475</v>
      </c>
    </row>
    <row r="687" spans="1:9" ht="25">
      <c r="A687" s="12" t="s">
        <v>2253</v>
      </c>
      <c r="B687" s="12" t="s">
        <v>2254</v>
      </c>
      <c r="C687" s="10">
        <v>0</v>
      </c>
      <c r="D687" s="13" t="s">
        <v>16188</v>
      </c>
      <c r="F687" t="s">
        <v>18096</v>
      </c>
      <c r="G687" t="s">
        <v>18097</v>
      </c>
      <c r="H687" s="28" t="s">
        <v>25252</v>
      </c>
      <c r="I687" s="28" t="s">
        <v>26476</v>
      </c>
    </row>
    <row r="688" spans="1:9" ht="25">
      <c r="A688" s="12" t="s">
        <v>2253</v>
      </c>
      <c r="B688" s="12" t="s">
        <v>2254</v>
      </c>
      <c r="C688" s="10">
        <v>0</v>
      </c>
      <c r="D688" s="13" t="s">
        <v>16188</v>
      </c>
      <c r="F688" t="s">
        <v>18096</v>
      </c>
      <c r="G688" t="s">
        <v>18100</v>
      </c>
      <c r="H688" s="28" t="s">
        <v>25253</v>
      </c>
      <c r="I688" s="28" t="s">
        <v>26477</v>
      </c>
    </row>
    <row r="689" spans="1:9" ht="25">
      <c r="A689" s="12" t="s">
        <v>2253</v>
      </c>
      <c r="B689" s="12" t="s">
        <v>2254</v>
      </c>
      <c r="C689" s="10">
        <v>0</v>
      </c>
      <c r="D689" s="13" t="s">
        <v>16188</v>
      </c>
      <c r="F689" t="s">
        <v>18096</v>
      </c>
      <c r="G689" t="s">
        <v>18103</v>
      </c>
      <c r="H689" s="28" t="s">
        <v>25254</v>
      </c>
      <c r="I689" s="28" t="s">
        <v>26478</v>
      </c>
    </row>
    <row r="690" spans="1:9" ht="25">
      <c r="A690" s="12" t="s">
        <v>2253</v>
      </c>
      <c r="B690" s="12" t="s">
        <v>2254</v>
      </c>
      <c r="C690" s="10">
        <v>0</v>
      </c>
      <c r="D690" s="13" t="s">
        <v>16188</v>
      </c>
      <c r="F690" t="s">
        <v>18096</v>
      </c>
      <c r="G690" t="s">
        <v>18106</v>
      </c>
      <c r="H690" s="28" t="s">
        <v>25255</v>
      </c>
      <c r="I690" s="28" t="s">
        <v>26479</v>
      </c>
    </row>
    <row r="691" spans="1:9" ht="25">
      <c r="A691" s="12" t="s">
        <v>722</v>
      </c>
      <c r="B691" s="12" t="s">
        <v>723</v>
      </c>
      <c r="C691" s="10">
        <v>0</v>
      </c>
      <c r="D691" s="13" t="s">
        <v>16087</v>
      </c>
      <c r="F691" s="27" t="s">
        <v>17522</v>
      </c>
      <c r="G691" s="27" t="s">
        <v>17523</v>
      </c>
      <c r="H691" s="28" t="s">
        <v>25256</v>
      </c>
      <c r="I691" s="28" t="s">
        <v>26480</v>
      </c>
    </row>
    <row r="692" spans="1:9" ht="25">
      <c r="A692" s="12" t="s">
        <v>13666</v>
      </c>
      <c r="B692" s="12" t="s">
        <v>13667</v>
      </c>
      <c r="C692" s="10">
        <v>0</v>
      </c>
      <c r="D692" s="13" t="s">
        <v>17081</v>
      </c>
      <c r="F692" t="s">
        <v>21205</v>
      </c>
      <c r="G692" t="s">
        <v>21206</v>
      </c>
      <c r="H692" s="28" t="s">
        <v>25257</v>
      </c>
      <c r="I692" s="28" t="s">
        <v>26481</v>
      </c>
    </row>
    <row r="693" spans="1:9" ht="25">
      <c r="A693" s="12" t="s">
        <v>10883</v>
      </c>
      <c r="B693" s="12" t="s">
        <v>10884</v>
      </c>
      <c r="C693" s="10">
        <v>0</v>
      </c>
      <c r="D693" s="13" t="s">
        <v>16985</v>
      </c>
      <c r="F693" t="s">
        <v>20615</v>
      </c>
      <c r="G693" t="s">
        <v>20616</v>
      </c>
      <c r="H693" s="28" t="s">
        <v>25258</v>
      </c>
      <c r="I693" s="28" t="s">
        <v>26482</v>
      </c>
    </row>
    <row r="694" spans="1:9" ht="25">
      <c r="A694" s="12" t="s">
        <v>15106</v>
      </c>
      <c r="B694" s="12" t="s">
        <v>15107</v>
      </c>
      <c r="C694" s="10">
        <v>0</v>
      </c>
      <c r="D694" s="13" t="s">
        <v>16985</v>
      </c>
      <c r="F694" t="s">
        <v>20615</v>
      </c>
      <c r="G694" t="s">
        <v>20616</v>
      </c>
      <c r="H694" s="28" t="s">
        <v>25258</v>
      </c>
      <c r="I694" s="28" t="s">
        <v>26482</v>
      </c>
    </row>
    <row r="695" spans="1:9" ht="25">
      <c r="A695" s="12" t="s">
        <v>3910</v>
      </c>
      <c r="B695" s="12" t="s">
        <v>3911</v>
      </c>
      <c r="C695" s="10">
        <v>0</v>
      </c>
      <c r="D695" s="13" t="s">
        <v>16258</v>
      </c>
      <c r="F695" t="s">
        <v>18599</v>
      </c>
      <c r="G695" t="s">
        <v>18600</v>
      </c>
      <c r="H695" s="28" t="s">
        <v>25259</v>
      </c>
      <c r="I695" s="28" t="s">
        <v>26483</v>
      </c>
    </row>
    <row r="696" spans="1:9" ht="25">
      <c r="A696" s="12" t="s">
        <v>8427</v>
      </c>
      <c r="B696" s="12" t="s">
        <v>8428</v>
      </c>
      <c r="C696" s="10">
        <v>0</v>
      </c>
      <c r="D696" s="13" t="s">
        <v>16874</v>
      </c>
      <c r="F696" t="s">
        <v>19934</v>
      </c>
      <c r="G696" t="s">
        <v>19935</v>
      </c>
      <c r="H696" s="28" t="s">
        <v>25260</v>
      </c>
      <c r="I696" s="52" t="s">
        <v>26484</v>
      </c>
    </row>
    <row r="697" spans="1:9" ht="25">
      <c r="A697" s="12" t="s">
        <v>6775</v>
      </c>
      <c r="B697" s="12" t="s">
        <v>6776</v>
      </c>
      <c r="C697" s="10">
        <v>0</v>
      </c>
      <c r="D697" s="13" t="s">
        <v>16781</v>
      </c>
      <c r="F697" t="s">
        <v>19314</v>
      </c>
      <c r="G697" t="s">
        <v>19315</v>
      </c>
      <c r="H697" s="28" t="s">
        <v>25261</v>
      </c>
      <c r="I697" s="28" t="s">
        <v>26485</v>
      </c>
    </row>
    <row r="698" spans="1:9" ht="25">
      <c r="A698" s="12" t="s">
        <v>6775</v>
      </c>
      <c r="B698" s="12" t="s">
        <v>6776</v>
      </c>
      <c r="C698" s="10">
        <v>0</v>
      </c>
      <c r="D698" s="13" t="s">
        <v>16781</v>
      </c>
      <c r="F698" t="s">
        <v>19314</v>
      </c>
      <c r="G698" t="s">
        <v>19318</v>
      </c>
      <c r="H698" s="28" t="s">
        <v>25262</v>
      </c>
      <c r="I698" s="28" t="s">
        <v>26486</v>
      </c>
    </row>
    <row r="699" spans="1:9" ht="25">
      <c r="A699" s="12" t="s">
        <v>5501</v>
      </c>
      <c r="B699" s="12" t="s">
        <v>5502</v>
      </c>
      <c r="C699" s="10">
        <v>0</v>
      </c>
      <c r="D699" s="13" t="s">
        <v>16311</v>
      </c>
      <c r="F699" t="s">
        <v>18993</v>
      </c>
      <c r="G699" t="s">
        <v>18994</v>
      </c>
      <c r="H699" s="28" t="s">
        <v>25263</v>
      </c>
      <c r="I699" s="28" t="s">
        <v>26487</v>
      </c>
    </row>
    <row r="700" spans="1:9" ht="25">
      <c r="A700" s="12" t="s">
        <v>2226</v>
      </c>
      <c r="B700" s="12" t="s">
        <v>2227</v>
      </c>
      <c r="C700" s="10">
        <v>0</v>
      </c>
      <c r="D700" s="13" t="s">
        <v>16186</v>
      </c>
      <c r="F700" t="s">
        <v>18076</v>
      </c>
      <c r="G700" t="s">
        <v>18077</v>
      </c>
      <c r="H700" s="28" t="s">
        <v>25264</v>
      </c>
      <c r="I700" s="28" t="s">
        <v>26488</v>
      </c>
    </row>
    <row r="701" spans="1:9" ht="25">
      <c r="A701" s="12" t="s">
        <v>2226</v>
      </c>
      <c r="B701" s="12" t="s">
        <v>2227</v>
      </c>
      <c r="C701" s="10">
        <v>0</v>
      </c>
      <c r="D701" s="13" t="s">
        <v>16186</v>
      </c>
      <c r="F701" t="s">
        <v>18076</v>
      </c>
      <c r="G701" t="s">
        <v>18080</v>
      </c>
      <c r="H701" s="28" t="s">
        <v>25265</v>
      </c>
      <c r="I701" s="28" t="s">
        <v>26489</v>
      </c>
    </row>
    <row r="702" spans="1:9" ht="25">
      <c r="A702" s="12" t="s">
        <v>2226</v>
      </c>
      <c r="B702" s="12" t="s">
        <v>2227</v>
      </c>
      <c r="C702" s="10">
        <v>0</v>
      </c>
      <c r="D702" s="13" t="s">
        <v>16186</v>
      </c>
      <c r="F702" t="s">
        <v>18076</v>
      </c>
      <c r="G702" s="26" t="s">
        <v>18083</v>
      </c>
      <c r="H702" s="28" t="s">
        <v>25266</v>
      </c>
      <c r="I702" s="28" t="s">
        <v>26490</v>
      </c>
    </row>
    <row r="703" spans="1:9" ht="25">
      <c r="A703" s="12" t="s">
        <v>2226</v>
      </c>
      <c r="B703" s="12" t="s">
        <v>2227</v>
      </c>
      <c r="C703" s="10">
        <v>0</v>
      </c>
      <c r="D703" s="13" t="s">
        <v>16186</v>
      </c>
      <c r="F703" t="s">
        <v>18076</v>
      </c>
      <c r="G703" t="s">
        <v>18086</v>
      </c>
      <c r="H703" s="28" t="s">
        <v>25267</v>
      </c>
      <c r="I703" s="28" t="s">
        <v>26491</v>
      </c>
    </row>
    <row r="704" spans="1:9" ht="25">
      <c r="A704" s="12" t="s">
        <v>2226</v>
      </c>
      <c r="B704" s="12" t="s">
        <v>2227</v>
      </c>
      <c r="C704" s="10">
        <v>0</v>
      </c>
      <c r="D704" s="13" t="s">
        <v>16186</v>
      </c>
      <c r="F704" t="s">
        <v>18076</v>
      </c>
      <c r="G704" t="s">
        <v>18089</v>
      </c>
      <c r="H704" s="28" t="s">
        <v>25268</v>
      </c>
      <c r="I704" s="28" t="s">
        <v>26492</v>
      </c>
    </row>
    <row r="705" spans="1:9">
      <c r="A705" s="12" t="s">
        <v>12980</v>
      </c>
      <c r="B705" s="12" t="s">
        <v>12981</v>
      </c>
      <c r="C705" s="10">
        <v>0</v>
      </c>
      <c r="D705" s="13" t="s">
        <v>17053</v>
      </c>
      <c r="F705" t="s">
        <v>21034</v>
      </c>
      <c r="G705" t="s">
        <v>21035</v>
      </c>
      <c r="H705" s="28" t="s">
        <v>25269</v>
      </c>
      <c r="I705" s="28" t="s">
        <v>26493</v>
      </c>
    </row>
    <row r="706" spans="1:9">
      <c r="A706" s="12" t="s">
        <v>12940</v>
      </c>
      <c r="B706" s="12" t="s">
        <v>12941</v>
      </c>
      <c r="C706" s="10">
        <v>0</v>
      </c>
      <c r="D706" s="13" t="s">
        <v>17049</v>
      </c>
      <c r="F706" t="s">
        <v>20965</v>
      </c>
      <c r="G706" t="s">
        <v>20966</v>
      </c>
      <c r="H706" s="28" t="s">
        <v>25270</v>
      </c>
      <c r="I706" s="28" t="s">
        <v>26494</v>
      </c>
    </row>
    <row r="707" spans="1:9">
      <c r="A707" s="12" t="s">
        <v>4056</v>
      </c>
      <c r="B707" s="12" t="s">
        <v>4057</v>
      </c>
      <c r="C707" s="10">
        <v>0</v>
      </c>
      <c r="D707" s="13" t="s">
        <v>16262</v>
      </c>
      <c r="F707" t="s">
        <v>18615</v>
      </c>
      <c r="G707" t="s">
        <v>18616</v>
      </c>
      <c r="H707" s="28" t="s">
        <v>25271</v>
      </c>
      <c r="I707" s="28" t="s">
        <v>26495</v>
      </c>
    </row>
    <row r="708" spans="1:9">
      <c r="A708" s="12" t="s">
        <v>9984</v>
      </c>
      <c r="B708" s="12" t="s">
        <v>9985</v>
      </c>
      <c r="C708" s="10">
        <v>0</v>
      </c>
      <c r="D708" s="13" t="s">
        <v>16941</v>
      </c>
      <c r="F708" t="s">
        <v>20372</v>
      </c>
      <c r="G708" t="s">
        <v>20373</v>
      </c>
      <c r="H708" s="28" t="s">
        <v>25272</v>
      </c>
      <c r="I708" s="28" t="s">
        <v>26496</v>
      </c>
    </row>
    <row r="709" spans="1:9">
      <c r="A709" s="12" t="s">
        <v>8282</v>
      </c>
      <c r="B709" s="12" t="s">
        <v>8283</v>
      </c>
      <c r="C709" s="10">
        <v>0</v>
      </c>
      <c r="D709" s="13" t="s">
        <v>16866</v>
      </c>
      <c r="F709" t="s">
        <v>19831</v>
      </c>
      <c r="G709" t="s">
        <v>19832</v>
      </c>
      <c r="H709" s="28" t="s">
        <v>25273</v>
      </c>
      <c r="I709" s="28" t="s">
        <v>26497</v>
      </c>
    </row>
    <row r="710" spans="1:9">
      <c r="A710" s="12" t="s">
        <v>8282</v>
      </c>
      <c r="B710" s="12" t="s">
        <v>8283</v>
      </c>
      <c r="C710" s="10">
        <v>0</v>
      </c>
      <c r="D710" s="13" t="s">
        <v>16866</v>
      </c>
      <c r="F710" t="s">
        <v>19831</v>
      </c>
      <c r="G710" t="s">
        <v>19835</v>
      </c>
      <c r="H710" s="28" t="s">
        <v>25274</v>
      </c>
      <c r="I710" s="28" t="s">
        <v>26498</v>
      </c>
    </row>
    <row r="711" spans="1:9">
      <c r="A711" s="12" t="s">
        <v>8282</v>
      </c>
      <c r="B711" s="12" t="s">
        <v>8283</v>
      </c>
      <c r="C711" s="10">
        <v>0</v>
      </c>
      <c r="D711" s="13" t="s">
        <v>16866</v>
      </c>
      <c r="F711" t="s">
        <v>19831</v>
      </c>
      <c r="G711" t="s">
        <v>19838</v>
      </c>
      <c r="H711" s="28" t="s">
        <v>25275</v>
      </c>
      <c r="I711" s="28" t="s">
        <v>26499</v>
      </c>
    </row>
    <row r="712" spans="1:9">
      <c r="A712" s="12" t="s">
        <v>8282</v>
      </c>
      <c r="B712" s="12" t="s">
        <v>8283</v>
      </c>
      <c r="C712" s="10">
        <v>0</v>
      </c>
      <c r="D712" s="13" t="s">
        <v>16866</v>
      </c>
      <c r="F712" t="s">
        <v>19831</v>
      </c>
      <c r="G712" t="s">
        <v>19841</v>
      </c>
      <c r="H712" s="28" t="s">
        <v>25276</v>
      </c>
      <c r="I712" s="28" t="s">
        <v>26500</v>
      </c>
    </row>
    <row r="713" spans="1:9">
      <c r="A713" s="12" t="s">
        <v>8282</v>
      </c>
      <c r="B713" s="12" t="s">
        <v>8283</v>
      </c>
      <c r="C713" s="10">
        <v>0</v>
      </c>
      <c r="D713" s="13" t="s">
        <v>16866</v>
      </c>
      <c r="F713" t="s">
        <v>19831</v>
      </c>
      <c r="G713" t="s">
        <v>19844</v>
      </c>
      <c r="H713" s="28" t="s">
        <v>25277</v>
      </c>
      <c r="I713" s="28" t="s">
        <v>26501</v>
      </c>
    </row>
    <row r="714" spans="1:9">
      <c r="A714" s="12" t="s">
        <v>8282</v>
      </c>
      <c r="B714" s="12" t="s">
        <v>8283</v>
      </c>
      <c r="C714" s="10">
        <v>0</v>
      </c>
      <c r="D714" s="13" t="s">
        <v>16866</v>
      </c>
      <c r="F714" t="s">
        <v>19831</v>
      </c>
      <c r="G714" t="s">
        <v>19847</v>
      </c>
      <c r="H714" s="28" t="s">
        <v>25278</v>
      </c>
      <c r="I714" s="28" t="s">
        <v>26502</v>
      </c>
    </row>
    <row r="715" spans="1:9">
      <c r="A715" s="12" t="s">
        <v>8282</v>
      </c>
      <c r="B715" s="12" t="s">
        <v>8283</v>
      </c>
      <c r="C715" s="10">
        <v>0</v>
      </c>
      <c r="D715" s="13" t="s">
        <v>16866</v>
      </c>
      <c r="F715" t="s">
        <v>19831</v>
      </c>
      <c r="G715" t="s">
        <v>19850</v>
      </c>
      <c r="H715" s="28" t="s">
        <v>25279</v>
      </c>
      <c r="I715" s="28" t="s">
        <v>26503</v>
      </c>
    </row>
    <row r="716" spans="1:9">
      <c r="A716" s="12" t="s">
        <v>8282</v>
      </c>
      <c r="B716" s="12" t="s">
        <v>8283</v>
      </c>
      <c r="C716" s="10">
        <v>0</v>
      </c>
      <c r="D716" s="13" t="s">
        <v>16866</v>
      </c>
      <c r="F716" t="s">
        <v>19831</v>
      </c>
      <c r="G716" t="s">
        <v>19853</v>
      </c>
      <c r="H716" s="28" t="s">
        <v>25280</v>
      </c>
      <c r="I716" s="28" t="s">
        <v>26504</v>
      </c>
    </row>
    <row r="717" spans="1:9">
      <c r="A717" s="12" t="s">
        <v>8282</v>
      </c>
      <c r="B717" s="12" t="s">
        <v>8283</v>
      </c>
      <c r="C717" s="10">
        <v>0</v>
      </c>
      <c r="D717" s="13" t="s">
        <v>16866</v>
      </c>
      <c r="F717" t="s">
        <v>19831</v>
      </c>
      <c r="G717" t="s">
        <v>19856</v>
      </c>
      <c r="H717" s="28" t="s">
        <v>25281</v>
      </c>
      <c r="I717" s="28" t="s">
        <v>26505</v>
      </c>
    </row>
    <row r="718" spans="1:9">
      <c r="A718" s="12" t="s">
        <v>8282</v>
      </c>
      <c r="B718" s="12" t="s">
        <v>8283</v>
      </c>
      <c r="C718" s="10">
        <v>0</v>
      </c>
      <c r="D718" s="13" t="s">
        <v>16866</v>
      </c>
      <c r="F718" t="s">
        <v>19831</v>
      </c>
      <c r="G718" t="s">
        <v>19859</v>
      </c>
      <c r="H718" s="28" t="s">
        <v>25282</v>
      </c>
      <c r="I718" s="28" t="s">
        <v>26506</v>
      </c>
    </row>
    <row r="719" spans="1:9">
      <c r="A719" s="12" t="s">
        <v>8282</v>
      </c>
      <c r="B719" s="12" t="s">
        <v>8283</v>
      </c>
      <c r="C719" s="10">
        <v>0</v>
      </c>
      <c r="D719" s="13" t="s">
        <v>16866</v>
      </c>
      <c r="F719" t="s">
        <v>19831</v>
      </c>
      <c r="G719" t="s">
        <v>19862</v>
      </c>
      <c r="H719" s="28" t="s">
        <v>25283</v>
      </c>
      <c r="I719" s="28" t="s">
        <v>26507</v>
      </c>
    </row>
    <row r="720" spans="1:9">
      <c r="A720" s="12" t="s">
        <v>14506</v>
      </c>
      <c r="B720" s="12" t="s">
        <v>14507</v>
      </c>
      <c r="C720" s="10">
        <v>0</v>
      </c>
      <c r="D720" s="13" t="s">
        <v>17137</v>
      </c>
      <c r="F720" t="s">
        <v>21547</v>
      </c>
      <c r="G720" t="s">
        <v>21548</v>
      </c>
      <c r="H720" s="28" t="s">
        <v>25284</v>
      </c>
      <c r="I720" s="28" t="s">
        <v>26508</v>
      </c>
    </row>
    <row r="721" spans="1:9">
      <c r="A721" s="12" t="s">
        <v>2750</v>
      </c>
      <c r="B721" s="12" t="s">
        <v>2751</v>
      </c>
      <c r="C721" s="10">
        <v>0</v>
      </c>
      <c r="D721" s="13" t="s">
        <v>16214</v>
      </c>
      <c r="F721" t="s">
        <v>18269</v>
      </c>
      <c r="G721" t="s">
        <v>18270</v>
      </c>
      <c r="H721" s="28" t="s">
        <v>25285</v>
      </c>
      <c r="I721" s="28" t="s">
        <v>26509</v>
      </c>
    </row>
    <row r="722" spans="1:9">
      <c r="A722" s="12" t="s">
        <v>2750</v>
      </c>
      <c r="B722" s="12" t="s">
        <v>2751</v>
      </c>
      <c r="C722" s="10">
        <v>0</v>
      </c>
      <c r="D722" s="13" t="s">
        <v>16214</v>
      </c>
      <c r="F722" t="s">
        <v>18269</v>
      </c>
      <c r="G722" t="s">
        <v>18273</v>
      </c>
      <c r="H722" s="28" t="s">
        <v>25286</v>
      </c>
      <c r="I722" s="28" t="s">
        <v>26510</v>
      </c>
    </row>
    <row r="723" spans="1:9">
      <c r="A723" s="12" t="s">
        <v>10709</v>
      </c>
      <c r="B723" s="12" t="s">
        <v>10710</v>
      </c>
      <c r="C723" s="10">
        <v>0</v>
      </c>
      <c r="D723" s="13" t="s">
        <v>16970</v>
      </c>
      <c r="F723" s="26" t="s">
        <v>20535</v>
      </c>
      <c r="G723" t="s">
        <v>20536</v>
      </c>
      <c r="H723" s="28" t="s">
        <v>25287</v>
      </c>
      <c r="I723" s="28" t="s">
        <v>26511</v>
      </c>
    </row>
    <row r="724" spans="1:9">
      <c r="A724" s="12" t="s">
        <v>10709</v>
      </c>
      <c r="B724" s="12" t="s">
        <v>10710</v>
      </c>
      <c r="C724" s="10">
        <v>0</v>
      </c>
      <c r="D724" s="13" t="s">
        <v>16970</v>
      </c>
      <c r="F724" s="26" t="s">
        <v>20535</v>
      </c>
      <c r="G724" t="s">
        <v>20539</v>
      </c>
      <c r="H724" s="28" t="s">
        <v>25288</v>
      </c>
      <c r="I724" s="28" t="s">
        <v>26512</v>
      </c>
    </row>
    <row r="725" spans="1:9">
      <c r="A725" s="12" t="s">
        <v>10709</v>
      </c>
      <c r="B725" s="12" t="s">
        <v>10710</v>
      </c>
      <c r="C725" s="10">
        <v>0</v>
      </c>
      <c r="D725" s="13" t="s">
        <v>16970</v>
      </c>
      <c r="F725" s="26" t="s">
        <v>20535</v>
      </c>
      <c r="G725" t="s">
        <v>20542</v>
      </c>
      <c r="H725" s="28" t="s">
        <v>25289</v>
      </c>
      <c r="I725" s="28" t="s">
        <v>26513</v>
      </c>
    </row>
    <row r="726" spans="1:9">
      <c r="A726" s="12" t="s">
        <v>3343</v>
      </c>
      <c r="B726" s="12" t="s">
        <v>3344</v>
      </c>
      <c r="C726" s="10">
        <v>0</v>
      </c>
      <c r="D726" s="13" t="s">
        <v>16235</v>
      </c>
      <c r="F726" t="s">
        <v>18445</v>
      </c>
      <c r="G726" t="s">
        <v>18446</v>
      </c>
      <c r="H726" s="28" t="s">
        <v>25290</v>
      </c>
      <c r="I726" s="28" t="s">
        <v>26514</v>
      </c>
    </row>
    <row r="727" spans="1:9">
      <c r="A727" s="12" t="s">
        <v>3343</v>
      </c>
      <c r="B727" s="12" t="s">
        <v>3344</v>
      </c>
      <c r="C727" s="10">
        <v>0</v>
      </c>
      <c r="D727" s="13" t="s">
        <v>16235</v>
      </c>
      <c r="F727" t="s">
        <v>18445</v>
      </c>
      <c r="G727" t="s">
        <v>18449</v>
      </c>
      <c r="H727" s="28" t="s">
        <v>25291</v>
      </c>
      <c r="I727" s="28" t="s">
        <v>26515</v>
      </c>
    </row>
    <row r="728" spans="1:9">
      <c r="A728" s="12" t="s">
        <v>14304</v>
      </c>
      <c r="B728" s="12" t="s">
        <v>14305</v>
      </c>
      <c r="C728" s="10">
        <v>0</v>
      </c>
      <c r="D728" s="13" t="s">
        <v>16235</v>
      </c>
      <c r="F728" t="s">
        <v>18445</v>
      </c>
      <c r="G728" t="s">
        <v>18446</v>
      </c>
      <c r="H728" s="28" t="s">
        <v>25292</v>
      </c>
      <c r="I728" s="28" t="s">
        <v>26516</v>
      </c>
    </row>
    <row r="729" spans="1:9">
      <c r="A729" s="12" t="s">
        <v>14304</v>
      </c>
      <c r="B729" s="12" t="s">
        <v>14305</v>
      </c>
      <c r="C729" s="10">
        <v>0</v>
      </c>
      <c r="D729" s="13" t="s">
        <v>16235</v>
      </c>
      <c r="F729" t="s">
        <v>18445</v>
      </c>
      <c r="G729" t="s">
        <v>18449</v>
      </c>
      <c r="H729" s="28" t="s">
        <v>25291</v>
      </c>
      <c r="I729" s="28" t="s">
        <v>26515</v>
      </c>
    </row>
    <row r="730" spans="1:9">
      <c r="A730" s="12" t="s">
        <v>5702</v>
      </c>
      <c r="B730" s="12" t="s">
        <v>5703</v>
      </c>
      <c r="C730" s="10">
        <v>0</v>
      </c>
      <c r="D730" s="13" t="s">
        <v>16317</v>
      </c>
      <c r="F730" t="s">
        <v>19015</v>
      </c>
      <c r="G730" t="s">
        <v>19016</v>
      </c>
      <c r="H730" s="28" t="s">
        <v>25293</v>
      </c>
      <c r="I730" s="28" t="s">
        <v>26517</v>
      </c>
    </row>
    <row r="731" spans="1:9">
      <c r="A731" s="12" t="s">
        <v>5702</v>
      </c>
      <c r="B731" s="12" t="s">
        <v>5703</v>
      </c>
      <c r="C731" s="10">
        <v>0</v>
      </c>
      <c r="D731" s="13" t="s">
        <v>16317</v>
      </c>
      <c r="F731" t="s">
        <v>19015</v>
      </c>
      <c r="G731" s="26" t="s">
        <v>19019</v>
      </c>
      <c r="H731" s="28" t="s">
        <v>25294</v>
      </c>
      <c r="I731" s="28" t="s">
        <v>26518</v>
      </c>
    </row>
    <row r="732" spans="1:9">
      <c r="A732" s="12" t="s">
        <v>2588</v>
      </c>
      <c r="B732" s="12" t="s">
        <v>2589</v>
      </c>
      <c r="C732" s="10">
        <v>0</v>
      </c>
      <c r="D732" s="13" t="s">
        <v>16206</v>
      </c>
      <c r="F732" t="s">
        <v>18231</v>
      </c>
      <c r="G732" t="s">
        <v>18232</v>
      </c>
      <c r="H732" s="28" t="s">
        <v>25295</v>
      </c>
      <c r="I732" s="28" t="s">
        <v>26519</v>
      </c>
    </row>
    <row r="733" spans="1:9">
      <c r="A733" s="12" t="s">
        <v>2588</v>
      </c>
      <c r="B733" s="12" t="s">
        <v>2589</v>
      </c>
      <c r="C733" s="10">
        <v>0</v>
      </c>
      <c r="D733" s="13" t="s">
        <v>16206</v>
      </c>
      <c r="F733" t="s">
        <v>18231</v>
      </c>
      <c r="G733" t="s">
        <v>18235</v>
      </c>
      <c r="H733" s="28" t="s">
        <v>25296</v>
      </c>
      <c r="I733" s="28" t="s">
        <v>26520</v>
      </c>
    </row>
    <row r="734" spans="1:9">
      <c r="A734" s="12" t="s">
        <v>1630</v>
      </c>
      <c r="B734" s="12" t="s">
        <v>1631</v>
      </c>
      <c r="C734" s="10">
        <v>0</v>
      </c>
      <c r="D734" s="13" t="s">
        <v>16145</v>
      </c>
      <c r="F734" t="s">
        <v>17853</v>
      </c>
      <c r="G734" s="27" t="s">
        <v>17854</v>
      </c>
      <c r="H734" s="28" t="s">
        <v>25297</v>
      </c>
      <c r="I734" s="13" t="s">
        <v>26521</v>
      </c>
    </row>
    <row r="735" spans="1:9">
      <c r="A735" s="12" t="s">
        <v>1630</v>
      </c>
      <c r="B735" s="12" t="s">
        <v>1631</v>
      </c>
      <c r="C735" s="10">
        <v>0</v>
      </c>
      <c r="D735" s="13" t="s">
        <v>16145</v>
      </c>
      <c r="F735" t="s">
        <v>17853</v>
      </c>
      <c r="G735" t="s">
        <v>17857</v>
      </c>
      <c r="H735" s="28" t="s">
        <v>25298</v>
      </c>
      <c r="I735" s="28" t="s">
        <v>26522</v>
      </c>
    </row>
    <row r="736" spans="1:9">
      <c r="A736" s="12" t="s">
        <v>8180</v>
      </c>
      <c r="B736" s="12" t="s">
        <v>8181</v>
      </c>
      <c r="C736" s="10">
        <v>0</v>
      </c>
      <c r="D736" s="13" t="s">
        <v>16857</v>
      </c>
      <c r="F736" t="s">
        <v>19786</v>
      </c>
      <c r="G736" t="s">
        <v>19787</v>
      </c>
      <c r="H736" s="28" t="s">
        <v>25299</v>
      </c>
      <c r="I736" s="28" t="s">
        <v>26523</v>
      </c>
    </row>
    <row r="737" spans="1:9">
      <c r="A737" s="12" t="s">
        <v>8180</v>
      </c>
      <c r="B737" s="12" t="s">
        <v>8181</v>
      </c>
      <c r="C737" s="10">
        <v>0</v>
      </c>
      <c r="D737" s="13" t="s">
        <v>16857</v>
      </c>
      <c r="F737" t="s">
        <v>19786</v>
      </c>
      <c r="G737" t="s">
        <v>19790</v>
      </c>
      <c r="H737" s="28" t="s">
        <v>25300</v>
      </c>
      <c r="I737" s="28" t="s">
        <v>26524</v>
      </c>
    </row>
    <row r="738" spans="1:9">
      <c r="A738" s="12" t="s">
        <v>8671</v>
      </c>
      <c r="B738" s="12" t="s">
        <v>8672</v>
      </c>
      <c r="C738" s="10">
        <v>0</v>
      </c>
      <c r="D738" s="13" t="s">
        <v>16857</v>
      </c>
      <c r="F738" t="s">
        <v>19786</v>
      </c>
      <c r="G738" t="s">
        <v>19787</v>
      </c>
      <c r="H738" s="28" t="s">
        <v>25301</v>
      </c>
      <c r="I738" s="28" t="s">
        <v>26523</v>
      </c>
    </row>
    <row r="739" spans="1:9">
      <c r="A739" s="12" t="s">
        <v>8671</v>
      </c>
      <c r="B739" s="12" t="s">
        <v>8672</v>
      </c>
      <c r="C739" s="10">
        <v>0</v>
      </c>
      <c r="D739" s="13" t="s">
        <v>16857</v>
      </c>
      <c r="F739" t="s">
        <v>19786</v>
      </c>
      <c r="G739" t="s">
        <v>19790</v>
      </c>
      <c r="H739" s="28" t="s">
        <v>25300</v>
      </c>
      <c r="I739" s="28" t="s">
        <v>26524</v>
      </c>
    </row>
    <row r="740" spans="1:9">
      <c r="A740" s="12" t="s">
        <v>7904</v>
      </c>
      <c r="B740" s="12" t="s">
        <v>7905</v>
      </c>
      <c r="C740" s="10">
        <v>0</v>
      </c>
      <c r="D740" s="13" t="s">
        <v>16839</v>
      </c>
      <c r="F740" t="s">
        <v>19665</v>
      </c>
      <c r="G740" t="s">
        <v>19666</v>
      </c>
      <c r="H740" s="26" t="s">
        <v>22007</v>
      </c>
      <c r="I740" s="28" t="s">
        <v>26456</v>
      </c>
    </row>
    <row r="741" spans="1:9">
      <c r="A741" s="12" t="s">
        <v>7904</v>
      </c>
      <c r="B741" s="12" t="s">
        <v>7905</v>
      </c>
      <c r="C741" s="10">
        <v>0</v>
      </c>
      <c r="D741" s="13" t="s">
        <v>16839</v>
      </c>
      <c r="F741" t="s">
        <v>19665</v>
      </c>
      <c r="G741" t="s">
        <v>19668</v>
      </c>
      <c r="H741" s="28" t="s">
        <v>25231</v>
      </c>
      <c r="I741" s="28" t="s">
        <v>26458</v>
      </c>
    </row>
    <row r="742" spans="1:9">
      <c r="A742" s="12" t="s">
        <v>7904</v>
      </c>
      <c r="B742" s="12" t="s">
        <v>7905</v>
      </c>
      <c r="C742" s="10">
        <v>0</v>
      </c>
      <c r="D742" s="13" t="s">
        <v>16839</v>
      </c>
      <c r="F742" t="s">
        <v>19665</v>
      </c>
      <c r="G742" t="s">
        <v>19671</v>
      </c>
      <c r="H742" s="28" t="s">
        <v>25232</v>
      </c>
      <c r="I742" s="28" t="s">
        <v>26459</v>
      </c>
    </row>
    <row r="743" spans="1:9">
      <c r="A743" s="12" t="s">
        <v>12291</v>
      </c>
      <c r="B743" s="12" t="s">
        <v>12292</v>
      </c>
      <c r="C743" s="10">
        <v>0</v>
      </c>
      <c r="D743" s="13" t="s">
        <v>17032</v>
      </c>
      <c r="F743" s="26" t="s">
        <v>20850</v>
      </c>
      <c r="G743" t="s">
        <v>20851</v>
      </c>
      <c r="H743" s="28" t="s">
        <v>25302</v>
      </c>
      <c r="I743" s="28" t="s">
        <v>26525</v>
      </c>
    </row>
    <row r="744" spans="1:9">
      <c r="A744" s="12" t="s">
        <v>12291</v>
      </c>
      <c r="B744" s="12" t="s">
        <v>12292</v>
      </c>
      <c r="C744" s="10">
        <v>0</v>
      </c>
      <c r="D744" s="13" t="s">
        <v>17032</v>
      </c>
      <c r="F744" s="26" t="s">
        <v>20850</v>
      </c>
      <c r="G744" t="s">
        <v>20854</v>
      </c>
      <c r="H744" s="28" t="s">
        <v>25303</v>
      </c>
      <c r="I744" s="28" t="s">
        <v>26526</v>
      </c>
    </row>
    <row r="745" spans="1:9">
      <c r="A745" s="12" t="s">
        <v>12291</v>
      </c>
      <c r="B745" s="12" t="s">
        <v>12292</v>
      </c>
      <c r="C745" s="10">
        <v>0</v>
      </c>
      <c r="D745" s="13" t="s">
        <v>17032</v>
      </c>
      <c r="F745" s="26" t="s">
        <v>20850</v>
      </c>
      <c r="G745" t="s">
        <v>20857</v>
      </c>
      <c r="H745" s="28" t="s">
        <v>25304</v>
      </c>
      <c r="I745" s="28" t="s">
        <v>26527</v>
      </c>
    </row>
    <row r="746" spans="1:9">
      <c r="A746" s="12" t="s">
        <v>12291</v>
      </c>
      <c r="B746" s="12" t="s">
        <v>12292</v>
      </c>
      <c r="C746" s="10">
        <v>0</v>
      </c>
      <c r="D746" s="13" t="s">
        <v>17032</v>
      </c>
      <c r="F746" s="26" t="s">
        <v>20850</v>
      </c>
      <c r="G746" t="s">
        <v>20860</v>
      </c>
      <c r="H746" s="28" t="s">
        <v>25305</v>
      </c>
      <c r="I746" s="28" t="s">
        <v>26528</v>
      </c>
    </row>
    <row r="747" spans="1:9">
      <c r="A747" s="12" t="s">
        <v>12291</v>
      </c>
      <c r="B747" s="12" t="s">
        <v>12292</v>
      </c>
      <c r="C747" s="10">
        <v>0</v>
      </c>
      <c r="D747" s="13" t="s">
        <v>17032</v>
      </c>
      <c r="F747" s="26" t="s">
        <v>20850</v>
      </c>
      <c r="G747" t="s">
        <v>20863</v>
      </c>
      <c r="H747" s="28" t="s">
        <v>25306</v>
      </c>
      <c r="I747" s="28" t="s">
        <v>26529</v>
      </c>
    </row>
    <row r="748" spans="1:9">
      <c r="A748" s="12" t="s">
        <v>12291</v>
      </c>
      <c r="B748" s="12" t="s">
        <v>12292</v>
      </c>
      <c r="C748" s="10">
        <v>0</v>
      </c>
      <c r="D748" s="13" t="s">
        <v>17032</v>
      </c>
      <c r="F748" s="26" t="s">
        <v>20850</v>
      </c>
      <c r="G748" t="s">
        <v>20866</v>
      </c>
      <c r="H748" s="28" t="s">
        <v>25307</v>
      </c>
      <c r="I748" s="28" t="s">
        <v>26530</v>
      </c>
    </row>
    <row r="749" spans="1:9">
      <c r="A749" s="12" t="s">
        <v>12291</v>
      </c>
      <c r="B749" s="12" t="s">
        <v>12292</v>
      </c>
      <c r="C749" s="10">
        <v>0</v>
      </c>
      <c r="D749" s="13" t="s">
        <v>17032</v>
      </c>
      <c r="F749" s="26" t="s">
        <v>20850</v>
      </c>
      <c r="G749" t="s">
        <v>20869</v>
      </c>
      <c r="H749" s="28" t="s">
        <v>25308</v>
      </c>
      <c r="I749" s="28" t="s">
        <v>26531</v>
      </c>
    </row>
    <row r="750" spans="1:9">
      <c r="A750" s="12" t="s">
        <v>12291</v>
      </c>
      <c r="B750" s="12" t="s">
        <v>12292</v>
      </c>
      <c r="C750" s="10">
        <v>0</v>
      </c>
      <c r="D750" s="13" t="s">
        <v>17032</v>
      </c>
      <c r="F750" s="26" t="s">
        <v>20850</v>
      </c>
      <c r="G750" t="s">
        <v>20872</v>
      </c>
      <c r="H750" s="28" t="s">
        <v>25309</v>
      </c>
      <c r="I750" s="28" t="s">
        <v>26532</v>
      </c>
    </row>
    <row r="751" spans="1:9">
      <c r="A751" s="12" t="s">
        <v>3272</v>
      </c>
      <c r="B751" s="12" t="s">
        <v>3273</v>
      </c>
      <c r="C751" s="10">
        <v>0</v>
      </c>
      <c r="D751" s="13" t="s">
        <v>16230</v>
      </c>
      <c r="F751" t="s">
        <v>18411</v>
      </c>
      <c r="G751" t="s">
        <v>18412</v>
      </c>
      <c r="H751" s="28" t="s">
        <v>25310</v>
      </c>
      <c r="I751" s="28" t="s">
        <v>26533</v>
      </c>
    </row>
    <row r="752" spans="1:9">
      <c r="A752" s="12" t="s">
        <v>3272</v>
      </c>
      <c r="B752" s="12" t="s">
        <v>3273</v>
      </c>
      <c r="C752" s="10">
        <v>0</v>
      </c>
      <c r="D752" s="13" t="s">
        <v>16230</v>
      </c>
      <c r="F752" t="s">
        <v>18411</v>
      </c>
      <c r="G752" t="s">
        <v>18415</v>
      </c>
      <c r="H752" s="28" t="s">
        <v>25311</v>
      </c>
      <c r="I752" s="28" t="s">
        <v>26534</v>
      </c>
    </row>
    <row r="753" spans="1:9">
      <c r="A753" s="12" t="s">
        <v>3272</v>
      </c>
      <c r="B753" s="12" t="s">
        <v>3273</v>
      </c>
      <c r="C753" s="10">
        <v>0</v>
      </c>
      <c r="D753" s="13" t="s">
        <v>16230</v>
      </c>
      <c r="F753" t="s">
        <v>18411</v>
      </c>
      <c r="G753" t="s">
        <v>18418</v>
      </c>
      <c r="H753" s="28" t="s">
        <v>25312</v>
      </c>
      <c r="I753" s="28" t="s">
        <v>26535</v>
      </c>
    </row>
    <row r="754" spans="1:9">
      <c r="A754" s="12" t="s">
        <v>2562</v>
      </c>
      <c r="B754" s="12" t="s">
        <v>2563</v>
      </c>
      <c r="C754" s="10">
        <v>0</v>
      </c>
      <c r="D754" s="13" t="s">
        <v>16203</v>
      </c>
      <c r="F754" t="s">
        <v>18213</v>
      </c>
      <c r="G754" t="s">
        <v>16536</v>
      </c>
      <c r="H754" s="28" t="s">
        <v>25313</v>
      </c>
      <c r="I754" s="28" t="s">
        <v>26536</v>
      </c>
    </row>
    <row r="755" spans="1:9">
      <c r="A755" s="12" t="s">
        <v>301</v>
      </c>
      <c r="B755" s="12" t="s">
        <v>302</v>
      </c>
      <c r="C755" s="10">
        <v>0</v>
      </c>
      <c r="D755" s="13" t="s">
        <v>16051</v>
      </c>
      <c r="F755" t="s">
        <v>17299</v>
      </c>
      <c r="G755" t="s">
        <v>17300</v>
      </c>
      <c r="H755" s="28" t="s">
        <v>25314</v>
      </c>
      <c r="I755" s="28" t="s">
        <v>26537</v>
      </c>
    </row>
    <row r="756" spans="1:9">
      <c r="A756" s="12" t="s">
        <v>1160</v>
      </c>
      <c r="B756" s="12" t="s">
        <v>1161</v>
      </c>
      <c r="C756" s="10">
        <v>0</v>
      </c>
      <c r="D756" s="13" t="s">
        <v>16109</v>
      </c>
      <c r="F756" s="27" t="s">
        <v>17651</v>
      </c>
      <c r="G756" s="27" t="s">
        <v>16536</v>
      </c>
      <c r="H756" s="13" t="s">
        <v>25315</v>
      </c>
      <c r="I756" s="28" t="s">
        <v>26536</v>
      </c>
    </row>
    <row r="757" spans="1:9">
      <c r="A757" s="12" t="s">
        <v>1160</v>
      </c>
      <c r="B757" s="12" t="s">
        <v>1161</v>
      </c>
      <c r="C757" s="10">
        <v>0</v>
      </c>
      <c r="D757" s="13" t="s">
        <v>16110</v>
      </c>
      <c r="F757" s="27" t="s">
        <v>16533</v>
      </c>
      <c r="G757" t="s">
        <v>16534</v>
      </c>
      <c r="H757" s="28" t="s">
        <v>25316</v>
      </c>
      <c r="I757" s="13" t="s">
        <v>26538</v>
      </c>
    </row>
    <row r="758" spans="1:9">
      <c r="A758" s="12" t="s">
        <v>1160</v>
      </c>
      <c r="B758" s="12" t="s">
        <v>1161</v>
      </c>
      <c r="C758" s="10">
        <v>0</v>
      </c>
      <c r="D758" s="13" t="s">
        <v>16110</v>
      </c>
      <c r="F758" s="27" t="s">
        <v>16533</v>
      </c>
      <c r="G758" t="s">
        <v>16536</v>
      </c>
      <c r="H758" s="28" t="s">
        <v>25313</v>
      </c>
      <c r="I758" s="28" t="s">
        <v>26536</v>
      </c>
    </row>
    <row r="759" spans="1:9">
      <c r="A759" s="12" t="s">
        <v>10541</v>
      </c>
      <c r="B759" s="12" t="s">
        <v>10542</v>
      </c>
      <c r="C759" s="10">
        <v>0</v>
      </c>
      <c r="D759" s="13" t="s">
        <v>16967</v>
      </c>
      <c r="F759" t="s">
        <v>20526</v>
      </c>
      <c r="G759" t="s">
        <v>20527</v>
      </c>
      <c r="H759" s="28" t="s">
        <v>25317</v>
      </c>
      <c r="I759" s="28" t="s">
        <v>26539</v>
      </c>
    </row>
    <row r="760" spans="1:9">
      <c r="A760" s="12" t="s">
        <v>14510</v>
      </c>
      <c r="B760" s="12" t="s">
        <v>14511</v>
      </c>
      <c r="C760" s="10">
        <v>0</v>
      </c>
      <c r="D760" s="13" t="s">
        <v>16967</v>
      </c>
      <c r="F760" t="s">
        <v>20526</v>
      </c>
      <c r="G760" t="s">
        <v>20527</v>
      </c>
      <c r="H760" s="28" t="s">
        <v>25317</v>
      </c>
      <c r="I760" s="28" t="s">
        <v>26539</v>
      </c>
    </row>
    <row r="761" spans="1:9">
      <c r="A761" s="12" t="s">
        <v>12184</v>
      </c>
      <c r="B761" s="12" t="s">
        <v>12185</v>
      </c>
      <c r="C761" s="10">
        <v>0</v>
      </c>
      <c r="D761" s="13" t="s">
        <v>17025</v>
      </c>
      <c r="F761" t="s">
        <v>20812</v>
      </c>
      <c r="G761" t="s">
        <v>20813</v>
      </c>
      <c r="H761" s="28" t="s">
        <v>25318</v>
      </c>
      <c r="I761" s="28" t="s">
        <v>26540</v>
      </c>
    </row>
    <row r="762" spans="1:9">
      <c r="A762" s="12" t="s">
        <v>12184</v>
      </c>
      <c r="B762" s="12" t="s">
        <v>12185</v>
      </c>
      <c r="C762" s="10">
        <v>0</v>
      </c>
      <c r="D762" s="13" t="s">
        <v>17025</v>
      </c>
      <c r="F762" t="s">
        <v>20812</v>
      </c>
      <c r="G762" t="s">
        <v>20816</v>
      </c>
      <c r="H762" s="28" t="s">
        <v>27390</v>
      </c>
      <c r="I762" s="28" t="s">
        <v>27444</v>
      </c>
    </row>
    <row r="763" spans="1:9">
      <c r="A763" s="12" t="s">
        <v>12184</v>
      </c>
      <c r="B763" s="12" t="s">
        <v>12185</v>
      </c>
      <c r="C763" s="10">
        <v>0</v>
      </c>
      <c r="D763" s="13" t="s">
        <v>17025</v>
      </c>
      <c r="F763" t="s">
        <v>20812</v>
      </c>
      <c r="G763" s="26" t="s">
        <v>20817</v>
      </c>
      <c r="H763" s="28" t="s">
        <v>25319</v>
      </c>
      <c r="I763" s="28" t="s">
        <v>26540</v>
      </c>
    </row>
    <row r="764" spans="1:9">
      <c r="A764" s="12" t="s">
        <v>12184</v>
      </c>
      <c r="B764" s="12" t="s">
        <v>12185</v>
      </c>
      <c r="C764" s="10">
        <v>0</v>
      </c>
      <c r="D764" s="13" t="s">
        <v>17025</v>
      </c>
      <c r="F764" t="s">
        <v>20812</v>
      </c>
      <c r="G764" t="s">
        <v>20819</v>
      </c>
      <c r="H764" s="28" t="s">
        <v>25320</v>
      </c>
      <c r="I764" s="28" t="s">
        <v>26541</v>
      </c>
    </row>
    <row r="765" spans="1:9">
      <c r="A765" s="12" t="s">
        <v>12226</v>
      </c>
      <c r="B765" s="12" t="s">
        <v>12227</v>
      </c>
      <c r="C765" s="10">
        <v>0</v>
      </c>
      <c r="D765" s="13" t="s">
        <v>17025</v>
      </c>
      <c r="F765" t="s">
        <v>20812</v>
      </c>
      <c r="G765" t="s">
        <v>20813</v>
      </c>
      <c r="H765" s="28" t="s">
        <v>25318</v>
      </c>
      <c r="I765" s="28" t="s">
        <v>26540</v>
      </c>
    </row>
    <row r="766" spans="1:9">
      <c r="A766" s="12" t="s">
        <v>12226</v>
      </c>
      <c r="B766" s="12" t="s">
        <v>12227</v>
      </c>
      <c r="C766" s="10">
        <v>0</v>
      </c>
      <c r="D766" s="13" t="s">
        <v>17025</v>
      </c>
      <c r="F766" t="s">
        <v>20812</v>
      </c>
      <c r="G766" t="s">
        <v>20816</v>
      </c>
      <c r="H766" s="28" t="s">
        <v>27390</v>
      </c>
      <c r="I766" s="28" t="s">
        <v>27444</v>
      </c>
    </row>
    <row r="767" spans="1:9">
      <c r="A767" s="12" t="s">
        <v>12226</v>
      </c>
      <c r="B767" s="12" t="s">
        <v>12227</v>
      </c>
      <c r="C767" s="10">
        <v>0</v>
      </c>
      <c r="D767" s="13" t="s">
        <v>17025</v>
      </c>
      <c r="F767" t="s">
        <v>20812</v>
      </c>
      <c r="G767" s="26" t="s">
        <v>20817</v>
      </c>
      <c r="H767" s="28" t="s">
        <v>25319</v>
      </c>
      <c r="I767" s="28" t="s">
        <v>26540</v>
      </c>
    </row>
    <row r="768" spans="1:9">
      <c r="A768" s="12" t="s">
        <v>12226</v>
      </c>
      <c r="B768" s="12" t="s">
        <v>12227</v>
      </c>
      <c r="C768" s="10">
        <v>0</v>
      </c>
      <c r="D768" s="13" t="s">
        <v>17025</v>
      </c>
      <c r="F768" t="s">
        <v>20812</v>
      </c>
      <c r="G768" t="s">
        <v>20819</v>
      </c>
      <c r="H768" s="28" t="s">
        <v>25320</v>
      </c>
      <c r="I768" s="28" t="s">
        <v>26541</v>
      </c>
    </row>
    <row r="769" spans="1:9">
      <c r="A769" s="12" t="s">
        <v>12628</v>
      </c>
      <c r="B769" s="12" t="s">
        <v>12629</v>
      </c>
      <c r="C769" s="10">
        <v>0</v>
      </c>
      <c r="D769" s="13" t="s">
        <v>17037</v>
      </c>
      <c r="F769" t="s">
        <v>20893</v>
      </c>
      <c r="G769" t="s">
        <v>20894</v>
      </c>
      <c r="H769" s="28" t="s">
        <v>25321</v>
      </c>
      <c r="I769" s="53" t="s">
        <v>26542</v>
      </c>
    </row>
    <row r="770" spans="1:9">
      <c r="A770" s="12" t="s">
        <v>12628</v>
      </c>
      <c r="B770" s="12" t="s">
        <v>12629</v>
      </c>
      <c r="C770" s="10">
        <v>0</v>
      </c>
      <c r="D770" s="13" t="s">
        <v>17037</v>
      </c>
      <c r="F770" t="s">
        <v>20893</v>
      </c>
      <c r="G770" t="s">
        <v>20897</v>
      </c>
      <c r="H770" s="28" t="s">
        <v>27389</v>
      </c>
      <c r="I770" s="28" t="s">
        <v>27445</v>
      </c>
    </row>
    <row r="771" spans="1:9" ht="25">
      <c r="A771" s="12" t="s">
        <v>2269</v>
      </c>
      <c r="B771" s="12" t="s">
        <v>2270</v>
      </c>
      <c r="C771" s="10">
        <v>0</v>
      </c>
      <c r="D771" s="13" t="s">
        <v>16189</v>
      </c>
      <c r="E771" s="26" t="s">
        <v>18109</v>
      </c>
      <c r="F771" t="s">
        <v>18110</v>
      </c>
      <c r="G771" t="s">
        <v>18111</v>
      </c>
      <c r="H771" s="13" t="s">
        <v>25322</v>
      </c>
      <c r="I771" s="28" t="s">
        <v>26543</v>
      </c>
    </row>
    <row r="772" spans="1:9" ht="25">
      <c r="A772" s="12" t="s">
        <v>2269</v>
      </c>
      <c r="B772" s="12" t="s">
        <v>2270</v>
      </c>
      <c r="C772" s="10">
        <v>0</v>
      </c>
      <c r="D772" s="13" t="s">
        <v>16189</v>
      </c>
      <c r="E772" s="26" t="s">
        <v>18109</v>
      </c>
      <c r="F772" t="s">
        <v>18110</v>
      </c>
      <c r="G772" t="s">
        <v>18114</v>
      </c>
      <c r="H772" s="28" t="s">
        <v>27388</v>
      </c>
      <c r="I772" s="28" t="s">
        <v>27446</v>
      </c>
    </row>
    <row r="773" spans="1:9" ht="25">
      <c r="A773" s="12" t="s">
        <v>2269</v>
      </c>
      <c r="B773" s="12" t="s">
        <v>2270</v>
      </c>
      <c r="C773" s="10">
        <v>0</v>
      </c>
      <c r="D773" s="13" t="s">
        <v>16189</v>
      </c>
      <c r="E773" s="26" t="s">
        <v>18109</v>
      </c>
      <c r="F773" t="s">
        <v>18110</v>
      </c>
      <c r="G773" t="s">
        <v>18115</v>
      </c>
      <c r="H773" s="28" t="s">
        <v>25323</v>
      </c>
      <c r="I773" s="28" t="s">
        <v>26544</v>
      </c>
    </row>
    <row r="774" spans="1:9" ht="25">
      <c r="A774" s="12" t="s">
        <v>2269</v>
      </c>
      <c r="B774" s="12" t="s">
        <v>2270</v>
      </c>
      <c r="C774" s="10">
        <v>0</v>
      </c>
      <c r="D774" s="13" t="s">
        <v>16189</v>
      </c>
      <c r="E774" s="26" t="s">
        <v>18109</v>
      </c>
      <c r="F774" t="s">
        <v>18110</v>
      </c>
      <c r="G774" t="s">
        <v>18118</v>
      </c>
      <c r="H774" s="28" t="s">
        <v>27387</v>
      </c>
      <c r="I774" s="28" t="s">
        <v>27447</v>
      </c>
    </row>
    <row r="775" spans="1:9" ht="25">
      <c r="A775" s="12" t="s">
        <v>8917</v>
      </c>
      <c r="B775" s="12" t="s">
        <v>8918</v>
      </c>
      <c r="C775" s="10">
        <v>0</v>
      </c>
      <c r="D775" s="13" t="s">
        <v>16189</v>
      </c>
      <c r="E775" s="26" t="s">
        <v>18109</v>
      </c>
      <c r="F775" s="26" t="s">
        <v>18110</v>
      </c>
      <c r="G775" s="26" t="s">
        <v>18111</v>
      </c>
      <c r="H775" s="28" t="s">
        <v>25324</v>
      </c>
      <c r="I775" s="28" t="s">
        <v>26543</v>
      </c>
    </row>
    <row r="776" spans="1:9" ht="25">
      <c r="A776" s="12" t="s">
        <v>8917</v>
      </c>
      <c r="B776" s="12" t="s">
        <v>8918</v>
      </c>
      <c r="C776" s="10">
        <v>0</v>
      </c>
      <c r="D776" s="13" t="s">
        <v>16189</v>
      </c>
      <c r="E776" s="26" t="s">
        <v>18109</v>
      </c>
      <c r="F776" s="26" t="s">
        <v>18110</v>
      </c>
      <c r="G776" t="s">
        <v>18114</v>
      </c>
      <c r="H776" s="28" t="s">
        <v>27388</v>
      </c>
      <c r="I776" s="28" t="s">
        <v>27446</v>
      </c>
    </row>
    <row r="777" spans="1:9" ht="25">
      <c r="A777" s="12" t="s">
        <v>8917</v>
      </c>
      <c r="B777" s="12" t="s">
        <v>8918</v>
      </c>
      <c r="C777" s="10">
        <v>0</v>
      </c>
      <c r="D777" s="13" t="s">
        <v>16189</v>
      </c>
      <c r="E777" s="26" t="s">
        <v>18109</v>
      </c>
      <c r="F777" s="26" t="s">
        <v>18110</v>
      </c>
      <c r="G777" t="s">
        <v>18115</v>
      </c>
      <c r="H777" s="28" t="s">
        <v>25323</v>
      </c>
      <c r="I777" s="28" t="s">
        <v>26544</v>
      </c>
    </row>
    <row r="778" spans="1:9" ht="25">
      <c r="A778" s="12" t="s">
        <v>8917</v>
      </c>
      <c r="B778" s="12" t="s">
        <v>8918</v>
      </c>
      <c r="C778" s="10">
        <v>0</v>
      </c>
      <c r="D778" s="13" t="s">
        <v>16189</v>
      </c>
      <c r="E778" s="26" t="s">
        <v>18109</v>
      </c>
      <c r="F778" s="26" t="s">
        <v>18110</v>
      </c>
      <c r="G778" t="s">
        <v>18118</v>
      </c>
      <c r="H778" s="28" t="s">
        <v>27387</v>
      </c>
      <c r="I778" s="28" t="s">
        <v>27447</v>
      </c>
    </row>
    <row r="779" spans="1:9" ht="25">
      <c r="A779" s="12" t="s">
        <v>11434</v>
      </c>
      <c r="B779" s="12" t="s">
        <v>11435</v>
      </c>
      <c r="C779" s="10">
        <v>0</v>
      </c>
      <c r="D779" s="13" t="s">
        <v>16189</v>
      </c>
      <c r="E779" s="26" t="s">
        <v>18109</v>
      </c>
      <c r="F779" t="s">
        <v>18110</v>
      </c>
      <c r="G779" t="s">
        <v>18111</v>
      </c>
      <c r="H779" s="28" t="s">
        <v>25324</v>
      </c>
      <c r="I779" s="28" t="s">
        <v>26543</v>
      </c>
    </row>
    <row r="780" spans="1:9" ht="25">
      <c r="A780" s="12" t="s">
        <v>11434</v>
      </c>
      <c r="B780" s="12" t="s">
        <v>11435</v>
      </c>
      <c r="C780" s="10">
        <v>0</v>
      </c>
      <c r="D780" s="13" t="s">
        <v>16189</v>
      </c>
      <c r="E780" s="26" t="s">
        <v>18109</v>
      </c>
      <c r="F780" t="s">
        <v>18110</v>
      </c>
      <c r="G780" t="s">
        <v>18114</v>
      </c>
      <c r="H780" s="28" t="s">
        <v>27388</v>
      </c>
      <c r="I780" s="28" t="s">
        <v>27446</v>
      </c>
    </row>
    <row r="781" spans="1:9" ht="25">
      <c r="A781" s="12" t="s">
        <v>11434</v>
      </c>
      <c r="B781" s="12" t="s">
        <v>11435</v>
      </c>
      <c r="C781" s="10">
        <v>0</v>
      </c>
      <c r="D781" s="13" t="s">
        <v>16189</v>
      </c>
      <c r="E781" s="26" t="s">
        <v>18109</v>
      </c>
      <c r="F781" t="s">
        <v>18110</v>
      </c>
      <c r="G781" t="s">
        <v>18115</v>
      </c>
      <c r="H781" s="28" t="s">
        <v>25323</v>
      </c>
      <c r="I781" s="28" t="s">
        <v>26544</v>
      </c>
    </row>
    <row r="782" spans="1:9" ht="25">
      <c r="A782" s="12" t="s">
        <v>11434</v>
      </c>
      <c r="B782" s="12" t="s">
        <v>11435</v>
      </c>
      <c r="C782" s="10">
        <v>0</v>
      </c>
      <c r="D782" s="13" t="s">
        <v>16189</v>
      </c>
      <c r="E782" s="26" t="s">
        <v>18109</v>
      </c>
      <c r="F782" t="s">
        <v>18110</v>
      </c>
      <c r="G782" t="s">
        <v>18118</v>
      </c>
      <c r="H782" s="28" t="s">
        <v>27387</v>
      </c>
      <c r="I782" s="28" t="s">
        <v>27447</v>
      </c>
    </row>
    <row r="783" spans="1:9" ht="25">
      <c r="A783" s="12" t="s">
        <v>12100</v>
      </c>
      <c r="B783" s="12" t="s">
        <v>12101</v>
      </c>
      <c r="C783" s="10">
        <v>0</v>
      </c>
      <c r="D783" s="13" t="s">
        <v>16189</v>
      </c>
      <c r="E783" s="13" t="s">
        <v>18109</v>
      </c>
      <c r="F783" t="s">
        <v>18110</v>
      </c>
      <c r="G783" t="s">
        <v>18111</v>
      </c>
      <c r="H783" s="28" t="s">
        <v>25324</v>
      </c>
      <c r="I783" s="28" t="s">
        <v>26543</v>
      </c>
    </row>
    <row r="784" spans="1:9" ht="25">
      <c r="A784" s="12" t="s">
        <v>12100</v>
      </c>
      <c r="B784" s="12" t="s">
        <v>12101</v>
      </c>
      <c r="C784" s="10">
        <v>0</v>
      </c>
      <c r="D784" s="13" t="s">
        <v>16189</v>
      </c>
      <c r="E784" s="13" t="s">
        <v>18109</v>
      </c>
      <c r="F784" t="s">
        <v>18110</v>
      </c>
      <c r="G784" t="s">
        <v>18114</v>
      </c>
      <c r="H784" s="28" t="s">
        <v>27388</v>
      </c>
      <c r="I784" s="28" t="s">
        <v>27446</v>
      </c>
    </row>
    <row r="785" spans="1:9" ht="25">
      <c r="A785" s="12" t="s">
        <v>12100</v>
      </c>
      <c r="B785" s="12" t="s">
        <v>12101</v>
      </c>
      <c r="C785" s="10">
        <v>0</v>
      </c>
      <c r="D785" s="13" t="s">
        <v>16189</v>
      </c>
      <c r="E785" s="13" t="s">
        <v>18109</v>
      </c>
      <c r="F785" t="s">
        <v>18110</v>
      </c>
      <c r="G785" t="s">
        <v>18115</v>
      </c>
      <c r="H785" s="28" t="s">
        <v>25323</v>
      </c>
      <c r="I785" s="28" t="s">
        <v>26544</v>
      </c>
    </row>
    <row r="786" spans="1:9" ht="25">
      <c r="A786" s="12" t="s">
        <v>12100</v>
      </c>
      <c r="B786" s="12" t="s">
        <v>12101</v>
      </c>
      <c r="C786" s="10">
        <v>0</v>
      </c>
      <c r="D786" s="13" t="s">
        <v>16189</v>
      </c>
      <c r="E786" s="13" t="s">
        <v>18109</v>
      </c>
      <c r="F786" t="s">
        <v>18110</v>
      </c>
      <c r="G786" t="s">
        <v>18118</v>
      </c>
      <c r="H786" s="28" t="s">
        <v>27387</v>
      </c>
      <c r="I786" s="28" t="s">
        <v>27447</v>
      </c>
    </row>
    <row r="787" spans="1:9">
      <c r="A787" s="12" t="s">
        <v>6938</v>
      </c>
      <c r="B787" s="12" t="s">
        <v>6939</v>
      </c>
      <c r="C787" s="10">
        <v>0</v>
      </c>
      <c r="D787" s="13" t="s">
        <v>16788</v>
      </c>
      <c r="F787" t="s">
        <v>19345</v>
      </c>
      <c r="G787" t="s">
        <v>19346</v>
      </c>
      <c r="H787" s="28" t="s">
        <v>25325</v>
      </c>
      <c r="I787" s="28" t="s">
        <v>26545</v>
      </c>
    </row>
    <row r="788" spans="1:9">
      <c r="A788" s="12" t="s">
        <v>6938</v>
      </c>
      <c r="B788" s="12" t="s">
        <v>6939</v>
      </c>
      <c r="C788" s="10">
        <v>0</v>
      </c>
      <c r="D788" s="13" t="s">
        <v>16788</v>
      </c>
      <c r="F788" t="s">
        <v>19345</v>
      </c>
      <c r="G788" t="s">
        <v>19349</v>
      </c>
      <c r="H788" s="28" t="s">
        <v>25326</v>
      </c>
      <c r="I788" s="28" t="s">
        <v>26546</v>
      </c>
    </row>
    <row r="789" spans="1:9">
      <c r="A789" s="12" t="s">
        <v>6938</v>
      </c>
      <c r="B789" s="12" t="s">
        <v>6939</v>
      </c>
      <c r="C789" s="10">
        <v>0</v>
      </c>
      <c r="D789" s="13" t="s">
        <v>16788</v>
      </c>
      <c r="F789" t="s">
        <v>19345</v>
      </c>
      <c r="G789" t="s">
        <v>19352</v>
      </c>
      <c r="H789" s="28" t="s">
        <v>25327</v>
      </c>
      <c r="I789" s="28" t="s">
        <v>26545</v>
      </c>
    </row>
    <row r="790" spans="1:9">
      <c r="A790" s="12" t="s">
        <v>6938</v>
      </c>
      <c r="B790" s="12" t="s">
        <v>6939</v>
      </c>
      <c r="C790" s="10">
        <v>0</v>
      </c>
      <c r="D790" s="13" t="s">
        <v>16788</v>
      </c>
      <c r="F790" t="s">
        <v>19345</v>
      </c>
      <c r="G790" t="s">
        <v>19354</v>
      </c>
      <c r="H790" s="28" t="s">
        <v>25328</v>
      </c>
      <c r="I790" s="28" t="s">
        <v>26546</v>
      </c>
    </row>
    <row r="791" spans="1:9">
      <c r="A791" s="12" t="s">
        <v>12972</v>
      </c>
      <c r="B791" s="12" t="s">
        <v>12973</v>
      </c>
      <c r="C791" s="10">
        <v>0</v>
      </c>
      <c r="D791" s="13" t="s">
        <v>17052</v>
      </c>
      <c r="F791" t="s">
        <v>20977</v>
      </c>
      <c r="G791" t="s">
        <v>20978</v>
      </c>
      <c r="H791" s="28" t="s">
        <v>25329</v>
      </c>
      <c r="I791" s="28" t="s">
        <v>26547</v>
      </c>
    </row>
    <row r="792" spans="1:9">
      <c r="A792" s="12" t="s">
        <v>12972</v>
      </c>
      <c r="B792" s="12" t="s">
        <v>12973</v>
      </c>
      <c r="C792" s="10">
        <v>0</v>
      </c>
      <c r="D792" s="13" t="s">
        <v>17052</v>
      </c>
      <c r="F792" t="s">
        <v>20977</v>
      </c>
      <c r="G792" t="s">
        <v>20981</v>
      </c>
      <c r="H792" s="28" t="s">
        <v>25330</v>
      </c>
      <c r="I792" s="28" t="s">
        <v>26548</v>
      </c>
    </row>
    <row r="793" spans="1:9">
      <c r="A793" s="12" t="s">
        <v>12972</v>
      </c>
      <c r="B793" s="12" t="s">
        <v>12973</v>
      </c>
      <c r="C793" s="10">
        <v>0</v>
      </c>
      <c r="D793" s="13" t="s">
        <v>17052</v>
      </c>
      <c r="F793" t="s">
        <v>20977</v>
      </c>
      <c r="G793" t="s">
        <v>20984</v>
      </c>
      <c r="H793" s="28" t="s">
        <v>25331</v>
      </c>
      <c r="I793" s="28" t="s">
        <v>26549</v>
      </c>
    </row>
    <row r="794" spans="1:9">
      <c r="A794" s="12" t="s">
        <v>12972</v>
      </c>
      <c r="B794" s="12" t="s">
        <v>12973</v>
      </c>
      <c r="C794" s="10">
        <v>0</v>
      </c>
      <c r="D794" s="13" t="s">
        <v>17052</v>
      </c>
      <c r="F794" t="s">
        <v>20977</v>
      </c>
      <c r="G794" t="s">
        <v>20987</v>
      </c>
      <c r="H794" s="28" t="s">
        <v>27386</v>
      </c>
      <c r="I794" s="28" t="s">
        <v>27448</v>
      </c>
    </row>
    <row r="795" spans="1:9">
      <c r="A795" s="12" t="s">
        <v>12972</v>
      </c>
      <c r="B795" s="12" t="s">
        <v>12973</v>
      </c>
      <c r="C795" s="10">
        <v>0</v>
      </c>
      <c r="D795" s="13" t="s">
        <v>17052</v>
      </c>
      <c r="F795" t="s">
        <v>20977</v>
      </c>
      <c r="G795" t="s">
        <v>20988</v>
      </c>
      <c r="H795" s="28" t="s">
        <v>25332</v>
      </c>
      <c r="I795" s="28" t="s">
        <v>26550</v>
      </c>
    </row>
    <row r="796" spans="1:9">
      <c r="A796" s="12" t="s">
        <v>12972</v>
      </c>
      <c r="B796" s="12" t="s">
        <v>12973</v>
      </c>
      <c r="C796" s="10">
        <v>0</v>
      </c>
      <c r="D796" s="13" t="s">
        <v>17052</v>
      </c>
      <c r="F796" t="s">
        <v>20977</v>
      </c>
      <c r="G796" t="s">
        <v>20991</v>
      </c>
      <c r="H796" s="28" t="s">
        <v>25333</v>
      </c>
      <c r="I796" s="28" t="s">
        <v>26551</v>
      </c>
    </row>
    <row r="797" spans="1:9">
      <c r="A797" s="12" t="s">
        <v>12972</v>
      </c>
      <c r="B797" s="12" t="s">
        <v>12973</v>
      </c>
      <c r="C797" s="10">
        <v>0</v>
      </c>
      <c r="D797" s="13" t="s">
        <v>17052</v>
      </c>
      <c r="F797" t="s">
        <v>20977</v>
      </c>
      <c r="G797" t="s">
        <v>20994</v>
      </c>
      <c r="H797" s="28" t="s">
        <v>25334</v>
      </c>
      <c r="I797" s="28" t="s">
        <v>26552</v>
      </c>
    </row>
    <row r="798" spans="1:9">
      <c r="A798" s="12" t="s">
        <v>12972</v>
      </c>
      <c r="B798" s="12" t="s">
        <v>12973</v>
      </c>
      <c r="C798" s="10">
        <v>0</v>
      </c>
      <c r="D798" s="13" t="s">
        <v>17052</v>
      </c>
      <c r="F798" t="s">
        <v>20977</v>
      </c>
      <c r="G798" t="s">
        <v>20997</v>
      </c>
      <c r="H798" s="28" t="s">
        <v>25335</v>
      </c>
      <c r="I798" s="28" t="s">
        <v>26553</v>
      </c>
    </row>
    <row r="799" spans="1:9">
      <c r="A799" s="12" t="s">
        <v>12972</v>
      </c>
      <c r="B799" s="12" t="s">
        <v>12973</v>
      </c>
      <c r="C799" s="10">
        <v>0</v>
      </c>
      <c r="D799" s="13" t="s">
        <v>17052</v>
      </c>
      <c r="F799" t="s">
        <v>20977</v>
      </c>
      <c r="G799" t="s">
        <v>21000</v>
      </c>
      <c r="H799" s="28" t="s">
        <v>25336</v>
      </c>
      <c r="I799" s="28" t="s">
        <v>26554</v>
      </c>
    </row>
    <row r="800" spans="1:9">
      <c r="A800" s="12" t="s">
        <v>12972</v>
      </c>
      <c r="B800" s="12" t="s">
        <v>12973</v>
      </c>
      <c r="C800" s="10">
        <v>0</v>
      </c>
      <c r="D800" s="13" t="s">
        <v>17052</v>
      </c>
      <c r="F800" t="s">
        <v>20977</v>
      </c>
      <c r="G800" t="s">
        <v>21003</v>
      </c>
      <c r="H800" s="28" t="s">
        <v>25337</v>
      </c>
      <c r="I800" s="28" t="s">
        <v>26555</v>
      </c>
    </row>
    <row r="801" spans="1:9">
      <c r="A801" s="12" t="s">
        <v>12972</v>
      </c>
      <c r="B801" s="12" t="s">
        <v>12973</v>
      </c>
      <c r="C801" s="10">
        <v>0</v>
      </c>
      <c r="D801" s="13" t="s">
        <v>17052</v>
      </c>
      <c r="F801" t="s">
        <v>20977</v>
      </c>
      <c r="G801" t="s">
        <v>21006</v>
      </c>
      <c r="H801" s="28" t="s">
        <v>25338</v>
      </c>
      <c r="I801" s="28" t="s">
        <v>26556</v>
      </c>
    </row>
    <row r="802" spans="1:9">
      <c r="A802" s="12" t="s">
        <v>12972</v>
      </c>
      <c r="B802" s="12" t="s">
        <v>12973</v>
      </c>
      <c r="C802" s="10">
        <v>0</v>
      </c>
      <c r="D802" s="13" t="s">
        <v>17052</v>
      </c>
      <c r="F802" t="s">
        <v>20977</v>
      </c>
      <c r="G802" t="s">
        <v>21009</v>
      </c>
      <c r="H802" s="28" t="s">
        <v>25339</v>
      </c>
      <c r="I802" s="28" t="s">
        <v>26557</v>
      </c>
    </row>
    <row r="803" spans="1:9">
      <c r="A803" s="12" t="s">
        <v>12972</v>
      </c>
      <c r="B803" s="12" t="s">
        <v>12973</v>
      </c>
      <c r="C803" s="10">
        <v>0</v>
      </c>
      <c r="D803" s="13" t="s">
        <v>17052</v>
      </c>
      <c r="F803" t="s">
        <v>20977</v>
      </c>
      <c r="G803" t="s">
        <v>21012</v>
      </c>
      <c r="H803" s="28" t="s">
        <v>25340</v>
      </c>
      <c r="I803" s="28" t="s">
        <v>26558</v>
      </c>
    </row>
    <row r="804" spans="1:9">
      <c r="A804" s="12" t="s">
        <v>12972</v>
      </c>
      <c r="B804" s="12" t="s">
        <v>12973</v>
      </c>
      <c r="C804" s="10">
        <v>0</v>
      </c>
      <c r="D804" s="13" t="s">
        <v>17052</v>
      </c>
      <c r="F804" t="s">
        <v>20977</v>
      </c>
      <c r="G804" t="s">
        <v>21015</v>
      </c>
      <c r="H804" s="28" t="s">
        <v>25341</v>
      </c>
      <c r="I804" s="28" t="s">
        <v>26559</v>
      </c>
    </row>
    <row r="805" spans="1:9">
      <c r="A805" s="12" t="s">
        <v>12972</v>
      </c>
      <c r="B805" s="12" t="s">
        <v>12973</v>
      </c>
      <c r="C805" s="10">
        <v>0</v>
      </c>
      <c r="D805" s="13" t="s">
        <v>17052</v>
      </c>
      <c r="F805" t="s">
        <v>20977</v>
      </c>
      <c r="G805" t="s">
        <v>21018</v>
      </c>
      <c r="H805" s="28" t="s">
        <v>25342</v>
      </c>
      <c r="I805" s="28" t="s">
        <v>26560</v>
      </c>
    </row>
    <row r="806" spans="1:9">
      <c r="A806" s="12" t="s">
        <v>12972</v>
      </c>
      <c r="B806" s="12" t="s">
        <v>12973</v>
      </c>
      <c r="C806" s="10">
        <v>0</v>
      </c>
      <c r="D806" s="13" t="s">
        <v>17052</v>
      </c>
      <c r="F806" t="s">
        <v>20977</v>
      </c>
      <c r="G806" t="s">
        <v>21021</v>
      </c>
      <c r="H806" s="28" t="s">
        <v>25343</v>
      </c>
      <c r="I806" s="28" t="s">
        <v>26561</v>
      </c>
    </row>
    <row r="807" spans="1:9">
      <c r="A807" s="12" t="s">
        <v>12972</v>
      </c>
      <c r="B807" s="12" t="s">
        <v>12973</v>
      </c>
      <c r="C807" s="10">
        <v>0</v>
      </c>
      <c r="D807" s="13" t="s">
        <v>17052</v>
      </c>
      <c r="F807" t="s">
        <v>20977</v>
      </c>
      <c r="G807" t="s">
        <v>21024</v>
      </c>
      <c r="H807" s="28" t="s">
        <v>25343</v>
      </c>
      <c r="I807" s="28" t="s">
        <v>26562</v>
      </c>
    </row>
    <row r="808" spans="1:9">
      <c r="A808" s="12" t="s">
        <v>12972</v>
      </c>
      <c r="B808" s="12" t="s">
        <v>12973</v>
      </c>
      <c r="C808" s="10">
        <v>0</v>
      </c>
      <c r="D808" s="13" t="s">
        <v>17052</v>
      </c>
      <c r="F808" t="s">
        <v>20977</v>
      </c>
      <c r="G808" t="s">
        <v>21026</v>
      </c>
      <c r="H808" s="28" t="s">
        <v>25344</v>
      </c>
      <c r="I808" s="28" t="s">
        <v>26563</v>
      </c>
    </row>
    <row r="809" spans="1:9">
      <c r="A809" s="12" t="s">
        <v>12972</v>
      </c>
      <c r="B809" s="12" t="s">
        <v>12973</v>
      </c>
      <c r="C809" s="10">
        <v>0</v>
      </c>
      <c r="D809" s="13" t="s">
        <v>17052</v>
      </c>
      <c r="F809" t="s">
        <v>20977</v>
      </c>
      <c r="G809" t="s">
        <v>21029</v>
      </c>
      <c r="H809" s="28" t="s">
        <v>25345</v>
      </c>
      <c r="I809" s="28" t="s">
        <v>26564</v>
      </c>
    </row>
    <row r="810" spans="1:9">
      <c r="A810" s="12" t="s">
        <v>12972</v>
      </c>
      <c r="B810" s="12" t="s">
        <v>12973</v>
      </c>
      <c r="C810" s="10">
        <v>0</v>
      </c>
      <c r="D810" s="13" t="s">
        <v>17052</v>
      </c>
      <c r="F810" t="s">
        <v>20977</v>
      </c>
      <c r="G810" t="s">
        <v>21032</v>
      </c>
      <c r="H810" s="28" t="s">
        <v>25345</v>
      </c>
      <c r="I810" s="28" t="s">
        <v>26565</v>
      </c>
    </row>
    <row r="811" spans="1:9">
      <c r="A811" s="12" t="s">
        <v>12242</v>
      </c>
      <c r="B811" s="12" t="s">
        <v>12243</v>
      </c>
      <c r="C811" s="10">
        <v>0</v>
      </c>
      <c r="D811" s="13" t="s">
        <v>17029</v>
      </c>
      <c r="F811" t="s">
        <v>20835</v>
      </c>
      <c r="G811" t="s">
        <v>20836</v>
      </c>
      <c r="H811" s="26" t="s">
        <v>20837</v>
      </c>
      <c r="I811" s="26" t="s">
        <v>20838</v>
      </c>
    </row>
    <row r="812" spans="1:9">
      <c r="A812" s="12" t="s">
        <v>12242</v>
      </c>
      <c r="B812" s="12" t="s">
        <v>12243</v>
      </c>
      <c r="C812" s="10">
        <v>0</v>
      </c>
      <c r="D812" s="13" t="s">
        <v>17029</v>
      </c>
      <c r="F812" t="s">
        <v>20835</v>
      </c>
      <c r="G812" t="s">
        <v>20839</v>
      </c>
      <c r="H812" s="26" t="s">
        <v>20840</v>
      </c>
      <c r="I812" s="30" t="s">
        <v>20841</v>
      </c>
    </row>
    <row r="813" spans="1:9" ht="25">
      <c r="A813" s="12" t="s">
        <v>13685</v>
      </c>
      <c r="B813" s="12" t="s">
        <v>13686</v>
      </c>
      <c r="C813" s="10">
        <v>0</v>
      </c>
      <c r="D813" s="13" t="s">
        <v>17084</v>
      </c>
      <c r="F813" t="s">
        <v>21216</v>
      </c>
      <c r="G813" t="s">
        <v>21217</v>
      </c>
      <c r="H813" s="28" t="s">
        <v>25346</v>
      </c>
      <c r="I813" s="28" t="s">
        <v>26566</v>
      </c>
    </row>
    <row r="814" spans="1:9" ht="25">
      <c r="A814" s="12" t="s">
        <v>734</v>
      </c>
      <c r="B814" s="12" t="s">
        <v>735</v>
      </c>
      <c r="C814" s="10">
        <v>0</v>
      </c>
      <c r="D814" s="13" t="s">
        <v>16090</v>
      </c>
      <c r="F814" s="26" t="s">
        <v>17564</v>
      </c>
      <c r="G814" s="26" t="s">
        <v>17565</v>
      </c>
      <c r="H814" s="13" t="s">
        <v>25347</v>
      </c>
      <c r="I814" s="28" t="s">
        <v>26567</v>
      </c>
    </row>
    <row r="815" spans="1:9">
      <c r="A815" s="12" t="s">
        <v>12230</v>
      </c>
      <c r="B815" s="12" t="s">
        <v>12231</v>
      </c>
      <c r="C815" s="10">
        <v>0</v>
      </c>
      <c r="D815" s="13" t="s">
        <v>17027</v>
      </c>
      <c r="F815" s="26" t="s">
        <v>20826</v>
      </c>
      <c r="G815" t="s">
        <v>20827</v>
      </c>
      <c r="H815" s="28" t="s">
        <v>25348</v>
      </c>
      <c r="I815" s="28" t="s">
        <v>26568</v>
      </c>
    </row>
    <row r="816" spans="1:9">
      <c r="A816" s="12" t="s">
        <v>12230</v>
      </c>
      <c r="B816" s="12" t="s">
        <v>12231</v>
      </c>
      <c r="C816" s="10">
        <v>0</v>
      </c>
      <c r="D816" s="13" t="s">
        <v>17027</v>
      </c>
      <c r="F816" s="26" t="s">
        <v>20826</v>
      </c>
      <c r="G816" t="s">
        <v>20830</v>
      </c>
      <c r="H816" s="28" t="s">
        <v>27385</v>
      </c>
      <c r="I816" s="28" t="s">
        <v>27449</v>
      </c>
    </row>
    <row r="817" spans="1:9" ht="25">
      <c r="A817" s="12" t="s">
        <v>366</v>
      </c>
      <c r="B817" s="12" t="s">
        <v>367</v>
      </c>
      <c r="C817" s="10">
        <v>0</v>
      </c>
      <c r="D817" s="13" t="s">
        <v>16057</v>
      </c>
      <c r="F817" t="s">
        <v>17357</v>
      </c>
      <c r="G817" t="s">
        <v>17358</v>
      </c>
      <c r="H817" s="28" t="s">
        <v>25349</v>
      </c>
      <c r="I817" s="28" t="s">
        <v>26569</v>
      </c>
    </row>
    <row r="818" spans="1:9" ht="25">
      <c r="A818" s="12" t="s">
        <v>366</v>
      </c>
      <c r="B818" s="12" t="s">
        <v>367</v>
      </c>
      <c r="C818" s="10">
        <v>0</v>
      </c>
      <c r="D818" s="13" t="s">
        <v>16057</v>
      </c>
      <c r="F818" t="s">
        <v>17357</v>
      </c>
      <c r="G818" t="s">
        <v>17361</v>
      </c>
      <c r="H818" s="28" t="s">
        <v>25350</v>
      </c>
      <c r="I818" s="28" t="s">
        <v>26570</v>
      </c>
    </row>
    <row r="819" spans="1:9" ht="25">
      <c r="A819" s="12" t="s">
        <v>366</v>
      </c>
      <c r="B819" s="12" t="s">
        <v>367</v>
      </c>
      <c r="C819" s="10">
        <v>0</v>
      </c>
      <c r="D819" s="13" t="s">
        <v>16057</v>
      </c>
      <c r="F819" t="s">
        <v>17357</v>
      </c>
      <c r="G819" t="s">
        <v>17364</v>
      </c>
      <c r="H819" s="28" t="s">
        <v>25351</v>
      </c>
      <c r="I819" s="28" t="s">
        <v>26571</v>
      </c>
    </row>
    <row r="820" spans="1:9" ht="25">
      <c r="A820" s="12" t="s">
        <v>366</v>
      </c>
      <c r="B820" s="12" t="s">
        <v>367</v>
      </c>
      <c r="C820" s="10">
        <v>0</v>
      </c>
      <c r="D820" s="13" t="s">
        <v>16057</v>
      </c>
      <c r="F820" t="s">
        <v>17357</v>
      </c>
      <c r="G820" t="s">
        <v>17367</v>
      </c>
      <c r="H820" s="28" t="s">
        <v>25352</v>
      </c>
      <c r="I820" s="28" t="s">
        <v>26572</v>
      </c>
    </row>
    <row r="821" spans="1:9" ht="25">
      <c r="A821" s="12" t="s">
        <v>366</v>
      </c>
      <c r="B821" s="12" t="s">
        <v>367</v>
      </c>
      <c r="C821" s="10">
        <v>0</v>
      </c>
      <c r="D821" s="13" t="s">
        <v>16057</v>
      </c>
      <c r="F821" t="s">
        <v>17357</v>
      </c>
      <c r="G821" t="s">
        <v>17370</v>
      </c>
      <c r="H821" s="28" t="s">
        <v>25353</v>
      </c>
      <c r="I821" s="28" t="s">
        <v>26573</v>
      </c>
    </row>
    <row r="822" spans="1:9" ht="25">
      <c r="A822" s="12" t="s">
        <v>4879</v>
      </c>
      <c r="B822" s="12" t="s">
        <v>4880</v>
      </c>
      <c r="C822" s="10">
        <v>0</v>
      </c>
      <c r="D822" s="13" t="s">
        <v>16297</v>
      </c>
      <c r="F822" t="s">
        <v>18918</v>
      </c>
      <c r="G822" t="s">
        <v>18919</v>
      </c>
      <c r="H822" s="28" t="s">
        <v>25354</v>
      </c>
      <c r="I822" s="28" t="s">
        <v>26574</v>
      </c>
    </row>
    <row r="823" spans="1:9">
      <c r="A823" s="12" t="s">
        <v>12180</v>
      </c>
      <c r="B823" s="12" t="s">
        <v>12181</v>
      </c>
      <c r="C823" s="10">
        <v>0</v>
      </c>
      <c r="D823" s="13" t="s">
        <v>17024</v>
      </c>
      <c r="F823" t="s">
        <v>20809</v>
      </c>
      <c r="G823" t="s">
        <v>20810</v>
      </c>
      <c r="H823" s="28" t="s">
        <v>27384</v>
      </c>
      <c r="I823" s="26" t="s">
        <v>20934</v>
      </c>
    </row>
    <row r="824" spans="1:9">
      <c r="A824" s="12" t="s">
        <v>12180</v>
      </c>
      <c r="B824" s="12" t="s">
        <v>12181</v>
      </c>
      <c r="C824" s="10">
        <v>0</v>
      </c>
      <c r="D824" s="13" t="s">
        <v>17024</v>
      </c>
      <c r="F824" t="s">
        <v>20809</v>
      </c>
      <c r="G824" t="s">
        <v>20811</v>
      </c>
      <c r="H824" s="28" t="s">
        <v>27383</v>
      </c>
      <c r="I824" s="26" t="s">
        <v>22021</v>
      </c>
    </row>
    <row r="825" spans="1:9" ht="25">
      <c r="A825" s="12" t="s">
        <v>13678</v>
      </c>
      <c r="B825" s="12" t="s">
        <v>13679</v>
      </c>
      <c r="C825" s="10">
        <v>0</v>
      </c>
      <c r="D825" s="13" t="s">
        <v>17083</v>
      </c>
      <c r="F825" t="s">
        <v>21212</v>
      </c>
      <c r="G825" t="s">
        <v>21213</v>
      </c>
      <c r="H825" s="28" t="s">
        <v>25355</v>
      </c>
      <c r="I825" s="52" t="s">
        <v>26575</v>
      </c>
    </row>
    <row r="826" spans="1:9">
      <c r="A826" s="12" t="s">
        <v>13012</v>
      </c>
      <c r="B826" s="12" t="s">
        <v>13013</v>
      </c>
      <c r="C826" s="10">
        <v>0</v>
      </c>
      <c r="D826" s="13" t="s">
        <v>17055</v>
      </c>
      <c r="F826" t="s">
        <v>21042</v>
      </c>
      <c r="G826" t="s">
        <v>21043</v>
      </c>
      <c r="H826" s="28" t="s">
        <v>25356</v>
      </c>
      <c r="I826" s="28" t="s">
        <v>26576</v>
      </c>
    </row>
    <row r="827" spans="1:9">
      <c r="A827" s="12" t="s">
        <v>15915</v>
      </c>
      <c r="B827" s="12" t="s">
        <v>15916</v>
      </c>
      <c r="C827" s="10">
        <v>0</v>
      </c>
      <c r="D827" s="13" t="s">
        <v>17188</v>
      </c>
      <c r="F827" t="s">
        <v>21885</v>
      </c>
      <c r="G827" t="s">
        <v>21886</v>
      </c>
      <c r="H827" s="28" t="s">
        <v>25357</v>
      </c>
      <c r="I827" s="28" t="s">
        <v>26577</v>
      </c>
    </row>
    <row r="828" spans="1:9">
      <c r="A828" s="12" t="s">
        <v>15915</v>
      </c>
      <c r="B828" s="12" t="s">
        <v>15916</v>
      </c>
      <c r="C828" s="10">
        <v>0</v>
      </c>
      <c r="D828" s="13" t="s">
        <v>17188</v>
      </c>
      <c r="F828" t="s">
        <v>21885</v>
      </c>
      <c r="G828" t="s">
        <v>21889</v>
      </c>
      <c r="H828" s="28" t="s">
        <v>25358</v>
      </c>
      <c r="I828" s="28" t="s">
        <v>26578</v>
      </c>
    </row>
    <row r="829" spans="1:9">
      <c r="A829" s="12" t="s">
        <v>15915</v>
      </c>
      <c r="B829" s="12" t="s">
        <v>15916</v>
      </c>
      <c r="C829" s="10">
        <v>0</v>
      </c>
      <c r="D829" s="13" t="s">
        <v>17188</v>
      </c>
      <c r="F829" t="s">
        <v>21885</v>
      </c>
      <c r="G829" t="s">
        <v>21891</v>
      </c>
      <c r="H829" s="28" t="s">
        <v>25359</v>
      </c>
      <c r="I829" s="28" t="s">
        <v>26579</v>
      </c>
    </row>
    <row r="830" spans="1:9">
      <c r="A830" s="12" t="s">
        <v>15915</v>
      </c>
      <c r="B830" s="12" t="s">
        <v>15916</v>
      </c>
      <c r="C830" s="10">
        <v>0</v>
      </c>
      <c r="D830" s="13" t="s">
        <v>17188</v>
      </c>
      <c r="F830" t="s">
        <v>21885</v>
      </c>
      <c r="G830" t="s">
        <v>21893</v>
      </c>
      <c r="H830" s="28" t="s">
        <v>25360</v>
      </c>
      <c r="I830" s="53" t="s">
        <v>26580</v>
      </c>
    </row>
    <row r="831" spans="1:9">
      <c r="A831" s="12" t="s">
        <v>15915</v>
      </c>
      <c r="B831" s="12" t="s">
        <v>15916</v>
      </c>
      <c r="C831" s="10">
        <v>0</v>
      </c>
      <c r="D831" s="13" t="s">
        <v>17188</v>
      </c>
      <c r="F831" t="s">
        <v>21885</v>
      </c>
      <c r="G831" t="s">
        <v>21895</v>
      </c>
      <c r="H831" s="28" t="s">
        <v>25361</v>
      </c>
      <c r="I831" s="28" t="s">
        <v>26581</v>
      </c>
    </row>
    <row r="832" spans="1:9">
      <c r="A832" s="12" t="s">
        <v>15915</v>
      </c>
      <c r="B832" s="12" t="s">
        <v>15916</v>
      </c>
      <c r="C832" s="10">
        <v>0</v>
      </c>
      <c r="D832" s="13" t="s">
        <v>17188</v>
      </c>
      <c r="F832" t="s">
        <v>21885</v>
      </c>
      <c r="G832" t="s">
        <v>21897</v>
      </c>
      <c r="H832" s="28" t="s">
        <v>25362</v>
      </c>
      <c r="I832" s="28" t="s">
        <v>26582</v>
      </c>
    </row>
    <row r="833" spans="1:9">
      <c r="A833" s="12" t="s">
        <v>15915</v>
      </c>
      <c r="B833" s="12" t="s">
        <v>15916</v>
      </c>
      <c r="C833" s="10">
        <v>0</v>
      </c>
      <c r="D833" s="13" t="s">
        <v>17188</v>
      </c>
      <c r="F833" t="s">
        <v>21885</v>
      </c>
      <c r="G833" t="s">
        <v>21875</v>
      </c>
      <c r="H833" s="28" t="s">
        <v>25363</v>
      </c>
      <c r="I833" s="28" t="s">
        <v>26583</v>
      </c>
    </row>
    <row r="834" spans="1:9">
      <c r="A834" s="12" t="s">
        <v>15915</v>
      </c>
      <c r="B834" s="12" t="s">
        <v>15916</v>
      </c>
      <c r="C834" s="10">
        <v>0</v>
      </c>
      <c r="D834" s="13" t="s">
        <v>17188</v>
      </c>
      <c r="F834" t="s">
        <v>21885</v>
      </c>
      <c r="G834" t="s">
        <v>21900</v>
      </c>
      <c r="H834" s="28" t="s">
        <v>25364</v>
      </c>
      <c r="I834" s="28" t="s">
        <v>26584</v>
      </c>
    </row>
    <row r="835" spans="1:9">
      <c r="A835" s="12" t="s">
        <v>15915</v>
      </c>
      <c r="B835" s="12" t="s">
        <v>15916</v>
      </c>
      <c r="C835" s="10">
        <v>0</v>
      </c>
      <c r="D835" s="13" t="s">
        <v>17188</v>
      </c>
      <c r="F835" t="s">
        <v>21885</v>
      </c>
      <c r="G835" t="s">
        <v>21877</v>
      </c>
      <c r="H835" s="28" t="s">
        <v>25365</v>
      </c>
      <c r="I835" s="28" t="s">
        <v>26585</v>
      </c>
    </row>
    <row r="836" spans="1:9">
      <c r="A836" s="12" t="s">
        <v>15915</v>
      </c>
      <c r="B836" s="12" t="s">
        <v>15916</v>
      </c>
      <c r="C836" s="10">
        <v>0</v>
      </c>
      <c r="D836" s="13" t="s">
        <v>17188</v>
      </c>
      <c r="F836" t="s">
        <v>21885</v>
      </c>
      <c r="G836" t="s">
        <v>21902</v>
      </c>
      <c r="H836" s="28" t="s">
        <v>25366</v>
      </c>
      <c r="I836" s="28" t="s">
        <v>26586</v>
      </c>
    </row>
    <row r="837" spans="1:9">
      <c r="A837" s="12" t="s">
        <v>15915</v>
      </c>
      <c r="B837" s="12" t="s">
        <v>15916</v>
      </c>
      <c r="C837" s="10">
        <v>0</v>
      </c>
      <c r="D837" s="13" t="s">
        <v>17188</v>
      </c>
      <c r="F837" t="s">
        <v>21885</v>
      </c>
      <c r="G837" t="s">
        <v>21904</v>
      </c>
      <c r="H837" s="28" t="s">
        <v>25367</v>
      </c>
      <c r="I837" s="28" t="s">
        <v>26587</v>
      </c>
    </row>
    <row r="838" spans="1:9">
      <c r="A838" s="12" t="s">
        <v>13064</v>
      </c>
      <c r="B838" s="12" t="s">
        <v>13065</v>
      </c>
      <c r="C838" s="10">
        <v>0</v>
      </c>
      <c r="D838" s="13" t="s">
        <v>17060</v>
      </c>
      <c r="F838" t="s">
        <v>21065</v>
      </c>
      <c r="G838" t="s">
        <v>21066</v>
      </c>
      <c r="H838" s="28" t="s">
        <v>25368</v>
      </c>
      <c r="I838" s="28" t="s">
        <v>26588</v>
      </c>
    </row>
    <row r="839" spans="1:9">
      <c r="A839" s="12" t="s">
        <v>13064</v>
      </c>
      <c r="B839" s="12" t="s">
        <v>13065</v>
      </c>
      <c r="C839" s="10">
        <v>0</v>
      </c>
      <c r="D839" s="13" t="s">
        <v>17060</v>
      </c>
      <c r="F839" t="s">
        <v>21065</v>
      </c>
      <c r="G839" t="s">
        <v>21069</v>
      </c>
      <c r="H839" s="28" t="s">
        <v>25369</v>
      </c>
      <c r="I839" s="28" t="s">
        <v>26589</v>
      </c>
    </row>
    <row r="840" spans="1:9">
      <c r="A840" s="12" t="s">
        <v>8239</v>
      </c>
      <c r="B840" s="12" t="s">
        <v>8240</v>
      </c>
      <c r="C840" s="10">
        <v>0</v>
      </c>
      <c r="D840" s="13" t="s">
        <v>16860</v>
      </c>
      <c r="F840" t="s">
        <v>19801</v>
      </c>
      <c r="G840" t="s">
        <v>19802</v>
      </c>
      <c r="H840" s="28" t="s">
        <v>25370</v>
      </c>
      <c r="I840" s="52" t="s">
        <v>26590</v>
      </c>
    </row>
    <row r="841" spans="1:9">
      <c r="A841" s="12" t="s">
        <v>7148</v>
      </c>
      <c r="B841" s="12" t="s">
        <v>7149</v>
      </c>
      <c r="C841" s="10">
        <v>0</v>
      </c>
      <c r="D841" s="13" t="s">
        <v>16797</v>
      </c>
      <c r="F841" t="s">
        <v>19396</v>
      </c>
      <c r="G841" t="s">
        <v>19397</v>
      </c>
      <c r="H841" s="28" t="s">
        <v>25371</v>
      </c>
      <c r="I841" s="28" t="s">
        <v>26591</v>
      </c>
    </row>
    <row r="842" spans="1:9">
      <c r="A842" s="12" t="s">
        <v>4644</v>
      </c>
      <c r="B842" s="12" t="s">
        <v>4645</v>
      </c>
      <c r="C842" s="10">
        <v>0</v>
      </c>
      <c r="D842" s="13" t="s">
        <v>16286</v>
      </c>
      <c r="F842" t="s">
        <v>18790</v>
      </c>
      <c r="G842" t="s">
        <v>18791</v>
      </c>
      <c r="H842" s="28" t="s">
        <v>25372</v>
      </c>
      <c r="I842" s="28" t="s">
        <v>26592</v>
      </c>
    </row>
    <row r="843" spans="1:9">
      <c r="A843" s="12" t="s">
        <v>7076</v>
      </c>
      <c r="B843" s="12" t="s">
        <v>7077</v>
      </c>
      <c r="C843" s="10">
        <v>0</v>
      </c>
      <c r="D843" s="13" t="s">
        <v>16793</v>
      </c>
      <c r="F843" t="s">
        <v>19374</v>
      </c>
      <c r="G843" t="s">
        <v>19375</v>
      </c>
      <c r="H843" s="28" t="s">
        <v>25373</v>
      </c>
      <c r="I843" s="28" t="s">
        <v>26593</v>
      </c>
    </row>
    <row r="844" spans="1:9">
      <c r="A844" s="12" t="s">
        <v>943</v>
      </c>
      <c r="B844" s="12" t="s">
        <v>944</v>
      </c>
      <c r="C844" s="10">
        <v>0</v>
      </c>
      <c r="D844" s="13" t="s">
        <v>16100</v>
      </c>
      <c r="F844" s="27" t="s">
        <v>17616</v>
      </c>
      <c r="G844" s="27" t="s">
        <v>17457</v>
      </c>
      <c r="H844" s="28" t="s">
        <v>25374</v>
      </c>
      <c r="I844" s="28" t="s">
        <v>26594</v>
      </c>
    </row>
    <row r="845" spans="1:9">
      <c r="A845" s="12" t="s">
        <v>943</v>
      </c>
      <c r="B845" s="12" t="s">
        <v>944</v>
      </c>
      <c r="C845" s="10">
        <v>0</v>
      </c>
      <c r="D845" s="13" t="s">
        <v>16100</v>
      </c>
      <c r="F845" s="27" t="s">
        <v>17616</v>
      </c>
      <c r="G845" t="s">
        <v>17454</v>
      </c>
      <c r="H845" s="28" t="s">
        <v>25375</v>
      </c>
      <c r="I845" s="28" t="s">
        <v>26595</v>
      </c>
    </row>
    <row r="846" spans="1:9">
      <c r="A846" s="33" t="s">
        <v>622</v>
      </c>
      <c r="B846" s="33" t="s">
        <v>623</v>
      </c>
      <c r="C846" s="34">
        <v>0</v>
      </c>
      <c r="D846" s="55" t="s">
        <v>16134</v>
      </c>
      <c r="E846" s="58"/>
      <c r="F846" s="58" t="s">
        <v>17496</v>
      </c>
      <c r="G846" s="58" t="s">
        <v>17497</v>
      </c>
      <c r="H846" s="61" t="s">
        <v>25376</v>
      </c>
      <c r="I846" s="61" t="s">
        <v>26596</v>
      </c>
    </row>
    <row r="847" spans="1:9">
      <c r="A847" s="12" t="s">
        <v>1411</v>
      </c>
      <c r="B847" s="12" t="s">
        <v>1412</v>
      </c>
      <c r="C847" s="10">
        <v>0</v>
      </c>
      <c r="D847" s="13" t="s">
        <v>16134</v>
      </c>
      <c r="F847" s="27" t="s">
        <v>17496</v>
      </c>
      <c r="G847" s="26" t="s">
        <v>17497</v>
      </c>
      <c r="H847" s="28" t="s">
        <v>25376</v>
      </c>
      <c r="I847" s="28" t="s">
        <v>26596</v>
      </c>
    </row>
    <row r="848" spans="1:9">
      <c r="A848" s="12" t="s">
        <v>13846</v>
      </c>
      <c r="B848" s="12" t="s">
        <v>13847</v>
      </c>
      <c r="C848" s="10">
        <v>0</v>
      </c>
      <c r="D848" s="13" t="s">
        <v>17090</v>
      </c>
      <c r="F848" t="s">
        <v>21244</v>
      </c>
      <c r="G848" t="s">
        <v>21245</v>
      </c>
      <c r="H848" s="52" t="s">
        <v>25377</v>
      </c>
      <c r="I848" s="52" t="s">
        <v>26597</v>
      </c>
    </row>
    <row r="849" spans="1:9">
      <c r="A849" s="12" t="s">
        <v>13846</v>
      </c>
      <c r="B849" s="12" t="s">
        <v>13847</v>
      </c>
      <c r="C849" s="10">
        <v>0</v>
      </c>
      <c r="D849" s="13" t="s">
        <v>17090</v>
      </c>
      <c r="F849" t="s">
        <v>21244</v>
      </c>
      <c r="G849" t="s">
        <v>21247</v>
      </c>
      <c r="H849" s="28" t="s">
        <v>25378</v>
      </c>
      <c r="I849" s="28" t="s">
        <v>26598</v>
      </c>
    </row>
    <row r="850" spans="1:9">
      <c r="A850" s="12" t="s">
        <v>13846</v>
      </c>
      <c r="B850" s="12" t="s">
        <v>13847</v>
      </c>
      <c r="C850" s="10">
        <v>0</v>
      </c>
      <c r="D850" s="13" t="s">
        <v>17090</v>
      </c>
      <c r="F850" t="s">
        <v>21244</v>
      </c>
      <c r="G850" t="s">
        <v>21249</v>
      </c>
      <c r="H850" s="28" t="s">
        <v>25379</v>
      </c>
      <c r="I850" s="53" t="s">
        <v>26599</v>
      </c>
    </row>
    <row r="851" spans="1:9">
      <c r="A851" s="12" t="s">
        <v>15909</v>
      </c>
      <c r="B851" s="12" t="s">
        <v>15910</v>
      </c>
      <c r="C851" s="10">
        <v>0</v>
      </c>
      <c r="D851" s="13" t="s">
        <v>17187</v>
      </c>
      <c r="F851" t="s">
        <v>21872</v>
      </c>
      <c r="G851" t="s">
        <v>21873</v>
      </c>
      <c r="H851" s="28" t="s">
        <v>25380</v>
      </c>
      <c r="I851" s="28" t="s">
        <v>26600</v>
      </c>
    </row>
    <row r="852" spans="1:9">
      <c r="A852" s="12" t="s">
        <v>15909</v>
      </c>
      <c r="B852" s="12" t="s">
        <v>15910</v>
      </c>
      <c r="C852" s="10">
        <v>0</v>
      </c>
      <c r="D852" s="13" t="s">
        <v>17187</v>
      </c>
      <c r="F852" t="s">
        <v>21872</v>
      </c>
      <c r="G852" t="s">
        <v>21875</v>
      </c>
      <c r="H852" s="28" t="s">
        <v>25363</v>
      </c>
      <c r="I852" s="28" t="s">
        <v>26583</v>
      </c>
    </row>
    <row r="853" spans="1:9">
      <c r="A853" s="12" t="s">
        <v>15909</v>
      </c>
      <c r="B853" s="12" t="s">
        <v>15910</v>
      </c>
      <c r="C853" s="10">
        <v>0</v>
      </c>
      <c r="D853" s="13" t="s">
        <v>17187</v>
      </c>
      <c r="F853" t="s">
        <v>21872</v>
      </c>
      <c r="G853" t="s">
        <v>21247</v>
      </c>
      <c r="H853" s="28" t="s">
        <v>25378</v>
      </c>
      <c r="I853" s="28" t="s">
        <v>26598</v>
      </c>
    </row>
    <row r="854" spans="1:9">
      <c r="A854" s="12" t="s">
        <v>15909</v>
      </c>
      <c r="B854" s="12" t="s">
        <v>15910</v>
      </c>
      <c r="C854" s="10">
        <v>0</v>
      </c>
      <c r="D854" s="13" t="s">
        <v>17187</v>
      </c>
      <c r="F854" t="s">
        <v>21872</v>
      </c>
      <c r="G854" t="s">
        <v>21877</v>
      </c>
      <c r="H854" s="28" t="s">
        <v>25365</v>
      </c>
      <c r="I854" s="28" t="s">
        <v>26585</v>
      </c>
    </row>
    <row r="855" spans="1:9">
      <c r="A855" s="12" t="s">
        <v>15909</v>
      </c>
      <c r="B855" s="12" t="s">
        <v>15910</v>
      </c>
      <c r="C855" s="10">
        <v>0</v>
      </c>
      <c r="D855" s="13" t="s">
        <v>17187</v>
      </c>
      <c r="F855" t="s">
        <v>21872</v>
      </c>
      <c r="G855" t="s">
        <v>21879</v>
      </c>
      <c r="H855" s="28" t="s">
        <v>25381</v>
      </c>
      <c r="I855" s="28" t="s">
        <v>26601</v>
      </c>
    </row>
    <row r="856" spans="1:9">
      <c r="A856" s="12" t="s">
        <v>15909</v>
      </c>
      <c r="B856" s="12" t="s">
        <v>15910</v>
      </c>
      <c r="C856" s="10">
        <v>0</v>
      </c>
      <c r="D856" s="13" t="s">
        <v>17187</v>
      </c>
      <c r="F856" t="s">
        <v>21872</v>
      </c>
      <c r="G856" t="s">
        <v>21882</v>
      </c>
      <c r="H856" s="28" t="s">
        <v>25382</v>
      </c>
      <c r="I856" s="28" t="s">
        <v>26602</v>
      </c>
    </row>
    <row r="857" spans="1:9">
      <c r="A857" s="12" t="s">
        <v>8033</v>
      </c>
      <c r="B857" s="12" t="s">
        <v>8034</v>
      </c>
      <c r="C857" s="10">
        <v>0</v>
      </c>
      <c r="D857" s="13" t="s">
        <v>16849</v>
      </c>
      <c r="F857" t="s">
        <v>19743</v>
      </c>
      <c r="G857" t="s">
        <v>19744</v>
      </c>
      <c r="H857" s="28" t="s">
        <v>25383</v>
      </c>
      <c r="I857" s="28" t="s">
        <v>26603</v>
      </c>
    </row>
    <row r="858" spans="1:9">
      <c r="A858" s="12" t="s">
        <v>8033</v>
      </c>
      <c r="B858" s="12" t="s">
        <v>8034</v>
      </c>
      <c r="C858" s="10">
        <v>0</v>
      </c>
      <c r="D858" s="13" t="s">
        <v>16849</v>
      </c>
      <c r="F858" t="s">
        <v>19743</v>
      </c>
      <c r="G858" t="s">
        <v>19747</v>
      </c>
      <c r="H858" s="28" t="s">
        <v>25384</v>
      </c>
      <c r="I858" s="28" t="s">
        <v>26604</v>
      </c>
    </row>
    <row r="859" spans="1:9">
      <c r="A859" s="12" t="s">
        <v>8033</v>
      </c>
      <c r="B859" s="12" t="s">
        <v>8034</v>
      </c>
      <c r="C859" s="10">
        <v>0</v>
      </c>
      <c r="D859" s="13" t="s">
        <v>16849</v>
      </c>
      <c r="F859" t="s">
        <v>19743</v>
      </c>
      <c r="G859" t="s">
        <v>19750</v>
      </c>
      <c r="H859" s="28" t="s">
        <v>25385</v>
      </c>
      <c r="I859" s="28" t="s">
        <v>26605</v>
      </c>
    </row>
    <row r="860" spans="1:9">
      <c r="A860" s="12" t="s">
        <v>8033</v>
      </c>
      <c r="B860" s="12" t="s">
        <v>8034</v>
      </c>
      <c r="C860" s="10">
        <v>0</v>
      </c>
      <c r="D860" s="13" t="s">
        <v>16849</v>
      </c>
      <c r="F860" t="s">
        <v>19743</v>
      </c>
      <c r="G860" t="s">
        <v>19753</v>
      </c>
      <c r="H860" s="28" t="s">
        <v>25386</v>
      </c>
      <c r="I860" s="28" t="s">
        <v>26606</v>
      </c>
    </row>
    <row r="861" spans="1:9">
      <c r="A861" s="12" t="s">
        <v>2189</v>
      </c>
      <c r="B861" s="12" t="s">
        <v>2190</v>
      </c>
      <c r="C861" s="10">
        <v>0</v>
      </c>
      <c r="D861" s="13" t="s">
        <v>16180</v>
      </c>
      <c r="F861" t="s">
        <v>18059</v>
      </c>
      <c r="G861" t="s">
        <v>18060</v>
      </c>
      <c r="H861" s="28" t="s">
        <v>25387</v>
      </c>
      <c r="I861" s="28" t="s">
        <v>26607</v>
      </c>
    </row>
    <row r="862" spans="1:9">
      <c r="A862" s="12" t="s">
        <v>8021</v>
      </c>
      <c r="B862" s="12" t="s">
        <v>8022</v>
      </c>
      <c r="C862" s="10">
        <v>0</v>
      </c>
      <c r="D862" s="13" t="s">
        <v>16846</v>
      </c>
      <c r="F862" t="s">
        <v>19731</v>
      </c>
      <c r="G862" t="s">
        <v>19732</v>
      </c>
      <c r="H862" s="28" t="s">
        <v>25388</v>
      </c>
      <c r="I862" s="28" t="s">
        <v>26608</v>
      </c>
    </row>
    <row r="863" spans="1:9">
      <c r="A863" s="12" t="s">
        <v>1670</v>
      </c>
      <c r="B863" s="12" t="s">
        <v>1671</v>
      </c>
      <c r="C863" s="10">
        <v>0</v>
      </c>
      <c r="D863" s="13" t="s">
        <v>16146</v>
      </c>
      <c r="F863" t="s">
        <v>17860</v>
      </c>
      <c r="G863" t="s">
        <v>17861</v>
      </c>
      <c r="H863" s="28" t="s">
        <v>25389</v>
      </c>
      <c r="I863" s="28" t="s">
        <v>26609</v>
      </c>
    </row>
    <row r="864" spans="1:9">
      <c r="A864" s="12" t="s">
        <v>1670</v>
      </c>
      <c r="B864" s="12" t="s">
        <v>1671</v>
      </c>
      <c r="C864" s="10">
        <v>0</v>
      </c>
      <c r="D864" s="13" t="s">
        <v>16146</v>
      </c>
      <c r="F864" t="s">
        <v>17860</v>
      </c>
      <c r="G864" t="s">
        <v>17864</v>
      </c>
      <c r="H864" s="28" t="s">
        <v>25390</v>
      </c>
      <c r="I864" s="28" t="s">
        <v>26610</v>
      </c>
    </row>
    <row r="865" spans="1:9">
      <c r="A865" s="12" t="s">
        <v>501</v>
      </c>
      <c r="B865" s="12" t="s">
        <v>502</v>
      </c>
      <c r="C865" s="10">
        <v>0</v>
      </c>
      <c r="D865" s="13" t="s">
        <v>16072</v>
      </c>
      <c r="F865" t="s">
        <v>17450</v>
      </c>
      <c r="G865" t="s">
        <v>17451</v>
      </c>
      <c r="H865" s="28" t="s">
        <v>25391</v>
      </c>
      <c r="I865" s="28" t="s">
        <v>26611</v>
      </c>
    </row>
    <row r="866" spans="1:9">
      <c r="A866" s="12" t="s">
        <v>501</v>
      </c>
      <c r="B866" s="12" t="s">
        <v>502</v>
      </c>
      <c r="C866" s="10">
        <v>0</v>
      </c>
      <c r="D866" s="13" t="s">
        <v>16072</v>
      </c>
      <c r="F866" t="s">
        <v>17450</v>
      </c>
      <c r="G866" t="s">
        <v>17454</v>
      </c>
      <c r="H866" s="28" t="s">
        <v>25375</v>
      </c>
      <c r="I866" s="28" t="s">
        <v>26595</v>
      </c>
    </row>
    <row r="867" spans="1:9">
      <c r="A867" s="12" t="s">
        <v>501</v>
      </c>
      <c r="B867" s="12" t="s">
        <v>502</v>
      </c>
      <c r="C867" s="10">
        <v>0</v>
      </c>
      <c r="D867" s="13" t="s">
        <v>16072</v>
      </c>
      <c r="F867" t="s">
        <v>17450</v>
      </c>
      <c r="G867" t="s">
        <v>17457</v>
      </c>
      <c r="H867" s="28" t="s">
        <v>25374</v>
      </c>
      <c r="I867" s="28" t="s">
        <v>26594</v>
      </c>
    </row>
    <row r="868" spans="1:9">
      <c r="A868" s="12" t="s">
        <v>501</v>
      </c>
      <c r="B868" s="12" t="s">
        <v>502</v>
      </c>
      <c r="C868" s="10">
        <v>0</v>
      </c>
      <c r="D868" s="13" t="s">
        <v>16072</v>
      </c>
      <c r="F868" t="s">
        <v>17450</v>
      </c>
      <c r="G868" t="s">
        <v>17460</v>
      </c>
      <c r="H868" s="28" t="s">
        <v>25392</v>
      </c>
      <c r="I868" s="28" t="s">
        <v>26612</v>
      </c>
    </row>
    <row r="869" spans="1:9">
      <c r="A869" s="12" t="s">
        <v>501</v>
      </c>
      <c r="B869" s="12" t="s">
        <v>502</v>
      </c>
      <c r="C869" s="10">
        <v>0</v>
      </c>
      <c r="D869" s="13" t="s">
        <v>16072</v>
      </c>
      <c r="F869" t="s">
        <v>17450</v>
      </c>
      <c r="G869" t="s">
        <v>17463</v>
      </c>
      <c r="H869" s="28" t="s">
        <v>25393</v>
      </c>
      <c r="I869" s="28" t="s">
        <v>26613</v>
      </c>
    </row>
    <row r="870" spans="1:9">
      <c r="A870" s="12" t="s">
        <v>501</v>
      </c>
      <c r="B870" s="12" t="s">
        <v>502</v>
      </c>
      <c r="C870" s="10">
        <v>0</v>
      </c>
      <c r="D870" s="13" t="s">
        <v>16072</v>
      </c>
      <c r="F870" t="s">
        <v>17450</v>
      </c>
      <c r="G870" t="s">
        <v>17466</v>
      </c>
      <c r="H870" s="28" t="s">
        <v>25394</v>
      </c>
      <c r="I870" s="28" t="s">
        <v>26614</v>
      </c>
    </row>
    <row r="871" spans="1:9">
      <c r="A871" s="12" t="s">
        <v>8832</v>
      </c>
      <c r="B871" s="12" t="s">
        <v>8833</v>
      </c>
      <c r="C871" s="10">
        <v>0</v>
      </c>
      <c r="D871" s="13" t="s">
        <v>16889</v>
      </c>
      <c r="F871" t="s">
        <v>20027</v>
      </c>
      <c r="G871" t="s">
        <v>20028</v>
      </c>
      <c r="H871" s="28" t="s">
        <v>25395</v>
      </c>
      <c r="I871" s="28" t="s">
        <v>26615</v>
      </c>
    </row>
    <row r="872" spans="1:9" ht="25">
      <c r="A872" s="12" t="s">
        <v>1407</v>
      </c>
      <c r="B872" s="12" t="s">
        <v>1408</v>
      </c>
      <c r="C872" s="10">
        <v>0</v>
      </c>
      <c r="D872" s="13" t="s">
        <v>16133</v>
      </c>
      <c r="F872" s="27" t="s">
        <v>17806</v>
      </c>
      <c r="G872" s="27" t="s">
        <v>17807</v>
      </c>
      <c r="H872" s="28" t="s">
        <v>25396</v>
      </c>
      <c r="I872" s="28" t="s">
        <v>26616</v>
      </c>
    </row>
    <row r="873" spans="1:9">
      <c r="A873" s="12" t="s">
        <v>1471</v>
      </c>
      <c r="B873" s="12" t="s">
        <v>1472</v>
      </c>
      <c r="C873" s="10">
        <v>0</v>
      </c>
      <c r="D873" s="13" t="s">
        <v>16138</v>
      </c>
      <c r="F873" s="27" t="s">
        <v>17821</v>
      </c>
      <c r="G873" s="27" t="s">
        <v>17822</v>
      </c>
      <c r="H873" s="28" t="s">
        <v>25397</v>
      </c>
      <c r="I873" s="28" t="s">
        <v>26617</v>
      </c>
    </row>
    <row r="874" spans="1:9" ht="25">
      <c r="A874" s="12" t="s">
        <v>8235</v>
      </c>
      <c r="B874" s="12" t="s">
        <v>8236</v>
      </c>
      <c r="C874" s="10">
        <v>0</v>
      </c>
      <c r="D874" s="13" t="s">
        <v>16859</v>
      </c>
      <c r="F874" t="s">
        <v>19797</v>
      </c>
      <c r="G874" t="s">
        <v>19798</v>
      </c>
      <c r="H874" s="28" t="s">
        <v>25398</v>
      </c>
      <c r="I874" s="28" t="s">
        <v>26618</v>
      </c>
    </row>
    <row r="875" spans="1:9">
      <c r="A875" s="12" t="s">
        <v>11312</v>
      </c>
      <c r="B875" s="12" t="s">
        <v>11313</v>
      </c>
      <c r="C875" s="10">
        <v>0</v>
      </c>
      <c r="D875" s="13" t="s">
        <v>17000</v>
      </c>
      <c r="F875" t="s">
        <v>20696</v>
      </c>
      <c r="G875" t="s">
        <v>20697</v>
      </c>
      <c r="H875" s="28" t="s">
        <v>25399</v>
      </c>
      <c r="I875" s="28" t="s">
        <v>26619</v>
      </c>
    </row>
    <row r="876" spans="1:9">
      <c r="A876" s="12" t="s">
        <v>11312</v>
      </c>
      <c r="B876" s="12" t="s">
        <v>11313</v>
      </c>
      <c r="C876" s="10">
        <v>0</v>
      </c>
      <c r="D876" s="13" t="s">
        <v>17000</v>
      </c>
      <c r="F876" t="s">
        <v>20696</v>
      </c>
      <c r="G876" t="s">
        <v>20700</v>
      </c>
      <c r="H876" s="28" t="s">
        <v>25400</v>
      </c>
      <c r="I876" s="28" t="s">
        <v>26620</v>
      </c>
    </row>
    <row r="877" spans="1:9">
      <c r="A877" s="12" t="s">
        <v>485</v>
      </c>
      <c r="B877" s="12" t="s">
        <v>486</v>
      </c>
      <c r="C877" s="10">
        <v>0</v>
      </c>
      <c r="D877" s="13" t="s">
        <v>16070</v>
      </c>
      <c r="F877" t="s">
        <v>17442</v>
      </c>
      <c r="G877" t="s">
        <v>17443</v>
      </c>
      <c r="H877" s="28" t="s">
        <v>25401</v>
      </c>
      <c r="I877" s="28" t="s">
        <v>26621</v>
      </c>
    </row>
    <row r="878" spans="1:9">
      <c r="A878" s="12" t="s">
        <v>485</v>
      </c>
      <c r="B878" s="12" t="s">
        <v>486</v>
      </c>
      <c r="C878" s="10">
        <v>0</v>
      </c>
      <c r="D878" s="13" t="s">
        <v>16070</v>
      </c>
      <c r="F878" t="s">
        <v>17442</v>
      </c>
      <c r="G878" t="s">
        <v>17446</v>
      </c>
      <c r="H878" s="28" t="s">
        <v>25402</v>
      </c>
      <c r="I878" s="28" t="s">
        <v>26622</v>
      </c>
    </row>
    <row r="879" spans="1:9">
      <c r="A879" s="12" t="s">
        <v>4671</v>
      </c>
      <c r="B879" s="12" t="s">
        <v>4672</v>
      </c>
      <c r="C879" s="10">
        <v>0</v>
      </c>
      <c r="D879" s="13" t="s">
        <v>16288</v>
      </c>
      <c r="F879" t="s">
        <v>18795</v>
      </c>
      <c r="G879" t="s">
        <v>18796</v>
      </c>
      <c r="H879" s="28" t="s">
        <v>27381</v>
      </c>
      <c r="I879" s="28" t="s">
        <v>27450</v>
      </c>
    </row>
    <row r="880" spans="1:9">
      <c r="A880" s="12" t="s">
        <v>4671</v>
      </c>
      <c r="B880" s="12" t="s">
        <v>4672</v>
      </c>
      <c r="C880" s="10">
        <v>0</v>
      </c>
      <c r="D880" s="13" t="s">
        <v>16288</v>
      </c>
      <c r="F880" t="s">
        <v>18795</v>
      </c>
      <c r="G880" t="s">
        <v>18797</v>
      </c>
      <c r="H880" s="28" t="s">
        <v>27382</v>
      </c>
      <c r="I880" s="28" t="s">
        <v>27451</v>
      </c>
    </row>
    <row r="881" spans="1:9">
      <c r="A881" s="12" t="s">
        <v>4671</v>
      </c>
      <c r="B881" s="12" t="s">
        <v>4672</v>
      </c>
      <c r="C881" s="10">
        <v>0</v>
      </c>
      <c r="D881" s="13" t="s">
        <v>16288</v>
      </c>
      <c r="F881" t="s">
        <v>18795</v>
      </c>
      <c r="G881" t="s">
        <v>18798</v>
      </c>
      <c r="H881" s="28" t="s">
        <v>25403</v>
      </c>
      <c r="I881" s="28" t="s">
        <v>26623</v>
      </c>
    </row>
    <row r="882" spans="1:9">
      <c r="A882" s="12" t="s">
        <v>4671</v>
      </c>
      <c r="B882" s="12" t="s">
        <v>4672</v>
      </c>
      <c r="C882" s="10">
        <v>0</v>
      </c>
      <c r="D882" s="13" t="s">
        <v>16288</v>
      </c>
      <c r="F882" t="s">
        <v>18795</v>
      </c>
      <c r="G882" t="s">
        <v>18801</v>
      </c>
      <c r="H882" s="28" t="s">
        <v>25404</v>
      </c>
      <c r="I882" s="28" t="s">
        <v>26624</v>
      </c>
    </row>
    <row r="883" spans="1:9">
      <c r="A883" s="12" t="s">
        <v>4671</v>
      </c>
      <c r="B883" s="12" t="s">
        <v>4672</v>
      </c>
      <c r="C883" s="10">
        <v>0</v>
      </c>
      <c r="D883" s="13" t="s">
        <v>16288</v>
      </c>
      <c r="F883" t="s">
        <v>18795</v>
      </c>
      <c r="G883" t="s">
        <v>18804</v>
      </c>
      <c r="H883" s="28" t="s">
        <v>25405</v>
      </c>
      <c r="I883" s="28" t="s">
        <v>26625</v>
      </c>
    </row>
    <row r="884" spans="1:9">
      <c r="A884" s="12" t="s">
        <v>8675</v>
      </c>
      <c r="B884" s="12" t="s">
        <v>8676</v>
      </c>
      <c r="C884" s="10">
        <v>0</v>
      </c>
      <c r="D884" s="13" t="s">
        <v>16288</v>
      </c>
      <c r="F884" t="s">
        <v>18795</v>
      </c>
      <c r="G884" t="s">
        <v>18796</v>
      </c>
      <c r="H884" s="28" t="s">
        <v>27381</v>
      </c>
      <c r="I884" s="28" t="s">
        <v>27450</v>
      </c>
    </row>
    <row r="885" spans="1:9">
      <c r="A885" s="12" t="s">
        <v>8675</v>
      </c>
      <c r="B885" s="12" t="s">
        <v>8676</v>
      </c>
      <c r="C885" s="10">
        <v>0</v>
      </c>
      <c r="D885" s="13" t="s">
        <v>16288</v>
      </c>
      <c r="F885" t="s">
        <v>18795</v>
      </c>
      <c r="G885" t="s">
        <v>18797</v>
      </c>
      <c r="H885" s="28" t="s">
        <v>27382</v>
      </c>
      <c r="I885" s="28" t="s">
        <v>27451</v>
      </c>
    </row>
    <row r="886" spans="1:9">
      <c r="A886" s="12" t="s">
        <v>8675</v>
      </c>
      <c r="B886" s="12" t="s">
        <v>8676</v>
      </c>
      <c r="C886" s="10">
        <v>0</v>
      </c>
      <c r="D886" s="13" t="s">
        <v>16288</v>
      </c>
      <c r="F886" t="s">
        <v>18795</v>
      </c>
      <c r="G886" t="s">
        <v>18798</v>
      </c>
      <c r="H886" s="28" t="s">
        <v>25403</v>
      </c>
      <c r="I886" s="28" t="s">
        <v>26623</v>
      </c>
    </row>
    <row r="887" spans="1:9">
      <c r="A887" s="12" t="s">
        <v>8675</v>
      </c>
      <c r="B887" s="12" t="s">
        <v>8676</v>
      </c>
      <c r="C887" s="10">
        <v>0</v>
      </c>
      <c r="D887" s="13" t="s">
        <v>16288</v>
      </c>
      <c r="F887" t="s">
        <v>18795</v>
      </c>
      <c r="G887" t="s">
        <v>18801</v>
      </c>
      <c r="H887" s="28" t="s">
        <v>25404</v>
      </c>
      <c r="I887" s="28" t="s">
        <v>26624</v>
      </c>
    </row>
    <row r="888" spans="1:9">
      <c r="A888" s="12" t="s">
        <v>8675</v>
      </c>
      <c r="B888" s="12" t="s">
        <v>8676</v>
      </c>
      <c r="C888" s="10">
        <v>0</v>
      </c>
      <c r="D888" s="13" t="s">
        <v>16288</v>
      </c>
      <c r="F888" t="s">
        <v>18795</v>
      </c>
      <c r="G888" t="s">
        <v>18804</v>
      </c>
      <c r="H888" s="28" t="s">
        <v>25405</v>
      </c>
      <c r="I888" s="28" t="s">
        <v>26625</v>
      </c>
    </row>
    <row r="889" spans="1:9">
      <c r="A889" s="12" t="s">
        <v>3000</v>
      </c>
      <c r="B889" s="12" t="s">
        <v>3001</v>
      </c>
      <c r="C889" s="10">
        <v>0</v>
      </c>
      <c r="D889" s="13" t="s">
        <v>16223</v>
      </c>
      <c r="F889" t="s">
        <v>18311</v>
      </c>
      <c r="G889" t="s">
        <v>18312</v>
      </c>
      <c r="H889" s="28" t="s">
        <v>25406</v>
      </c>
      <c r="I889" s="28" t="s">
        <v>26626</v>
      </c>
    </row>
    <row r="890" spans="1:9">
      <c r="A890" s="12" t="s">
        <v>3000</v>
      </c>
      <c r="B890" s="12" t="s">
        <v>3001</v>
      </c>
      <c r="C890" s="10">
        <v>0</v>
      </c>
      <c r="D890" s="13" t="s">
        <v>16223</v>
      </c>
      <c r="F890" t="s">
        <v>18311</v>
      </c>
      <c r="G890" t="s">
        <v>18315</v>
      </c>
      <c r="H890" s="28" t="s">
        <v>25407</v>
      </c>
      <c r="I890" s="28" t="s">
        <v>26627</v>
      </c>
    </row>
    <row r="891" spans="1:9">
      <c r="A891" s="12" t="s">
        <v>3000</v>
      </c>
      <c r="B891" s="12" t="s">
        <v>3001</v>
      </c>
      <c r="C891" s="10">
        <v>0</v>
      </c>
      <c r="D891" s="13" t="s">
        <v>16223</v>
      </c>
      <c r="F891" t="s">
        <v>18311</v>
      </c>
      <c r="G891" t="s">
        <v>18318</v>
      </c>
      <c r="H891" s="28" t="s">
        <v>25408</v>
      </c>
      <c r="I891" s="28" t="s">
        <v>26628</v>
      </c>
    </row>
    <row r="892" spans="1:9">
      <c r="A892" s="12" t="s">
        <v>3000</v>
      </c>
      <c r="B892" s="12" t="s">
        <v>3001</v>
      </c>
      <c r="C892" s="10">
        <v>0</v>
      </c>
      <c r="D892" s="13" t="s">
        <v>16223</v>
      </c>
      <c r="F892" t="s">
        <v>18311</v>
      </c>
      <c r="G892" t="s">
        <v>18321</v>
      </c>
      <c r="H892" s="28" t="s">
        <v>25409</v>
      </c>
      <c r="I892" s="28" t="s">
        <v>26629</v>
      </c>
    </row>
    <row r="893" spans="1:9">
      <c r="A893" s="12" t="s">
        <v>3000</v>
      </c>
      <c r="B893" s="12" t="s">
        <v>3001</v>
      </c>
      <c r="C893" s="10">
        <v>0</v>
      </c>
      <c r="D893" s="13" t="s">
        <v>16223</v>
      </c>
      <c r="F893" t="s">
        <v>18311</v>
      </c>
      <c r="G893" t="s">
        <v>18324</v>
      </c>
      <c r="H893" s="28" t="s">
        <v>25410</v>
      </c>
      <c r="I893" s="28" t="s">
        <v>26630</v>
      </c>
    </row>
    <row r="894" spans="1:9">
      <c r="A894" s="12" t="s">
        <v>3000</v>
      </c>
      <c r="B894" s="12" t="s">
        <v>3001</v>
      </c>
      <c r="C894" s="10">
        <v>0</v>
      </c>
      <c r="D894" s="13" t="s">
        <v>16223</v>
      </c>
      <c r="F894" t="s">
        <v>18311</v>
      </c>
      <c r="G894" t="s">
        <v>18326</v>
      </c>
      <c r="H894" s="28" t="s">
        <v>25411</v>
      </c>
      <c r="I894" s="28" t="s">
        <v>26631</v>
      </c>
    </row>
    <row r="895" spans="1:9">
      <c r="A895" s="12" t="s">
        <v>3000</v>
      </c>
      <c r="B895" s="12" t="s">
        <v>3001</v>
      </c>
      <c r="C895" s="10">
        <v>0</v>
      </c>
      <c r="D895" s="13" t="s">
        <v>16223</v>
      </c>
      <c r="F895" t="s">
        <v>18311</v>
      </c>
      <c r="G895" t="s">
        <v>18329</v>
      </c>
      <c r="H895" s="28" t="s">
        <v>25412</v>
      </c>
      <c r="I895" s="28" t="s">
        <v>26632</v>
      </c>
    </row>
    <row r="896" spans="1:9">
      <c r="A896" s="12" t="s">
        <v>3000</v>
      </c>
      <c r="B896" s="12" t="s">
        <v>3001</v>
      </c>
      <c r="C896" s="10">
        <v>0</v>
      </c>
      <c r="D896" s="13" t="s">
        <v>16223</v>
      </c>
      <c r="F896" t="s">
        <v>18311</v>
      </c>
      <c r="G896" t="s">
        <v>18332</v>
      </c>
      <c r="H896" s="28" t="s">
        <v>25413</v>
      </c>
      <c r="I896" s="28" t="s">
        <v>26633</v>
      </c>
    </row>
    <row r="897" spans="1:9">
      <c r="A897" s="12" t="s">
        <v>3000</v>
      </c>
      <c r="B897" s="12" t="s">
        <v>3001</v>
      </c>
      <c r="C897" s="10">
        <v>0</v>
      </c>
      <c r="D897" s="13" t="s">
        <v>16223</v>
      </c>
      <c r="F897" t="s">
        <v>18311</v>
      </c>
      <c r="G897" t="s">
        <v>18335</v>
      </c>
      <c r="H897" s="28" t="s">
        <v>25414</v>
      </c>
      <c r="I897" s="30" t="s">
        <v>18337</v>
      </c>
    </row>
    <row r="898" spans="1:9">
      <c r="A898" s="12" t="s">
        <v>3000</v>
      </c>
      <c r="B898" s="12" t="s">
        <v>3001</v>
      </c>
      <c r="C898" s="10">
        <v>0</v>
      </c>
      <c r="D898" s="13" t="s">
        <v>16223</v>
      </c>
      <c r="F898" t="s">
        <v>18311</v>
      </c>
      <c r="G898" t="s">
        <v>18338</v>
      </c>
      <c r="H898" s="28" t="s">
        <v>25415</v>
      </c>
      <c r="I898" s="26" t="s">
        <v>18340</v>
      </c>
    </row>
    <row r="899" spans="1:9">
      <c r="A899" s="12" t="s">
        <v>3000</v>
      </c>
      <c r="B899" s="12" t="s">
        <v>3001</v>
      </c>
      <c r="C899" s="10">
        <v>0</v>
      </c>
      <c r="D899" s="13" t="s">
        <v>16223</v>
      </c>
      <c r="F899" t="s">
        <v>18311</v>
      </c>
      <c r="G899" t="s">
        <v>18341</v>
      </c>
      <c r="H899" s="28" t="s">
        <v>25416</v>
      </c>
      <c r="I899" s="26" t="s">
        <v>18343</v>
      </c>
    </row>
    <row r="900" spans="1:9">
      <c r="A900" s="12" t="s">
        <v>3000</v>
      </c>
      <c r="B900" s="12" t="s">
        <v>3001</v>
      </c>
      <c r="C900" s="10">
        <v>0</v>
      </c>
      <c r="D900" s="13" t="s">
        <v>16223</v>
      </c>
      <c r="F900" t="s">
        <v>18311</v>
      </c>
      <c r="G900" t="s">
        <v>18344</v>
      </c>
      <c r="H900" s="28" t="s">
        <v>25417</v>
      </c>
      <c r="I900" s="30" t="s">
        <v>18346</v>
      </c>
    </row>
    <row r="901" spans="1:9">
      <c r="A901" s="12" t="s">
        <v>3000</v>
      </c>
      <c r="B901" s="12" t="s">
        <v>3001</v>
      </c>
      <c r="C901" s="10">
        <v>0</v>
      </c>
      <c r="D901" s="13" t="s">
        <v>16223</v>
      </c>
      <c r="F901" t="s">
        <v>18311</v>
      </c>
      <c r="G901" t="s">
        <v>18347</v>
      </c>
      <c r="H901" s="28" t="s">
        <v>25417</v>
      </c>
      <c r="I901" s="30" t="s">
        <v>18348</v>
      </c>
    </row>
    <row r="902" spans="1:9">
      <c r="A902" s="12" t="s">
        <v>3000</v>
      </c>
      <c r="B902" s="12" t="s">
        <v>3001</v>
      </c>
      <c r="C902" s="10">
        <v>0</v>
      </c>
      <c r="D902" s="13" t="s">
        <v>16223</v>
      </c>
      <c r="F902" t="s">
        <v>18311</v>
      </c>
      <c r="G902" t="s">
        <v>18349</v>
      </c>
      <c r="H902" s="28" t="s">
        <v>25418</v>
      </c>
      <c r="I902" s="26" t="s">
        <v>18351</v>
      </c>
    </row>
    <row r="903" spans="1:9">
      <c r="A903" s="12" t="s">
        <v>3000</v>
      </c>
      <c r="B903" s="12" t="s">
        <v>3001</v>
      </c>
      <c r="C903" s="10">
        <v>0</v>
      </c>
      <c r="D903" s="13" t="s">
        <v>16223</v>
      </c>
      <c r="F903" t="s">
        <v>18311</v>
      </c>
      <c r="G903" t="s">
        <v>18352</v>
      </c>
      <c r="H903" s="28" t="s">
        <v>25418</v>
      </c>
      <c r="I903" s="26" t="s">
        <v>18353</v>
      </c>
    </row>
    <row r="904" spans="1:9">
      <c r="A904" s="12" t="s">
        <v>3000</v>
      </c>
      <c r="B904" s="12" t="s">
        <v>3001</v>
      </c>
      <c r="C904" s="10">
        <v>0</v>
      </c>
      <c r="D904" s="13" t="s">
        <v>16223</v>
      </c>
      <c r="F904" t="s">
        <v>18311</v>
      </c>
      <c r="G904" t="s">
        <v>18354</v>
      </c>
      <c r="H904" s="28" t="s">
        <v>25419</v>
      </c>
      <c r="I904" s="26" t="s">
        <v>18356</v>
      </c>
    </row>
    <row r="905" spans="1:9">
      <c r="A905" s="12" t="s">
        <v>3000</v>
      </c>
      <c r="B905" s="12" t="s">
        <v>3001</v>
      </c>
      <c r="C905" s="10">
        <v>0</v>
      </c>
      <c r="D905" s="13" t="s">
        <v>16223</v>
      </c>
      <c r="F905" t="s">
        <v>18311</v>
      </c>
      <c r="G905" t="s">
        <v>18357</v>
      </c>
      <c r="H905" s="52" t="s">
        <v>25420</v>
      </c>
      <c r="I905" s="26" t="s">
        <v>18359</v>
      </c>
    </row>
    <row r="906" spans="1:9">
      <c r="A906" s="12" t="s">
        <v>3000</v>
      </c>
      <c r="B906" s="12" t="s">
        <v>3001</v>
      </c>
      <c r="C906" s="10">
        <v>0</v>
      </c>
      <c r="D906" s="13" t="s">
        <v>16223</v>
      </c>
      <c r="F906" t="s">
        <v>18311</v>
      </c>
      <c r="G906" t="s">
        <v>18360</v>
      </c>
      <c r="H906" s="28" t="s">
        <v>25421</v>
      </c>
      <c r="I906" s="26" t="s">
        <v>18362</v>
      </c>
    </row>
    <row r="907" spans="1:9">
      <c r="A907" s="12" t="s">
        <v>3000</v>
      </c>
      <c r="B907" s="12" t="s">
        <v>3001</v>
      </c>
      <c r="C907" s="10">
        <v>0</v>
      </c>
      <c r="D907" s="13" t="s">
        <v>16223</v>
      </c>
      <c r="F907" t="s">
        <v>18311</v>
      </c>
      <c r="G907" t="s">
        <v>18363</v>
      </c>
      <c r="H907" s="28" t="s">
        <v>25422</v>
      </c>
      <c r="I907" s="28" t="s">
        <v>26634</v>
      </c>
    </row>
    <row r="908" spans="1:9">
      <c r="A908" s="12" t="s">
        <v>3000</v>
      </c>
      <c r="B908" s="12" t="s">
        <v>3001</v>
      </c>
      <c r="C908" s="10">
        <v>0</v>
      </c>
      <c r="D908" s="13" t="s">
        <v>16223</v>
      </c>
      <c r="F908" t="s">
        <v>18311</v>
      </c>
      <c r="G908" t="s">
        <v>18366</v>
      </c>
      <c r="H908" s="28" t="s">
        <v>25423</v>
      </c>
      <c r="I908" s="26" t="s">
        <v>18368</v>
      </c>
    </row>
    <row r="909" spans="1:9">
      <c r="A909" s="12" t="s">
        <v>3000</v>
      </c>
      <c r="B909" s="12" t="s">
        <v>3001</v>
      </c>
      <c r="C909" s="10">
        <v>0</v>
      </c>
      <c r="D909" s="13" t="s">
        <v>16223</v>
      </c>
      <c r="F909" t="s">
        <v>18311</v>
      </c>
      <c r="G909" t="s">
        <v>18369</v>
      </c>
      <c r="H909" s="28" t="s">
        <v>25424</v>
      </c>
      <c r="I909" s="28" t="s">
        <v>26635</v>
      </c>
    </row>
    <row r="910" spans="1:9">
      <c r="A910" s="12" t="s">
        <v>3000</v>
      </c>
      <c r="B910" s="12" t="s">
        <v>3001</v>
      </c>
      <c r="C910" s="10">
        <v>0</v>
      </c>
      <c r="D910" s="13" t="s">
        <v>16223</v>
      </c>
      <c r="F910" t="s">
        <v>18311</v>
      </c>
      <c r="G910" t="s">
        <v>18372</v>
      </c>
      <c r="H910" s="28" t="s">
        <v>25425</v>
      </c>
      <c r="I910" s="28" t="s">
        <v>26636</v>
      </c>
    </row>
    <row r="911" spans="1:9">
      <c r="A911" s="12" t="s">
        <v>3000</v>
      </c>
      <c r="B911" s="12" t="s">
        <v>3001</v>
      </c>
      <c r="C911" s="10">
        <v>0</v>
      </c>
      <c r="D911" s="13" t="s">
        <v>16223</v>
      </c>
      <c r="F911" t="s">
        <v>18311</v>
      </c>
      <c r="G911" t="s">
        <v>18375</v>
      </c>
      <c r="H911" s="28" t="s">
        <v>25426</v>
      </c>
      <c r="I911" s="26" t="s">
        <v>18377</v>
      </c>
    </row>
    <row r="912" spans="1:9">
      <c r="A912" s="12" t="s">
        <v>3000</v>
      </c>
      <c r="B912" s="12" t="s">
        <v>3001</v>
      </c>
      <c r="C912" s="10">
        <v>0</v>
      </c>
      <c r="D912" s="13" t="s">
        <v>16223</v>
      </c>
      <c r="F912" t="s">
        <v>18311</v>
      </c>
      <c r="G912" t="s">
        <v>18378</v>
      </c>
      <c r="H912" s="28" t="s">
        <v>25427</v>
      </c>
      <c r="I912" s="26" t="s">
        <v>18380</v>
      </c>
    </row>
    <row r="913" spans="1:9">
      <c r="A913" s="12" t="s">
        <v>5904</v>
      </c>
      <c r="B913" s="12" t="s">
        <v>5905</v>
      </c>
      <c r="C913" s="10">
        <v>0</v>
      </c>
      <c r="D913" s="13" t="s">
        <v>16223</v>
      </c>
      <c r="F913" t="s">
        <v>18311</v>
      </c>
      <c r="G913" t="s">
        <v>18312</v>
      </c>
      <c r="H913" s="28" t="s">
        <v>25406</v>
      </c>
      <c r="I913" s="28" t="s">
        <v>26626</v>
      </c>
    </row>
    <row r="914" spans="1:9">
      <c r="A914" s="12" t="s">
        <v>5904</v>
      </c>
      <c r="B914" s="12" t="s">
        <v>5905</v>
      </c>
      <c r="C914" s="10">
        <v>0</v>
      </c>
      <c r="D914" s="13" t="s">
        <v>16223</v>
      </c>
      <c r="F914" t="s">
        <v>18311</v>
      </c>
      <c r="G914" t="s">
        <v>18315</v>
      </c>
      <c r="H914" s="28" t="s">
        <v>25407</v>
      </c>
      <c r="I914" s="28" t="s">
        <v>26627</v>
      </c>
    </row>
    <row r="915" spans="1:9">
      <c r="A915" s="12" t="s">
        <v>5904</v>
      </c>
      <c r="B915" s="12" t="s">
        <v>5905</v>
      </c>
      <c r="C915" s="10">
        <v>0</v>
      </c>
      <c r="D915" s="13" t="s">
        <v>16223</v>
      </c>
      <c r="F915" t="s">
        <v>18311</v>
      </c>
      <c r="G915" t="s">
        <v>18318</v>
      </c>
      <c r="H915" s="28" t="s">
        <v>25408</v>
      </c>
      <c r="I915" s="28" t="s">
        <v>26628</v>
      </c>
    </row>
    <row r="916" spans="1:9">
      <c r="A916" s="12" t="s">
        <v>5904</v>
      </c>
      <c r="B916" s="12" t="s">
        <v>5905</v>
      </c>
      <c r="C916" s="10">
        <v>0</v>
      </c>
      <c r="D916" s="13" t="s">
        <v>16223</v>
      </c>
      <c r="F916" t="s">
        <v>18311</v>
      </c>
      <c r="G916" t="s">
        <v>18321</v>
      </c>
      <c r="H916" s="28" t="s">
        <v>25409</v>
      </c>
      <c r="I916" s="28" t="s">
        <v>26629</v>
      </c>
    </row>
    <row r="917" spans="1:9">
      <c r="A917" s="12" t="s">
        <v>5904</v>
      </c>
      <c r="B917" s="12" t="s">
        <v>5905</v>
      </c>
      <c r="C917" s="10">
        <v>0</v>
      </c>
      <c r="D917" s="13" t="s">
        <v>16223</v>
      </c>
      <c r="F917" t="s">
        <v>18311</v>
      </c>
      <c r="G917" t="s">
        <v>18324</v>
      </c>
      <c r="H917" s="28" t="s">
        <v>25410</v>
      </c>
      <c r="I917" s="28" t="s">
        <v>27452</v>
      </c>
    </row>
    <row r="918" spans="1:9">
      <c r="A918" s="12" t="s">
        <v>5904</v>
      </c>
      <c r="B918" s="12" t="s">
        <v>5905</v>
      </c>
      <c r="C918" s="10">
        <v>0</v>
      </c>
      <c r="D918" s="13" t="s">
        <v>16223</v>
      </c>
      <c r="F918" t="s">
        <v>18311</v>
      </c>
      <c r="G918" t="s">
        <v>18326</v>
      </c>
      <c r="H918" s="28" t="s">
        <v>25428</v>
      </c>
      <c r="I918" s="28" t="s">
        <v>26631</v>
      </c>
    </row>
    <row r="919" spans="1:9">
      <c r="A919" s="12" t="s">
        <v>5904</v>
      </c>
      <c r="B919" s="12" t="s">
        <v>5905</v>
      </c>
      <c r="C919" s="10">
        <v>0</v>
      </c>
      <c r="D919" s="13" t="s">
        <v>16223</v>
      </c>
      <c r="F919" t="s">
        <v>18311</v>
      </c>
      <c r="G919" t="s">
        <v>18329</v>
      </c>
      <c r="H919" s="28" t="s">
        <v>25412</v>
      </c>
      <c r="I919" s="28" t="s">
        <v>26632</v>
      </c>
    </row>
    <row r="920" spans="1:9">
      <c r="A920" s="12" t="s">
        <v>5904</v>
      </c>
      <c r="B920" s="12" t="s">
        <v>5905</v>
      </c>
      <c r="C920" s="10">
        <v>0</v>
      </c>
      <c r="D920" s="13" t="s">
        <v>16223</v>
      </c>
      <c r="F920" t="s">
        <v>18311</v>
      </c>
      <c r="G920" t="s">
        <v>18332</v>
      </c>
      <c r="H920" s="28" t="s">
        <v>25413</v>
      </c>
      <c r="I920" s="28" t="s">
        <v>26633</v>
      </c>
    </row>
    <row r="921" spans="1:9">
      <c r="A921" s="12" t="s">
        <v>5904</v>
      </c>
      <c r="B921" s="12" t="s">
        <v>5905</v>
      </c>
      <c r="C921" s="10">
        <v>0</v>
      </c>
      <c r="D921" s="13" t="s">
        <v>16223</v>
      </c>
      <c r="F921" t="s">
        <v>18311</v>
      </c>
      <c r="G921" t="s">
        <v>18335</v>
      </c>
      <c r="H921" s="28" t="s">
        <v>25414</v>
      </c>
      <c r="I921" s="26" t="s">
        <v>18337</v>
      </c>
    </row>
    <row r="922" spans="1:9">
      <c r="A922" s="12" t="s">
        <v>5904</v>
      </c>
      <c r="B922" s="12" t="s">
        <v>5905</v>
      </c>
      <c r="C922" s="10">
        <v>0</v>
      </c>
      <c r="D922" s="13" t="s">
        <v>16223</v>
      </c>
      <c r="F922" t="s">
        <v>18311</v>
      </c>
      <c r="G922" t="s">
        <v>18338</v>
      </c>
      <c r="H922" s="28" t="s">
        <v>25416</v>
      </c>
      <c r="I922" s="26" t="s">
        <v>18340</v>
      </c>
    </row>
    <row r="923" spans="1:9">
      <c r="A923" s="12" t="s">
        <v>5904</v>
      </c>
      <c r="B923" s="12" t="s">
        <v>5905</v>
      </c>
      <c r="C923" s="10">
        <v>0</v>
      </c>
      <c r="D923" s="13" t="s">
        <v>16223</v>
      </c>
      <c r="F923" t="s">
        <v>18311</v>
      </c>
      <c r="G923" t="s">
        <v>18341</v>
      </c>
      <c r="H923" s="28" t="s">
        <v>25416</v>
      </c>
      <c r="I923" s="26" t="s">
        <v>18343</v>
      </c>
    </row>
    <row r="924" spans="1:9">
      <c r="A924" s="12" t="s">
        <v>5904</v>
      </c>
      <c r="B924" s="12" t="s">
        <v>5905</v>
      </c>
      <c r="C924" s="10">
        <v>0</v>
      </c>
      <c r="D924" s="13" t="s">
        <v>16223</v>
      </c>
      <c r="F924" t="s">
        <v>18311</v>
      </c>
      <c r="G924" t="s">
        <v>18344</v>
      </c>
      <c r="H924" s="28" t="s">
        <v>25417</v>
      </c>
      <c r="I924" s="26" t="s">
        <v>18346</v>
      </c>
    </row>
    <row r="925" spans="1:9">
      <c r="A925" s="12" t="s">
        <v>5904</v>
      </c>
      <c r="B925" s="12" t="s">
        <v>5905</v>
      </c>
      <c r="C925" s="10">
        <v>0</v>
      </c>
      <c r="D925" s="13" t="s">
        <v>16223</v>
      </c>
      <c r="F925" t="s">
        <v>18311</v>
      </c>
      <c r="G925" t="s">
        <v>18347</v>
      </c>
      <c r="H925" s="28" t="s">
        <v>25417</v>
      </c>
      <c r="I925" s="26" t="s">
        <v>18348</v>
      </c>
    </row>
    <row r="926" spans="1:9">
      <c r="A926" s="12" t="s">
        <v>5904</v>
      </c>
      <c r="B926" s="12" t="s">
        <v>5905</v>
      </c>
      <c r="C926" s="10">
        <v>0</v>
      </c>
      <c r="D926" s="13" t="s">
        <v>16223</v>
      </c>
      <c r="F926" t="s">
        <v>18311</v>
      </c>
      <c r="G926" t="s">
        <v>18349</v>
      </c>
      <c r="H926" s="28" t="s">
        <v>25418</v>
      </c>
      <c r="I926" s="26" t="s">
        <v>18351</v>
      </c>
    </row>
    <row r="927" spans="1:9">
      <c r="A927" s="12" t="s">
        <v>5904</v>
      </c>
      <c r="B927" s="12" t="s">
        <v>5905</v>
      </c>
      <c r="C927" s="10">
        <v>0</v>
      </c>
      <c r="D927" s="13" t="s">
        <v>16223</v>
      </c>
      <c r="F927" t="s">
        <v>18311</v>
      </c>
      <c r="G927" t="s">
        <v>18352</v>
      </c>
      <c r="H927" s="28" t="s">
        <v>25418</v>
      </c>
      <c r="I927" s="26" t="s">
        <v>18353</v>
      </c>
    </row>
    <row r="928" spans="1:9">
      <c r="A928" s="12" t="s">
        <v>5904</v>
      </c>
      <c r="B928" s="12" t="s">
        <v>5905</v>
      </c>
      <c r="C928" s="10">
        <v>0</v>
      </c>
      <c r="D928" s="13" t="s">
        <v>16223</v>
      </c>
      <c r="F928" t="s">
        <v>18311</v>
      </c>
      <c r="G928" t="s">
        <v>18354</v>
      </c>
      <c r="H928" s="28" t="s">
        <v>25419</v>
      </c>
      <c r="I928" s="26" t="s">
        <v>18356</v>
      </c>
    </row>
    <row r="929" spans="1:9">
      <c r="A929" s="12" t="s">
        <v>5904</v>
      </c>
      <c r="B929" s="12" t="s">
        <v>5905</v>
      </c>
      <c r="C929" s="10">
        <v>0</v>
      </c>
      <c r="D929" s="13" t="s">
        <v>16223</v>
      </c>
      <c r="F929" t="s">
        <v>18311</v>
      </c>
      <c r="G929" t="s">
        <v>18357</v>
      </c>
      <c r="H929" s="28" t="s">
        <v>25420</v>
      </c>
      <c r="I929" s="26" t="s">
        <v>18359</v>
      </c>
    </row>
    <row r="930" spans="1:9">
      <c r="A930" s="12" t="s">
        <v>5904</v>
      </c>
      <c r="B930" s="12" t="s">
        <v>5905</v>
      </c>
      <c r="C930" s="10">
        <v>0</v>
      </c>
      <c r="D930" s="13" t="s">
        <v>16223</v>
      </c>
      <c r="F930" t="s">
        <v>18311</v>
      </c>
      <c r="G930" t="s">
        <v>18360</v>
      </c>
      <c r="H930" s="28" t="s">
        <v>25421</v>
      </c>
      <c r="I930" s="26" t="s">
        <v>18362</v>
      </c>
    </row>
    <row r="931" spans="1:9">
      <c r="A931" s="12" t="s">
        <v>5904</v>
      </c>
      <c r="B931" s="12" t="s">
        <v>5905</v>
      </c>
      <c r="C931" s="10">
        <v>0</v>
      </c>
      <c r="D931" s="13" t="s">
        <v>16223</v>
      </c>
      <c r="F931" t="s">
        <v>18311</v>
      </c>
      <c r="G931" t="s">
        <v>18363</v>
      </c>
      <c r="H931" s="28" t="s">
        <v>25422</v>
      </c>
      <c r="I931" s="28" t="s">
        <v>26634</v>
      </c>
    </row>
    <row r="932" spans="1:9">
      <c r="A932" s="12" t="s">
        <v>5904</v>
      </c>
      <c r="B932" s="12" t="s">
        <v>5905</v>
      </c>
      <c r="C932" s="10">
        <v>0</v>
      </c>
      <c r="D932" s="13" t="s">
        <v>16223</v>
      </c>
      <c r="F932" t="s">
        <v>18311</v>
      </c>
      <c r="G932" t="s">
        <v>18366</v>
      </c>
      <c r="H932" s="28" t="s">
        <v>25423</v>
      </c>
      <c r="I932" s="26" t="s">
        <v>18368</v>
      </c>
    </row>
    <row r="933" spans="1:9">
      <c r="A933" s="12" t="s">
        <v>5904</v>
      </c>
      <c r="B933" s="12" t="s">
        <v>5905</v>
      </c>
      <c r="C933" s="10">
        <v>0</v>
      </c>
      <c r="D933" s="13" t="s">
        <v>16223</v>
      </c>
      <c r="F933" t="s">
        <v>18311</v>
      </c>
      <c r="G933" t="s">
        <v>18369</v>
      </c>
      <c r="H933" s="28" t="s">
        <v>25424</v>
      </c>
      <c r="I933" s="28" t="s">
        <v>26635</v>
      </c>
    </row>
    <row r="934" spans="1:9">
      <c r="A934" s="12" t="s">
        <v>5904</v>
      </c>
      <c r="B934" s="12" t="s">
        <v>5905</v>
      </c>
      <c r="C934" s="10">
        <v>0</v>
      </c>
      <c r="D934" s="13" t="s">
        <v>16223</v>
      </c>
      <c r="F934" t="s">
        <v>18311</v>
      </c>
      <c r="G934" t="s">
        <v>18372</v>
      </c>
      <c r="H934" s="28" t="s">
        <v>25425</v>
      </c>
      <c r="I934" s="28" t="s">
        <v>26636</v>
      </c>
    </row>
    <row r="935" spans="1:9">
      <c r="A935" s="12" t="s">
        <v>5904</v>
      </c>
      <c r="B935" s="12" t="s">
        <v>5905</v>
      </c>
      <c r="C935" s="10">
        <v>0</v>
      </c>
      <c r="D935" s="13" t="s">
        <v>16223</v>
      </c>
      <c r="F935" t="s">
        <v>18311</v>
      </c>
      <c r="G935" t="s">
        <v>18375</v>
      </c>
      <c r="H935" s="28" t="s">
        <v>25429</v>
      </c>
      <c r="I935" s="26" t="s">
        <v>18377</v>
      </c>
    </row>
    <row r="936" spans="1:9">
      <c r="A936" s="12" t="s">
        <v>5904</v>
      </c>
      <c r="B936" s="12" t="s">
        <v>5905</v>
      </c>
      <c r="C936" s="10">
        <v>0</v>
      </c>
      <c r="D936" s="13" t="s">
        <v>16223</v>
      </c>
      <c r="F936" t="s">
        <v>18311</v>
      </c>
      <c r="G936" t="s">
        <v>18378</v>
      </c>
      <c r="H936" s="28" t="s">
        <v>25427</v>
      </c>
      <c r="I936" s="26" t="s">
        <v>18380</v>
      </c>
    </row>
    <row r="937" spans="1:9">
      <c r="A937" s="12" t="s">
        <v>8196</v>
      </c>
      <c r="B937" s="12" t="s">
        <v>8197</v>
      </c>
      <c r="C937" s="10">
        <v>0</v>
      </c>
      <c r="D937" s="13" t="s">
        <v>16223</v>
      </c>
      <c r="F937" t="s">
        <v>18311</v>
      </c>
      <c r="G937" t="s">
        <v>18312</v>
      </c>
      <c r="H937" s="28" t="s">
        <v>25406</v>
      </c>
      <c r="I937" s="28" t="s">
        <v>26626</v>
      </c>
    </row>
    <row r="938" spans="1:9">
      <c r="A938" s="12" t="s">
        <v>8196</v>
      </c>
      <c r="B938" s="12" t="s">
        <v>8197</v>
      </c>
      <c r="C938" s="10">
        <v>0</v>
      </c>
      <c r="D938" s="13" t="s">
        <v>16223</v>
      </c>
      <c r="F938" t="s">
        <v>18311</v>
      </c>
      <c r="G938" t="s">
        <v>18315</v>
      </c>
      <c r="H938" s="28" t="s">
        <v>25407</v>
      </c>
      <c r="I938" s="28" t="s">
        <v>26627</v>
      </c>
    </row>
    <row r="939" spans="1:9">
      <c r="A939" s="12" t="s">
        <v>8196</v>
      </c>
      <c r="B939" s="12" t="s">
        <v>8197</v>
      </c>
      <c r="C939" s="10">
        <v>0</v>
      </c>
      <c r="D939" s="13" t="s">
        <v>16223</v>
      </c>
      <c r="F939" t="s">
        <v>18311</v>
      </c>
      <c r="G939" t="s">
        <v>18318</v>
      </c>
      <c r="H939" s="28" t="s">
        <v>25408</v>
      </c>
      <c r="I939" s="28" t="s">
        <v>26628</v>
      </c>
    </row>
    <row r="940" spans="1:9">
      <c r="A940" s="12" t="s">
        <v>8196</v>
      </c>
      <c r="B940" s="12" t="s">
        <v>8197</v>
      </c>
      <c r="C940" s="10">
        <v>0</v>
      </c>
      <c r="D940" s="13" t="s">
        <v>16223</v>
      </c>
      <c r="F940" t="s">
        <v>18311</v>
      </c>
      <c r="G940" t="s">
        <v>18321</v>
      </c>
      <c r="H940" s="28" t="s">
        <v>25409</v>
      </c>
      <c r="I940" s="28" t="s">
        <v>26629</v>
      </c>
    </row>
    <row r="941" spans="1:9">
      <c r="A941" s="12" t="s">
        <v>8196</v>
      </c>
      <c r="B941" s="12" t="s">
        <v>8197</v>
      </c>
      <c r="C941" s="10">
        <v>0</v>
      </c>
      <c r="D941" s="13" t="s">
        <v>16223</v>
      </c>
      <c r="F941" t="s">
        <v>18311</v>
      </c>
      <c r="G941" t="s">
        <v>18324</v>
      </c>
      <c r="H941" s="28" t="s">
        <v>25410</v>
      </c>
      <c r="I941" s="28" t="s">
        <v>26630</v>
      </c>
    </row>
    <row r="942" spans="1:9">
      <c r="A942" s="12" t="s">
        <v>8196</v>
      </c>
      <c r="B942" s="12" t="s">
        <v>8197</v>
      </c>
      <c r="C942" s="10">
        <v>0</v>
      </c>
      <c r="D942" s="13" t="s">
        <v>16223</v>
      </c>
      <c r="F942" t="s">
        <v>18311</v>
      </c>
      <c r="G942" t="s">
        <v>18326</v>
      </c>
      <c r="H942" s="28" t="s">
        <v>25411</v>
      </c>
      <c r="I942" s="28" t="s">
        <v>26631</v>
      </c>
    </row>
    <row r="943" spans="1:9">
      <c r="A943" s="12" t="s">
        <v>8196</v>
      </c>
      <c r="B943" s="12" t="s">
        <v>8197</v>
      </c>
      <c r="C943" s="10">
        <v>0</v>
      </c>
      <c r="D943" s="13" t="s">
        <v>16223</v>
      </c>
      <c r="F943" t="s">
        <v>18311</v>
      </c>
      <c r="G943" t="s">
        <v>18329</v>
      </c>
      <c r="H943" s="28" t="s">
        <v>25412</v>
      </c>
      <c r="I943" s="28" t="s">
        <v>26632</v>
      </c>
    </row>
    <row r="944" spans="1:9">
      <c r="A944" s="12" t="s">
        <v>8196</v>
      </c>
      <c r="B944" s="12" t="s">
        <v>8197</v>
      </c>
      <c r="C944" s="10">
        <v>0</v>
      </c>
      <c r="D944" s="13" t="s">
        <v>16223</v>
      </c>
      <c r="F944" t="s">
        <v>18311</v>
      </c>
      <c r="G944" t="s">
        <v>18332</v>
      </c>
      <c r="H944" s="28" t="s">
        <v>25413</v>
      </c>
      <c r="I944" s="28" t="s">
        <v>26633</v>
      </c>
    </row>
    <row r="945" spans="1:9">
      <c r="A945" s="12" t="s">
        <v>8196</v>
      </c>
      <c r="B945" s="12" t="s">
        <v>8197</v>
      </c>
      <c r="C945" s="10">
        <v>0</v>
      </c>
      <c r="D945" s="13" t="s">
        <v>16223</v>
      </c>
      <c r="F945" t="s">
        <v>18311</v>
      </c>
      <c r="G945" t="s">
        <v>18335</v>
      </c>
      <c r="H945" s="28" t="s">
        <v>25414</v>
      </c>
      <c r="I945" s="26" t="s">
        <v>18337</v>
      </c>
    </row>
    <row r="946" spans="1:9">
      <c r="A946" s="12" t="s">
        <v>8196</v>
      </c>
      <c r="B946" s="12" t="s">
        <v>8197</v>
      </c>
      <c r="C946" s="10">
        <v>0</v>
      </c>
      <c r="D946" s="13" t="s">
        <v>16223</v>
      </c>
      <c r="F946" t="s">
        <v>18311</v>
      </c>
      <c r="G946" t="s">
        <v>18338</v>
      </c>
      <c r="H946" s="28" t="s">
        <v>25416</v>
      </c>
      <c r="I946" s="26" t="s">
        <v>18340</v>
      </c>
    </row>
    <row r="947" spans="1:9">
      <c r="A947" s="12" t="s">
        <v>8196</v>
      </c>
      <c r="B947" s="12" t="s">
        <v>8197</v>
      </c>
      <c r="C947" s="10">
        <v>0</v>
      </c>
      <c r="D947" s="13" t="s">
        <v>16223</v>
      </c>
      <c r="F947" t="s">
        <v>18311</v>
      </c>
      <c r="G947" t="s">
        <v>18341</v>
      </c>
      <c r="H947" s="28" t="s">
        <v>25416</v>
      </c>
      <c r="I947" s="26" t="s">
        <v>18343</v>
      </c>
    </row>
    <row r="948" spans="1:9">
      <c r="A948" s="12" t="s">
        <v>8196</v>
      </c>
      <c r="B948" s="12" t="s">
        <v>8197</v>
      </c>
      <c r="C948" s="10">
        <v>0</v>
      </c>
      <c r="D948" s="13" t="s">
        <v>16223</v>
      </c>
      <c r="F948" t="s">
        <v>18311</v>
      </c>
      <c r="G948" t="s">
        <v>18344</v>
      </c>
      <c r="H948" s="28" t="s">
        <v>25417</v>
      </c>
      <c r="I948" s="26" t="s">
        <v>18346</v>
      </c>
    </row>
    <row r="949" spans="1:9">
      <c r="A949" s="12" t="s">
        <v>8196</v>
      </c>
      <c r="B949" s="12" t="s">
        <v>8197</v>
      </c>
      <c r="C949" s="10">
        <v>0</v>
      </c>
      <c r="D949" s="13" t="s">
        <v>16223</v>
      </c>
      <c r="F949" t="s">
        <v>18311</v>
      </c>
      <c r="G949" t="s">
        <v>18347</v>
      </c>
      <c r="H949" s="28" t="s">
        <v>25417</v>
      </c>
      <c r="I949" s="26" t="s">
        <v>18348</v>
      </c>
    </row>
    <row r="950" spans="1:9">
      <c r="A950" s="12" t="s">
        <v>8196</v>
      </c>
      <c r="B950" s="12" t="s">
        <v>8197</v>
      </c>
      <c r="C950" s="10">
        <v>0</v>
      </c>
      <c r="D950" s="13" t="s">
        <v>16223</v>
      </c>
      <c r="F950" t="s">
        <v>18311</v>
      </c>
      <c r="G950" t="s">
        <v>18349</v>
      </c>
      <c r="H950" s="28" t="s">
        <v>25418</v>
      </c>
      <c r="I950" s="26" t="s">
        <v>18351</v>
      </c>
    </row>
    <row r="951" spans="1:9">
      <c r="A951" s="12" t="s">
        <v>8196</v>
      </c>
      <c r="B951" s="12" t="s">
        <v>8197</v>
      </c>
      <c r="C951" s="10">
        <v>0</v>
      </c>
      <c r="D951" s="13" t="s">
        <v>16223</v>
      </c>
      <c r="F951" t="s">
        <v>18311</v>
      </c>
      <c r="G951" t="s">
        <v>18352</v>
      </c>
      <c r="H951" s="28" t="s">
        <v>25418</v>
      </c>
      <c r="I951" s="26" t="s">
        <v>18353</v>
      </c>
    </row>
    <row r="952" spans="1:9">
      <c r="A952" s="12" t="s">
        <v>8196</v>
      </c>
      <c r="B952" s="12" t="s">
        <v>8197</v>
      </c>
      <c r="C952" s="10">
        <v>0</v>
      </c>
      <c r="D952" s="13" t="s">
        <v>16223</v>
      </c>
      <c r="F952" t="s">
        <v>18311</v>
      </c>
      <c r="G952" t="s">
        <v>18354</v>
      </c>
      <c r="H952" s="28" t="s">
        <v>25419</v>
      </c>
      <c r="I952" s="26" t="s">
        <v>18356</v>
      </c>
    </row>
    <row r="953" spans="1:9">
      <c r="A953" s="12" t="s">
        <v>8196</v>
      </c>
      <c r="B953" s="12" t="s">
        <v>8197</v>
      </c>
      <c r="C953" s="10">
        <v>0</v>
      </c>
      <c r="D953" s="13" t="s">
        <v>16223</v>
      </c>
      <c r="F953" t="s">
        <v>18311</v>
      </c>
      <c r="G953" t="s">
        <v>18357</v>
      </c>
      <c r="H953" s="28" t="s">
        <v>25420</v>
      </c>
      <c r="I953" s="26" t="s">
        <v>18359</v>
      </c>
    </row>
    <row r="954" spans="1:9">
      <c r="A954" s="12" t="s">
        <v>8196</v>
      </c>
      <c r="B954" s="12" t="s">
        <v>8197</v>
      </c>
      <c r="C954" s="10">
        <v>0</v>
      </c>
      <c r="D954" s="13" t="s">
        <v>16223</v>
      </c>
      <c r="F954" t="s">
        <v>18311</v>
      </c>
      <c r="G954" t="s">
        <v>18360</v>
      </c>
      <c r="H954" s="28" t="s">
        <v>25421</v>
      </c>
      <c r="I954" s="26" t="s">
        <v>18362</v>
      </c>
    </row>
    <row r="955" spans="1:9">
      <c r="A955" s="12" t="s">
        <v>8196</v>
      </c>
      <c r="B955" s="12" t="s">
        <v>8197</v>
      </c>
      <c r="C955" s="10">
        <v>0</v>
      </c>
      <c r="D955" s="13" t="s">
        <v>16223</v>
      </c>
      <c r="F955" t="s">
        <v>18311</v>
      </c>
      <c r="G955" t="s">
        <v>18363</v>
      </c>
      <c r="H955" s="28" t="s">
        <v>25422</v>
      </c>
      <c r="I955" s="28" t="s">
        <v>26634</v>
      </c>
    </row>
    <row r="956" spans="1:9">
      <c r="A956" s="12" t="s">
        <v>8196</v>
      </c>
      <c r="B956" s="12" t="s">
        <v>8197</v>
      </c>
      <c r="C956" s="10">
        <v>0</v>
      </c>
      <c r="D956" s="13" t="s">
        <v>16223</v>
      </c>
      <c r="F956" t="s">
        <v>18311</v>
      </c>
      <c r="G956" t="s">
        <v>18366</v>
      </c>
      <c r="H956" s="28" t="s">
        <v>25423</v>
      </c>
      <c r="I956" s="26" t="s">
        <v>18368</v>
      </c>
    </row>
    <row r="957" spans="1:9">
      <c r="A957" s="12" t="s">
        <v>8196</v>
      </c>
      <c r="B957" s="12" t="s">
        <v>8197</v>
      </c>
      <c r="C957" s="10">
        <v>0</v>
      </c>
      <c r="D957" s="13" t="s">
        <v>16223</v>
      </c>
      <c r="F957" t="s">
        <v>18311</v>
      </c>
      <c r="G957" t="s">
        <v>18369</v>
      </c>
      <c r="H957" s="28" t="s">
        <v>25424</v>
      </c>
      <c r="I957" s="28" t="s">
        <v>26635</v>
      </c>
    </row>
    <row r="958" spans="1:9">
      <c r="A958" s="12" t="s">
        <v>8196</v>
      </c>
      <c r="B958" s="12" t="s">
        <v>8197</v>
      </c>
      <c r="C958" s="10">
        <v>0</v>
      </c>
      <c r="D958" s="13" t="s">
        <v>16223</v>
      </c>
      <c r="F958" t="s">
        <v>18311</v>
      </c>
      <c r="G958" t="s">
        <v>18372</v>
      </c>
      <c r="H958" s="28" t="s">
        <v>25425</v>
      </c>
      <c r="I958" s="28" t="s">
        <v>26636</v>
      </c>
    </row>
    <row r="959" spans="1:9">
      <c r="A959" s="12" t="s">
        <v>8196</v>
      </c>
      <c r="B959" s="12" t="s">
        <v>8197</v>
      </c>
      <c r="C959" s="10">
        <v>0</v>
      </c>
      <c r="D959" s="13" t="s">
        <v>16223</v>
      </c>
      <c r="F959" t="s">
        <v>18311</v>
      </c>
      <c r="G959" t="s">
        <v>18375</v>
      </c>
      <c r="H959" s="28" t="s">
        <v>25426</v>
      </c>
      <c r="I959" s="26" t="s">
        <v>18377</v>
      </c>
    </row>
    <row r="960" spans="1:9">
      <c r="A960" s="12" t="s">
        <v>8196</v>
      </c>
      <c r="B960" s="12" t="s">
        <v>8197</v>
      </c>
      <c r="C960" s="10">
        <v>0</v>
      </c>
      <c r="D960" s="13" t="s">
        <v>16223</v>
      </c>
      <c r="F960" t="s">
        <v>18311</v>
      </c>
      <c r="G960" t="s">
        <v>18378</v>
      </c>
      <c r="H960" s="28" t="s">
        <v>25427</v>
      </c>
      <c r="I960" s="26" t="s">
        <v>18380</v>
      </c>
    </row>
    <row r="961" spans="1:9">
      <c r="A961" s="12" t="s">
        <v>3363</v>
      </c>
      <c r="B961" s="12" t="s">
        <v>3364</v>
      </c>
      <c r="C961" s="10">
        <v>0</v>
      </c>
      <c r="D961" s="13" t="s">
        <v>16237</v>
      </c>
      <c r="F961" t="s">
        <v>18459</v>
      </c>
      <c r="G961" t="s">
        <v>18460</v>
      </c>
      <c r="H961" s="28" t="s">
        <v>25430</v>
      </c>
      <c r="I961" s="28" t="s">
        <v>26637</v>
      </c>
    </row>
    <row r="962" spans="1:9">
      <c r="A962" s="12" t="s">
        <v>14442</v>
      </c>
      <c r="B962" s="12" t="s">
        <v>14443</v>
      </c>
      <c r="C962" s="10">
        <v>0</v>
      </c>
      <c r="D962" s="13" t="s">
        <v>17130</v>
      </c>
      <c r="F962" t="s">
        <v>21513</v>
      </c>
      <c r="G962" t="s">
        <v>21514</v>
      </c>
      <c r="H962" s="28" t="s">
        <v>25431</v>
      </c>
      <c r="I962" s="28" t="s">
        <v>26638</v>
      </c>
    </row>
    <row r="963" spans="1:9">
      <c r="A963" s="12" t="s">
        <v>14442</v>
      </c>
      <c r="B963" s="12" t="s">
        <v>14443</v>
      </c>
      <c r="C963" s="10">
        <v>0</v>
      </c>
      <c r="D963" s="13" t="s">
        <v>17130</v>
      </c>
      <c r="F963" t="s">
        <v>21513</v>
      </c>
      <c r="G963" t="s">
        <v>21517</v>
      </c>
      <c r="H963" s="28" t="s">
        <v>25432</v>
      </c>
      <c r="I963" s="28" t="s">
        <v>26639</v>
      </c>
    </row>
    <row r="964" spans="1:9">
      <c r="A964" s="12" t="s">
        <v>14442</v>
      </c>
      <c r="B964" s="12" t="s">
        <v>14443</v>
      </c>
      <c r="C964" s="10">
        <v>0</v>
      </c>
      <c r="D964" s="13" t="s">
        <v>17130</v>
      </c>
      <c r="F964" t="s">
        <v>21513</v>
      </c>
      <c r="G964" t="s">
        <v>21520</v>
      </c>
      <c r="H964" s="28" t="s">
        <v>25433</v>
      </c>
      <c r="I964" s="28" t="s">
        <v>26640</v>
      </c>
    </row>
    <row r="965" spans="1:9">
      <c r="A965" s="12" t="s">
        <v>14609</v>
      </c>
      <c r="B965" s="12" t="s">
        <v>14610</v>
      </c>
      <c r="C965" s="10">
        <v>0</v>
      </c>
      <c r="D965" s="13" t="s">
        <v>17143</v>
      </c>
      <c r="F965" t="s">
        <v>21571</v>
      </c>
      <c r="G965" t="s">
        <v>21572</v>
      </c>
      <c r="H965" s="28" t="s">
        <v>25434</v>
      </c>
      <c r="I965" s="28" t="s">
        <v>26641</v>
      </c>
    </row>
    <row r="966" spans="1:9">
      <c r="A966" s="12" t="s">
        <v>14609</v>
      </c>
      <c r="B966" s="12" t="s">
        <v>14610</v>
      </c>
      <c r="C966" s="10">
        <v>0</v>
      </c>
      <c r="D966" s="13" t="s">
        <v>17143</v>
      </c>
      <c r="F966" t="s">
        <v>21571</v>
      </c>
      <c r="G966" t="s">
        <v>21575</v>
      </c>
      <c r="H966" s="28" t="s">
        <v>25435</v>
      </c>
      <c r="I966" s="28" t="s">
        <v>26642</v>
      </c>
    </row>
    <row r="967" spans="1:9">
      <c r="A967" s="12" t="s">
        <v>14609</v>
      </c>
      <c r="B967" s="12" t="s">
        <v>14610</v>
      </c>
      <c r="C967" s="10">
        <v>0</v>
      </c>
      <c r="D967" s="13" t="s">
        <v>17143</v>
      </c>
      <c r="F967" t="s">
        <v>21571</v>
      </c>
      <c r="G967" t="s">
        <v>21578</v>
      </c>
      <c r="H967" s="28" t="s">
        <v>25436</v>
      </c>
      <c r="I967" s="28" t="s">
        <v>26643</v>
      </c>
    </row>
    <row r="968" spans="1:9">
      <c r="A968" s="12" t="s">
        <v>14609</v>
      </c>
      <c r="B968" s="12" t="s">
        <v>14610</v>
      </c>
      <c r="C968" s="10">
        <v>0</v>
      </c>
      <c r="D968" s="13" t="s">
        <v>17143</v>
      </c>
      <c r="F968" t="s">
        <v>21571</v>
      </c>
      <c r="G968" t="s">
        <v>21581</v>
      </c>
      <c r="H968" s="28" t="s">
        <v>25437</v>
      </c>
      <c r="I968" s="28" t="s">
        <v>26644</v>
      </c>
    </row>
    <row r="969" spans="1:9">
      <c r="A969" s="12" t="s">
        <v>8536</v>
      </c>
      <c r="B969" s="12" t="s">
        <v>8537</v>
      </c>
      <c r="C969" s="10">
        <v>0</v>
      </c>
      <c r="D969" s="13" t="s">
        <v>16880</v>
      </c>
      <c r="F969" t="s">
        <v>19962</v>
      </c>
      <c r="G969" t="s">
        <v>19963</v>
      </c>
      <c r="H969" s="28" t="s">
        <v>25438</v>
      </c>
      <c r="I969" s="28" t="s">
        <v>26645</v>
      </c>
    </row>
    <row r="970" spans="1:9">
      <c r="A970" s="12" t="s">
        <v>8536</v>
      </c>
      <c r="B970" s="12" t="s">
        <v>8537</v>
      </c>
      <c r="C970" s="10">
        <v>0</v>
      </c>
      <c r="D970" s="13" t="s">
        <v>16880</v>
      </c>
      <c r="F970" t="s">
        <v>19962</v>
      </c>
      <c r="G970" t="s">
        <v>19966</v>
      </c>
      <c r="H970" s="28" t="s">
        <v>25439</v>
      </c>
      <c r="I970" s="28" t="s">
        <v>26646</v>
      </c>
    </row>
    <row r="971" spans="1:9">
      <c r="A971" s="12" t="s">
        <v>8536</v>
      </c>
      <c r="B971" s="12" t="s">
        <v>8537</v>
      </c>
      <c r="C971" s="10">
        <v>0</v>
      </c>
      <c r="D971" s="13" t="s">
        <v>16880</v>
      </c>
      <c r="F971" t="s">
        <v>19962</v>
      </c>
      <c r="G971" t="s">
        <v>19969</v>
      </c>
      <c r="H971" s="28" t="s">
        <v>25440</v>
      </c>
      <c r="I971" s="28" t="s">
        <v>26647</v>
      </c>
    </row>
    <row r="972" spans="1:9">
      <c r="A972" s="12" t="s">
        <v>8536</v>
      </c>
      <c r="B972" s="12" t="s">
        <v>8537</v>
      </c>
      <c r="C972" s="10">
        <v>0</v>
      </c>
      <c r="D972" s="13" t="s">
        <v>16880</v>
      </c>
      <c r="F972" t="s">
        <v>19962</v>
      </c>
      <c r="G972" t="s">
        <v>19972</v>
      </c>
      <c r="H972" s="28" t="s">
        <v>25441</v>
      </c>
      <c r="I972" s="28" t="s">
        <v>26648</v>
      </c>
    </row>
    <row r="973" spans="1:9">
      <c r="A973" s="12" t="s">
        <v>8564</v>
      </c>
      <c r="B973" s="12" t="s">
        <v>8565</v>
      </c>
      <c r="C973" s="10">
        <v>0</v>
      </c>
      <c r="D973" s="13" t="s">
        <v>16880</v>
      </c>
      <c r="F973" t="s">
        <v>19962</v>
      </c>
      <c r="G973" t="s">
        <v>19963</v>
      </c>
      <c r="H973" s="28" t="s">
        <v>25438</v>
      </c>
      <c r="I973" s="28" t="s">
        <v>26645</v>
      </c>
    </row>
    <row r="974" spans="1:9">
      <c r="A974" s="12" t="s">
        <v>8564</v>
      </c>
      <c r="B974" s="12" t="s">
        <v>8565</v>
      </c>
      <c r="C974" s="10">
        <v>0</v>
      </c>
      <c r="D974" s="13" t="s">
        <v>16880</v>
      </c>
      <c r="F974" t="s">
        <v>19962</v>
      </c>
      <c r="G974" t="s">
        <v>19966</v>
      </c>
      <c r="H974" s="28" t="s">
        <v>25439</v>
      </c>
      <c r="I974" s="28" t="s">
        <v>26646</v>
      </c>
    </row>
    <row r="975" spans="1:9">
      <c r="A975" s="12" t="s">
        <v>8564</v>
      </c>
      <c r="B975" s="12" t="s">
        <v>8565</v>
      </c>
      <c r="C975" s="10">
        <v>0</v>
      </c>
      <c r="D975" s="13" t="s">
        <v>16880</v>
      </c>
      <c r="F975" t="s">
        <v>19962</v>
      </c>
      <c r="G975" t="s">
        <v>19969</v>
      </c>
      <c r="H975" s="28" t="s">
        <v>25440</v>
      </c>
      <c r="I975" s="28" t="s">
        <v>26647</v>
      </c>
    </row>
    <row r="976" spans="1:9">
      <c r="A976" s="12" t="s">
        <v>8564</v>
      </c>
      <c r="B976" s="12" t="s">
        <v>8565</v>
      </c>
      <c r="C976" s="10">
        <v>0</v>
      </c>
      <c r="D976" s="13" t="s">
        <v>16880</v>
      </c>
      <c r="F976" t="s">
        <v>19962</v>
      </c>
      <c r="G976" t="s">
        <v>19972</v>
      </c>
      <c r="H976" s="28" t="s">
        <v>25441</v>
      </c>
      <c r="I976" s="28" t="s">
        <v>26648</v>
      </c>
    </row>
    <row r="977" spans="1:9">
      <c r="A977" s="12" t="s">
        <v>14263</v>
      </c>
      <c r="B977" s="12" t="s">
        <v>14264</v>
      </c>
      <c r="C977" s="10">
        <v>0</v>
      </c>
      <c r="D977" s="13" t="s">
        <v>17111</v>
      </c>
      <c r="F977" t="s">
        <v>21366</v>
      </c>
      <c r="G977" t="s">
        <v>21367</v>
      </c>
      <c r="H977" s="28" t="s">
        <v>25442</v>
      </c>
      <c r="I977" s="28" t="s">
        <v>26649</v>
      </c>
    </row>
    <row r="978" spans="1:9">
      <c r="A978" s="12" t="s">
        <v>14263</v>
      </c>
      <c r="B978" s="12" t="s">
        <v>14264</v>
      </c>
      <c r="C978" s="10">
        <v>0</v>
      </c>
      <c r="D978" s="13" t="s">
        <v>17111</v>
      </c>
      <c r="F978" t="s">
        <v>21366</v>
      </c>
      <c r="G978" t="s">
        <v>21370</v>
      </c>
      <c r="H978" s="28" t="s">
        <v>25443</v>
      </c>
      <c r="I978" s="28" t="s">
        <v>26650</v>
      </c>
    </row>
    <row r="979" spans="1:9">
      <c r="A979" s="12" t="s">
        <v>14263</v>
      </c>
      <c r="B979" s="12" t="s">
        <v>14264</v>
      </c>
      <c r="C979" s="10">
        <v>0</v>
      </c>
      <c r="D979" s="13" t="s">
        <v>17111</v>
      </c>
      <c r="F979" t="s">
        <v>21366</v>
      </c>
      <c r="G979" t="s">
        <v>21373</v>
      </c>
      <c r="H979" s="28" t="s">
        <v>25444</v>
      </c>
      <c r="I979" s="28" t="s">
        <v>26651</v>
      </c>
    </row>
    <row r="980" spans="1:9">
      <c r="A980" s="12" t="s">
        <v>14263</v>
      </c>
      <c r="B980" s="12" t="s">
        <v>14264</v>
      </c>
      <c r="C980" s="10">
        <v>0</v>
      </c>
      <c r="D980" s="13" t="s">
        <v>17111</v>
      </c>
      <c r="F980" t="s">
        <v>21366</v>
      </c>
      <c r="G980" t="s">
        <v>21376</v>
      </c>
      <c r="H980" s="28" t="s">
        <v>25445</v>
      </c>
      <c r="I980" s="28" t="s">
        <v>25442</v>
      </c>
    </row>
    <row r="981" spans="1:9">
      <c r="A981" s="12" t="s">
        <v>14263</v>
      </c>
      <c r="B981" s="12" t="s">
        <v>14264</v>
      </c>
      <c r="C981" s="10">
        <v>0</v>
      </c>
      <c r="D981" s="13" t="s">
        <v>17111</v>
      </c>
      <c r="F981" t="s">
        <v>21366</v>
      </c>
      <c r="G981" t="s">
        <v>21378</v>
      </c>
      <c r="H981" s="28" t="s">
        <v>25446</v>
      </c>
      <c r="I981" s="28" t="s">
        <v>26652</v>
      </c>
    </row>
    <row r="982" spans="1:9">
      <c r="A982" s="12" t="s">
        <v>14263</v>
      </c>
      <c r="B982" s="12" t="s">
        <v>14264</v>
      </c>
      <c r="C982" s="10">
        <v>0</v>
      </c>
      <c r="D982" s="13" t="s">
        <v>17111</v>
      </c>
      <c r="F982" t="s">
        <v>21366</v>
      </c>
      <c r="G982" t="s">
        <v>21381</v>
      </c>
      <c r="H982" s="28" t="s">
        <v>25447</v>
      </c>
      <c r="I982" s="28" t="s">
        <v>26653</v>
      </c>
    </row>
    <row r="983" spans="1:9">
      <c r="A983" s="12" t="s">
        <v>14263</v>
      </c>
      <c r="B983" s="12" t="s">
        <v>14264</v>
      </c>
      <c r="C983" s="10">
        <v>0</v>
      </c>
      <c r="D983" s="13" t="s">
        <v>17111</v>
      </c>
      <c r="F983" t="s">
        <v>21366</v>
      </c>
      <c r="G983" t="s">
        <v>21384</v>
      </c>
      <c r="H983" s="28" t="s">
        <v>25448</v>
      </c>
      <c r="I983" s="28" t="s">
        <v>26654</v>
      </c>
    </row>
    <row r="984" spans="1:9">
      <c r="A984" s="12" t="s">
        <v>14263</v>
      </c>
      <c r="B984" s="12" t="s">
        <v>14264</v>
      </c>
      <c r="C984" s="10">
        <v>0</v>
      </c>
      <c r="D984" s="13" t="s">
        <v>17111</v>
      </c>
      <c r="F984" t="s">
        <v>21366</v>
      </c>
      <c r="G984" t="s">
        <v>21387</v>
      </c>
      <c r="H984" s="28" t="s">
        <v>25449</v>
      </c>
      <c r="I984" s="28" t="s">
        <v>26655</v>
      </c>
    </row>
    <row r="985" spans="1:9">
      <c r="A985" s="12" t="s">
        <v>2683</v>
      </c>
      <c r="B985" s="12" t="s">
        <v>2684</v>
      </c>
      <c r="C985" s="10">
        <v>0</v>
      </c>
      <c r="D985" s="13" t="s">
        <v>16210</v>
      </c>
      <c r="F985" t="s">
        <v>18252</v>
      </c>
      <c r="G985" t="s">
        <v>18253</v>
      </c>
      <c r="H985" s="28" t="s">
        <v>25450</v>
      </c>
      <c r="I985" s="28" t="s">
        <v>26656</v>
      </c>
    </row>
    <row r="986" spans="1:9">
      <c r="A986" s="12" t="s">
        <v>6177</v>
      </c>
      <c r="B986" s="12" t="s">
        <v>6178</v>
      </c>
      <c r="C986" s="10">
        <v>0</v>
      </c>
      <c r="D986" s="13" t="s">
        <v>16210</v>
      </c>
      <c r="F986" t="s">
        <v>18252</v>
      </c>
      <c r="G986" t="s">
        <v>18253</v>
      </c>
      <c r="H986" s="28" t="s">
        <v>25451</v>
      </c>
      <c r="I986" s="28" t="s">
        <v>26656</v>
      </c>
    </row>
    <row r="987" spans="1:9">
      <c r="A987" s="12" t="s">
        <v>9241</v>
      </c>
      <c r="B987" s="12" t="s">
        <v>9242</v>
      </c>
      <c r="C987" s="10">
        <v>0</v>
      </c>
      <c r="D987" s="13" t="s">
        <v>16210</v>
      </c>
      <c r="F987" t="s">
        <v>18252</v>
      </c>
      <c r="G987" t="s">
        <v>18253</v>
      </c>
      <c r="H987" s="28" t="s">
        <v>25450</v>
      </c>
      <c r="I987" s="28" t="s">
        <v>26656</v>
      </c>
    </row>
    <row r="988" spans="1:9">
      <c r="A988" s="12" t="s">
        <v>4458</v>
      </c>
      <c r="B988" s="12" t="s">
        <v>4459</v>
      </c>
      <c r="C988" s="10">
        <v>0</v>
      </c>
      <c r="D988" s="13" t="s">
        <v>16278</v>
      </c>
      <c r="F988" t="s">
        <v>18729</v>
      </c>
      <c r="G988" t="s">
        <v>18730</v>
      </c>
      <c r="H988" s="28" t="s">
        <v>25452</v>
      </c>
      <c r="I988" s="28" t="s">
        <v>26657</v>
      </c>
    </row>
    <row r="989" spans="1:9">
      <c r="A989" s="12" t="s">
        <v>10333</v>
      </c>
      <c r="B989" s="12" t="s">
        <v>10334</v>
      </c>
      <c r="C989" s="10">
        <v>0</v>
      </c>
      <c r="D989" s="13" t="s">
        <v>16963</v>
      </c>
      <c r="F989" s="26" t="s">
        <v>20504</v>
      </c>
      <c r="G989" t="s">
        <v>20505</v>
      </c>
      <c r="H989" s="28" t="s">
        <v>25453</v>
      </c>
      <c r="I989" s="28" t="s">
        <v>26658</v>
      </c>
    </row>
    <row r="990" spans="1:9">
      <c r="A990" s="12" t="s">
        <v>10333</v>
      </c>
      <c r="B990" s="12" t="s">
        <v>10334</v>
      </c>
      <c r="C990" s="10">
        <v>0</v>
      </c>
      <c r="D990" s="13" t="s">
        <v>16963</v>
      </c>
      <c r="F990" s="26" t="s">
        <v>20504</v>
      </c>
      <c r="G990" t="s">
        <v>20508</v>
      </c>
      <c r="H990" s="28" t="s">
        <v>25454</v>
      </c>
      <c r="I990" s="28" t="s">
        <v>26659</v>
      </c>
    </row>
    <row r="991" spans="1:9">
      <c r="A991" s="12" t="s">
        <v>13717</v>
      </c>
      <c r="B991" s="12" t="s">
        <v>13718</v>
      </c>
      <c r="C991" s="10">
        <v>0</v>
      </c>
      <c r="D991" s="13" t="s">
        <v>17086</v>
      </c>
      <c r="F991" t="s">
        <v>21224</v>
      </c>
      <c r="G991" t="s">
        <v>21225</v>
      </c>
      <c r="H991" s="28" t="s">
        <v>27378</v>
      </c>
      <c r="I991" s="28" t="s">
        <v>27453</v>
      </c>
    </row>
    <row r="992" spans="1:9">
      <c r="A992" s="12" t="s">
        <v>11358</v>
      </c>
      <c r="B992" s="12" t="s">
        <v>11359</v>
      </c>
      <c r="C992" s="10">
        <v>0</v>
      </c>
      <c r="D992" s="13" t="s">
        <v>17002</v>
      </c>
      <c r="F992" t="s">
        <v>20705</v>
      </c>
      <c r="G992" t="s">
        <v>20706</v>
      </c>
      <c r="H992" s="28" t="s">
        <v>25455</v>
      </c>
      <c r="I992" s="28" t="s">
        <v>26660</v>
      </c>
    </row>
    <row r="993" spans="1:9">
      <c r="A993" s="12" t="s">
        <v>2667</v>
      </c>
      <c r="B993" s="12" t="s">
        <v>2668</v>
      </c>
      <c r="C993" s="10">
        <v>0</v>
      </c>
      <c r="D993" s="13" t="s">
        <v>16209</v>
      </c>
      <c r="F993" s="26" t="s">
        <v>18249</v>
      </c>
      <c r="G993" t="s">
        <v>18250</v>
      </c>
      <c r="H993" s="28" t="s">
        <v>27379</v>
      </c>
      <c r="I993" s="28" t="s">
        <v>26661</v>
      </c>
    </row>
    <row r="994" spans="1:9">
      <c r="A994" s="12" t="s">
        <v>14224</v>
      </c>
      <c r="B994" s="12" t="s">
        <v>14225</v>
      </c>
      <c r="C994" s="10">
        <v>0</v>
      </c>
      <c r="D994" s="13" t="s">
        <v>17110</v>
      </c>
      <c r="F994" t="s">
        <v>21362</v>
      </c>
      <c r="G994" t="s">
        <v>21363</v>
      </c>
      <c r="H994" s="28" t="s">
        <v>25456</v>
      </c>
      <c r="I994" s="28" t="s">
        <v>26662</v>
      </c>
    </row>
    <row r="995" spans="1:9">
      <c r="A995" s="12" t="s">
        <v>15118</v>
      </c>
      <c r="B995" s="12" t="s">
        <v>15119</v>
      </c>
      <c r="C995" s="10">
        <v>0</v>
      </c>
      <c r="D995" s="13" t="s">
        <v>17160</v>
      </c>
      <c r="F995" t="s">
        <v>21711</v>
      </c>
      <c r="G995" t="s">
        <v>21712</v>
      </c>
      <c r="H995" s="28" t="s">
        <v>25457</v>
      </c>
      <c r="I995" s="28" t="s">
        <v>26663</v>
      </c>
    </row>
    <row r="996" spans="1:9">
      <c r="A996" s="12" t="s">
        <v>1447</v>
      </c>
      <c r="B996" s="12" t="s">
        <v>1448</v>
      </c>
      <c r="C996" s="10">
        <v>0</v>
      </c>
      <c r="D996" s="13" t="s">
        <v>16135</v>
      </c>
      <c r="F996" s="27" t="s">
        <v>17810</v>
      </c>
      <c r="G996" s="27" t="s">
        <v>17811</v>
      </c>
      <c r="H996" s="28" t="s">
        <v>25458</v>
      </c>
      <c r="I996" s="28" t="s">
        <v>27454</v>
      </c>
    </row>
    <row r="997" spans="1:9">
      <c r="A997" s="12" t="s">
        <v>6016</v>
      </c>
      <c r="B997" s="12" t="s">
        <v>6017</v>
      </c>
      <c r="C997" s="10">
        <v>0</v>
      </c>
      <c r="D997" s="13" t="s">
        <v>16333</v>
      </c>
      <c r="F997" t="s">
        <v>19133</v>
      </c>
      <c r="G997" t="s">
        <v>19134</v>
      </c>
      <c r="H997" s="26" t="s">
        <v>22033</v>
      </c>
      <c r="I997" s="28" t="s">
        <v>26664</v>
      </c>
    </row>
    <row r="998" spans="1:9">
      <c r="A998" s="12" t="s">
        <v>11350</v>
      </c>
      <c r="B998" s="12" t="s">
        <v>11351</v>
      </c>
      <c r="C998" s="10">
        <v>0</v>
      </c>
      <c r="D998" s="13" t="s">
        <v>17001</v>
      </c>
      <c r="F998" t="s">
        <v>20703</v>
      </c>
      <c r="G998" t="s">
        <v>20704</v>
      </c>
      <c r="H998" s="28" t="s">
        <v>27380</v>
      </c>
      <c r="I998" s="28" t="s">
        <v>27455</v>
      </c>
    </row>
    <row r="999" spans="1:9">
      <c r="A999" s="12" t="s">
        <v>3442</v>
      </c>
      <c r="B999" s="12" t="s">
        <v>3443</v>
      </c>
      <c r="C999" s="10">
        <v>0</v>
      </c>
      <c r="D999" s="13" t="s">
        <v>16241</v>
      </c>
      <c r="F999" s="26" t="s">
        <v>18479</v>
      </c>
      <c r="G999" t="s">
        <v>18480</v>
      </c>
      <c r="H999" s="28" t="s">
        <v>25459</v>
      </c>
      <c r="I999" s="28" t="s">
        <v>26665</v>
      </c>
    </row>
    <row r="1000" spans="1:9">
      <c r="A1000" s="12" t="s">
        <v>3442</v>
      </c>
      <c r="B1000" s="12" t="s">
        <v>3443</v>
      </c>
      <c r="C1000" s="10">
        <v>0</v>
      </c>
      <c r="D1000" s="13" t="s">
        <v>16241</v>
      </c>
      <c r="F1000" s="26" t="s">
        <v>18479</v>
      </c>
      <c r="G1000" t="s">
        <v>18483</v>
      </c>
      <c r="H1000" s="52" t="s">
        <v>25460</v>
      </c>
      <c r="I1000" s="28" t="s">
        <v>26666</v>
      </c>
    </row>
    <row r="1001" spans="1:9">
      <c r="A1001" s="12" t="s">
        <v>3442</v>
      </c>
      <c r="B1001" s="12" t="s">
        <v>3443</v>
      </c>
      <c r="C1001" s="10">
        <v>0</v>
      </c>
      <c r="D1001" s="13" t="s">
        <v>16241</v>
      </c>
      <c r="F1001" s="26" t="s">
        <v>18479</v>
      </c>
      <c r="G1001" t="s">
        <v>18486</v>
      </c>
      <c r="H1001" s="28" t="s">
        <v>25461</v>
      </c>
      <c r="I1001" s="28" t="s">
        <v>26667</v>
      </c>
    </row>
    <row r="1002" spans="1:9">
      <c r="A1002" s="12" t="s">
        <v>3442</v>
      </c>
      <c r="B1002" s="12" t="s">
        <v>3443</v>
      </c>
      <c r="C1002" s="10">
        <v>0</v>
      </c>
      <c r="D1002" s="13" t="s">
        <v>16241</v>
      </c>
      <c r="F1002" s="26" t="s">
        <v>18479</v>
      </c>
      <c r="G1002" t="s">
        <v>18489</v>
      </c>
      <c r="H1002" s="28" t="s">
        <v>25462</v>
      </c>
      <c r="I1002" s="28" t="s">
        <v>26668</v>
      </c>
    </row>
    <row r="1003" spans="1:9">
      <c r="A1003" s="12" t="s">
        <v>3442</v>
      </c>
      <c r="B1003" s="12" t="s">
        <v>3443</v>
      </c>
      <c r="C1003" s="10">
        <v>0</v>
      </c>
      <c r="D1003" s="13" t="s">
        <v>16241</v>
      </c>
      <c r="F1003" s="26" t="s">
        <v>18479</v>
      </c>
      <c r="G1003" t="s">
        <v>18492</v>
      </c>
      <c r="H1003" s="28" t="s">
        <v>25463</v>
      </c>
      <c r="I1003" s="28" t="s">
        <v>26669</v>
      </c>
    </row>
    <row r="1004" spans="1:9">
      <c r="A1004" s="12" t="s">
        <v>3442</v>
      </c>
      <c r="B1004" s="12" t="s">
        <v>3443</v>
      </c>
      <c r="C1004" s="10">
        <v>0</v>
      </c>
      <c r="D1004" s="13" t="s">
        <v>16241</v>
      </c>
      <c r="F1004" s="26" t="s">
        <v>18479</v>
      </c>
      <c r="G1004" t="s">
        <v>18495</v>
      </c>
      <c r="H1004" s="28" t="s">
        <v>25464</v>
      </c>
      <c r="I1004" s="28" t="s">
        <v>26670</v>
      </c>
    </row>
    <row r="1005" spans="1:9">
      <c r="A1005" s="12" t="s">
        <v>3442</v>
      </c>
      <c r="B1005" s="12" t="s">
        <v>3443</v>
      </c>
      <c r="C1005" s="10">
        <v>0</v>
      </c>
      <c r="D1005" s="13" t="s">
        <v>16241</v>
      </c>
      <c r="F1005" s="26" t="s">
        <v>18479</v>
      </c>
      <c r="G1005" t="s">
        <v>18498</v>
      </c>
      <c r="H1005" s="28" t="s">
        <v>25465</v>
      </c>
      <c r="I1005" s="28" t="s">
        <v>26671</v>
      </c>
    </row>
    <row r="1006" spans="1:9">
      <c r="A1006" s="12" t="s">
        <v>3442</v>
      </c>
      <c r="B1006" s="12" t="s">
        <v>3443</v>
      </c>
      <c r="C1006" s="10">
        <v>0</v>
      </c>
      <c r="D1006" s="13" t="s">
        <v>16241</v>
      </c>
      <c r="F1006" s="26" t="s">
        <v>18479</v>
      </c>
      <c r="G1006" t="s">
        <v>18501</v>
      </c>
      <c r="H1006" s="28" t="s">
        <v>25466</v>
      </c>
      <c r="I1006" s="28" t="s">
        <v>26672</v>
      </c>
    </row>
    <row r="1007" spans="1:9">
      <c r="A1007" s="12" t="s">
        <v>6348</v>
      </c>
      <c r="B1007" s="12" t="s">
        <v>6349</v>
      </c>
      <c r="C1007" s="10">
        <v>0</v>
      </c>
      <c r="D1007" s="13" t="s">
        <v>16351</v>
      </c>
      <c r="F1007" t="s">
        <v>19229</v>
      </c>
      <c r="G1007" t="s">
        <v>19230</v>
      </c>
      <c r="H1007" s="28" t="s">
        <v>25467</v>
      </c>
      <c r="I1007" s="28" t="s">
        <v>26673</v>
      </c>
    </row>
    <row r="1008" spans="1:9">
      <c r="A1008" s="12" t="s">
        <v>11958</v>
      </c>
      <c r="B1008" s="12" t="s">
        <v>11959</v>
      </c>
      <c r="C1008" s="10">
        <v>0</v>
      </c>
      <c r="D1008" s="13" t="s">
        <v>16351</v>
      </c>
      <c r="F1008" t="s">
        <v>19229</v>
      </c>
      <c r="G1008" t="s">
        <v>19230</v>
      </c>
      <c r="H1008" s="28" t="s">
        <v>25468</v>
      </c>
      <c r="I1008" s="28" t="s">
        <v>26673</v>
      </c>
    </row>
    <row r="1009" spans="1:9">
      <c r="A1009" s="12" t="s">
        <v>13454</v>
      </c>
      <c r="B1009" s="12" t="s">
        <v>13455</v>
      </c>
      <c r="C1009" s="10">
        <v>0</v>
      </c>
      <c r="D1009" s="13" t="s">
        <v>17070</v>
      </c>
      <c r="F1009" t="s">
        <v>21123</v>
      </c>
      <c r="G1009" t="s">
        <v>21124</v>
      </c>
      <c r="H1009" s="28" t="s">
        <v>25469</v>
      </c>
      <c r="I1009" s="28" t="s">
        <v>26674</v>
      </c>
    </row>
    <row r="1010" spans="1:9">
      <c r="A1010" s="12" t="s">
        <v>11958</v>
      </c>
      <c r="B1010" s="12" t="s">
        <v>11959</v>
      </c>
      <c r="C1010" s="10">
        <v>0</v>
      </c>
      <c r="D1010" s="13" t="s">
        <v>17014</v>
      </c>
      <c r="F1010" t="s">
        <v>20767</v>
      </c>
      <c r="G1010" t="s">
        <v>20768</v>
      </c>
      <c r="H1010" s="28" t="s">
        <v>25470</v>
      </c>
      <c r="I1010" s="28" t="s">
        <v>26675</v>
      </c>
    </row>
    <row r="1011" spans="1:9">
      <c r="A1011" s="12" t="s">
        <v>9343</v>
      </c>
      <c r="B1011" s="12" t="s">
        <v>9344</v>
      </c>
      <c r="C1011" s="10">
        <v>0</v>
      </c>
      <c r="D1011" s="13" t="s">
        <v>16916</v>
      </c>
      <c r="F1011" t="s">
        <v>20215</v>
      </c>
      <c r="G1011" t="s">
        <v>20216</v>
      </c>
      <c r="H1011" s="28" t="s">
        <v>25471</v>
      </c>
      <c r="I1011" s="28" t="s">
        <v>26676</v>
      </c>
    </row>
    <row r="1012" spans="1:9">
      <c r="A1012" s="12" t="s">
        <v>9343</v>
      </c>
      <c r="B1012" s="12" t="s">
        <v>9344</v>
      </c>
      <c r="C1012" s="10">
        <v>0</v>
      </c>
      <c r="D1012" s="13" t="s">
        <v>16916</v>
      </c>
      <c r="F1012" t="s">
        <v>20215</v>
      </c>
      <c r="G1012" t="s">
        <v>20219</v>
      </c>
      <c r="H1012" s="28" t="s">
        <v>25472</v>
      </c>
      <c r="I1012" s="28" t="s">
        <v>26677</v>
      </c>
    </row>
    <row r="1013" spans="1:9">
      <c r="A1013" s="12" t="s">
        <v>8435</v>
      </c>
      <c r="B1013" s="12" t="s">
        <v>8436</v>
      </c>
      <c r="C1013" s="10">
        <v>0</v>
      </c>
      <c r="D1013" s="13" t="s">
        <v>16875</v>
      </c>
      <c r="F1013" t="s">
        <v>19938</v>
      </c>
      <c r="G1013" t="s">
        <v>19939</v>
      </c>
      <c r="H1013" s="28" t="s">
        <v>25473</v>
      </c>
      <c r="I1013" s="28" t="s">
        <v>26678</v>
      </c>
    </row>
    <row r="1014" spans="1:9">
      <c r="A1014" s="12" t="s">
        <v>7221</v>
      </c>
      <c r="B1014" s="12" t="s">
        <v>7222</v>
      </c>
      <c r="C1014" s="10">
        <v>0</v>
      </c>
      <c r="D1014" s="13" t="s">
        <v>16809</v>
      </c>
      <c r="F1014" t="s">
        <v>19444</v>
      </c>
      <c r="G1014" t="s">
        <v>19445</v>
      </c>
      <c r="H1014" s="28" t="s">
        <v>25474</v>
      </c>
      <c r="I1014" s="28" t="s">
        <v>26679</v>
      </c>
    </row>
    <row r="1015" spans="1:9">
      <c r="A1015" s="12" t="s">
        <v>7221</v>
      </c>
      <c r="B1015" s="12" t="s">
        <v>7222</v>
      </c>
      <c r="C1015" s="10">
        <v>0</v>
      </c>
      <c r="D1015" s="13" t="s">
        <v>16809</v>
      </c>
      <c r="F1015" t="s">
        <v>19444</v>
      </c>
      <c r="G1015" t="s">
        <v>19448</v>
      </c>
      <c r="H1015" s="28" t="s">
        <v>25475</v>
      </c>
      <c r="I1015" s="28" t="s">
        <v>26680</v>
      </c>
    </row>
    <row r="1016" spans="1:9">
      <c r="A1016" s="12" t="s">
        <v>13596</v>
      </c>
      <c r="B1016" s="12" t="s">
        <v>13597</v>
      </c>
      <c r="C1016" s="10">
        <v>0</v>
      </c>
      <c r="D1016" s="13" t="s">
        <v>17073</v>
      </c>
      <c r="F1016" t="s">
        <v>21137</v>
      </c>
      <c r="G1016" t="s">
        <v>21138</v>
      </c>
      <c r="H1016" s="28" t="s">
        <v>25476</v>
      </c>
      <c r="I1016" s="28" t="s">
        <v>26681</v>
      </c>
    </row>
    <row r="1017" spans="1:9">
      <c r="A1017" s="12" t="s">
        <v>13596</v>
      </c>
      <c r="B1017" s="12" t="s">
        <v>13597</v>
      </c>
      <c r="C1017" s="10">
        <v>0</v>
      </c>
      <c r="D1017" s="13" t="s">
        <v>17073</v>
      </c>
      <c r="F1017" t="s">
        <v>21137</v>
      </c>
      <c r="G1017" t="s">
        <v>21141</v>
      </c>
      <c r="H1017" s="28" t="s">
        <v>25477</v>
      </c>
      <c r="I1017" s="28" t="s">
        <v>26682</v>
      </c>
    </row>
    <row r="1018" spans="1:9">
      <c r="A1018" s="12" t="s">
        <v>13596</v>
      </c>
      <c r="B1018" s="12" t="s">
        <v>13597</v>
      </c>
      <c r="C1018" s="10">
        <v>0</v>
      </c>
      <c r="D1018" s="13" t="s">
        <v>17073</v>
      </c>
      <c r="F1018" t="s">
        <v>21137</v>
      </c>
      <c r="G1018" t="s">
        <v>21144</v>
      </c>
      <c r="H1018" s="28" t="s">
        <v>25478</v>
      </c>
      <c r="I1018" s="28" t="s">
        <v>26683</v>
      </c>
    </row>
    <row r="1019" spans="1:9">
      <c r="A1019" s="12" t="s">
        <v>13596</v>
      </c>
      <c r="B1019" s="12" t="s">
        <v>13597</v>
      </c>
      <c r="C1019" s="10">
        <v>0</v>
      </c>
      <c r="D1019" s="13" t="s">
        <v>17073</v>
      </c>
      <c r="F1019" t="s">
        <v>21137</v>
      </c>
      <c r="G1019" t="s">
        <v>21147</v>
      </c>
      <c r="H1019" s="28" t="s">
        <v>25479</v>
      </c>
      <c r="I1019" s="28" t="s">
        <v>26684</v>
      </c>
    </row>
    <row r="1020" spans="1:9">
      <c r="A1020" s="12" t="s">
        <v>3359</v>
      </c>
      <c r="B1020" s="12" t="s">
        <v>3360</v>
      </c>
      <c r="C1020" s="10">
        <v>0</v>
      </c>
      <c r="D1020" s="13" t="s">
        <v>16236</v>
      </c>
      <c r="F1020" t="s">
        <v>18452</v>
      </c>
      <c r="G1020" t="s">
        <v>18453</v>
      </c>
      <c r="H1020" s="28" t="s">
        <v>25480</v>
      </c>
      <c r="I1020" s="28" t="s">
        <v>26685</v>
      </c>
    </row>
    <row r="1021" spans="1:9">
      <c r="A1021" s="12" t="s">
        <v>3359</v>
      </c>
      <c r="B1021" s="12" t="s">
        <v>3360</v>
      </c>
      <c r="C1021" s="10">
        <v>0</v>
      </c>
      <c r="D1021" s="13" t="s">
        <v>16236</v>
      </c>
      <c r="F1021" t="s">
        <v>18452</v>
      </c>
      <c r="G1021" t="s">
        <v>18456</v>
      </c>
      <c r="H1021" s="28" t="s">
        <v>25481</v>
      </c>
      <c r="I1021" s="28" t="s">
        <v>26686</v>
      </c>
    </row>
    <row r="1022" spans="1:9">
      <c r="A1022" s="12" t="s">
        <v>13670</v>
      </c>
      <c r="B1022" s="12" t="s">
        <v>13671</v>
      </c>
      <c r="C1022" s="10">
        <v>0</v>
      </c>
      <c r="D1022" s="13" t="s">
        <v>17082</v>
      </c>
      <c r="F1022" t="s">
        <v>21209</v>
      </c>
      <c r="G1022" t="s">
        <v>21210</v>
      </c>
      <c r="H1022" s="28" t="s">
        <v>25482</v>
      </c>
      <c r="I1022" s="28" t="s">
        <v>26679</v>
      </c>
    </row>
    <row r="1023" spans="1:9">
      <c r="A1023" s="12" t="s">
        <v>2742</v>
      </c>
      <c r="B1023" s="12" t="s">
        <v>2743</v>
      </c>
      <c r="C1023" s="10">
        <v>0</v>
      </c>
      <c r="D1023" s="13" t="s">
        <v>16212</v>
      </c>
      <c r="F1023" t="s">
        <v>18263</v>
      </c>
      <c r="G1023" t="s">
        <v>18264</v>
      </c>
      <c r="H1023" s="28" t="s">
        <v>25483</v>
      </c>
      <c r="I1023" s="28" t="s">
        <v>26687</v>
      </c>
    </row>
    <row r="1024" spans="1:9">
      <c r="A1024" s="12" t="s">
        <v>12789</v>
      </c>
      <c r="B1024" s="12" t="s">
        <v>12790</v>
      </c>
      <c r="C1024" s="10">
        <v>0</v>
      </c>
      <c r="D1024" s="13" t="s">
        <v>17043</v>
      </c>
      <c r="F1024" t="s">
        <v>20935</v>
      </c>
      <c r="G1024" t="s">
        <v>20936</v>
      </c>
      <c r="H1024" s="28" t="s">
        <v>25484</v>
      </c>
      <c r="I1024" s="28" t="s">
        <v>26688</v>
      </c>
    </row>
    <row r="1025" spans="1:9">
      <c r="A1025" s="12" t="s">
        <v>6348</v>
      </c>
      <c r="B1025" s="12" t="s">
        <v>6349</v>
      </c>
      <c r="C1025" s="10">
        <v>0</v>
      </c>
      <c r="D1025" s="13" t="s">
        <v>16352</v>
      </c>
      <c r="F1025" t="s">
        <v>16543</v>
      </c>
      <c r="G1025" t="s">
        <v>16544</v>
      </c>
      <c r="H1025" s="28" t="s">
        <v>25485</v>
      </c>
      <c r="I1025" s="28" t="s">
        <v>26689</v>
      </c>
    </row>
    <row r="1026" spans="1:9">
      <c r="A1026" s="12" t="s">
        <v>10916</v>
      </c>
      <c r="B1026" s="12" t="s">
        <v>10917</v>
      </c>
      <c r="C1026" s="10">
        <v>0</v>
      </c>
      <c r="D1026" s="13" t="s">
        <v>16987</v>
      </c>
      <c r="F1026" t="s">
        <v>20621</v>
      </c>
      <c r="G1026" t="s">
        <v>20622</v>
      </c>
      <c r="H1026" s="28" t="s">
        <v>25486</v>
      </c>
      <c r="I1026" s="28" t="s">
        <v>26690</v>
      </c>
    </row>
    <row r="1027" spans="1:9">
      <c r="A1027" s="12" t="s">
        <v>10916</v>
      </c>
      <c r="B1027" s="12" t="s">
        <v>10917</v>
      </c>
      <c r="C1027" s="10">
        <v>0</v>
      </c>
      <c r="D1027" s="13" t="s">
        <v>16987</v>
      </c>
      <c r="F1027" t="s">
        <v>20621</v>
      </c>
      <c r="G1027" t="s">
        <v>20625</v>
      </c>
      <c r="H1027" s="28" t="s">
        <v>25487</v>
      </c>
      <c r="I1027" s="28" t="s">
        <v>26691</v>
      </c>
    </row>
    <row r="1028" spans="1:9">
      <c r="A1028" s="12" t="s">
        <v>8017</v>
      </c>
      <c r="B1028" s="12" t="s">
        <v>8018</v>
      </c>
      <c r="C1028" s="10">
        <v>0</v>
      </c>
      <c r="D1028" s="13" t="s">
        <v>16845</v>
      </c>
      <c r="F1028" t="s">
        <v>19727</v>
      </c>
      <c r="G1028" t="s">
        <v>19728</v>
      </c>
      <c r="H1028" s="28" t="s">
        <v>25488</v>
      </c>
      <c r="I1028" s="28" t="s">
        <v>26692</v>
      </c>
    </row>
    <row r="1029" spans="1:9">
      <c r="A1029" s="12" t="s">
        <v>2143</v>
      </c>
      <c r="B1029" s="12" t="s">
        <v>2144</v>
      </c>
      <c r="C1029" s="10">
        <v>0</v>
      </c>
      <c r="D1029" s="13" t="s">
        <v>16179</v>
      </c>
      <c r="F1029" t="s">
        <v>18055</v>
      </c>
      <c r="G1029" t="s">
        <v>18056</v>
      </c>
      <c r="H1029" s="28" t="s">
        <v>25489</v>
      </c>
      <c r="I1029" s="28" t="s">
        <v>26693</v>
      </c>
    </row>
    <row r="1030" spans="1:9">
      <c r="A1030" s="12" t="s">
        <v>7156</v>
      </c>
      <c r="B1030" s="12" t="s">
        <v>7157</v>
      </c>
      <c r="C1030" s="10">
        <v>0</v>
      </c>
      <c r="D1030" s="13" t="s">
        <v>16799</v>
      </c>
      <c r="F1030" t="s">
        <v>19408</v>
      </c>
      <c r="G1030" t="s">
        <v>19409</v>
      </c>
      <c r="H1030" s="28" t="s">
        <v>25490</v>
      </c>
      <c r="I1030" s="28" t="s">
        <v>26694</v>
      </c>
    </row>
    <row r="1031" spans="1:9">
      <c r="A1031" s="12" t="s">
        <v>7156</v>
      </c>
      <c r="B1031" s="12" t="s">
        <v>7157</v>
      </c>
      <c r="C1031" s="10">
        <v>0</v>
      </c>
      <c r="D1031" s="13" t="s">
        <v>16799</v>
      </c>
      <c r="F1031" t="s">
        <v>19408</v>
      </c>
      <c r="G1031" t="s">
        <v>18483</v>
      </c>
      <c r="H1031" s="28" t="s">
        <v>25460</v>
      </c>
      <c r="I1031" s="28" t="s">
        <v>26666</v>
      </c>
    </row>
    <row r="1032" spans="1:9">
      <c r="A1032" s="12" t="s">
        <v>7156</v>
      </c>
      <c r="B1032" s="12" t="s">
        <v>7157</v>
      </c>
      <c r="C1032" s="10">
        <v>0</v>
      </c>
      <c r="D1032" s="13" t="s">
        <v>16799</v>
      </c>
      <c r="F1032" t="s">
        <v>19408</v>
      </c>
      <c r="G1032" t="s">
        <v>18486</v>
      </c>
      <c r="H1032" s="28" t="s">
        <v>25461</v>
      </c>
      <c r="I1032" s="28" t="s">
        <v>26667</v>
      </c>
    </row>
    <row r="1033" spans="1:9">
      <c r="A1033" s="12" t="s">
        <v>9104</v>
      </c>
      <c r="B1033" s="12" t="s">
        <v>9105</v>
      </c>
      <c r="C1033" s="10">
        <v>0</v>
      </c>
      <c r="D1033" s="13" t="s">
        <v>16909</v>
      </c>
      <c r="F1033" t="s">
        <v>20186</v>
      </c>
      <c r="G1033" t="s">
        <v>20187</v>
      </c>
      <c r="H1033" s="28" t="s">
        <v>25491</v>
      </c>
      <c r="I1033" s="28" t="s">
        <v>27456</v>
      </c>
    </row>
    <row r="1034" spans="1:9" ht="25">
      <c r="A1034" s="12" t="s">
        <v>14617</v>
      </c>
      <c r="B1034" s="12" t="s">
        <v>14618</v>
      </c>
      <c r="C1034" s="10">
        <v>0</v>
      </c>
      <c r="D1034" s="13" t="s">
        <v>17144</v>
      </c>
      <c r="F1034" t="s">
        <v>21584</v>
      </c>
      <c r="G1034" t="s">
        <v>21585</v>
      </c>
      <c r="H1034" s="28" t="s">
        <v>25492</v>
      </c>
      <c r="I1034" s="28" t="s">
        <v>26695</v>
      </c>
    </row>
    <row r="1035" spans="1:9">
      <c r="A1035" s="12" t="s">
        <v>14171</v>
      </c>
      <c r="B1035" s="12" t="s">
        <v>14172</v>
      </c>
      <c r="C1035" s="10">
        <v>0</v>
      </c>
      <c r="D1035" s="13" t="s">
        <v>17105</v>
      </c>
      <c r="F1035" t="s">
        <v>21322</v>
      </c>
      <c r="G1035" t="s">
        <v>21323</v>
      </c>
      <c r="H1035" s="52" t="s">
        <v>25493</v>
      </c>
      <c r="I1035" s="28" t="s">
        <v>26696</v>
      </c>
    </row>
    <row r="1036" spans="1:9">
      <c r="A1036" s="12" t="s">
        <v>14171</v>
      </c>
      <c r="B1036" s="12" t="s">
        <v>14172</v>
      </c>
      <c r="C1036" s="10">
        <v>0</v>
      </c>
      <c r="D1036" s="13" t="s">
        <v>17105</v>
      </c>
      <c r="F1036" t="s">
        <v>21322</v>
      </c>
      <c r="G1036" t="s">
        <v>21325</v>
      </c>
      <c r="H1036" s="28" t="s">
        <v>25494</v>
      </c>
      <c r="I1036" s="28" t="s">
        <v>26697</v>
      </c>
    </row>
    <row r="1037" spans="1:9">
      <c r="A1037" s="12" t="s">
        <v>14171</v>
      </c>
      <c r="B1037" s="12" t="s">
        <v>14172</v>
      </c>
      <c r="C1037" s="10">
        <v>0</v>
      </c>
      <c r="D1037" s="13" t="s">
        <v>17105</v>
      </c>
      <c r="F1037" t="s">
        <v>21322</v>
      </c>
      <c r="G1037" t="s">
        <v>21327</v>
      </c>
      <c r="H1037" s="28" t="s">
        <v>25495</v>
      </c>
      <c r="I1037" s="28" t="s">
        <v>26698</v>
      </c>
    </row>
    <row r="1038" spans="1:9">
      <c r="A1038" s="12" t="s">
        <v>14171</v>
      </c>
      <c r="B1038" s="12" t="s">
        <v>14172</v>
      </c>
      <c r="C1038" s="10">
        <v>0</v>
      </c>
      <c r="D1038" s="13" t="s">
        <v>17105</v>
      </c>
      <c r="F1038" t="s">
        <v>21322</v>
      </c>
      <c r="G1038" t="s">
        <v>21330</v>
      </c>
      <c r="H1038" s="28" t="s">
        <v>25496</v>
      </c>
      <c r="I1038" s="28" t="s">
        <v>26699</v>
      </c>
    </row>
    <row r="1039" spans="1:9">
      <c r="A1039" s="12" t="s">
        <v>14171</v>
      </c>
      <c r="B1039" s="12" t="s">
        <v>14172</v>
      </c>
      <c r="C1039" s="10">
        <v>0</v>
      </c>
      <c r="D1039" s="13" t="s">
        <v>17105</v>
      </c>
      <c r="F1039" t="s">
        <v>21322</v>
      </c>
      <c r="G1039" t="s">
        <v>21333</v>
      </c>
      <c r="H1039" s="28" t="s">
        <v>25497</v>
      </c>
      <c r="I1039" s="28" t="s">
        <v>26700</v>
      </c>
    </row>
    <row r="1040" spans="1:9">
      <c r="A1040" s="12" t="s">
        <v>14171</v>
      </c>
      <c r="B1040" s="12" t="s">
        <v>14172</v>
      </c>
      <c r="C1040" s="10">
        <v>0</v>
      </c>
      <c r="D1040" s="13" t="s">
        <v>17105</v>
      </c>
      <c r="F1040" t="s">
        <v>21322</v>
      </c>
      <c r="G1040" t="s">
        <v>21336</v>
      </c>
      <c r="H1040" s="28" t="s">
        <v>25498</v>
      </c>
      <c r="I1040" s="28" t="s">
        <v>26701</v>
      </c>
    </row>
    <row r="1041" spans="1:9">
      <c r="A1041" s="12" t="s">
        <v>14171</v>
      </c>
      <c r="B1041" s="12" t="s">
        <v>14172</v>
      </c>
      <c r="C1041" s="10">
        <v>0</v>
      </c>
      <c r="D1041" s="13" t="s">
        <v>17105</v>
      </c>
      <c r="F1041" t="s">
        <v>21322</v>
      </c>
      <c r="G1041" t="s">
        <v>19643</v>
      </c>
      <c r="H1041" s="28" t="s">
        <v>25499</v>
      </c>
      <c r="I1041" s="28" t="s">
        <v>26702</v>
      </c>
    </row>
    <row r="1042" spans="1:9">
      <c r="A1042" s="12" t="s">
        <v>14171</v>
      </c>
      <c r="B1042" s="12" t="s">
        <v>14172</v>
      </c>
      <c r="C1042" s="10">
        <v>0</v>
      </c>
      <c r="D1042" s="13" t="s">
        <v>17105</v>
      </c>
      <c r="F1042" t="s">
        <v>21322</v>
      </c>
      <c r="G1042" t="s">
        <v>21339</v>
      </c>
      <c r="H1042" s="28" t="s">
        <v>25500</v>
      </c>
      <c r="I1042" s="28" t="s">
        <v>26703</v>
      </c>
    </row>
    <row r="1043" spans="1:9">
      <c r="A1043" s="12" t="s">
        <v>14171</v>
      </c>
      <c r="B1043" s="12" t="s">
        <v>14172</v>
      </c>
      <c r="C1043" s="10">
        <v>0</v>
      </c>
      <c r="D1043" s="13" t="s">
        <v>17105</v>
      </c>
      <c r="F1043" t="s">
        <v>21322</v>
      </c>
      <c r="G1043" t="s">
        <v>21342</v>
      </c>
      <c r="H1043" s="28" t="s">
        <v>25501</v>
      </c>
      <c r="I1043" s="28" t="s">
        <v>26704</v>
      </c>
    </row>
    <row r="1044" spans="1:9">
      <c r="A1044" s="12" t="s">
        <v>14171</v>
      </c>
      <c r="B1044" s="12" t="s">
        <v>14172</v>
      </c>
      <c r="C1044" s="10">
        <v>0</v>
      </c>
      <c r="D1044" s="13" t="s">
        <v>17105</v>
      </c>
      <c r="F1044" t="s">
        <v>21322</v>
      </c>
      <c r="G1044" t="s">
        <v>21345</v>
      </c>
      <c r="H1044" s="28" t="s">
        <v>25502</v>
      </c>
      <c r="I1044" s="28" t="s">
        <v>26705</v>
      </c>
    </row>
    <row r="1045" spans="1:9">
      <c r="A1045" s="12" t="s">
        <v>12257</v>
      </c>
      <c r="B1045" s="12" t="s">
        <v>12258</v>
      </c>
      <c r="C1045" s="10">
        <v>0</v>
      </c>
      <c r="D1045" s="13" t="s">
        <v>17030</v>
      </c>
      <c r="F1045" t="s">
        <v>20842</v>
      </c>
      <c r="G1045" t="s">
        <v>20843</v>
      </c>
      <c r="H1045" s="28" t="s">
        <v>25503</v>
      </c>
      <c r="I1045" s="28" t="s">
        <v>26706</v>
      </c>
    </row>
    <row r="1046" spans="1:9">
      <c r="A1046" s="12" t="s">
        <v>15476</v>
      </c>
      <c r="B1046" s="12" t="s">
        <v>15477</v>
      </c>
      <c r="C1046" s="10">
        <v>0</v>
      </c>
      <c r="D1046" s="13" t="s">
        <v>17030</v>
      </c>
      <c r="F1046" t="s">
        <v>20842</v>
      </c>
      <c r="G1046" t="s">
        <v>20843</v>
      </c>
      <c r="H1046" s="28" t="s">
        <v>25503</v>
      </c>
      <c r="I1046" s="28" t="s">
        <v>26707</v>
      </c>
    </row>
    <row r="1047" spans="1:9" ht="25">
      <c r="A1047" s="12" t="s">
        <v>4391</v>
      </c>
      <c r="B1047" s="12" t="s">
        <v>4392</v>
      </c>
      <c r="C1047" s="10">
        <v>0</v>
      </c>
      <c r="D1047" s="13" t="s">
        <v>16273</v>
      </c>
      <c r="F1047" t="s">
        <v>18708</v>
      </c>
      <c r="G1047" t="s">
        <v>18709</v>
      </c>
      <c r="H1047" s="28" t="s">
        <v>25504</v>
      </c>
      <c r="I1047" s="28" t="s">
        <v>26708</v>
      </c>
    </row>
    <row r="1048" spans="1:9" ht="25">
      <c r="A1048" s="12" t="s">
        <v>4395</v>
      </c>
      <c r="B1048" s="12" t="s">
        <v>4396</v>
      </c>
      <c r="C1048" s="10">
        <v>0</v>
      </c>
      <c r="D1048" s="13" t="s">
        <v>16273</v>
      </c>
      <c r="F1048" t="s">
        <v>18708</v>
      </c>
      <c r="G1048" t="s">
        <v>18709</v>
      </c>
      <c r="H1048" s="28" t="s">
        <v>25504</v>
      </c>
      <c r="I1048" s="28" t="s">
        <v>26708</v>
      </c>
    </row>
    <row r="1049" spans="1:9" ht="25">
      <c r="A1049" s="12" t="s">
        <v>4399</v>
      </c>
      <c r="B1049" s="12" t="s">
        <v>4400</v>
      </c>
      <c r="C1049" s="10">
        <v>0</v>
      </c>
      <c r="D1049" s="13" t="s">
        <v>16273</v>
      </c>
      <c r="F1049" t="s">
        <v>18708</v>
      </c>
      <c r="G1049" t="s">
        <v>18709</v>
      </c>
      <c r="H1049" s="28" t="s">
        <v>25504</v>
      </c>
      <c r="I1049" s="28" t="s">
        <v>26708</v>
      </c>
    </row>
    <row r="1050" spans="1:9" ht="25">
      <c r="A1050" s="12" t="s">
        <v>3391</v>
      </c>
      <c r="B1050" s="12" t="s">
        <v>3392</v>
      </c>
      <c r="C1050" s="10">
        <v>0</v>
      </c>
      <c r="D1050" s="13" t="s">
        <v>16239</v>
      </c>
      <c r="F1050" t="s">
        <v>18470</v>
      </c>
      <c r="G1050" t="s">
        <v>18471</v>
      </c>
      <c r="H1050" s="28" t="s">
        <v>25505</v>
      </c>
      <c r="I1050" s="28" t="s">
        <v>26709</v>
      </c>
    </row>
    <row r="1051" spans="1:9" ht="25">
      <c r="A1051" s="12" t="s">
        <v>4430</v>
      </c>
      <c r="B1051" s="12" t="s">
        <v>4431</v>
      </c>
      <c r="C1051" s="10">
        <v>0</v>
      </c>
      <c r="D1051" s="13" t="s">
        <v>16275</v>
      </c>
      <c r="F1051" t="s">
        <v>18717</v>
      </c>
      <c r="G1051" t="s">
        <v>18718</v>
      </c>
      <c r="H1051" s="28" t="s">
        <v>25506</v>
      </c>
      <c r="I1051" s="28" t="s">
        <v>26710</v>
      </c>
    </row>
    <row r="1052" spans="1:9">
      <c r="A1052" s="12" t="s">
        <v>13546</v>
      </c>
      <c r="B1052" s="12" t="s">
        <v>13547</v>
      </c>
      <c r="C1052" s="10">
        <v>0</v>
      </c>
      <c r="D1052" s="13" t="s">
        <v>17072</v>
      </c>
      <c r="F1052" t="s">
        <v>21129</v>
      </c>
      <c r="G1052" t="s">
        <v>21130</v>
      </c>
      <c r="H1052" s="28" t="s">
        <v>25507</v>
      </c>
      <c r="I1052" s="28" t="s">
        <v>26711</v>
      </c>
    </row>
    <row r="1053" spans="1:9">
      <c r="A1053" s="12" t="s">
        <v>13546</v>
      </c>
      <c r="B1053" s="12" t="s">
        <v>13547</v>
      </c>
      <c r="C1053" s="10">
        <v>0</v>
      </c>
      <c r="D1053" s="13" t="s">
        <v>17072</v>
      </c>
      <c r="F1053" t="s">
        <v>21129</v>
      </c>
      <c r="G1053" t="s">
        <v>21133</v>
      </c>
      <c r="H1053" s="28" t="s">
        <v>25508</v>
      </c>
      <c r="I1053" s="28" t="s">
        <v>26712</v>
      </c>
    </row>
    <row r="1054" spans="1:9" ht="25">
      <c r="A1054" s="12" t="s">
        <v>7084</v>
      </c>
      <c r="B1054" s="12" t="s">
        <v>7085</v>
      </c>
      <c r="C1054" s="10">
        <v>0</v>
      </c>
      <c r="D1054" s="13" t="s">
        <v>16795</v>
      </c>
      <c r="F1054" t="s">
        <v>19385</v>
      </c>
      <c r="G1054" t="s">
        <v>19386</v>
      </c>
      <c r="H1054" s="28" t="s">
        <v>25509</v>
      </c>
      <c r="I1054" s="28" t="s">
        <v>26713</v>
      </c>
    </row>
    <row r="1055" spans="1:9" ht="25">
      <c r="A1055" s="12" t="s">
        <v>7084</v>
      </c>
      <c r="B1055" s="12" t="s">
        <v>7085</v>
      </c>
      <c r="C1055" s="10">
        <v>0</v>
      </c>
      <c r="D1055" s="13" t="s">
        <v>16795</v>
      </c>
      <c r="F1055" t="s">
        <v>19385</v>
      </c>
      <c r="G1055" t="s">
        <v>19389</v>
      </c>
      <c r="H1055" s="28" t="s">
        <v>25510</v>
      </c>
      <c r="I1055" s="52" t="s">
        <v>26714</v>
      </c>
    </row>
    <row r="1056" spans="1:9">
      <c r="A1056" s="12" t="s">
        <v>253</v>
      </c>
      <c r="B1056" s="12" t="s">
        <v>254</v>
      </c>
      <c r="C1056" s="10">
        <v>0</v>
      </c>
      <c r="D1056" s="13" t="s">
        <v>16048</v>
      </c>
      <c r="F1056" t="s">
        <v>17285</v>
      </c>
      <c r="G1056" t="s">
        <v>17286</v>
      </c>
      <c r="H1056" s="28" t="s">
        <v>25511</v>
      </c>
      <c r="I1056" s="28" t="s">
        <v>26715</v>
      </c>
    </row>
    <row r="1057" spans="1:9">
      <c r="A1057" s="12" t="s">
        <v>253</v>
      </c>
      <c r="B1057" s="12" t="s">
        <v>254</v>
      </c>
      <c r="C1057" s="10">
        <v>0</v>
      </c>
      <c r="D1057" s="13" t="s">
        <v>16048</v>
      </c>
      <c r="F1057" t="s">
        <v>17285</v>
      </c>
      <c r="G1057" t="s">
        <v>17289</v>
      </c>
      <c r="H1057" s="28" t="s">
        <v>25512</v>
      </c>
      <c r="I1057" s="28" t="s">
        <v>26716</v>
      </c>
    </row>
    <row r="1058" spans="1:9" ht="25">
      <c r="A1058" s="12" t="s">
        <v>11103</v>
      </c>
      <c r="B1058" s="12" t="s">
        <v>11104</v>
      </c>
      <c r="C1058" s="10">
        <v>0</v>
      </c>
      <c r="D1058" s="13" t="s">
        <v>16994</v>
      </c>
      <c r="F1058" t="s">
        <v>20660</v>
      </c>
      <c r="G1058" t="s">
        <v>20661</v>
      </c>
      <c r="H1058" s="28" t="s">
        <v>25513</v>
      </c>
      <c r="I1058" s="28" t="s">
        <v>26717</v>
      </c>
    </row>
    <row r="1059" spans="1:9" ht="25">
      <c r="A1059" s="12" t="s">
        <v>10836</v>
      </c>
      <c r="B1059" s="12" t="s">
        <v>10837</v>
      </c>
      <c r="C1059" s="10">
        <v>0</v>
      </c>
      <c r="D1059" s="13" t="s">
        <v>16976</v>
      </c>
      <c r="F1059" t="s">
        <v>20567</v>
      </c>
      <c r="G1059" t="s">
        <v>20568</v>
      </c>
      <c r="H1059" s="28" t="s">
        <v>25514</v>
      </c>
      <c r="I1059" s="28" t="s">
        <v>26718</v>
      </c>
    </row>
    <row r="1060" spans="1:9">
      <c r="A1060" s="12" t="s">
        <v>12760</v>
      </c>
      <c r="B1060" s="12" t="s">
        <v>12761</v>
      </c>
      <c r="C1060" s="10">
        <v>0</v>
      </c>
      <c r="D1060" s="13" t="s">
        <v>17040</v>
      </c>
      <c r="F1060" t="s">
        <v>20909</v>
      </c>
      <c r="G1060" t="s">
        <v>20910</v>
      </c>
      <c r="H1060" s="28" t="s">
        <v>25515</v>
      </c>
      <c r="I1060" s="28" t="s">
        <v>26719</v>
      </c>
    </row>
    <row r="1061" spans="1:9" ht="25">
      <c r="A1061" s="12" t="s">
        <v>5924</v>
      </c>
      <c r="B1061" s="12" t="s">
        <v>5925</v>
      </c>
      <c r="C1061" s="10">
        <v>0</v>
      </c>
      <c r="D1061" s="13" t="s">
        <v>16329</v>
      </c>
      <c r="F1061" t="s">
        <v>19119</v>
      </c>
      <c r="G1061" t="s">
        <v>19120</v>
      </c>
      <c r="H1061" s="28" t="s">
        <v>25516</v>
      </c>
      <c r="I1061" s="28" t="s">
        <v>26720</v>
      </c>
    </row>
    <row r="1062" spans="1:9" ht="25">
      <c r="A1062" s="12" t="s">
        <v>5924</v>
      </c>
      <c r="B1062" s="12" t="s">
        <v>5925</v>
      </c>
      <c r="C1062" s="10">
        <v>0</v>
      </c>
      <c r="D1062" s="13" t="s">
        <v>16329</v>
      </c>
      <c r="F1062" t="s">
        <v>19119</v>
      </c>
      <c r="G1062" t="s">
        <v>19123</v>
      </c>
      <c r="H1062" s="28" t="s">
        <v>25516</v>
      </c>
      <c r="I1062" s="28" t="s">
        <v>26721</v>
      </c>
    </row>
    <row r="1063" spans="1:9" ht="25">
      <c r="A1063" s="12" t="s">
        <v>7872</v>
      </c>
      <c r="B1063" s="12" t="s">
        <v>7873</v>
      </c>
      <c r="C1063" s="10">
        <v>0</v>
      </c>
      <c r="D1063" s="13" t="s">
        <v>16837</v>
      </c>
      <c r="F1063" t="s">
        <v>19657</v>
      </c>
      <c r="G1063" t="s">
        <v>19658</v>
      </c>
      <c r="H1063" s="28" t="s">
        <v>25517</v>
      </c>
      <c r="I1063" s="28" t="s">
        <v>26722</v>
      </c>
    </row>
    <row r="1064" spans="1:9" ht="25">
      <c r="A1064" s="12" t="s">
        <v>14042</v>
      </c>
      <c r="B1064" s="12" t="s">
        <v>14043</v>
      </c>
      <c r="C1064" s="10">
        <v>0</v>
      </c>
      <c r="D1064" s="13" t="s">
        <v>17100</v>
      </c>
      <c r="F1064" t="s">
        <v>21297</v>
      </c>
      <c r="G1064" t="s">
        <v>21298</v>
      </c>
      <c r="H1064" s="28" t="s">
        <v>25518</v>
      </c>
      <c r="I1064" s="28" t="s">
        <v>26723</v>
      </c>
    </row>
    <row r="1065" spans="1:9">
      <c r="A1065" s="12" t="s">
        <v>11942</v>
      </c>
      <c r="B1065" s="12" t="s">
        <v>11943</v>
      </c>
      <c r="C1065" s="10">
        <v>0</v>
      </c>
      <c r="D1065" s="13" t="s">
        <v>17013</v>
      </c>
      <c r="F1065" t="s">
        <v>20762</v>
      </c>
      <c r="G1065" t="s">
        <v>20763</v>
      </c>
      <c r="H1065" s="28" t="s">
        <v>25519</v>
      </c>
      <c r="I1065" s="28" t="s">
        <v>26724</v>
      </c>
    </row>
    <row r="1066" spans="1:9">
      <c r="A1066" s="12" t="s">
        <v>8469</v>
      </c>
      <c r="B1066" s="12" t="s">
        <v>8470</v>
      </c>
      <c r="C1066" s="10">
        <v>0</v>
      </c>
      <c r="D1066" s="13" t="s">
        <v>16877</v>
      </c>
      <c r="F1066" t="s">
        <v>19946</v>
      </c>
      <c r="G1066" t="s">
        <v>19947</v>
      </c>
      <c r="H1066" s="28" t="s">
        <v>25520</v>
      </c>
      <c r="I1066" s="28" t="s">
        <v>26725</v>
      </c>
    </row>
    <row r="1067" spans="1:9">
      <c r="A1067" s="12" t="s">
        <v>8469</v>
      </c>
      <c r="B1067" s="12" t="s">
        <v>8470</v>
      </c>
      <c r="C1067" s="10">
        <v>0</v>
      </c>
      <c r="D1067" s="13" t="s">
        <v>16877</v>
      </c>
      <c r="F1067" t="s">
        <v>19946</v>
      </c>
      <c r="G1067" t="s">
        <v>19950</v>
      </c>
      <c r="H1067" s="28" t="s">
        <v>25521</v>
      </c>
      <c r="I1067" s="28" t="s">
        <v>26726</v>
      </c>
    </row>
    <row r="1068" spans="1:9">
      <c r="A1068" s="12" t="s">
        <v>8469</v>
      </c>
      <c r="B1068" s="12" t="s">
        <v>8470</v>
      </c>
      <c r="C1068" s="10">
        <v>0</v>
      </c>
      <c r="D1068" s="13" t="s">
        <v>16877</v>
      </c>
      <c r="F1068" t="s">
        <v>19946</v>
      </c>
      <c r="G1068" t="s">
        <v>19953</v>
      </c>
      <c r="H1068" s="28" t="s">
        <v>25522</v>
      </c>
      <c r="I1068" s="28" t="s">
        <v>26727</v>
      </c>
    </row>
    <row r="1069" spans="1:9" ht="25">
      <c r="A1069" s="12" t="s">
        <v>15374</v>
      </c>
      <c r="B1069" s="12" t="s">
        <v>15375</v>
      </c>
      <c r="C1069" s="10">
        <v>0</v>
      </c>
      <c r="D1069" s="13" t="s">
        <v>17170</v>
      </c>
      <c r="F1069" t="s">
        <v>21783</v>
      </c>
      <c r="G1069" t="s">
        <v>21784</v>
      </c>
      <c r="H1069" s="28" t="s">
        <v>25523</v>
      </c>
      <c r="I1069" s="28" t="s">
        <v>26728</v>
      </c>
    </row>
    <row r="1070" spans="1:9" ht="25">
      <c r="A1070" s="12" t="s">
        <v>15374</v>
      </c>
      <c r="B1070" s="12" t="s">
        <v>15375</v>
      </c>
      <c r="C1070" s="10">
        <v>0</v>
      </c>
      <c r="D1070" s="13" t="s">
        <v>17170</v>
      </c>
      <c r="F1070" t="s">
        <v>21783</v>
      </c>
      <c r="G1070" t="s">
        <v>21787</v>
      </c>
      <c r="H1070" s="28" t="s">
        <v>25524</v>
      </c>
      <c r="I1070" s="28" t="s">
        <v>26729</v>
      </c>
    </row>
    <row r="1071" spans="1:9" ht="25">
      <c r="A1071" s="12" t="s">
        <v>14300</v>
      </c>
      <c r="B1071" s="12" t="s">
        <v>14301</v>
      </c>
      <c r="C1071" s="10">
        <v>0</v>
      </c>
      <c r="D1071" s="13" t="s">
        <v>17116</v>
      </c>
      <c r="F1071" t="s">
        <v>21434</v>
      </c>
      <c r="G1071" t="s">
        <v>21435</v>
      </c>
      <c r="H1071" s="28" t="s">
        <v>25525</v>
      </c>
      <c r="I1071" s="28" t="s">
        <v>26730</v>
      </c>
    </row>
    <row r="1072" spans="1:9">
      <c r="A1072" s="12" t="s">
        <v>4546</v>
      </c>
      <c r="B1072" s="12" t="s">
        <v>4547</v>
      </c>
      <c r="C1072" s="10">
        <v>0</v>
      </c>
      <c r="D1072" s="13" t="s">
        <v>16281</v>
      </c>
      <c r="F1072" t="s">
        <v>18764</v>
      </c>
      <c r="G1072" t="s">
        <v>18765</v>
      </c>
      <c r="H1072" s="28" t="s">
        <v>25526</v>
      </c>
      <c r="I1072" s="28" t="s">
        <v>26731</v>
      </c>
    </row>
    <row r="1073" spans="1:9">
      <c r="A1073" s="12" t="s">
        <v>4546</v>
      </c>
      <c r="B1073" s="12" t="s">
        <v>4547</v>
      </c>
      <c r="C1073" s="10">
        <v>0</v>
      </c>
      <c r="D1073" s="13" t="s">
        <v>16281</v>
      </c>
      <c r="F1073" t="s">
        <v>18764</v>
      </c>
      <c r="G1073" t="s">
        <v>18768</v>
      </c>
      <c r="H1073" s="28" t="s">
        <v>25527</v>
      </c>
      <c r="I1073" s="28" t="s">
        <v>26732</v>
      </c>
    </row>
    <row r="1074" spans="1:9">
      <c r="A1074" s="12" t="s">
        <v>4546</v>
      </c>
      <c r="B1074" s="12" t="s">
        <v>4547</v>
      </c>
      <c r="C1074" s="10">
        <v>0</v>
      </c>
      <c r="D1074" s="13" t="s">
        <v>16281</v>
      </c>
      <c r="F1074" t="s">
        <v>18764</v>
      </c>
      <c r="G1074" t="s">
        <v>18771</v>
      </c>
      <c r="H1074" s="28" t="s">
        <v>25528</v>
      </c>
      <c r="I1074" s="28" t="s">
        <v>26733</v>
      </c>
    </row>
    <row r="1075" spans="1:9">
      <c r="A1075" s="12" t="s">
        <v>15941</v>
      </c>
      <c r="B1075" s="12" t="s">
        <v>15942</v>
      </c>
      <c r="C1075" s="10">
        <v>0</v>
      </c>
      <c r="D1075" s="13" t="s">
        <v>17190</v>
      </c>
      <c r="F1075" t="s">
        <v>21482</v>
      </c>
      <c r="G1075" t="s">
        <v>21483</v>
      </c>
      <c r="H1075" s="28" t="s">
        <v>25529</v>
      </c>
      <c r="I1075" s="28" t="s">
        <v>26734</v>
      </c>
    </row>
    <row r="1076" spans="1:9">
      <c r="A1076" s="12" t="s">
        <v>9293</v>
      </c>
      <c r="B1076" s="12" t="s">
        <v>9294</v>
      </c>
      <c r="C1076" s="10">
        <v>0</v>
      </c>
      <c r="D1076" s="13" t="s">
        <v>16915</v>
      </c>
      <c r="F1076" t="s">
        <v>20211</v>
      </c>
      <c r="G1076" t="s">
        <v>20212</v>
      </c>
      <c r="H1076" s="28" t="s">
        <v>25530</v>
      </c>
      <c r="I1076" s="28" t="s">
        <v>26735</v>
      </c>
    </row>
    <row r="1077" spans="1:9">
      <c r="A1077" s="12" t="s">
        <v>414</v>
      </c>
      <c r="B1077" s="12" t="s">
        <v>415</v>
      </c>
      <c r="C1077" s="10">
        <v>0</v>
      </c>
      <c r="D1077" s="54" t="s">
        <v>16062</v>
      </c>
      <c r="E1077" s="57"/>
      <c r="F1077" s="57" t="s">
        <v>17391</v>
      </c>
      <c r="G1077" s="63" t="s">
        <v>17392</v>
      </c>
      <c r="H1077" s="60" t="s">
        <v>25531</v>
      </c>
      <c r="I1077" s="60" t="s">
        <v>26736</v>
      </c>
    </row>
    <row r="1078" spans="1:9">
      <c r="A1078" s="12" t="s">
        <v>9677</v>
      </c>
      <c r="B1078" s="12" t="s">
        <v>9678</v>
      </c>
      <c r="C1078" s="10">
        <v>0</v>
      </c>
      <c r="D1078" s="13" t="s">
        <v>16926</v>
      </c>
      <c r="F1078" t="s">
        <v>20270</v>
      </c>
      <c r="G1078" t="s">
        <v>20271</v>
      </c>
      <c r="H1078" s="28" t="s">
        <v>25532</v>
      </c>
      <c r="I1078" s="52" t="s">
        <v>26737</v>
      </c>
    </row>
    <row r="1079" spans="1:9">
      <c r="A1079" s="12" t="s">
        <v>9677</v>
      </c>
      <c r="B1079" s="12" t="s">
        <v>9678</v>
      </c>
      <c r="C1079" s="10">
        <v>0</v>
      </c>
      <c r="D1079" s="13" t="s">
        <v>16926</v>
      </c>
      <c r="F1079" t="s">
        <v>20270</v>
      </c>
      <c r="G1079" t="s">
        <v>20274</v>
      </c>
      <c r="H1079" s="28" t="s">
        <v>25533</v>
      </c>
      <c r="I1079" s="28" t="s">
        <v>26738</v>
      </c>
    </row>
    <row r="1080" spans="1:9">
      <c r="A1080" s="12" t="s">
        <v>111</v>
      </c>
      <c r="B1080" s="12" t="s">
        <v>112</v>
      </c>
      <c r="C1080" s="10"/>
      <c r="D1080" s="13" t="s">
        <v>16032</v>
      </c>
      <c r="F1080" t="s">
        <v>17215</v>
      </c>
      <c r="G1080" t="s">
        <v>17216</v>
      </c>
      <c r="H1080" s="13" t="s">
        <v>25534</v>
      </c>
      <c r="I1080" s="28" t="s">
        <v>26739</v>
      </c>
    </row>
    <row r="1081" spans="1:9">
      <c r="A1081" s="12" t="s">
        <v>14208</v>
      </c>
      <c r="B1081" s="12" t="s">
        <v>14209</v>
      </c>
      <c r="C1081" s="10">
        <v>0</v>
      </c>
      <c r="D1081" s="13" t="s">
        <v>17109</v>
      </c>
      <c r="F1081" t="s">
        <v>21358</v>
      </c>
      <c r="G1081" t="s">
        <v>21359</v>
      </c>
      <c r="H1081" s="28" t="s">
        <v>25535</v>
      </c>
      <c r="I1081" s="28" t="s">
        <v>26740</v>
      </c>
    </row>
    <row r="1082" spans="1:9">
      <c r="A1082" s="12" t="s">
        <v>1836</v>
      </c>
      <c r="B1082" s="12" t="s">
        <v>1837</v>
      </c>
      <c r="C1082" s="10">
        <v>0</v>
      </c>
      <c r="D1082" s="13" t="s">
        <v>16161</v>
      </c>
      <c r="F1082" t="s">
        <v>17986</v>
      </c>
      <c r="G1082" t="s">
        <v>17987</v>
      </c>
      <c r="H1082" s="28" t="s">
        <v>25536</v>
      </c>
      <c r="I1082" s="28" t="s">
        <v>26741</v>
      </c>
    </row>
    <row r="1083" spans="1:9">
      <c r="A1083" s="11"/>
      <c r="B1083" s="12" t="s">
        <v>14378</v>
      </c>
      <c r="C1083" s="10">
        <v>0</v>
      </c>
      <c r="D1083" s="13" t="s">
        <v>17127</v>
      </c>
      <c r="F1083" t="s">
        <v>21496</v>
      </c>
      <c r="G1083" t="s">
        <v>21497</v>
      </c>
      <c r="H1083" s="28" t="s">
        <v>25537</v>
      </c>
      <c r="I1083" s="28" t="s">
        <v>26742</v>
      </c>
    </row>
    <row r="1084" spans="1:9">
      <c r="A1084" s="11"/>
      <c r="B1084" s="12" t="s">
        <v>14378</v>
      </c>
      <c r="C1084" s="10">
        <v>0</v>
      </c>
      <c r="D1084" s="13" t="s">
        <v>17127</v>
      </c>
      <c r="F1084" t="s">
        <v>21496</v>
      </c>
      <c r="G1084" t="s">
        <v>21500</v>
      </c>
      <c r="H1084" s="28" t="s">
        <v>25538</v>
      </c>
      <c r="I1084" s="28" t="s">
        <v>26743</v>
      </c>
    </row>
    <row r="1085" spans="1:9">
      <c r="A1085" s="11"/>
      <c r="B1085" s="12" t="s">
        <v>14378</v>
      </c>
      <c r="C1085" s="10">
        <v>0</v>
      </c>
      <c r="D1085" s="13" t="s">
        <v>17127</v>
      </c>
      <c r="F1085" t="s">
        <v>21496</v>
      </c>
      <c r="G1085" t="s">
        <v>21503</v>
      </c>
      <c r="H1085" s="28" t="s">
        <v>25539</v>
      </c>
      <c r="I1085" s="28" t="s">
        <v>26744</v>
      </c>
    </row>
    <row r="1086" spans="1:9">
      <c r="A1086" s="12" t="s">
        <v>5908</v>
      </c>
      <c r="B1086" s="12" t="s">
        <v>5909</v>
      </c>
      <c r="C1086" s="10">
        <v>0</v>
      </c>
      <c r="D1086" s="13" t="s">
        <v>16326</v>
      </c>
      <c r="F1086" t="s">
        <v>19092</v>
      </c>
      <c r="G1086" t="s">
        <v>19093</v>
      </c>
      <c r="H1086" s="28" t="s">
        <v>25540</v>
      </c>
      <c r="I1086" s="28" t="s">
        <v>26745</v>
      </c>
    </row>
    <row r="1087" spans="1:9">
      <c r="A1087" s="12" t="s">
        <v>5908</v>
      </c>
      <c r="B1087" s="12" t="s">
        <v>5909</v>
      </c>
      <c r="C1087" s="10">
        <v>0</v>
      </c>
      <c r="D1087" s="13" t="s">
        <v>16326</v>
      </c>
      <c r="F1087" t="s">
        <v>19092</v>
      </c>
      <c r="G1087" t="s">
        <v>19096</v>
      </c>
      <c r="H1087" s="28" t="s">
        <v>25541</v>
      </c>
      <c r="I1087" s="28" t="s">
        <v>26746</v>
      </c>
    </row>
    <row r="1088" spans="1:9">
      <c r="A1088" s="12" t="s">
        <v>5908</v>
      </c>
      <c r="B1088" s="12" t="s">
        <v>5909</v>
      </c>
      <c r="C1088" s="10">
        <v>0</v>
      </c>
      <c r="D1088" s="13" t="s">
        <v>16326</v>
      </c>
      <c r="F1088" t="s">
        <v>19092</v>
      </c>
      <c r="G1088" t="s">
        <v>19099</v>
      </c>
      <c r="H1088" s="28" t="s">
        <v>25542</v>
      </c>
      <c r="I1088" s="28" t="s">
        <v>26747</v>
      </c>
    </row>
    <row r="1089" spans="1:9">
      <c r="A1089" s="12" t="s">
        <v>8552</v>
      </c>
      <c r="B1089" s="12" t="s">
        <v>8553</v>
      </c>
      <c r="C1089" s="10">
        <v>0</v>
      </c>
      <c r="D1089" s="13" t="s">
        <v>16326</v>
      </c>
      <c r="F1089" t="s">
        <v>19092</v>
      </c>
      <c r="G1089" t="s">
        <v>19093</v>
      </c>
      <c r="H1089" s="28" t="s">
        <v>25540</v>
      </c>
      <c r="I1089" s="28" t="s">
        <v>26745</v>
      </c>
    </row>
    <row r="1090" spans="1:9">
      <c r="A1090" s="12" t="s">
        <v>8552</v>
      </c>
      <c r="B1090" s="12" t="s">
        <v>8553</v>
      </c>
      <c r="C1090" s="10">
        <v>0</v>
      </c>
      <c r="D1090" s="13" t="s">
        <v>16326</v>
      </c>
      <c r="F1090" t="s">
        <v>19092</v>
      </c>
      <c r="G1090" t="s">
        <v>19096</v>
      </c>
      <c r="H1090" s="28" t="s">
        <v>25541</v>
      </c>
      <c r="I1090" s="28" t="s">
        <v>26746</v>
      </c>
    </row>
    <row r="1091" spans="1:9">
      <c r="A1091" s="12" t="s">
        <v>8552</v>
      </c>
      <c r="B1091" s="12" t="s">
        <v>8553</v>
      </c>
      <c r="C1091" s="10">
        <v>0</v>
      </c>
      <c r="D1091" s="13" t="s">
        <v>16326</v>
      </c>
      <c r="F1091" t="s">
        <v>19092</v>
      </c>
      <c r="G1091" t="s">
        <v>19099</v>
      </c>
      <c r="H1091" s="28" t="s">
        <v>25542</v>
      </c>
      <c r="I1091" s="28" t="s">
        <v>26747</v>
      </c>
    </row>
    <row r="1092" spans="1:9">
      <c r="A1092" s="12" t="s">
        <v>27</v>
      </c>
      <c r="B1092" s="12" t="s">
        <v>28</v>
      </c>
      <c r="C1092" s="10">
        <v>0</v>
      </c>
      <c r="D1092" s="13" t="s">
        <v>16777</v>
      </c>
      <c r="F1092" t="s">
        <v>17194</v>
      </c>
      <c r="G1092" t="s">
        <v>17195</v>
      </c>
      <c r="H1092" s="28" t="s">
        <v>25543</v>
      </c>
      <c r="I1092" s="28" t="s">
        <v>26748</v>
      </c>
    </row>
    <row r="1093" spans="1:9">
      <c r="A1093" s="12" t="s">
        <v>1367</v>
      </c>
      <c r="B1093" s="12" t="s">
        <v>1368</v>
      </c>
      <c r="C1093" s="10">
        <v>0</v>
      </c>
      <c r="D1093" s="13" t="s">
        <v>16131</v>
      </c>
      <c r="F1093" s="27" t="s">
        <v>17785</v>
      </c>
      <c r="G1093" s="28" t="s">
        <v>17786</v>
      </c>
      <c r="H1093" s="28" t="s">
        <v>25544</v>
      </c>
      <c r="I1093" s="28" t="s">
        <v>26749</v>
      </c>
    </row>
    <row r="1094" spans="1:9">
      <c r="A1094" s="12" t="s">
        <v>1367</v>
      </c>
      <c r="B1094" s="12" t="s">
        <v>1368</v>
      </c>
      <c r="C1094" s="10">
        <v>0</v>
      </c>
      <c r="D1094" s="13" t="s">
        <v>16131</v>
      </c>
      <c r="F1094" s="27" t="s">
        <v>17785</v>
      </c>
      <c r="G1094" s="28" t="s">
        <v>17789</v>
      </c>
      <c r="H1094" s="28" t="s">
        <v>25544</v>
      </c>
      <c r="I1094" s="28" t="s">
        <v>26750</v>
      </c>
    </row>
    <row r="1095" spans="1:9">
      <c r="A1095" s="12" t="s">
        <v>1367</v>
      </c>
      <c r="B1095" s="12" t="s">
        <v>1368</v>
      </c>
      <c r="C1095" s="10">
        <v>0</v>
      </c>
      <c r="D1095" s="13" t="s">
        <v>16131</v>
      </c>
      <c r="F1095" s="27" t="s">
        <v>17785</v>
      </c>
      <c r="G1095" s="27" t="s">
        <v>17791</v>
      </c>
      <c r="H1095" s="28" t="s">
        <v>25545</v>
      </c>
      <c r="I1095" s="28" t="s">
        <v>26750</v>
      </c>
    </row>
    <row r="1096" spans="1:9">
      <c r="A1096" s="12" t="s">
        <v>6069</v>
      </c>
      <c r="B1096" s="12" t="s">
        <v>6070</v>
      </c>
      <c r="C1096" s="10">
        <v>0</v>
      </c>
      <c r="D1096" s="13" t="s">
        <v>16335</v>
      </c>
      <c r="F1096" t="s">
        <v>19141</v>
      </c>
      <c r="G1096" t="s">
        <v>19142</v>
      </c>
      <c r="H1096" s="28" t="s">
        <v>25546</v>
      </c>
      <c r="I1096" s="28" t="s">
        <v>26751</v>
      </c>
    </row>
    <row r="1097" spans="1:9">
      <c r="A1097" s="12" t="s">
        <v>6069</v>
      </c>
      <c r="B1097" s="12" t="s">
        <v>6070</v>
      </c>
      <c r="C1097" s="10">
        <v>0</v>
      </c>
      <c r="D1097" s="13" t="s">
        <v>16335</v>
      </c>
      <c r="F1097" t="s">
        <v>19141</v>
      </c>
      <c r="G1097" t="s">
        <v>19145</v>
      </c>
      <c r="H1097" s="28" t="s">
        <v>25547</v>
      </c>
      <c r="I1097" s="28" t="s">
        <v>26752</v>
      </c>
    </row>
    <row r="1098" spans="1:9">
      <c r="A1098" s="12" t="s">
        <v>6069</v>
      </c>
      <c r="B1098" s="12" t="s">
        <v>6070</v>
      </c>
      <c r="C1098" s="10">
        <v>0</v>
      </c>
      <c r="D1098" s="13" t="s">
        <v>16335</v>
      </c>
      <c r="F1098" t="s">
        <v>19141</v>
      </c>
      <c r="G1098" t="s">
        <v>19148</v>
      </c>
      <c r="H1098" s="28" t="s">
        <v>25548</v>
      </c>
      <c r="I1098" s="28" t="s">
        <v>26753</v>
      </c>
    </row>
    <row r="1099" spans="1:9">
      <c r="A1099" s="12" t="s">
        <v>6069</v>
      </c>
      <c r="B1099" s="12" t="s">
        <v>6070</v>
      </c>
      <c r="C1099" s="10">
        <v>0</v>
      </c>
      <c r="D1099" s="13" t="s">
        <v>16335</v>
      </c>
      <c r="F1099" t="s">
        <v>19141</v>
      </c>
      <c r="G1099" t="s">
        <v>19151</v>
      </c>
      <c r="H1099" s="28" t="s">
        <v>25549</v>
      </c>
      <c r="I1099" s="28" t="s">
        <v>26754</v>
      </c>
    </row>
    <row r="1100" spans="1:9">
      <c r="A1100" s="12" t="s">
        <v>6069</v>
      </c>
      <c r="B1100" s="12" t="s">
        <v>6070</v>
      </c>
      <c r="C1100" s="10">
        <v>0</v>
      </c>
      <c r="D1100" s="13" t="s">
        <v>16335</v>
      </c>
      <c r="F1100" t="s">
        <v>19141</v>
      </c>
      <c r="G1100" t="s">
        <v>19154</v>
      </c>
      <c r="H1100" s="28" t="s">
        <v>25550</v>
      </c>
      <c r="I1100" s="28" t="s">
        <v>26755</v>
      </c>
    </row>
    <row r="1101" spans="1:9">
      <c r="A1101" s="12" t="s">
        <v>6069</v>
      </c>
      <c r="B1101" s="12" t="s">
        <v>6070</v>
      </c>
      <c r="C1101" s="10">
        <v>0</v>
      </c>
      <c r="D1101" s="13" t="s">
        <v>16335</v>
      </c>
      <c r="F1101" t="s">
        <v>19141</v>
      </c>
      <c r="G1101" t="s">
        <v>19157</v>
      </c>
      <c r="H1101" s="28" t="s">
        <v>25551</v>
      </c>
      <c r="I1101" s="28" t="s">
        <v>26756</v>
      </c>
    </row>
    <row r="1102" spans="1:9">
      <c r="A1102" s="12" t="s">
        <v>6069</v>
      </c>
      <c r="B1102" s="12" t="s">
        <v>6070</v>
      </c>
      <c r="C1102" s="10">
        <v>0</v>
      </c>
      <c r="D1102" s="13" t="s">
        <v>16335</v>
      </c>
      <c r="F1102" t="s">
        <v>19141</v>
      </c>
      <c r="G1102" t="s">
        <v>19160</v>
      </c>
      <c r="H1102" s="28" t="s">
        <v>25552</v>
      </c>
      <c r="I1102" s="28" t="s">
        <v>26757</v>
      </c>
    </row>
    <row r="1103" spans="1:9">
      <c r="A1103" s="12" t="s">
        <v>6069</v>
      </c>
      <c r="B1103" s="12" t="s">
        <v>6070</v>
      </c>
      <c r="C1103" s="10">
        <v>0</v>
      </c>
      <c r="D1103" s="13" t="s">
        <v>16335</v>
      </c>
      <c r="F1103" t="s">
        <v>19141</v>
      </c>
      <c r="G1103" t="s">
        <v>19163</v>
      </c>
      <c r="H1103" s="28" t="s">
        <v>25553</v>
      </c>
      <c r="I1103" s="28" t="s">
        <v>26758</v>
      </c>
    </row>
    <row r="1104" spans="1:9">
      <c r="A1104" s="12" t="s">
        <v>6771</v>
      </c>
      <c r="B1104" s="12" t="s">
        <v>6772</v>
      </c>
      <c r="C1104" s="10">
        <v>0</v>
      </c>
      <c r="D1104" s="13" t="s">
        <v>16335</v>
      </c>
      <c r="F1104" t="s">
        <v>19141</v>
      </c>
      <c r="G1104" t="s">
        <v>19142</v>
      </c>
      <c r="H1104" s="28" t="s">
        <v>25546</v>
      </c>
      <c r="I1104" s="28" t="s">
        <v>26751</v>
      </c>
    </row>
    <row r="1105" spans="1:9">
      <c r="A1105" s="12" t="s">
        <v>6771</v>
      </c>
      <c r="B1105" s="12" t="s">
        <v>6772</v>
      </c>
      <c r="C1105" s="10">
        <v>0</v>
      </c>
      <c r="D1105" s="13" t="s">
        <v>16335</v>
      </c>
      <c r="F1105" t="s">
        <v>19141</v>
      </c>
      <c r="G1105" t="s">
        <v>19145</v>
      </c>
      <c r="H1105" s="28" t="s">
        <v>25547</v>
      </c>
      <c r="I1105" s="28" t="s">
        <v>26752</v>
      </c>
    </row>
    <row r="1106" spans="1:9">
      <c r="A1106" s="12" t="s">
        <v>6771</v>
      </c>
      <c r="B1106" s="12" t="s">
        <v>6772</v>
      </c>
      <c r="C1106" s="10">
        <v>0</v>
      </c>
      <c r="D1106" s="13" t="s">
        <v>16335</v>
      </c>
      <c r="F1106" t="s">
        <v>19141</v>
      </c>
      <c r="G1106" t="s">
        <v>19148</v>
      </c>
      <c r="H1106" s="28" t="s">
        <v>25548</v>
      </c>
      <c r="I1106" s="28" t="s">
        <v>26753</v>
      </c>
    </row>
    <row r="1107" spans="1:9">
      <c r="A1107" s="12" t="s">
        <v>6771</v>
      </c>
      <c r="B1107" s="12" t="s">
        <v>6772</v>
      </c>
      <c r="C1107" s="10">
        <v>0</v>
      </c>
      <c r="D1107" s="13" t="s">
        <v>16335</v>
      </c>
      <c r="F1107" t="s">
        <v>19141</v>
      </c>
      <c r="G1107" t="s">
        <v>19151</v>
      </c>
      <c r="H1107" s="28" t="s">
        <v>25549</v>
      </c>
      <c r="I1107" s="28" t="s">
        <v>26754</v>
      </c>
    </row>
    <row r="1108" spans="1:9">
      <c r="A1108" s="12" t="s">
        <v>6771</v>
      </c>
      <c r="B1108" s="12" t="s">
        <v>6772</v>
      </c>
      <c r="C1108" s="10">
        <v>0</v>
      </c>
      <c r="D1108" s="13" t="s">
        <v>16335</v>
      </c>
      <c r="F1108" t="s">
        <v>19141</v>
      </c>
      <c r="G1108" t="s">
        <v>19154</v>
      </c>
      <c r="H1108" s="28" t="s">
        <v>25554</v>
      </c>
      <c r="I1108" s="28" t="s">
        <v>26759</v>
      </c>
    </row>
    <row r="1109" spans="1:9">
      <c r="A1109" s="12" t="s">
        <v>6771</v>
      </c>
      <c r="B1109" s="12" t="s">
        <v>6772</v>
      </c>
      <c r="C1109" s="10">
        <v>0</v>
      </c>
      <c r="D1109" s="13" t="s">
        <v>16335</v>
      </c>
      <c r="F1109" t="s">
        <v>19141</v>
      </c>
      <c r="G1109" t="s">
        <v>19157</v>
      </c>
      <c r="H1109" s="28" t="s">
        <v>25551</v>
      </c>
      <c r="I1109" s="28" t="s">
        <v>26756</v>
      </c>
    </row>
    <row r="1110" spans="1:9">
      <c r="A1110" s="12" t="s">
        <v>6771</v>
      </c>
      <c r="B1110" s="12" t="s">
        <v>6772</v>
      </c>
      <c r="C1110" s="10">
        <v>0</v>
      </c>
      <c r="D1110" s="13" t="s">
        <v>16335</v>
      </c>
      <c r="F1110" t="s">
        <v>19141</v>
      </c>
      <c r="G1110" t="s">
        <v>19160</v>
      </c>
      <c r="H1110" s="28" t="s">
        <v>25552</v>
      </c>
      <c r="I1110" s="28" t="s">
        <v>26757</v>
      </c>
    </row>
    <row r="1111" spans="1:9">
      <c r="A1111" s="12" t="s">
        <v>6771</v>
      </c>
      <c r="B1111" s="12" t="s">
        <v>6772</v>
      </c>
      <c r="C1111" s="10">
        <v>0</v>
      </c>
      <c r="D1111" s="13" t="s">
        <v>16335</v>
      </c>
      <c r="F1111" t="s">
        <v>19141</v>
      </c>
      <c r="G1111" t="s">
        <v>19163</v>
      </c>
      <c r="H1111" s="28" t="s">
        <v>25553</v>
      </c>
      <c r="I1111" s="28" t="s">
        <v>26758</v>
      </c>
    </row>
    <row r="1112" spans="1:9">
      <c r="A1112" s="12" t="s">
        <v>12600</v>
      </c>
      <c r="B1112" s="12" t="s">
        <v>12601</v>
      </c>
      <c r="C1112" s="10">
        <v>0</v>
      </c>
      <c r="D1112" s="13" t="s">
        <v>17035</v>
      </c>
      <c r="F1112" t="s">
        <v>20881</v>
      </c>
      <c r="G1112" t="s">
        <v>20882</v>
      </c>
      <c r="H1112" s="28" t="s">
        <v>25555</v>
      </c>
      <c r="I1112" s="28" t="s">
        <v>26760</v>
      </c>
    </row>
    <row r="1113" spans="1:9">
      <c r="A1113" s="12" t="s">
        <v>7339</v>
      </c>
      <c r="B1113" s="12" t="s">
        <v>7340</v>
      </c>
      <c r="C1113" s="10">
        <v>0</v>
      </c>
      <c r="D1113" s="13" t="s">
        <v>16819</v>
      </c>
      <c r="F1113" t="s">
        <v>19491</v>
      </c>
      <c r="G1113" t="s">
        <v>19492</v>
      </c>
      <c r="H1113" s="28" t="s">
        <v>25556</v>
      </c>
      <c r="I1113" s="28" t="s">
        <v>26761</v>
      </c>
    </row>
    <row r="1114" spans="1:9">
      <c r="A1114" s="12" t="s">
        <v>7339</v>
      </c>
      <c r="B1114" s="12" t="s">
        <v>7340</v>
      </c>
      <c r="C1114" s="10">
        <v>0</v>
      </c>
      <c r="D1114" s="13" t="s">
        <v>16819</v>
      </c>
      <c r="F1114" t="s">
        <v>19491</v>
      </c>
      <c r="G1114" t="s">
        <v>19495</v>
      </c>
      <c r="H1114" s="28" t="s">
        <v>25557</v>
      </c>
      <c r="I1114" s="28" t="s">
        <v>26762</v>
      </c>
    </row>
    <row r="1115" spans="1:9">
      <c r="A1115" s="12" t="s">
        <v>7339</v>
      </c>
      <c r="B1115" s="12" t="s">
        <v>7340</v>
      </c>
      <c r="C1115" s="10">
        <v>0</v>
      </c>
      <c r="D1115" s="13" t="s">
        <v>16819</v>
      </c>
      <c r="F1115" t="s">
        <v>19491</v>
      </c>
      <c r="G1115" t="s">
        <v>19498</v>
      </c>
      <c r="H1115" s="28" t="s">
        <v>25558</v>
      </c>
      <c r="I1115" s="28" t="s">
        <v>26763</v>
      </c>
    </row>
    <row r="1116" spans="1:9">
      <c r="A1116" s="12" t="s">
        <v>7339</v>
      </c>
      <c r="B1116" s="12" t="s">
        <v>7340</v>
      </c>
      <c r="C1116" s="10">
        <v>0</v>
      </c>
      <c r="D1116" s="13" t="s">
        <v>16819</v>
      </c>
      <c r="F1116" t="s">
        <v>19491</v>
      </c>
      <c r="G1116" t="s">
        <v>19501</v>
      </c>
      <c r="H1116" s="28" t="s">
        <v>25559</v>
      </c>
      <c r="I1116" s="28" t="s">
        <v>26764</v>
      </c>
    </row>
    <row r="1117" spans="1:9">
      <c r="A1117" s="12" t="s">
        <v>7339</v>
      </c>
      <c r="B1117" s="12" t="s">
        <v>7340</v>
      </c>
      <c r="C1117" s="10">
        <v>0</v>
      </c>
      <c r="D1117" s="13" t="s">
        <v>16819</v>
      </c>
      <c r="F1117" t="s">
        <v>19491</v>
      </c>
      <c r="G1117" t="s">
        <v>19504</v>
      </c>
      <c r="H1117" s="28" t="s">
        <v>25560</v>
      </c>
      <c r="I1117" s="28" t="s">
        <v>26765</v>
      </c>
    </row>
    <row r="1118" spans="1:9">
      <c r="A1118" s="12" t="s">
        <v>7465</v>
      </c>
      <c r="B1118" s="12" t="s">
        <v>7466</v>
      </c>
      <c r="C1118" s="10">
        <v>0</v>
      </c>
      <c r="D1118" s="13" t="s">
        <v>16823</v>
      </c>
      <c r="F1118" t="s">
        <v>19526</v>
      </c>
      <c r="G1118" t="s">
        <v>19527</v>
      </c>
      <c r="H1118" s="28" t="s">
        <v>25561</v>
      </c>
      <c r="I1118" s="28" t="s">
        <v>26766</v>
      </c>
    </row>
    <row r="1119" spans="1:9">
      <c r="A1119" s="12" t="s">
        <v>14127</v>
      </c>
      <c r="B1119" s="12" t="s">
        <v>14128</v>
      </c>
      <c r="C1119" s="10">
        <v>0</v>
      </c>
      <c r="D1119" s="13" t="s">
        <v>17104</v>
      </c>
      <c r="F1119" t="s">
        <v>21316</v>
      </c>
      <c r="G1119" t="s">
        <v>21317</v>
      </c>
      <c r="H1119" s="28" t="s">
        <v>25562</v>
      </c>
      <c r="I1119" s="28" t="s">
        <v>26767</v>
      </c>
    </row>
    <row r="1120" spans="1:9">
      <c r="A1120" s="12" t="s">
        <v>14127</v>
      </c>
      <c r="B1120" s="12" t="s">
        <v>14128</v>
      </c>
      <c r="C1120" s="10">
        <v>0</v>
      </c>
      <c r="D1120" s="13" t="s">
        <v>17104</v>
      </c>
      <c r="F1120" t="s">
        <v>21316</v>
      </c>
      <c r="G1120" t="s">
        <v>21320</v>
      </c>
      <c r="H1120" s="28" t="s">
        <v>25563</v>
      </c>
      <c r="I1120" s="28" t="s">
        <v>26768</v>
      </c>
    </row>
    <row r="1121" spans="1:9">
      <c r="A1121" s="12" t="s">
        <v>7469</v>
      </c>
      <c r="B1121" s="12" t="s">
        <v>7470</v>
      </c>
      <c r="C1121" s="10">
        <v>0</v>
      </c>
      <c r="D1121" s="13" t="s">
        <v>16825</v>
      </c>
      <c r="F1121" t="s">
        <v>19534</v>
      </c>
      <c r="G1121" t="s">
        <v>19535</v>
      </c>
      <c r="H1121" s="28" t="s">
        <v>25564</v>
      </c>
      <c r="I1121" s="28" t="s">
        <v>26769</v>
      </c>
    </row>
    <row r="1122" spans="1:9">
      <c r="A1122" s="12" t="s">
        <v>9861</v>
      </c>
      <c r="B1122" s="12" t="s">
        <v>9862</v>
      </c>
      <c r="C1122" s="10">
        <v>0</v>
      </c>
      <c r="D1122" s="13" t="s">
        <v>16937</v>
      </c>
      <c r="F1122" t="s">
        <v>20353</v>
      </c>
      <c r="G1122" t="s">
        <v>20354</v>
      </c>
      <c r="H1122" s="53" t="s">
        <v>25565</v>
      </c>
      <c r="I1122" s="28" t="s">
        <v>26770</v>
      </c>
    </row>
    <row r="1123" spans="1:9">
      <c r="A1123" s="12" t="s">
        <v>9861</v>
      </c>
      <c r="B1123" s="12" t="s">
        <v>9862</v>
      </c>
      <c r="C1123" s="10">
        <v>0</v>
      </c>
      <c r="D1123" s="13" t="s">
        <v>16937</v>
      </c>
      <c r="F1123" t="s">
        <v>20353</v>
      </c>
      <c r="G1123" t="s">
        <v>20357</v>
      </c>
      <c r="H1123" s="28" t="s">
        <v>25566</v>
      </c>
      <c r="I1123" s="28" t="s">
        <v>26771</v>
      </c>
    </row>
    <row r="1124" spans="1:9">
      <c r="A1124" s="12" t="s">
        <v>12821</v>
      </c>
      <c r="B1124" s="12" t="s">
        <v>12822</v>
      </c>
      <c r="C1124" s="10">
        <v>0</v>
      </c>
      <c r="D1124" s="13" t="s">
        <v>17045</v>
      </c>
      <c r="F1124" t="s">
        <v>20946</v>
      </c>
      <c r="G1124" t="s">
        <v>20947</v>
      </c>
      <c r="H1124" s="28" t="s">
        <v>25563</v>
      </c>
      <c r="I1124" s="28" t="s">
        <v>26772</v>
      </c>
    </row>
    <row r="1125" spans="1:9">
      <c r="A1125" s="12" t="s">
        <v>12821</v>
      </c>
      <c r="B1125" s="12" t="s">
        <v>12822</v>
      </c>
      <c r="C1125" s="10">
        <v>0</v>
      </c>
      <c r="D1125" s="13" t="s">
        <v>17045</v>
      </c>
      <c r="F1125" t="s">
        <v>20946</v>
      </c>
      <c r="G1125" t="s">
        <v>20950</v>
      </c>
      <c r="H1125" s="28" t="s">
        <v>25567</v>
      </c>
      <c r="I1125" s="28" t="s">
        <v>26773</v>
      </c>
    </row>
    <row r="1126" spans="1:9">
      <c r="A1126" s="12" t="s">
        <v>14787</v>
      </c>
      <c r="B1126" s="12" t="s">
        <v>14788</v>
      </c>
      <c r="C1126" s="10">
        <v>0</v>
      </c>
      <c r="D1126" s="13" t="s">
        <v>17147</v>
      </c>
      <c r="F1126" t="s">
        <v>21604</v>
      </c>
      <c r="G1126" t="s">
        <v>21605</v>
      </c>
      <c r="H1126" s="28" t="s">
        <v>25568</v>
      </c>
      <c r="I1126" s="28" t="s">
        <v>26774</v>
      </c>
    </row>
    <row r="1127" spans="1:9">
      <c r="A1127" s="12" t="s">
        <v>7694</v>
      </c>
      <c r="B1127" s="12" t="s">
        <v>7695</v>
      </c>
      <c r="C1127" s="10">
        <v>0</v>
      </c>
      <c r="D1127" s="13" t="s">
        <v>16834</v>
      </c>
      <c r="F1127" t="s">
        <v>19637</v>
      </c>
      <c r="G1127" t="s">
        <v>19638</v>
      </c>
      <c r="H1127" s="28" t="s">
        <v>25569</v>
      </c>
      <c r="I1127" s="28" t="s">
        <v>26697</v>
      </c>
    </row>
    <row r="1128" spans="1:9">
      <c r="A1128" s="12" t="s">
        <v>7694</v>
      </c>
      <c r="B1128" s="12" t="s">
        <v>7695</v>
      </c>
      <c r="C1128" s="10">
        <v>0</v>
      </c>
      <c r="D1128" s="13" t="s">
        <v>16834</v>
      </c>
      <c r="F1128" t="s">
        <v>19637</v>
      </c>
      <c r="G1128" t="s">
        <v>19641</v>
      </c>
      <c r="H1128" s="28" t="s">
        <v>25569</v>
      </c>
      <c r="I1128" s="28" t="s">
        <v>26696</v>
      </c>
    </row>
    <row r="1129" spans="1:9">
      <c r="A1129" s="12" t="s">
        <v>7694</v>
      </c>
      <c r="B1129" s="12" t="s">
        <v>7695</v>
      </c>
      <c r="C1129" s="10">
        <v>0</v>
      </c>
      <c r="D1129" s="13" t="s">
        <v>16834</v>
      </c>
      <c r="F1129" t="s">
        <v>19637</v>
      </c>
      <c r="G1129" t="s">
        <v>19643</v>
      </c>
      <c r="H1129" s="28" t="s">
        <v>25499</v>
      </c>
      <c r="I1129" s="28" t="s">
        <v>26702</v>
      </c>
    </row>
    <row r="1130" spans="1:9">
      <c r="A1130" s="12" t="s">
        <v>13309</v>
      </c>
      <c r="B1130" s="12" t="s">
        <v>13310</v>
      </c>
      <c r="C1130" s="10">
        <v>0</v>
      </c>
      <c r="D1130" s="13" t="s">
        <v>17067</v>
      </c>
      <c r="F1130" t="s">
        <v>21101</v>
      </c>
      <c r="G1130" t="s">
        <v>21102</v>
      </c>
      <c r="H1130" s="28" t="s">
        <v>25570</v>
      </c>
      <c r="I1130" s="28" t="s">
        <v>26775</v>
      </c>
    </row>
    <row r="1131" spans="1:9">
      <c r="A1131" s="12" t="s">
        <v>11466</v>
      </c>
      <c r="B1131" s="12" t="s">
        <v>11467</v>
      </c>
      <c r="C1131" s="10">
        <v>0</v>
      </c>
      <c r="D1131" s="13" t="s">
        <v>17005</v>
      </c>
      <c r="F1131" t="s">
        <v>20716</v>
      </c>
      <c r="G1131" t="s">
        <v>20717</v>
      </c>
      <c r="H1131" s="28" t="s">
        <v>25571</v>
      </c>
      <c r="I1131" s="28" t="s">
        <v>26776</v>
      </c>
    </row>
    <row r="1132" spans="1:9">
      <c r="A1132" s="12" t="s">
        <v>11466</v>
      </c>
      <c r="B1132" s="12" t="s">
        <v>11467</v>
      </c>
      <c r="C1132" s="10">
        <v>0</v>
      </c>
      <c r="D1132" s="13" t="s">
        <v>17005</v>
      </c>
      <c r="F1132" t="s">
        <v>20716</v>
      </c>
      <c r="G1132" t="s">
        <v>20720</v>
      </c>
      <c r="H1132" s="28" t="s">
        <v>25572</v>
      </c>
      <c r="I1132" s="28" t="s">
        <v>26777</v>
      </c>
    </row>
    <row r="1133" spans="1:9">
      <c r="A1133" s="12" t="s">
        <v>1342</v>
      </c>
      <c r="B1133" s="12" t="s">
        <v>1343</v>
      </c>
      <c r="C1133" s="10">
        <v>0</v>
      </c>
      <c r="D1133" s="13" t="s">
        <v>16130</v>
      </c>
      <c r="F1133" s="27" t="s">
        <v>17781</v>
      </c>
      <c r="G1133" s="26" t="s">
        <v>17782</v>
      </c>
      <c r="H1133" s="28" t="s">
        <v>25573</v>
      </c>
      <c r="I1133" s="28" t="s">
        <v>26778</v>
      </c>
    </row>
    <row r="1134" spans="1:9">
      <c r="A1134" s="12" t="s">
        <v>12076</v>
      </c>
      <c r="B1134" s="12" t="s">
        <v>12077</v>
      </c>
      <c r="C1134" s="10">
        <v>0</v>
      </c>
      <c r="D1134" s="13" t="s">
        <v>16130</v>
      </c>
      <c r="F1134" t="s">
        <v>17781</v>
      </c>
      <c r="G1134" t="s">
        <v>17782</v>
      </c>
      <c r="H1134" s="28" t="s">
        <v>25573</v>
      </c>
      <c r="I1134" s="28" t="s">
        <v>26778</v>
      </c>
    </row>
    <row r="1135" spans="1:9">
      <c r="A1135" s="12" t="s">
        <v>1702</v>
      </c>
      <c r="B1135" s="12" t="s">
        <v>1703</v>
      </c>
      <c r="C1135" s="10">
        <v>0</v>
      </c>
      <c r="D1135" s="13" t="s">
        <v>16150</v>
      </c>
      <c r="F1135" t="s">
        <v>17884</v>
      </c>
      <c r="G1135" t="s">
        <v>17885</v>
      </c>
      <c r="H1135" s="28" t="s">
        <v>25574</v>
      </c>
      <c r="I1135" s="28" t="s">
        <v>26779</v>
      </c>
    </row>
    <row r="1136" spans="1:9">
      <c r="A1136" s="12" t="s">
        <v>1702</v>
      </c>
      <c r="B1136" s="12" t="s">
        <v>1703</v>
      </c>
      <c r="C1136" s="10">
        <v>0</v>
      </c>
      <c r="D1136" s="13" t="s">
        <v>16150</v>
      </c>
      <c r="F1136" t="s">
        <v>17884</v>
      </c>
      <c r="G1136" t="s">
        <v>17888</v>
      </c>
      <c r="H1136" s="28" t="s">
        <v>25575</v>
      </c>
      <c r="I1136" s="28" t="s">
        <v>26780</v>
      </c>
    </row>
    <row r="1137" spans="1:9">
      <c r="A1137" s="12" t="s">
        <v>7686</v>
      </c>
      <c r="B1137" s="12" t="s">
        <v>7687</v>
      </c>
      <c r="C1137" s="10">
        <v>0</v>
      </c>
      <c r="D1137" s="13" t="s">
        <v>16833</v>
      </c>
      <c r="F1137" t="s">
        <v>19633</v>
      </c>
      <c r="G1137" t="s">
        <v>19634</v>
      </c>
      <c r="H1137" s="28" t="s">
        <v>25576</v>
      </c>
      <c r="I1137" s="28" t="s">
        <v>26781</v>
      </c>
    </row>
    <row r="1138" spans="1:9">
      <c r="A1138" s="12" t="s">
        <v>4111</v>
      </c>
      <c r="B1138" s="12" t="s">
        <v>4112</v>
      </c>
      <c r="C1138" s="10">
        <v>0</v>
      </c>
      <c r="D1138" s="13" t="s">
        <v>16266</v>
      </c>
      <c r="F1138" t="s">
        <v>18633</v>
      </c>
      <c r="G1138" t="s">
        <v>18634</v>
      </c>
      <c r="H1138" s="28" t="s">
        <v>25577</v>
      </c>
      <c r="I1138" s="28" t="s">
        <v>26782</v>
      </c>
    </row>
    <row r="1139" spans="1:9">
      <c r="A1139" s="12" t="s">
        <v>5487</v>
      </c>
      <c r="B1139" s="12" t="s">
        <v>5488</v>
      </c>
      <c r="C1139" s="10">
        <v>0</v>
      </c>
      <c r="D1139" s="13" t="s">
        <v>16310</v>
      </c>
      <c r="F1139" t="s">
        <v>18986</v>
      </c>
      <c r="G1139" t="s">
        <v>18987</v>
      </c>
      <c r="H1139" s="52" t="s">
        <v>25578</v>
      </c>
      <c r="I1139" s="28" t="s">
        <v>26783</v>
      </c>
    </row>
    <row r="1140" spans="1:9">
      <c r="A1140" s="12" t="s">
        <v>5487</v>
      </c>
      <c r="B1140" s="12" t="s">
        <v>5488</v>
      </c>
      <c r="C1140" s="10">
        <v>0</v>
      </c>
      <c r="D1140" s="13" t="s">
        <v>16310</v>
      </c>
      <c r="F1140" t="s">
        <v>18986</v>
      </c>
      <c r="G1140" s="26" t="s">
        <v>18990</v>
      </c>
      <c r="H1140" s="28" t="s">
        <v>25579</v>
      </c>
      <c r="I1140" s="28" t="s">
        <v>26784</v>
      </c>
    </row>
    <row r="1141" spans="1:9">
      <c r="A1141" s="12" t="s">
        <v>13952</v>
      </c>
      <c r="B1141" s="12" t="s">
        <v>13953</v>
      </c>
      <c r="C1141" s="10">
        <v>0</v>
      </c>
      <c r="D1141" s="13" t="s">
        <v>16310</v>
      </c>
      <c r="F1141" t="s">
        <v>18986</v>
      </c>
      <c r="G1141" t="s">
        <v>18987</v>
      </c>
      <c r="H1141" s="28" t="s">
        <v>25580</v>
      </c>
      <c r="I1141" s="28" t="s">
        <v>26783</v>
      </c>
    </row>
    <row r="1142" spans="1:9">
      <c r="A1142" s="12" t="s">
        <v>13952</v>
      </c>
      <c r="B1142" s="12" t="s">
        <v>13953</v>
      </c>
      <c r="C1142" s="10">
        <v>0</v>
      </c>
      <c r="D1142" s="13" t="s">
        <v>16310</v>
      </c>
      <c r="F1142" t="s">
        <v>18986</v>
      </c>
      <c r="G1142" t="s">
        <v>18990</v>
      </c>
      <c r="H1142" s="28" t="s">
        <v>25579</v>
      </c>
      <c r="I1142" s="28" t="s">
        <v>26784</v>
      </c>
    </row>
    <row r="1143" spans="1:9">
      <c r="A1143" s="11"/>
      <c r="B1143" s="12" t="s">
        <v>14516</v>
      </c>
      <c r="C1143" s="10">
        <v>0</v>
      </c>
      <c r="D1143" s="13" t="s">
        <v>17139</v>
      </c>
      <c r="F1143" t="s">
        <v>21554</v>
      </c>
      <c r="G1143" t="s">
        <v>21555</v>
      </c>
      <c r="H1143" s="28" t="s">
        <v>25581</v>
      </c>
      <c r="I1143" s="28" t="s">
        <v>26785</v>
      </c>
    </row>
    <row r="1144" spans="1:9">
      <c r="A1144" s="12" t="s">
        <v>960</v>
      </c>
      <c r="B1144" s="12" t="s">
        <v>961</v>
      </c>
      <c r="C1144" s="10">
        <v>0</v>
      </c>
      <c r="D1144" s="13" t="s">
        <v>16101</v>
      </c>
      <c r="F1144" t="s">
        <v>17617</v>
      </c>
      <c r="G1144" s="27" t="s">
        <v>17618</v>
      </c>
      <c r="H1144" s="28" t="s">
        <v>25582</v>
      </c>
      <c r="I1144" s="28" t="s">
        <v>26786</v>
      </c>
    </row>
    <row r="1145" spans="1:9">
      <c r="A1145" s="12" t="s">
        <v>11074</v>
      </c>
      <c r="B1145" s="12" t="s">
        <v>11075</v>
      </c>
      <c r="C1145" s="10">
        <v>0</v>
      </c>
      <c r="D1145" s="13" t="s">
        <v>16993</v>
      </c>
      <c r="F1145" s="26" t="s">
        <v>20654</v>
      </c>
      <c r="G1145" t="s">
        <v>20655</v>
      </c>
      <c r="H1145" s="28" t="s">
        <v>25583</v>
      </c>
      <c r="I1145" s="28" t="s">
        <v>26787</v>
      </c>
    </row>
    <row r="1146" spans="1:9">
      <c r="A1146" s="12" t="s">
        <v>11074</v>
      </c>
      <c r="B1146" s="12" t="s">
        <v>11075</v>
      </c>
      <c r="C1146" s="10">
        <v>0</v>
      </c>
      <c r="D1146" s="13" t="s">
        <v>16993</v>
      </c>
      <c r="F1146" s="26" t="s">
        <v>20654</v>
      </c>
      <c r="G1146" t="s">
        <v>20658</v>
      </c>
      <c r="H1146" s="28" t="s">
        <v>25584</v>
      </c>
      <c r="I1146" s="28" t="s">
        <v>26788</v>
      </c>
    </row>
    <row r="1147" spans="1:9">
      <c r="A1147" s="12" t="s">
        <v>1860</v>
      </c>
      <c r="B1147" s="12" t="s">
        <v>1861</v>
      </c>
      <c r="C1147" s="10">
        <v>0</v>
      </c>
      <c r="D1147" s="13" t="s">
        <v>16165</v>
      </c>
      <c r="F1147" t="s">
        <v>18001</v>
      </c>
      <c r="G1147" t="s">
        <v>18002</v>
      </c>
      <c r="H1147" s="28" t="s">
        <v>25585</v>
      </c>
      <c r="I1147" s="28" t="s">
        <v>26789</v>
      </c>
    </row>
    <row r="1148" spans="1:9">
      <c r="A1148" s="12" t="s">
        <v>1860</v>
      </c>
      <c r="B1148" s="12" t="s">
        <v>1861</v>
      </c>
      <c r="C1148" s="10">
        <v>0</v>
      </c>
      <c r="D1148" s="13" t="s">
        <v>16165</v>
      </c>
      <c r="F1148" t="s">
        <v>18001</v>
      </c>
      <c r="G1148" t="s">
        <v>17233</v>
      </c>
      <c r="H1148" s="28" t="s">
        <v>25586</v>
      </c>
      <c r="I1148" s="28" t="s">
        <v>26790</v>
      </c>
    </row>
    <row r="1149" spans="1:9">
      <c r="A1149" s="12" t="s">
        <v>1860</v>
      </c>
      <c r="B1149" s="12" t="s">
        <v>1861</v>
      </c>
      <c r="C1149" s="10">
        <v>0</v>
      </c>
      <c r="D1149" s="13" t="s">
        <v>16165</v>
      </c>
      <c r="F1149" t="s">
        <v>18001</v>
      </c>
      <c r="G1149" s="26" t="s">
        <v>18005</v>
      </c>
      <c r="H1149" s="28" t="s">
        <v>25587</v>
      </c>
      <c r="I1149" s="28" t="s">
        <v>26791</v>
      </c>
    </row>
    <row r="1150" spans="1:9">
      <c r="A1150" s="12" t="s">
        <v>10064</v>
      </c>
      <c r="B1150" s="12" t="s">
        <v>10065</v>
      </c>
      <c r="C1150" s="10">
        <v>0</v>
      </c>
      <c r="D1150" s="13" t="s">
        <v>16165</v>
      </c>
      <c r="F1150" t="s">
        <v>18001</v>
      </c>
      <c r="G1150" t="s">
        <v>18002</v>
      </c>
      <c r="H1150" s="28" t="s">
        <v>25585</v>
      </c>
      <c r="I1150" s="28" t="s">
        <v>26789</v>
      </c>
    </row>
    <row r="1151" spans="1:9">
      <c r="A1151" s="12" t="s">
        <v>10064</v>
      </c>
      <c r="B1151" s="12" t="s">
        <v>10065</v>
      </c>
      <c r="C1151" s="10">
        <v>0</v>
      </c>
      <c r="D1151" s="13" t="s">
        <v>16165</v>
      </c>
      <c r="F1151" t="s">
        <v>18001</v>
      </c>
      <c r="G1151" t="s">
        <v>17233</v>
      </c>
      <c r="H1151" s="28" t="s">
        <v>25586</v>
      </c>
      <c r="I1151" s="28" t="s">
        <v>26790</v>
      </c>
    </row>
    <row r="1152" spans="1:9">
      <c r="A1152" s="12" t="s">
        <v>10064</v>
      </c>
      <c r="B1152" s="12" t="s">
        <v>10065</v>
      </c>
      <c r="C1152" s="10">
        <v>0</v>
      </c>
      <c r="D1152" s="13" t="s">
        <v>16165</v>
      </c>
      <c r="F1152" t="s">
        <v>18001</v>
      </c>
      <c r="G1152" t="s">
        <v>18005</v>
      </c>
      <c r="H1152" s="28" t="s">
        <v>25587</v>
      </c>
      <c r="I1152" s="28" t="s">
        <v>26791</v>
      </c>
    </row>
    <row r="1153" spans="1:9">
      <c r="A1153" s="12" t="s">
        <v>13828</v>
      </c>
      <c r="B1153" s="12" t="s">
        <v>13829</v>
      </c>
      <c r="C1153" s="10">
        <v>0</v>
      </c>
      <c r="D1153" s="13" t="s">
        <v>16165</v>
      </c>
      <c r="F1153" t="s">
        <v>18001</v>
      </c>
      <c r="G1153" t="s">
        <v>18002</v>
      </c>
      <c r="H1153" s="28" t="s">
        <v>25585</v>
      </c>
      <c r="I1153" s="28" t="s">
        <v>26789</v>
      </c>
    </row>
    <row r="1154" spans="1:9">
      <c r="A1154" s="12" t="s">
        <v>13828</v>
      </c>
      <c r="B1154" s="12" t="s">
        <v>13829</v>
      </c>
      <c r="C1154" s="10">
        <v>0</v>
      </c>
      <c r="D1154" s="13" t="s">
        <v>16165</v>
      </c>
      <c r="F1154" t="s">
        <v>18001</v>
      </c>
      <c r="G1154" t="s">
        <v>17233</v>
      </c>
      <c r="H1154" s="28" t="s">
        <v>25586</v>
      </c>
      <c r="I1154" s="28" t="s">
        <v>26790</v>
      </c>
    </row>
    <row r="1155" spans="1:9">
      <c r="A1155" s="12" t="s">
        <v>13828</v>
      </c>
      <c r="B1155" s="12" t="s">
        <v>13829</v>
      </c>
      <c r="C1155" s="10">
        <v>0</v>
      </c>
      <c r="D1155" s="13" t="s">
        <v>16165</v>
      </c>
      <c r="F1155" t="s">
        <v>18001</v>
      </c>
      <c r="G1155" t="s">
        <v>18005</v>
      </c>
      <c r="H1155" s="28" t="s">
        <v>25587</v>
      </c>
      <c r="I1155" s="28" t="s">
        <v>26791</v>
      </c>
    </row>
    <row r="1156" spans="1:9">
      <c r="A1156" s="22" t="s">
        <v>23</v>
      </c>
      <c r="B1156" s="12" t="s">
        <v>24</v>
      </c>
      <c r="C1156" s="10">
        <v>0</v>
      </c>
      <c r="D1156" s="13" t="s">
        <v>16028</v>
      </c>
      <c r="F1156" t="s">
        <v>16551</v>
      </c>
      <c r="G1156" t="s">
        <v>16552</v>
      </c>
      <c r="H1156" s="28" t="s">
        <v>25588</v>
      </c>
      <c r="I1156" s="28" t="s">
        <v>26792</v>
      </c>
    </row>
    <row r="1157" spans="1:9">
      <c r="A1157" s="12" t="s">
        <v>14269</v>
      </c>
      <c r="B1157" s="12" t="s">
        <v>14270</v>
      </c>
      <c r="C1157" s="10">
        <v>0</v>
      </c>
      <c r="D1157" s="13" t="s">
        <v>16028</v>
      </c>
      <c r="F1157" t="s">
        <v>16551</v>
      </c>
      <c r="G1157" t="s">
        <v>16552</v>
      </c>
      <c r="H1157" s="28" t="s">
        <v>25588</v>
      </c>
      <c r="I1157" s="28" t="s">
        <v>26792</v>
      </c>
    </row>
    <row r="1158" spans="1:9">
      <c r="A1158" s="12" t="s">
        <v>14546</v>
      </c>
      <c r="B1158" s="12" t="s">
        <v>14547</v>
      </c>
      <c r="C1158" s="10">
        <v>0</v>
      </c>
      <c r="D1158" s="13" t="s">
        <v>16028</v>
      </c>
      <c r="F1158" t="s">
        <v>16551</v>
      </c>
      <c r="G1158" t="s">
        <v>16552</v>
      </c>
      <c r="H1158" s="28" t="s">
        <v>25588</v>
      </c>
      <c r="I1158" s="28" t="s">
        <v>26792</v>
      </c>
    </row>
    <row r="1159" spans="1:9">
      <c r="A1159" s="12" t="s">
        <v>14334</v>
      </c>
      <c r="B1159" s="12" t="s">
        <v>14335</v>
      </c>
      <c r="C1159" s="10">
        <v>0</v>
      </c>
      <c r="D1159" s="13" t="s">
        <v>17120</v>
      </c>
      <c r="F1159" t="s">
        <v>21455</v>
      </c>
      <c r="G1159" t="s">
        <v>21456</v>
      </c>
      <c r="H1159" s="28" t="s">
        <v>25589</v>
      </c>
      <c r="I1159" s="28" t="s">
        <v>26793</v>
      </c>
    </row>
    <row r="1160" spans="1:9">
      <c r="A1160" s="12" t="s">
        <v>8450</v>
      </c>
      <c r="B1160" s="12" t="s">
        <v>8451</v>
      </c>
      <c r="C1160" s="10">
        <v>0</v>
      </c>
      <c r="D1160" s="13" t="s">
        <v>16876</v>
      </c>
      <c r="F1160" t="s">
        <v>19942</v>
      </c>
      <c r="G1160" t="s">
        <v>19943</v>
      </c>
      <c r="H1160" s="28" t="s">
        <v>25590</v>
      </c>
      <c r="I1160" s="28" t="s">
        <v>26794</v>
      </c>
    </row>
    <row r="1161" spans="1:9">
      <c r="A1161" s="12" t="s">
        <v>8544</v>
      </c>
      <c r="B1161" s="12" t="s">
        <v>8545</v>
      </c>
      <c r="C1161" s="10">
        <v>0</v>
      </c>
      <c r="D1161" s="13" t="s">
        <v>16876</v>
      </c>
      <c r="F1161" t="s">
        <v>19942</v>
      </c>
      <c r="G1161" t="s">
        <v>19943</v>
      </c>
      <c r="H1161" s="28" t="s">
        <v>25590</v>
      </c>
      <c r="I1161" s="28" t="s">
        <v>26794</v>
      </c>
    </row>
    <row r="1162" spans="1:9">
      <c r="A1162" s="12" t="s">
        <v>9953</v>
      </c>
      <c r="B1162" s="12" t="s">
        <v>9954</v>
      </c>
      <c r="C1162" s="10">
        <v>0</v>
      </c>
      <c r="D1162" s="13" t="s">
        <v>16876</v>
      </c>
      <c r="F1162" t="s">
        <v>19942</v>
      </c>
      <c r="G1162" t="s">
        <v>19943</v>
      </c>
      <c r="H1162" s="28" t="s">
        <v>25590</v>
      </c>
      <c r="I1162" s="28" t="s">
        <v>26794</v>
      </c>
    </row>
    <row r="1163" spans="1:9">
      <c r="A1163" s="12" t="s">
        <v>14293</v>
      </c>
      <c r="B1163" s="12" t="s">
        <v>14294</v>
      </c>
      <c r="C1163" s="10">
        <v>0</v>
      </c>
      <c r="D1163" s="13" t="s">
        <v>16876</v>
      </c>
      <c r="F1163" t="s">
        <v>19942</v>
      </c>
      <c r="G1163" t="s">
        <v>19943</v>
      </c>
      <c r="H1163" s="28" t="s">
        <v>25590</v>
      </c>
      <c r="I1163" s="28" t="s">
        <v>26794</v>
      </c>
    </row>
    <row r="1164" spans="1:9">
      <c r="A1164" s="12" t="s">
        <v>8844</v>
      </c>
      <c r="B1164" s="12" t="s">
        <v>8845</v>
      </c>
      <c r="C1164" s="10">
        <v>0</v>
      </c>
      <c r="D1164" s="13" t="s">
        <v>16892</v>
      </c>
      <c r="F1164" t="s">
        <v>20042</v>
      </c>
      <c r="G1164" t="s">
        <v>20043</v>
      </c>
      <c r="H1164" s="28" t="s">
        <v>25591</v>
      </c>
      <c r="I1164" s="28" t="s">
        <v>26795</v>
      </c>
    </row>
    <row r="1165" spans="1:9">
      <c r="A1165" s="12" t="s">
        <v>1455</v>
      </c>
      <c r="B1165" s="12" t="s">
        <v>1456</v>
      </c>
      <c r="C1165" s="10">
        <v>0</v>
      </c>
      <c r="D1165" s="13" t="s">
        <v>16136</v>
      </c>
      <c r="F1165" s="27" t="s">
        <v>17813</v>
      </c>
      <c r="G1165" s="27" t="s">
        <v>17814</v>
      </c>
      <c r="H1165" s="28" t="s">
        <v>25592</v>
      </c>
      <c r="I1165" s="28" t="s">
        <v>26796</v>
      </c>
    </row>
    <row r="1166" spans="1:9">
      <c r="A1166" s="12" t="s">
        <v>690</v>
      </c>
      <c r="B1166" s="12" t="s">
        <v>691</v>
      </c>
      <c r="C1166" s="10">
        <v>0</v>
      </c>
      <c r="D1166" s="13" t="s">
        <v>16084</v>
      </c>
      <c r="F1166" s="26" t="s">
        <v>17514</v>
      </c>
      <c r="G1166" t="s">
        <v>17515</v>
      </c>
      <c r="H1166" s="28" t="s">
        <v>25593</v>
      </c>
      <c r="I1166" s="28" t="s">
        <v>26797</v>
      </c>
    </row>
    <row r="1167" spans="1:9">
      <c r="A1167" s="12" t="s">
        <v>14827</v>
      </c>
      <c r="B1167" s="12" t="s">
        <v>14828</v>
      </c>
      <c r="C1167" s="10">
        <v>0</v>
      </c>
      <c r="D1167" s="13" t="s">
        <v>17149</v>
      </c>
      <c r="F1167" t="s">
        <v>21612</v>
      </c>
      <c r="G1167" t="s">
        <v>21613</v>
      </c>
      <c r="H1167" s="28" t="s">
        <v>25594</v>
      </c>
      <c r="I1167" s="28" t="s">
        <v>26798</v>
      </c>
    </row>
    <row r="1168" spans="1:9">
      <c r="A1168" s="12" t="s">
        <v>3371</v>
      </c>
      <c r="B1168" s="12" t="s">
        <v>3372</v>
      </c>
      <c r="C1168" s="10">
        <v>0</v>
      </c>
      <c r="D1168" s="13" t="s">
        <v>16238</v>
      </c>
      <c r="F1168" t="s">
        <v>18463</v>
      </c>
      <c r="G1168" t="s">
        <v>18464</v>
      </c>
      <c r="H1168" s="28" t="s">
        <v>25595</v>
      </c>
      <c r="I1168" s="28" t="s">
        <v>26799</v>
      </c>
    </row>
    <row r="1169" spans="1:9">
      <c r="A1169" s="12" t="s">
        <v>3371</v>
      </c>
      <c r="B1169" s="12" t="s">
        <v>3372</v>
      </c>
      <c r="C1169" s="10">
        <v>0</v>
      </c>
      <c r="D1169" s="13" t="s">
        <v>16238</v>
      </c>
      <c r="F1169" t="s">
        <v>18463</v>
      </c>
      <c r="G1169" t="s">
        <v>18467</v>
      </c>
      <c r="H1169" s="28" t="s">
        <v>25596</v>
      </c>
      <c r="I1169" s="28" t="s">
        <v>26800</v>
      </c>
    </row>
    <row r="1170" spans="1:9">
      <c r="A1170" s="12" t="s">
        <v>1690</v>
      </c>
      <c r="B1170" s="12" t="s">
        <v>1691</v>
      </c>
      <c r="C1170" s="10">
        <v>0</v>
      </c>
      <c r="D1170" s="13" t="s">
        <v>16147</v>
      </c>
      <c r="F1170" t="s">
        <v>17867</v>
      </c>
      <c r="G1170" t="s">
        <v>17868</v>
      </c>
      <c r="H1170" s="28" t="s">
        <v>25597</v>
      </c>
      <c r="I1170" s="30" t="s">
        <v>22036</v>
      </c>
    </row>
    <row r="1171" spans="1:9">
      <c r="A1171" s="12" t="s">
        <v>1690</v>
      </c>
      <c r="B1171" s="12" t="s">
        <v>1691</v>
      </c>
      <c r="C1171" s="10">
        <v>0</v>
      </c>
      <c r="D1171" s="13" t="s">
        <v>16147</v>
      </c>
      <c r="F1171" t="s">
        <v>17867</v>
      </c>
      <c r="G1171" t="s">
        <v>17870</v>
      </c>
      <c r="H1171" s="28" t="s">
        <v>25598</v>
      </c>
      <c r="I1171" s="28" t="s">
        <v>26801</v>
      </c>
    </row>
    <row r="1172" spans="1:9">
      <c r="A1172" s="12" t="s">
        <v>1690</v>
      </c>
      <c r="B1172" s="12" t="s">
        <v>1691</v>
      </c>
      <c r="C1172" s="10">
        <v>0</v>
      </c>
      <c r="D1172" s="13" t="s">
        <v>16147</v>
      </c>
      <c r="F1172" t="s">
        <v>17867</v>
      </c>
      <c r="G1172" t="s">
        <v>17873</v>
      </c>
      <c r="H1172" s="28" t="s">
        <v>25599</v>
      </c>
      <c r="I1172" s="28" t="s">
        <v>26802</v>
      </c>
    </row>
    <row r="1173" spans="1:9">
      <c r="A1173" s="12" t="s">
        <v>8913</v>
      </c>
      <c r="B1173" s="12" t="s">
        <v>8914</v>
      </c>
      <c r="C1173" s="10">
        <v>0</v>
      </c>
      <c r="D1173" s="13" t="s">
        <v>16898</v>
      </c>
      <c r="F1173" s="26" t="s">
        <v>20074</v>
      </c>
      <c r="G1173" t="s">
        <v>20075</v>
      </c>
      <c r="H1173" s="28" t="s">
        <v>25600</v>
      </c>
      <c r="I1173" s="28" t="s">
        <v>26803</v>
      </c>
    </row>
    <row r="1174" spans="1:9">
      <c r="A1174" s="12" t="s">
        <v>8913</v>
      </c>
      <c r="B1174" s="12" t="s">
        <v>8914</v>
      </c>
      <c r="C1174" s="10">
        <v>0</v>
      </c>
      <c r="D1174" s="13" t="s">
        <v>16898</v>
      </c>
      <c r="F1174" s="26" t="s">
        <v>20074</v>
      </c>
      <c r="G1174" t="s">
        <v>20078</v>
      </c>
      <c r="H1174" s="28" t="s">
        <v>25601</v>
      </c>
      <c r="I1174" s="28" t="s">
        <v>26804</v>
      </c>
    </row>
    <row r="1175" spans="1:9">
      <c r="A1175" s="12" t="s">
        <v>8913</v>
      </c>
      <c r="B1175" s="12" t="s">
        <v>8914</v>
      </c>
      <c r="C1175" s="10">
        <v>0</v>
      </c>
      <c r="D1175" s="13" t="s">
        <v>16898</v>
      </c>
      <c r="F1175" s="26" t="s">
        <v>20074</v>
      </c>
      <c r="G1175" t="s">
        <v>20081</v>
      </c>
      <c r="H1175" s="28" t="s">
        <v>25602</v>
      </c>
      <c r="I1175" s="28" t="s">
        <v>26805</v>
      </c>
    </row>
    <row r="1176" spans="1:9">
      <c r="A1176" s="12" t="s">
        <v>8913</v>
      </c>
      <c r="B1176" s="12" t="s">
        <v>8914</v>
      </c>
      <c r="C1176" s="10">
        <v>0</v>
      </c>
      <c r="D1176" s="13" t="s">
        <v>16898</v>
      </c>
      <c r="F1176" s="26" t="s">
        <v>20074</v>
      </c>
      <c r="G1176" t="s">
        <v>20084</v>
      </c>
      <c r="H1176" s="28" t="s">
        <v>25603</v>
      </c>
      <c r="I1176" s="28" t="s">
        <v>26806</v>
      </c>
    </row>
    <row r="1177" spans="1:9">
      <c r="A1177" s="12" t="s">
        <v>8913</v>
      </c>
      <c r="B1177" s="12" t="s">
        <v>8914</v>
      </c>
      <c r="C1177" s="10">
        <v>0</v>
      </c>
      <c r="D1177" s="13" t="s">
        <v>16898</v>
      </c>
      <c r="F1177" s="26" t="s">
        <v>20074</v>
      </c>
      <c r="G1177" t="s">
        <v>20087</v>
      </c>
      <c r="H1177" s="28" t="s">
        <v>25604</v>
      </c>
      <c r="I1177" s="28" t="s">
        <v>26807</v>
      </c>
    </row>
    <row r="1178" spans="1:9">
      <c r="A1178" s="12" t="s">
        <v>8913</v>
      </c>
      <c r="B1178" s="12" t="s">
        <v>8914</v>
      </c>
      <c r="C1178" s="10">
        <v>0</v>
      </c>
      <c r="D1178" s="13" t="s">
        <v>16898</v>
      </c>
      <c r="F1178" s="26" t="s">
        <v>20074</v>
      </c>
      <c r="G1178" t="s">
        <v>20090</v>
      </c>
      <c r="H1178" s="28" t="s">
        <v>25605</v>
      </c>
      <c r="I1178" s="28" t="s">
        <v>26808</v>
      </c>
    </row>
    <row r="1179" spans="1:9">
      <c r="A1179" s="12" t="s">
        <v>8913</v>
      </c>
      <c r="B1179" s="12" t="s">
        <v>8914</v>
      </c>
      <c r="C1179" s="10">
        <v>0</v>
      </c>
      <c r="D1179" s="13" t="s">
        <v>16898</v>
      </c>
      <c r="F1179" s="26" t="s">
        <v>20074</v>
      </c>
      <c r="G1179" t="s">
        <v>20093</v>
      </c>
      <c r="H1179" s="28" t="s">
        <v>25606</v>
      </c>
      <c r="I1179" s="28" t="s">
        <v>26809</v>
      </c>
    </row>
    <row r="1180" spans="1:9">
      <c r="A1180" s="12" t="s">
        <v>8913</v>
      </c>
      <c r="B1180" s="12" t="s">
        <v>8914</v>
      </c>
      <c r="C1180" s="10">
        <v>0</v>
      </c>
      <c r="D1180" s="13" t="s">
        <v>16898</v>
      </c>
      <c r="F1180" s="26" t="s">
        <v>20074</v>
      </c>
      <c r="G1180" t="s">
        <v>20096</v>
      </c>
      <c r="H1180" s="28" t="s">
        <v>25607</v>
      </c>
      <c r="I1180" s="28" t="s">
        <v>26810</v>
      </c>
    </row>
    <row r="1181" spans="1:9">
      <c r="A1181" s="12" t="s">
        <v>8913</v>
      </c>
      <c r="B1181" s="12" t="s">
        <v>8914</v>
      </c>
      <c r="C1181" s="10">
        <v>0</v>
      </c>
      <c r="D1181" s="13" t="s">
        <v>16898</v>
      </c>
      <c r="F1181" s="26" t="s">
        <v>20074</v>
      </c>
      <c r="G1181" t="s">
        <v>20099</v>
      </c>
      <c r="H1181" s="28" t="s">
        <v>25608</v>
      </c>
      <c r="I1181" s="28" t="s">
        <v>26811</v>
      </c>
    </row>
    <row r="1182" spans="1:9">
      <c r="A1182" s="12" t="s">
        <v>8913</v>
      </c>
      <c r="B1182" s="12" t="s">
        <v>8914</v>
      </c>
      <c r="C1182" s="10">
        <v>0</v>
      </c>
      <c r="D1182" s="13" t="s">
        <v>16898</v>
      </c>
      <c r="F1182" s="26" t="s">
        <v>20074</v>
      </c>
      <c r="G1182" t="s">
        <v>20102</v>
      </c>
      <c r="H1182" s="28" t="s">
        <v>25609</v>
      </c>
      <c r="I1182" s="28" t="s">
        <v>26812</v>
      </c>
    </row>
    <row r="1183" spans="1:9">
      <c r="A1183" s="12" t="s">
        <v>8913</v>
      </c>
      <c r="B1183" s="12" t="s">
        <v>8914</v>
      </c>
      <c r="C1183" s="10">
        <v>0</v>
      </c>
      <c r="D1183" s="13" t="s">
        <v>16898</v>
      </c>
      <c r="F1183" s="26" t="s">
        <v>20074</v>
      </c>
      <c r="G1183" t="s">
        <v>20105</v>
      </c>
      <c r="H1183" s="28" t="s">
        <v>25610</v>
      </c>
      <c r="I1183" s="28" t="s">
        <v>26813</v>
      </c>
    </row>
    <row r="1184" spans="1:9">
      <c r="A1184" s="12" t="s">
        <v>8913</v>
      </c>
      <c r="B1184" s="12" t="s">
        <v>8914</v>
      </c>
      <c r="C1184" s="10">
        <v>0</v>
      </c>
      <c r="D1184" s="13" t="s">
        <v>16898</v>
      </c>
      <c r="F1184" s="26" t="s">
        <v>20074</v>
      </c>
      <c r="G1184" t="s">
        <v>20108</v>
      </c>
      <c r="H1184" s="28" t="s">
        <v>25611</v>
      </c>
      <c r="I1184" s="28" t="s">
        <v>26814</v>
      </c>
    </row>
    <row r="1185" spans="1:9">
      <c r="A1185" s="12" t="s">
        <v>8913</v>
      </c>
      <c r="B1185" s="12" t="s">
        <v>8914</v>
      </c>
      <c r="C1185" s="10">
        <v>0</v>
      </c>
      <c r="D1185" s="13" t="s">
        <v>16898</v>
      </c>
      <c r="F1185" s="26" t="s">
        <v>20074</v>
      </c>
      <c r="G1185" t="s">
        <v>20111</v>
      </c>
      <c r="H1185" s="28" t="s">
        <v>25612</v>
      </c>
      <c r="I1185" s="28" t="s">
        <v>26815</v>
      </c>
    </row>
    <row r="1186" spans="1:9">
      <c r="A1186" s="12" t="s">
        <v>8913</v>
      </c>
      <c r="B1186" s="12" t="s">
        <v>8914</v>
      </c>
      <c r="C1186" s="10">
        <v>0</v>
      </c>
      <c r="D1186" s="13" t="s">
        <v>16898</v>
      </c>
      <c r="F1186" s="26" t="s">
        <v>20074</v>
      </c>
      <c r="G1186" t="s">
        <v>20114</v>
      </c>
      <c r="H1186" s="28" t="s">
        <v>25613</v>
      </c>
      <c r="I1186" s="28" t="s">
        <v>26816</v>
      </c>
    </row>
    <row r="1187" spans="1:9">
      <c r="A1187" s="12" t="s">
        <v>8913</v>
      </c>
      <c r="B1187" s="12" t="s">
        <v>8914</v>
      </c>
      <c r="C1187" s="10">
        <v>0</v>
      </c>
      <c r="D1187" s="13" t="s">
        <v>16898</v>
      </c>
      <c r="F1187" s="26" t="s">
        <v>20074</v>
      </c>
      <c r="G1187" t="s">
        <v>20117</v>
      </c>
      <c r="H1187" s="28" t="s">
        <v>25614</v>
      </c>
      <c r="I1187" s="28" t="s">
        <v>26817</v>
      </c>
    </row>
    <row r="1188" spans="1:9">
      <c r="A1188" s="12" t="s">
        <v>8913</v>
      </c>
      <c r="B1188" s="12" t="s">
        <v>8914</v>
      </c>
      <c r="C1188" s="10">
        <v>0</v>
      </c>
      <c r="D1188" s="13" t="s">
        <v>16898</v>
      </c>
      <c r="F1188" s="26" t="s">
        <v>20074</v>
      </c>
      <c r="G1188" t="s">
        <v>20120</v>
      </c>
      <c r="H1188" s="28" t="s">
        <v>25615</v>
      </c>
      <c r="I1188" s="28" t="s">
        <v>26818</v>
      </c>
    </row>
    <row r="1189" spans="1:9">
      <c r="A1189" s="12" t="s">
        <v>7465</v>
      </c>
      <c r="B1189" s="12" t="s">
        <v>7466</v>
      </c>
      <c r="C1189" s="10">
        <v>0</v>
      </c>
      <c r="D1189" s="13" t="s">
        <v>16824</v>
      </c>
      <c r="F1189" t="s">
        <v>19530</v>
      </c>
      <c r="G1189" t="s">
        <v>19531</v>
      </c>
      <c r="H1189" s="28" t="s">
        <v>25616</v>
      </c>
      <c r="I1189" s="28" t="s">
        <v>26819</v>
      </c>
    </row>
    <row r="1190" spans="1:9">
      <c r="A1190" s="12" t="s">
        <v>13090</v>
      </c>
      <c r="B1190" s="12" t="s">
        <v>13091</v>
      </c>
      <c r="C1190" s="10">
        <v>0</v>
      </c>
      <c r="D1190" s="13" t="s">
        <v>17062</v>
      </c>
      <c r="F1190" t="s">
        <v>21076</v>
      </c>
      <c r="G1190" t="s">
        <v>21077</v>
      </c>
      <c r="H1190" s="28" t="s">
        <v>25617</v>
      </c>
      <c r="I1190" s="28" t="s">
        <v>26820</v>
      </c>
    </row>
    <row r="1191" spans="1:9">
      <c r="A1191" s="12" t="s">
        <v>13090</v>
      </c>
      <c r="B1191" s="12" t="s">
        <v>13091</v>
      </c>
      <c r="C1191" s="10">
        <v>0</v>
      </c>
      <c r="D1191" s="13" t="s">
        <v>17062</v>
      </c>
      <c r="F1191" t="s">
        <v>21076</v>
      </c>
      <c r="G1191" t="s">
        <v>21080</v>
      </c>
      <c r="H1191" s="28" t="s">
        <v>25618</v>
      </c>
      <c r="I1191" s="28" t="s">
        <v>26821</v>
      </c>
    </row>
    <row r="1192" spans="1:9">
      <c r="A1192" s="12" t="s">
        <v>13090</v>
      </c>
      <c r="B1192" s="12" t="s">
        <v>13091</v>
      </c>
      <c r="C1192" s="10">
        <v>0</v>
      </c>
      <c r="D1192" s="13" t="s">
        <v>17062</v>
      </c>
      <c r="F1192" t="s">
        <v>21076</v>
      </c>
      <c r="G1192" t="s">
        <v>21083</v>
      </c>
      <c r="H1192" s="28" t="s">
        <v>25619</v>
      </c>
      <c r="I1192" s="28" t="s">
        <v>26822</v>
      </c>
    </row>
    <row r="1193" spans="1:9">
      <c r="A1193" s="12" t="s">
        <v>4080</v>
      </c>
      <c r="B1193" s="12" t="s">
        <v>4081</v>
      </c>
      <c r="C1193" s="10">
        <v>0</v>
      </c>
      <c r="D1193" s="13" t="s">
        <v>16265</v>
      </c>
      <c r="F1193" t="s">
        <v>18626</v>
      </c>
      <c r="G1193" t="s">
        <v>18627</v>
      </c>
      <c r="H1193" s="28" t="s">
        <v>25620</v>
      </c>
      <c r="I1193" s="28" t="s">
        <v>26823</v>
      </c>
    </row>
    <row r="1194" spans="1:9">
      <c r="A1194" s="12" t="s">
        <v>4080</v>
      </c>
      <c r="B1194" s="12" t="s">
        <v>4081</v>
      </c>
      <c r="C1194" s="10">
        <v>0</v>
      </c>
      <c r="D1194" s="13" t="s">
        <v>16265</v>
      </c>
      <c r="F1194" t="s">
        <v>18626</v>
      </c>
      <c r="G1194" t="s">
        <v>18630</v>
      </c>
      <c r="H1194" s="28" t="s">
        <v>25621</v>
      </c>
      <c r="I1194" s="28" t="s">
        <v>26824</v>
      </c>
    </row>
    <row r="1195" spans="1:9">
      <c r="A1195" s="12" t="s">
        <v>4426</v>
      </c>
      <c r="B1195" s="12" t="s">
        <v>4427</v>
      </c>
      <c r="C1195" s="10">
        <v>0</v>
      </c>
      <c r="D1195" s="13" t="s">
        <v>16274</v>
      </c>
      <c r="F1195" t="s">
        <v>18713</v>
      </c>
      <c r="G1195" t="s">
        <v>18714</v>
      </c>
      <c r="H1195" s="28" t="s">
        <v>25622</v>
      </c>
      <c r="I1195" s="28" t="s">
        <v>26825</v>
      </c>
    </row>
    <row r="1196" spans="1:9">
      <c r="A1196" s="12" t="s">
        <v>568</v>
      </c>
      <c r="B1196" s="12" t="s">
        <v>569</v>
      </c>
      <c r="C1196" s="10">
        <v>0</v>
      </c>
      <c r="D1196" s="13" t="s">
        <v>16076</v>
      </c>
      <c r="F1196" t="s">
        <v>17484</v>
      </c>
      <c r="G1196" s="27" t="s">
        <v>17485</v>
      </c>
      <c r="H1196" s="28" t="s">
        <v>25623</v>
      </c>
      <c r="I1196" s="28" t="s">
        <v>26826</v>
      </c>
    </row>
    <row r="1197" spans="1:9">
      <c r="A1197" s="12" t="s">
        <v>15941</v>
      </c>
      <c r="B1197" s="12" t="s">
        <v>15942</v>
      </c>
      <c r="C1197" s="10">
        <v>0</v>
      </c>
      <c r="D1197" s="13" t="s">
        <v>17191</v>
      </c>
      <c r="F1197" t="s">
        <v>21481</v>
      </c>
      <c r="G1197" t="s">
        <v>18130</v>
      </c>
      <c r="H1197" s="28" t="s">
        <v>25624</v>
      </c>
      <c r="I1197" s="28" t="s">
        <v>26827</v>
      </c>
    </row>
    <row r="1198" spans="1:9">
      <c r="A1198" s="12" t="s">
        <v>15941</v>
      </c>
      <c r="B1198" s="12" t="s">
        <v>15942</v>
      </c>
      <c r="C1198" s="10">
        <v>0</v>
      </c>
      <c r="D1198" s="13" t="s">
        <v>17191</v>
      </c>
      <c r="F1198" t="s">
        <v>21481</v>
      </c>
      <c r="G1198" t="s">
        <v>18127</v>
      </c>
      <c r="H1198" s="28" t="s">
        <v>25625</v>
      </c>
      <c r="I1198" s="28" t="s">
        <v>26828</v>
      </c>
    </row>
    <row r="1199" spans="1:9">
      <c r="A1199" s="12" t="s">
        <v>7195</v>
      </c>
      <c r="B1199" s="12" t="s">
        <v>7196</v>
      </c>
      <c r="C1199" s="10">
        <v>0</v>
      </c>
      <c r="D1199" s="13" t="s">
        <v>16808</v>
      </c>
      <c r="F1199" t="s">
        <v>19440</v>
      </c>
      <c r="G1199" t="s">
        <v>19441</v>
      </c>
      <c r="H1199" s="28" t="s">
        <v>25626</v>
      </c>
      <c r="I1199" s="28" t="s">
        <v>26829</v>
      </c>
    </row>
    <row r="1200" spans="1:9">
      <c r="A1200" s="12" t="s">
        <v>2289</v>
      </c>
      <c r="B1200" s="12" t="s">
        <v>2290</v>
      </c>
      <c r="C1200" s="10">
        <v>0</v>
      </c>
      <c r="D1200" s="13" t="s">
        <v>16191</v>
      </c>
      <c r="F1200" t="s">
        <v>18126</v>
      </c>
      <c r="G1200" t="s">
        <v>18127</v>
      </c>
      <c r="H1200" s="28" t="s">
        <v>25625</v>
      </c>
      <c r="I1200" s="28" t="s">
        <v>26828</v>
      </c>
    </row>
    <row r="1201" spans="1:9">
      <c r="A1201" s="12" t="s">
        <v>2289</v>
      </c>
      <c r="B1201" s="12" t="s">
        <v>2290</v>
      </c>
      <c r="C1201" s="10">
        <v>0</v>
      </c>
      <c r="D1201" s="13" t="s">
        <v>16191</v>
      </c>
      <c r="F1201" t="s">
        <v>18126</v>
      </c>
      <c r="G1201" t="s">
        <v>18130</v>
      </c>
      <c r="H1201" s="28" t="s">
        <v>25624</v>
      </c>
      <c r="I1201" s="28" t="s">
        <v>26827</v>
      </c>
    </row>
    <row r="1202" spans="1:9">
      <c r="A1202" s="12" t="s">
        <v>572</v>
      </c>
      <c r="B1202" s="12" t="s">
        <v>573</v>
      </c>
      <c r="C1202" s="10">
        <v>0</v>
      </c>
      <c r="D1202" s="13" t="s">
        <v>16077</v>
      </c>
      <c r="F1202" t="s">
        <v>17488</v>
      </c>
      <c r="G1202" t="s">
        <v>17489</v>
      </c>
      <c r="H1202" s="28" t="s">
        <v>25627</v>
      </c>
      <c r="I1202" s="28" t="s">
        <v>26830</v>
      </c>
    </row>
    <row r="1203" spans="1:9">
      <c r="A1203" s="12" t="s">
        <v>111</v>
      </c>
      <c r="B1203" s="12" t="s">
        <v>112</v>
      </c>
      <c r="C1203" s="10">
        <v>0</v>
      </c>
      <c r="D1203" s="13" t="s">
        <v>16033</v>
      </c>
      <c r="F1203" t="s">
        <v>16577</v>
      </c>
      <c r="G1203" t="s">
        <v>16578</v>
      </c>
      <c r="H1203" s="28" t="s">
        <v>25628</v>
      </c>
      <c r="I1203" s="28" t="s">
        <v>26831</v>
      </c>
    </row>
    <row r="1204" spans="1:9">
      <c r="A1204" s="12" t="s">
        <v>7233</v>
      </c>
      <c r="B1204" s="12" t="s">
        <v>7234</v>
      </c>
      <c r="C1204" s="10">
        <v>0</v>
      </c>
      <c r="D1204" s="13" t="s">
        <v>16811</v>
      </c>
      <c r="F1204" t="s">
        <v>19455</v>
      </c>
      <c r="G1204" t="s">
        <v>19456</v>
      </c>
      <c r="H1204" s="28" t="s">
        <v>25629</v>
      </c>
      <c r="I1204" s="28" t="s">
        <v>26832</v>
      </c>
    </row>
    <row r="1205" spans="1:9">
      <c r="A1205" s="12" t="s">
        <v>13662</v>
      </c>
      <c r="B1205" s="12" t="s">
        <v>13663</v>
      </c>
      <c r="C1205" s="10">
        <v>0</v>
      </c>
      <c r="D1205" s="13" t="s">
        <v>16811</v>
      </c>
      <c r="F1205" t="s">
        <v>19455</v>
      </c>
      <c r="G1205" t="s">
        <v>19456</v>
      </c>
      <c r="H1205" s="28" t="s">
        <v>25629</v>
      </c>
      <c r="I1205" s="28" t="s">
        <v>26832</v>
      </c>
    </row>
    <row r="1206" spans="1:9">
      <c r="A1206" s="12" t="s">
        <v>12234</v>
      </c>
      <c r="B1206" s="12" t="s">
        <v>12235</v>
      </c>
      <c r="C1206" s="10">
        <v>0</v>
      </c>
      <c r="D1206" s="13" t="s">
        <v>17028</v>
      </c>
      <c r="F1206" t="s">
        <v>20831</v>
      </c>
      <c r="G1206" t="s">
        <v>20832</v>
      </c>
      <c r="H1206" s="28" t="s">
        <v>25630</v>
      </c>
      <c r="I1206" s="28" t="s">
        <v>26833</v>
      </c>
    </row>
    <row r="1207" spans="1:9">
      <c r="A1207" s="12" t="s">
        <v>13032</v>
      </c>
      <c r="B1207" s="12" t="s">
        <v>13033</v>
      </c>
      <c r="C1207" s="10">
        <v>0</v>
      </c>
      <c r="D1207" s="13" t="s">
        <v>17056</v>
      </c>
      <c r="F1207" t="s">
        <v>21046</v>
      </c>
      <c r="G1207" t="s">
        <v>21047</v>
      </c>
      <c r="H1207" s="28" t="s">
        <v>25631</v>
      </c>
      <c r="I1207" s="28" t="s">
        <v>26834</v>
      </c>
    </row>
    <row r="1208" spans="1:9">
      <c r="A1208" s="12" t="s">
        <v>3403</v>
      </c>
      <c r="B1208" s="12" t="s">
        <v>3404</v>
      </c>
      <c r="C1208" s="10">
        <v>0</v>
      </c>
      <c r="D1208" s="13" t="s">
        <v>16240</v>
      </c>
      <c r="F1208" t="s">
        <v>18474</v>
      </c>
      <c r="G1208" t="s">
        <v>18475</v>
      </c>
      <c r="H1208" s="28" t="s">
        <v>25632</v>
      </c>
      <c r="I1208" s="28" t="s">
        <v>26835</v>
      </c>
    </row>
    <row r="1209" spans="1:9">
      <c r="A1209" s="12" t="s">
        <v>10454</v>
      </c>
      <c r="B1209" s="12" t="s">
        <v>10455</v>
      </c>
      <c r="C1209" s="10">
        <v>0</v>
      </c>
      <c r="D1209" s="13" t="s">
        <v>16240</v>
      </c>
      <c r="F1209" t="s">
        <v>18474</v>
      </c>
      <c r="G1209" t="s">
        <v>18475</v>
      </c>
      <c r="H1209" s="28" t="s">
        <v>25632</v>
      </c>
      <c r="I1209" s="28" t="s">
        <v>26835</v>
      </c>
    </row>
    <row r="1210" spans="1:9">
      <c r="A1210" s="12" t="s">
        <v>9681</v>
      </c>
      <c r="B1210" s="12" t="s">
        <v>9682</v>
      </c>
      <c r="C1210" s="10">
        <v>0</v>
      </c>
      <c r="D1210" s="13" t="s">
        <v>16927</v>
      </c>
      <c r="F1210" t="s">
        <v>20277</v>
      </c>
      <c r="G1210" t="s">
        <v>20278</v>
      </c>
      <c r="H1210" s="28" t="s">
        <v>25633</v>
      </c>
      <c r="I1210" s="28" t="s">
        <v>26836</v>
      </c>
    </row>
    <row r="1211" spans="1:9">
      <c r="A1211" s="12" t="s">
        <v>9681</v>
      </c>
      <c r="B1211" s="12" t="s">
        <v>9682</v>
      </c>
      <c r="C1211" s="10">
        <v>0</v>
      </c>
      <c r="D1211" s="13" t="s">
        <v>16927</v>
      </c>
      <c r="F1211" t="s">
        <v>20277</v>
      </c>
      <c r="G1211" t="s">
        <v>20281</v>
      </c>
      <c r="H1211" s="28" t="s">
        <v>25634</v>
      </c>
      <c r="I1211" s="52" t="s">
        <v>26837</v>
      </c>
    </row>
    <row r="1212" spans="1:9">
      <c r="A1212" s="12" t="s">
        <v>9685</v>
      </c>
      <c r="B1212" s="12" t="s">
        <v>9686</v>
      </c>
      <c r="C1212" s="10">
        <v>0</v>
      </c>
      <c r="D1212" s="13" t="s">
        <v>16927</v>
      </c>
      <c r="F1212" t="s">
        <v>20277</v>
      </c>
      <c r="G1212" t="s">
        <v>20278</v>
      </c>
      <c r="H1212" s="28" t="s">
        <v>25633</v>
      </c>
      <c r="I1212" s="28" t="s">
        <v>26836</v>
      </c>
    </row>
    <row r="1213" spans="1:9">
      <c r="A1213" s="12" t="s">
        <v>9685</v>
      </c>
      <c r="B1213" s="12" t="s">
        <v>9686</v>
      </c>
      <c r="C1213" s="10">
        <v>0</v>
      </c>
      <c r="D1213" s="13" t="s">
        <v>16927</v>
      </c>
      <c r="F1213" t="s">
        <v>20277</v>
      </c>
      <c r="G1213" t="s">
        <v>20281</v>
      </c>
      <c r="H1213" s="28" t="s">
        <v>25634</v>
      </c>
      <c r="I1213" s="52" t="s">
        <v>26837</v>
      </c>
    </row>
    <row r="1214" spans="1:9">
      <c r="A1214" s="12" t="s">
        <v>706</v>
      </c>
      <c r="B1214" s="12" t="s">
        <v>707</v>
      </c>
      <c r="C1214" s="10">
        <v>0</v>
      </c>
      <c r="D1214" s="13" t="s">
        <v>16086</v>
      </c>
      <c r="F1214" s="27" t="s">
        <v>17518</v>
      </c>
      <c r="G1214" s="27" t="s">
        <v>17519</v>
      </c>
      <c r="H1214" s="28" t="s">
        <v>25635</v>
      </c>
      <c r="I1214" s="43" t="s">
        <v>26838</v>
      </c>
    </row>
    <row r="1215" spans="1:9">
      <c r="A1215" s="12" t="s">
        <v>10840</v>
      </c>
      <c r="B1215" s="12" t="s">
        <v>10841</v>
      </c>
      <c r="C1215" s="10">
        <v>0</v>
      </c>
      <c r="D1215" s="13" t="s">
        <v>16978</v>
      </c>
      <c r="F1215" t="s">
        <v>20575</v>
      </c>
      <c r="G1215" t="s">
        <v>20576</v>
      </c>
      <c r="H1215" s="28" t="s">
        <v>25636</v>
      </c>
      <c r="I1215" s="28" t="s">
        <v>26839</v>
      </c>
    </row>
    <row r="1216" spans="1:9">
      <c r="A1216" s="12" t="s">
        <v>13068</v>
      </c>
      <c r="B1216" s="12" t="s">
        <v>13069</v>
      </c>
      <c r="C1216" s="10">
        <v>0</v>
      </c>
      <c r="D1216" s="13" t="s">
        <v>17061</v>
      </c>
      <c r="F1216" t="s">
        <v>21072</v>
      </c>
      <c r="G1216" t="s">
        <v>21073</v>
      </c>
      <c r="H1216" s="28" t="s">
        <v>25637</v>
      </c>
      <c r="I1216" s="28" t="s">
        <v>26840</v>
      </c>
    </row>
    <row r="1217" spans="1:9">
      <c r="A1217" s="12" t="s">
        <v>2117</v>
      </c>
      <c r="B1217" s="12" t="s">
        <v>2118</v>
      </c>
      <c r="C1217" s="10">
        <v>0</v>
      </c>
      <c r="D1217" s="13" t="s">
        <v>16177</v>
      </c>
      <c r="E1217" s="30" t="s">
        <v>18040</v>
      </c>
      <c r="F1217" t="s">
        <v>18041</v>
      </c>
      <c r="G1217" t="s">
        <v>18042</v>
      </c>
      <c r="H1217" s="28" t="s">
        <v>25638</v>
      </c>
      <c r="I1217" s="28" t="s">
        <v>26841</v>
      </c>
    </row>
    <row r="1218" spans="1:9">
      <c r="A1218" s="12" t="s">
        <v>2117</v>
      </c>
      <c r="B1218" s="12" t="s">
        <v>2118</v>
      </c>
      <c r="C1218" s="10">
        <v>0</v>
      </c>
      <c r="D1218" s="13" t="s">
        <v>16177</v>
      </c>
      <c r="E1218" s="30" t="s">
        <v>18040</v>
      </c>
      <c r="F1218" t="s">
        <v>18041</v>
      </c>
      <c r="G1218" t="s">
        <v>18045</v>
      </c>
      <c r="H1218" s="28" t="s">
        <v>25639</v>
      </c>
      <c r="I1218" s="28" t="s">
        <v>26842</v>
      </c>
    </row>
    <row r="1219" spans="1:9">
      <c r="A1219" s="12" t="s">
        <v>2117</v>
      </c>
      <c r="B1219" s="12" t="s">
        <v>2118</v>
      </c>
      <c r="C1219" s="10">
        <v>0</v>
      </c>
      <c r="D1219" s="13" t="s">
        <v>16177</v>
      </c>
      <c r="E1219" s="30" t="s">
        <v>18040</v>
      </c>
      <c r="F1219" t="s">
        <v>18041</v>
      </c>
      <c r="G1219" t="s">
        <v>18048</v>
      </c>
      <c r="H1219" s="28" t="s">
        <v>25640</v>
      </c>
      <c r="I1219" s="28" t="s">
        <v>26843</v>
      </c>
    </row>
    <row r="1220" spans="1:9">
      <c r="A1220" s="12" t="s">
        <v>674</v>
      </c>
      <c r="B1220" s="12" t="s">
        <v>675</v>
      </c>
      <c r="C1220" s="10">
        <v>0</v>
      </c>
      <c r="D1220" s="13" t="s">
        <v>16083</v>
      </c>
      <c r="F1220" s="26" t="s">
        <v>17510</v>
      </c>
      <c r="G1220" t="s">
        <v>17511</v>
      </c>
      <c r="H1220" s="28" t="s">
        <v>25641</v>
      </c>
      <c r="I1220" s="28" t="s">
        <v>26844</v>
      </c>
    </row>
    <row r="1221" spans="1:9">
      <c r="A1221" s="12" t="s">
        <v>11722</v>
      </c>
      <c r="B1221" s="12" t="s">
        <v>11723</v>
      </c>
      <c r="C1221" s="10">
        <v>0</v>
      </c>
      <c r="D1221" s="13" t="s">
        <v>17012</v>
      </c>
      <c r="F1221" t="s">
        <v>20752</v>
      </c>
      <c r="G1221" t="s">
        <v>20753</v>
      </c>
      <c r="H1221" s="28" t="s">
        <v>25642</v>
      </c>
      <c r="I1221" s="28" t="s">
        <v>26830</v>
      </c>
    </row>
    <row r="1222" spans="1:9">
      <c r="A1222" s="12" t="s">
        <v>11722</v>
      </c>
      <c r="B1222" s="12" t="s">
        <v>11723</v>
      </c>
      <c r="C1222" s="10">
        <v>0</v>
      </c>
      <c r="D1222" s="13" t="s">
        <v>17012</v>
      </c>
      <c r="F1222" t="s">
        <v>20752</v>
      </c>
      <c r="G1222" t="s">
        <v>17489</v>
      </c>
      <c r="H1222" s="28" t="s">
        <v>25627</v>
      </c>
      <c r="I1222" s="53" t="s">
        <v>26830</v>
      </c>
    </row>
    <row r="1223" spans="1:9">
      <c r="A1223" s="12" t="s">
        <v>11722</v>
      </c>
      <c r="B1223" s="12" t="s">
        <v>11723</v>
      </c>
      <c r="C1223" s="10">
        <v>0</v>
      </c>
      <c r="D1223" s="13" t="s">
        <v>17012</v>
      </c>
      <c r="F1223" t="s">
        <v>20752</v>
      </c>
      <c r="G1223" t="s">
        <v>20755</v>
      </c>
      <c r="H1223" s="28" t="s">
        <v>25643</v>
      </c>
      <c r="I1223" s="28" t="s">
        <v>26830</v>
      </c>
    </row>
    <row r="1224" spans="1:9">
      <c r="A1224" s="12" t="s">
        <v>11722</v>
      </c>
      <c r="B1224" s="12" t="s">
        <v>11723</v>
      </c>
      <c r="C1224" s="10">
        <v>0</v>
      </c>
      <c r="D1224" s="13" t="s">
        <v>17012</v>
      </c>
      <c r="F1224" t="s">
        <v>20752</v>
      </c>
      <c r="G1224" t="s">
        <v>20757</v>
      </c>
      <c r="H1224" s="28" t="s">
        <v>25644</v>
      </c>
      <c r="I1224" s="28" t="s">
        <v>26830</v>
      </c>
    </row>
    <row r="1225" spans="1:9">
      <c r="A1225" s="12" t="s">
        <v>11722</v>
      </c>
      <c r="B1225" s="12" t="s">
        <v>11723</v>
      </c>
      <c r="C1225" s="10">
        <v>0</v>
      </c>
      <c r="D1225" s="13" t="s">
        <v>17012</v>
      </c>
      <c r="F1225" t="s">
        <v>20752</v>
      </c>
      <c r="G1225" t="s">
        <v>20759</v>
      </c>
      <c r="H1225" s="28" t="s">
        <v>25645</v>
      </c>
      <c r="I1225" s="28" t="s">
        <v>26830</v>
      </c>
    </row>
    <row r="1226" spans="1:9">
      <c r="A1226" s="12" t="s">
        <v>11722</v>
      </c>
      <c r="B1226" s="12" t="s">
        <v>11723</v>
      </c>
      <c r="C1226" s="10">
        <v>0</v>
      </c>
      <c r="D1226" s="13" t="s">
        <v>17012</v>
      </c>
      <c r="F1226" t="s">
        <v>20752</v>
      </c>
      <c r="G1226" t="s">
        <v>20761</v>
      </c>
      <c r="H1226" s="26" t="s">
        <v>22037</v>
      </c>
      <c r="I1226" s="28" t="s">
        <v>27457</v>
      </c>
    </row>
    <row r="1227" spans="1:9">
      <c r="A1227" s="12" t="s">
        <v>13094</v>
      </c>
      <c r="B1227" s="12" t="s">
        <v>13095</v>
      </c>
      <c r="C1227" s="10">
        <v>0</v>
      </c>
      <c r="D1227" s="13" t="s">
        <v>17012</v>
      </c>
      <c r="F1227" t="s">
        <v>20752</v>
      </c>
      <c r="G1227" t="s">
        <v>20753</v>
      </c>
      <c r="H1227" s="28" t="s">
        <v>25642</v>
      </c>
      <c r="I1227" s="28" t="s">
        <v>26830</v>
      </c>
    </row>
    <row r="1228" spans="1:9">
      <c r="A1228" s="12" t="s">
        <v>13094</v>
      </c>
      <c r="B1228" s="12" t="s">
        <v>13095</v>
      </c>
      <c r="C1228" s="10">
        <v>0</v>
      </c>
      <c r="D1228" s="13" t="s">
        <v>17012</v>
      </c>
      <c r="F1228" t="s">
        <v>20752</v>
      </c>
      <c r="G1228" t="s">
        <v>17489</v>
      </c>
      <c r="H1228" s="28" t="s">
        <v>25627</v>
      </c>
      <c r="I1228" s="28" t="s">
        <v>26830</v>
      </c>
    </row>
    <row r="1229" spans="1:9">
      <c r="A1229" s="12" t="s">
        <v>13094</v>
      </c>
      <c r="B1229" s="12" t="s">
        <v>13095</v>
      </c>
      <c r="C1229" s="10">
        <v>0</v>
      </c>
      <c r="D1229" s="13" t="s">
        <v>17012</v>
      </c>
      <c r="F1229" t="s">
        <v>20752</v>
      </c>
      <c r="G1229" t="s">
        <v>20755</v>
      </c>
      <c r="H1229" s="28" t="s">
        <v>25643</v>
      </c>
      <c r="I1229" s="28" t="s">
        <v>26830</v>
      </c>
    </row>
    <row r="1230" spans="1:9">
      <c r="A1230" s="12" t="s">
        <v>13094</v>
      </c>
      <c r="B1230" s="12" t="s">
        <v>13095</v>
      </c>
      <c r="C1230" s="10">
        <v>0</v>
      </c>
      <c r="D1230" s="13" t="s">
        <v>17012</v>
      </c>
      <c r="F1230" t="s">
        <v>20752</v>
      </c>
      <c r="G1230" t="s">
        <v>20757</v>
      </c>
      <c r="H1230" s="28" t="s">
        <v>25644</v>
      </c>
      <c r="I1230" s="28" t="s">
        <v>26830</v>
      </c>
    </row>
    <row r="1231" spans="1:9">
      <c r="A1231" s="12" t="s">
        <v>13094</v>
      </c>
      <c r="B1231" s="12" t="s">
        <v>13095</v>
      </c>
      <c r="C1231" s="10">
        <v>0</v>
      </c>
      <c r="D1231" s="13" t="s">
        <v>17012</v>
      </c>
      <c r="F1231" t="s">
        <v>20752</v>
      </c>
      <c r="G1231" t="s">
        <v>20759</v>
      </c>
      <c r="H1231" s="28" t="s">
        <v>25645</v>
      </c>
      <c r="I1231" s="28" t="s">
        <v>26830</v>
      </c>
    </row>
    <row r="1232" spans="1:9">
      <c r="A1232" s="12" t="s">
        <v>13094</v>
      </c>
      <c r="B1232" s="12" t="s">
        <v>13095</v>
      </c>
      <c r="C1232" s="10">
        <v>0</v>
      </c>
      <c r="D1232" s="13" t="s">
        <v>17012</v>
      </c>
      <c r="F1232" t="s">
        <v>20752</v>
      </c>
      <c r="G1232" t="s">
        <v>20761</v>
      </c>
      <c r="H1232" s="26" t="s">
        <v>22037</v>
      </c>
      <c r="I1232" s="28" t="s">
        <v>27458</v>
      </c>
    </row>
    <row r="1233" spans="1:9">
      <c r="A1233" s="12" t="s">
        <v>14414</v>
      </c>
      <c r="B1233" s="12" t="s">
        <v>14415</v>
      </c>
      <c r="C1233" s="10">
        <v>0</v>
      </c>
      <c r="D1233" s="13" t="s">
        <v>17012</v>
      </c>
      <c r="F1233" t="s">
        <v>20752</v>
      </c>
      <c r="G1233" t="s">
        <v>20753</v>
      </c>
      <c r="H1233" s="28" t="s">
        <v>25642</v>
      </c>
      <c r="I1233" s="28" t="s">
        <v>26830</v>
      </c>
    </row>
    <row r="1234" spans="1:9">
      <c r="A1234" s="12" t="s">
        <v>14414</v>
      </c>
      <c r="B1234" s="12" t="s">
        <v>14415</v>
      </c>
      <c r="C1234" s="10">
        <v>0</v>
      </c>
      <c r="D1234" s="13" t="s">
        <v>17012</v>
      </c>
      <c r="F1234" t="s">
        <v>20752</v>
      </c>
      <c r="G1234" t="s">
        <v>17489</v>
      </c>
      <c r="H1234" s="28" t="s">
        <v>25627</v>
      </c>
      <c r="I1234" s="28" t="s">
        <v>26830</v>
      </c>
    </row>
    <row r="1235" spans="1:9">
      <c r="A1235" s="12" t="s">
        <v>14414</v>
      </c>
      <c r="B1235" s="12" t="s">
        <v>14415</v>
      </c>
      <c r="C1235" s="10">
        <v>0</v>
      </c>
      <c r="D1235" s="13" t="s">
        <v>17012</v>
      </c>
      <c r="F1235" t="s">
        <v>20752</v>
      </c>
      <c r="G1235" t="s">
        <v>20755</v>
      </c>
      <c r="H1235" s="28" t="s">
        <v>25643</v>
      </c>
      <c r="I1235" s="52" t="s">
        <v>26830</v>
      </c>
    </row>
    <row r="1236" spans="1:9">
      <c r="A1236" s="12" t="s">
        <v>14414</v>
      </c>
      <c r="B1236" s="12" t="s">
        <v>14415</v>
      </c>
      <c r="C1236" s="10">
        <v>0</v>
      </c>
      <c r="D1236" s="13" t="s">
        <v>17012</v>
      </c>
      <c r="F1236" t="s">
        <v>20752</v>
      </c>
      <c r="G1236" t="s">
        <v>20757</v>
      </c>
      <c r="H1236" s="28" t="s">
        <v>25644</v>
      </c>
      <c r="I1236" s="28" t="s">
        <v>26830</v>
      </c>
    </row>
    <row r="1237" spans="1:9">
      <c r="A1237" s="12" t="s">
        <v>14414</v>
      </c>
      <c r="B1237" s="12" t="s">
        <v>14415</v>
      </c>
      <c r="C1237" s="10">
        <v>0</v>
      </c>
      <c r="D1237" s="13" t="s">
        <v>17012</v>
      </c>
      <c r="F1237" t="s">
        <v>20752</v>
      </c>
      <c r="G1237" s="26" t="s">
        <v>20759</v>
      </c>
      <c r="H1237" s="28" t="s">
        <v>25645</v>
      </c>
      <c r="I1237" s="28" t="s">
        <v>26830</v>
      </c>
    </row>
    <row r="1238" spans="1:9">
      <c r="A1238" s="12" t="s">
        <v>14414</v>
      </c>
      <c r="B1238" s="12" t="s">
        <v>14415</v>
      </c>
      <c r="C1238" s="10">
        <v>0</v>
      </c>
      <c r="D1238" s="13" t="s">
        <v>17012</v>
      </c>
      <c r="F1238" t="s">
        <v>20752</v>
      </c>
      <c r="G1238" t="s">
        <v>20761</v>
      </c>
      <c r="H1238" s="26" t="s">
        <v>22037</v>
      </c>
      <c r="I1238" s="28" t="s">
        <v>27458</v>
      </c>
    </row>
    <row r="1239" spans="1:9">
      <c r="A1239" s="12" t="s">
        <v>14418</v>
      </c>
      <c r="B1239" s="12" t="s">
        <v>14419</v>
      </c>
      <c r="C1239" s="10">
        <v>0</v>
      </c>
      <c r="D1239" s="13" t="s">
        <v>17012</v>
      </c>
      <c r="F1239" t="s">
        <v>20752</v>
      </c>
      <c r="G1239" t="s">
        <v>20753</v>
      </c>
      <c r="H1239" s="28" t="s">
        <v>25642</v>
      </c>
      <c r="I1239" s="28" t="s">
        <v>26830</v>
      </c>
    </row>
    <row r="1240" spans="1:9">
      <c r="A1240" s="12" t="s">
        <v>14418</v>
      </c>
      <c r="B1240" s="12" t="s">
        <v>14419</v>
      </c>
      <c r="C1240" s="10">
        <v>0</v>
      </c>
      <c r="D1240" s="13" t="s">
        <v>17012</v>
      </c>
      <c r="F1240" t="s">
        <v>20752</v>
      </c>
      <c r="G1240" t="s">
        <v>17489</v>
      </c>
      <c r="H1240" s="28" t="s">
        <v>25627</v>
      </c>
      <c r="I1240" s="28" t="s">
        <v>26830</v>
      </c>
    </row>
    <row r="1241" spans="1:9">
      <c r="A1241" s="12" t="s">
        <v>14418</v>
      </c>
      <c r="B1241" s="12" t="s">
        <v>14419</v>
      </c>
      <c r="C1241" s="10">
        <v>0</v>
      </c>
      <c r="D1241" s="13" t="s">
        <v>17012</v>
      </c>
      <c r="F1241" t="s">
        <v>20752</v>
      </c>
      <c r="G1241" t="s">
        <v>20755</v>
      </c>
      <c r="H1241" s="28" t="s">
        <v>25643</v>
      </c>
      <c r="I1241" s="52" t="s">
        <v>26830</v>
      </c>
    </row>
    <row r="1242" spans="1:9">
      <c r="A1242" s="12" t="s">
        <v>14418</v>
      </c>
      <c r="B1242" s="12" t="s">
        <v>14419</v>
      </c>
      <c r="C1242" s="10">
        <v>0</v>
      </c>
      <c r="D1242" s="13" t="s">
        <v>17012</v>
      </c>
      <c r="F1242" t="s">
        <v>20752</v>
      </c>
      <c r="G1242" t="s">
        <v>20757</v>
      </c>
      <c r="H1242" s="28" t="s">
        <v>25644</v>
      </c>
      <c r="I1242" s="28" t="s">
        <v>26830</v>
      </c>
    </row>
    <row r="1243" spans="1:9">
      <c r="A1243" s="12" t="s">
        <v>14418</v>
      </c>
      <c r="B1243" s="12" t="s">
        <v>14419</v>
      </c>
      <c r="C1243" s="10">
        <v>0</v>
      </c>
      <c r="D1243" s="13" t="s">
        <v>17012</v>
      </c>
      <c r="F1243" t="s">
        <v>20752</v>
      </c>
      <c r="G1243" s="26" t="s">
        <v>20759</v>
      </c>
      <c r="H1243" s="28" t="s">
        <v>25645</v>
      </c>
      <c r="I1243" s="28" t="s">
        <v>26830</v>
      </c>
    </row>
    <row r="1244" spans="1:9">
      <c r="A1244" s="12" t="s">
        <v>14418</v>
      </c>
      <c r="B1244" s="12" t="s">
        <v>14419</v>
      </c>
      <c r="C1244" s="10">
        <v>0</v>
      </c>
      <c r="D1244" s="13" t="s">
        <v>17012</v>
      </c>
      <c r="F1244" t="s">
        <v>20752</v>
      </c>
      <c r="G1244" t="s">
        <v>20761</v>
      </c>
      <c r="H1244" s="26" t="s">
        <v>22037</v>
      </c>
      <c r="I1244" s="28" t="s">
        <v>27459</v>
      </c>
    </row>
    <row r="1245" spans="1:9">
      <c r="A1245" s="12" t="s">
        <v>9665</v>
      </c>
      <c r="B1245" s="12" t="s">
        <v>9666</v>
      </c>
      <c r="C1245" s="10">
        <v>0</v>
      </c>
      <c r="D1245" s="13" t="s">
        <v>16925</v>
      </c>
      <c r="F1245" t="s">
        <v>20266</v>
      </c>
      <c r="G1245" t="s">
        <v>20267</v>
      </c>
      <c r="H1245" s="28" t="s">
        <v>25646</v>
      </c>
      <c r="I1245" s="28" t="s">
        <v>26845</v>
      </c>
    </row>
    <row r="1246" spans="1:9">
      <c r="A1246" s="46"/>
      <c r="B1246" s="33" t="s">
        <v>865</v>
      </c>
      <c r="C1246" s="34">
        <v>0</v>
      </c>
      <c r="D1246" s="55" t="s">
        <v>16181</v>
      </c>
      <c r="E1246" s="58"/>
      <c r="F1246" s="58" t="s">
        <v>17593</v>
      </c>
      <c r="G1246" s="58" t="s">
        <v>17594</v>
      </c>
      <c r="H1246" s="61" t="s">
        <v>25647</v>
      </c>
      <c r="I1246" s="61" t="s">
        <v>26846</v>
      </c>
    </row>
    <row r="1247" spans="1:9">
      <c r="A1247" s="12" t="s">
        <v>2193</v>
      </c>
      <c r="B1247" s="12" t="s">
        <v>2194</v>
      </c>
      <c r="C1247" s="10">
        <v>0</v>
      </c>
      <c r="D1247" s="13" t="s">
        <v>16181</v>
      </c>
      <c r="F1247" t="s">
        <v>17593</v>
      </c>
      <c r="G1247" t="s">
        <v>17594</v>
      </c>
      <c r="H1247" s="28" t="s">
        <v>25647</v>
      </c>
      <c r="I1247" s="13" t="s">
        <v>26847</v>
      </c>
    </row>
    <row r="1248" spans="1:9">
      <c r="A1248" s="12" t="s">
        <v>7084</v>
      </c>
      <c r="B1248" s="12" t="s">
        <v>7085</v>
      </c>
      <c r="C1248" s="10">
        <v>0</v>
      </c>
      <c r="D1248" s="13" t="s">
        <v>16796</v>
      </c>
      <c r="F1248" t="s">
        <v>19392</v>
      </c>
      <c r="G1248" t="s">
        <v>19393</v>
      </c>
      <c r="H1248" s="28" t="s">
        <v>25648</v>
      </c>
      <c r="I1248" s="28" t="s">
        <v>26848</v>
      </c>
    </row>
    <row r="1249" spans="1:9">
      <c r="A1249" s="12" t="s">
        <v>1330</v>
      </c>
      <c r="B1249" s="12" t="s">
        <v>1331</v>
      </c>
      <c r="C1249" s="10">
        <v>0</v>
      </c>
      <c r="D1249" s="13" t="s">
        <v>16128</v>
      </c>
      <c r="F1249" s="28" t="s">
        <v>17766</v>
      </c>
      <c r="G1249" s="27" t="s">
        <v>17767</v>
      </c>
      <c r="H1249" s="30" t="s">
        <v>21231</v>
      </c>
      <c r="I1249" s="28" t="s">
        <v>27460</v>
      </c>
    </row>
    <row r="1250" spans="1:9">
      <c r="A1250" s="12" t="s">
        <v>4971</v>
      </c>
      <c r="B1250" s="12" t="s">
        <v>4972</v>
      </c>
      <c r="C1250" s="10">
        <v>0</v>
      </c>
      <c r="D1250" s="13" t="s">
        <v>16128</v>
      </c>
      <c r="F1250" s="26" t="s">
        <v>17766</v>
      </c>
      <c r="G1250" t="s">
        <v>17767</v>
      </c>
      <c r="H1250" s="26" t="s">
        <v>21231</v>
      </c>
      <c r="I1250" s="28" t="s">
        <v>27460</v>
      </c>
    </row>
    <row r="1251" spans="1:9">
      <c r="A1251" s="12" t="s">
        <v>5422</v>
      </c>
      <c r="B1251" s="12" t="s">
        <v>5423</v>
      </c>
      <c r="C1251" s="10">
        <v>0</v>
      </c>
      <c r="D1251" s="13" t="s">
        <v>16128</v>
      </c>
      <c r="F1251" t="s">
        <v>17766</v>
      </c>
      <c r="G1251" t="s">
        <v>17767</v>
      </c>
      <c r="H1251" s="26" t="s">
        <v>21231</v>
      </c>
      <c r="I1251" s="28" t="s">
        <v>27460</v>
      </c>
    </row>
    <row r="1252" spans="1:9">
      <c r="A1252" s="12" t="s">
        <v>5584</v>
      </c>
      <c r="B1252" s="12" t="s">
        <v>5585</v>
      </c>
      <c r="C1252" s="10">
        <v>0</v>
      </c>
      <c r="D1252" s="13" t="s">
        <v>16128</v>
      </c>
      <c r="F1252" t="s">
        <v>17766</v>
      </c>
      <c r="G1252" t="s">
        <v>17767</v>
      </c>
      <c r="H1252" s="26" t="s">
        <v>21231</v>
      </c>
      <c r="I1252" s="28" t="s">
        <v>27460</v>
      </c>
    </row>
    <row r="1253" spans="1:9">
      <c r="A1253" s="12" t="s">
        <v>6522</v>
      </c>
      <c r="B1253" s="12" t="s">
        <v>6523</v>
      </c>
      <c r="C1253" s="10">
        <v>0</v>
      </c>
      <c r="D1253" s="13" t="s">
        <v>16128</v>
      </c>
      <c r="F1253" t="s">
        <v>17766</v>
      </c>
      <c r="G1253" t="s">
        <v>17767</v>
      </c>
      <c r="H1253" s="26" t="s">
        <v>21231</v>
      </c>
      <c r="I1253" s="28" t="s">
        <v>27460</v>
      </c>
    </row>
    <row r="1254" spans="1:9">
      <c r="A1254" s="12" t="s">
        <v>7342</v>
      </c>
      <c r="B1254" s="12" t="s">
        <v>7343</v>
      </c>
      <c r="C1254" s="10">
        <v>0</v>
      </c>
      <c r="D1254" s="13" t="s">
        <v>16128</v>
      </c>
      <c r="F1254" t="s">
        <v>17766</v>
      </c>
      <c r="G1254" t="s">
        <v>17767</v>
      </c>
      <c r="H1254" s="26" t="s">
        <v>21231</v>
      </c>
      <c r="I1254" s="28" t="s">
        <v>27460</v>
      </c>
    </row>
    <row r="1255" spans="1:9">
      <c r="A1255" s="12" t="s">
        <v>9253</v>
      </c>
      <c r="B1255" s="12" t="s">
        <v>9254</v>
      </c>
      <c r="C1255" s="10">
        <v>0</v>
      </c>
      <c r="D1255" s="13" t="s">
        <v>16128</v>
      </c>
      <c r="F1255" t="s">
        <v>17766</v>
      </c>
      <c r="G1255" t="s">
        <v>17767</v>
      </c>
      <c r="H1255" s="26" t="s">
        <v>21231</v>
      </c>
      <c r="I1255" s="28" t="s">
        <v>27460</v>
      </c>
    </row>
    <row r="1256" spans="1:9">
      <c r="A1256" s="12" t="s">
        <v>241</v>
      </c>
      <c r="B1256" s="12" t="s">
        <v>242</v>
      </c>
      <c r="C1256" s="10">
        <v>0</v>
      </c>
      <c r="D1256" s="13" t="s">
        <v>16045</v>
      </c>
      <c r="F1256" t="s">
        <v>17260</v>
      </c>
      <c r="G1256" t="s">
        <v>17261</v>
      </c>
      <c r="H1256" s="28" t="s">
        <v>27377</v>
      </c>
      <c r="I1256" s="28" t="s">
        <v>26850</v>
      </c>
    </row>
    <row r="1257" spans="1:9">
      <c r="A1257" s="12" t="s">
        <v>241</v>
      </c>
      <c r="B1257" s="12" t="s">
        <v>242</v>
      </c>
      <c r="C1257" s="10">
        <v>0</v>
      </c>
      <c r="D1257" s="13" t="s">
        <v>16045</v>
      </c>
      <c r="F1257" t="s">
        <v>17260</v>
      </c>
      <c r="G1257" t="s">
        <v>17262</v>
      </c>
      <c r="H1257" s="28" t="s">
        <v>25649</v>
      </c>
      <c r="I1257" s="28" t="s">
        <v>26849</v>
      </c>
    </row>
    <row r="1258" spans="1:9">
      <c r="A1258" s="12" t="s">
        <v>241</v>
      </c>
      <c r="B1258" s="12" t="s">
        <v>242</v>
      </c>
      <c r="C1258" s="10">
        <v>0</v>
      </c>
      <c r="D1258" s="13" t="s">
        <v>16045</v>
      </c>
      <c r="F1258" t="s">
        <v>17260</v>
      </c>
      <c r="G1258" t="s">
        <v>17265</v>
      </c>
      <c r="H1258" s="28" t="s">
        <v>25650</v>
      </c>
      <c r="I1258" s="28" t="s">
        <v>26850</v>
      </c>
    </row>
    <row r="1259" spans="1:9">
      <c r="A1259" s="12" t="s">
        <v>241</v>
      </c>
      <c r="B1259" s="12" t="s">
        <v>242</v>
      </c>
      <c r="C1259" s="10">
        <v>0</v>
      </c>
      <c r="D1259" s="13" t="s">
        <v>16045</v>
      </c>
      <c r="F1259" t="s">
        <v>17260</v>
      </c>
      <c r="G1259" t="s">
        <v>17268</v>
      </c>
      <c r="H1259" s="28" t="s">
        <v>25651</v>
      </c>
      <c r="I1259" s="28" t="s">
        <v>26850</v>
      </c>
    </row>
    <row r="1260" spans="1:9">
      <c r="A1260" s="12" t="s">
        <v>241</v>
      </c>
      <c r="B1260" s="12" t="s">
        <v>242</v>
      </c>
      <c r="C1260" s="10">
        <v>0</v>
      </c>
      <c r="D1260" s="13" t="s">
        <v>16045</v>
      </c>
      <c r="F1260" t="s">
        <v>17260</v>
      </c>
      <c r="G1260" t="s">
        <v>17270</v>
      </c>
      <c r="H1260" s="28" t="s">
        <v>25652</v>
      </c>
      <c r="I1260" s="28" t="s">
        <v>26850</v>
      </c>
    </row>
    <row r="1261" spans="1:9">
      <c r="A1261" s="12" t="s">
        <v>241</v>
      </c>
      <c r="B1261" s="12" t="s">
        <v>242</v>
      </c>
      <c r="C1261" s="10">
        <v>0</v>
      </c>
      <c r="D1261" s="13" t="s">
        <v>16045</v>
      </c>
      <c r="F1261" t="s">
        <v>17260</v>
      </c>
      <c r="G1261" t="s">
        <v>17272</v>
      </c>
      <c r="H1261" s="30" t="s">
        <v>17273</v>
      </c>
      <c r="I1261" s="30" t="s">
        <v>17274</v>
      </c>
    </row>
    <row r="1262" spans="1:9">
      <c r="A1262" s="12" t="s">
        <v>742</v>
      </c>
      <c r="B1262" s="12" t="s">
        <v>743</v>
      </c>
      <c r="C1262" s="10">
        <v>0</v>
      </c>
      <c r="D1262" s="13" t="s">
        <v>16045</v>
      </c>
      <c r="F1262" t="s">
        <v>17260</v>
      </c>
      <c r="G1262" s="27" t="s">
        <v>17261</v>
      </c>
      <c r="H1262" s="28" t="s">
        <v>27377</v>
      </c>
      <c r="I1262" s="28" t="s">
        <v>26850</v>
      </c>
    </row>
    <row r="1263" spans="1:9">
      <c r="A1263" s="12" t="s">
        <v>742</v>
      </c>
      <c r="B1263" s="12" t="s">
        <v>743</v>
      </c>
      <c r="C1263" s="10">
        <v>0</v>
      </c>
      <c r="D1263" s="13" t="s">
        <v>16045</v>
      </c>
      <c r="F1263" t="s">
        <v>17260</v>
      </c>
      <c r="G1263" t="s">
        <v>17262</v>
      </c>
      <c r="H1263" s="28" t="s">
        <v>25649</v>
      </c>
      <c r="I1263" s="28" t="s">
        <v>26850</v>
      </c>
    </row>
    <row r="1264" spans="1:9">
      <c r="A1264" s="12" t="s">
        <v>742</v>
      </c>
      <c r="B1264" s="12" t="s">
        <v>743</v>
      </c>
      <c r="C1264" s="10">
        <v>0</v>
      </c>
      <c r="D1264" s="13" t="s">
        <v>16045</v>
      </c>
      <c r="F1264" t="s">
        <v>17260</v>
      </c>
      <c r="G1264" t="s">
        <v>17265</v>
      </c>
      <c r="H1264" s="28" t="s">
        <v>25650</v>
      </c>
      <c r="I1264" s="28" t="s">
        <v>26850</v>
      </c>
    </row>
    <row r="1265" spans="1:9">
      <c r="A1265" s="12" t="s">
        <v>742</v>
      </c>
      <c r="B1265" s="12" t="s">
        <v>743</v>
      </c>
      <c r="C1265" s="10">
        <v>0</v>
      </c>
      <c r="D1265" s="13" t="s">
        <v>16045</v>
      </c>
      <c r="F1265" t="s">
        <v>17260</v>
      </c>
      <c r="G1265" t="s">
        <v>17268</v>
      </c>
      <c r="H1265" s="28" t="s">
        <v>25651</v>
      </c>
      <c r="I1265" s="28" t="s">
        <v>26850</v>
      </c>
    </row>
    <row r="1266" spans="1:9">
      <c r="A1266" s="12" t="s">
        <v>742</v>
      </c>
      <c r="B1266" s="12" t="s">
        <v>743</v>
      </c>
      <c r="C1266" s="10">
        <v>0</v>
      </c>
      <c r="D1266" s="13" t="s">
        <v>16045</v>
      </c>
      <c r="F1266" t="s">
        <v>17260</v>
      </c>
      <c r="G1266" t="s">
        <v>17270</v>
      </c>
      <c r="H1266" s="28" t="s">
        <v>25653</v>
      </c>
      <c r="I1266" s="28" t="s">
        <v>26851</v>
      </c>
    </row>
    <row r="1267" spans="1:9">
      <c r="A1267" s="12" t="s">
        <v>742</v>
      </c>
      <c r="B1267" s="12" t="s">
        <v>743</v>
      </c>
      <c r="C1267" s="10">
        <v>0</v>
      </c>
      <c r="D1267" s="13" t="s">
        <v>16045</v>
      </c>
      <c r="F1267" t="s">
        <v>17260</v>
      </c>
      <c r="G1267" t="s">
        <v>17272</v>
      </c>
      <c r="H1267" s="28" t="s">
        <v>17273</v>
      </c>
      <c r="I1267" s="28" t="s">
        <v>17274</v>
      </c>
    </row>
    <row r="1268" spans="1:9">
      <c r="A1268" s="12" t="s">
        <v>860</v>
      </c>
      <c r="B1268" s="12" t="s">
        <v>861</v>
      </c>
      <c r="C1268" s="10">
        <v>0</v>
      </c>
      <c r="D1268" s="13" t="s">
        <v>16045</v>
      </c>
      <c r="F1268" t="s">
        <v>17260</v>
      </c>
      <c r="G1268" s="27" t="s">
        <v>17261</v>
      </c>
      <c r="H1268" s="28" t="s">
        <v>27377</v>
      </c>
      <c r="I1268" s="28" t="s">
        <v>26850</v>
      </c>
    </row>
    <row r="1269" spans="1:9">
      <c r="A1269" s="12" t="s">
        <v>860</v>
      </c>
      <c r="B1269" s="12" t="s">
        <v>861</v>
      </c>
      <c r="C1269" s="10">
        <v>0</v>
      </c>
      <c r="D1269" s="13" t="s">
        <v>16045</v>
      </c>
      <c r="F1269" t="s">
        <v>17260</v>
      </c>
      <c r="G1269" t="s">
        <v>17262</v>
      </c>
      <c r="H1269" s="28" t="s">
        <v>25649</v>
      </c>
      <c r="I1269" s="28" t="s">
        <v>26850</v>
      </c>
    </row>
    <row r="1270" spans="1:9">
      <c r="A1270" s="12" t="s">
        <v>860</v>
      </c>
      <c r="B1270" s="12" t="s">
        <v>861</v>
      </c>
      <c r="C1270" s="10">
        <v>0</v>
      </c>
      <c r="D1270" s="13" t="s">
        <v>16045</v>
      </c>
      <c r="F1270" t="s">
        <v>17260</v>
      </c>
      <c r="G1270" t="s">
        <v>17265</v>
      </c>
      <c r="H1270" s="28" t="s">
        <v>25650</v>
      </c>
      <c r="I1270" s="28" t="s">
        <v>26850</v>
      </c>
    </row>
    <row r="1271" spans="1:9">
      <c r="A1271" s="12" t="s">
        <v>860</v>
      </c>
      <c r="B1271" s="12" t="s">
        <v>861</v>
      </c>
      <c r="C1271" s="10">
        <v>0</v>
      </c>
      <c r="D1271" s="13" t="s">
        <v>16045</v>
      </c>
      <c r="F1271" t="s">
        <v>17260</v>
      </c>
      <c r="G1271" t="s">
        <v>17268</v>
      </c>
      <c r="H1271" s="28" t="s">
        <v>25651</v>
      </c>
      <c r="I1271" s="28" t="s">
        <v>26850</v>
      </c>
    </row>
    <row r="1272" spans="1:9">
      <c r="A1272" s="12" t="s">
        <v>860</v>
      </c>
      <c r="B1272" s="12" t="s">
        <v>861</v>
      </c>
      <c r="C1272" s="10">
        <v>0</v>
      </c>
      <c r="D1272" s="13" t="s">
        <v>16045</v>
      </c>
      <c r="F1272" t="s">
        <v>17260</v>
      </c>
      <c r="G1272" t="s">
        <v>17270</v>
      </c>
      <c r="H1272" s="28" t="s">
        <v>25653</v>
      </c>
      <c r="I1272" s="28" t="s">
        <v>26851</v>
      </c>
    </row>
    <row r="1273" spans="1:9">
      <c r="A1273" s="12" t="s">
        <v>860</v>
      </c>
      <c r="B1273" s="12" t="s">
        <v>861</v>
      </c>
      <c r="C1273" s="10">
        <v>0</v>
      </c>
      <c r="D1273" s="54" t="s">
        <v>16045</v>
      </c>
      <c r="E1273" s="57"/>
      <c r="F1273" s="57" t="s">
        <v>17260</v>
      </c>
      <c r="G1273" s="57" t="s">
        <v>17272</v>
      </c>
      <c r="H1273" s="60" t="s">
        <v>17273</v>
      </c>
      <c r="I1273" s="60" t="s">
        <v>17274</v>
      </c>
    </row>
    <row r="1274" spans="1:9">
      <c r="A1274" s="12" t="s">
        <v>920</v>
      </c>
      <c r="B1274" s="12" t="s">
        <v>921</v>
      </c>
      <c r="C1274" s="10">
        <v>0</v>
      </c>
      <c r="D1274" s="13" t="s">
        <v>16045</v>
      </c>
      <c r="F1274" t="s">
        <v>17260</v>
      </c>
      <c r="G1274" s="27" t="s">
        <v>17261</v>
      </c>
      <c r="H1274" s="28" t="s">
        <v>27377</v>
      </c>
      <c r="I1274" s="28" t="s">
        <v>26850</v>
      </c>
    </row>
    <row r="1275" spans="1:9">
      <c r="A1275" s="12" t="s">
        <v>920</v>
      </c>
      <c r="B1275" s="12" t="s">
        <v>921</v>
      </c>
      <c r="C1275" s="10">
        <v>0</v>
      </c>
      <c r="D1275" s="13" t="s">
        <v>16045</v>
      </c>
      <c r="F1275" t="s">
        <v>17260</v>
      </c>
      <c r="G1275" t="s">
        <v>17262</v>
      </c>
      <c r="H1275" s="28" t="s">
        <v>25649</v>
      </c>
      <c r="I1275" s="28" t="s">
        <v>26850</v>
      </c>
    </row>
    <row r="1276" spans="1:9">
      <c r="A1276" s="12" t="s">
        <v>920</v>
      </c>
      <c r="B1276" s="12" t="s">
        <v>921</v>
      </c>
      <c r="C1276" s="10">
        <v>0</v>
      </c>
      <c r="D1276" s="13" t="s">
        <v>16045</v>
      </c>
      <c r="F1276" t="s">
        <v>17260</v>
      </c>
      <c r="G1276" t="s">
        <v>17265</v>
      </c>
      <c r="H1276" s="28" t="s">
        <v>25650</v>
      </c>
      <c r="I1276" s="28" t="s">
        <v>26850</v>
      </c>
    </row>
    <row r="1277" spans="1:9">
      <c r="A1277" s="12" t="s">
        <v>920</v>
      </c>
      <c r="B1277" s="12" t="s">
        <v>921</v>
      </c>
      <c r="C1277" s="10">
        <v>0</v>
      </c>
      <c r="D1277" s="13" t="s">
        <v>16045</v>
      </c>
      <c r="F1277" t="s">
        <v>17260</v>
      </c>
      <c r="G1277" t="s">
        <v>17268</v>
      </c>
      <c r="H1277" s="28" t="s">
        <v>25651</v>
      </c>
      <c r="I1277" s="28" t="s">
        <v>26850</v>
      </c>
    </row>
    <row r="1278" spans="1:9">
      <c r="A1278" s="12" t="s">
        <v>920</v>
      </c>
      <c r="B1278" s="12" t="s">
        <v>921</v>
      </c>
      <c r="C1278" s="10">
        <v>0</v>
      </c>
      <c r="D1278" s="13" t="s">
        <v>16045</v>
      </c>
      <c r="F1278" t="s">
        <v>17260</v>
      </c>
      <c r="G1278" t="s">
        <v>17270</v>
      </c>
      <c r="H1278" s="28" t="s">
        <v>25653</v>
      </c>
      <c r="I1278" s="28" t="s">
        <v>26851</v>
      </c>
    </row>
    <row r="1279" spans="1:9">
      <c r="A1279" s="12" t="s">
        <v>920</v>
      </c>
      <c r="B1279" s="12" t="s">
        <v>921</v>
      </c>
      <c r="C1279" s="10">
        <v>0</v>
      </c>
      <c r="D1279" s="13" t="s">
        <v>16045</v>
      </c>
      <c r="F1279" t="s">
        <v>17260</v>
      </c>
      <c r="G1279" t="s">
        <v>17272</v>
      </c>
      <c r="H1279" s="28" t="s">
        <v>17273</v>
      </c>
      <c r="I1279" s="28" t="s">
        <v>17274</v>
      </c>
    </row>
    <row r="1280" spans="1:9">
      <c r="A1280" s="12" t="s">
        <v>1674</v>
      </c>
      <c r="B1280" s="12" t="s">
        <v>1675</v>
      </c>
      <c r="C1280" s="10">
        <v>0</v>
      </c>
      <c r="D1280" s="13" t="s">
        <v>16045</v>
      </c>
      <c r="F1280" t="s">
        <v>17260</v>
      </c>
      <c r="G1280" s="27" t="s">
        <v>17261</v>
      </c>
      <c r="H1280" s="28" t="s">
        <v>27377</v>
      </c>
      <c r="I1280" s="28" t="s">
        <v>26850</v>
      </c>
    </row>
    <row r="1281" spans="1:9">
      <c r="A1281" s="12" t="s">
        <v>1674</v>
      </c>
      <c r="B1281" s="12" t="s">
        <v>1675</v>
      </c>
      <c r="C1281" s="10">
        <v>0</v>
      </c>
      <c r="D1281" s="13" t="s">
        <v>16045</v>
      </c>
      <c r="F1281" t="s">
        <v>17260</v>
      </c>
      <c r="G1281" t="s">
        <v>17262</v>
      </c>
      <c r="H1281" s="28" t="s">
        <v>25649</v>
      </c>
      <c r="I1281" s="28" t="s">
        <v>26850</v>
      </c>
    </row>
    <row r="1282" spans="1:9">
      <c r="A1282" s="12" t="s">
        <v>1674</v>
      </c>
      <c r="B1282" s="12" t="s">
        <v>1675</v>
      </c>
      <c r="C1282" s="10">
        <v>0</v>
      </c>
      <c r="D1282" s="13" t="s">
        <v>16045</v>
      </c>
      <c r="F1282" t="s">
        <v>17260</v>
      </c>
      <c r="G1282" t="s">
        <v>17265</v>
      </c>
      <c r="H1282" s="28" t="s">
        <v>25650</v>
      </c>
      <c r="I1282" s="28" t="s">
        <v>26850</v>
      </c>
    </row>
    <row r="1283" spans="1:9">
      <c r="A1283" s="12" t="s">
        <v>1674</v>
      </c>
      <c r="B1283" s="12" t="s">
        <v>1675</v>
      </c>
      <c r="C1283" s="10">
        <v>0</v>
      </c>
      <c r="D1283" s="13" t="s">
        <v>16045</v>
      </c>
      <c r="F1283" t="s">
        <v>17260</v>
      </c>
      <c r="G1283" t="s">
        <v>17268</v>
      </c>
      <c r="H1283" s="28" t="s">
        <v>25651</v>
      </c>
      <c r="I1283" s="28" t="s">
        <v>26850</v>
      </c>
    </row>
    <row r="1284" spans="1:9">
      <c r="A1284" s="12" t="s">
        <v>1674</v>
      </c>
      <c r="B1284" s="12" t="s">
        <v>1675</v>
      </c>
      <c r="C1284" s="10">
        <v>0</v>
      </c>
      <c r="D1284" s="13" t="s">
        <v>16045</v>
      </c>
      <c r="F1284" t="s">
        <v>17260</v>
      </c>
      <c r="G1284" t="s">
        <v>17270</v>
      </c>
      <c r="H1284" s="28" t="s">
        <v>25653</v>
      </c>
      <c r="I1284" s="28" t="s">
        <v>26851</v>
      </c>
    </row>
    <row r="1285" spans="1:9">
      <c r="A1285" s="12" t="s">
        <v>1674</v>
      </c>
      <c r="B1285" s="12" t="s">
        <v>1675</v>
      </c>
      <c r="C1285" s="10">
        <v>0</v>
      </c>
      <c r="D1285" s="13" t="s">
        <v>16045</v>
      </c>
      <c r="F1285" t="s">
        <v>17260</v>
      </c>
      <c r="G1285" t="s">
        <v>17272</v>
      </c>
      <c r="H1285" s="28" t="s">
        <v>17273</v>
      </c>
      <c r="I1285" s="28" t="s">
        <v>17274</v>
      </c>
    </row>
    <row r="1286" spans="1:9">
      <c r="A1286" s="12" t="s">
        <v>2293</v>
      </c>
      <c r="B1286" s="12" t="s">
        <v>2294</v>
      </c>
      <c r="C1286" s="10">
        <v>0</v>
      </c>
      <c r="D1286" s="13" t="s">
        <v>16045</v>
      </c>
      <c r="F1286" t="s">
        <v>17260</v>
      </c>
      <c r="G1286" s="27" t="s">
        <v>17261</v>
      </c>
      <c r="H1286" s="28" t="s">
        <v>27377</v>
      </c>
      <c r="I1286" s="28" t="s">
        <v>26850</v>
      </c>
    </row>
    <row r="1287" spans="1:9">
      <c r="A1287" s="12" t="s">
        <v>2293</v>
      </c>
      <c r="B1287" s="12" t="s">
        <v>2294</v>
      </c>
      <c r="C1287" s="10">
        <v>0</v>
      </c>
      <c r="D1287" s="13" t="s">
        <v>16045</v>
      </c>
      <c r="F1287" t="s">
        <v>17260</v>
      </c>
      <c r="G1287" t="s">
        <v>17262</v>
      </c>
      <c r="H1287" s="28" t="s">
        <v>25649</v>
      </c>
      <c r="I1287" s="28" t="s">
        <v>26850</v>
      </c>
    </row>
    <row r="1288" spans="1:9">
      <c r="A1288" s="12" t="s">
        <v>2293</v>
      </c>
      <c r="B1288" s="12" t="s">
        <v>2294</v>
      </c>
      <c r="C1288" s="10">
        <v>0</v>
      </c>
      <c r="D1288" s="13" t="s">
        <v>16045</v>
      </c>
      <c r="F1288" t="s">
        <v>17260</v>
      </c>
      <c r="G1288" t="s">
        <v>17265</v>
      </c>
      <c r="H1288" s="28" t="s">
        <v>25650</v>
      </c>
      <c r="I1288" s="28" t="s">
        <v>26850</v>
      </c>
    </row>
    <row r="1289" spans="1:9">
      <c r="A1289" s="12" t="s">
        <v>2293</v>
      </c>
      <c r="B1289" s="12" t="s">
        <v>2294</v>
      </c>
      <c r="C1289" s="10">
        <v>0</v>
      </c>
      <c r="D1289" s="13" t="s">
        <v>16045</v>
      </c>
      <c r="F1289" t="s">
        <v>17260</v>
      </c>
      <c r="G1289" t="s">
        <v>17268</v>
      </c>
      <c r="H1289" s="28" t="s">
        <v>25651</v>
      </c>
      <c r="I1289" s="28" t="s">
        <v>26850</v>
      </c>
    </row>
    <row r="1290" spans="1:9">
      <c r="A1290" s="12" t="s">
        <v>2293</v>
      </c>
      <c r="B1290" s="12" t="s">
        <v>2294</v>
      </c>
      <c r="C1290" s="10">
        <v>0</v>
      </c>
      <c r="D1290" s="13" t="s">
        <v>16045</v>
      </c>
      <c r="F1290" t="s">
        <v>17260</v>
      </c>
      <c r="G1290" t="s">
        <v>17270</v>
      </c>
      <c r="H1290" s="28" t="s">
        <v>25653</v>
      </c>
      <c r="I1290" s="28" t="s">
        <v>26851</v>
      </c>
    </row>
    <row r="1291" spans="1:9">
      <c r="A1291" s="12" t="s">
        <v>2293</v>
      </c>
      <c r="B1291" s="12" t="s">
        <v>2294</v>
      </c>
      <c r="C1291" s="10">
        <v>0</v>
      </c>
      <c r="D1291" s="13" t="s">
        <v>16045</v>
      </c>
      <c r="F1291" t="s">
        <v>17260</v>
      </c>
      <c r="G1291" t="s">
        <v>17272</v>
      </c>
      <c r="H1291" s="28" t="s">
        <v>17273</v>
      </c>
      <c r="I1291" s="28" t="s">
        <v>17274</v>
      </c>
    </row>
    <row r="1292" spans="1:9">
      <c r="A1292" s="12" t="s">
        <v>4331</v>
      </c>
      <c r="B1292" s="12" t="s">
        <v>4332</v>
      </c>
      <c r="C1292" s="10">
        <v>0</v>
      </c>
      <c r="D1292" s="13" t="s">
        <v>16045</v>
      </c>
      <c r="F1292" t="s">
        <v>17260</v>
      </c>
      <c r="G1292" s="27" t="s">
        <v>17261</v>
      </c>
      <c r="H1292" s="28" t="s">
        <v>27377</v>
      </c>
      <c r="I1292" s="28" t="s">
        <v>26850</v>
      </c>
    </row>
    <row r="1293" spans="1:9">
      <c r="A1293" s="12" t="s">
        <v>4331</v>
      </c>
      <c r="B1293" s="12" t="s">
        <v>4332</v>
      </c>
      <c r="C1293" s="10">
        <v>0</v>
      </c>
      <c r="D1293" s="13" t="s">
        <v>16045</v>
      </c>
      <c r="F1293" t="s">
        <v>17260</v>
      </c>
      <c r="G1293" t="s">
        <v>17262</v>
      </c>
      <c r="H1293" s="28" t="s">
        <v>25649</v>
      </c>
      <c r="I1293" s="28" t="s">
        <v>26850</v>
      </c>
    </row>
    <row r="1294" spans="1:9">
      <c r="A1294" s="12" t="s">
        <v>4331</v>
      </c>
      <c r="B1294" s="12" t="s">
        <v>4332</v>
      </c>
      <c r="C1294" s="10">
        <v>0</v>
      </c>
      <c r="D1294" s="13" t="s">
        <v>16045</v>
      </c>
      <c r="F1294" t="s">
        <v>17260</v>
      </c>
      <c r="G1294" t="s">
        <v>17265</v>
      </c>
      <c r="H1294" s="28" t="s">
        <v>25650</v>
      </c>
      <c r="I1294" s="28" t="s">
        <v>26850</v>
      </c>
    </row>
    <row r="1295" spans="1:9">
      <c r="A1295" s="12" t="s">
        <v>4331</v>
      </c>
      <c r="B1295" s="12" t="s">
        <v>4332</v>
      </c>
      <c r="C1295" s="10">
        <v>0</v>
      </c>
      <c r="D1295" s="13" t="s">
        <v>16045</v>
      </c>
      <c r="F1295" t="s">
        <v>17260</v>
      </c>
      <c r="G1295" t="s">
        <v>17268</v>
      </c>
      <c r="H1295" s="28" t="s">
        <v>25651</v>
      </c>
      <c r="I1295" s="28" t="s">
        <v>26850</v>
      </c>
    </row>
    <row r="1296" spans="1:9">
      <c r="A1296" s="12" t="s">
        <v>4331</v>
      </c>
      <c r="B1296" s="12" t="s">
        <v>4332</v>
      </c>
      <c r="C1296" s="10">
        <v>0</v>
      </c>
      <c r="D1296" s="13" t="s">
        <v>16045</v>
      </c>
      <c r="F1296" t="s">
        <v>17260</v>
      </c>
      <c r="G1296" t="s">
        <v>17270</v>
      </c>
      <c r="H1296" s="28" t="s">
        <v>25653</v>
      </c>
      <c r="I1296" s="28" t="s">
        <v>26851</v>
      </c>
    </row>
    <row r="1297" spans="1:9">
      <c r="A1297" s="12" t="s">
        <v>4331</v>
      </c>
      <c r="B1297" s="12" t="s">
        <v>4332</v>
      </c>
      <c r="C1297" s="10">
        <v>0</v>
      </c>
      <c r="D1297" s="13" t="s">
        <v>16045</v>
      </c>
      <c r="F1297" t="s">
        <v>17260</v>
      </c>
      <c r="G1297" t="s">
        <v>17272</v>
      </c>
      <c r="H1297" s="28" t="s">
        <v>17273</v>
      </c>
      <c r="I1297" s="28" t="s">
        <v>17274</v>
      </c>
    </row>
    <row r="1298" spans="1:9">
      <c r="A1298" s="12" t="s">
        <v>6723</v>
      </c>
      <c r="B1298" s="12" t="s">
        <v>6724</v>
      </c>
      <c r="C1298" s="10">
        <v>0</v>
      </c>
      <c r="D1298" s="13" t="s">
        <v>16045</v>
      </c>
      <c r="F1298" t="s">
        <v>17260</v>
      </c>
      <c r="G1298" s="27" t="s">
        <v>17261</v>
      </c>
      <c r="H1298" s="28" t="s">
        <v>27377</v>
      </c>
      <c r="I1298" s="28" t="s">
        <v>26850</v>
      </c>
    </row>
    <row r="1299" spans="1:9">
      <c r="A1299" s="12" t="s">
        <v>6723</v>
      </c>
      <c r="B1299" s="12" t="s">
        <v>6724</v>
      </c>
      <c r="C1299" s="10">
        <v>0</v>
      </c>
      <c r="D1299" s="13" t="s">
        <v>16045</v>
      </c>
      <c r="F1299" t="s">
        <v>17260</v>
      </c>
      <c r="G1299" t="s">
        <v>17262</v>
      </c>
      <c r="H1299" s="28" t="s">
        <v>25649</v>
      </c>
      <c r="I1299" s="28" t="s">
        <v>26850</v>
      </c>
    </row>
    <row r="1300" spans="1:9">
      <c r="A1300" s="12" t="s">
        <v>6723</v>
      </c>
      <c r="B1300" s="12" t="s">
        <v>6724</v>
      </c>
      <c r="C1300" s="10">
        <v>0</v>
      </c>
      <c r="D1300" s="13" t="s">
        <v>16045</v>
      </c>
      <c r="F1300" t="s">
        <v>17260</v>
      </c>
      <c r="G1300" t="s">
        <v>17265</v>
      </c>
      <c r="H1300" s="28" t="s">
        <v>25650</v>
      </c>
      <c r="I1300" s="28" t="s">
        <v>26850</v>
      </c>
    </row>
    <row r="1301" spans="1:9">
      <c r="A1301" s="12" t="s">
        <v>6723</v>
      </c>
      <c r="B1301" s="12" t="s">
        <v>6724</v>
      </c>
      <c r="C1301" s="10">
        <v>0</v>
      </c>
      <c r="D1301" s="13" t="s">
        <v>16045</v>
      </c>
      <c r="F1301" t="s">
        <v>17260</v>
      </c>
      <c r="G1301" t="s">
        <v>17268</v>
      </c>
      <c r="H1301" s="28" t="s">
        <v>25651</v>
      </c>
      <c r="I1301" s="28" t="s">
        <v>26850</v>
      </c>
    </row>
    <row r="1302" spans="1:9">
      <c r="A1302" s="12" t="s">
        <v>6723</v>
      </c>
      <c r="B1302" s="12" t="s">
        <v>6724</v>
      </c>
      <c r="C1302" s="10">
        <v>0</v>
      </c>
      <c r="D1302" s="13" t="s">
        <v>16045</v>
      </c>
      <c r="F1302" t="s">
        <v>17260</v>
      </c>
      <c r="G1302" t="s">
        <v>17270</v>
      </c>
      <c r="H1302" s="28" t="s">
        <v>25653</v>
      </c>
      <c r="I1302" s="28" t="s">
        <v>26851</v>
      </c>
    </row>
    <row r="1303" spans="1:9">
      <c r="A1303" s="12" t="s">
        <v>6723</v>
      </c>
      <c r="B1303" s="12" t="s">
        <v>6724</v>
      </c>
      <c r="C1303" s="10">
        <v>0</v>
      </c>
      <c r="D1303" s="13" t="s">
        <v>16045</v>
      </c>
      <c r="F1303" t="s">
        <v>17260</v>
      </c>
      <c r="G1303" t="s">
        <v>17272</v>
      </c>
      <c r="H1303" s="28" t="s">
        <v>17273</v>
      </c>
      <c r="I1303" s="28" t="s">
        <v>17274</v>
      </c>
    </row>
    <row r="1304" spans="1:9">
      <c r="A1304" s="12" t="s">
        <v>13337</v>
      </c>
      <c r="B1304" s="12" t="s">
        <v>13338</v>
      </c>
      <c r="C1304" s="10">
        <v>0</v>
      </c>
      <c r="D1304" s="13" t="s">
        <v>16045</v>
      </c>
      <c r="F1304" t="s">
        <v>17260</v>
      </c>
      <c r="G1304" s="27" t="s">
        <v>17261</v>
      </c>
      <c r="H1304" s="28" t="s">
        <v>27377</v>
      </c>
      <c r="I1304" s="28" t="s">
        <v>26850</v>
      </c>
    </row>
    <row r="1305" spans="1:9">
      <c r="A1305" s="12" t="s">
        <v>13337</v>
      </c>
      <c r="B1305" s="12" t="s">
        <v>13338</v>
      </c>
      <c r="C1305" s="10">
        <v>0</v>
      </c>
      <c r="D1305" s="13" t="s">
        <v>16045</v>
      </c>
      <c r="F1305" t="s">
        <v>17260</v>
      </c>
      <c r="G1305" t="s">
        <v>17262</v>
      </c>
      <c r="H1305" s="28" t="s">
        <v>25649</v>
      </c>
      <c r="I1305" s="28" t="s">
        <v>26850</v>
      </c>
    </row>
    <row r="1306" spans="1:9">
      <c r="A1306" s="12" t="s">
        <v>13337</v>
      </c>
      <c r="B1306" s="12" t="s">
        <v>13338</v>
      </c>
      <c r="C1306" s="10">
        <v>0</v>
      </c>
      <c r="D1306" s="13" t="s">
        <v>16045</v>
      </c>
      <c r="F1306" t="s">
        <v>17260</v>
      </c>
      <c r="G1306" t="s">
        <v>17265</v>
      </c>
      <c r="H1306" s="28" t="s">
        <v>25650</v>
      </c>
      <c r="I1306" s="28" t="s">
        <v>26850</v>
      </c>
    </row>
    <row r="1307" spans="1:9">
      <c r="A1307" s="12" t="s">
        <v>13337</v>
      </c>
      <c r="B1307" s="12" t="s">
        <v>13338</v>
      </c>
      <c r="C1307" s="10">
        <v>0</v>
      </c>
      <c r="D1307" s="13" t="s">
        <v>16045</v>
      </c>
      <c r="F1307" t="s">
        <v>17260</v>
      </c>
      <c r="G1307" t="s">
        <v>17268</v>
      </c>
      <c r="H1307" s="28" t="s">
        <v>25651</v>
      </c>
      <c r="I1307" s="28" t="s">
        <v>26850</v>
      </c>
    </row>
    <row r="1308" spans="1:9">
      <c r="A1308" s="12" t="s">
        <v>13337</v>
      </c>
      <c r="B1308" s="12" t="s">
        <v>13338</v>
      </c>
      <c r="C1308" s="10">
        <v>0</v>
      </c>
      <c r="D1308" s="13" t="s">
        <v>16045</v>
      </c>
      <c r="F1308" t="s">
        <v>17260</v>
      </c>
      <c r="G1308" t="s">
        <v>17270</v>
      </c>
      <c r="H1308" s="28" t="s">
        <v>25653</v>
      </c>
      <c r="I1308" s="28" t="s">
        <v>26851</v>
      </c>
    </row>
    <row r="1309" spans="1:9">
      <c r="A1309" s="12" t="s">
        <v>13337</v>
      </c>
      <c r="B1309" s="12" t="s">
        <v>13338</v>
      </c>
      <c r="C1309" s="10">
        <v>0</v>
      </c>
      <c r="D1309" s="13" t="s">
        <v>16045</v>
      </c>
      <c r="F1309" t="s">
        <v>17260</v>
      </c>
      <c r="G1309" t="s">
        <v>17272</v>
      </c>
      <c r="H1309" s="28" t="s">
        <v>17273</v>
      </c>
      <c r="I1309" s="28" t="s">
        <v>17274</v>
      </c>
    </row>
    <row r="1310" spans="1:9">
      <c r="A1310" s="12" t="s">
        <v>13968</v>
      </c>
      <c r="B1310" s="12" t="s">
        <v>13969</v>
      </c>
      <c r="C1310" s="10">
        <v>0</v>
      </c>
      <c r="D1310" s="13" t="s">
        <v>16045</v>
      </c>
      <c r="F1310" t="s">
        <v>17260</v>
      </c>
      <c r="G1310" s="27" t="s">
        <v>17261</v>
      </c>
      <c r="H1310" s="28" t="s">
        <v>27377</v>
      </c>
      <c r="I1310" s="28" t="s">
        <v>26850</v>
      </c>
    </row>
    <row r="1311" spans="1:9">
      <c r="A1311" s="12" t="s">
        <v>13968</v>
      </c>
      <c r="B1311" s="12" t="s">
        <v>13969</v>
      </c>
      <c r="C1311" s="10">
        <v>0</v>
      </c>
      <c r="D1311" s="13" t="s">
        <v>16045</v>
      </c>
      <c r="F1311" t="s">
        <v>17260</v>
      </c>
      <c r="G1311" t="s">
        <v>17262</v>
      </c>
      <c r="H1311" s="28" t="s">
        <v>25649</v>
      </c>
      <c r="I1311" s="28" t="s">
        <v>26850</v>
      </c>
    </row>
    <row r="1312" spans="1:9">
      <c r="A1312" s="12" t="s">
        <v>13968</v>
      </c>
      <c r="B1312" s="12" t="s">
        <v>13969</v>
      </c>
      <c r="C1312" s="10">
        <v>0</v>
      </c>
      <c r="D1312" s="13" t="s">
        <v>16045</v>
      </c>
      <c r="F1312" t="s">
        <v>17260</v>
      </c>
      <c r="G1312" t="s">
        <v>17265</v>
      </c>
      <c r="H1312" s="28" t="s">
        <v>25650</v>
      </c>
      <c r="I1312" s="28" t="s">
        <v>26850</v>
      </c>
    </row>
    <row r="1313" spans="1:9">
      <c r="A1313" s="12" t="s">
        <v>13968</v>
      </c>
      <c r="B1313" s="12" t="s">
        <v>13969</v>
      </c>
      <c r="C1313" s="10">
        <v>0</v>
      </c>
      <c r="D1313" s="13" t="s">
        <v>16045</v>
      </c>
      <c r="F1313" t="s">
        <v>17260</v>
      </c>
      <c r="G1313" t="s">
        <v>17268</v>
      </c>
      <c r="H1313" s="28" t="s">
        <v>25651</v>
      </c>
      <c r="I1313" s="28" t="s">
        <v>26850</v>
      </c>
    </row>
    <row r="1314" spans="1:9">
      <c r="A1314" s="12" t="s">
        <v>13968</v>
      </c>
      <c r="B1314" s="12" t="s">
        <v>13969</v>
      </c>
      <c r="C1314" s="10">
        <v>0</v>
      </c>
      <c r="D1314" s="13" t="s">
        <v>16045</v>
      </c>
      <c r="F1314" t="s">
        <v>17260</v>
      </c>
      <c r="G1314" t="s">
        <v>17270</v>
      </c>
      <c r="H1314" s="28" t="s">
        <v>25653</v>
      </c>
      <c r="I1314" s="28" t="s">
        <v>26851</v>
      </c>
    </row>
    <row r="1315" spans="1:9">
      <c r="A1315" s="12" t="s">
        <v>13968</v>
      </c>
      <c r="B1315" s="12" t="s">
        <v>13969</v>
      </c>
      <c r="C1315" s="10">
        <v>0</v>
      </c>
      <c r="D1315" s="13" t="s">
        <v>16045</v>
      </c>
      <c r="F1315" t="s">
        <v>17260</v>
      </c>
      <c r="G1315" t="s">
        <v>17272</v>
      </c>
      <c r="H1315" s="28" t="s">
        <v>17273</v>
      </c>
      <c r="I1315" s="28" t="s">
        <v>17274</v>
      </c>
    </row>
    <row r="1316" spans="1:9">
      <c r="A1316" s="12" t="s">
        <v>15441</v>
      </c>
      <c r="B1316" s="12" t="s">
        <v>15442</v>
      </c>
      <c r="C1316" s="10">
        <v>0</v>
      </c>
      <c r="D1316" s="13" t="s">
        <v>16045</v>
      </c>
      <c r="F1316" t="s">
        <v>17260</v>
      </c>
      <c r="G1316" s="27" t="s">
        <v>17261</v>
      </c>
      <c r="H1316" s="28" t="s">
        <v>27377</v>
      </c>
      <c r="I1316" s="28" t="s">
        <v>26850</v>
      </c>
    </row>
    <row r="1317" spans="1:9">
      <c r="A1317" s="12" t="s">
        <v>15441</v>
      </c>
      <c r="B1317" s="12" t="s">
        <v>15442</v>
      </c>
      <c r="C1317" s="10">
        <v>0</v>
      </c>
      <c r="D1317" s="13" t="s">
        <v>16045</v>
      </c>
      <c r="F1317" t="s">
        <v>17260</v>
      </c>
      <c r="G1317" t="s">
        <v>17262</v>
      </c>
      <c r="H1317" s="28" t="s">
        <v>25649</v>
      </c>
      <c r="I1317" s="28" t="s">
        <v>26850</v>
      </c>
    </row>
    <row r="1318" spans="1:9">
      <c r="A1318" s="12" t="s">
        <v>15441</v>
      </c>
      <c r="B1318" s="12" t="s">
        <v>15442</v>
      </c>
      <c r="C1318" s="10">
        <v>0</v>
      </c>
      <c r="D1318" s="13" t="s">
        <v>16045</v>
      </c>
      <c r="F1318" t="s">
        <v>17260</v>
      </c>
      <c r="G1318" t="s">
        <v>17265</v>
      </c>
      <c r="H1318" s="28" t="s">
        <v>25650</v>
      </c>
      <c r="I1318" s="28" t="s">
        <v>26850</v>
      </c>
    </row>
    <row r="1319" spans="1:9">
      <c r="A1319" s="12" t="s">
        <v>15441</v>
      </c>
      <c r="B1319" s="12" t="s">
        <v>15442</v>
      </c>
      <c r="C1319" s="10">
        <v>0</v>
      </c>
      <c r="D1319" s="13" t="s">
        <v>16045</v>
      </c>
      <c r="F1319" t="s">
        <v>17260</v>
      </c>
      <c r="G1319" t="s">
        <v>17268</v>
      </c>
      <c r="H1319" s="28" t="s">
        <v>25651</v>
      </c>
      <c r="I1319" s="28" t="s">
        <v>26850</v>
      </c>
    </row>
    <row r="1320" spans="1:9">
      <c r="A1320" s="12" t="s">
        <v>15441</v>
      </c>
      <c r="B1320" s="12" t="s">
        <v>15442</v>
      </c>
      <c r="C1320" s="10">
        <v>0</v>
      </c>
      <c r="D1320" s="13" t="s">
        <v>16045</v>
      </c>
      <c r="F1320" t="s">
        <v>17260</v>
      </c>
      <c r="G1320" t="s">
        <v>17270</v>
      </c>
      <c r="H1320" s="28" t="s">
        <v>25653</v>
      </c>
      <c r="I1320" s="28" t="s">
        <v>26851</v>
      </c>
    </row>
    <row r="1321" spans="1:9">
      <c r="A1321" s="12" t="s">
        <v>15441</v>
      </c>
      <c r="B1321" s="12" t="s">
        <v>15442</v>
      </c>
      <c r="C1321" s="10">
        <v>0</v>
      </c>
      <c r="D1321" s="13" t="s">
        <v>16045</v>
      </c>
      <c r="F1321" t="s">
        <v>17260</v>
      </c>
      <c r="G1321" t="s">
        <v>17272</v>
      </c>
      <c r="H1321" s="28" t="s">
        <v>17273</v>
      </c>
      <c r="I1321" s="28" t="s">
        <v>17274</v>
      </c>
    </row>
    <row r="1322" spans="1:9">
      <c r="A1322" s="12" t="s">
        <v>15867</v>
      </c>
      <c r="B1322" s="12" t="s">
        <v>15868</v>
      </c>
      <c r="C1322" s="10">
        <v>0</v>
      </c>
      <c r="D1322" s="13" t="s">
        <v>16045</v>
      </c>
      <c r="F1322" t="s">
        <v>17260</v>
      </c>
      <c r="G1322" s="27" t="s">
        <v>17261</v>
      </c>
      <c r="H1322" s="28" t="s">
        <v>27377</v>
      </c>
      <c r="I1322" s="28" t="s">
        <v>26850</v>
      </c>
    </row>
    <row r="1323" spans="1:9">
      <c r="A1323" s="12" t="s">
        <v>15867</v>
      </c>
      <c r="B1323" s="12" t="s">
        <v>15868</v>
      </c>
      <c r="C1323" s="10">
        <v>0</v>
      </c>
      <c r="D1323" s="13" t="s">
        <v>16045</v>
      </c>
      <c r="F1323" t="s">
        <v>17260</v>
      </c>
      <c r="G1323" t="s">
        <v>17262</v>
      </c>
      <c r="H1323" s="28" t="s">
        <v>25649</v>
      </c>
      <c r="I1323" s="28" t="s">
        <v>26850</v>
      </c>
    </row>
    <row r="1324" spans="1:9">
      <c r="A1324" s="12" t="s">
        <v>15867</v>
      </c>
      <c r="B1324" s="12" t="s">
        <v>15868</v>
      </c>
      <c r="C1324" s="10">
        <v>0</v>
      </c>
      <c r="D1324" s="13" t="s">
        <v>16045</v>
      </c>
      <c r="F1324" t="s">
        <v>17260</v>
      </c>
      <c r="G1324" t="s">
        <v>17265</v>
      </c>
      <c r="H1324" s="28" t="s">
        <v>25650</v>
      </c>
      <c r="I1324" s="28" t="s">
        <v>26850</v>
      </c>
    </row>
    <row r="1325" spans="1:9">
      <c r="A1325" s="12" t="s">
        <v>15867</v>
      </c>
      <c r="B1325" s="12" t="s">
        <v>15868</v>
      </c>
      <c r="C1325" s="10">
        <v>0</v>
      </c>
      <c r="D1325" s="13" t="s">
        <v>16045</v>
      </c>
      <c r="F1325" t="s">
        <v>17260</v>
      </c>
      <c r="G1325" t="s">
        <v>17268</v>
      </c>
      <c r="H1325" s="28" t="s">
        <v>25651</v>
      </c>
      <c r="I1325" s="28" t="s">
        <v>26850</v>
      </c>
    </row>
    <row r="1326" spans="1:9">
      <c r="A1326" s="12" t="s">
        <v>15867</v>
      </c>
      <c r="B1326" s="12" t="s">
        <v>15868</v>
      </c>
      <c r="C1326" s="10">
        <v>0</v>
      </c>
      <c r="D1326" s="13" t="s">
        <v>16045</v>
      </c>
      <c r="F1326" t="s">
        <v>17260</v>
      </c>
      <c r="G1326" t="s">
        <v>17270</v>
      </c>
      <c r="H1326" s="28" t="s">
        <v>25653</v>
      </c>
      <c r="I1326" s="28" t="s">
        <v>26851</v>
      </c>
    </row>
    <row r="1327" spans="1:9">
      <c r="A1327" s="12" t="s">
        <v>15867</v>
      </c>
      <c r="B1327" s="12" t="s">
        <v>15868</v>
      </c>
      <c r="C1327" s="10">
        <v>0</v>
      </c>
      <c r="D1327" s="13" t="s">
        <v>16045</v>
      </c>
      <c r="F1327" t="s">
        <v>17260</v>
      </c>
      <c r="G1327" t="s">
        <v>17272</v>
      </c>
      <c r="H1327" s="28" t="s">
        <v>17273</v>
      </c>
      <c r="I1327" s="28" t="s">
        <v>17274</v>
      </c>
    </row>
    <row r="1328" spans="1:9">
      <c r="A1328" s="12" t="s">
        <v>10836</v>
      </c>
      <c r="B1328" s="12" t="s">
        <v>10837</v>
      </c>
      <c r="C1328" s="10">
        <v>0</v>
      </c>
      <c r="D1328" s="13" t="s">
        <v>16977</v>
      </c>
      <c r="F1328" t="s">
        <v>20571</v>
      </c>
      <c r="G1328" t="s">
        <v>20572</v>
      </c>
      <c r="H1328" s="28" t="s">
        <v>25654</v>
      </c>
      <c r="I1328" s="28" t="s">
        <v>26852</v>
      </c>
    </row>
    <row r="1329" spans="1:9">
      <c r="A1329" s="12" t="s">
        <v>10851</v>
      </c>
      <c r="B1329" s="12" t="s">
        <v>10852</v>
      </c>
      <c r="C1329" s="10">
        <v>0</v>
      </c>
      <c r="D1329" s="13" t="s">
        <v>16980</v>
      </c>
      <c r="F1329" s="26" t="s">
        <v>20583</v>
      </c>
      <c r="G1329" t="s">
        <v>20584</v>
      </c>
      <c r="H1329" s="28" t="s">
        <v>27376</v>
      </c>
      <c r="I1329" s="28" t="s">
        <v>27461</v>
      </c>
    </row>
    <row r="1330" spans="1:9">
      <c r="A1330" s="12" t="s">
        <v>10851</v>
      </c>
      <c r="B1330" s="12" t="s">
        <v>10852</v>
      </c>
      <c r="C1330" s="10">
        <v>0</v>
      </c>
      <c r="D1330" s="13" t="s">
        <v>16980</v>
      </c>
      <c r="F1330" s="26" t="s">
        <v>20583</v>
      </c>
      <c r="G1330" t="s">
        <v>20585</v>
      </c>
      <c r="H1330" s="28" t="s">
        <v>25655</v>
      </c>
      <c r="I1330" s="28" t="s">
        <v>26853</v>
      </c>
    </row>
    <row r="1331" spans="1:9">
      <c r="A1331" s="12" t="s">
        <v>10851</v>
      </c>
      <c r="B1331" s="12" t="s">
        <v>10852</v>
      </c>
      <c r="C1331" s="10">
        <v>0</v>
      </c>
      <c r="D1331" s="13" t="s">
        <v>16980</v>
      </c>
      <c r="F1331" s="26" t="s">
        <v>20583</v>
      </c>
      <c r="G1331" t="s">
        <v>20588</v>
      </c>
      <c r="H1331" s="28" t="s">
        <v>25656</v>
      </c>
      <c r="I1331" s="28" t="s">
        <v>26854</v>
      </c>
    </row>
    <row r="1332" spans="1:9">
      <c r="A1332" s="12" t="s">
        <v>10851</v>
      </c>
      <c r="B1332" s="12" t="s">
        <v>10852</v>
      </c>
      <c r="C1332" s="10">
        <v>0</v>
      </c>
      <c r="D1332" s="13" t="s">
        <v>16980</v>
      </c>
      <c r="F1332" s="26" t="s">
        <v>20583</v>
      </c>
      <c r="G1332" t="s">
        <v>20591</v>
      </c>
      <c r="H1332" s="28" t="s">
        <v>25657</v>
      </c>
      <c r="I1332" s="28" t="s">
        <v>26855</v>
      </c>
    </row>
    <row r="1333" spans="1:9">
      <c r="A1333" s="12" t="s">
        <v>52</v>
      </c>
      <c r="B1333" s="12" t="s">
        <v>53</v>
      </c>
      <c r="C1333" s="10"/>
      <c r="D1333" s="13" t="s">
        <v>16031</v>
      </c>
      <c r="F1333" t="s">
        <v>17211</v>
      </c>
      <c r="G1333" t="s">
        <v>17212</v>
      </c>
      <c r="H1333" s="28" t="s">
        <v>25658</v>
      </c>
      <c r="I1333" s="28" t="s">
        <v>26856</v>
      </c>
    </row>
    <row r="1334" spans="1:9">
      <c r="A1334" s="12" t="s">
        <v>10076</v>
      </c>
      <c r="B1334" s="12" t="s">
        <v>10077</v>
      </c>
      <c r="C1334" s="10">
        <v>0</v>
      </c>
      <c r="D1334" s="13" t="s">
        <v>16949</v>
      </c>
      <c r="F1334" t="s">
        <v>20435</v>
      </c>
      <c r="G1334" t="s">
        <v>20436</v>
      </c>
      <c r="H1334" s="28" t="s">
        <v>25659</v>
      </c>
      <c r="I1334" s="28" t="s">
        <v>26857</v>
      </c>
    </row>
    <row r="1335" spans="1:9">
      <c r="A1335" s="12" t="s">
        <v>13944</v>
      </c>
      <c r="B1335" s="12" t="s">
        <v>13945</v>
      </c>
      <c r="C1335" s="10">
        <v>0</v>
      </c>
      <c r="D1335" s="13" t="s">
        <v>17096</v>
      </c>
      <c r="F1335" t="s">
        <v>21282</v>
      </c>
      <c r="G1335" t="s">
        <v>21283</v>
      </c>
      <c r="H1335" s="28" t="s">
        <v>25660</v>
      </c>
      <c r="I1335" s="28" t="s">
        <v>26858</v>
      </c>
    </row>
    <row r="1336" spans="1:9">
      <c r="A1336" s="12" t="s">
        <v>11267</v>
      </c>
      <c r="B1336" s="12" t="s">
        <v>11268</v>
      </c>
      <c r="C1336" s="10">
        <v>0</v>
      </c>
      <c r="D1336" s="13" t="s">
        <v>16997</v>
      </c>
      <c r="F1336" s="26" t="s">
        <v>20675</v>
      </c>
      <c r="G1336" t="s">
        <v>20676</v>
      </c>
      <c r="H1336" s="28" t="s">
        <v>25661</v>
      </c>
      <c r="I1336" s="28" t="s">
        <v>26859</v>
      </c>
    </row>
    <row r="1337" spans="1:9">
      <c r="A1337" s="12" t="s">
        <v>11267</v>
      </c>
      <c r="B1337" s="12" t="s">
        <v>11268</v>
      </c>
      <c r="C1337" s="10">
        <v>0</v>
      </c>
      <c r="D1337" s="13" t="s">
        <v>16997</v>
      </c>
      <c r="F1337" s="26" t="s">
        <v>20675</v>
      </c>
      <c r="G1337" t="s">
        <v>20679</v>
      </c>
      <c r="H1337" s="28" t="s">
        <v>25661</v>
      </c>
      <c r="I1337" s="28" t="s">
        <v>26860</v>
      </c>
    </row>
    <row r="1338" spans="1:9">
      <c r="A1338" s="12" t="s">
        <v>11267</v>
      </c>
      <c r="B1338" s="12" t="s">
        <v>11268</v>
      </c>
      <c r="C1338" s="10">
        <v>0</v>
      </c>
      <c r="D1338" s="13" t="s">
        <v>16997</v>
      </c>
      <c r="F1338" s="26" t="s">
        <v>20675</v>
      </c>
      <c r="G1338" t="s">
        <v>20681</v>
      </c>
      <c r="H1338" s="28" t="s">
        <v>25661</v>
      </c>
      <c r="I1338" s="28" t="s">
        <v>26861</v>
      </c>
    </row>
    <row r="1339" spans="1:9">
      <c r="A1339" s="12" t="s">
        <v>11267</v>
      </c>
      <c r="B1339" s="12" t="s">
        <v>11268</v>
      </c>
      <c r="C1339" s="10">
        <v>0</v>
      </c>
      <c r="D1339" s="13" t="s">
        <v>16997</v>
      </c>
      <c r="F1339" s="26" t="s">
        <v>20675</v>
      </c>
      <c r="G1339" t="s">
        <v>20683</v>
      </c>
      <c r="H1339" s="28" t="s">
        <v>25661</v>
      </c>
      <c r="I1339" s="28" t="s">
        <v>26862</v>
      </c>
    </row>
    <row r="1340" spans="1:9">
      <c r="A1340" s="12" t="s">
        <v>11267</v>
      </c>
      <c r="B1340" s="12" t="s">
        <v>11268</v>
      </c>
      <c r="C1340" s="10">
        <v>0</v>
      </c>
      <c r="D1340" s="13" t="s">
        <v>16997</v>
      </c>
      <c r="F1340" s="26" t="s">
        <v>20675</v>
      </c>
      <c r="G1340" t="s">
        <v>20685</v>
      </c>
      <c r="H1340" s="28" t="s">
        <v>25662</v>
      </c>
      <c r="I1340" s="28" t="s">
        <v>26863</v>
      </c>
    </row>
    <row r="1341" spans="1:9">
      <c r="A1341" s="12" t="s">
        <v>11670</v>
      </c>
      <c r="B1341" s="12" t="s">
        <v>11671</v>
      </c>
      <c r="C1341" s="10">
        <v>0</v>
      </c>
      <c r="D1341" s="13" t="s">
        <v>17009</v>
      </c>
      <c r="F1341" t="s">
        <v>20737</v>
      </c>
      <c r="G1341" t="s">
        <v>20738</v>
      </c>
      <c r="H1341" s="28" t="s">
        <v>25663</v>
      </c>
      <c r="I1341" s="53" t="s">
        <v>26864</v>
      </c>
    </row>
    <row r="1342" spans="1:9">
      <c r="A1342" s="12" t="s">
        <v>10840</v>
      </c>
      <c r="B1342" s="12" t="s">
        <v>10841</v>
      </c>
      <c r="C1342" s="10">
        <v>0</v>
      </c>
      <c r="D1342" s="13" t="s">
        <v>16979</v>
      </c>
      <c r="F1342" t="s">
        <v>20579</v>
      </c>
      <c r="G1342" t="s">
        <v>20580</v>
      </c>
      <c r="H1342" s="28" t="s">
        <v>25664</v>
      </c>
      <c r="I1342" s="28" t="s">
        <v>26865</v>
      </c>
    </row>
    <row r="1343" spans="1:9">
      <c r="A1343" s="12" t="s">
        <v>7245</v>
      </c>
      <c r="B1343" s="12" t="s">
        <v>7246</v>
      </c>
      <c r="C1343" s="10">
        <v>0</v>
      </c>
      <c r="D1343" s="13" t="s">
        <v>16814</v>
      </c>
      <c r="F1343" t="s">
        <v>19467</v>
      </c>
      <c r="G1343" t="s">
        <v>19468</v>
      </c>
      <c r="H1343" s="28" t="s">
        <v>25665</v>
      </c>
      <c r="I1343" s="28" t="s">
        <v>26866</v>
      </c>
    </row>
    <row r="1344" spans="1:9">
      <c r="A1344" s="12" t="s">
        <v>354</v>
      </c>
      <c r="B1344" s="12" t="s">
        <v>355</v>
      </c>
      <c r="C1344" s="10">
        <v>0</v>
      </c>
      <c r="D1344" s="13" t="s">
        <v>16055</v>
      </c>
      <c r="F1344" t="s">
        <v>17346</v>
      </c>
      <c r="G1344" t="s">
        <v>17347</v>
      </c>
      <c r="H1344" s="28" t="s">
        <v>25666</v>
      </c>
      <c r="I1344" s="28" t="s">
        <v>26867</v>
      </c>
    </row>
    <row r="1345" spans="1:9">
      <c r="A1345" s="12" t="s">
        <v>354</v>
      </c>
      <c r="B1345" s="12" t="s">
        <v>355</v>
      </c>
      <c r="C1345" s="10">
        <v>0</v>
      </c>
      <c r="D1345" s="13" t="s">
        <v>16055</v>
      </c>
      <c r="F1345" t="s">
        <v>17346</v>
      </c>
      <c r="G1345" t="s">
        <v>17350</v>
      </c>
      <c r="H1345" s="28" t="s">
        <v>25667</v>
      </c>
      <c r="I1345" s="28" t="s">
        <v>26868</v>
      </c>
    </row>
    <row r="1346" spans="1:9">
      <c r="A1346" s="12" t="s">
        <v>15821</v>
      </c>
      <c r="B1346" s="12" t="s">
        <v>15822</v>
      </c>
      <c r="C1346" s="10">
        <v>0</v>
      </c>
      <c r="D1346" s="13" t="s">
        <v>17184</v>
      </c>
      <c r="F1346" t="s">
        <v>21854</v>
      </c>
      <c r="G1346" t="s">
        <v>21855</v>
      </c>
      <c r="H1346" s="28" t="s">
        <v>25668</v>
      </c>
      <c r="I1346" s="28" t="s">
        <v>26869</v>
      </c>
    </row>
    <row r="1347" spans="1:9">
      <c r="A1347" s="12" t="s">
        <v>15821</v>
      </c>
      <c r="B1347" s="12" t="s">
        <v>15822</v>
      </c>
      <c r="C1347" s="10">
        <v>0</v>
      </c>
      <c r="D1347" s="13" t="s">
        <v>17184</v>
      </c>
      <c r="F1347" t="s">
        <v>21854</v>
      </c>
      <c r="G1347" t="s">
        <v>21858</v>
      </c>
      <c r="H1347" s="28" t="s">
        <v>25669</v>
      </c>
      <c r="I1347" s="28" t="s">
        <v>26870</v>
      </c>
    </row>
    <row r="1348" spans="1:9">
      <c r="A1348" s="12" t="s">
        <v>15821</v>
      </c>
      <c r="B1348" s="12" t="s">
        <v>15822</v>
      </c>
      <c r="C1348" s="10">
        <v>0</v>
      </c>
      <c r="D1348" s="13" t="s">
        <v>17184</v>
      </c>
      <c r="F1348" t="s">
        <v>21854</v>
      </c>
      <c r="G1348" t="s">
        <v>21861</v>
      </c>
      <c r="H1348" s="28" t="s">
        <v>25670</v>
      </c>
      <c r="I1348" s="28" t="s">
        <v>26871</v>
      </c>
    </row>
    <row r="1349" spans="1:9">
      <c r="A1349" s="12" t="s">
        <v>15821</v>
      </c>
      <c r="B1349" s="12" t="s">
        <v>15822</v>
      </c>
      <c r="C1349" s="10">
        <v>0</v>
      </c>
      <c r="D1349" s="13" t="s">
        <v>17184</v>
      </c>
      <c r="F1349" t="s">
        <v>21854</v>
      </c>
      <c r="G1349" t="s">
        <v>21864</v>
      </c>
      <c r="H1349" s="28" t="s">
        <v>25671</v>
      </c>
      <c r="I1349" s="28" t="s">
        <v>26872</v>
      </c>
    </row>
    <row r="1350" spans="1:9">
      <c r="A1350" s="12" t="s">
        <v>7080</v>
      </c>
      <c r="B1350" s="12" t="s">
        <v>7081</v>
      </c>
      <c r="C1350" s="10">
        <v>0</v>
      </c>
      <c r="D1350" s="13" t="s">
        <v>16794</v>
      </c>
      <c r="F1350" t="s">
        <v>19378</v>
      </c>
      <c r="G1350" t="s">
        <v>19379</v>
      </c>
      <c r="H1350" s="28" t="s">
        <v>25672</v>
      </c>
      <c r="I1350" s="28" t="s">
        <v>26873</v>
      </c>
    </row>
    <row r="1351" spans="1:9">
      <c r="A1351" s="12" t="s">
        <v>7080</v>
      </c>
      <c r="B1351" s="12" t="s">
        <v>7081</v>
      </c>
      <c r="C1351" s="10">
        <v>0</v>
      </c>
      <c r="D1351" s="13" t="s">
        <v>16794</v>
      </c>
      <c r="F1351" t="s">
        <v>19378</v>
      </c>
      <c r="G1351" t="s">
        <v>19382</v>
      </c>
      <c r="H1351" s="28" t="s">
        <v>25673</v>
      </c>
      <c r="I1351" s="28" t="s">
        <v>26874</v>
      </c>
    </row>
    <row r="1352" spans="1:9">
      <c r="A1352" s="12" t="s">
        <v>7265</v>
      </c>
      <c r="B1352" s="12" t="s">
        <v>7266</v>
      </c>
      <c r="C1352" s="10">
        <v>0</v>
      </c>
      <c r="D1352" s="13" t="s">
        <v>16815</v>
      </c>
      <c r="F1352" t="s">
        <v>19471</v>
      </c>
      <c r="G1352" t="s">
        <v>19472</v>
      </c>
      <c r="H1352" s="28" t="s">
        <v>25674</v>
      </c>
      <c r="I1352" s="28" t="s">
        <v>26875</v>
      </c>
    </row>
    <row r="1353" spans="1:9">
      <c r="A1353" s="12" t="s">
        <v>13645</v>
      </c>
      <c r="B1353" s="12" t="s">
        <v>13646</v>
      </c>
      <c r="C1353" s="10">
        <v>0</v>
      </c>
      <c r="D1353" s="13" t="s">
        <v>17078</v>
      </c>
      <c r="F1353" t="s">
        <v>21187</v>
      </c>
      <c r="G1353" t="s">
        <v>21188</v>
      </c>
      <c r="H1353" s="28" t="s">
        <v>25675</v>
      </c>
      <c r="I1353" s="28" t="s">
        <v>26876</v>
      </c>
    </row>
    <row r="1354" spans="1:9">
      <c r="A1354" s="12" t="s">
        <v>13645</v>
      </c>
      <c r="B1354" s="12" t="s">
        <v>13646</v>
      </c>
      <c r="C1354" s="10">
        <v>0</v>
      </c>
      <c r="D1354" s="13" t="s">
        <v>17078</v>
      </c>
      <c r="F1354" t="s">
        <v>21187</v>
      </c>
      <c r="G1354" t="s">
        <v>21191</v>
      </c>
      <c r="H1354" s="28" t="s">
        <v>25676</v>
      </c>
      <c r="I1354" s="28" t="s">
        <v>26877</v>
      </c>
    </row>
    <row r="1355" spans="1:9">
      <c r="A1355" s="12" t="s">
        <v>14847</v>
      </c>
      <c r="B1355" s="12" t="s">
        <v>14848</v>
      </c>
      <c r="C1355" s="10">
        <v>0</v>
      </c>
      <c r="D1355" s="13" t="s">
        <v>17151</v>
      </c>
      <c r="F1355" t="s">
        <v>21620</v>
      </c>
      <c r="G1355" t="s">
        <v>21621</v>
      </c>
      <c r="H1355" s="28" t="s">
        <v>25677</v>
      </c>
      <c r="I1355" s="28" t="s">
        <v>26878</v>
      </c>
    </row>
    <row r="1356" spans="1:9">
      <c r="A1356" s="12" t="s">
        <v>14851</v>
      </c>
      <c r="B1356" s="12" t="s">
        <v>14852</v>
      </c>
      <c r="C1356" s="10">
        <v>0</v>
      </c>
      <c r="D1356" s="13" t="s">
        <v>17151</v>
      </c>
      <c r="F1356" t="s">
        <v>21620</v>
      </c>
      <c r="G1356" t="s">
        <v>21621</v>
      </c>
      <c r="H1356" s="28" t="s">
        <v>25677</v>
      </c>
      <c r="I1356" s="28" t="s">
        <v>26878</v>
      </c>
    </row>
    <row r="1357" spans="1:9">
      <c r="A1357" s="12" t="s">
        <v>12685</v>
      </c>
      <c r="B1357" s="12" t="s">
        <v>12686</v>
      </c>
      <c r="C1357" s="10">
        <v>0</v>
      </c>
      <c r="D1357" s="13" t="s">
        <v>17038</v>
      </c>
      <c r="F1357" t="s">
        <v>20898</v>
      </c>
      <c r="G1357" t="s">
        <v>20899</v>
      </c>
      <c r="H1357" s="28" t="s">
        <v>25678</v>
      </c>
      <c r="I1357" s="28" t="s">
        <v>26879</v>
      </c>
    </row>
    <row r="1358" spans="1:9">
      <c r="A1358" s="12" t="s">
        <v>12685</v>
      </c>
      <c r="B1358" s="12" t="s">
        <v>12686</v>
      </c>
      <c r="C1358" s="10">
        <v>0</v>
      </c>
      <c r="D1358" s="13" t="s">
        <v>17038</v>
      </c>
      <c r="F1358" t="s">
        <v>20898</v>
      </c>
      <c r="G1358" t="s">
        <v>20902</v>
      </c>
      <c r="H1358" s="28" t="s">
        <v>25679</v>
      </c>
      <c r="I1358" s="28" t="s">
        <v>26880</v>
      </c>
    </row>
    <row r="1359" spans="1:9">
      <c r="A1359" s="12" t="s">
        <v>6995</v>
      </c>
      <c r="B1359" s="12" t="s">
        <v>6996</v>
      </c>
      <c r="C1359" s="10">
        <v>0</v>
      </c>
      <c r="D1359" s="13" t="s">
        <v>16790</v>
      </c>
      <c r="F1359" t="s">
        <v>19363</v>
      </c>
      <c r="G1359" t="s">
        <v>19364</v>
      </c>
      <c r="H1359" s="28" t="s">
        <v>25680</v>
      </c>
      <c r="I1359" s="28" t="s">
        <v>26881</v>
      </c>
    </row>
    <row r="1360" spans="1:9">
      <c r="A1360" s="12" t="s">
        <v>9100</v>
      </c>
      <c r="B1360" s="12" t="s">
        <v>9101</v>
      </c>
      <c r="C1360" s="10">
        <v>0</v>
      </c>
      <c r="D1360" s="13" t="s">
        <v>16908</v>
      </c>
      <c r="F1360" t="s">
        <v>20182</v>
      </c>
      <c r="G1360" t="s">
        <v>20183</v>
      </c>
      <c r="H1360" s="28" t="s">
        <v>25681</v>
      </c>
      <c r="I1360" s="28" t="s">
        <v>26882</v>
      </c>
    </row>
    <row r="1361" spans="1:9">
      <c r="A1361" s="12" t="s">
        <v>12400</v>
      </c>
      <c r="B1361" s="12" t="s">
        <v>12401</v>
      </c>
      <c r="C1361" s="10">
        <v>0</v>
      </c>
      <c r="D1361" s="13" t="s">
        <v>16908</v>
      </c>
      <c r="F1361" t="s">
        <v>20182</v>
      </c>
      <c r="G1361" t="s">
        <v>20183</v>
      </c>
      <c r="H1361" s="28" t="s">
        <v>25681</v>
      </c>
      <c r="I1361" s="28" t="s">
        <v>26882</v>
      </c>
    </row>
    <row r="1362" spans="1:9">
      <c r="A1362" s="12" t="s">
        <v>9192</v>
      </c>
      <c r="B1362" s="12" t="s">
        <v>9193</v>
      </c>
      <c r="C1362" s="10">
        <v>0</v>
      </c>
      <c r="D1362" s="13" t="s">
        <v>16911</v>
      </c>
      <c r="F1362" t="s">
        <v>20196</v>
      </c>
      <c r="G1362" t="s">
        <v>20197</v>
      </c>
      <c r="H1362" s="28" t="s">
        <v>25682</v>
      </c>
      <c r="I1362" s="28" t="s">
        <v>26883</v>
      </c>
    </row>
    <row r="1363" spans="1:9">
      <c r="A1363" s="12" t="s">
        <v>6169</v>
      </c>
      <c r="B1363" s="12" t="s">
        <v>6170</v>
      </c>
      <c r="C1363" s="10">
        <v>0</v>
      </c>
      <c r="D1363" s="13" t="s">
        <v>16340</v>
      </c>
      <c r="F1363" t="s">
        <v>19187</v>
      </c>
      <c r="G1363" t="s">
        <v>19188</v>
      </c>
      <c r="H1363" s="28" t="s">
        <v>25683</v>
      </c>
      <c r="I1363" s="28" t="s">
        <v>26884</v>
      </c>
    </row>
    <row r="1364" spans="1:9">
      <c r="A1364" s="12" t="s">
        <v>6405</v>
      </c>
      <c r="B1364" s="12" t="s">
        <v>6406</v>
      </c>
      <c r="C1364" s="10">
        <v>0</v>
      </c>
      <c r="D1364" s="13" t="s">
        <v>16355</v>
      </c>
      <c r="F1364" s="26" t="s">
        <v>19251</v>
      </c>
      <c r="G1364" t="s">
        <v>19252</v>
      </c>
      <c r="H1364" s="28" t="s">
        <v>25684</v>
      </c>
      <c r="I1364" s="28" t="s">
        <v>26885</v>
      </c>
    </row>
    <row r="1365" spans="1:9">
      <c r="A1365" s="12" t="s">
        <v>4848</v>
      </c>
      <c r="B1365" s="12" t="s">
        <v>4849</v>
      </c>
      <c r="C1365" s="10">
        <v>0</v>
      </c>
      <c r="D1365" s="13" t="s">
        <v>16296</v>
      </c>
      <c r="F1365" t="s">
        <v>18914</v>
      </c>
      <c r="G1365" t="s">
        <v>18915</v>
      </c>
      <c r="H1365" s="28" t="s">
        <v>25685</v>
      </c>
      <c r="I1365" s="28" t="s">
        <v>26886</v>
      </c>
    </row>
    <row r="1366" spans="1:9">
      <c r="A1366" s="12" t="s">
        <v>6379</v>
      </c>
      <c r="B1366" s="12" t="s">
        <v>6380</v>
      </c>
      <c r="C1366" s="10">
        <v>0</v>
      </c>
      <c r="D1366" s="13" t="s">
        <v>16296</v>
      </c>
      <c r="F1366" s="26" t="s">
        <v>18914</v>
      </c>
      <c r="G1366" t="s">
        <v>18915</v>
      </c>
      <c r="H1366" s="28" t="s">
        <v>25686</v>
      </c>
      <c r="I1366" s="28" t="s">
        <v>26886</v>
      </c>
    </row>
    <row r="1367" spans="1:9">
      <c r="A1367" s="12" t="s">
        <v>12211</v>
      </c>
      <c r="B1367" s="12" t="s">
        <v>12212</v>
      </c>
      <c r="C1367" s="10">
        <v>0</v>
      </c>
      <c r="D1367" s="13" t="s">
        <v>16296</v>
      </c>
      <c r="F1367" t="s">
        <v>18914</v>
      </c>
      <c r="G1367" t="s">
        <v>18915</v>
      </c>
      <c r="H1367" s="28" t="s">
        <v>25686</v>
      </c>
      <c r="I1367" s="28" t="s">
        <v>26886</v>
      </c>
    </row>
    <row r="1368" spans="1:9">
      <c r="A1368" s="12" t="s">
        <v>14430</v>
      </c>
      <c r="B1368" s="12" t="s">
        <v>14431</v>
      </c>
      <c r="C1368" s="10">
        <v>0</v>
      </c>
      <c r="D1368" s="13" t="s">
        <v>17129</v>
      </c>
      <c r="F1368" t="s">
        <v>21510</v>
      </c>
      <c r="G1368" t="s">
        <v>21511</v>
      </c>
      <c r="H1368" s="28" t="s">
        <v>25687</v>
      </c>
      <c r="I1368" s="28" t="s">
        <v>26887</v>
      </c>
    </row>
    <row r="1369" spans="1:9">
      <c r="A1369" s="12" t="s">
        <v>2783</v>
      </c>
      <c r="B1369" s="12" t="s">
        <v>2784</v>
      </c>
      <c r="C1369" s="10">
        <v>0</v>
      </c>
      <c r="D1369" s="13" t="s">
        <v>16218</v>
      </c>
      <c r="F1369" s="26" t="s">
        <v>18294</v>
      </c>
      <c r="G1369" t="s">
        <v>18295</v>
      </c>
      <c r="H1369" s="28" t="s">
        <v>27375</v>
      </c>
      <c r="I1369" s="28" t="s">
        <v>27462</v>
      </c>
    </row>
    <row r="1370" spans="1:9">
      <c r="A1370" s="12" t="s">
        <v>2787</v>
      </c>
      <c r="B1370" s="12" t="s">
        <v>2788</v>
      </c>
      <c r="C1370" s="10">
        <v>0</v>
      </c>
      <c r="D1370" s="13" t="s">
        <v>16218</v>
      </c>
      <c r="F1370" s="26" t="s">
        <v>18294</v>
      </c>
      <c r="G1370" t="s">
        <v>18295</v>
      </c>
      <c r="H1370" s="28" t="s">
        <v>27375</v>
      </c>
      <c r="I1370" s="28" t="s">
        <v>27462</v>
      </c>
    </row>
    <row r="1371" spans="1:9">
      <c r="A1371" s="12" t="s">
        <v>8925</v>
      </c>
      <c r="B1371" s="12" t="s">
        <v>8926</v>
      </c>
      <c r="C1371" s="10">
        <v>0</v>
      </c>
      <c r="D1371" s="13" t="s">
        <v>16899</v>
      </c>
      <c r="F1371" s="26" t="s">
        <v>20124</v>
      </c>
      <c r="G1371" t="s">
        <v>20125</v>
      </c>
      <c r="H1371" s="28" t="s">
        <v>25688</v>
      </c>
      <c r="I1371" s="28" t="s">
        <v>26888</v>
      </c>
    </row>
    <row r="1372" spans="1:9">
      <c r="A1372" s="12" t="s">
        <v>8925</v>
      </c>
      <c r="B1372" s="12" t="s">
        <v>8926</v>
      </c>
      <c r="C1372" s="10">
        <v>0</v>
      </c>
      <c r="D1372" s="13" t="s">
        <v>16899</v>
      </c>
      <c r="F1372" s="26" t="s">
        <v>20124</v>
      </c>
      <c r="G1372" t="s">
        <v>20128</v>
      </c>
      <c r="H1372" s="28" t="s">
        <v>25689</v>
      </c>
      <c r="I1372" s="28" t="s">
        <v>26889</v>
      </c>
    </row>
    <row r="1373" spans="1:9">
      <c r="A1373" s="12" t="s">
        <v>8925</v>
      </c>
      <c r="B1373" s="12" t="s">
        <v>8926</v>
      </c>
      <c r="C1373" s="10">
        <v>0</v>
      </c>
      <c r="D1373" s="13" t="s">
        <v>16899</v>
      </c>
      <c r="F1373" s="26" t="s">
        <v>20124</v>
      </c>
      <c r="G1373" t="s">
        <v>20131</v>
      </c>
      <c r="H1373" s="28" t="s">
        <v>25690</v>
      </c>
      <c r="I1373" s="52" t="s">
        <v>26890</v>
      </c>
    </row>
    <row r="1374" spans="1:9">
      <c r="A1374" s="12" t="s">
        <v>1479</v>
      </c>
      <c r="B1374" s="12" t="s">
        <v>1480</v>
      </c>
      <c r="C1374" s="10">
        <v>0</v>
      </c>
      <c r="D1374" s="13" t="s">
        <v>16140</v>
      </c>
      <c r="F1374" s="28" t="s">
        <v>17826</v>
      </c>
      <c r="G1374" s="28" t="s">
        <v>17827</v>
      </c>
      <c r="H1374" s="28" t="s">
        <v>25691</v>
      </c>
      <c r="I1374" s="28" t="s">
        <v>26891</v>
      </c>
    </row>
    <row r="1375" spans="1:9">
      <c r="A1375" s="12" t="s">
        <v>1479</v>
      </c>
      <c r="B1375" s="12" t="s">
        <v>1480</v>
      </c>
      <c r="C1375" s="10">
        <v>0</v>
      </c>
      <c r="D1375" s="13" t="s">
        <v>16140</v>
      </c>
      <c r="F1375" s="28" t="s">
        <v>17826</v>
      </c>
      <c r="G1375" s="27" t="s">
        <v>17830</v>
      </c>
      <c r="H1375" s="28" t="s">
        <v>25692</v>
      </c>
      <c r="I1375" s="28" t="s">
        <v>26892</v>
      </c>
    </row>
    <row r="1376" spans="1:9" ht="25">
      <c r="A1376" s="12" t="s">
        <v>2746</v>
      </c>
      <c r="B1376" s="12" t="s">
        <v>2747</v>
      </c>
      <c r="C1376" s="10">
        <v>0</v>
      </c>
      <c r="D1376" s="13" t="s">
        <v>16213</v>
      </c>
      <c r="F1376" t="s">
        <v>18267</v>
      </c>
      <c r="G1376" t="s">
        <v>18268</v>
      </c>
      <c r="H1376" s="28" t="s">
        <v>27374</v>
      </c>
      <c r="I1376" s="28" t="s">
        <v>27463</v>
      </c>
    </row>
    <row r="1377" spans="1:9">
      <c r="A1377" s="12" t="s">
        <v>6085</v>
      </c>
      <c r="B1377" s="12" t="s">
        <v>6086</v>
      </c>
      <c r="C1377" s="10">
        <v>0</v>
      </c>
      <c r="D1377" s="13" t="s">
        <v>16336</v>
      </c>
      <c r="F1377" t="s">
        <v>19166</v>
      </c>
      <c r="G1377" t="s">
        <v>19167</v>
      </c>
      <c r="H1377" s="28" t="s">
        <v>25693</v>
      </c>
      <c r="I1377" s="28" t="s">
        <v>26893</v>
      </c>
    </row>
    <row r="1378" spans="1:9">
      <c r="A1378" s="12" t="s">
        <v>6085</v>
      </c>
      <c r="B1378" s="12" t="s">
        <v>6086</v>
      </c>
      <c r="C1378" s="10">
        <v>0</v>
      </c>
      <c r="D1378" s="13" t="s">
        <v>16336</v>
      </c>
      <c r="F1378" t="s">
        <v>19166</v>
      </c>
      <c r="G1378" t="s">
        <v>19170</v>
      </c>
      <c r="H1378" s="28" t="s">
        <v>25694</v>
      </c>
      <c r="I1378" s="28" t="s">
        <v>26894</v>
      </c>
    </row>
    <row r="1379" spans="1:9">
      <c r="A1379" s="12" t="s">
        <v>6085</v>
      </c>
      <c r="B1379" s="12" t="s">
        <v>6086</v>
      </c>
      <c r="C1379" s="10">
        <v>0</v>
      </c>
      <c r="D1379" s="13" t="s">
        <v>16336</v>
      </c>
      <c r="F1379" t="s">
        <v>19166</v>
      </c>
      <c r="G1379" t="s">
        <v>19173</v>
      </c>
      <c r="H1379" s="28" t="s">
        <v>25695</v>
      </c>
      <c r="I1379" s="28" t="s">
        <v>26895</v>
      </c>
    </row>
    <row r="1380" spans="1:9" ht="25">
      <c r="A1380" s="12" t="s">
        <v>2245</v>
      </c>
      <c r="B1380" s="12" t="s">
        <v>2246</v>
      </c>
      <c r="C1380" s="10">
        <v>0</v>
      </c>
      <c r="D1380" s="13" t="s">
        <v>16187</v>
      </c>
      <c r="F1380" t="s">
        <v>18092</v>
      </c>
      <c r="G1380" t="s">
        <v>18093</v>
      </c>
      <c r="H1380" s="28" t="s">
        <v>27373</v>
      </c>
      <c r="I1380" s="28" t="s">
        <v>27464</v>
      </c>
    </row>
    <row r="1381" spans="1:9" ht="25">
      <c r="A1381" s="12" t="s">
        <v>2245</v>
      </c>
      <c r="B1381" s="12" t="s">
        <v>2246</v>
      </c>
      <c r="C1381" s="10">
        <v>0</v>
      </c>
      <c r="D1381" s="13" t="s">
        <v>16187</v>
      </c>
      <c r="F1381" t="s">
        <v>18092</v>
      </c>
      <c r="G1381" t="s">
        <v>18094</v>
      </c>
      <c r="H1381" s="28" t="s">
        <v>27372</v>
      </c>
      <c r="I1381" s="28" t="s">
        <v>27465</v>
      </c>
    </row>
    <row r="1382" spans="1:9" ht="25">
      <c r="A1382" s="12" t="s">
        <v>2245</v>
      </c>
      <c r="B1382" s="12" t="s">
        <v>2246</v>
      </c>
      <c r="C1382" s="10">
        <v>0</v>
      </c>
      <c r="D1382" s="13" t="s">
        <v>16187</v>
      </c>
      <c r="F1382" t="s">
        <v>18092</v>
      </c>
      <c r="G1382" t="s">
        <v>18095</v>
      </c>
      <c r="H1382" s="28" t="s">
        <v>27371</v>
      </c>
      <c r="I1382" s="28" t="s">
        <v>27466</v>
      </c>
    </row>
    <row r="1383" spans="1:9">
      <c r="A1383" s="12" t="s">
        <v>2197</v>
      </c>
      <c r="B1383" s="12" t="s">
        <v>2198</v>
      </c>
      <c r="C1383" s="10">
        <v>0</v>
      </c>
      <c r="D1383" s="13" t="s">
        <v>16182</v>
      </c>
      <c r="F1383" t="s">
        <v>18064</v>
      </c>
      <c r="G1383" t="s">
        <v>18065</v>
      </c>
      <c r="H1383" s="28" t="s">
        <v>25696</v>
      </c>
      <c r="I1383" s="28" t="s">
        <v>26896</v>
      </c>
    </row>
    <row r="1384" spans="1:9">
      <c r="A1384" s="12" t="s">
        <v>8411</v>
      </c>
      <c r="B1384" s="12" t="s">
        <v>8412</v>
      </c>
      <c r="C1384" s="10">
        <v>0</v>
      </c>
      <c r="D1384" s="13" t="s">
        <v>16873</v>
      </c>
      <c r="F1384" t="s">
        <v>19930</v>
      </c>
      <c r="G1384" t="s">
        <v>19931</v>
      </c>
      <c r="H1384" s="28" t="s">
        <v>25697</v>
      </c>
      <c r="I1384" s="28" t="s">
        <v>26897</v>
      </c>
    </row>
    <row r="1385" spans="1:9">
      <c r="A1385" s="12" t="s">
        <v>8399</v>
      </c>
      <c r="B1385" s="12" t="s">
        <v>8400</v>
      </c>
      <c r="C1385" s="10">
        <v>0</v>
      </c>
      <c r="D1385" s="13" t="s">
        <v>16871</v>
      </c>
      <c r="F1385" t="s">
        <v>19922</v>
      </c>
      <c r="G1385" t="s">
        <v>19923</v>
      </c>
      <c r="H1385" s="28" t="s">
        <v>25698</v>
      </c>
      <c r="I1385" s="28" t="s">
        <v>26898</v>
      </c>
    </row>
    <row r="1386" spans="1:9">
      <c r="A1386" s="12" t="s">
        <v>7892</v>
      </c>
      <c r="B1386" s="12" t="s">
        <v>7893</v>
      </c>
      <c r="C1386" s="10">
        <v>0</v>
      </c>
      <c r="D1386" s="13" t="s">
        <v>16838</v>
      </c>
      <c r="F1386" t="s">
        <v>19661</v>
      </c>
      <c r="G1386" t="s">
        <v>19662</v>
      </c>
      <c r="H1386" s="28" t="s">
        <v>25699</v>
      </c>
      <c r="I1386" s="28" t="s">
        <v>26899</v>
      </c>
    </row>
    <row r="1387" spans="1:9">
      <c r="A1387" s="12" t="s">
        <v>2362</v>
      </c>
      <c r="B1387" s="12" t="s">
        <v>2363</v>
      </c>
      <c r="C1387" s="10">
        <v>0</v>
      </c>
      <c r="D1387" s="13" t="s">
        <v>16194</v>
      </c>
      <c r="F1387" t="s">
        <v>18147</v>
      </c>
      <c r="G1387" t="s">
        <v>18148</v>
      </c>
      <c r="H1387" s="28" t="s">
        <v>27370</v>
      </c>
      <c r="I1387" s="28" t="s">
        <v>26900</v>
      </c>
    </row>
    <row r="1388" spans="1:9">
      <c r="A1388" s="12" t="s">
        <v>2362</v>
      </c>
      <c r="B1388" s="12" t="s">
        <v>2363</v>
      </c>
      <c r="C1388" s="10">
        <v>0</v>
      </c>
      <c r="D1388" s="13" t="s">
        <v>16194</v>
      </c>
      <c r="F1388" t="s">
        <v>18147</v>
      </c>
      <c r="G1388" t="s">
        <v>18150</v>
      </c>
      <c r="H1388" s="28" t="s">
        <v>25700</v>
      </c>
      <c r="I1388" s="28" t="s">
        <v>26901</v>
      </c>
    </row>
    <row r="1389" spans="1:9">
      <c r="A1389" s="12" t="s">
        <v>2362</v>
      </c>
      <c r="B1389" s="12" t="s">
        <v>2363</v>
      </c>
      <c r="C1389" s="10">
        <v>0</v>
      </c>
      <c r="D1389" s="13" t="s">
        <v>16194</v>
      </c>
      <c r="F1389" t="s">
        <v>18147</v>
      </c>
      <c r="G1389" t="s">
        <v>18153</v>
      </c>
      <c r="H1389" s="28" t="s">
        <v>25701</v>
      </c>
      <c r="I1389" s="28" t="s">
        <v>26902</v>
      </c>
    </row>
    <row r="1390" spans="1:9" ht="25">
      <c r="A1390" s="12" t="s">
        <v>2988</v>
      </c>
      <c r="B1390" s="12" t="s">
        <v>2989</v>
      </c>
      <c r="C1390" s="10">
        <v>0</v>
      </c>
      <c r="D1390" s="13" t="s">
        <v>16222</v>
      </c>
      <c r="F1390" t="s">
        <v>18308</v>
      </c>
      <c r="G1390" t="s">
        <v>18309</v>
      </c>
      <c r="H1390" s="28" t="s">
        <v>27369</v>
      </c>
      <c r="I1390" s="28" t="s">
        <v>26903</v>
      </c>
    </row>
    <row r="1391" spans="1:9">
      <c r="A1391" s="12" t="s">
        <v>12870</v>
      </c>
      <c r="B1391" s="12" t="s">
        <v>12871</v>
      </c>
      <c r="C1391" s="10">
        <v>0</v>
      </c>
      <c r="D1391" s="13" t="s">
        <v>17047</v>
      </c>
      <c r="F1391" t="s">
        <v>20957</v>
      </c>
      <c r="G1391" t="s">
        <v>20958</v>
      </c>
      <c r="H1391" s="28" t="s">
        <v>25702</v>
      </c>
      <c r="I1391" s="28" t="s">
        <v>26904</v>
      </c>
    </row>
    <row r="1392" spans="1:9">
      <c r="A1392" s="12" t="s">
        <v>774</v>
      </c>
      <c r="B1392" s="12" t="s">
        <v>775</v>
      </c>
      <c r="C1392" s="10">
        <v>0</v>
      </c>
      <c r="D1392" s="13" t="s">
        <v>16092</v>
      </c>
      <c r="F1392" s="27" t="s">
        <v>17574</v>
      </c>
      <c r="G1392" s="26" t="s">
        <v>17575</v>
      </c>
      <c r="H1392" s="13" t="s">
        <v>25703</v>
      </c>
      <c r="I1392" s="28" t="s">
        <v>26905</v>
      </c>
    </row>
    <row r="1393" spans="1:9">
      <c r="A1393" s="12" t="s">
        <v>4414</v>
      </c>
      <c r="B1393" s="12" t="s">
        <v>4415</v>
      </c>
      <c r="C1393" s="10">
        <v>0</v>
      </c>
      <c r="D1393" s="13" t="s">
        <v>16092</v>
      </c>
      <c r="F1393" t="s">
        <v>17574</v>
      </c>
      <c r="G1393" t="s">
        <v>17575</v>
      </c>
      <c r="H1393" s="28" t="s">
        <v>25704</v>
      </c>
      <c r="I1393" s="28" t="s">
        <v>26905</v>
      </c>
    </row>
    <row r="1394" spans="1:9">
      <c r="A1394" s="12" t="s">
        <v>1771</v>
      </c>
      <c r="B1394" s="12" t="s">
        <v>1772</v>
      </c>
      <c r="C1394" s="10">
        <v>0</v>
      </c>
      <c r="D1394" s="13" t="s">
        <v>16154</v>
      </c>
      <c r="F1394" t="s">
        <v>17944</v>
      </c>
      <c r="G1394" t="s">
        <v>17945</v>
      </c>
      <c r="H1394" s="28" t="s">
        <v>25705</v>
      </c>
      <c r="I1394" s="28" t="s">
        <v>25706</v>
      </c>
    </row>
    <row r="1395" spans="1:9">
      <c r="A1395" s="12" t="s">
        <v>1771</v>
      </c>
      <c r="B1395" s="12" t="s">
        <v>1772</v>
      </c>
      <c r="C1395" s="10">
        <v>0</v>
      </c>
      <c r="D1395" s="13" t="s">
        <v>16154</v>
      </c>
      <c r="F1395" t="s">
        <v>17944</v>
      </c>
      <c r="G1395" t="s">
        <v>17948</v>
      </c>
      <c r="H1395" s="28" t="s">
        <v>27368</v>
      </c>
      <c r="I1395" s="28" t="s">
        <v>27467</v>
      </c>
    </row>
    <row r="1396" spans="1:9">
      <c r="A1396" s="12" t="s">
        <v>1771</v>
      </c>
      <c r="B1396" s="12" t="s">
        <v>1772</v>
      </c>
      <c r="C1396" s="10">
        <v>0</v>
      </c>
      <c r="D1396" s="13" t="s">
        <v>16154</v>
      </c>
      <c r="F1396" t="s">
        <v>17944</v>
      </c>
      <c r="G1396" s="26" t="s">
        <v>17949</v>
      </c>
      <c r="H1396" s="28" t="s">
        <v>25706</v>
      </c>
      <c r="I1396" s="28" t="s">
        <v>25707</v>
      </c>
    </row>
    <row r="1397" spans="1:9">
      <c r="A1397" s="12" t="s">
        <v>1771</v>
      </c>
      <c r="B1397" s="12" t="s">
        <v>1772</v>
      </c>
      <c r="C1397" s="10">
        <v>0</v>
      </c>
      <c r="D1397" s="13" t="s">
        <v>16154</v>
      </c>
      <c r="F1397" t="s">
        <v>17944</v>
      </c>
      <c r="G1397" t="s">
        <v>17951</v>
      </c>
      <c r="H1397" s="28" t="s">
        <v>25705</v>
      </c>
      <c r="I1397" s="28" t="s">
        <v>26906</v>
      </c>
    </row>
    <row r="1398" spans="1:9">
      <c r="A1398" s="12" t="s">
        <v>1771</v>
      </c>
      <c r="B1398" s="12" t="s">
        <v>1772</v>
      </c>
      <c r="C1398" s="10">
        <v>0</v>
      </c>
      <c r="D1398" s="13" t="s">
        <v>16154</v>
      </c>
      <c r="F1398" t="s">
        <v>17944</v>
      </c>
      <c r="G1398" t="s">
        <v>17953</v>
      </c>
      <c r="H1398" s="28" t="s">
        <v>25707</v>
      </c>
      <c r="I1398" s="28" t="s">
        <v>26907</v>
      </c>
    </row>
    <row r="1399" spans="1:9">
      <c r="A1399" s="12" t="s">
        <v>1771</v>
      </c>
      <c r="B1399" s="12" t="s">
        <v>1772</v>
      </c>
      <c r="C1399" s="10">
        <v>0</v>
      </c>
      <c r="D1399" s="13" t="s">
        <v>16154</v>
      </c>
      <c r="F1399" t="s">
        <v>17944</v>
      </c>
      <c r="G1399" t="s">
        <v>17955</v>
      </c>
      <c r="H1399" s="28" t="s">
        <v>25708</v>
      </c>
      <c r="I1399" s="28" t="s">
        <v>26908</v>
      </c>
    </row>
    <row r="1400" spans="1:9">
      <c r="A1400" s="12" t="s">
        <v>1771</v>
      </c>
      <c r="B1400" s="12" t="s">
        <v>1772</v>
      </c>
      <c r="C1400" s="10">
        <v>0</v>
      </c>
      <c r="D1400" s="13" t="s">
        <v>16154</v>
      </c>
      <c r="F1400" t="s">
        <v>17944</v>
      </c>
      <c r="G1400" t="s">
        <v>17958</v>
      </c>
      <c r="H1400" s="28" t="s">
        <v>25709</v>
      </c>
      <c r="I1400" s="28" t="s">
        <v>26908</v>
      </c>
    </row>
    <row r="1401" spans="1:9">
      <c r="A1401" s="12" t="s">
        <v>13805</v>
      </c>
      <c r="B1401" s="12" t="s">
        <v>13806</v>
      </c>
      <c r="C1401" s="10">
        <v>0</v>
      </c>
      <c r="D1401" s="13" t="s">
        <v>16154</v>
      </c>
      <c r="F1401" t="s">
        <v>17944</v>
      </c>
      <c r="G1401" t="s">
        <v>17945</v>
      </c>
      <c r="H1401" s="28" t="s">
        <v>25705</v>
      </c>
      <c r="I1401" s="28" t="s">
        <v>25706</v>
      </c>
    </row>
    <row r="1402" spans="1:9">
      <c r="A1402" s="12" t="s">
        <v>13805</v>
      </c>
      <c r="B1402" s="12" t="s">
        <v>13806</v>
      </c>
      <c r="C1402" s="10">
        <v>0</v>
      </c>
      <c r="D1402" s="13" t="s">
        <v>16154</v>
      </c>
      <c r="F1402" t="s">
        <v>17944</v>
      </c>
      <c r="G1402" t="s">
        <v>17948</v>
      </c>
      <c r="H1402" s="28" t="s">
        <v>27368</v>
      </c>
      <c r="I1402" s="28" t="s">
        <v>27467</v>
      </c>
    </row>
    <row r="1403" spans="1:9">
      <c r="A1403" s="12" t="s">
        <v>13805</v>
      </c>
      <c r="B1403" s="12" t="s">
        <v>13806</v>
      </c>
      <c r="C1403" s="10">
        <v>0</v>
      </c>
      <c r="D1403" s="13" t="s">
        <v>16154</v>
      </c>
      <c r="F1403" t="s">
        <v>17944</v>
      </c>
      <c r="G1403" t="s">
        <v>17949</v>
      </c>
      <c r="H1403" s="28" t="s">
        <v>25706</v>
      </c>
      <c r="I1403" s="28" t="s">
        <v>25707</v>
      </c>
    </row>
    <row r="1404" spans="1:9">
      <c r="A1404" s="12" t="s">
        <v>13805</v>
      </c>
      <c r="B1404" s="12" t="s">
        <v>13806</v>
      </c>
      <c r="C1404" s="10">
        <v>0</v>
      </c>
      <c r="D1404" s="13" t="s">
        <v>16154</v>
      </c>
      <c r="F1404" t="s">
        <v>17944</v>
      </c>
      <c r="G1404" t="s">
        <v>17951</v>
      </c>
      <c r="H1404" s="28" t="s">
        <v>25705</v>
      </c>
      <c r="I1404" s="28" t="s">
        <v>26907</v>
      </c>
    </row>
    <row r="1405" spans="1:9">
      <c r="A1405" s="12" t="s">
        <v>13805</v>
      </c>
      <c r="B1405" s="12" t="s">
        <v>13806</v>
      </c>
      <c r="C1405" s="10">
        <v>0</v>
      </c>
      <c r="D1405" s="13" t="s">
        <v>16154</v>
      </c>
      <c r="F1405" t="s">
        <v>17944</v>
      </c>
      <c r="G1405" t="s">
        <v>17953</v>
      </c>
      <c r="H1405" s="28" t="s">
        <v>25707</v>
      </c>
      <c r="I1405" s="28" t="s">
        <v>26907</v>
      </c>
    </row>
    <row r="1406" spans="1:9">
      <c r="A1406" s="12" t="s">
        <v>13805</v>
      </c>
      <c r="B1406" s="12" t="s">
        <v>13806</v>
      </c>
      <c r="C1406" s="10">
        <v>0</v>
      </c>
      <c r="D1406" s="13" t="s">
        <v>16154</v>
      </c>
      <c r="F1406" t="s">
        <v>17944</v>
      </c>
      <c r="G1406" t="s">
        <v>17955</v>
      </c>
      <c r="H1406" s="28" t="s">
        <v>25710</v>
      </c>
      <c r="I1406" s="28" t="s">
        <v>26908</v>
      </c>
    </row>
    <row r="1407" spans="1:9">
      <c r="A1407" s="12" t="s">
        <v>13805</v>
      </c>
      <c r="B1407" s="12" t="s">
        <v>13806</v>
      </c>
      <c r="C1407" s="10">
        <v>0</v>
      </c>
      <c r="D1407" s="13" t="s">
        <v>16154</v>
      </c>
      <c r="F1407" t="s">
        <v>17944</v>
      </c>
      <c r="G1407" t="s">
        <v>17958</v>
      </c>
      <c r="H1407" s="28" t="s">
        <v>25709</v>
      </c>
      <c r="I1407" s="28" t="s">
        <v>26908</v>
      </c>
    </row>
    <row r="1408" spans="1:9">
      <c r="A1408" s="12" t="s">
        <v>1698</v>
      </c>
      <c r="B1408" s="12" t="s">
        <v>1699</v>
      </c>
      <c r="C1408" s="10">
        <v>0</v>
      </c>
      <c r="D1408" s="13" t="s">
        <v>16149</v>
      </c>
      <c r="F1408" t="s">
        <v>17880</v>
      </c>
      <c r="G1408" t="s">
        <v>17881</v>
      </c>
      <c r="H1408" s="28" t="s">
        <v>25711</v>
      </c>
      <c r="I1408" s="28" t="s">
        <v>26909</v>
      </c>
    </row>
    <row r="1409" spans="1:9">
      <c r="A1409" s="12" t="s">
        <v>6894</v>
      </c>
      <c r="B1409" s="12" t="s">
        <v>6895</v>
      </c>
      <c r="C1409" s="10">
        <v>0</v>
      </c>
      <c r="D1409" s="13" t="s">
        <v>16785</v>
      </c>
      <c r="F1409" t="s">
        <v>19333</v>
      </c>
      <c r="G1409" t="s">
        <v>19334</v>
      </c>
      <c r="H1409" s="28" t="s">
        <v>25712</v>
      </c>
      <c r="I1409" s="28" t="s">
        <v>26910</v>
      </c>
    </row>
    <row r="1410" spans="1:9" ht="18">
      <c r="A1410" s="12" t="s">
        <v>1475</v>
      </c>
      <c r="B1410" s="12" t="s">
        <v>1476</v>
      </c>
      <c r="C1410" s="10">
        <v>0</v>
      </c>
      <c r="D1410" s="13" t="s">
        <v>16139</v>
      </c>
      <c r="F1410" s="27" t="s">
        <v>17825</v>
      </c>
      <c r="H1410" s="24"/>
    </row>
    <row r="1411" spans="1:9">
      <c r="A1411" s="46"/>
      <c r="B1411" s="33" t="s">
        <v>1032</v>
      </c>
      <c r="C1411" s="34">
        <v>0</v>
      </c>
      <c r="D1411" s="55" t="s">
        <v>16123</v>
      </c>
      <c r="E1411" s="58"/>
      <c r="F1411" s="62" t="s">
        <v>17631</v>
      </c>
      <c r="G1411" s="64" t="s">
        <v>17632</v>
      </c>
      <c r="H1411" s="28" t="s">
        <v>25713</v>
      </c>
      <c r="I1411" s="28" t="s">
        <v>26911</v>
      </c>
    </row>
    <row r="1412" spans="1:9">
      <c r="A1412" s="12" t="s">
        <v>1248</v>
      </c>
      <c r="B1412" s="12" t="s">
        <v>1249</v>
      </c>
      <c r="C1412" s="10">
        <v>0</v>
      </c>
      <c r="D1412" s="13" t="s">
        <v>16123</v>
      </c>
      <c r="F1412" s="27" t="s">
        <v>17631</v>
      </c>
      <c r="G1412" s="27" t="s">
        <v>17632</v>
      </c>
      <c r="H1412" s="28" t="s">
        <v>25713</v>
      </c>
      <c r="I1412" s="28" t="s">
        <v>26911</v>
      </c>
    </row>
    <row r="1413" spans="1:9">
      <c r="A1413" s="12" t="s">
        <v>1771</v>
      </c>
      <c r="B1413" s="12" t="s">
        <v>1772</v>
      </c>
      <c r="C1413" s="10">
        <v>0</v>
      </c>
      <c r="D1413" s="13" t="s">
        <v>16155</v>
      </c>
      <c r="F1413" t="s">
        <v>16590</v>
      </c>
      <c r="G1413" t="s">
        <v>16591</v>
      </c>
      <c r="H1413" s="28" t="s">
        <v>25714</v>
      </c>
      <c r="I1413" s="28" t="s">
        <v>26912</v>
      </c>
    </row>
    <row r="1414" spans="1:9">
      <c r="A1414" s="12" t="s">
        <v>1771</v>
      </c>
      <c r="B1414" s="12" t="s">
        <v>1772</v>
      </c>
      <c r="C1414" s="10">
        <v>0</v>
      </c>
      <c r="D1414" s="13" t="s">
        <v>16155</v>
      </c>
      <c r="F1414" t="s">
        <v>16590</v>
      </c>
      <c r="G1414" t="s">
        <v>16594</v>
      </c>
      <c r="H1414" s="28" t="s">
        <v>25715</v>
      </c>
      <c r="I1414" s="28" t="s">
        <v>26913</v>
      </c>
    </row>
    <row r="1415" spans="1:9">
      <c r="A1415" s="12" t="s">
        <v>1771</v>
      </c>
      <c r="B1415" s="12" t="s">
        <v>1772</v>
      </c>
      <c r="C1415" s="10">
        <v>0</v>
      </c>
      <c r="D1415" s="13" t="s">
        <v>16155</v>
      </c>
      <c r="F1415" t="s">
        <v>16590</v>
      </c>
      <c r="G1415" t="s">
        <v>16596</v>
      </c>
      <c r="H1415" s="28" t="s">
        <v>25716</v>
      </c>
      <c r="I1415" s="28" t="s">
        <v>26914</v>
      </c>
    </row>
    <row r="1416" spans="1:9">
      <c r="A1416" s="12" t="s">
        <v>1771</v>
      </c>
      <c r="B1416" s="12" t="s">
        <v>1772</v>
      </c>
      <c r="C1416" s="10">
        <v>0</v>
      </c>
      <c r="D1416" s="13" t="s">
        <v>16155</v>
      </c>
      <c r="F1416" t="s">
        <v>16590</v>
      </c>
      <c r="G1416" t="s">
        <v>16598</v>
      </c>
      <c r="H1416" s="28" t="s">
        <v>25717</v>
      </c>
      <c r="I1416" s="28" t="s">
        <v>26915</v>
      </c>
    </row>
    <row r="1417" spans="1:9">
      <c r="A1417" s="12" t="s">
        <v>1771</v>
      </c>
      <c r="B1417" s="12" t="s">
        <v>1772</v>
      </c>
      <c r="C1417" s="10">
        <v>0</v>
      </c>
      <c r="D1417" s="13" t="s">
        <v>16155</v>
      </c>
      <c r="F1417" t="s">
        <v>16590</v>
      </c>
      <c r="G1417" t="s">
        <v>16599</v>
      </c>
      <c r="H1417" s="28" t="s">
        <v>25718</v>
      </c>
      <c r="I1417" s="28" t="s">
        <v>26916</v>
      </c>
    </row>
    <row r="1418" spans="1:9">
      <c r="A1418" s="12" t="s">
        <v>1771</v>
      </c>
      <c r="B1418" s="12" t="s">
        <v>1772</v>
      </c>
      <c r="C1418" s="10">
        <v>0</v>
      </c>
      <c r="D1418" s="13" t="s">
        <v>16155</v>
      </c>
      <c r="F1418" t="s">
        <v>16590</v>
      </c>
      <c r="G1418" s="26" t="s">
        <v>16601</v>
      </c>
      <c r="H1418" s="28" t="s">
        <v>25719</v>
      </c>
      <c r="I1418" s="28" t="s">
        <v>26917</v>
      </c>
    </row>
    <row r="1419" spans="1:9">
      <c r="A1419" s="12" t="s">
        <v>1771</v>
      </c>
      <c r="B1419" s="12" t="s">
        <v>1772</v>
      </c>
      <c r="C1419" s="10">
        <v>0</v>
      </c>
      <c r="D1419" s="13" t="s">
        <v>16155</v>
      </c>
      <c r="F1419" t="s">
        <v>16590</v>
      </c>
      <c r="G1419" t="s">
        <v>16603</v>
      </c>
      <c r="H1419" s="28" t="s">
        <v>25720</v>
      </c>
      <c r="I1419" s="28" t="s">
        <v>26918</v>
      </c>
    </row>
    <row r="1420" spans="1:9">
      <c r="A1420" s="33" t="s">
        <v>48</v>
      </c>
      <c r="B1420" s="33" t="s">
        <v>48</v>
      </c>
      <c r="C1420" s="34">
        <v>0</v>
      </c>
      <c r="D1420" s="55" t="s">
        <v>16156</v>
      </c>
      <c r="E1420" s="13"/>
      <c r="F1420" s="28" t="s">
        <v>16448</v>
      </c>
      <c r="G1420" s="13" t="s">
        <v>16449</v>
      </c>
      <c r="H1420" s="25" t="s">
        <v>25721</v>
      </c>
      <c r="I1420" s="25" t="s">
        <v>26919</v>
      </c>
    </row>
    <row r="1421" spans="1:9">
      <c r="A1421" s="33" t="s">
        <v>48</v>
      </c>
      <c r="B1421" s="33" t="s">
        <v>48</v>
      </c>
      <c r="C1421" s="34">
        <v>0</v>
      </c>
      <c r="D1421" s="55" t="s">
        <v>16156</v>
      </c>
      <c r="E1421" s="13"/>
      <c r="F1421" s="28" t="s">
        <v>16448</v>
      </c>
      <c r="G1421" s="13" t="s">
        <v>16452</v>
      </c>
      <c r="H1421" s="25" t="s">
        <v>25722</v>
      </c>
      <c r="I1421" s="25" t="s">
        <v>26920</v>
      </c>
    </row>
    <row r="1422" spans="1:9">
      <c r="A1422" s="33" t="s">
        <v>48</v>
      </c>
      <c r="B1422" s="33" t="s">
        <v>48</v>
      </c>
      <c r="C1422" s="34">
        <v>0</v>
      </c>
      <c r="D1422" s="55" t="s">
        <v>16156</v>
      </c>
      <c r="F1422" s="28" t="s">
        <v>16448</v>
      </c>
      <c r="G1422" s="13" t="s">
        <v>16455</v>
      </c>
      <c r="H1422" s="25" t="s">
        <v>25723</v>
      </c>
      <c r="I1422" s="25" t="s">
        <v>26921</v>
      </c>
    </row>
    <row r="1423" spans="1:9">
      <c r="A1423" s="33" t="s">
        <v>48</v>
      </c>
      <c r="B1423" s="33" t="s">
        <v>48</v>
      </c>
      <c r="C1423" s="34">
        <v>0</v>
      </c>
      <c r="D1423" s="55" t="s">
        <v>16156</v>
      </c>
      <c r="F1423" s="28" t="s">
        <v>16448</v>
      </c>
      <c r="G1423" s="13" t="s">
        <v>16458</v>
      </c>
      <c r="H1423" s="25" t="s">
        <v>25724</v>
      </c>
      <c r="I1423" s="25" t="s">
        <v>26922</v>
      </c>
    </row>
    <row r="1424" spans="1:9">
      <c r="A1424" s="33" t="s">
        <v>48</v>
      </c>
      <c r="B1424" s="33" t="s">
        <v>48</v>
      </c>
      <c r="C1424" s="34">
        <v>0</v>
      </c>
      <c r="D1424" s="55" t="s">
        <v>16156</v>
      </c>
      <c r="F1424" s="28" t="s">
        <v>16448</v>
      </c>
      <c r="G1424" s="13" t="s">
        <v>16461</v>
      </c>
      <c r="H1424" t="s">
        <v>25725</v>
      </c>
      <c r="I1424" s="25" t="s">
        <v>26923</v>
      </c>
    </row>
    <row r="1425" spans="1:9">
      <c r="A1425" s="33" t="s">
        <v>48</v>
      </c>
      <c r="B1425" s="33" t="s">
        <v>48</v>
      </c>
      <c r="C1425" s="34">
        <v>0</v>
      </c>
      <c r="D1425" s="55" t="s">
        <v>16156</v>
      </c>
      <c r="F1425" s="28" t="s">
        <v>16448</v>
      </c>
      <c r="G1425" s="13" t="s">
        <v>16464</v>
      </c>
      <c r="H1425" s="25" t="s">
        <v>25726</v>
      </c>
      <c r="I1425" s="25" t="s">
        <v>26924</v>
      </c>
    </row>
    <row r="1426" spans="1:9">
      <c r="A1426" s="33" t="s">
        <v>48</v>
      </c>
      <c r="B1426" s="33" t="s">
        <v>48</v>
      </c>
      <c r="C1426" s="34">
        <v>0</v>
      </c>
      <c r="D1426" s="55" t="s">
        <v>16156</v>
      </c>
      <c r="F1426" s="28" t="s">
        <v>16448</v>
      </c>
      <c r="G1426" s="13" t="s">
        <v>16467</v>
      </c>
      <c r="H1426" t="s">
        <v>25727</v>
      </c>
      <c r="I1426" s="25" t="s">
        <v>26925</v>
      </c>
    </row>
    <row r="1427" spans="1:9">
      <c r="A1427" s="33" t="s">
        <v>48</v>
      </c>
      <c r="B1427" s="33" t="s">
        <v>48</v>
      </c>
      <c r="C1427" s="34">
        <v>0</v>
      </c>
      <c r="D1427" s="55" t="s">
        <v>16156</v>
      </c>
      <c r="F1427" s="28" t="s">
        <v>16448</v>
      </c>
      <c r="G1427" s="13" t="s">
        <v>16470</v>
      </c>
      <c r="H1427" s="25" t="s">
        <v>25728</v>
      </c>
      <c r="I1427" s="25" t="s">
        <v>26926</v>
      </c>
    </row>
    <row r="1428" spans="1:9">
      <c r="A1428" s="33" t="s">
        <v>48</v>
      </c>
      <c r="B1428" s="33" t="s">
        <v>48</v>
      </c>
      <c r="C1428" s="34">
        <v>0</v>
      </c>
      <c r="D1428" s="55" t="s">
        <v>16156</v>
      </c>
      <c r="F1428" s="28" t="s">
        <v>16448</v>
      </c>
      <c r="G1428" s="13" t="s">
        <v>16473</v>
      </c>
      <c r="H1428" s="25" t="s">
        <v>25729</v>
      </c>
      <c r="I1428" s="25" t="s">
        <v>26927</v>
      </c>
    </row>
    <row r="1429" spans="1:9">
      <c r="A1429" s="33" t="s">
        <v>48</v>
      </c>
      <c r="B1429" s="33" t="s">
        <v>48</v>
      </c>
      <c r="C1429" s="34">
        <v>0</v>
      </c>
      <c r="D1429" s="55" t="s">
        <v>16156</v>
      </c>
      <c r="F1429" s="28" t="s">
        <v>16448</v>
      </c>
      <c r="G1429" s="13" t="s">
        <v>16476</v>
      </c>
      <c r="H1429" t="s">
        <v>25730</v>
      </c>
      <c r="I1429" s="25" t="s">
        <v>26928</v>
      </c>
    </row>
    <row r="1430" spans="1:9">
      <c r="A1430" s="33" t="s">
        <v>48</v>
      </c>
      <c r="B1430" s="33" t="s">
        <v>48</v>
      </c>
      <c r="C1430" s="34">
        <v>0</v>
      </c>
      <c r="D1430" s="55" t="s">
        <v>16156</v>
      </c>
      <c r="F1430" s="28" t="s">
        <v>16448</v>
      </c>
      <c r="G1430" s="13" t="s">
        <v>16479</v>
      </c>
      <c r="H1430" s="25" t="s">
        <v>25731</v>
      </c>
      <c r="I1430" s="25" t="s">
        <v>26929</v>
      </c>
    </row>
    <row r="1431" spans="1:9">
      <c r="A1431" s="33" t="s">
        <v>48</v>
      </c>
      <c r="B1431" s="33" t="s">
        <v>48</v>
      </c>
      <c r="C1431" s="34">
        <v>0</v>
      </c>
      <c r="D1431" s="55" t="s">
        <v>16156</v>
      </c>
      <c r="F1431" s="28" t="s">
        <v>16448</v>
      </c>
      <c r="G1431" s="13" t="s">
        <v>16482</v>
      </c>
      <c r="H1431" s="25" t="s">
        <v>25732</v>
      </c>
      <c r="I1431" s="25" t="s">
        <v>26930</v>
      </c>
    </row>
    <row r="1432" spans="1:9">
      <c r="A1432" s="12" t="s">
        <v>1771</v>
      </c>
      <c r="B1432" s="12" t="s">
        <v>1772</v>
      </c>
      <c r="C1432" s="10">
        <v>0</v>
      </c>
      <c r="D1432" s="13" t="s">
        <v>16156</v>
      </c>
      <c r="F1432" t="s">
        <v>16448</v>
      </c>
      <c r="G1432" s="27" t="s">
        <v>16449</v>
      </c>
      <c r="H1432" s="28" t="s">
        <v>25721</v>
      </c>
      <c r="I1432" s="28" t="s">
        <v>26919</v>
      </c>
    </row>
    <row r="1433" spans="1:9">
      <c r="A1433" s="12" t="s">
        <v>1771</v>
      </c>
      <c r="B1433" s="12" t="s">
        <v>1772</v>
      </c>
      <c r="C1433" s="10">
        <v>0</v>
      </c>
      <c r="D1433" s="13" t="s">
        <v>16156</v>
      </c>
      <c r="F1433" t="s">
        <v>16448</v>
      </c>
      <c r="G1433" t="s">
        <v>16452</v>
      </c>
      <c r="H1433" s="28" t="s">
        <v>25722</v>
      </c>
      <c r="I1433" s="28" t="s">
        <v>26920</v>
      </c>
    </row>
    <row r="1434" spans="1:9">
      <c r="A1434" s="12" t="s">
        <v>1771</v>
      </c>
      <c r="B1434" s="12" t="s">
        <v>1772</v>
      </c>
      <c r="C1434" s="10">
        <v>0</v>
      </c>
      <c r="D1434" s="13" t="s">
        <v>16156</v>
      </c>
      <c r="F1434" t="s">
        <v>16448</v>
      </c>
      <c r="G1434" t="s">
        <v>16455</v>
      </c>
      <c r="H1434" s="28" t="s">
        <v>25723</v>
      </c>
      <c r="I1434" s="28" t="s">
        <v>26921</v>
      </c>
    </row>
    <row r="1435" spans="1:9">
      <c r="A1435" s="12" t="s">
        <v>1771</v>
      </c>
      <c r="B1435" s="12" t="s">
        <v>1772</v>
      </c>
      <c r="C1435" s="10">
        <v>0</v>
      </c>
      <c r="D1435" s="13" t="s">
        <v>16156</v>
      </c>
      <c r="F1435" t="s">
        <v>16448</v>
      </c>
      <c r="G1435" t="s">
        <v>16458</v>
      </c>
      <c r="H1435" s="28" t="s">
        <v>25724</v>
      </c>
      <c r="I1435" s="28" t="s">
        <v>26922</v>
      </c>
    </row>
    <row r="1436" spans="1:9">
      <c r="A1436" s="12" t="s">
        <v>1771</v>
      </c>
      <c r="B1436" s="12" t="s">
        <v>1772</v>
      </c>
      <c r="C1436" s="10">
        <v>0</v>
      </c>
      <c r="D1436" s="13" t="s">
        <v>16156</v>
      </c>
      <c r="F1436" t="s">
        <v>16448</v>
      </c>
      <c r="G1436" t="s">
        <v>16461</v>
      </c>
      <c r="H1436" s="28" t="s">
        <v>25725</v>
      </c>
      <c r="I1436" s="28" t="s">
        <v>26923</v>
      </c>
    </row>
    <row r="1437" spans="1:9">
      <c r="A1437" s="12" t="s">
        <v>1771</v>
      </c>
      <c r="B1437" s="12" t="s">
        <v>1772</v>
      </c>
      <c r="C1437" s="10">
        <v>0</v>
      </c>
      <c r="D1437" s="13" t="s">
        <v>16156</v>
      </c>
      <c r="F1437" t="s">
        <v>16448</v>
      </c>
      <c r="G1437" t="s">
        <v>16464</v>
      </c>
      <c r="H1437" s="28" t="s">
        <v>25733</v>
      </c>
      <c r="I1437" s="28" t="s">
        <v>26924</v>
      </c>
    </row>
    <row r="1438" spans="1:9">
      <c r="A1438" s="12" t="s">
        <v>1771</v>
      </c>
      <c r="B1438" s="12" t="s">
        <v>1772</v>
      </c>
      <c r="C1438" s="10">
        <v>0</v>
      </c>
      <c r="D1438" s="13" t="s">
        <v>16156</v>
      </c>
      <c r="F1438" t="s">
        <v>16448</v>
      </c>
      <c r="G1438" t="s">
        <v>16467</v>
      </c>
      <c r="H1438" s="28" t="s">
        <v>25727</v>
      </c>
      <c r="I1438" s="28" t="s">
        <v>26931</v>
      </c>
    </row>
    <row r="1439" spans="1:9">
      <c r="A1439" s="12" t="s">
        <v>1771</v>
      </c>
      <c r="B1439" s="12" t="s">
        <v>1772</v>
      </c>
      <c r="C1439" s="10">
        <v>0</v>
      </c>
      <c r="D1439" s="13" t="s">
        <v>16156</v>
      </c>
      <c r="F1439" t="s">
        <v>16448</v>
      </c>
      <c r="G1439" t="s">
        <v>16470</v>
      </c>
      <c r="H1439" s="28" t="s">
        <v>25734</v>
      </c>
      <c r="I1439" s="28" t="s">
        <v>26926</v>
      </c>
    </row>
    <row r="1440" spans="1:9">
      <c r="A1440" s="12" t="s">
        <v>1771</v>
      </c>
      <c r="B1440" s="12" t="s">
        <v>1772</v>
      </c>
      <c r="C1440" s="10">
        <v>0</v>
      </c>
      <c r="D1440" s="13" t="s">
        <v>16156</v>
      </c>
      <c r="F1440" t="s">
        <v>16448</v>
      </c>
      <c r="G1440" t="s">
        <v>16473</v>
      </c>
      <c r="H1440" s="28" t="s">
        <v>25729</v>
      </c>
      <c r="I1440" s="28" t="s">
        <v>26927</v>
      </c>
    </row>
    <row r="1441" spans="1:9">
      <c r="A1441" s="12" t="s">
        <v>1771</v>
      </c>
      <c r="B1441" s="12" t="s">
        <v>1772</v>
      </c>
      <c r="C1441" s="10">
        <v>0</v>
      </c>
      <c r="D1441" s="13" t="s">
        <v>16156</v>
      </c>
      <c r="F1441" t="s">
        <v>16448</v>
      </c>
      <c r="G1441" t="s">
        <v>16476</v>
      </c>
      <c r="H1441" s="28" t="s">
        <v>25730</v>
      </c>
      <c r="I1441" s="28" t="s">
        <v>26928</v>
      </c>
    </row>
    <row r="1442" spans="1:9">
      <c r="A1442" s="12" t="s">
        <v>1771</v>
      </c>
      <c r="B1442" s="12" t="s">
        <v>1772</v>
      </c>
      <c r="C1442" s="10">
        <v>0</v>
      </c>
      <c r="D1442" s="13" t="s">
        <v>16156</v>
      </c>
      <c r="F1442" t="s">
        <v>16448</v>
      </c>
      <c r="G1442" t="s">
        <v>16479</v>
      </c>
      <c r="H1442" s="28" t="s">
        <v>25735</v>
      </c>
      <c r="I1442" s="28" t="s">
        <v>26929</v>
      </c>
    </row>
    <row r="1443" spans="1:9">
      <c r="A1443" s="12" t="s">
        <v>1771</v>
      </c>
      <c r="B1443" s="12" t="s">
        <v>1772</v>
      </c>
      <c r="C1443" s="10">
        <v>0</v>
      </c>
      <c r="D1443" s="13" t="s">
        <v>16156</v>
      </c>
      <c r="F1443" t="s">
        <v>16448</v>
      </c>
      <c r="G1443" t="s">
        <v>16482</v>
      </c>
      <c r="H1443" s="28" t="s">
        <v>25736</v>
      </c>
      <c r="I1443" s="28" t="s">
        <v>26930</v>
      </c>
    </row>
    <row r="1444" spans="1:9">
      <c r="A1444" s="12" t="s">
        <v>1603</v>
      </c>
      <c r="B1444" s="12" t="s">
        <v>1604</v>
      </c>
      <c r="C1444" s="10">
        <v>0</v>
      </c>
      <c r="D1444" s="13" t="s">
        <v>16144</v>
      </c>
      <c r="F1444" t="s">
        <v>17849</v>
      </c>
      <c r="G1444" t="s">
        <v>17850</v>
      </c>
      <c r="H1444" s="28" t="s">
        <v>25737</v>
      </c>
      <c r="I1444" s="28" t="s">
        <v>26932</v>
      </c>
    </row>
    <row r="1445" spans="1:9">
      <c r="A1445" s="12" t="s">
        <v>2630</v>
      </c>
      <c r="B1445" s="12" t="s">
        <v>2631</v>
      </c>
      <c r="C1445" s="10">
        <v>0</v>
      </c>
      <c r="D1445" s="13" t="s">
        <v>16144</v>
      </c>
      <c r="F1445" t="s">
        <v>17849</v>
      </c>
      <c r="G1445" t="s">
        <v>17850</v>
      </c>
      <c r="H1445" s="28" t="s">
        <v>25737</v>
      </c>
      <c r="I1445" s="28" t="s">
        <v>26932</v>
      </c>
    </row>
    <row r="1446" spans="1:9">
      <c r="A1446" s="12" t="s">
        <v>4605</v>
      </c>
      <c r="B1446" s="12" t="s">
        <v>4606</v>
      </c>
      <c r="C1446" s="10">
        <v>0</v>
      </c>
      <c r="D1446" s="13" t="s">
        <v>16144</v>
      </c>
      <c r="F1446" t="s">
        <v>17849</v>
      </c>
      <c r="G1446" t="s">
        <v>17850</v>
      </c>
      <c r="H1446" s="28" t="s">
        <v>25737</v>
      </c>
      <c r="I1446" s="28" t="s">
        <v>26932</v>
      </c>
    </row>
    <row r="1447" spans="1:9">
      <c r="A1447" s="12" t="s">
        <v>6105</v>
      </c>
      <c r="B1447" s="12" t="s">
        <v>6106</v>
      </c>
      <c r="C1447" s="10">
        <v>0</v>
      </c>
      <c r="D1447" s="13" t="s">
        <v>16337</v>
      </c>
      <c r="F1447" t="s">
        <v>19176</v>
      </c>
      <c r="G1447" t="s">
        <v>19177</v>
      </c>
      <c r="H1447" s="28" t="s">
        <v>25738</v>
      </c>
      <c r="I1447" s="28" t="s">
        <v>26933</v>
      </c>
    </row>
    <row r="1448" spans="1:9">
      <c r="A1448" s="12" t="s">
        <v>849</v>
      </c>
      <c r="B1448" s="12" t="s">
        <v>850</v>
      </c>
      <c r="C1448" s="10">
        <v>0</v>
      </c>
      <c r="D1448" s="13" t="s">
        <v>16096</v>
      </c>
      <c r="F1448" t="s">
        <v>17586</v>
      </c>
      <c r="G1448" s="27" t="s">
        <v>17587</v>
      </c>
      <c r="H1448" s="28" t="s">
        <v>25739</v>
      </c>
      <c r="I1448" s="28" t="s">
        <v>26934</v>
      </c>
    </row>
    <row r="1449" spans="1:9">
      <c r="A1449" s="12" t="s">
        <v>849</v>
      </c>
      <c r="B1449" s="12" t="s">
        <v>850</v>
      </c>
      <c r="C1449" s="10">
        <v>0</v>
      </c>
      <c r="D1449" s="13" t="s">
        <v>16096</v>
      </c>
      <c r="F1449" t="s">
        <v>17586</v>
      </c>
      <c r="G1449" s="27" t="s">
        <v>17590</v>
      </c>
      <c r="H1449" s="28" t="s">
        <v>25740</v>
      </c>
      <c r="I1449" s="28" t="s">
        <v>26935</v>
      </c>
    </row>
    <row r="1450" spans="1:9">
      <c r="A1450" s="12" t="s">
        <v>3438</v>
      </c>
      <c r="B1450" s="12" t="s">
        <v>3439</v>
      </c>
      <c r="C1450" s="10">
        <v>0</v>
      </c>
      <c r="D1450" s="13" t="s">
        <v>16096</v>
      </c>
      <c r="F1450" t="s">
        <v>17586</v>
      </c>
      <c r="G1450" t="s">
        <v>17587</v>
      </c>
      <c r="H1450" s="28" t="s">
        <v>25739</v>
      </c>
      <c r="I1450" s="28" t="s">
        <v>26934</v>
      </c>
    </row>
    <row r="1451" spans="1:9">
      <c r="A1451" s="12" t="s">
        <v>3438</v>
      </c>
      <c r="B1451" s="12" t="s">
        <v>3439</v>
      </c>
      <c r="C1451" s="10">
        <v>0</v>
      </c>
      <c r="D1451" s="13" t="s">
        <v>16096</v>
      </c>
      <c r="F1451" t="s">
        <v>17586</v>
      </c>
      <c r="G1451" t="s">
        <v>17590</v>
      </c>
      <c r="H1451" s="28" t="s">
        <v>25741</v>
      </c>
      <c r="I1451" s="28" t="s">
        <v>26935</v>
      </c>
    </row>
    <row r="1452" spans="1:9">
      <c r="A1452" s="12" t="s">
        <v>1322</v>
      </c>
      <c r="B1452" s="12" t="s">
        <v>1323</v>
      </c>
      <c r="C1452" s="10">
        <v>0</v>
      </c>
      <c r="D1452" s="13" t="s">
        <v>16127</v>
      </c>
      <c r="F1452" s="27" t="s">
        <v>17752</v>
      </c>
      <c r="G1452" s="27" t="s">
        <v>17753</v>
      </c>
      <c r="H1452" s="28" t="s">
        <v>25742</v>
      </c>
      <c r="I1452" s="28" t="s">
        <v>26936</v>
      </c>
    </row>
    <row r="1453" spans="1:9">
      <c r="A1453" s="12" t="s">
        <v>1322</v>
      </c>
      <c r="B1453" s="12" t="s">
        <v>1323</v>
      </c>
      <c r="C1453" s="10">
        <v>0</v>
      </c>
      <c r="D1453" s="13" t="s">
        <v>16127</v>
      </c>
      <c r="F1453" s="27" t="s">
        <v>17752</v>
      </c>
      <c r="G1453" s="28" t="s">
        <v>17756</v>
      </c>
      <c r="H1453" s="28" t="s">
        <v>25743</v>
      </c>
      <c r="I1453" s="28" t="s">
        <v>26937</v>
      </c>
    </row>
    <row r="1454" spans="1:9">
      <c r="A1454" s="12" t="s">
        <v>1322</v>
      </c>
      <c r="B1454" s="12" t="s">
        <v>1323</v>
      </c>
      <c r="C1454" s="10">
        <v>0</v>
      </c>
      <c r="D1454" s="13" t="s">
        <v>16127</v>
      </c>
      <c r="F1454" s="27" t="s">
        <v>17752</v>
      </c>
      <c r="G1454" s="27" t="s">
        <v>17759</v>
      </c>
      <c r="H1454" s="28" t="s">
        <v>25744</v>
      </c>
      <c r="I1454" s="28" t="s">
        <v>26938</v>
      </c>
    </row>
    <row r="1455" spans="1:9">
      <c r="A1455" s="12" t="s">
        <v>1322</v>
      </c>
      <c r="B1455" s="12" t="s">
        <v>1323</v>
      </c>
      <c r="C1455" s="10">
        <v>0</v>
      </c>
      <c r="D1455" s="13" t="s">
        <v>16127</v>
      </c>
      <c r="F1455" s="27" t="s">
        <v>17752</v>
      </c>
      <c r="G1455" s="27" t="s">
        <v>17762</v>
      </c>
      <c r="H1455" s="28" t="s">
        <v>25745</v>
      </c>
      <c r="I1455" s="28" t="s">
        <v>26939</v>
      </c>
    </row>
    <row r="1456" spans="1:9">
      <c r="A1456" s="12" t="s">
        <v>1322</v>
      </c>
      <c r="B1456" s="12" t="s">
        <v>1323</v>
      </c>
      <c r="C1456" s="10">
        <v>0</v>
      </c>
      <c r="D1456" s="13" t="s">
        <v>16127</v>
      </c>
      <c r="F1456" s="27" t="s">
        <v>17752</v>
      </c>
      <c r="G1456" s="27" t="s">
        <v>17765</v>
      </c>
      <c r="H1456" s="28" t="s">
        <v>27367</v>
      </c>
      <c r="I1456" s="28" t="s">
        <v>27468</v>
      </c>
    </row>
    <row r="1457" spans="1:9">
      <c r="A1457" s="12" t="s">
        <v>3734</v>
      </c>
      <c r="B1457" s="12" t="s">
        <v>3735</v>
      </c>
      <c r="C1457" s="10">
        <v>0</v>
      </c>
      <c r="D1457" s="13" t="s">
        <v>16253</v>
      </c>
      <c r="F1457" t="s">
        <v>18555</v>
      </c>
      <c r="G1457" t="s">
        <v>18556</v>
      </c>
      <c r="H1457" s="28" t="s">
        <v>25746</v>
      </c>
      <c r="I1457" s="28" t="s">
        <v>26940</v>
      </c>
    </row>
    <row r="1458" spans="1:9">
      <c r="A1458" s="12" t="s">
        <v>3734</v>
      </c>
      <c r="B1458" s="12" t="s">
        <v>3735</v>
      </c>
      <c r="C1458" s="10">
        <v>0</v>
      </c>
      <c r="D1458" s="13" t="s">
        <v>16253</v>
      </c>
      <c r="F1458" t="s">
        <v>18555</v>
      </c>
      <c r="G1458" t="s">
        <v>18559</v>
      </c>
      <c r="H1458" s="28" t="s">
        <v>25746</v>
      </c>
      <c r="I1458" s="28" t="s">
        <v>26941</v>
      </c>
    </row>
    <row r="1459" spans="1:9">
      <c r="A1459" s="12" t="s">
        <v>14050</v>
      </c>
      <c r="B1459" s="12" t="s">
        <v>14051</v>
      </c>
      <c r="C1459" s="10">
        <v>0</v>
      </c>
      <c r="D1459" s="13" t="s">
        <v>16253</v>
      </c>
      <c r="F1459" t="s">
        <v>18555</v>
      </c>
      <c r="G1459" t="s">
        <v>18556</v>
      </c>
      <c r="H1459" s="28" t="s">
        <v>25746</v>
      </c>
      <c r="I1459" s="28" t="s">
        <v>26940</v>
      </c>
    </row>
    <row r="1460" spans="1:9">
      <c r="A1460" s="12" t="s">
        <v>14050</v>
      </c>
      <c r="B1460" s="12" t="s">
        <v>14051</v>
      </c>
      <c r="C1460" s="10">
        <v>0</v>
      </c>
      <c r="D1460" s="13" t="s">
        <v>16253</v>
      </c>
      <c r="F1460" t="s">
        <v>18555</v>
      </c>
      <c r="G1460" t="s">
        <v>18559</v>
      </c>
      <c r="H1460" s="28" t="s">
        <v>25746</v>
      </c>
      <c r="I1460" s="28" t="s">
        <v>26941</v>
      </c>
    </row>
    <row r="1461" spans="1:9" ht="25">
      <c r="A1461" s="12" t="s">
        <v>3024</v>
      </c>
      <c r="B1461" s="12" t="s">
        <v>3025</v>
      </c>
      <c r="C1461" s="10">
        <v>0</v>
      </c>
      <c r="D1461" s="13" t="s">
        <v>16225</v>
      </c>
      <c r="F1461" t="s">
        <v>18385</v>
      </c>
      <c r="G1461" t="s">
        <v>18386</v>
      </c>
      <c r="H1461" s="28" t="s">
        <v>25747</v>
      </c>
      <c r="I1461" s="28" t="s">
        <v>26942</v>
      </c>
    </row>
    <row r="1462" spans="1:9" ht="25">
      <c r="A1462" s="12" t="s">
        <v>13745</v>
      </c>
      <c r="B1462" s="12" t="s">
        <v>13746</v>
      </c>
      <c r="C1462" s="10">
        <v>0</v>
      </c>
      <c r="D1462" s="13" t="s">
        <v>16225</v>
      </c>
      <c r="F1462" t="s">
        <v>18385</v>
      </c>
      <c r="G1462" t="s">
        <v>18386</v>
      </c>
      <c r="H1462" s="28" t="s">
        <v>25747</v>
      </c>
      <c r="I1462" s="28" t="s">
        <v>26942</v>
      </c>
    </row>
    <row r="1463" spans="1:9">
      <c r="A1463" s="12" t="s">
        <v>10291</v>
      </c>
      <c r="B1463" s="12" t="s">
        <v>10292</v>
      </c>
      <c r="C1463" s="10">
        <v>0</v>
      </c>
      <c r="D1463" s="13" t="s">
        <v>16960</v>
      </c>
      <c r="F1463" s="26" t="s">
        <v>20486</v>
      </c>
      <c r="G1463" t="s">
        <v>20487</v>
      </c>
      <c r="H1463" s="28" t="s">
        <v>25748</v>
      </c>
      <c r="I1463" s="28" t="s">
        <v>26943</v>
      </c>
    </row>
    <row r="1464" spans="1:9">
      <c r="A1464" s="12" t="s">
        <v>10291</v>
      </c>
      <c r="B1464" s="12" t="s">
        <v>10292</v>
      </c>
      <c r="C1464" s="10">
        <v>0</v>
      </c>
      <c r="D1464" s="13" t="s">
        <v>16960</v>
      </c>
      <c r="F1464" s="26" t="s">
        <v>20486</v>
      </c>
      <c r="G1464" t="s">
        <v>20490</v>
      </c>
      <c r="H1464" s="28" t="s">
        <v>25749</v>
      </c>
      <c r="I1464" s="52" t="s">
        <v>26944</v>
      </c>
    </row>
    <row r="1465" spans="1:9">
      <c r="A1465" s="12" t="s">
        <v>10291</v>
      </c>
      <c r="B1465" s="12" t="s">
        <v>10292</v>
      </c>
      <c r="C1465" s="10">
        <v>0</v>
      </c>
      <c r="D1465" s="13" t="s">
        <v>16960</v>
      </c>
      <c r="F1465" s="26" t="s">
        <v>20486</v>
      </c>
      <c r="G1465" t="s">
        <v>20493</v>
      </c>
      <c r="H1465" s="28" t="s">
        <v>25750</v>
      </c>
      <c r="I1465" s="52" t="s">
        <v>26945</v>
      </c>
    </row>
    <row r="1466" spans="1:9">
      <c r="A1466" s="12" t="s">
        <v>14204</v>
      </c>
      <c r="B1466" s="12" t="s">
        <v>14205</v>
      </c>
      <c r="C1466" s="10">
        <v>0</v>
      </c>
      <c r="D1466" s="13" t="s">
        <v>16960</v>
      </c>
      <c r="F1466" t="s">
        <v>20486</v>
      </c>
      <c r="G1466" t="s">
        <v>20487</v>
      </c>
      <c r="H1466" s="28" t="s">
        <v>25748</v>
      </c>
      <c r="I1466" s="28" t="s">
        <v>26943</v>
      </c>
    </row>
    <row r="1467" spans="1:9">
      <c r="A1467" s="12" t="s">
        <v>14204</v>
      </c>
      <c r="B1467" s="12" t="s">
        <v>14205</v>
      </c>
      <c r="C1467" s="10">
        <v>0</v>
      </c>
      <c r="D1467" s="13" t="s">
        <v>16960</v>
      </c>
      <c r="F1467" t="s">
        <v>20486</v>
      </c>
      <c r="G1467" t="s">
        <v>20490</v>
      </c>
      <c r="H1467" s="28" t="s">
        <v>25749</v>
      </c>
      <c r="I1467" s="28" t="s">
        <v>26944</v>
      </c>
    </row>
    <row r="1468" spans="1:9">
      <c r="A1468" s="12" t="s">
        <v>14204</v>
      </c>
      <c r="B1468" s="12" t="s">
        <v>14205</v>
      </c>
      <c r="C1468" s="10">
        <v>0</v>
      </c>
      <c r="D1468" s="13" t="s">
        <v>16960</v>
      </c>
      <c r="F1468" t="s">
        <v>20486</v>
      </c>
      <c r="G1468" t="s">
        <v>20493</v>
      </c>
      <c r="H1468" s="28" t="s">
        <v>25750</v>
      </c>
      <c r="I1468" s="28" t="s">
        <v>26945</v>
      </c>
    </row>
    <row r="1469" spans="1:9">
      <c r="A1469" s="12" t="s">
        <v>15342</v>
      </c>
      <c r="B1469" s="12" t="s">
        <v>15343</v>
      </c>
      <c r="C1469" s="10">
        <v>0</v>
      </c>
      <c r="D1469" s="13" t="s">
        <v>16960</v>
      </c>
      <c r="F1469" t="s">
        <v>20486</v>
      </c>
      <c r="G1469" t="s">
        <v>20487</v>
      </c>
      <c r="H1469" s="28" t="s">
        <v>25748</v>
      </c>
      <c r="I1469" s="28" t="s">
        <v>26943</v>
      </c>
    </row>
    <row r="1470" spans="1:9">
      <c r="A1470" s="12" t="s">
        <v>15342</v>
      </c>
      <c r="B1470" s="12" t="s">
        <v>15343</v>
      </c>
      <c r="C1470" s="10">
        <v>0</v>
      </c>
      <c r="D1470" s="13" t="s">
        <v>16960</v>
      </c>
      <c r="F1470" t="s">
        <v>20486</v>
      </c>
      <c r="G1470" t="s">
        <v>20490</v>
      </c>
      <c r="H1470" s="28" t="s">
        <v>25749</v>
      </c>
      <c r="I1470" s="28" t="s">
        <v>26944</v>
      </c>
    </row>
    <row r="1471" spans="1:9">
      <c r="A1471" s="12" t="s">
        <v>15342</v>
      </c>
      <c r="B1471" s="12" t="s">
        <v>15343</v>
      </c>
      <c r="C1471" s="10">
        <v>0</v>
      </c>
      <c r="D1471" s="13" t="s">
        <v>16960</v>
      </c>
      <c r="F1471" t="s">
        <v>20486</v>
      </c>
      <c r="G1471" t="s">
        <v>20493</v>
      </c>
      <c r="H1471" s="28" t="s">
        <v>25750</v>
      </c>
      <c r="I1471" s="28" t="s">
        <v>26945</v>
      </c>
    </row>
    <row r="1472" spans="1:9">
      <c r="A1472" s="12" t="s">
        <v>6942</v>
      </c>
      <c r="B1472" s="12" t="s">
        <v>6943</v>
      </c>
      <c r="C1472" s="10">
        <v>0</v>
      </c>
      <c r="D1472" s="13" t="s">
        <v>16789</v>
      </c>
      <c r="F1472" t="s">
        <v>19356</v>
      </c>
      <c r="G1472" t="s">
        <v>19357</v>
      </c>
      <c r="H1472" s="28" t="s">
        <v>25751</v>
      </c>
      <c r="I1472" s="28" t="s">
        <v>26946</v>
      </c>
    </row>
    <row r="1473" spans="1:9">
      <c r="A1473" s="12" t="s">
        <v>6942</v>
      </c>
      <c r="B1473" s="12" t="s">
        <v>6943</v>
      </c>
      <c r="C1473" s="10">
        <v>0</v>
      </c>
      <c r="D1473" s="13" t="s">
        <v>16789</v>
      </c>
      <c r="F1473" t="s">
        <v>19356</v>
      </c>
      <c r="G1473" t="s">
        <v>19360</v>
      </c>
      <c r="H1473" s="28" t="s">
        <v>25752</v>
      </c>
      <c r="I1473" s="28" t="s">
        <v>26947</v>
      </c>
    </row>
    <row r="1474" spans="1:9">
      <c r="A1474" s="12" t="s">
        <v>7160</v>
      </c>
      <c r="B1474" s="12" t="s">
        <v>7161</v>
      </c>
      <c r="C1474" s="10">
        <v>0</v>
      </c>
      <c r="D1474" s="13" t="s">
        <v>16800</v>
      </c>
      <c r="F1474" t="s">
        <v>19412</v>
      </c>
      <c r="G1474" t="s">
        <v>19413</v>
      </c>
      <c r="H1474" s="28" t="s">
        <v>25753</v>
      </c>
      <c r="I1474" s="28" t="s">
        <v>26948</v>
      </c>
    </row>
    <row r="1475" spans="1:9">
      <c r="A1475" s="12" t="s">
        <v>6707</v>
      </c>
      <c r="B1475" s="12" t="s">
        <v>6708</v>
      </c>
      <c r="C1475" s="10">
        <v>0</v>
      </c>
      <c r="D1475" s="13" t="s">
        <v>16364</v>
      </c>
      <c r="F1475" t="s">
        <v>19292</v>
      </c>
      <c r="G1475" t="s">
        <v>19293</v>
      </c>
      <c r="H1475" s="28" t="s">
        <v>25754</v>
      </c>
      <c r="I1475" s="28" t="s">
        <v>26949</v>
      </c>
    </row>
    <row r="1476" spans="1:9">
      <c r="A1476" s="12" t="s">
        <v>9614</v>
      </c>
      <c r="B1476" s="12" t="s">
        <v>9615</v>
      </c>
      <c r="C1476" s="10">
        <v>0</v>
      </c>
      <c r="D1476" s="13" t="s">
        <v>16364</v>
      </c>
      <c r="F1476" t="s">
        <v>19292</v>
      </c>
      <c r="G1476" t="s">
        <v>19293</v>
      </c>
      <c r="H1476" s="28" t="s">
        <v>25754</v>
      </c>
      <c r="I1476" s="28" t="s">
        <v>26949</v>
      </c>
    </row>
    <row r="1477" spans="1:9">
      <c r="A1477" s="12" t="s">
        <v>12057</v>
      </c>
      <c r="B1477" s="12" t="s">
        <v>12058</v>
      </c>
      <c r="C1477" s="10">
        <v>0</v>
      </c>
      <c r="D1477" s="13" t="s">
        <v>17019</v>
      </c>
      <c r="F1477" t="s">
        <v>20791</v>
      </c>
      <c r="G1477" t="s">
        <v>20792</v>
      </c>
      <c r="H1477" s="52" t="s">
        <v>25755</v>
      </c>
      <c r="I1477" s="28" t="s">
        <v>26950</v>
      </c>
    </row>
    <row r="1478" spans="1:9">
      <c r="A1478" s="12" t="s">
        <v>3642</v>
      </c>
      <c r="B1478" s="12" t="s">
        <v>3643</v>
      </c>
      <c r="C1478" s="10">
        <v>0</v>
      </c>
      <c r="D1478" s="13" t="s">
        <v>16250</v>
      </c>
      <c r="F1478" t="s">
        <v>18540</v>
      </c>
      <c r="G1478" t="s">
        <v>17753</v>
      </c>
      <c r="H1478" s="28" t="s">
        <v>25742</v>
      </c>
      <c r="I1478" s="28" t="s">
        <v>26936</v>
      </c>
    </row>
    <row r="1479" spans="1:9">
      <c r="A1479" s="12" t="s">
        <v>3642</v>
      </c>
      <c r="B1479" s="12" t="s">
        <v>3643</v>
      </c>
      <c r="C1479" s="10">
        <v>0</v>
      </c>
      <c r="D1479" s="13" t="s">
        <v>16250</v>
      </c>
      <c r="F1479" t="s">
        <v>18540</v>
      </c>
      <c r="G1479" t="s">
        <v>18541</v>
      </c>
      <c r="H1479" s="28" t="s">
        <v>25756</v>
      </c>
      <c r="I1479" s="52" t="s">
        <v>26951</v>
      </c>
    </row>
    <row r="1480" spans="1:9">
      <c r="A1480" s="12" t="s">
        <v>3642</v>
      </c>
      <c r="B1480" s="12" t="s">
        <v>3643</v>
      </c>
      <c r="C1480" s="10">
        <v>0</v>
      </c>
      <c r="D1480" s="13" t="s">
        <v>16250</v>
      </c>
      <c r="F1480" t="s">
        <v>18540</v>
      </c>
      <c r="G1480" t="s">
        <v>17756</v>
      </c>
      <c r="H1480" s="28" t="s">
        <v>25743</v>
      </c>
      <c r="I1480" s="28" t="s">
        <v>26937</v>
      </c>
    </row>
    <row r="1481" spans="1:9">
      <c r="A1481" s="12" t="s">
        <v>3642</v>
      </c>
      <c r="B1481" s="12" t="s">
        <v>3643</v>
      </c>
      <c r="C1481" s="10">
        <v>0</v>
      </c>
      <c r="D1481" s="13" t="s">
        <v>16250</v>
      </c>
      <c r="F1481" t="s">
        <v>18540</v>
      </c>
      <c r="G1481" t="s">
        <v>17759</v>
      </c>
      <c r="H1481" s="28" t="s">
        <v>25757</v>
      </c>
      <c r="I1481" s="28" t="s">
        <v>26952</v>
      </c>
    </row>
    <row r="1482" spans="1:9">
      <c r="A1482" s="12" t="s">
        <v>3642</v>
      </c>
      <c r="B1482" s="12" t="s">
        <v>3643</v>
      </c>
      <c r="C1482" s="10">
        <v>0</v>
      </c>
      <c r="D1482" s="13" t="s">
        <v>16250</v>
      </c>
      <c r="F1482" t="s">
        <v>18540</v>
      </c>
      <c r="G1482" t="s">
        <v>18546</v>
      </c>
      <c r="H1482" s="28" t="s">
        <v>25758</v>
      </c>
      <c r="I1482" s="28" t="s">
        <v>26953</v>
      </c>
    </row>
    <row r="1483" spans="1:9">
      <c r="A1483" s="12" t="s">
        <v>3642</v>
      </c>
      <c r="B1483" s="12" t="s">
        <v>3643</v>
      </c>
      <c r="C1483" s="10">
        <v>0</v>
      </c>
      <c r="D1483" s="13" t="s">
        <v>16250</v>
      </c>
      <c r="F1483" t="s">
        <v>18540</v>
      </c>
      <c r="G1483" s="26" t="s">
        <v>17762</v>
      </c>
      <c r="H1483" s="28" t="s">
        <v>25745</v>
      </c>
      <c r="I1483" s="28" t="s">
        <v>26939</v>
      </c>
    </row>
    <row r="1484" spans="1:9">
      <c r="A1484" s="12" t="s">
        <v>14670</v>
      </c>
      <c r="B1484" s="12" t="s">
        <v>14671</v>
      </c>
      <c r="C1484" s="10">
        <v>0</v>
      </c>
      <c r="D1484" s="13" t="s">
        <v>16250</v>
      </c>
      <c r="F1484" t="s">
        <v>18540</v>
      </c>
      <c r="G1484" t="s">
        <v>17753</v>
      </c>
      <c r="H1484" s="28" t="s">
        <v>25759</v>
      </c>
      <c r="I1484" s="28" t="s">
        <v>26936</v>
      </c>
    </row>
    <row r="1485" spans="1:9">
      <c r="A1485" s="12" t="s">
        <v>14670</v>
      </c>
      <c r="B1485" s="12" t="s">
        <v>14671</v>
      </c>
      <c r="C1485" s="10">
        <v>0</v>
      </c>
      <c r="D1485" s="13" t="s">
        <v>16250</v>
      </c>
      <c r="F1485" t="s">
        <v>18540</v>
      </c>
      <c r="G1485" t="s">
        <v>18541</v>
      </c>
      <c r="H1485" s="28" t="s">
        <v>25756</v>
      </c>
      <c r="I1485" s="28" t="s">
        <v>26951</v>
      </c>
    </row>
    <row r="1486" spans="1:9">
      <c r="A1486" s="12" t="s">
        <v>14670</v>
      </c>
      <c r="B1486" s="12" t="s">
        <v>14671</v>
      </c>
      <c r="C1486" s="10">
        <v>0</v>
      </c>
      <c r="D1486" s="13" t="s">
        <v>16250</v>
      </c>
      <c r="F1486" t="s">
        <v>18540</v>
      </c>
      <c r="G1486" t="s">
        <v>17756</v>
      </c>
      <c r="H1486" s="28" t="s">
        <v>25743</v>
      </c>
      <c r="I1486" s="28" t="s">
        <v>26937</v>
      </c>
    </row>
    <row r="1487" spans="1:9">
      <c r="A1487" s="12" t="s">
        <v>14670</v>
      </c>
      <c r="B1487" s="12" t="s">
        <v>14671</v>
      </c>
      <c r="C1487" s="10">
        <v>0</v>
      </c>
      <c r="D1487" s="13" t="s">
        <v>16250</v>
      </c>
      <c r="F1487" t="s">
        <v>18540</v>
      </c>
      <c r="G1487" t="s">
        <v>17759</v>
      </c>
      <c r="H1487" s="28" t="s">
        <v>25757</v>
      </c>
      <c r="I1487" s="28" t="s">
        <v>26952</v>
      </c>
    </row>
    <row r="1488" spans="1:9">
      <c r="A1488" s="12" t="s">
        <v>14670</v>
      </c>
      <c r="B1488" s="12" t="s">
        <v>14671</v>
      </c>
      <c r="C1488" s="10">
        <v>0</v>
      </c>
      <c r="D1488" s="13" t="s">
        <v>16250</v>
      </c>
      <c r="F1488" t="s">
        <v>18540</v>
      </c>
      <c r="G1488" t="s">
        <v>18546</v>
      </c>
      <c r="H1488" s="28" t="s">
        <v>25760</v>
      </c>
      <c r="I1488" s="28" t="s">
        <v>26953</v>
      </c>
    </row>
    <row r="1489" spans="1:9">
      <c r="A1489" s="12" t="s">
        <v>14670</v>
      </c>
      <c r="B1489" s="12" t="s">
        <v>14671</v>
      </c>
      <c r="C1489" s="10">
        <v>0</v>
      </c>
      <c r="D1489" s="13" t="s">
        <v>16250</v>
      </c>
      <c r="F1489" t="s">
        <v>18540</v>
      </c>
      <c r="G1489" t="s">
        <v>17762</v>
      </c>
      <c r="H1489" s="28" t="s">
        <v>25745</v>
      </c>
      <c r="I1489" s="28" t="s">
        <v>26939</v>
      </c>
    </row>
    <row r="1490" spans="1:9">
      <c r="A1490" s="12" t="s">
        <v>2938</v>
      </c>
      <c r="B1490" s="12" t="s">
        <v>2939</v>
      </c>
      <c r="C1490" s="10">
        <v>0</v>
      </c>
      <c r="D1490" s="13" t="s">
        <v>16220</v>
      </c>
      <c r="F1490" t="s">
        <v>18300</v>
      </c>
      <c r="G1490" t="s">
        <v>18301</v>
      </c>
      <c r="H1490" s="28" t="s">
        <v>25761</v>
      </c>
      <c r="I1490" s="28" t="s">
        <v>26954</v>
      </c>
    </row>
    <row r="1491" spans="1:9">
      <c r="A1491" s="12" t="s">
        <v>13321</v>
      </c>
      <c r="B1491" s="12" t="s">
        <v>13322</v>
      </c>
      <c r="C1491" s="10">
        <v>0</v>
      </c>
      <c r="D1491" s="13" t="s">
        <v>16220</v>
      </c>
      <c r="F1491" t="s">
        <v>18300</v>
      </c>
      <c r="G1491" t="s">
        <v>18301</v>
      </c>
      <c r="H1491" s="28" t="s">
        <v>25762</v>
      </c>
      <c r="I1491" s="28" t="s">
        <v>26954</v>
      </c>
    </row>
    <row r="1492" spans="1:9">
      <c r="A1492" s="12" t="s">
        <v>8978</v>
      </c>
      <c r="B1492" s="12" t="s">
        <v>8979</v>
      </c>
      <c r="C1492" s="10">
        <v>0</v>
      </c>
      <c r="D1492" s="13" t="s">
        <v>16901</v>
      </c>
      <c r="F1492" s="26" t="s">
        <v>20141</v>
      </c>
      <c r="G1492" t="s">
        <v>20142</v>
      </c>
      <c r="H1492" s="28" t="s">
        <v>25763</v>
      </c>
      <c r="I1492" s="28" t="s">
        <v>26955</v>
      </c>
    </row>
    <row r="1493" spans="1:9">
      <c r="A1493" s="12" t="s">
        <v>8978</v>
      </c>
      <c r="B1493" s="12" t="s">
        <v>8979</v>
      </c>
      <c r="C1493" s="10">
        <v>0</v>
      </c>
      <c r="D1493" s="13" t="s">
        <v>16901</v>
      </c>
      <c r="F1493" s="26" t="s">
        <v>20141</v>
      </c>
      <c r="G1493" t="s">
        <v>20145</v>
      </c>
      <c r="H1493" s="28" t="s">
        <v>25764</v>
      </c>
      <c r="I1493" s="28" t="s">
        <v>26955</v>
      </c>
    </row>
    <row r="1494" spans="1:9">
      <c r="A1494" s="12" t="s">
        <v>8978</v>
      </c>
      <c r="B1494" s="12" t="s">
        <v>8979</v>
      </c>
      <c r="C1494" s="10">
        <v>0</v>
      </c>
      <c r="D1494" s="13" t="s">
        <v>16901</v>
      </c>
      <c r="F1494" s="26" t="s">
        <v>20141</v>
      </c>
      <c r="G1494" t="s">
        <v>20147</v>
      </c>
      <c r="H1494" s="28" t="s">
        <v>25765</v>
      </c>
      <c r="I1494" s="28" t="s">
        <v>26955</v>
      </c>
    </row>
    <row r="1495" spans="1:9">
      <c r="A1495" s="12" t="s">
        <v>8978</v>
      </c>
      <c r="B1495" s="12" t="s">
        <v>8979</v>
      </c>
      <c r="C1495" s="10">
        <v>0</v>
      </c>
      <c r="D1495" s="13" t="s">
        <v>16901</v>
      </c>
      <c r="F1495" s="26" t="s">
        <v>20141</v>
      </c>
      <c r="G1495" t="s">
        <v>20149</v>
      </c>
      <c r="H1495" s="28" t="s">
        <v>25766</v>
      </c>
      <c r="I1495" s="28" t="s">
        <v>26956</v>
      </c>
    </row>
    <row r="1496" spans="1:9">
      <c r="A1496" s="12" t="s">
        <v>4715</v>
      </c>
      <c r="B1496" s="12" t="s">
        <v>4716</v>
      </c>
      <c r="C1496" s="10">
        <v>0</v>
      </c>
      <c r="D1496" s="13" t="s">
        <v>16290</v>
      </c>
      <c r="F1496" t="s">
        <v>18809</v>
      </c>
      <c r="G1496" t="s">
        <v>18810</v>
      </c>
      <c r="H1496" s="28" t="s">
        <v>25767</v>
      </c>
      <c r="I1496" s="28" t="s">
        <v>26957</v>
      </c>
    </row>
    <row r="1497" spans="1:9">
      <c r="A1497" s="12" t="s">
        <v>15931</v>
      </c>
      <c r="B1497" s="12" t="s">
        <v>15932</v>
      </c>
      <c r="C1497" s="10">
        <v>0</v>
      </c>
      <c r="D1497" s="13" t="s">
        <v>17189</v>
      </c>
      <c r="F1497" t="s">
        <v>21906</v>
      </c>
      <c r="G1497" t="s">
        <v>21907</v>
      </c>
      <c r="H1497" s="28" t="s">
        <v>25768</v>
      </c>
      <c r="I1497" s="28" t="s">
        <v>26958</v>
      </c>
    </row>
    <row r="1498" spans="1:9">
      <c r="A1498" s="12" t="s">
        <v>15931</v>
      </c>
      <c r="B1498" s="12" t="s">
        <v>15932</v>
      </c>
      <c r="C1498" s="10">
        <v>0</v>
      </c>
      <c r="D1498" s="13" t="s">
        <v>17189</v>
      </c>
      <c r="F1498" t="s">
        <v>21906</v>
      </c>
      <c r="G1498" t="s">
        <v>21910</v>
      </c>
      <c r="H1498" s="28" t="s">
        <v>25769</v>
      </c>
      <c r="I1498" s="28" t="s">
        <v>26959</v>
      </c>
    </row>
    <row r="1499" spans="1:9">
      <c r="A1499" s="12" t="s">
        <v>11394</v>
      </c>
      <c r="B1499" s="12" t="s">
        <v>11395</v>
      </c>
      <c r="C1499" s="10">
        <v>0</v>
      </c>
      <c r="D1499" s="13" t="s">
        <v>17003</v>
      </c>
      <c r="F1499" t="s">
        <v>20709</v>
      </c>
      <c r="G1499" t="s">
        <v>20710</v>
      </c>
      <c r="H1499" s="28" t="s">
        <v>25770</v>
      </c>
      <c r="I1499" s="28" t="s">
        <v>26960</v>
      </c>
    </row>
    <row r="1500" spans="1:9">
      <c r="A1500" s="12" t="s">
        <v>3650</v>
      </c>
      <c r="B1500" s="12" t="s">
        <v>3651</v>
      </c>
      <c r="C1500" s="10">
        <v>0</v>
      </c>
      <c r="D1500" s="13" t="s">
        <v>16251</v>
      </c>
      <c r="F1500" t="s">
        <v>18549</v>
      </c>
      <c r="G1500" t="s">
        <v>18550</v>
      </c>
      <c r="H1500" s="28" t="s">
        <v>25771</v>
      </c>
      <c r="I1500" s="28" t="s">
        <v>26961</v>
      </c>
    </row>
    <row r="1501" spans="1:9">
      <c r="A1501" s="12" t="s">
        <v>7319</v>
      </c>
      <c r="B1501" s="12" t="s">
        <v>7320</v>
      </c>
      <c r="C1501" s="10">
        <v>0</v>
      </c>
      <c r="D1501" s="13" t="s">
        <v>16251</v>
      </c>
      <c r="F1501" t="s">
        <v>18549</v>
      </c>
      <c r="G1501" t="s">
        <v>18550</v>
      </c>
      <c r="H1501" s="28" t="s">
        <v>25771</v>
      </c>
      <c r="I1501" s="28" t="s">
        <v>26961</v>
      </c>
    </row>
    <row r="1502" spans="1:9">
      <c r="A1502" s="12" t="s">
        <v>1714</v>
      </c>
      <c r="B1502" s="12" t="s">
        <v>1715</v>
      </c>
      <c r="C1502" s="10">
        <v>0</v>
      </c>
      <c r="D1502" s="13" t="s">
        <v>16151</v>
      </c>
      <c r="F1502" t="s">
        <v>17891</v>
      </c>
      <c r="G1502" t="s">
        <v>17892</v>
      </c>
      <c r="H1502" s="28" t="s">
        <v>25772</v>
      </c>
      <c r="I1502" s="28" t="s">
        <v>26962</v>
      </c>
    </row>
    <row r="1503" spans="1:9">
      <c r="A1503" s="12" t="s">
        <v>1714</v>
      </c>
      <c r="B1503" s="12" t="s">
        <v>1715</v>
      </c>
      <c r="C1503" s="10">
        <v>0</v>
      </c>
      <c r="D1503" s="13" t="s">
        <v>16151</v>
      </c>
      <c r="F1503" t="s">
        <v>17891</v>
      </c>
      <c r="G1503" t="s">
        <v>17895</v>
      </c>
      <c r="H1503" s="28" t="s">
        <v>25773</v>
      </c>
      <c r="I1503" s="28" t="s">
        <v>25358</v>
      </c>
    </row>
    <row r="1504" spans="1:9">
      <c r="A1504" s="12" t="s">
        <v>1714</v>
      </c>
      <c r="B1504" s="12" t="s">
        <v>1715</v>
      </c>
      <c r="C1504" s="10">
        <v>0</v>
      </c>
      <c r="D1504" s="13" t="s">
        <v>16151</v>
      </c>
      <c r="F1504" t="s">
        <v>17891</v>
      </c>
      <c r="G1504" t="s">
        <v>17898</v>
      </c>
      <c r="H1504" s="28" t="s">
        <v>25774</v>
      </c>
      <c r="I1504" s="28" t="s">
        <v>26963</v>
      </c>
    </row>
    <row r="1505" spans="1:9">
      <c r="A1505" s="12" t="s">
        <v>1714</v>
      </c>
      <c r="B1505" s="12" t="s">
        <v>1715</v>
      </c>
      <c r="C1505" s="10">
        <v>0</v>
      </c>
      <c r="D1505" s="13" t="s">
        <v>16151</v>
      </c>
      <c r="F1505" t="s">
        <v>17891</v>
      </c>
      <c r="G1505" t="s">
        <v>17901</v>
      </c>
      <c r="H1505" s="28" t="s">
        <v>25775</v>
      </c>
      <c r="I1505" s="28" t="s">
        <v>25377</v>
      </c>
    </row>
    <row r="1506" spans="1:9">
      <c r="A1506" s="12" t="s">
        <v>1714</v>
      </c>
      <c r="B1506" s="12" t="s">
        <v>1715</v>
      </c>
      <c r="C1506" s="10">
        <v>0</v>
      </c>
      <c r="D1506" s="13" t="s">
        <v>16151</v>
      </c>
      <c r="F1506" t="s">
        <v>17891</v>
      </c>
      <c r="G1506" t="s">
        <v>17904</v>
      </c>
      <c r="H1506" s="28" t="s">
        <v>25776</v>
      </c>
      <c r="I1506" s="28" t="s">
        <v>25359</v>
      </c>
    </row>
    <row r="1507" spans="1:9">
      <c r="A1507" s="12" t="s">
        <v>1714</v>
      </c>
      <c r="B1507" s="12" t="s">
        <v>1715</v>
      </c>
      <c r="C1507" s="10">
        <v>0</v>
      </c>
      <c r="D1507" s="13" t="s">
        <v>16151</v>
      </c>
      <c r="F1507" t="s">
        <v>17891</v>
      </c>
      <c r="G1507" t="s">
        <v>17907</v>
      </c>
      <c r="H1507" s="28" t="s">
        <v>25777</v>
      </c>
      <c r="I1507" s="28" t="s">
        <v>25360</v>
      </c>
    </row>
    <row r="1508" spans="1:9">
      <c r="A1508" s="12" t="s">
        <v>1714</v>
      </c>
      <c r="B1508" s="12" t="s">
        <v>1715</v>
      </c>
      <c r="C1508" s="10">
        <v>0</v>
      </c>
      <c r="D1508" s="13" t="s">
        <v>16151</v>
      </c>
      <c r="F1508" t="s">
        <v>17891</v>
      </c>
      <c r="G1508" t="s">
        <v>17910</v>
      </c>
      <c r="H1508" s="28" t="s">
        <v>25778</v>
      </c>
      <c r="I1508" s="28" t="s">
        <v>25366</v>
      </c>
    </row>
    <row r="1509" spans="1:9">
      <c r="A1509" s="12" t="s">
        <v>1714</v>
      </c>
      <c r="B1509" s="12" t="s">
        <v>1715</v>
      </c>
      <c r="C1509" s="10">
        <v>0</v>
      </c>
      <c r="D1509" s="13" t="s">
        <v>16151</v>
      </c>
      <c r="F1509" t="s">
        <v>17891</v>
      </c>
      <c r="G1509" t="s">
        <v>17913</v>
      </c>
      <c r="H1509" s="28" t="s">
        <v>25779</v>
      </c>
      <c r="I1509" s="28" t="s">
        <v>25361</v>
      </c>
    </row>
    <row r="1510" spans="1:9">
      <c r="A1510" s="12" t="s">
        <v>1714</v>
      </c>
      <c r="B1510" s="12" t="s">
        <v>1715</v>
      </c>
      <c r="C1510" s="10">
        <v>0</v>
      </c>
      <c r="D1510" s="13" t="s">
        <v>16151</v>
      </c>
      <c r="F1510" t="s">
        <v>17891</v>
      </c>
      <c r="G1510" t="s">
        <v>17916</v>
      </c>
      <c r="H1510" s="28" t="s">
        <v>25780</v>
      </c>
      <c r="I1510" s="28" t="s">
        <v>25367</v>
      </c>
    </row>
    <row r="1511" spans="1:9">
      <c r="A1511" s="12" t="s">
        <v>1714</v>
      </c>
      <c r="B1511" s="12" t="s">
        <v>1715</v>
      </c>
      <c r="C1511" s="10">
        <v>0</v>
      </c>
      <c r="D1511" s="13" t="s">
        <v>16151</v>
      </c>
      <c r="F1511" t="s">
        <v>17891</v>
      </c>
      <c r="G1511" t="s">
        <v>17919</v>
      </c>
      <c r="H1511" s="28" t="s">
        <v>25781</v>
      </c>
      <c r="I1511" s="28" t="s">
        <v>25380</v>
      </c>
    </row>
    <row r="1512" spans="1:9">
      <c r="A1512" s="12" t="s">
        <v>1714</v>
      </c>
      <c r="B1512" s="12" t="s">
        <v>1715</v>
      </c>
      <c r="C1512" s="10">
        <v>0</v>
      </c>
      <c r="D1512" s="13" t="s">
        <v>16151</v>
      </c>
      <c r="F1512" t="s">
        <v>17891</v>
      </c>
      <c r="G1512" t="s">
        <v>17922</v>
      </c>
      <c r="H1512" s="28" t="s">
        <v>25782</v>
      </c>
      <c r="I1512" s="28" t="s">
        <v>26964</v>
      </c>
    </row>
    <row r="1513" spans="1:9">
      <c r="A1513" s="12" t="s">
        <v>1714</v>
      </c>
      <c r="B1513" s="12" t="s">
        <v>1715</v>
      </c>
      <c r="C1513" s="10">
        <v>0</v>
      </c>
      <c r="D1513" s="13" t="s">
        <v>16151</v>
      </c>
      <c r="F1513" t="s">
        <v>17891</v>
      </c>
      <c r="G1513" t="s">
        <v>17925</v>
      </c>
      <c r="H1513" s="28" t="s">
        <v>25783</v>
      </c>
      <c r="I1513" s="28" t="s">
        <v>25363</v>
      </c>
    </row>
    <row r="1514" spans="1:9">
      <c r="A1514" s="12" t="s">
        <v>1714</v>
      </c>
      <c r="B1514" s="12" t="s">
        <v>1715</v>
      </c>
      <c r="C1514" s="10">
        <v>0</v>
      </c>
      <c r="D1514" s="13" t="s">
        <v>16151</v>
      </c>
      <c r="F1514" t="s">
        <v>17891</v>
      </c>
      <c r="G1514" t="s">
        <v>17928</v>
      </c>
      <c r="H1514" s="28" t="s">
        <v>25784</v>
      </c>
      <c r="I1514" s="28" t="s">
        <v>25364</v>
      </c>
    </row>
    <row r="1515" spans="1:9">
      <c r="A1515" s="12" t="s">
        <v>1714</v>
      </c>
      <c r="B1515" s="12" t="s">
        <v>1715</v>
      </c>
      <c r="C1515" s="10">
        <v>0</v>
      </c>
      <c r="D1515" s="13" t="s">
        <v>16151</v>
      </c>
      <c r="F1515" t="s">
        <v>17891</v>
      </c>
      <c r="G1515" t="s">
        <v>17931</v>
      </c>
      <c r="H1515" s="28" t="s">
        <v>25785</v>
      </c>
      <c r="I1515" s="28" t="s">
        <v>25378</v>
      </c>
    </row>
    <row r="1516" spans="1:9">
      <c r="A1516" s="12" t="s">
        <v>1714</v>
      </c>
      <c r="B1516" s="12" t="s">
        <v>1715</v>
      </c>
      <c r="C1516" s="10">
        <v>0</v>
      </c>
      <c r="D1516" s="13" t="s">
        <v>16151</v>
      </c>
      <c r="F1516" t="s">
        <v>17891</v>
      </c>
      <c r="G1516" t="s">
        <v>17934</v>
      </c>
      <c r="H1516" s="28" t="s">
        <v>25786</v>
      </c>
      <c r="I1516" s="28" t="s">
        <v>25365</v>
      </c>
    </row>
    <row r="1517" spans="1:9">
      <c r="A1517" s="12" t="s">
        <v>2385</v>
      </c>
      <c r="B1517" s="12" t="s">
        <v>2386</v>
      </c>
      <c r="C1517" s="10">
        <v>0</v>
      </c>
      <c r="D1517" s="13" t="s">
        <v>16151</v>
      </c>
      <c r="F1517" t="s">
        <v>17891</v>
      </c>
      <c r="G1517" t="s">
        <v>17892</v>
      </c>
      <c r="H1517" s="28" t="s">
        <v>25787</v>
      </c>
      <c r="I1517" s="28" t="s">
        <v>26962</v>
      </c>
    </row>
    <row r="1518" spans="1:9">
      <c r="A1518" s="12" t="s">
        <v>2385</v>
      </c>
      <c r="B1518" s="12" t="s">
        <v>2386</v>
      </c>
      <c r="C1518" s="10">
        <v>0</v>
      </c>
      <c r="D1518" s="13" t="s">
        <v>16151</v>
      </c>
      <c r="F1518" t="s">
        <v>17891</v>
      </c>
      <c r="G1518" s="26" t="s">
        <v>17895</v>
      </c>
      <c r="H1518" s="28" t="s">
        <v>25773</v>
      </c>
      <c r="I1518" s="28" t="s">
        <v>25358</v>
      </c>
    </row>
    <row r="1519" spans="1:9">
      <c r="A1519" s="12" t="s">
        <v>2385</v>
      </c>
      <c r="B1519" s="12" t="s">
        <v>2386</v>
      </c>
      <c r="C1519" s="10">
        <v>0</v>
      </c>
      <c r="D1519" s="13" t="s">
        <v>16151</v>
      </c>
      <c r="F1519" t="s">
        <v>17891</v>
      </c>
      <c r="G1519" t="s">
        <v>17898</v>
      </c>
      <c r="H1519" s="28" t="s">
        <v>25774</v>
      </c>
      <c r="I1519" s="28" t="s">
        <v>26963</v>
      </c>
    </row>
    <row r="1520" spans="1:9">
      <c r="A1520" s="12" t="s">
        <v>2385</v>
      </c>
      <c r="B1520" s="12" t="s">
        <v>2386</v>
      </c>
      <c r="C1520" s="10">
        <v>0</v>
      </c>
      <c r="D1520" s="13" t="s">
        <v>16151</v>
      </c>
      <c r="F1520" t="s">
        <v>17891</v>
      </c>
      <c r="G1520" t="s">
        <v>17901</v>
      </c>
      <c r="H1520" s="28" t="s">
        <v>25775</v>
      </c>
      <c r="I1520" s="28" t="s">
        <v>25377</v>
      </c>
    </row>
    <row r="1521" spans="1:9">
      <c r="A1521" s="12" t="s">
        <v>2385</v>
      </c>
      <c r="B1521" s="12" t="s">
        <v>2386</v>
      </c>
      <c r="C1521" s="10">
        <v>0</v>
      </c>
      <c r="D1521" s="13" t="s">
        <v>16151</v>
      </c>
      <c r="F1521" t="s">
        <v>17891</v>
      </c>
      <c r="G1521" t="s">
        <v>17904</v>
      </c>
      <c r="H1521" s="28" t="s">
        <v>25788</v>
      </c>
      <c r="I1521" s="28" t="s">
        <v>25359</v>
      </c>
    </row>
    <row r="1522" spans="1:9">
      <c r="A1522" s="12" t="s">
        <v>2385</v>
      </c>
      <c r="B1522" s="12" t="s">
        <v>2386</v>
      </c>
      <c r="C1522" s="10">
        <v>0</v>
      </c>
      <c r="D1522" s="13" t="s">
        <v>16151</v>
      </c>
      <c r="F1522" t="s">
        <v>17891</v>
      </c>
      <c r="G1522" t="s">
        <v>17907</v>
      </c>
      <c r="H1522" s="28" t="s">
        <v>25777</v>
      </c>
      <c r="I1522" s="28" t="s">
        <v>25360</v>
      </c>
    </row>
    <row r="1523" spans="1:9">
      <c r="A1523" s="12" t="s">
        <v>2385</v>
      </c>
      <c r="B1523" s="12" t="s">
        <v>2386</v>
      </c>
      <c r="C1523" s="10">
        <v>0</v>
      </c>
      <c r="D1523" s="13" t="s">
        <v>16151</v>
      </c>
      <c r="F1523" t="s">
        <v>17891</v>
      </c>
      <c r="G1523" t="s">
        <v>17910</v>
      </c>
      <c r="H1523" s="28" t="s">
        <v>25778</v>
      </c>
      <c r="I1523" s="28" t="s">
        <v>26965</v>
      </c>
    </row>
    <row r="1524" spans="1:9">
      <c r="A1524" s="12" t="s">
        <v>2385</v>
      </c>
      <c r="B1524" s="12" t="s">
        <v>2386</v>
      </c>
      <c r="C1524" s="10">
        <v>0</v>
      </c>
      <c r="D1524" s="13" t="s">
        <v>16151</v>
      </c>
      <c r="F1524" t="s">
        <v>17891</v>
      </c>
      <c r="G1524" t="s">
        <v>17913</v>
      </c>
      <c r="H1524" s="28" t="s">
        <v>25779</v>
      </c>
      <c r="I1524" s="28" t="s">
        <v>26966</v>
      </c>
    </row>
    <row r="1525" spans="1:9">
      <c r="A1525" s="12" t="s">
        <v>2385</v>
      </c>
      <c r="B1525" s="12" t="s">
        <v>2386</v>
      </c>
      <c r="C1525" s="10">
        <v>0</v>
      </c>
      <c r="D1525" s="13" t="s">
        <v>16151</v>
      </c>
      <c r="F1525" t="s">
        <v>17891</v>
      </c>
      <c r="G1525" t="s">
        <v>17916</v>
      </c>
      <c r="H1525" s="28" t="s">
        <v>25780</v>
      </c>
      <c r="I1525" s="28" t="s">
        <v>26967</v>
      </c>
    </row>
    <row r="1526" spans="1:9">
      <c r="A1526" s="12" t="s">
        <v>2385</v>
      </c>
      <c r="B1526" s="12" t="s">
        <v>2386</v>
      </c>
      <c r="C1526" s="10">
        <v>0</v>
      </c>
      <c r="D1526" s="13" t="s">
        <v>16151</v>
      </c>
      <c r="F1526" t="s">
        <v>17891</v>
      </c>
      <c r="G1526" t="s">
        <v>17919</v>
      </c>
      <c r="H1526" s="28" t="s">
        <v>25789</v>
      </c>
      <c r="I1526" s="28" t="s">
        <v>25380</v>
      </c>
    </row>
    <row r="1527" spans="1:9">
      <c r="A1527" s="12" t="s">
        <v>2385</v>
      </c>
      <c r="B1527" s="12" t="s">
        <v>2386</v>
      </c>
      <c r="C1527" s="10">
        <v>0</v>
      </c>
      <c r="D1527" s="13" t="s">
        <v>16151</v>
      </c>
      <c r="F1527" t="s">
        <v>17891</v>
      </c>
      <c r="G1527" t="s">
        <v>17922</v>
      </c>
      <c r="H1527" s="28" t="s">
        <v>25790</v>
      </c>
      <c r="I1527" s="28" t="s">
        <v>26964</v>
      </c>
    </row>
    <row r="1528" spans="1:9">
      <c r="A1528" s="12" t="s">
        <v>2385</v>
      </c>
      <c r="B1528" s="12" t="s">
        <v>2386</v>
      </c>
      <c r="C1528" s="10">
        <v>0</v>
      </c>
      <c r="D1528" s="13" t="s">
        <v>16151</v>
      </c>
      <c r="F1528" t="s">
        <v>17891</v>
      </c>
      <c r="G1528" t="s">
        <v>17925</v>
      </c>
      <c r="H1528" s="28" t="s">
        <v>25783</v>
      </c>
      <c r="I1528" s="28" t="s">
        <v>25363</v>
      </c>
    </row>
    <row r="1529" spans="1:9">
      <c r="A1529" s="12" t="s">
        <v>2385</v>
      </c>
      <c r="B1529" s="12" t="s">
        <v>2386</v>
      </c>
      <c r="C1529" s="10">
        <v>0</v>
      </c>
      <c r="D1529" s="13" t="s">
        <v>16151</v>
      </c>
      <c r="F1529" t="s">
        <v>17891</v>
      </c>
      <c r="G1529" t="s">
        <v>17928</v>
      </c>
      <c r="H1529" s="28" t="s">
        <v>25791</v>
      </c>
      <c r="I1529" s="28" t="s">
        <v>25364</v>
      </c>
    </row>
    <row r="1530" spans="1:9">
      <c r="A1530" s="12" t="s">
        <v>2385</v>
      </c>
      <c r="B1530" s="12" t="s">
        <v>2386</v>
      </c>
      <c r="C1530" s="10">
        <v>0</v>
      </c>
      <c r="D1530" s="13" t="s">
        <v>16151</v>
      </c>
      <c r="F1530" t="s">
        <v>17891</v>
      </c>
      <c r="G1530" t="s">
        <v>17931</v>
      </c>
      <c r="H1530" s="28" t="s">
        <v>25785</v>
      </c>
      <c r="I1530" s="28" t="s">
        <v>26968</v>
      </c>
    </row>
    <row r="1531" spans="1:9">
      <c r="A1531" s="12" t="s">
        <v>2385</v>
      </c>
      <c r="B1531" s="12" t="s">
        <v>2386</v>
      </c>
      <c r="C1531" s="10">
        <v>0</v>
      </c>
      <c r="D1531" s="13" t="s">
        <v>16151</v>
      </c>
      <c r="F1531" t="s">
        <v>17891</v>
      </c>
      <c r="G1531" t="s">
        <v>17934</v>
      </c>
      <c r="H1531" s="28" t="s">
        <v>25792</v>
      </c>
      <c r="I1531" s="28" t="s">
        <v>25365</v>
      </c>
    </row>
    <row r="1532" spans="1:9">
      <c r="A1532" s="12" t="s">
        <v>9653</v>
      </c>
      <c r="B1532" s="12" t="s">
        <v>9654</v>
      </c>
      <c r="C1532" s="10">
        <v>0</v>
      </c>
      <c r="D1532" s="13" t="s">
        <v>16151</v>
      </c>
      <c r="F1532" t="s">
        <v>17891</v>
      </c>
      <c r="G1532" t="s">
        <v>17892</v>
      </c>
      <c r="H1532" s="28" t="s">
        <v>25787</v>
      </c>
      <c r="I1532" s="28" t="s">
        <v>26962</v>
      </c>
    </row>
    <row r="1533" spans="1:9">
      <c r="A1533" s="12" t="s">
        <v>9653</v>
      </c>
      <c r="B1533" s="12" t="s">
        <v>9654</v>
      </c>
      <c r="C1533" s="10">
        <v>0</v>
      </c>
      <c r="D1533" s="13" t="s">
        <v>16151</v>
      </c>
      <c r="F1533" t="s">
        <v>17891</v>
      </c>
      <c r="G1533" t="s">
        <v>17895</v>
      </c>
      <c r="H1533" s="28" t="s">
        <v>25773</v>
      </c>
      <c r="I1533" s="28" t="s">
        <v>25358</v>
      </c>
    </row>
    <row r="1534" spans="1:9">
      <c r="A1534" s="12" t="s">
        <v>9653</v>
      </c>
      <c r="B1534" s="12" t="s">
        <v>9654</v>
      </c>
      <c r="C1534" s="10">
        <v>0</v>
      </c>
      <c r="D1534" s="13" t="s">
        <v>16151</v>
      </c>
      <c r="F1534" t="s">
        <v>17891</v>
      </c>
      <c r="G1534" t="s">
        <v>17898</v>
      </c>
      <c r="H1534" s="28" t="s">
        <v>25774</v>
      </c>
      <c r="I1534" s="28" t="s">
        <v>26963</v>
      </c>
    </row>
    <row r="1535" spans="1:9">
      <c r="A1535" s="12" t="s">
        <v>9653</v>
      </c>
      <c r="B1535" s="12" t="s">
        <v>9654</v>
      </c>
      <c r="C1535" s="10">
        <v>0</v>
      </c>
      <c r="D1535" s="13" t="s">
        <v>16151</v>
      </c>
      <c r="F1535" t="s">
        <v>17891</v>
      </c>
      <c r="G1535" t="s">
        <v>17901</v>
      </c>
      <c r="H1535" s="28" t="s">
        <v>25775</v>
      </c>
      <c r="I1535" s="28" t="s">
        <v>25377</v>
      </c>
    </row>
    <row r="1536" spans="1:9">
      <c r="A1536" s="12" t="s">
        <v>9653</v>
      </c>
      <c r="B1536" s="12" t="s">
        <v>9654</v>
      </c>
      <c r="C1536" s="10">
        <v>0</v>
      </c>
      <c r="D1536" s="13" t="s">
        <v>16151</v>
      </c>
      <c r="F1536" t="s">
        <v>17891</v>
      </c>
      <c r="G1536" t="s">
        <v>17904</v>
      </c>
      <c r="H1536" s="28" t="s">
        <v>25776</v>
      </c>
      <c r="I1536" s="28" t="s">
        <v>25359</v>
      </c>
    </row>
    <row r="1537" spans="1:9">
      <c r="A1537" s="12" t="s">
        <v>9653</v>
      </c>
      <c r="B1537" s="12" t="s">
        <v>9654</v>
      </c>
      <c r="C1537" s="10">
        <v>0</v>
      </c>
      <c r="D1537" s="13" t="s">
        <v>16151</v>
      </c>
      <c r="F1537" t="s">
        <v>17891</v>
      </c>
      <c r="G1537" t="s">
        <v>17907</v>
      </c>
      <c r="H1537" s="28" t="s">
        <v>25777</v>
      </c>
      <c r="I1537" s="28" t="s">
        <v>26969</v>
      </c>
    </row>
    <row r="1538" spans="1:9">
      <c r="A1538" s="12" t="s">
        <v>9653</v>
      </c>
      <c r="B1538" s="12" t="s">
        <v>9654</v>
      </c>
      <c r="C1538" s="10">
        <v>0</v>
      </c>
      <c r="D1538" s="13" t="s">
        <v>16151</v>
      </c>
      <c r="F1538" t="s">
        <v>17891</v>
      </c>
      <c r="G1538" t="s">
        <v>17910</v>
      </c>
      <c r="H1538" s="28" t="s">
        <v>25778</v>
      </c>
      <c r="I1538" s="28" t="s">
        <v>25366</v>
      </c>
    </row>
    <row r="1539" spans="1:9">
      <c r="A1539" s="12" t="s">
        <v>9653</v>
      </c>
      <c r="B1539" s="12" t="s">
        <v>9654</v>
      </c>
      <c r="C1539" s="10">
        <v>0</v>
      </c>
      <c r="D1539" s="13" t="s">
        <v>16151</v>
      </c>
      <c r="F1539" t="s">
        <v>17891</v>
      </c>
      <c r="G1539" s="26" t="s">
        <v>17913</v>
      </c>
      <c r="H1539" s="28" t="s">
        <v>25779</v>
      </c>
      <c r="I1539" s="28" t="s">
        <v>25361</v>
      </c>
    </row>
    <row r="1540" spans="1:9">
      <c r="A1540" s="12" t="s">
        <v>9653</v>
      </c>
      <c r="B1540" s="12" t="s">
        <v>9654</v>
      </c>
      <c r="C1540" s="10">
        <v>0</v>
      </c>
      <c r="D1540" s="13" t="s">
        <v>16151</v>
      </c>
      <c r="F1540" t="s">
        <v>17891</v>
      </c>
      <c r="G1540" t="s">
        <v>17916</v>
      </c>
      <c r="H1540" s="28" t="s">
        <v>25780</v>
      </c>
      <c r="I1540" s="28" t="s">
        <v>25367</v>
      </c>
    </row>
    <row r="1541" spans="1:9">
      <c r="A1541" s="12" t="s">
        <v>9653</v>
      </c>
      <c r="B1541" s="12" t="s">
        <v>9654</v>
      </c>
      <c r="C1541" s="10">
        <v>0</v>
      </c>
      <c r="D1541" s="13" t="s">
        <v>16151</v>
      </c>
      <c r="F1541" t="s">
        <v>17891</v>
      </c>
      <c r="G1541" t="s">
        <v>17919</v>
      </c>
      <c r="H1541" s="28" t="s">
        <v>25789</v>
      </c>
      <c r="I1541" s="28" t="s">
        <v>25380</v>
      </c>
    </row>
    <row r="1542" spans="1:9">
      <c r="A1542" s="12" t="s">
        <v>9653</v>
      </c>
      <c r="B1542" s="12" t="s">
        <v>9654</v>
      </c>
      <c r="C1542" s="10">
        <v>0</v>
      </c>
      <c r="D1542" s="13" t="s">
        <v>16151</v>
      </c>
      <c r="F1542" t="s">
        <v>17891</v>
      </c>
      <c r="G1542" t="s">
        <v>17922</v>
      </c>
      <c r="H1542" s="28" t="s">
        <v>25790</v>
      </c>
      <c r="I1542" s="28" t="s">
        <v>26964</v>
      </c>
    </row>
    <row r="1543" spans="1:9">
      <c r="A1543" s="12" t="s">
        <v>9653</v>
      </c>
      <c r="B1543" s="12" t="s">
        <v>9654</v>
      </c>
      <c r="C1543" s="10">
        <v>0</v>
      </c>
      <c r="D1543" s="13" t="s">
        <v>16151</v>
      </c>
      <c r="F1543" t="s">
        <v>17891</v>
      </c>
      <c r="G1543" t="s">
        <v>17925</v>
      </c>
      <c r="H1543" s="28" t="s">
        <v>25793</v>
      </c>
      <c r="I1543" s="28" t="s">
        <v>25363</v>
      </c>
    </row>
    <row r="1544" spans="1:9">
      <c r="A1544" s="12" t="s">
        <v>9653</v>
      </c>
      <c r="B1544" s="12" t="s">
        <v>9654</v>
      </c>
      <c r="C1544" s="10">
        <v>0</v>
      </c>
      <c r="D1544" s="13" t="s">
        <v>16151</v>
      </c>
      <c r="F1544" t="s">
        <v>17891</v>
      </c>
      <c r="G1544" t="s">
        <v>17928</v>
      </c>
      <c r="H1544" s="28" t="s">
        <v>25791</v>
      </c>
      <c r="I1544" s="28" t="s">
        <v>25364</v>
      </c>
    </row>
    <row r="1545" spans="1:9">
      <c r="A1545" s="12" t="s">
        <v>9653</v>
      </c>
      <c r="B1545" s="12" t="s">
        <v>9654</v>
      </c>
      <c r="C1545" s="10">
        <v>0</v>
      </c>
      <c r="D1545" s="13" t="s">
        <v>16151</v>
      </c>
      <c r="F1545" t="s">
        <v>17891</v>
      </c>
      <c r="G1545" t="s">
        <v>17931</v>
      </c>
      <c r="H1545" s="28" t="s">
        <v>25785</v>
      </c>
      <c r="I1545" s="28" t="s">
        <v>25378</v>
      </c>
    </row>
    <row r="1546" spans="1:9">
      <c r="A1546" s="12" t="s">
        <v>9653</v>
      </c>
      <c r="B1546" s="12" t="s">
        <v>9654</v>
      </c>
      <c r="C1546" s="10">
        <v>0</v>
      </c>
      <c r="D1546" s="13" t="s">
        <v>16151</v>
      </c>
      <c r="F1546" t="s">
        <v>17891</v>
      </c>
      <c r="G1546" t="s">
        <v>17934</v>
      </c>
      <c r="H1546" s="28" t="s">
        <v>25786</v>
      </c>
      <c r="I1546" s="28" t="s">
        <v>25365</v>
      </c>
    </row>
    <row r="1547" spans="1:9">
      <c r="A1547" s="12" t="s">
        <v>12112</v>
      </c>
      <c r="B1547" s="12" t="s">
        <v>12113</v>
      </c>
      <c r="C1547" s="10">
        <v>0</v>
      </c>
      <c r="D1547" s="13" t="s">
        <v>16151</v>
      </c>
      <c r="F1547" t="s">
        <v>17891</v>
      </c>
      <c r="G1547" t="s">
        <v>17892</v>
      </c>
      <c r="H1547" s="28" t="s">
        <v>25787</v>
      </c>
      <c r="I1547" s="28" t="s">
        <v>26962</v>
      </c>
    </row>
    <row r="1548" spans="1:9">
      <c r="A1548" s="12" t="s">
        <v>12112</v>
      </c>
      <c r="B1548" s="12" t="s">
        <v>12113</v>
      </c>
      <c r="C1548" s="10">
        <v>0</v>
      </c>
      <c r="D1548" s="13" t="s">
        <v>16151</v>
      </c>
      <c r="F1548" t="s">
        <v>17891</v>
      </c>
      <c r="G1548" t="s">
        <v>17895</v>
      </c>
      <c r="H1548" s="28" t="s">
        <v>25773</v>
      </c>
      <c r="I1548" s="28" t="s">
        <v>25358</v>
      </c>
    </row>
    <row r="1549" spans="1:9">
      <c r="A1549" s="12" t="s">
        <v>12112</v>
      </c>
      <c r="B1549" s="12" t="s">
        <v>12113</v>
      </c>
      <c r="C1549" s="10">
        <v>0</v>
      </c>
      <c r="D1549" s="13" t="s">
        <v>16151</v>
      </c>
      <c r="F1549" t="s">
        <v>17891</v>
      </c>
      <c r="G1549" t="s">
        <v>17898</v>
      </c>
      <c r="H1549" s="28" t="s">
        <v>25774</v>
      </c>
      <c r="I1549" s="28" t="s">
        <v>26963</v>
      </c>
    </row>
    <row r="1550" spans="1:9">
      <c r="A1550" s="12" t="s">
        <v>12112</v>
      </c>
      <c r="B1550" s="12" t="s">
        <v>12113</v>
      </c>
      <c r="C1550" s="10">
        <v>0</v>
      </c>
      <c r="D1550" s="13" t="s">
        <v>16151</v>
      </c>
      <c r="F1550" t="s">
        <v>17891</v>
      </c>
      <c r="G1550" t="s">
        <v>17901</v>
      </c>
      <c r="H1550" s="28" t="s">
        <v>25775</v>
      </c>
      <c r="I1550" s="28" t="s">
        <v>25377</v>
      </c>
    </row>
    <row r="1551" spans="1:9">
      <c r="A1551" s="12" t="s">
        <v>12112</v>
      </c>
      <c r="B1551" s="12" t="s">
        <v>12113</v>
      </c>
      <c r="C1551" s="10">
        <v>0</v>
      </c>
      <c r="D1551" s="13" t="s">
        <v>16151</v>
      </c>
      <c r="F1551" t="s">
        <v>17891</v>
      </c>
      <c r="G1551" t="s">
        <v>17904</v>
      </c>
      <c r="H1551" s="28" t="s">
        <v>25776</v>
      </c>
      <c r="I1551" s="28" t="s">
        <v>25359</v>
      </c>
    </row>
    <row r="1552" spans="1:9">
      <c r="A1552" s="12" t="s">
        <v>12112</v>
      </c>
      <c r="B1552" s="12" t="s">
        <v>12113</v>
      </c>
      <c r="C1552" s="10">
        <v>0</v>
      </c>
      <c r="D1552" s="13" t="s">
        <v>16151</v>
      </c>
      <c r="F1552" t="s">
        <v>17891</v>
      </c>
      <c r="G1552" t="s">
        <v>17907</v>
      </c>
      <c r="H1552" s="28" t="s">
        <v>25777</v>
      </c>
      <c r="I1552" s="28" t="s">
        <v>26969</v>
      </c>
    </row>
    <row r="1553" spans="1:9">
      <c r="A1553" s="12" t="s">
        <v>12112</v>
      </c>
      <c r="B1553" s="12" t="s">
        <v>12113</v>
      </c>
      <c r="C1553" s="10">
        <v>0</v>
      </c>
      <c r="D1553" s="13" t="s">
        <v>16151</v>
      </c>
      <c r="F1553" t="s">
        <v>17891</v>
      </c>
      <c r="G1553" t="s">
        <v>17910</v>
      </c>
      <c r="H1553" s="28" t="s">
        <v>25778</v>
      </c>
      <c r="I1553" s="28" t="s">
        <v>25366</v>
      </c>
    </row>
    <row r="1554" spans="1:9">
      <c r="A1554" s="12" t="s">
        <v>12112</v>
      </c>
      <c r="B1554" s="12" t="s">
        <v>12113</v>
      </c>
      <c r="C1554" s="10">
        <v>0</v>
      </c>
      <c r="D1554" s="13" t="s">
        <v>16151</v>
      </c>
      <c r="F1554" t="s">
        <v>17891</v>
      </c>
      <c r="G1554" s="26" t="s">
        <v>17913</v>
      </c>
      <c r="H1554" s="28" t="s">
        <v>25779</v>
      </c>
      <c r="I1554" s="28" t="s">
        <v>25361</v>
      </c>
    </row>
    <row r="1555" spans="1:9">
      <c r="A1555" s="12" t="s">
        <v>12112</v>
      </c>
      <c r="B1555" s="12" t="s">
        <v>12113</v>
      </c>
      <c r="C1555" s="10">
        <v>0</v>
      </c>
      <c r="D1555" s="13" t="s">
        <v>16151</v>
      </c>
      <c r="F1555" t="s">
        <v>17891</v>
      </c>
      <c r="G1555" t="s">
        <v>17916</v>
      </c>
      <c r="H1555" s="28" t="s">
        <v>25780</v>
      </c>
      <c r="I1555" s="28" t="s">
        <v>25367</v>
      </c>
    </row>
    <row r="1556" spans="1:9">
      <c r="A1556" s="12" t="s">
        <v>12112</v>
      </c>
      <c r="B1556" s="12" t="s">
        <v>12113</v>
      </c>
      <c r="C1556" s="10">
        <v>0</v>
      </c>
      <c r="D1556" s="13" t="s">
        <v>16151</v>
      </c>
      <c r="F1556" t="s">
        <v>17891</v>
      </c>
      <c r="G1556" t="s">
        <v>17919</v>
      </c>
      <c r="H1556" s="28" t="s">
        <v>25789</v>
      </c>
      <c r="I1556" s="28" t="s">
        <v>25380</v>
      </c>
    </row>
    <row r="1557" spans="1:9">
      <c r="A1557" s="12" t="s">
        <v>12112</v>
      </c>
      <c r="B1557" s="12" t="s">
        <v>12113</v>
      </c>
      <c r="C1557" s="10">
        <v>0</v>
      </c>
      <c r="D1557" s="13" t="s">
        <v>16151</v>
      </c>
      <c r="F1557" t="s">
        <v>17891</v>
      </c>
      <c r="G1557" t="s">
        <v>17922</v>
      </c>
      <c r="H1557" s="28" t="s">
        <v>25790</v>
      </c>
      <c r="I1557" s="28" t="s">
        <v>26964</v>
      </c>
    </row>
    <row r="1558" spans="1:9">
      <c r="A1558" s="12" t="s">
        <v>12112</v>
      </c>
      <c r="B1558" s="12" t="s">
        <v>12113</v>
      </c>
      <c r="C1558" s="10">
        <v>0</v>
      </c>
      <c r="D1558" s="13" t="s">
        <v>16151</v>
      </c>
      <c r="F1558" t="s">
        <v>17891</v>
      </c>
      <c r="G1558" t="s">
        <v>17925</v>
      </c>
      <c r="H1558" s="28" t="s">
        <v>25793</v>
      </c>
      <c r="I1558" s="28" t="s">
        <v>25363</v>
      </c>
    </row>
    <row r="1559" spans="1:9">
      <c r="A1559" s="12" t="s">
        <v>12112</v>
      </c>
      <c r="B1559" s="12" t="s">
        <v>12113</v>
      </c>
      <c r="C1559" s="10">
        <v>0</v>
      </c>
      <c r="D1559" s="13" t="s">
        <v>16151</v>
      </c>
      <c r="F1559" t="s">
        <v>17891</v>
      </c>
      <c r="G1559" t="s">
        <v>17928</v>
      </c>
      <c r="H1559" s="28" t="s">
        <v>25791</v>
      </c>
      <c r="I1559" s="28" t="s">
        <v>25364</v>
      </c>
    </row>
    <row r="1560" spans="1:9">
      <c r="A1560" s="12" t="s">
        <v>12112</v>
      </c>
      <c r="B1560" s="12" t="s">
        <v>12113</v>
      </c>
      <c r="C1560" s="10">
        <v>0</v>
      </c>
      <c r="D1560" s="13" t="s">
        <v>16151</v>
      </c>
      <c r="F1560" t="s">
        <v>17891</v>
      </c>
      <c r="G1560" t="s">
        <v>17931</v>
      </c>
      <c r="H1560" s="28" t="s">
        <v>25785</v>
      </c>
      <c r="I1560" s="28" t="s">
        <v>25378</v>
      </c>
    </row>
    <row r="1561" spans="1:9">
      <c r="A1561" s="12" t="s">
        <v>12112</v>
      </c>
      <c r="B1561" s="12" t="s">
        <v>12113</v>
      </c>
      <c r="C1561" s="10">
        <v>0</v>
      </c>
      <c r="D1561" s="13" t="s">
        <v>16151</v>
      </c>
      <c r="F1561" t="s">
        <v>17891</v>
      </c>
      <c r="G1561" t="s">
        <v>17934</v>
      </c>
      <c r="H1561" s="28" t="s">
        <v>25786</v>
      </c>
      <c r="I1561" s="28" t="s">
        <v>25365</v>
      </c>
    </row>
    <row r="1562" spans="1:9">
      <c r="A1562" s="12" t="s">
        <v>15875</v>
      </c>
      <c r="B1562" s="12" t="s">
        <v>15876</v>
      </c>
      <c r="C1562" s="10">
        <v>0</v>
      </c>
      <c r="D1562" s="13" t="s">
        <v>16151</v>
      </c>
      <c r="F1562" t="s">
        <v>17891</v>
      </c>
      <c r="G1562" t="s">
        <v>17892</v>
      </c>
      <c r="H1562" s="28" t="s">
        <v>25787</v>
      </c>
      <c r="I1562" s="28" t="s">
        <v>26962</v>
      </c>
    </row>
    <row r="1563" spans="1:9">
      <c r="A1563" s="12" t="s">
        <v>15875</v>
      </c>
      <c r="B1563" s="12" t="s">
        <v>15876</v>
      </c>
      <c r="C1563" s="10">
        <v>0</v>
      </c>
      <c r="D1563" s="13" t="s">
        <v>16151</v>
      </c>
      <c r="F1563" t="s">
        <v>17891</v>
      </c>
      <c r="G1563" t="s">
        <v>17895</v>
      </c>
      <c r="H1563" s="28" t="s">
        <v>25773</v>
      </c>
      <c r="I1563" s="53" t="s">
        <v>25358</v>
      </c>
    </row>
    <row r="1564" spans="1:9">
      <c r="A1564" s="12" t="s">
        <v>15875</v>
      </c>
      <c r="B1564" s="12" t="s">
        <v>15876</v>
      </c>
      <c r="C1564" s="10">
        <v>0</v>
      </c>
      <c r="D1564" s="13" t="s">
        <v>16151</v>
      </c>
      <c r="F1564" t="s">
        <v>17891</v>
      </c>
      <c r="G1564" t="s">
        <v>17898</v>
      </c>
      <c r="H1564" s="28" t="s">
        <v>25774</v>
      </c>
      <c r="I1564" s="28" t="s">
        <v>26963</v>
      </c>
    </row>
    <row r="1565" spans="1:9">
      <c r="A1565" s="12" t="s">
        <v>15875</v>
      </c>
      <c r="B1565" s="12" t="s">
        <v>15876</v>
      </c>
      <c r="C1565" s="10">
        <v>0</v>
      </c>
      <c r="D1565" s="13" t="s">
        <v>16151</v>
      </c>
      <c r="F1565" t="s">
        <v>17891</v>
      </c>
      <c r="G1565" t="s">
        <v>17901</v>
      </c>
      <c r="H1565" s="28" t="s">
        <v>25775</v>
      </c>
      <c r="I1565" s="28" t="s">
        <v>25377</v>
      </c>
    </row>
    <row r="1566" spans="1:9">
      <c r="A1566" s="12" t="s">
        <v>15875</v>
      </c>
      <c r="B1566" s="12" t="s">
        <v>15876</v>
      </c>
      <c r="C1566" s="10">
        <v>0</v>
      </c>
      <c r="D1566" s="13" t="s">
        <v>16151</v>
      </c>
      <c r="F1566" t="s">
        <v>17891</v>
      </c>
      <c r="G1566" t="s">
        <v>17904</v>
      </c>
      <c r="H1566" s="28" t="s">
        <v>25776</v>
      </c>
      <c r="I1566" s="52" t="s">
        <v>25359</v>
      </c>
    </row>
    <row r="1567" spans="1:9">
      <c r="A1567" s="12" t="s">
        <v>15875</v>
      </c>
      <c r="B1567" s="12" t="s">
        <v>15876</v>
      </c>
      <c r="C1567" s="10">
        <v>0</v>
      </c>
      <c r="D1567" s="13" t="s">
        <v>16151</v>
      </c>
      <c r="F1567" t="s">
        <v>17891</v>
      </c>
      <c r="G1567" t="s">
        <v>17907</v>
      </c>
      <c r="H1567" s="28" t="s">
        <v>25777</v>
      </c>
      <c r="I1567" s="28" t="s">
        <v>25360</v>
      </c>
    </row>
    <row r="1568" spans="1:9">
      <c r="A1568" s="12" t="s">
        <v>15875</v>
      </c>
      <c r="B1568" s="12" t="s">
        <v>15876</v>
      </c>
      <c r="C1568" s="10">
        <v>0</v>
      </c>
      <c r="D1568" s="13" t="s">
        <v>16151</v>
      </c>
      <c r="F1568" t="s">
        <v>17891</v>
      </c>
      <c r="G1568" t="s">
        <v>17910</v>
      </c>
      <c r="H1568" s="28" t="s">
        <v>25778</v>
      </c>
      <c r="I1568" s="28" t="s">
        <v>25366</v>
      </c>
    </row>
    <row r="1569" spans="1:9">
      <c r="A1569" s="12" t="s">
        <v>15875</v>
      </c>
      <c r="B1569" s="12" t="s">
        <v>15876</v>
      </c>
      <c r="C1569" s="10">
        <v>0</v>
      </c>
      <c r="D1569" s="13" t="s">
        <v>16151</v>
      </c>
      <c r="F1569" t="s">
        <v>17891</v>
      </c>
      <c r="G1569" t="s">
        <v>17913</v>
      </c>
      <c r="H1569" s="28" t="s">
        <v>25779</v>
      </c>
      <c r="I1569" s="28" t="s">
        <v>25361</v>
      </c>
    </row>
    <row r="1570" spans="1:9">
      <c r="A1570" s="12" t="s">
        <v>15875</v>
      </c>
      <c r="B1570" s="12" t="s">
        <v>15876</v>
      </c>
      <c r="C1570" s="10">
        <v>0</v>
      </c>
      <c r="D1570" s="13" t="s">
        <v>16151</v>
      </c>
      <c r="F1570" t="s">
        <v>17891</v>
      </c>
      <c r="G1570" t="s">
        <v>17916</v>
      </c>
      <c r="H1570" s="28" t="s">
        <v>25780</v>
      </c>
      <c r="I1570" s="28" t="s">
        <v>25367</v>
      </c>
    </row>
    <row r="1571" spans="1:9">
      <c r="A1571" s="12" t="s">
        <v>15875</v>
      </c>
      <c r="B1571" s="12" t="s">
        <v>15876</v>
      </c>
      <c r="C1571" s="10">
        <v>0</v>
      </c>
      <c r="D1571" s="13" t="s">
        <v>16151</v>
      </c>
      <c r="F1571" t="s">
        <v>17891</v>
      </c>
      <c r="G1571" t="s">
        <v>17919</v>
      </c>
      <c r="H1571" s="28" t="s">
        <v>25789</v>
      </c>
      <c r="I1571" s="28" t="s">
        <v>25380</v>
      </c>
    </row>
    <row r="1572" spans="1:9">
      <c r="A1572" s="12" t="s">
        <v>15875</v>
      </c>
      <c r="B1572" s="12" t="s">
        <v>15876</v>
      </c>
      <c r="C1572" s="10">
        <v>0</v>
      </c>
      <c r="D1572" s="13" t="s">
        <v>16151</v>
      </c>
      <c r="F1572" t="s">
        <v>17891</v>
      </c>
      <c r="G1572" t="s">
        <v>17922</v>
      </c>
      <c r="H1572" s="28" t="s">
        <v>25790</v>
      </c>
      <c r="I1572" s="28" t="s">
        <v>26964</v>
      </c>
    </row>
    <row r="1573" spans="1:9">
      <c r="A1573" s="12" t="s">
        <v>15875</v>
      </c>
      <c r="B1573" s="12" t="s">
        <v>15876</v>
      </c>
      <c r="C1573" s="10">
        <v>0</v>
      </c>
      <c r="D1573" s="13" t="s">
        <v>16151</v>
      </c>
      <c r="F1573" t="s">
        <v>17891</v>
      </c>
      <c r="G1573" t="s">
        <v>17925</v>
      </c>
      <c r="H1573" s="52" t="s">
        <v>25783</v>
      </c>
      <c r="I1573" s="28" t="s">
        <v>25363</v>
      </c>
    </row>
    <row r="1574" spans="1:9">
      <c r="A1574" s="12" t="s">
        <v>15875</v>
      </c>
      <c r="B1574" s="12" t="s">
        <v>15876</v>
      </c>
      <c r="C1574" s="10">
        <v>0</v>
      </c>
      <c r="D1574" s="13" t="s">
        <v>16151</v>
      </c>
      <c r="F1574" t="s">
        <v>17891</v>
      </c>
      <c r="G1574" t="s">
        <v>17928</v>
      </c>
      <c r="H1574" s="28" t="s">
        <v>25791</v>
      </c>
      <c r="I1574" s="28" t="s">
        <v>25364</v>
      </c>
    </row>
    <row r="1575" spans="1:9">
      <c r="A1575" s="12" t="s">
        <v>15875</v>
      </c>
      <c r="B1575" s="12" t="s">
        <v>15876</v>
      </c>
      <c r="C1575" s="10">
        <v>0</v>
      </c>
      <c r="D1575" s="13" t="s">
        <v>16151</v>
      </c>
      <c r="F1575" t="s">
        <v>17891</v>
      </c>
      <c r="G1575" t="s">
        <v>17931</v>
      </c>
      <c r="H1575" s="28" t="s">
        <v>25785</v>
      </c>
      <c r="I1575" s="28" t="s">
        <v>25378</v>
      </c>
    </row>
    <row r="1576" spans="1:9">
      <c r="A1576" s="12" t="s">
        <v>15875</v>
      </c>
      <c r="B1576" s="12" t="s">
        <v>15876</v>
      </c>
      <c r="C1576" s="10">
        <v>0</v>
      </c>
      <c r="D1576" s="13" t="s">
        <v>16151</v>
      </c>
      <c r="F1576" t="s">
        <v>17891</v>
      </c>
      <c r="G1576" t="s">
        <v>17934</v>
      </c>
      <c r="H1576" s="28" t="s">
        <v>25794</v>
      </c>
      <c r="I1576" s="28" t="s">
        <v>25365</v>
      </c>
    </row>
    <row r="1577" spans="1:9">
      <c r="A1577" s="12" t="s">
        <v>9653</v>
      </c>
      <c r="B1577" s="12" t="s">
        <v>9654</v>
      </c>
      <c r="C1577" s="10">
        <v>0</v>
      </c>
      <c r="D1577" s="13" t="s">
        <v>16923</v>
      </c>
      <c r="F1577" t="s">
        <v>20251</v>
      </c>
      <c r="G1577" t="s">
        <v>20252</v>
      </c>
      <c r="H1577" s="28" t="s">
        <v>25795</v>
      </c>
      <c r="I1577" s="28" t="s">
        <v>26962</v>
      </c>
    </row>
    <row r="1578" spans="1:9">
      <c r="A1578" s="12" t="s">
        <v>9653</v>
      </c>
      <c r="B1578" s="12" t="s">
        <v>9654</v>
      </c>
      <c r="C1578" s="10">
        <v>0</v>
      </c>
      <c r="D1578" s="13" t="s">
        <v>16923</v>
      </c>
      <c r="F1578" t="s">
        <v>20251</v>
      </c>
      <c r="G1578" t="s">
        <v>20254</v>
      </c>
      <c r="H1578" s="28" t="s">
        <v>25796</v>
      </c>
      <c r="I1578" s="28" t="s">
        <v>25358</v>
      </c>
    </row>
    <row r="1579" spans="1:9">
      <c r="A1579" s="12" t="s">
        <v>9653</v>
      </c>
      <c r="B1579" s="12" t="s">
        <v>9654</v>
      </c>
      <c r="C1579" s="10">
        <v>0</v>
      </c>
      <c r="D1579" s="13" t="s">
        <v>16923</v>
      </c>
      <c r="F1579" t="s">
        <v>20251</v>
      </c>
      <c r="G1579" t="s">
        <v>20256</v>
      </c>
      <c r="H1579" s="28" t="s">
        <v>25797</v>
      </c>
      <c r="I1579" s="28" t="s">
        <v>25377</v>
      </c>
    </row>
    <row r="1580" spans="1:9">
      <c r="A1580" s="12" t="s">
        <v>9653</v>
      </c>
      <c r="B1580" s="12" t="s">
        <v>9654</v>
      </c>
      <c r="C1580" s="10">
        <v>0</v>
      </c>
      <c r="D1580" s="13" t="s">
        <v>16923</v>
      </c>
      <c r="F1580" t="s">
        <v>20251</v>
      </c>
      <c r="G1580" t="s">
        <v>20258</v>
      </c>
      <c r="H1580" s="28" t="s">
        <v>25798</v>
      </c>
      <c r="I1580" s="28" t="s">
        <v>25360</v>
      </c>
    </row>
    <row r="1581" spans="1:9">
      <c r="A1581" s="12" t="s">
        <v>9653</v>
      </c>
      <c r="B1581" s="12" t="s">
        <v>9654</v>
      </c>
      <c r="C1581" s="10">
        <v>0</v>
      </c>
      <c r="D1581" s="13" t="s">
        <v>16923</v>
      </c>
      <c r="F1581" t="s">
        <v>20251</v>
      </c>
      <c r="G1581" t="s">
        <v>20260</v>
      </c>
      <c r="H1581" s="28" t="s">
        <v>25799</v>
      </c>
      <c r="I1581" s="28" t="s">
        <v>26963</v>
      </c>
    </row>
    <row r="1582" spans="1:9">
      <c r="A1582" s="12" t="s">
        <v>15292</v>
      </c>
      <c r="B1582" s="12" t="s">
        <v>15293</v>
      </c>
      <c r="C1582" s="10">
        <v>0</v>
      </c>
      <c r="D1582" s="13" t="s">
        <v>17165</v>
      </c>
      <c r="F1582" t="s">
        <v>21747</v>
      </c>
      <c r="G1582" t="s">
        <v>21748</v>
      </c>
      <c r="H1582" s="28" t="s">
        <v>25800</v>
      </c>
      <c r="I1582" s="28" t="s">
        <v>26970</v>
      </c>
    </row>
    <row r="1583" spans="1:9">
      <c r="A1583" s="12" t="s">
        <v>15292</v>
      </c>
      <c r="B1583" s="12" t="s">
        <v>15293</v>
      </c>
      <c r="C1583" s="10">
        <v>0</v>
      </c>
      <c r="D1583" s="13" t="s">
        <v>17165</v>
      </c>
      <c r="F1583" t="s">
        <v>21747</v>
      </c>
      <c r="G1583" t="s">
        <v>21751</v>
      </c>
      <c r="H1583" s="28" t="s">
        <v>25801</v>
      </c>
      <c r="I1583" s="28" t="s">
        <v>26971</v>
      </c>
    </row>
    <row r="1584" spans="1:9">
      <c r="A1584" s="12" t="s">
        <v>2285</v>
      </c>
      <c r="B1584" s="12" t="s">
        <v>2286</v>
      </c>
      <c r="C1584" s="10">
        <v>0</v>
      </c>
      <c r="D1584" s="13" t="s">
        <v>16190</v>
      </c>
      <c r="F1584" t="s">
        <v>18119</v>
      </c>
      <c r="G1584" t="s">
        <v>18120</v>
      </c>
      <c r="H1584" s="28" t="s">
        <v>25802</v>
      </c>
      <c r="I1584" s="28" t="s">
        <v>26972</v>
      </c>
    </row>
    <row r="1585" spans="1:9">
      <c r="A1585" s="12" t="s">
        <v>2285</v>
      </c>
      <c r="B1585" s="12" t="s">
        <v>2286</v>
      </c>
      <c r="C1585" s="10">
        <v>0</v>
      </c>
      <c r="D1585" s="13" t="s">
        <v>16190</v>
      </c>
      <c r="F1585" t="s">
        <v>18119</v>
      </c>
      <c r="G1585" t="s">
        <v>18123</v>
      </c>
      <c r="H1585" s="28" t="s">
        <v>25803</v>
      </c>
      <c r="I1585" s="28" t="s">
        <v>26973</v>
      </c>
    </row>
    <row r="1586" spans="1:9">
      <c r="A1586" s="12" t="s">
        <v>3734</v>
      </c>
      <c r="B1586" s="12" t="s">
        <v>3735</v>
      </c>
      <c r="C1586" s="10">
        <v>0</v>
      </c>
      <c r="D1586" s="13" t="s">
        <v>16254</v>
      </c>
      <c r="F1586" t="s">
        <v>16610</v>
      </c>
      <c r="G1586" t="s">
        <v>16611</v>
      </c>
      <c r="H1586" s="28" t="s">
        <v>25804</v>
      </c>
      <c r="I1586" s="28" t="s">
        <v>26974</v>
      </c>
    </row>
    <row r="1587" spans="1:9">
      <c r="A1587" s="12" t="s">
        <v>810</v>
      </c>
      <c r="B1587" s="12" t="s">
        <v>811</v>
      </c>
      <c r="C1587" s="10">
        <v>0</v>
      </c>
      <c r="D1587" s="13" t="s">
        <v>16094</v>
      </c>
      <c r="F1587" t="s">
        <v>17582</v>
      </c>
      <c r="G1587" t="s">
        <v>17583</v>
      </c>
      <c r="H1587" s="28" t="s">
        <v>25805</v>
      </c>
      <c r="I1587" s="28" t="s">
        <v>26975</v>
      </c>
    </row>
    <row r="1588" spans="1:9">
      <c r="A1588" s="12" t="s">
        <v>8156</v>
      </c>
      <c r="B1588" s="12" t="s">
        <v>8157</v>
      </c>
      <c r="C1588" s="10">
        <v>0</v>
      </c>
      <c r="D1588" s="13" t="s">
        <v>16856</v>
      </c>
      <c r="F1588" t="s">
        <v>19781</v>
      </c>
      <c r="G1588" t="s">
        <v>19782</v>
      </c>
      <c r="H1588" s="28" t="s">
        <v>25806</v>
      </c>
      <c r="I1588" s="28" t="s">
        <v>26976</v>
      </c>
    </row>
    <row r="1589" spans="1:9">
      <c r="A1589" s="12" t="s">
        <v>8156</v>
      </c>
      <c r="B1589" s="12" t="s">
        <v>8157</v>
      </c>
      <c r="C1589" s="10">
        <v>0</v>
      </c>
      <c r="D1589" s="13" t="s">
        <v>16856</v>
      </c>
      <c r="F1589" t="s">
        <v>19781</v>
      </c>
      <c r="G1589" s="26" t="s">
        <v>17919</v>
      </c>
      <c r="H1589" s="52" t="s">
        <v>25789</v>
      </c>
      <c r="I1589" s="28" t="s">
        <v>25380</v>
      </c>
    </row>
    <row r="1590" spans="1:9">
      <c r="A1590" s="12" t="s">
        <v>8156</v>
      </c>
      <c r="B1590" s="12" t="s">
        <v>8157</v>
      </c>
      <c r="C1590" s="10">
        <v>0</v>
      </c>
      <c r="D1590" s="13" t="s">
        <v>16856</v>
      </c>
      <c r="F1590" t="s">
        <v>19781</v>
      </c>
      <c r="G1590" t="s">
        <v>17922</v>
      </c>
      <c r="H1590" s="28" t="s">
        <v>25790</v>
      </c>
      <c r="I1590" s="28" t="s">
        <v>26964</v>
      </c>
    </row>
    <row r="1591" spans="1:9">
      <c r="A1591" s="12" t="s">
        <v>8156</v>
      </c>
      <c r="B1591" s="12" t="s">
        <v>8157</v>
      </c>
      <c r="C1591" s="10">
        <v>0</v>
      </c>
      <c r="D1591" s="13" t="s">
        <v>16856</v>
      </c>
      <c r="F1591" t="s">
        <v>19781</v>
      </c>
      <c r="G1591" t="s">
        <v>17925</v>
      </c>
      <c r="H1591" s="28" t="s">
        <v>25783</v>
      </c>
      <c r="I1591" s="28" t="s">
        <v>25363</v>
      </c>
    </row>
    <row r="1592" spans="1:9">
      <c r="A1592" s="12" t="s">
        <v>8156</v>
      </c>
      <c r="B1592" s="12" t="s">
        <v>8157</v>
      </c>
      <c r="C1592" s="10">
        <v>0</v>
      </c>
      <c r="D1592" s="13" t="s">
        <v>16856</v>
      </c>
      <c r="F1592" t="s">
        <v>19781</v>
      </c>
      <c r="G1592" t="s">
        <v>17928</v>
      </c>
      <c r="H1592" s="28" t="s">
        <v>25791</v>
      </c>
      <c r="I1592" s="28" t="s">
        <v>25364</v>
      </c>
    </row>
    <row r="1593" spans="1:9">
      <c r="A1593" s="12" t="s">
        <v>8156</v>
      </c>
      <c r="B1593" s="12" t="s">
        <v>8157</v>
      </c>
      <c r="C1593" s="10">
        <v>0</v>
      </c>
      <c r="D1593" s="13" t="s">
        <v>16856</v>
      </c>
      <c r="F1593" t="s">
        <v>19781</v>
      </c>
      <c r="G1593" t="s">
        <v>17931</v>
      </c>
      <c r="H1593" s="28" t="s">
        <v>25807</v>
      </c>
      <c r="I1593" s="28" t="s">
        <v>25378</v>
      </c>
    </row>
    <row r="1594" spans="1:9">
      <c r="A1594" s="12" t="s">
        <v>8156</v>
      </c>
      <c r="B1594" s="12" t="s">
        <v>8157</v>
      </c>
      <c r="C1594" s="10">
        <v>0</v>
      </c>
      <c r="D1594" s="13" t="s">
        <v>16856</v>
      </c>
      <c r="F1594" t="s">
        <v>19781</v>
      </c>
      <c r="G1594" t="s">
        <v>17934</v>
      </c>
      <c r="H1594" s="28" t="s">
        <v>25786</v>
      </c>
      <c r="I1594" s="28" t="s">
        <v>25365</v>
      </c>
    </row>
    <row r="1595" spans="1:9">
      <c r="A1595" s="12" t="s">
        <v>15289</v>
      </c>
      <c r="B1595" s="12" t="s">
        <v>15290</v>
      </c>
      <c r="C1595" s="10">
        <v>0</v>
      </c>
      <c r="D1595" s="13" t="s">
        <v>17164</v>
      </c>
      <c r="F1595" t="s">
        <v>21731</v>
      </c>
      <c r="G1595" t="s">
        <v>21732</v>
      </c>
      <c r="H1595" s="28" t="s">
        <v>25808</v>
      </c>
      <c r="I1595" s="26" t="s">
        <v>21734</v>
      </c>
    </row>
    <row r="1596" spans="1:9">
      <c r="A1596" s="12" t="s">
        <v>15289</v>
      </c>
      <c r="B1596" s="12" t="s">
        <v>15290</v>
      </c>
      <c r="C1596" s="10">
        <v>0</v>
      </c>
      <c r="D1596" s="13" t="s">
        <v>17164</v>
      </c>
      <c r="F1596" t="s">
        <v>21731</v>
      </c>
      <c r="G1596" t="s">
        <v>21735</v>
      </c>
      <c r="H1596" s="28" t="s">
        <v>25809</v>
      </c>
      <c r="I1596" s="26" t="s">
        <v>21737</v>
      </c>
    </row>
    <row r="1597" spans="1:9">
      <c r="A1597" s="12" t="s">
        <v>15289</v>
      </c>
      <c r="B1597" s="12" t="s">
        <v>15290</v>
      </c>
      <c r="C1597" s="10">
        <v>0</v>
      </c>
      <c r="D1597" s="13" t="s">
        <v>17164</v>
      </c>
      <c r="F1597" t="s">
        <v>21731</v>
      </c>
      <c r="G1597" t="s">
        <v>21738</v>
      </c>
      <c r="H1597" s="28" t="s">
        <v>25810</v>
      </c>
      <c r="I1597" s="26" t="s">
        <v>21740</v>
      </c>
    </row>
    <row r="1598" spans="1:9">
      <c r="A1598" s="12" t="s">
        <v>15289</v>
      </c>
      <c r="B1598" s="12" t="s">
        <v>15290</v>
      </c>
      <c r="C1598" s="10">
        <v>0</v>
      </c>
      <c r="D1598" s="13" t="s">
        <v>17164</v>
      </c>
      <c r="F1598" t="s">
        <v>21731</v>
      </c>
      <c r="G1598" t="s">
        <v>21741</v>
      </c>
      <c r="H1598" s="28" t="s">
        <v>25811</v>
      </c>
      <c r="I1598" s="26" t="s">
        <v>21743</v>
      </c>
    </row>
    <row r="1599" spans="1:9">
      <c r="A1599" s="12" t="s">
        <v>15289</v>
      </c>
      <c r="B1599" s="12" t="s">
        <v>15290</v>
      </c>
      <c r="C1599" s="10">
        <v>0</v>
      </c>
      <c r="D1599" s="13" t="s">
        <v>17164</v>
      </c>
      <c r="F1599" t="s">
        <v>21731</v>
      </c>
      <c r="G1599" t="s">
        <v>21744</v>
      </c>
      <c r="H1599" s="28" t="s">
        <v>25812</v>
      </c>
      <c r="I1599" s="26" t="s">
        <v>21746</v>
      </c>
    </row>
    <row r="1600" spans="1:9">
      <c r="A1600" s="12" t="s">
        <v>7962</v>
      </c>
      <c r="B1600" s="12" t="s">
        <v>7963</v>
      </c>
      <c r="C1600" s="10">
        <v>0</v>
      </c>
      <c r="D1600" s="13" t="s">
        <v>16841</v>
      </c>
      <c r="F1600" t="s">
        <v>19699</v>
      </c>
      <c r="G1600" t="s">
        <v>19700</v>
      </c>
      <c r="H1600" s="28" t="s">
        <v>25813</v>
      </c>
      <c r="I1600" s="28" t="s">
        <v>26977</v>
      </c>
    </row>
    <row r="1601" spans="1:9">
      <c r="A1601" s="12" t="s">
        <v>7962</v>
      </c>
      <c r="B1601" s="12" t="s">
        <v>7963</v>
      </c>
      <c r="C1601" s="10">
        <v>0</v>
      </c>
      <c r="D1601" s="13" t="s">
        <v>16841</v>
      </c>
      <c r="F1601" t="s">
        <v>19699</v>
      </c>
      <c r="G1601" t="s">
        <v>19703</v>
      </c>
      <c r="H1601" s="28" t="s">
        <v>25814</v>
      </c>
      <c r="I1601" s="28" t="s">
        <v>26978</v>
      </c>
    </row>
    <row r="1602" spans="1:9">
      <c r="A1602" s="12" t="s">
        <v>7962</v>
      </c>
      <c r="B1602" s="12" t="s">
        <v>7963</v>
      </c>
      <c r="C1602" s="10">
        <v>0</v>
      </c>
      <c r="D1602" s="13" t="s">
        <v>16841</v>
      </c>
      <c r="F1602" t="s">
        <v>19699</v>
      </c>
      <c r="G1602" t="s">
        <v>19706</v>
      </c>
      <c r="H1602" s="28" t="s">
        <v>25815</v>
      </c>
      <c r="I1602" s="28" t="s">
        <v>26979</v>
      </c>
    </row>
    <row r="1603" spans="1:9">
      <c r="A1603" s="12" t="s">
        <v>12298</v>
      </c>
      <c r="B1603" s="12" t="s">
        <v>12299</v>
      </c>
      <c r="C1603" s="10">
        <v>0</v>
      </c>
      <c r="D1603" s="13" t="s">
        <v>16841</v>
      </c>
      <c r="F1603" t="s">
        <v>19699</v>
      </c>
      <c r="G1603" t="s">
        <v>19700</v>
      </c>
      <c r="H1603" s="28" t="s">
        <v>25813</v>
      </c>
      <c r="I1603" s="28" t="s">
        <v>26977</v>
      </c>
    </row>
    <row r="1604" spans="1:9">
      <c r="A1604" s="12" t="s">
        <v>12298</v>
      </c>
      <c r="B1604" s="12" t="s">
        <v>12299</v>
      </c>
      <c r="C1604" s="10">
        <v>0</v>
      </c>
      <c r="D1604" s="13" t="s">
        <v>16841</v>
      </c>
      <c r="F1604" t="s">
        <v>19699</v>
      </c>
      <c r="G1604" t="s">
        <v>19703</v>
      </c>
      <c r="H1604" s="28" t="s">
        <v>25814</v>
      </c>
      <c r="I1604" s="28" t="s">
        <v>26978</v>
      </c>
    </row>
    <row r="1605" spans="1:9">
      <c r="A1605" s="12" t="s">
        <v>12298</v>
      </c>
      <c r="B1605" s="12" t="s">
        <v>12299</v>
      </c>
      <c r="C1605" s="10">
        <v>0</v>
      </c>
      <c r="D1605" s="13" t="s">
        <v>16841</v>
      </c>
      <c r="F1605" t="s">
        <v>19699</v>
      </c>
      <c r="G1605" t="s">
        <v>19706</v>
      </c>
      <c r="H1605" s="28" t="s">
        <v>25815</v>
      </c>
      <c r="I1605" s="28" t="s">
        <v>26979</v>
      </c>
    </row>
    <row r="1606" spans="1:9">
      <c r="A1606" s="12" t="s">
        <v>1091</v>
      </c>
      <c r="B1606" s="12" t="s">
        <v>1092</v>
      </c>
      <c r="C1606" s="10">
        <v>0</v>
      </c>
      <c r="D1606" s="13" t="s">
        <v>16106</v>
      </c>
      <c r="F1606" t="s">
        <v>17640</v>
      </c>
      <c r="G1606" t="s">
        <v>17641</v>
      </c>
      <c r="H1606" s="28" t="s">
        <v>25816</v>
      </c>
      <c r="I1606" s="30" t="s">
        <v>17643</v>
      </c>
    </row>
    <row r="1607" spans="1:9">
      <c r="A1607" s="46"/>
      <c r="B1607" s="33" t="s">
        <v>1129</v>
      </c>
      <c r="C1607" s="34">
        <v>0</v>
      </c>
      <c r="D1607" s="55" t="s">
        <v>16106</v>
      </c>
      <c r="E1607" s="58"/>
      <c r="F1607" s="58" t="s">
        <v>17640</v>
      </c>
      <c r="G1607" s="58" t="s">
        <v>17641</v>
      </c>
      <c r="H1607" s="61" t="s">
        <v>25816</v>
      </c>
      <c r="I1607" s="66" t="s">
        <v>17643</v>
      </c>
    </row>
    <row r="1608" spans="1:9">
      <c r="A1608" s="12" t="s">
        <v>1622</v>
      </c>
      <c r="B1608" s="12" t="s">
        <v>1623</v>
      </c>
      <c r="C1608" s="10">
        <v>0</v>
      </c>
      <c r="D1608" s="13" t="s">
        <v>16106</v>
      </c>
      <c r="F1608" t="s">
        <v>17640</v>
      </c>
      <c r="G1608" t="s">
        <v>17641</v>
      </c>
      <c r="H1608" s="28" t="s">
        <v>25816</v>
      </c>
      <c r="I1608" s="30" t="s">
        <v>17643</v>
      </c>
    </row>
    <row r="1609" spans="1:9">
      <c r="A1609" s="12" t="s">
        <v>4751</v>
      </c>
      <c r="B1609" s="12" t="s">
        <v>4752</v>
      </c>
      <c r="C1609" s="10">
        <v>0</v>
      </c>
      <c r="D1609" s="13" t="s">
        <v>16106</v>
      </c>
      <c r="F1609" t="s">
        <v>17640</v>
      </c>
      <c r="G1609" t="s">
        <v>17641</v>
      </c>
      <c r="H1609" s="28" t="s">
        <v>25816</v>
      </c>
      <c r="I1609" s="26" t="s">
        <v>17643</v>
      </c>
    </row>
    <row r="1610" spans="1:9">
      <c r="A1610" s="12" t="s">
        <v>5418</v>
      </c>
      <c r="B1610" s="12" t="s">
        <v>5419</v>
      </c>
      <c r="C1610" s="10">
        <v>0</v>
      </c>
      <c r="D1610" s="13" t="s">
        <v>16106</v>
      </c>
      <c r="F1610" t="s">
        <v>17640</v>
      </c>
      <c r="G1610" t="s">
        <v>17641</v>
      </c>
      <c r="H1610" s="28" t="s">
        <v>25816</v>
      </c>
      <c r="I1610" s="26" t="s">
        <v>17643</v>
      </c>
    </row>
    <row r="1611" spans="1:9">
      <c r="A1611" s="12" t="s">
        <v>7727</v>
      </c>
      <c r="B1611" s="12" t="s">
        <v>7728</v>
      </c>
      <c r="C1611" s="10">
        <v>0</v>
      </c>
      <c r="D1611" s="13" t="s">
        <v>16106</v>
      </c>
      <c r="F1611" t="s">
        <v>17640</v>
      </c>
      <c r="G1611" t="s">
        <v>17641</v>
      </c>
      <c r="H1611" s="28" t="s">
        <v>25816</v>
      </c>
      <c r="I1611" s="26" t="s">
        <v>19646</v>
      </c>
    </row>
    <row r="1612" spans="1:9">
      <c r="A1612" s="12" t="s">
        <v>8852</v>
      </c>
      <c r="B1612" s="12" t="s">
        <v>8853</v>
      </c>
      <c r="C1612" s="10">
        <v>0</v>
      </c>
      <c r="D1612" s="13" t="s">
        <v>16106</v>
      </c>
      <c r="F1612" t="s">
        <v>17640</v>
      </c>
      <c r="G1612" t="s">
        <v>17641</v>
      </c>
      <c r="H1612" s="28" t="s">
        <v>25816</v>
      </c>
      <c r="I1612" s="26" t="s">
        <v>17643</v>
      </c>
    </row>
    <row r="1613" spans="1:9">
      <c r="A1613" s="12" t="s">
        <v>12596</v>
      </c>
      <c r="B1613" s="12" t="s">
        <v>12597</v>
      </c>
      <c r="C1613" s="10">
        <v>0</v>
      </c>
      <c r="D1613" s="13" t="s">
        <v>16106</v>
      </c>
      <c r="F1613" s="26" t="s">
        <v>17640</v>
      </c>
      <c r="G1613" t="s">
        <v>17641</v>
      </c>
      <c r="H1613" s="28" t="s">
        <v>25816</v>
      </c>
      <c r="I1613" s="26" t="s">
        <v>17643</v>
      </c>
    </row>
    <row r="1614" spans="1:9">
      <c r="A1614" s="12" t="s">
        <v>14693</v>
      </c>
      <c r="B1614" s="12" t="s">
        <v>14694</v>
      </c>
      <c r="C1614" s="10">
        <v>0</v>
      </c>
      <c r="D1614" s="13" t="s">
        <v>16106</v>
      </c>
      <c r="F1614" t="s">
        <v>17640</v>
      </c>
      <c r="G1614" t="s">
        <v>17641</v>
      </c>
      <c r="H1614" s="28" t="s">
        <v>25816</v>
      </c>
      <c r="I1614" s="26" t="s">
        <v>17643</v>
      </c>
    </row>
    <row r="1615" spans="1:9">
      <c r="A1615" s="12" t="s">
        <v>10764</v>
      </c>
      <c r="B1615" s="12" t="s">
        <v>10765</v>
      </c>
      <c r="C1615" s="10">
        <v>0</v>
      </c>
      <c r="D1615" s="13" t="s">
        <v>16972</v>
      </c>
      <c r="F1615" s="26" t="s">
        <v>20546</v>
      </c>
      <c r="G1615" t="s">
        <v>20547</v>
      </c>
      <c r="H1615" s="28" t="s">
        <v>25817</v>
      </c>
      <c r="I1615" s="26" t="s">
        <v>20549</v>
      </c>
    </row>
    <row r="1616" spans="1:9">
      <c r="A1616" s="12" t="s">
        <v>14819</v>
      </c>
      <c r="B1616" s="12" t="s">
        <v>14820</v>
      </c>
      <c r="C1616" s="10">
        <v>0</v>
      </c>
      <c r="D1616" s="13" t="s">
        <v>17148</v>
      </c>
      <c r="F1616" t="s">
        <v>21608</v>
      </c>
      <c r="G1616" t="s">
        <v>21609</v>
      </c>
      <c r="H1616" s="28" t="s">
        <v>25818</v>
      </c>
      <c r="I1616" s="26" t="s">
        <v>21611</v>
      </c>
    </row>
    <row r="1617" spans="1:9">
      <c r="A1617" s="12" t="s">
        <v>650</v>
      </c>
      <c r="B1617" s="12" t="s">
        <v>651</v>
      </c>
      <c r="C1617" s="10">
        <v>0</v>
      </c>
      <c r="D1617" s="13" t="s">
        <v>16081</v>
      </c>
      <c r="F1617" t="s">
        <v>17502</v>
      </c>
      <c r="G1617" t="s">
        <v>17503</v>
      </c>
      <c r="H1617" s="28" t="s">
        <v>25819</v>
      </c>
      <c r="I1617" s="28" t="s">
        <v>26980</v>
      </c>
    </row>
    <row r="1618" spans="1:9">
      <c r="A1618" s="12" t="s">
        <v>13098</v>
      </c>
      <c r="B1618" s="12" t="s">
        <v>13099</v>
      </c>
      <c r="C1618" s="10">
        <v>0</v>
      </c>
      <c r="D1618" s="13" t="s">
        <v>17063</v>
      </c>
      <c r="F1618" t="s">
        <v>21086</v>
      </c>
      <c r="G1618" t="s">
        <v>21087</v>
      </c>
      <c r="H1618" s="28" t="s">
        <v>25820</v>
      </c>
      <c r="I1618" s="28" t="s">
        <v>26981</v>
      </c>
    </row>
    <row r="1619" spans="1:9">
      <c r="A1619" s="12" t="s">
        <v>12786</v>
      </c>
      <c r="B1619" s="12" t="s">
        <v>12787</v>
      </c>
      <c r="C1619" s="10">
        <v>0</v>
      </c>
      <c r="D1619" s="13" t="s">
        <v>17042</v>
      </c>
      <c r="F1619" t="s">
        <v>20925</v>
      </c>
      <c r="G1619" t="s">
        <v>20926</v>
      </c>
      <c r="H1619" s="28" t="s">
        <v>25821</v>
      </c>
      <c r="I1619" s="28" t="s">
        <v>26982</v>
      </c>
    </row>
    <row r="1620" spans="1:9">
      <c r="A1620" s="12" t="s">
        <v>12786</v>
      </c>
      <c r="B1620" s="12" t="s">
        <v>12787</v>
      </c>
      <c r="C1620" s="10">
        <v>0</v>
      </c>
      <c r="D1620" s="13" t="s">
        <v>17042</v>
      </c>
      <c r="F1620" t="s">
        <v>20925</v>
      </c>
      <c r="G1620" t="s">
        <v>20929</v>
      </c>
      <c r="H1620" s="26" t="s">
        <v>20838</v>
      </c>
      <c r="I1620" s="28" t="s">
        <v>26983</v>
      </c>
    </row>
    <row r="1621" spans="1:9">
      <c r="A1621" s="12" t="s">
        <v>12786</v>
      </c>
      <c r="B1621" s="12" t="s">
        <v>12787</v>
      </c>
      <c r="C1621" s="10">
        <v>0</v>
      </c>
      <c r="D1621" s="13" t="s">
        <v>17042</v>
      </c>
      <c r="F1621" t="s">
        <v>20925</v>
      </c>
      <c r="G1621" t="s">
        <v>20931</v>
      </c>
      <c r="H1621" s="28" t="s">
        <v>27366</v>
      </c>
      <c r="I1621" s="28" t="s">
        <v>27469</v>
      </c>
    </row>
    <row r="1622" spans="1:9">
      <c r="A1622" s="12" t="s">
        <v>12786</v>
      </c>
      <c r="B1622" s="12" t="s">
        <v>12787</v>
      </c>
      <c r="C1622" s="10">
        <v>0</v>
      </c>
      <c r="D1622" s="13" t="s">
        <v>17042</v>
      </c>
      <c r="F1622" t="s">
        <v>20925</v>
      </c>
      <c r="G1622" t="s">
        <v>20932</v>
      </c>
      <c r="H1622" s="28" t="s">
        <v>25822</v>
      </c>
      <c r="I1622" s="26" t="s">
        <v>20934</v>
      </c>
    </row>
    <row r="1623" spans="1:9" ht="25">
      <c r="A1623" s="12" t="s">
        <v>2608</v>
      </c>
      <c r="B1623" s="12" t="s">
        <v>2609</v>
      </c>
      <c r="C1623" s="10">
        <v>0</v>
      </c>
      <c r="D1623" s="13" t="s">
        <v>16208</v>
      </c>
      <c r="F1623" t="s">
        <v>18245</v>
      </c>
      <c r="G1623" s="26" t="s">
        <v>18246</v>
      </c>
      <c r="H1623" s="28" t="s">
        <v>25823</v>
      </c>
      <c r="I1623" s="28" t="s">
        <v>26984</v>
      </c>
    </row>
    <row r="1624" spans="1:9">
      <c r="A1624" s="12" t="s">
        <v>1399</v>
      </c>
      <c r="B1624" s="12" t="s">
        <v>1400</v>
      </c>
      <c r="C1624" s="10">
        <v>0</v>
      </c>
      <c r="D1624" s="13" t="s">
        <v>16132</v>
      </c>
      <c r="F1624" s="27" t="s">
        <v>17793</v>
      </c>
      <c r="G1624" s="27" t="s">
        <v>17794</v>
      </c>
      <c r="H1624" s="13" t="s">
        <v>25824</v>
      </c>
      <c r="I1624" s="26" t="s">
        <v>22067</v>
      </c>
    </row>
    <row r="1625" spans="1:9">
      <c r="A1625" s="12" t="s">
        <v>1399</v>
      </c>
      <c r="B1625" s="12" t="s">
        <v>1400</v>
      </c>
      <c r="C1625" s="10">
        <v>0</v>
      </c>
      <c r="D1625" s="13" t="s">
        <v>16132</v>
      </c>
      <c r="F1625" s="27" t="s">
        <v>17793</v>
      </c>
      <c r="G1625" t="s">
        <v>17796</v>
      </c>
      <c r="H1625" s="28" t="s">
        <v>25825</v>
      </c>
      <c r="I1625" s="13" t="s">
        <v>26985</v>
      </c>
    </row>
    <row r="1626" spans="1:9">
      <c r="A1626" s="12" t="s">
        <v>1399</v>
      </c>
      <c r="B1626" s="12" t="s">
        <v>1400</v>
      </c>
      <c r="C1626" s="10">
        <v>0</v>
      </c>
      <c r="D1626" s="13" t="s">
        <v>16132</v>
      </c>
      <c r="F1626" s="27" t="s">
        <v>17793</v>
      </c>
      <c r="G1626" t="s">
        <v>17799</v>
      </c>
      <c r="H1626" s="28" t="s">
        <v>25825</v>
      </c>
      <c r="I1626" s="28" t="s">
        <v>26986</v>
      </c>
    </row>
    <row r="1627" spans="1:9">
      <c r="A1627" s="12" t="s">
        <v>1399</v>
      </c>
      <c r="B1627" s="12" t="s">
        <v>1400</v>
      </c>
      <c r="C1627" s="10">
        <v>0</v>
      </c>
      <c r="D1627" s="13" t="s">
        <v>16132</v>
      </c>
      <c r="F1627" s="27" t="s">
        <v>17793</v>
      </c>
      <c r="G1627" s="26" t="s">
        <v>17801</v>
      </c>
      <c r="H1627" s="28" t="s">
        <v>25826</v>
      </c>
      <c r="I1627" s="13" t="s">
        <v>20918</v>
      </c>
    </row>
    <row r="1628" spans="1:9">
      <c r="A1628" s="12" t="s">
        <v>1399</v>
      </c>
      <c r="B1628" s="12" t="s">
        <v>1400</v>
      </c>
      <c r="C1628" s="10">
        <v>0</v>
      </c>
      <c r="D1628" s="13" t="s">
        <v>16132</v>
      </c>
      <c r="F1628" s="27" t="s">
        <v>17793</v>
      </c>
      <c r="G1628" s="27" t="s">
        <v>17803</v>
      </c>
      <c r="H1628" s="28" t="s">
        <v>25827</v>
      </c>
      <c r="I1628" s="13" t="s">
        <v>26985</v>
      </c>
    </row>
    <row r="1629" spans="1:9">
      <c r="A1629" s="12" t="s">
        <v>1399</v>
      </c>
      <c r="B1629" s="12" t="s">
        <v>1400</v>
      </c>
      <c r="C1629" s="10">
        <v>0</v>
      </c>
      <c r="D1629" s="13" t="s">
        <v>16132</v>
      </c>
      <c r="F1629" s="27" t="s">
        <v>17793</v>
      </c>
      <c r="G1629" s="27" t="s">
        <v>17805</v>
      </c>
      <c r="H1629" s="28" t="s">
        <v>25827</v>
      </c>
      <c r="I1629" s="28" t="s">
        <v>26986</v>
      </c>
    </row>
    <row r="1630" spans="1:9">
      <c r="A1630" s="12" t="s">
        <v>10943</v>
      </c>
      <c r="B1630" s="12" t="s">
        <v>10944</v>
      </c>
      <c r="C1630" s="10">
        <v>0</v>
      </c>
      <c r="D1630" s="13" t="s">
        <v>16132</v>
      </c>
      <c r="F1630" s="26" t="s">
        <v>17793</v>
      </c>
      <c r="G1630" t="s">
        <v>17794</v>
      </c>
      <c r="H1630" s="28" t="s">
        <v>25828</v>
      </c>
      <c r="I1630" s="30" t="s">
        <v>22067</v>
      </c>
    </row>
    <row r="1631" spans="1:9">
      <c r="A1631" s="12" t="s">
        <v>10943</v>
      </c>
      <c r="B1631" s="12" t="s">
        <v>10944</v>
      </c>
      <c r="C1631" s="10">
        <v>0</v>
      </c>
      <c r="D1631" s="13" t="s">
        <v>16132</v>
      </c>
      <c r="F1631" s="26" t="s">
        <v>17793</v>
      </c>
      <c r="G1631" t="s">
        <v>17796</v>
      </c>
      <c r="H1631" s="28" t="s">
        <v>25825</v>
      </c>
      <c r="I1631" s="28" t="s">
        <v>26987</v>
      </c>
    </row>
    <row r="1632" spans="1:9">
      <c r="A1632" s="12" t="s">
        <v>10943</v>
      </c>
      <c r="B1632" s="12" t="s">
        <v>10944</v>
      </c>
      <c r="C1632" s="10">
        <v>0</v>
      </c>
      <c r="D1632" s="13" t="s">
        <v>16132</v>
      </c>
      <c r="F1632" s="26" t="s">
        <v>17793</v>
      </c>
      <c r="G1632" t="s">
        <v>17799</v>
      </c>
      <c r="H1632" s="28" t="s">
        <v>25825</v>
      </c>
      <c r="I1632" s="28" t="s">
        <v>26986</v>
      </c>
    </row>
    <row r="1633" spans="1:9">
      <c r="A1633" s="12" t="s">
        <v>10943</v>
      </c>
      <c r="B1633" s="12" t="s">
        <v>10944</v>
      </c>
      <c r="C1633" s="10">
        <v>0</v>
      </c>
      <c r="D1633" s="13" t="s">
        <v>16132</v>
      </c>
      <c r="F1633" s="26" t="s">
        <v>17793</v>
      </c>
      <c r="G1633" t="s">
        <v>17801</v>
      </c>
      <c r="H1633" s="28" t="s">
        <v>25826</v>
      </c>
      <c r="I1633" s="26" t="s">
        <v>20918</v>
      </c>
    </row>
    <row r="1634" spans="1:9">
      <c r="A1634" s="12" t="s">
        <v>10943</v>
      </c>
      <c r="B1634" s="12" t="s">
        <v>10944</v>
      </c>
      <c r="C1634" s="10">
        <v>0</v>
      </c>
      <c r="D1634" s="13" t="s">
        <v>16132</v>
      </c>
      <c r="F1634" s="26" t="s">
        <v>17793</v>
      </c>
      <c r="G1634" t="s">
        <v>17803</v>
      </c>
      <c r="H1634" s="28" t="s">
        <v>25827</v>
      </c>
      <c r="I1634" s="28" t="s">
        <v>26987</v>
      </c>
    </row>
    <row r="1635" spans="1:9">
      <c r="A1635" s="12" t="s">
        <v>10943</v>
      </c>
      <c r="B1635" s="12" t="s">
        <v>10944</v>
      </c>
      <c r="C1635" s="10">
        <v>0</v>
      </c>
      <c r="D1635" s="13" t="s">
        <v>16132</v>
      </c>
      <c r="F1635" s="26" t="s">
        <v>17793</v>
      </c>
      <c r="G1635" t="s">
        <v>17805</v>
      </c>
      <c r="H1635" s="28" t="s">
        <v>25827</v>
      </c>
      <c r="I1635" s="28" t="s">
        <v>26986</v>
      </c>
    </row>
    <row r="1636" spans="1:9">
      <c r="A1636" s="12" t="s">
        <v>7559</v>
      </c>
      <c r="B1636" s="12" t="s">
        <v>7560</v>
      </c>
      <c r="C1636" s="10">
        <v>0</v>
      </c>
      <c r="D1636" s="13" t="s">
        <v>16827</v>
      </c>
      <c r="F1636" t="s">
        <v>19545</v>
      </c>
      <c r="G1636" t="s">
        <v>19546</v>
      </c>
      <c r="H1636" s="28" t="s">
        <v>25829</v>
      </c>
      <c r="I1636" s="26" t="s">
        <v>22068</v>
      </c>
    </row>
    <row r="1637" spans="1:9">
      <c r="A1637" s="12" t="s">
        <v>7559</v>
      </c>
      <c r="B1637" s="12" t="s">
        <v>7560</v>
      </c>
      <c r="C1637" s="10">
        <v>0</v>
      </c>
      <c r="D1637" s="13" t="s">
        <v>16827</v>
      </c>
      <c r="F1637" t="s">
        <v>19545</v>
      </c>
      <c r="G1637" t="s">
        <v>19548</v>
      </c>
      <c r="H1637" s="28" t="s">
        <v>25829</v>
      </c>
      <c r="I1637" s="26" t="s">
        <v>22067</v>
      </c>
    </row>
    <row r="1638" spans="1:9">
      <c r="A1638" s="12" t="s">
        <v>7559</v>
      </c>
      <c r="B1638" s="12" t="s">
        <v>7560</v>
      </c>
      <c r="C1638" s="10">
        <v>0</v>
      </c>
      <c r="D1638" s="13" t="s">
        <v>16827</v>
      </c>
      <c r="F1638" t="s">
        <v>19545</v>
      </c>
      <c r="G1638" t="s">
        <v>19549</v>
      </c>
      <c r="H1638" s="28" t="s">
        <v>25830</v>
      </c>
      <c r="I1638" s="28" t="s">
        <v>26988</v>
      </c>
    </row>
    <row r="1639" spans="1:9">
      <c r="A1639" s="12" t="s">
        <v>7559</v>
      </c>
      <c r="B1639" s="12" t="s">
        <v>7560</v>
      </c>
      <c r="C1639" s="10">
        <v>0</v>
      </c>
      <c r="D1639" s="13" t="s">
        <v>16827</v>
      </c>
      <c r="F1639" t="s">
        <v>19545</v>
      </c>
      <c r="G1639" t="s">
        <v>19552</v>
      </c>
      <c r="H1639" s="28" t="s">
        <v>27365</v>
      </c>
      <c r="I1639" s="28" t="s">
        <v>27470</v>
      </c>
    </row>
    <row r="1640" spans="1:9">
      <c r="A1640" s="12" t="s">
        <v>7559</v>
      </c>
      <c r="B1640" s="12" t="s">
        <v>7560</v>
      </c>
      <c r="C1640" s="10">
        <v>0</v>
      </c>
      <c r="D1640" s="13" t="s">
        <v>16827</v>
      </c>
      <c r="F1640" t="s">
        <v>19545</v>
      </c>
      <c r="G1640" t="s">
        <v>19553</v>
      </c>
      <c r="H1640" s="28" t="s">
        <v>25831</v>
      </c>
      <c r="I1640" s="28" t="s">
        <v>26989</v>
      </c>
    </row>
    <row r="1641" spans="1:9">
      <c r="A1641" s="12" t="s">
        <v>7559</v>
      </c>
      <c r="B1641" s="12" t="s">
        <v>7560</v>
      </c>
      <c r="C1641" s="10">
        <v>0</v>
      </c>
      <c r="D1641" s="13" t="s">
        <v>16827</v>
      </c>
      <c r="F1641" t="s">
        <v>19545</v>
      </c>
      <c r="G1641" t="s">
        <v>19556</v>
      </c>
      <c r="H1641" s="28" t="s">
        <v>25832</v>
      </c>
      <c r="I1641" s="28" t="s">
        <v>26990</v>
      </c>
    </row>
    <row r="1642" spans="1:9">
      <c r="A1642" s="12" t="s">
        <v>7559</v>
      </c>
      <c r="B1642" s="12" t="s">
        <v>7560</v>
      </c>
      <c r="C1642" s="10">
        <v>0</v>
      </c>
      <c r="D1642" s="13" t="s">
        <v>16827</v>
      </c>
      <c r="F1642" t="s">
        <v>19545</v>
      </c>
      <c r="G1642" t="s">
        <v>19559</v>
      </c>
      <c r="H1642" s="28" t="s">
        <v>25833</v>
      </c>
      <c r="I1642" s="28" t="s">
        <v>26991</v>
      </c>
    </row>
    <row r="1643" spans="1:9">
      <c r="A1643" s="12" t="s">
        <v>7559</v>
      </c>
      <c r="B1643" s="12" t="s">
        <v>7560</v>
      </c>
      <c r="C1643" s="10">
        <v>0</v>
      </c>
      <c r="D1643" s="13" t="s">
        <v>16827</v>
      </c>
      <c r="F1643" t="s">
        <v>19545</v>
      </c>
      <c r="G1643" t="s">
        <v>19562</v>
      </c>
      <c r="H1643" s="28" t="s">
        <v>25834</v>
      </c>
      <c r="I1643" s="28" t="s">
        <v>26992</v>
      </c>
    </row>
    <row r="1644" spans="1:9">
      <c r="A1644" s="12" t="s">
        <v>7559</v>
      </c>
      <c r="B1644" s="12" t="s">
        <v>7560</v>
      </c>
      <c r="C1644" s="10">
        <v>0</v>
      </c>
      <c r="D1644" s="13" t="s">
        <v>16827</v>
      </c>
      <c r="F1644" t="s">
        <v>19545</v>
      </c>
      <c r="G1644" t="s">
        <v>19565</v>
      </c>
      <c r="H1644" s="28" t="s">
        <v>27362</v>
      </c>
      <c r="I1644" s="28" t="s">
        <v>27471</v>
      </c>
    </row>
    <row r="1645" spans="1:9">
      <c r="A1645" s="12" t="s">
        <v>7559</v>
      </c>
      <c r="B1645" s="12" t="s">
        <v>7560</v>
      </c>
      <c r="C1645" s="10">
        <v>0</v>
      </c>
      <c r="D1645" s="13" t="s">
        <v>16827</v>
      </c>
      <c r="F1645" t="s">
        <v>19545</v>
      </c>
      <c r="G1645" t="s">
        <v>19566</v>
      </c>
      <c r="H1645" s="28" t="s">
        <v>25835</v>
      </c>
      <c r="I1645" s="26" t="s">
        <v>22068</v>
      </c>
    </row>
    <row r="1646" spans="1:9">
      <c r="A1646" s="12" t="s">
        <v>7559</v>
      </c>
      <c r="B1646" s="12" t="s">
        <v>7560</v>
      </c>
      <c r="C1646" s="10">
        <v>0</v>
      </c>
      <c r="D1646" s="13" t="s">
        <v>16827</v>
      </c>
      <c r="F1646" t="s">
        <v>19545</v>
      </c>
      <c r="G1646" t="s">
        <v>19568</v>
      </c>
      <c r="H1646" s="28" t="s">
        <v>25835</v>
      </c>
      <c r="I1646" s="26" t="s">
        <v>22067</v>
      </c>
    </row>
    <row r="1647" spans="1:9">
      <c r="A1647" s="12" t="s">
        <v>7559</v>
      </c>
      <c r="B1647" s="12" t="s">
        <v>7560</v>
      </c>
      <c r="C1647" s="10">
        <v>0</v>
      </c>
      <c r="D1647" s="13" t="s">
        <v>16827</v>
      </c>
      <c r="F1647" t="s">
        <v>19545</v>
      </c>
      <c r="G1647" t="s">
        <v>19569</v>
      </c>
      <c r="H1647" s="28" t="s">
        <v>25836</v>
      </c>
      <c r="I1647" s="28" t="s">
        <v>26993</v>
      </c>
    </row>
    <row r="1648" spans="1:9">
      <c r="A1648" s="12" t="s">
        <v>7559</v>
      </c>
      <c r="B1648" s="12" t="s">
        <v>7560</v>
      </c>
      <c r="C1648" s="10">
        <v>0</v>
      </c>
      <c r="D1648" s="13" t="s">
        <v>16827</v>
      </c>
      <c r="F1648" t="s">
        <v>19545</v>
      </c>
      <c r="G1648" t="s">
        <v>19572</v>
      </c>
      <c r="H1648" s="28" t="s">
        <v>25837</v>
      </c>
      <c r="I1648" s="28" t="s">
        <v>26994</v>
      </c>
    </row>
    <row r="1649" spans="1:9">
      <c r="A1649" s="12" t="s">
        <v>7559</v>
      </c>
      <c r="B1649" s="12" t="s">
        <v>7560</v>
      </c>
      <c r="C1649" s="10">
        <v>0</v>
      </c>
      <c r="D1649" s="13" t="s">
        <v>16827</v>
      </c>
      <c r="F1649" t="s">
        <v>19545</v>
      </c>
      <c r="G1649" t="s">
        <v>19575</v>
      </c>
      <c r="H1649" s="28" t="s">
        <v>25838</v>
      </c>
      <c r="I1649" s="28" t="s">
        <v>26995</v>
      </c>
    </row>
    <row r="1650" spans="1:9">
      <c r="A1650" s="12" t="s">
        <v>7559</v>
      </c>
      <c r="B1650" s="12" t="s">
        <v>7560</v>
      </c>
      <c r="C1650" s="10">
        <v>0</v>
      </c>
      <c r="D1650" s="13" t="s">
        <v>16827</v>
      </c>
      <c r="F1650" t="s">
        <v>19545</v>
      </c>
      <c r="G1650" t="s">
        <v>19578</v>
      </c>
      <c r="H1650" s="28" t="s">
        <v>25839</v>
      </c>
      <c r="I1650" s="28" t="s">
        <v>26996</v>
      </c>
    </row>
    <row r="1651" spans="1:9">
      <c r="A1651" s="12" t="s">
        <v>7559</v>
      </c>
      <c r="B1651" s="12" t="s">
        <v>7560</v>
      </c>
      <c r="C1651" s="10">
        <v>0</v>
      </c>
      <c r="D1651" s="13" t="s">
        <v>16827</v>
      </c>
      <c r="F1651" t="s">
        <v>19545</v>
      </c>
      <c r="G1651" t="s">
        <v>19581</v>
      </c>
      <c r="H1651" s="28" t="s">
        <v>25840</v>
      </c>
      <c r="I1651" s="28" t="s">
        <v>26997</v>
      </c>
    </row>
    <row r="1652" spans="1:9">
      <c r="A1652" s="12" t="s">
        <v>7559</v>
      </c>
      <c r="B1652" s="12" t="s">
        <v>7560</v>
      </c>
      <c r="C1652" s="10">
        <v>0</v>
      </c>
      <c r="D1652" s="13" t="s">
        <v>16827</v>
      </c>
      <c r="F1652" t="s">
        <v>19545</v>
      </c>
      <c r="G1652" t="s">
        <v>19584</v>
      </c>
      <c r="H1652" s="28" t="s">
        <v>25841</v>
      </c>
      <c r="I1652" s="28" t="s">
        <v>26998</v>
      </c>
    </row>
    <row r="1653" spans="1:9">
      <c r="A1653" s="12" t="s">
        <v>7559</v>
      </c>
      <c r="B1653" s="12" t="s">
        <v>7560</v>
      </c>
      <c r="C1653" s="10">
        <v>0</v>
      </c>
      <c r="D1653" s="13" t="s">
        <v>16827</v>
      </c>
      <c r="F1653" t="s">
        <v>19545</v>
      </c>
      <c r="G1653" t="s">
        <v>19587</v>
      </c>
      <c r="H1653" s="28" t="s">
        <v>25842</v>
      </c>
      <c r="I1653" s="28" t="s">
        <v>26999</v>
      </c>
    </row>
    <row r="1654" spans="1:9">
      <c r="A1654" s="12" t="s">
        <v>14927</v>
      </c>
      <c r="B1654" s="12" t="s">
        <v>14928</v>
      </c>
      <c r="C1654" s="10">
        <v>0</v>
      </c>
      <c r="D1654" s="13" t="s">
        <v>17152</v>
      </c>
      <c r="F1654" t="s">
        <v>21624</v>
      </c>
      <c r="G1654" t="s">
        <v>21625</v>
      </c>
      <c r="H1654" s="28" t="s">
        <v>25843</v>
      </c>
      <c r="I1654" s="28" t="s">
        <v>27000</v>
      </c>
    </row>
    <row r="1655" spans="1:9">
      <c r="A1655" s="12" t="s">
        <v>14927</v>
      </c>
      <c r="B1655" s="12" t="s">
        <v>14928</v>
      </c>
      <c r="C1655" s="10">
        <v>0</v>
      </c>
      <c r="D1655" s="13" t="s">
        <v>17152</v>
      </c>
      <c r="F1655" t="s">
        <v>21624</v>
      </c>
      <c r="G1655" t="s">
        <v>21628</v>
      </c>
      <c r="H1655" s="28" t="s">
        <v>25844</v>
      </c>
      <c r="I1655" s="28" t="s">
        <v>27001</v>
      </c>
    </row>
    <row r="1656" spans="1:9">
      <c r="A1656" s="12" t="s">
        <v>14927</v>
      </c>
      <c r="B1656" s="12" t="s">
        <v>14928</v>
      </c>
      <c r="C1656" s="10">
        <v>0</v>
      </c>
      <c r="D1656" s="13" t="s">
        <v>17152</v>
      </c>
      <c r="F1656" t="s">
        <v>21624</v>
      </c>
      <c r="G1656" t="s">
        <v>21631</v>
      </c>
      <c r="H1656" s="28" t="s">
        <v>25845</v>
      </c>
      <c r="I1656" s="28" t="s">
        <v>27002</v>
      </c>
    </row>
    <row r="1657" spans="1:9">
      <c r="A1657" s="12" t="s">
        <v>14927</v>
      </c>
      <c r="B1657" s="12" t="s">
        <v>14928</v>
      </c>
      <c r="C1657" s="10">
        <v>0</v>
      </c>
      <c r="D1657" s="13" t="s">
        <v>17152</v>
      </c>
      <c r="F1657" t="s">
        <v>21624</v>
      </c>
      <c r="G1657" t="s">
        <v>21634</v>
      </c>
      <c r="H1657" s="28" t="s">
        <v>25846</v>
      </c>
      <c r="I1657" s="28" t="s">
        <v>27003</v>
      </c>
    </row>
    <row r="1658" spans="1:9">
      <c r="A1658" s="12" t="s">
        <v>14927</v>
      </c>
      <c r="B1658" s="12" t="s">
        <v>14928</v>
      </c>
      <c r="C1658" s="10">
        <v>0</v>
      </c>
      <c r="D1658" s="13" t="s">
        <v>17152</v>
      </c>
      <c r="F1658" t="s">
        <v>21624</v>
      </c>
      <c r="G1658" t="s">
        <v>21637</v>
      </c>
      <c r="H1658" s="28" t="s">
        <v>25847</v>
      </c>
      <c r="I1658" s="28" t="s">
        <v>27004</v>
      </c>
    </row>
    <row r="1659" spans="1:9">
      <c r="A1659" s="12" t="s">
        <v>14927</v>
      </c>
      <c r="B1659" s="12" t="s">
        <v>14928</v>
      </c>
      <c r="C1659" s="10">
        <v>0</v>
      </c>
      <c r="D1659" s="13" t="s">
        <v>17152</v>
      </c>
      <c r="F1659" t="s">
        <v>21624</v>
      </c>
      <c r="G1659" t="s">
        <v>21640</v>
      </c>
      <c r="H1659" s="28" t="s">
        <v>25848</v>
      </c>
      <c r="I1659" s="28" t="s">
        <v>27005</v>
      </c>
    </row>
    <row r="1660" spans="1:9">
      <c r="A1660" s="12" t="s">
        <v>14927</v>
      </c>
      <c r="B1660" s="12" t="s">
        <v>14928</v>
      </c>
      <c r="C1660" s="10">
        <v>0</v>
      </c>
      <c r="D1660" s="13" t="s">
        <v>17152</v>
      </c>
      <c r="F1660" t="s">
        <v>21624</v>
      </c>
      <c r="G1660" s="26" t="s">
        <v>21643</v>
      </c>
      <c r="H1660" s="28" t="s">
        <v>25849</v>
      </c>
      <c r="I1660" s="28" t="s">
        <v>27006</v>
      </c>
    </row>
    <row r="1661" spans="1:9">
      <c r="A1661" s="12" t="s">
        <v>14927</v>
      </c>
      <c r="B1661" s="12" t="s">
        <v>14928</v>
      </c>
      <c r="C1661" s="10">
        <v>0</v>
      </c>
      <c r="D1661" s="13" t="s">
        <v>17152</v>
      </c>
      <c r="F1661" t="s">
        <v>21624</v>
      </c>
      <c r="G1661" s="26" t="s">
        <v>21646</v>
      </c>
      <c r="H1661" s="28" t="s">
        <v>25850</v>
      </c>
      <c r="I1661" s="28" t="s">
        <v>27007</v>
      </c>
    </row>
    <row r="1662" spans="1:9">
      <c r="A1662" s="12" t="s">
        <v>14927</v>
      </c>
      <c r="B1662" s="12" t="s">
        <v>14928</v>
      </c>
      <c r="C1662" s="10">
        <v>0</v>
      </c>
      <c r="D1662" s="13" t="s">
        <v>17152</v>
      </c>
      <c r="F1662" t="s">
        <v>21624</v>
      </c>
      <c r="G1662" s="26" t="s">
        <v>21649</v>
      </c>
      <c r="H1662" s="28" t="s">
        <v>25851</v>
      </c>
      <c r="I1662" s="28" t="s">
        <v>27008</v>
      </c>
    </row>
    <row r="1663" spans="1:9">
      <c r="A1663" s="12" t="s">
        <v>14927</v>
      </c>
      <c r="B1663" s="12" t="s">
        <v>14928</v>
      </c>
      <c r="C1663" s="10">
        <v>0</v>
      </c>
      <c r="D1663" s="13" t="s">
        <v>17152</v>
      </c>
      <c r="F1663" t="s">
        <v>21624</v>
      </c>
      <c r="G1663" t="s">
        <v>21652</v>
      </c>
      <c r="H1663" s="28" t="s">
        <v>25852</v>
      </c>
      <c r="I1663" s="28" t="s">
        <v>27009</v>
      </c>
    </row>
    <row r="1664" spans="1:9">
      <c r="A1664" s="12" t="s">
        <v>14927</v>
      </c>
      <c r="B1664" s="12" t="s">
        <v>14928</v>
      </c>
      <c r="C1664" s="10">
        <v>0</v>
      </c>
      <c r="D1664" s="13" t="s">
        <v>17152</v>
      </c>
      <c r="F1664" t="s">
        <v>21624</v>
      </c>
      <c r="G1664" s="26" t="s">
        <v>21655</v>
      </c>
      <c r="H1664" s="28" t="s">
        <v>25853</v>
      </c>
      <c r="I1664" s="28" t="s">
        <v>27010</v>
      </c>
    </row>
    <row r="1665" spans="1:9">
      <c r="A1665" s="12" t="s">
        <v>14927</v>
      </c>
      <c r="B1665" s="12" t="s">
        <v>14928</v>
      </c>
      <c r="C1665" s="10">
        <v>0</v>
      </c>
      <c r="D1665" s="13" t="s">
        <v>17152</v>
      </c>
      <c r="F1665" t="s">
        <v>21624</v>
      </c>
      <c r="G1665" t="s">
        <v>21658</v>
      </c>
      <c r="H1665" s="28" t="s">
        <v>25854</v>
      </c>
      <c r="I1665" s="28" t="s">
        <v>27011</v>
      </c>
    </row>
    <row r="1666" spans="1:9">
      <c r="A1666" s="12" t="s">
        <v>14927</v>
      </c>
      <c r="B1666" s="12" t="s">
        <v>14928</v>
      </c>
      <c r="C1666" s="10">
        <v>0</v>
      </c>
      <c r="D1666" s="13" t="s">
        <v>17152</v>
      </c>
      <c r="F1666" t="s">
        <v>21624</v>
      </c>
      <c r="G1666" t="s">
        <v>21661</v>
      </c>
      <c r="H1666" s="28" t="s">
        <v>25855</v>
      </c>
      <c r="I1666" s="28" t="s">
        <v>27012</v>
      </c>
    </row>
    <row r="1667" spans="1:9">
      <c r="A1667" s="12" t="s">
        <v>14927</v>
      </c>
      <c r="B1667" s="12" t="s">
        <v>14928</v>
      </c>
      <c r="C1667" s="10">
        <v>0</v>
      </c>
      <c r="D1667" s="13" t="s">
        <v>17152</v>
      </c>
      <c r="F1667" t="s">
        <v>21624</v>
      </c>
      <c r="G1667" s="26" t="s">
        <v>21664</v>
      </c>
      <c r="H1667" s="28" t="s">
        <v>25856</v>
      </c>
      <c r="I1667" s="28" t="s">
        <v>27000</v>
      </c>
    </row>
    <row r="1668" spans="1:9">
      <c r="A1668" s="12" t="s">
        <v>14927</v>
      </c>
      <c r="B1668" s="12" t="s">
        <v>14928</v>
      </c>
      <c r="C1668" s="10">
        <v>0</v>
      </c>
      <c r="D1668" s="13" t="s">
        <v>17152</v>
      </c>
      <c r="F1668" t="s">
        <v>21624</v>
      </c>
      <c r="G1668" t="s">
        <v>21666</v>
      </c>
      <c r="H1668" s="28" t="s">
        <v>25857</v>
      </c>
      <c r="I1668" s="28" t="s">
        <v>27003</v>
      </c>
    </row>
    <row r="1669" spans="1:9">
      <c r="A1669" s="12" t="s">
        <v>14927</v>
      </c>
      <c r="B1669" s="12" t="s">
        <v>14928</v>
      </c>
      <c r="C1669" s="10">
        <v>0</v>
      </c>
      <c r="D1669" s="13" t="s">
        <v>17152</v>
      </c>
      <c r="F1669" t="s">
        <v>21624</v>
      </c>
      <c r="G1669" t="s">
        <v>21668</v>
      </c>
      <c r="H1669" s="28" t="s">
        <v>25858</v>
      </c>
      <c r="I1669" s="28" t="s">
        <v>27013</v>
      </c>
    </row>
    <row r="1670" spans="1:9">
      <c r="A1670" s="12" t="s">
        <v>14927</v>
      </c>
      <c r="B1670" s="12" t="s">
        <v>14928</v>
      </c>
      <c r="C1670" s="10">
        <v>0</v>
      </c>
      <c r="D1670" s="13" t="s">
        <v>17152</v>
      </c>
      <c r="F1670" t="s">
        <v>21624</v>
      </c>
      <c r="G1670" t="s">
        <v>21671</v>
      </c>
      <c r="H1670" s="28" t="s">
        <v>25859</v>
      </c>
      <c r="I1670" s="28" t="s">
        <v>27014</v>
      </c>
    </row>
    <row r="1671" spans="1:9">
      <c r="A1671" s="12" t="s">
        <v>14927</v>
      </c>
      <c r="B1671" s="12" t="s">
        <v>14928</v>
      </c>
      <c r="C1671" s="10">
        <v>0</v>
      </c>
      <c r="D1671" s="13" t="s">
        <v>17152</v>
      </c>
      <c r="F1671" t="s">
        <v>21624</v>
      </c>
      <c r="G1671" t="s">
        <v>21674</v>
      </c>
      <c r="H1671" s="28" t="s">
        <v>25860</v>
      </c>
      <c r="I1671" s="28" t="s">
        <v>27004</v>
      </c>
    </row>
    <row r="1672" spans="1:9">
      <c r="A1672" s="12" t="s">
        <v>14927</v>
      </c>
      <c r="B1672" s="12" t="s">
        <v>14928</v>
      </c>
      <c r="C1672" s="10">
        <v>0</v>
      </c>
      <c r="D1672" s="13" t="s">
        <v>17152</v>
      </c>
      <c r="F1672" t="s">
        <v>21624</v>
      </c>
      <c r="G1672" t="s">
        <v>21676</v>
      </c>
      <c r="H1672" s="28" t="s">
        <v>25861</v>
      </c>
      <c r="I1672" s="28" t="s">
        <v>27015</v>
      </c>
    </row>
    <row r="1673" spans="1:9">
      <c r="A1673" s="12" t="s">
        <v>1204</v>
      </c>
      <c r="B1673" s="12" t="s">
        <v>1205</v>
      </c>
      <c r="C1673" s="10">
        <v>0</v>
      </c>
      <c r="D1673" s="13" t="s">
        <v>16116</v>
      </c>
      <c r="F1673" s="28" t="s">
        <v>17688</v>
      </c>
      <c r="G1673" s="27" t="s">
        <v>17689</v>
      </c>
      <c r="H1673" s="28" t="s">
        <v>25862</v>
      </c>
      <c r="I1673" s="28" t="s">
        <v>27016</v>
      </c>
    </row>
    <row r="1674" spans="1:9">
      <c r="A1674" s="12" t="s">
        <v>1204</v>
      </c>
      <c r="B1674" s="12" t="s">
        <v>1205</v>
      </c>
      <c r="C1674" s="10">
        <v>0</v>
      </c>
      <c r="D1674" s="13" t="s">
        <v>16116</v>
      </c>
      <c r="F1674" s="28" t="s">
        <v>17688</v>
      </c>
      <c r="G1674" s="27" t="s">
        <v>17692</v>
      </c>
      <c r="H1674" s="28" t="s">
        <v>25863</v>
      </c>
      <c r="I1674" s="28" t="s">
        <v>27017</v>
      </c>
    </row>
    <row r="1675" spans="1:9">
      <c r="A1675" s="12" t="s">
        <v>1204</v>
      </c>
      <c r="B1675" s="12" t="s">
        <v>1205</v>
      </c>
      <c r="C1675" s="10">
        <v>0</v>
      </c>
      <c r="D1675" s="13" t="s">
        <v>16116</v>
      </c>
      <c r="F1675" s="28" t="s">
        <v>17688</v>
      </c>
      <c r="G1675" s="27" t="s">
        <v>17695</v>
      </c>
      <c r="H1675" s="28" t="s">
        <v>25862</v>
      </c>
      <c r="I1675" s="28" t="s">
        <v>27018</v>
      </c>
    </row>
    <row r="1676" spans="1:9">
      <c r="A1676" s="12" t="s">
        <v>1204</v>
      </c>
      <c r="B1676" s="12" t="s">
        <v>1205</v>
      </c>
      <c r="C1676" s="10">
        <v>0</v>
      </c>
      <c r="D1676" s="13" t="s">
        <v>16116</v>
      </c>
      <c r="F1676" s="28" t="s">
        <v>17688</v>
      </c>
      <c r="G1676" s="27" t="s">
        <v>17697</v>
      </c>
      <c r="H1676" s="28" t="s">
        <v>25864</v>
      </c>
      <c r="I1676" s="28" t="s">
        <v>27019</v>
      </c>
    </row>
    <row r="1677" spans="1:9">
      <c r="A1677" s="12" t="s">
        <v>1204</v>
      </c>
      <c r="B1677" s="12" t="s">
        <v>1205</v>
      </c>
      <c r="C1677" s="10">
        <v>0</v>
      </c>
      <c r="D1677" s="13" t="s">
        <v>16116</v>
      </c>
      <c r="F1677" s="28" t="s">
        <v>17688</v>
      </c>
      <c r="G1677" s="28" t="s">
        <v>17700</v>
      </c>
      <c r="H1677" s="28" t="s">
        <v>25865</v>
      </c>
      <c r="I1677" s="28" t="s">
        <v>27020</v>
      </c>
    </row>
    <row r="1678" spans="1:9">
      <c r="A1678" s="12" t="s">
        <v>1204</v>
      </c>
      <c r="B1678" s="12" t="s">
        <v>1205</v>
      </c>
      <c r="C1678" s="10">
        <v>0</v>
      </c>
      <c r="D1678" s="13" t="s">
        <v>16116</v>
      </c>
      <c r="F1678" s="28" t="s">
        <v>17688</v>
      </c>
      <c r="G1678" s="27" t="s">
        <v>17703</v>
      </c>
      <c r="H1678" s="28" t="s">
        <v>25866</v>
      </c>
      <c r="I1678" s="28" t="s">
        <v>27021</v>
      </c>
    </row>
    <row r="1679" spans="1:9">
      <c r="A1679" s="12" t="s">
        <v>1204</v>
      </c>
      <c r="B1679" s="12" t="s">
        <v>1205</v>
      </c>
      <c r="C1679" s="10">
        <v>0</v>
      </c>
      <c r="D1679" s="13" t="s">
        <v>16116</v>
      </c>
      <c r="F1679" s="28" t="s">
        <v>17688</v>
      </c>
      <c r="G1679" s="27" t="s">
        <v>17706</v>
      </c>
      <c r="H1679" s="28" t="s">
        <v>25867</v>
      </c>
      <c r="I1679" s="28" t="s">
        <v>27022</v>
      </c>
    </row>
    <row r="1680" spans="1:9">
      <c r="A1680" s="12" t="s">
        <v>1204</v>
      </c>
      <c r="B1680" s="12" t="s">
        <v>1205</v>
      </c>
      <c r="C1680" s="10">
        <v>0</v>
      </c>
      <c r="D1680" s="13" t="s">
        <v>16116</v>
      </c>
      <c r="F1680" s="28" t="s">
        <v>17688</v>
      </c>
      <c r="G1680" s="28" t="s">
        <v>17709</v>
      </c>
      <c r="H1680" s="28" t="s">
        <v>25868</v>
      </c>
      <c r="I1680" s="28" t="s">
        <v>27023</v>
      </c>
    </row>
    <row r="1681" spans="1:9">
      <c r="A1681" s="12" t="s">
        <v>1204</v>
      </c>
      <c r="B1681" s="12" t="s">
        <v>1205</v>
      </c>
      <c r="C1681" s="10">
        <v>0</v>
      </c>
      <c r="D1681" s="13" t="s">
        <v>16116</v>
      </c>
      <c r="F1681" s="28" t="s">
        <v>17688</v>
      </c>
      <c r="G1681" s="27" t="s">
        <v>17712</v>
      </c>
      <c r="H1681" s="28" t="s">
        <v>25869</v>
      </c>
      <c r="I1681" s="28" t="s">
        <v>27024</v>
      </c>
    </row>
    <row r="1682" spans="1:9">
      <c r="A1682" s="12" t="s">
        <v>1204</v>
      </c>
      <c r="B1682" s="12" t="s">
        <v>1205</v>
      </c>
      <c r="C1682" s="10">
        <v>0</v>
      </c>
      <c r="D1682" s="13" t="s">
        <v>16116</v>
      </c>
      <c r="F1682" s="28" t="s">
        <v>17688</v>
      </c>
      <c r="G1682" s="27" t="s">
        <v>17715</v>
      </c>
      <c r="H1682" s="28" t="s">
        <v>25870</v>
      </c>
      <c r="I1682" s="28" t="s">
        <v>27018</v>
      </c>
    </row>
    <row r="1683" spans="1:9">
      <c r="A1683" s="12" t="s">
        <v>1204</v>
      </c>
      <c r="B1683" s="12" t="s">
        <v>1205</v>
      </c>
      <c r="C1683" s="10">
        <v>0</v>
      </c>
      <c r="D1683" s="13" t="s">
        <v>16116</v>
      </c>
      <c r="F1683" s="28" t="s">
        <v>17688</v>
      </c>
      <c r="G1683" s="27" t="s">
        <v>17717</v>
      </c>
      <c r="H1683" s="28" t="s">
        <v>25871</v>
      </c>
      <c r="I1683" s="28" t="s">
        <v>27025</v>
      </c>
    </row>
    <row r="1684" spans="1:9">
      <c r="A1684" s="12" t="s">
        <v>1204</v>
      </c>
      <c r="B1684" s="12" t="s">
        <v>1205</v>
      </c>
      <c r="C1684" s="10">
        <v>0</v>
      </c>
      <c r="D1684" s="13" t="s">
        <v>16116</v>
      </c>
      <c r="F1684" s="28" t="s">
        <v>17688</v>
      </c>
      <c r="G1684" s="27" t="s">
        <v>17720</v>
      </c>
      <c r="H1684" s="28" t="s">
        <v>25870</v>
      </c>
      <c r="I1684" s="28" t="s">
        <v>27016</v>
      </c>
    </row>
    <row r="1685" spans="1:9">
      <c r="A1685" s="12" t="s">
        <v>1204</v>
      </c>
      <c r="B1685" s="12" t="s">
        <v>1205</v>
      </c>
      <c r="C1685" s="10">
        <v>0</v>
      </c>
      <c r="D1685" s="13" t="s">
        <v>16116</v>
      </c>
      <c r="F1685" s="28" t="s">
        <v>17688</v>
      </c>
      <c r="G1685" s="27" t="s">
        <v>17721</v>
      </c>
      <c r="H1685" s="28" t="s">
        <v>25872</v>
      </c>
      <c r="I1685" s="28" t="s">
        <v>27021</v>
      </c>
    </row>
    <row r="1686" spans="1:9">
      <c r="A1686" s="12" t="s">
        <v>1204</v>
      </c>
      <c r="B1686" s="12" t="s">
        <v>1205</v>
      </c>
      <c r="C1686" s="10">
        <v>0</v>
      </c>
      <c r="D1686" s="13" t="s">
        <v>16116</v>
      </c>
      <c r="F1686" s="28" t="s">
        <v>17688</v>
      </c>
      <c r="G1686" s="27" t="s">
        <v>17723</v>
      </c>
      <c r="H1686" s="28" t="s">
        <v>27364</v>
      </c>
      <c r="I1686" s="28" t="s">
        <v>27472</v>
      </c>
    </row>
    <row r="1687" spans="1:9">
      <c r="A1687" s="12" t="s">
        <v>1204</v>
      </c>
      <c r="B1687" s="12" t="s">
        <v>1205</v>
      </c>
      <c r="C1687" s="10">
        <v>0</v>
      </c>
      <c r="D1687" s="13" t="s">
        <v>16116</v>
      </c>
      <c r="F1687" s="28" t="s">
        <v>17688</v>
      </c>
      <c r="G1687" s="28" t="s">
        <v>17724</v>
      </c>
      <c r="H1687" s="28" t="s">
        <v>25873</v>
      </c>
      <c r="I1687" s="28" t="s">
        <v>27026</v>
      </c>
    </row>
    <row r="1688" spans="1:9">
      <c r="A1688" s="12" t="s">
        <v>10928</v>
      </c>
      <c r="B1688" s="12" t="s">
        <v>10929</v>
      </c>
      <c r="C1688" s="10">
        <v>0</v>
      </c>
      <c r="D1688" s="13" t="s">
        <v>16116</v>
      </c>
      <c r="F1688" s="26" t="s">
        <v>17688</v>
      </c>
      <c r="G1688" t="s">
        <v>17689</v>
      </c>
      <c r="H1688" s="28" t="s">
        <v>25862</v>
      </c>
      <c r="I1688" s="28" t="s">
        <v>27016</v>
      </c>
    </row>
    <row r="1689" spans="1:9">
      <c r="A1689" s="12" t="s">
        <v>10928</v>
      </c>
      <c r="B1689" s="12" t="s">
        <v>10929</v>
      </c>
      <c r="C1689" s="10">
        <v>0</v>
      </c>
      <c r="D1689" s="13" t="s">
        <v>16116</v>
      </c>
      <c r="F1689" s="26" t="s">
        <v>17688</v>
      </c>
      <c r="G1689" t="s">
        <v>17692</v>
      </c>
      <c r="H1689" s="28" t="s">
        <v>25863</v>
      </c>
      <c r="I1689" s="28" t="s">
        <v>27017</v>
      </c>
    </row>
    <row r="1690" spans="1:9">
      <c r="A1690" s="12" t="s">
        <v>10928</v>
      </c>
      <c r="B1690" s="12" t="s">
        <v>10929</v>
      </c>
      <c r="C1690" s="10">
        <v>0</v>
      </c>
      <c r="D1690" s="13" t="s">
        <v>16116</v>
      </c>
      <c r="F1690" s="26" t="s">
        <v>17688</v>
      </c>
      <c r="G1690" t="s">
        <v>17695</v>
      </c>
      <c r="H1690" s="28" t="s">
        <v>25862</v>
      </c>
      <c r="I1690" s="28" t="s">
        <v>27018</v>
      </c>
    </row>
    <row r="1691" spans="1:9">
      <c r="A1691" s="12" t="s">
        <v>10928</v>
      </c>
      <c r="B1691" s="12" t="s">
        <v>10929</v>
      </c>
      <c r="C1691" s="10">
        <v>0</v>
      </c>
      <c r="D1691" s="13" t="s">
        <v>16116</v>
      </c>
      <c r="F1691" s="26" t="s">
        <v>17688</v>
      </c>
      <c r="G1691" t="s">
        <v>17697</v>
      </c>
      <c r="H1691" s="28" t="s">
        <v>25864</v>
      </c>
      <c r="I1691" s="28" t="s">
        <v>27019</v>
      </c>
    </row>
    <row r="1692" spans="1:9">
      <c r="A1692" s="12" t="s">
        <v>10928</v>
      </c>
      <c r="B1692" s="12" t="s">
        <v>10929</v>
      </c>
      <c r="C1692" s="10">
        <v>0</v>
      </c>
      <c r="D1692" s="13" t="s">
        <v>16116</v>
      </c>
      <c r="F1692" s="26" t="s">
        <v>17688</v>
      </c>
      <c r="G1692" t="s">
        <v>17700</v>
      </c>
      <c r="H1692" s="28" t="s">
        <v>25865</v>
      </c>
      <c r="I1692" s="28" t="s">
        <v>27027</v>
      </c>
    </row>
    <row r="1693" spans="1:9">
      <c r="A1693" s="12" t="s">
        <v>10928</v>
      </c>
      <c r="B1693" s="12" t="s">
        <v>10929</v>
      </c>
      <c r="C1693" s="10">
        <v>0</v>
      </c>
      <c r="D1693" s="13" t="s">
        <v>16116</v>
      </c>
      <c r="F1693" s="26" t="s">
        <v>17688</v>
      </c>
      <c r="G1693" t="s">
        <v>17703</v>
      </c>
      <c r="H1693" s="28" t="s">
        <v>25866</v>
      </c>
      <c r="I1693" s="28" t="s">
        <v>27021</v>
      </c>
    </row>
    <row r="1694" spans="1:9">
      <c r="A1694" s="12" t="s">
        <v>10928</v>
      </c>
      <c r="B1694" s="12" t="s">
        <v>10929</v>
      </c>
      <c r="C1694" s="10">
        <v>0</v>
      </c>
      <c r="D1694" s="13" t="s">
        <v>16116</v>
      </c>
      <c r="F1694" s="26" t="s">
        <v>17688</v>
      </c>
      <c r="G1694" t="s">
        <v>17706</v>
      </c>
      <c r="H1694" s="28" t="s">
        <v>25867</v>
      </c>
      <c r="I1694" s="28" t="s">
        <v>27022</v>
      </c>
    </row>
    <row r="1695" spans="1:9">
      <c r="A1695" s="12" t="s">
        <v>10928</v>
      </c>
      <c r="B1695" s="12" t="s">
        <v>10929</v>
      </c>
      <c r="C1695" s="10">
        <v>0</v>
      </c>
      <c r="D1695" s="13" t="s">
        <v>16116</v>
      </c>
      <c r="F1695" s="26" t="s">
        <v>17688</v>
      </c>
      <c r="G1695" t="s">
        <v>17709</v>
      </c>
      <c r="H1695" s="28" t="s">
        <v>25868</v>
      </c>
      <c r="I1695" s="28" t="s">
        <v>27023</v>
      </c>
    </row>
    <row r="1696" spans="1:9">
      <c r="A1696" s="12" t="s">
        <v>10928</v>
      </c>
      <c r="B1696" s="12" t="s">
        <v>10929</v>
      </c>
      <c r="C1696" s="10">
        <v>0</v>
      </c>
      <c r="D1696" s="13" t="s">
        <v>16116</v>
      </c>
      <c r="F1696" s="26" t="s">
        <v>17688</v>
      </c>
      <c r="G1696" t="s">
        <v>17712</v>
      </c>
      <c r="H1696" s="28" t="s">
        <v>25869</v>
      </c>
      <c r="I1696" s="28" t="s">
        <v>27024</v>
      </c>
    </row>
    <row r="1697" spans="1:9">
      <c r="A1697" s="12" t="s">
        <v>10928</v>
      </c>
      <c r="B1697" s="12" t="s">
        <v>10929</v>
      </c>
      <c r="C1697" s="10">
        <v>0</v>
      </c>
      <c r="D1697" s="13" t="s">
        <v>16116</v>
      </c>
      <c r="F1697" s="26" t="s">
        <v>17688</v>
      </c>
      <c r="G1697" t="s">
        <v>17715</v>
      </c>
      <c r="H1697" s="28" t="s">
        <v>25870</v>
      </c>
      <c r="I1697" s="28" t="s">
        <v>27018</v>
      </c>
    </row>
    <row r="1698" spans="1:9">
      <c r="A1698" s="12" t="s">
        <v>10928</v>
      </c>
      <c r="B1698" s="12" t="s">
        <v>10929</v>
      </c>
      <c r="C1698" s="10">
        <v>0</v>
      </c>
      <c r="D1698" s="13" t="s">
        <v>16116</v>
      </c>
      <c r="F1698" s="26" t="s">
        <v>17688</v>
      </c>
      <c r="G1698" t="s">
        <v>17717</v>
      </c>
      <c r="H1698" s="28" t="s">
        <v>25871</v>
      </c>
      <c r="I1698" s="28" t="s">
        <v>27025</v>
      </c>
    </row>
    <row r="1699" spans="1:9">
      <c r="A1699" s="12" t="s">
        <v>10928</v>
      </c>
      <c r="B1699" s="12" t="s">
        <v>10929</v>
      </c>
      <c r="C1699" s="10">
        <v>0</v>
      </c>
      <c r="D1699" s="13" t="s">
        <v>16116</v>
      </c>
      <c r="F1699" s="26" t="s">
        <v>17688</v>
      </c>
      <c r="G1699" t="s">
        <v>17720</v>
      </c>
      <c r="H1699" s="28" t="s">
        <v>25870</v>
      </c>
      <c r="I1699" s="28" t="s">
        <v>27016</v>
      </c>
    </row>
    <row r="1700" spans="1:9">
      <c r="A1700" s="12" t="s">
        <v>10928</v>
      </c>
      <c r="B1700" s="12" t="s">
        <v>10929</v>
      </c>
      <c r="C1700" s="10">
        <v>0</v>
      </c>
      <c r="D1700" s="13" t="s">
        <v>16116</v>
      </c>
      <c r="F1700" s="26" t="s">
        <v>17688</v>
      </c>
      <c r="G1700" t="s">
        <v>17721</v>
      </c>
      <c r="H1700" s="28" t="s">
        <v>25872</v>
      </c>
      <c r="I1700" s="28" t="s">
        <v>27021</v>
      </c>
    </row>
    <row r="1701" spans="1:9">
      <c r="A1701" s="12" t="s">
        <v>10928</v>
      </c>
      <c r="B1701" s="12" t="s">
        <v>10929</v>
      </c>
      <c r="C1701" s="10">
        <v>0</v>
      </c>
      <c r="D1701" s="13" t="s">
        <v>16116</v>
      </c>
      <c r="F1701" s="26" t="s">
        <v>17688</v>
      </c>
      <c r="G1701" t="s">
        <v>17723</v>
      </c>
      <c r="H1701" s="28" t="s">
        <v>27364</v>
      </c>
      <c r="I1701" s="28" t="s">
        <v>27472</v>
      </c>
    </row>
    <row r="1702" spans="1:9">
      <c r="A1702" s="12" t="s">
        <v>10928</v>
      </c>
      <c r="B1702" s="12" t="s">
        <v>10929</v>
      </c>
      <c r="C1702" s="10">
        <v>0</v>
      </c>
      <c r="D1702" s="13" t="s">
        <v>16116</v>
      </c>
      <c r="F1702" s="26" t="s">
        <v>17688</v>
      </c>
      <c r="G1702" t="s">
        <v>17724</v>
      </c>
      <c r="H1702" s="28" t="s">
        <v>25873</v>
      </c>
      <c r="I1702" s="28" t="s">
        <v>27026</v>
      </c>
    </row>
    <row r="1703" spans="1:9">
      <c r="A1703" s="12" t="s">
        <v>10931</v>
      </c>
      <c r="B1703" s="12" t="s">
        <v>10932</v>
      </c>
      <c r="C1703" s="10">
        <v>0</v>
      </c>
      <c r="D1703" s="13" t="s">
        <v>16116</v>
      </c>
      <c r="F1703" s="26" t="s">
        <v>17688</v>
      </c>
      <c r="G1703" t="s">
        <v>17689</v>
      </c>
      <c r="H1703" s="28" t="s">
        <v>25862</v>
      </c>
      <c r="I1703" s="28" t="s">
        <v>27016</v>
      </c>
    </row>
    <row r="1704" spans="1:9">
      <c r="A1704" s="12" t="s">
        <v>10931</v>
      </c>
      <c r="B1704" s="12" t="s">
        <v>10932</v>
      </c>
      <c r="C1704" s="10">
        <v>0</v>
      </c>
      <c r="D1704" s="13" t="s">
        <v>16116</v>
      </c>
      <c r="F1704" s="26" t="s">
        <v>17688</v>
      </c>
      <c r="G1704" t="s">
        <v>17692</v>
      </c>
      <c r="H1704" s="28" t="s">
        <v>25863</v>
      </c>
      <c r="I1704" s="28" t="s">
        <v>27017</v>
      </c>
    </row>
    <row r="1705" spans="1:9">
      <c r="A1705" s="12" t="s">
        <v>10931</v>
      </c>
      <c r="B1705" s="12" t="s">
        <v>10932</v>
      </c>
      <c r="C1705" s="10">
        <v>0</v>
      </c>
      <c r="D1705" s="13" t="s">
        <v>16116</v>
      </c>
      <c r="F1705" s="26" t="s">
        <v>17688</v>
      </c>
      <c r="G1705" t="s">
        <v>17695</v>
      </c>
      <c r="H1705" s="28" t="s">
        <v>25862</v>
      </c>
      <c r="I1705" s="28" t="s">
        <v>27018</v>
      </c>
    </row>
    <row r="1706" spans="1:9">
      <c r="A1706" s="12" t="s">
        <v>10931</v>
      </c>
      <c r="B1706" s="12" t="s">
        <v>10932</v>
      </c>
      <c r="C1706" s="10">
        <v>0</v>
      </c>
      <c r="D1706" s="13" t="s">
        <v>16116</v>
      </c>
      <c r="F1706" s="26" t="s">
        <v>17688</v>
      </c>
      <c r="G1706" t="s">
        <v>17697</v>
      </c>
      <c r="H1706" s="28" t="s">
        <v>25864</v>
      </c>
      <c r="I1706" s="28" t="s">
        <v>27019</v>
      </c>
    </row>
    <row r="1707" spans="1:9">
      <c r="A1707" s="12" t="s">
        <v>10931</v>
      </c>
      <c r="B1707" s="12" t="s">
        <v>10932</v>
      </c>
      <c r="C1707" s="10">
        <v>0</v>
      </c>
      <c r="D1707" s="13" t="s">
        <v>16116</v>
      </c>
      <c r="F1707" s="26" t="s">
        <v>17688</v>
      </c>
      <c r="G1707" t="s">
        <v>17700</v>
      </c>
      <c r="H1707" s="28" t="s">
        <v>25865</v>
      </c>
      <c r="I1707" s="28" t="s">
        <v>27027</v>
      </c>
    </row>
    <row r="1708" spans="1:9">
      <c r="A1708" s="12" t="s">
        <v>10931</v>
      </c>
      <c r="B1708" s="12" t="s">
        <v>10932</v>
      </c>
      <c r="C1708" s="10">
        <v>0</v>
      </c>
      <c r="D1708" s="13" t="s">
        <v>16116</v>
      </c>
      <c r="F1708" s="26" t="s">
        <v>17688</v>
      </c>
      <c r="G1708" t="s">
        <v>17703</v>
      </c>
      <c r="H1708" s="28" t="s">
        <v>25866</v>
      </c>
      <c r="I1708" s="28" t="s">
        <v>27021</v>
      </c>
    </row>
    <row r="1709" spans="1:9">
      <c r="A1709" s="12" t="s">
        <v>10931</v>
      </c>
      <c r="B1709" s="12" t="s">
        <v>10932</v>
      </c>
      <c r="C1709" s="10">
        <v>0</v>
      </c>
      <c r="D1709" s="13" t="s">
        <v>16116</v>
      </c>
      <c r="F1709" s="26" t="s">
        <v>17688</v>
      </c>
      <c r="G1709" t="s">
        <v>17706</v>
      </c>
      <c r="H1709" s="28" t="s">
        <v>25867</v>
      </c>
      <c r="I1709" s="28" t="s">
        <v>27022</v>
      </c>
    </row>
    <row r="1710" spans="1:9">
      <c r="A1710" s="12" t="s">
        <v>10931</v>
      </c>
      <c r="B1710" s="12" t="s">
        <v>10932</v>
      </c>
      <c r="C1710" s="10">
        <v>0</v>
      </c>
      <c r="D1710" s="13" t="s">
        <v>16116</v>
      </c>
      <c r="F1710" s="26" t="s">
        <v>17688</v>
      </c>
      <c r="G1710" t="s">
        <v>17709</v>
      </c>
      <c r="H1710" s="28" t="s">
        <v>25868</v>
      </c>
      <c r="I1710" s="28" t="s">
        <v>27023</v>
      </c>
    </row>
    <row r="1711" spans="1:9">
      <c r="A1711" s="12" t="s">
        <v>10931</v>
      </c>
      <c r="B1711" s="12" t="s">
        <v>10932</v>
      </c>
      <c r="C1711" s="10">
        <v>0</v>
      </c>
      <c r="D1711" s="13" t="s">
        <v>16116</v>
      </c>
      <c r="F1711" s="26" t="s">
        <v>17688</v>
      </c>
      <c r="G1711" t="s">
        <v>17712</v>
      </c>
      <c r="H1711" s="28" t="s">
        <v>25869</v>
      </c>
      <c r="I1711" s="28" t="s">
        <v>27024</v>
      </c>
    </row>
    <row r="1712" spans="1:9">
      <c r="A1712" s="12" t="s">
        <v>10931</v>
      </c>
      <c r="B1712" s="12" t="s">
        <v>10932</v>
      </c>
      <c r="C1712" s="10">
        <v>0</v>
      </c>
      <c r="D1712" s="13" t="s">
        <v>16116</v>
      </c>
      <c r="F1712" s="26" t="s">
        <v>17688</v>
      </c>
      <c r="G1712" t="s">
        <v>17715</v>
      </c>
      <c r="H1712" s="28" t="s">
        <v>25870</v>
      </c>
      <c r="I1712" s="28" t="s">
        <v>27018</v>
      </c>
    </row>
    <row r="1713" spans="1:9">
      <c r="A1713" s="12" t="s">
        <v>10931</v>
      </c>
      <c r="B1713" s="12" t="s">
        <v>10932</v>
      </c>
      <c r="C1713" s="10">
        <v>0</v>
      </c>
      <c r="D1713" s="13" t="s">
        <v>16116</v>
      </c>
      <c r="F1713" s="26" t="s">
        <v>17688</v>
      </c>
      <c r="G1713" t="s">
        <v>17717</v>
      </c>
      <c r="H1713" s="28" t="s">
        <v>25871</v>
      </c>
      <c r="I1713" s="28" t="s">
        <v>27025</v>
      </c>
    </row>
    <row r="1714" spans="1:9">
      <c r="A1714" s="12" t="s">
        <v>10931</v>
      </c>
      <c r="B1714" s="12" t="s">
        <v>10932</v>
      </c>
      <c r="C1714" s="10">
        <v>0</v>
      </c>
      <c r="D1714" s="13" t="s">
        <v>16116</v>
      </c>
      <c r="F1714" s="26" t="s">
        <v>17688</v>
      </c>
      <c r="G1714" t="s">
        <v>17720</v>
      </c>
      <c r="H1714" s="28" t="s">
        <v>25870</v>
      </c>
      <c r="I1714" s="28" t="s">
        <v>27016</v>
      </c>
    </row>
    <row r="1715" spans="1:9">
      <c r="A1715" s="12" t="s">
        <v>10931</v>
      </c>
      <c r="B1715" s="12" t="s">
        <v>10932</v>
      </c>
      <c r="C1715" s="10">
        <v>0</v>
      </c>
      <c r="D1715" s="13" t="s">
        <v>16116</v>
      </c>
      <c r="F1715" s="26" t="s">
        <v>17688</v>
      </c>
      <c r="G1715" t="s">
        <v>17721</v>
      </c>
      <c r="H1715" s="28" t="s">
        <v>25872</v>
      </c>
      <c r="I1715" s="28" t="s">
        <v>27021</v>
      </c>
    </row>
    <row r="1716" spans="1:9">
      <c r="A1716" s="12" t="s">
        <v>10931</v>
      </c>
      <c r="B1716" s="12" t="s">
        <v>10932</v>
      </c>
      <c r="C1716" s="10">
        <v>0</v>
      </c>
      <c r="D1716" s="13" t="s">
        <v>16116</v>
      </c>
      <c r="F1716" s="26" t="s">
        <v>17688</v>
      </c>
      <c r="G1716" t="s">
        <v>17723</v>
      </c>
      <c r="H1716" s="28" t="s">
        <v>27364</v>
      </c>
      <c r="I1716" s="28" t="s">
        <v>27472</v>
      </c>
    </row>
    <row r="1717" spans="1:9">
      <c r="A1717" s="12" t="s">
        <v>10931</v>
      </c>
      <c r="B1717" s="12" t="s">
        <v>10932</v>
      </c>
      <c r="C1717" s="10">
        <v>0</v>
      </c>
      <c r="D1717" s="13" t="s">
        <v>16116</v>
      </c>
      <c r="F1717" s="26" t="s">
        <v>17688</v>
      </c>
      <c r="G1717" t="s">
        <v>17724</v>
      </c>
      <c r="H1717" s="28" t="s">
        <v>25873</v>
      </c>
      <c r="I1717" s="28" t="s">
        <v>27026</v>
      </c>
    </row>
    <row r="1718" spans="1:9">
      <c r="A1718" s="12" t="s">
        <v>4387</v>
      </c>
      <c r="B1718" s="12" t="s">
        <v>4388</v>
      </c>
      <c r="C1718" s="10">
        <v>0</v>
      </c>
      <c r="D1718" s="13" t="s">
        <v>16272</v>
      </c>
      <c r="F1718" t="s">
        <v>18703</v>
      </c>
      <c r="G1718" t="s">
        <v>18704</v>
      </c>
      <c r="H1718" s="28" t="s">
        <v>25874</v>
      </c>
      <c r="I1718" s="26" t="s">
        <v>22067</v>
      </c>
    </row>
    <row r="1719" spans="1:9">
      <c r="A1719" s="12" t="s">
        <v>4387</v>
      </c>
      <c r="B1719" s="12" t="s">
        <v>4388</v>
      </c>
      <c r="C1719" s="10">
        <v>0</v>
      </c>
      <c r="D1719" s="13" t="s">
        <v>16272</v>
      </c>
      <c r="F1719" t="s">
        <v>18703</v>
      </c>
      <c r="G1719" t="s">
        <v>18706</v>
      </c>
      <c r="H1719" s="28" t="s">
        <v>25875</v>
      </c>
      <c r="I1719" s="26" t="s">
        <v>22067</v>
      </c>
    </row>
    <row r="1720" spans="1:9">
      <c r="A1720" s="12" t="s">
        <v>5828</v>
      </c>
      <c r="B1720" s="12" t="s">
        <v>5829</v>
      </c>
      <c r="C1720" s="10">
        <v>0</v>
      </c>
      <c r="D1720" s="13" t="s">
        <v>16322</v>
      </c>
      <c r="F1720" t="s">
        <v>19042</v>
      </c>
      <c r="G1720" t="s">
        <v>19043</v>
      </c>
      <c r="H1720" s="28" t="s">
        <v>25876</v>
      </c>
      <c r="I1720" s="28" t="s">
        <v>27028</v>
      </c>
    </row>
    <row r="1721" spans="1:9">
      <c r="A1721" s="12" t="s">
        <v>5828</v>
      </c>
      <c r="B1721" s="12" t="s">
        <v>5829</v>
      </c>
      <c r="C1721" s="10">
        <v>0</v>
      </c>
      <c r="D1721" s="13" t="s">
        <v>16322</v>
      </c>
      <c r="F1721" t="s">
        <v>19042</v>
      </c>
      <c r="G1721" t="s">
        <v>19046</v>
      </c>
      <c r="H1721" s="28" t="s">
        <v>25877</v>
      </c>
      <c r="I1721" s="28" t="s">
        <v>27029</v>
      </c>
    </row>
    <row r="1722" spans="1:9">
      <c r="A1722" s="12" t="s">
        <v>5828</v>
      </c>
      <c r="B1722" s="12" t="s">
        <v>5829</v>
      </c>
      <c r="C1722" s="10">
        <v>0</v>
      </c>
      <c r="D1722" s="13" t="s">
        <v>16322</v>
      </c>
      <c r="F1722" t="s">
        <v>19042</v>
      </c>
      <c r="G1722" t="s">
        <v>19049</v>
      </c>
      <c r="H1722" s="28" t="s">
        <v>25878</v>
      </c>
      <c r="I1722" s="28" t="s">
        <v>27030</v>
      </c>
    </row>
    <row r="1723" spans="1:9">
      <c r="A1723" s="12" t="s">
        <v>5828</v>
      </c>
      <c r="B1723" s="12" t="s">
        <v>5829</v>
      </c>
      <c r="C1723" s="10">
        <v>0</v>
      </c>
      <c r="D1723" s="13" t="s">
        <v>16322</v>
      </c>
      <c r="F1723" t="s">
        <v>19042</v>
      </c>
      <c r="G1723" t="s">
        <v>19052</v>
      </c>
      <c r="H1723" s="28" t="s">
        <v>25879</v>
      </c>
      <c r="I1723" s="28" t="s">
        <v>27031</v>
      </c>
    </row>
    <row r="1724" spans="1:9">
      <c r="A1724" s="12" t="s">
        <v>5828</v>
      </c>
      <c r="B1724" s="12" t="s">
        <v>5829</v>
      </c>
      <c r="C1724" s="10">
        <v>0</v>
      </c>
      <c r="D1724" s="13" t="s">
        <v>16322</v>
      </c>
      <c r="F1724" t="s">
        <v>19042</v>
      </c>
      <c r="G1724" t="s">
        <v>19055</v>
      </c>
      <c r="H1724" s="28" t="s">
        <v>27363</v>
      </c>
      <c r="I1724" s="28" t="s">
        <v>27473</v>
      </c>
    </row>
    <row r="1725" spans="1:9">
      <c r="A1725" s="12" t="s">
        <v>5828</v>
      </c>
      <c r="B1725" s="12" t="s">
        <v>5829</v>
      </c>
      <c r="C1725" s="10">
        <v>0</v>
      </c>
      <c r="D1725" s="13" t="s">
        <v>16322</v>
      </c>
      <c r="F1725" t="s">
        <v>19042</v>
      </c>
      <c r="G1725" t="s">
        <v>19056</v>
      </c>
      <c r="H1725" s="28" t="s">
        <v>25880</v>
      </c>
      <c r="I1725" s="28" t="s">
        <v>27032</v>
      </c>
    </row>
    <row r="1726" spans="1:9">
      <c r="A1726" s="12" t="s">
        <v>12620</v>
      </c>
      <c r="B1726" s="12" t="s">
        <v>12621</v>
      </c>
      <c r="C1726" s="10">
        <v>0</v>
      </c>
      <c r="D1726" s="13" t="s">
        <v>17036</v>
      </c>
      <c r="F1726" t="s">
        <v>20885</v>
      </c>
      <c r="G1726" t="s">
        <v>20886</v>
      </c>
      <c r="H1726" s="28" t="s">
        <v>27362</v>
      </c>
      <c r="I1726" s="28" t="s">
        <v>27474</v>
      </c>
    </row>
    <row r="1727" spans="1:9">
      <c r="A1727" s="12" t="s">
        <v>12620</v>
      </c>
      <c r="B1727" s="12" t="s">
        <v>12621</v>
      </c>
      <c r="C1727" s="10">
        <v>0</v>
      </c>
      <c r="D1727" s="13" t="s">
        <v>17036</v>
      </c>
      <c r="F1727" t="s">
        <v>20885</v>
      </c>
      <c r="G1727" t="s">
        <v>20887</v>
      </c>
      <c r="H1727" s="28" t="s">
        <v>25881</v>
      </c>
      <c r="I1727" s="28" t="s">
        <v>27033</v>
      </c>
    </row>
    <row r="1728" spans="1:9">
      <c r="A1728" s="12" t="s">
        <v>12620</v>
      </c>
      <c r="B1728" s="12" t="s">
        <v>12621</v>
      </c>
      <c r="C1728" s="10">
        <v>0</v>
      </c>
      <c r="D1728" s="13" t="s">
        <v>17036</v>
      </c>
      <c r="F1728" t="s">
        <v>20885</v>
      </c>
      <c r="G1728" t="s">
        <v>20890</v>
      </c>
      <c r="H1728" s="26" t="s">
        <v>20891</v>
      </c>
      <c r="I1728" s="26" t="s">
        <v>20892</v>
      </c>
    </row>
    <row r="1729" spans="1:9">
      <c r="A1729" s="12" t="s">
        <v>4115</v>
      </c>
      <c r="B1729" s="12" t="s">
        <v>4116</v>
      </c>
      <c r="C1729" s="10">
        <v>0</v>
      </c>
      <c r="D1729" s="13" t="s">
        <v>16267</v>
      </c>
      <c r="F1729" t="s">
        <v>18637</v>
      </c>
      <c r="G1729" t="s">
        <v>18638</v>
      </c>
      <c r="H1729" s="28" t="s">
        <v>25882</v>
      </c>
      <c r="I1729" s="26" t="s">
        <v>22078</v>
      </c>
    </row>
    <row r="1730" spans="1:9">
      <c r="A1730" s="12" t="s">
        <v>4115</v>
      </c>
      <c r="B1730" s="12" t="s">
        <v>4116</v>
      </c>
      <c r="C1730" s="10">
        <v>0</v>
      </c>
      <c r="D1730" s="13" t="s">
        <v>16267</v>
      </c>
      <c r="F1730" t="s">
        <v>18637</v>
      </c>
      <c r="G1730" t="s">
        <v>18640</v>
      </c>
      <c r="H1730" s="28" t="s">
        <v>25883</v>
      </c>
      <c r="I1730" s="28" t="s">
        <v>27034</v>
      </c>
    </row>
    <row r="1731" spans="1:9">
      <c r="A1731" s="12" t="s">
        <v>4115</v>
      </c>
      <c r="B1731" s="12" t="s">
        <v>4116</v>
      </c>
      <c r="C1731" s="10">
        <v>0</v>
      </c>
      <c r="D1731" s="13" t="s">
        <v>16267</v>
      </c>
      <c r="F1731" t="s">
        <v>18637</v>
      </c>
      <c r="G1731" t="s">
        <v>18643</v>
      </c>
      <c r="H1731" s="28" t="s">
        <v>25884</v>
      </c>
      <c r="I1731" s="28" t="s">
        <v>27035</v>
      </c>
    </row>
    <row r="1732" spans="1:9">
      <c r="A1732" s="12" t="s">
        <v>4115</v>
      </c>
      <c r="B1732" s="12" t="s">
        <v>4116</v>
      </c>
      <c r="C1732" s="10">
        <v>0</v>
      </c>
      <c r="D1732" s="13" t="s">
        <v>16267</v>
      </c>
      <c r="F1732" t="s">
        <v>18637</v>
      </c>
      <c r="G1732" t="s">
        <v>18646</v>
      </c>
      <c r="H1732" s="28" t="s">
        <v>25885</v>
      </c>
      <c r="I1732" s="28" t="s">
        <v>27036</v>
      </c>
    </row>
    <row r="1733" spans="1:9">
      <c r="A1733" s="12" t="s">
        <v>4115</v>
      </c>
      <c r="B1733" s="12" t="s">
        <v>4116</v>
      </c>
      <c r="C1733" s="10">
        <v>0</v>
      </c>
      <c r="D1733" s="13" t="s">
        <v>16267</v>
      </c>
      <c r="F1733" t="s">
        <v>18637</v>
      </c>
      <c r="G1733" t="s">
        <v>18649</v>
      </c>
      <c r="H1733" s="28" t="s">
        <v>25886</v>
      </c>
      <c r="I1733" s="52" t="s">
        <v>27037</v>
      </c>
    </row>
    <row r="1734" spans="1:9">
      <c r="A1734" s="12" t="s">
        <v>4115</v>
      </c>
      <c r="B1734" s="12" t="s">
        <v>4116</v>
      </c>
      <c r="C1734" s="10">
        <v>0</v>
      </c>
      <c r="D1734" s="13" t="s">
        <v>16267</v>
      </c>
      <c r="F1734" t="s">
        <v>18637</v>
      </c>
      <c r="G1734" t="s">
        <v>18652</v>
      </c>
      <c r="H1734" s="28" t="s">
        <v>25887</v>
      </c>
      <c r="I1734" s="28" t="s">
        <v>27038</v>
      </c>
    </row>
    <row r="1735" spans="1:9">
      <c r="A1735" s="12" t="s">
        <v>4115</v>
      </c>
      <c r="B1735" s="12" t="s">
        <v>4116</v>
      </c>
      <c r="C1735" s="10">
        <v>0</v>
      </c>
      <c r="D1735" s="13" t="s">
        <v>16267</v>
      </c>
      <c r="F1735" t="s">
        <v>18637</v>
      </c>
      <c r="G1735" t="s">
        <v>18655</v>
      </c>
      <c r="H1735" s="28" t="s">
        <v>25888</v>
      </c>
      <c r="I1735" s="28" t="s">
        <v>27039</v>
      </c>
    </row>
    <row r="1736" spans="1:9">
      <c r="A1736" s="12" t="s">
        <v>4115</v>
      </c>
      <c r="B1736" s="12" t="s">
        <v>4116</v>
      </c>
      <c r="C1736" s="10">
        <v>0</v>
      </c>
      <c r="D1736" s="13" t="s">
        <v>16267</v>
      </c>
      <c r="F1736" t="s">
        <v>18637</v>
      </c>
      <c r="G1736" t="s">
        <v>18658</v>
      </c>
      <c r="H1736" s="28" t="s">
        <v>25889</v>
      </c>
      <c r="I1736" s="26" t="s">
        <v>22078</v>
      </c>
    </row>
    <row r="1737" spans="1:9">
      <c r="A1737" s="12" t="s">
        <v>4115</v>
      </c>
      <c r="B1737" s="12" t="s">
        <v>4116</v>
      </c>
      <c r="C1737" s="10">
        <v>0</v>
      </c>
      <c r="D1737" s="13" t="s">
        <v>16267</v>
      </c>
      <c r="F1737" t="s">
        <v>18637</v>
      </c>
      <c r="G1737" t="s">
        <v>18660</v>
      </c>
      <c r="H1737" s="28" t="s">
        <v>25890</v>
      </c>
      <c r="I1737" s="28" t="s">
        <v>27040</v>
      </c>
    </row>
    <row r="1738" spans="1:9">
      <c r="A1738" s="12" t="s">
        <v>4115</v>
      </c>
      <c r="B1738" s="12" t="s">
        <v>4116</v>
      </c>
      <c r="C1738" s="10">
        <v>0</v>
      </c>
      <c r="D1738" s="13" t="s">
        <v>16267</v>
      </c>
      <c r="F1738" t="s">
        <v>18637</v>
      </c>
      <c r="G1738" t="s">
        <v>18663</v>
      </c>
      <c r="H1738" s="28" t="s">
        <v>25891</v>
      </c>
      <c r="I1738" s="28" t="s">
        <v>27041</v>
      </c>
    </row>
    <row r="1739" spans="1:9">
      <c r="A1739" s="12" t="s">
        <v>4115</v>
      </c>
      <c r="B1739" s="12" t="s">
        <v>4116</v>
      </c>
      <c r="C1739" s="10">
        <v>0</v>
      </c>
      <c r="D1739" s="13" t="s">
        <v>16267</v>
      </c>
      <c r="F1739" t="s">
        <v>18637</v>
      </c>
      <c r="G1739" t="s">
        <v>18666</v>
      </c>
      <c r="H1739" s="28" t="s">
        <v>25892</v>
      </c>
      <c r="I1739" s="28" t="s">
        <v>27042</v>
      </c>
    </row>
    <row r="1740" spans="1:9">
      <c r="A1740" s="12" t="s">
        <v>4115</v>
      </c>
      <c r="B1740" s="12" t="s">
        <v>4116</v>
      </c>
      <c r="C1740" s="10">
        <v>0</v>
      </c>
      <c r="D1740" s="13" t="s">
        <v>16267</v>
      </c>
      <c r="F1740" t="s">
        <v>18637</v>
      </c>
      <c r="G1740" t="s">
        <v>18669</v>
      </c>
      <c r="H1740" s="28" t="s">
        <v>25893</v>
      </c>
      <c r="I1740" s="28" t="s">
        <v>27043</v>
      </c>
    </row>
    <row r="1741" spans="1:9">
      <c r="A1741" s="12" t="s">
        <v>4115</v>
      </c>
      <c r="B1741" s="12" t="s">
        <v>4116</v>
      </c>
      <c r="C1741" s="10">
        <v>0</v>
      </c>
      <c r="D1741" s="13" t="s">
        <v>16267</v>
      </c>
      <c r="F1741" t="s">
        <v>18637</v>
      </c>
      <c r="G1741" t="s">
        <v>18672</v>
      </c>
      <c r="H1741" s="28" t="s">
        <v>25894</v>
      </c>
      <c r="I1741" s="28" t="s">
        <v>27044</v>
      </c>
    </row>
    <row r="1742" spans="1:9">
      <c r="A1742" s="12" t="s">
        <v>4115</v>
      </c>
      <c r="B1742" s="12" t="s">
        <v>4116</v>
      </c>
      <c r="C1742" s="10">
        <v>0</v>
      </c>
      <c r="D1742" s="13" t="s">
        <v>16267</v>
      </c>
      <c r="F1742" t="s">
        <v>18637</v>
      </c>
      <c r="G1742" s="26" t="s">
        <v>18675</v>
      </c>
      <c r="H1742" s="28" t="s">
        <v>25895</v>
      </c>
      <c r="I1742" s="28" t="s">
        <v>27045</v>
      </c>
    </row>
    <row r="1743" spans="1:9">
      <c r="A1743" s="12" t="s">
        <v>4115</v>
      </c>
      <c r="B1743" s="12" t="s">
        <v>4116</v>
      </c>
      <c r="C1743" s="10">
        <v>0</v>
      </c>
      <c r="D1743" s="13" t="s">
        <v>16267</v>
      </c>
      <c r="F1743" t="s">
        <v>18637</v>
      </c>
      <c r="G1743" t="s">
        <v>18678</v>
      </c>
      <c r="H1743" s="28" t="s">
        <v>25896</v>
      </c>
      <c r="I1743" s="28" t="s">
        <v>27046</v>
      </c>
    </row>
    <row r="1744" spans="1:9">
      <c r="A1744" s="12" t="s">
        <v>6292</v>
      </c>
      <c r="B1744" s="12" t="s">
        <v>6293</v>
      </c>
      <c r="C1744" s="10">
        <v>0</v>
      </c>
      <c r="D1744" s="13" t="s">
        <v>16345</v>
      </c>
      <c r="F1744" t="s">
        <v>19199</v>
      </c>
      <c r="G1744" t="s">
        <v>19200</v>
      </c>
      <c r="H1744" s="28" t="s">
        <v>25897</v>
      </c>
      <c r="I1744" s="28" t="s">
        <v>27047</v>
      </c>
    </row>
    <row r="1745" spans="1:9">
      <c r="A1745" s="12" t="s">
        <v>6292</v>
      </c>
      <c r="B1745" s="12" t="s">
        <v>6293</v>
      </c>
      <c r="C1745" s="10">
        <v>0</v>
      </c>
      <c r="D1745" s="13" t="s">
        <v>16345</v>
      </c>
      <c r="F1745" t="s">
        <v>19199</v>
      </c>
      <c r="G1745" t="s">
        <v>19203</v>
      </c>
      <c r="H1745" s="28" t="s">
        <v>25898</v>
      </c>
      <c r="I1745" s="28" t="s">
        <v>27047</v>
      </c>
    </row>
    <row r="1746" spans="1:9">
      <c r="A1746" s="12" t="s">
        <v>6292</v>
      </c>
      <c r="B1746" s="12" t="s">
        <v>6293</v>
      </c>
      <c r="C1746" s="10">
        <v>0</v>
      </c>
      <c r="D1746" s="13" t="s">
        <v>16345</v>
      </c>
      <c r="F1746" t="s">
        <v>19199</v>
      </c>
      <c r="G1746" t="s">
        <v>19205</v>
      </c>
      <c r="H1746" s="28" t="s">
        <v>25899</v>
      </c>
      <c r="I1746" s="28" t="s">
        <v>27048</v>
      </c>
    </row>
    <row r="1747" spans="1:9">
      <c r="A1747" s="12" t="s">
        <v>6292</v>
      </c>
      <c r="B1747" s="12" t="s">
        <v>6293</v>
      </c>
      <c r="C1747" s="10">
        <v>0</v>
      </c>
      <c r="D1747" s="13" t="s">
        <v>16345</v>
      </c>
      <c r="F1747" t="s">
        <v>19199</v>
      </c>
      <c r="G1747" t="s">
        <v>19208</v>
      </c>
      <c r="H1747" s="28" t="s">
        <v>25900</v>
      </c>
      <c r="I1747" s="28" t="s">
        <v>27049</v>
      </c>
    </row>
    <row r="1748" spans="1:9">
      <c r="A1748" s="12" t="s">
        <v>9542</v>
      </c>
      <c r="B1748" s="12" t="s">
        <v>9543</v>
      </c>
      <c r="C1748" s="10">
        <v>0</v>
      </c>
      <c r="D1748" s="13" t="s">
        <v>16345</v>
      </c>
      <c r="F1748" t="s">
        <v>19199</v>
      </c>
      <c r="G1748" t="s">
        <v>19200</v>
      </c>
      <c r="H1748" s="28" t="s">
        <v>25897</v>
      </c>
      <c r="I1748" s="28" t="s">
        <v>27047</v>
      </c>
    </row>
    <row r="1749" spans="1:9">
      <c r="A1749" s="12" t="s">
        <v>9542</v>
      </c>
      <c r="B1749" s="12" t="s">
        <v>9543</v>
      </c>
      <c r="C1749" s="10">
        <v>0</v>
      </c>
      <c r="D1749" s="13" t="s">
        <v>16345</v>
      </c>
      <c r="F1749" t="s">
        <v>19199</v>
      </c>
      <c r="G1749" t="s">
        <v>19203</v>
      </c>
      <c r="H1749" s="28" t="s">
        <v>25898</v>
      </c>
      <c r="I1749" s="28" t="s">
        <v>27047</v>
      </c>
    </row>
    <row r="1750" spans="1:9">
      <c r="A1750" s="12" t="s">
        <v>9542</v>
      </c>
      <c r="B1750" s="12" t="s">
        <v>9543</v>
      </c>
      <c r="C1750" s="10">
        <v>0</v>
      </c>
      <c r="D1750" s="13" t="s">
        <v>16345</v>
      </c>
      <c r="F1750" t="s">
        <v>19199</v>
      </c>
      <c r="G1750" t="s">
        <v>19205</v>
      </c>
      <c r="H1750" s="28" t="s">
        <v>25899</v>
      </c>
      <c r="I1750" s="28" t="s">
        <v>27048</v>
      </c>
    </row>
    <row r="1751" spans="1:9">
      <c r="A1751" s="12" t="s">
        <v>9542</v>
      </c>
      <c r="B1751" s="12" t="s">
        <v>9543</v>
      </c>
      <c r="C1751" s="10">
        <v>0</v>
      </c>
      <c r="D1751" s="13" t="s">
        <v>16345</v>
      </c>
      <c r="F1751" t="s">
        <v>19199</v>
      </c>
      <c r="G1751" t="s">
        <v>19208</v>
      </c>
      <c r="H1751" s="28" t="s">
        <v>25900</v>
      </c>
      <c r="I1751" s="28" t="s">
        <v>27049</v>
      </c>
    </row>
    <row r="1752" spans="1:9">
      <c r="A1752" s="12" t="s">
        <v>10173</v>
      </c>
      <c r="B1752" s="12" t="s">
        <v>10174</v>
      </c>
      <c r="C1752" s="10">
        <v>0</v>
      </c>
      <c r="D1752" s="13" t="s">
        <v>16345</v>
      </c>
      <c r="F1752" t="s">
        <v>19199</v>
      </c>
      <c r="G1752" t="s">
        <v>19200</v>
      </c>
      <c r="H1752" s="28" t="s">
        <v>25897</v>
      </c>
      <c r="I1752" s="28" t="s">
        <v>27047</v>
      </c>
    </row>
    <row r="1753" spans="1:9">
      <c r="A1753" s="12" t="s">
        <v>10173</v>
      </c>
      <c r="B1753" s="12" t="s">
        <v>10174</v>
      </c>
      <c r="C1753" s="10">
        <v>0</v>
      </c>
      <c r="D1753" s="13" t="s">
        <v>16345</v>
      </c>
      <c r="F1753" t="s">
        <v>19199</v>
      </c>
      <c r="G1753" t="s">
        <v>19203</v>
      </c>
      <c r="H1753" s="28" t="s">
        <v>25898</v>
      </c>
      <c r="I1753" s="28" t="s">
        <v>27047</v>
      </c>
    </row>
    <row r="1754" spans="1:9">
      <c r="A1754" s="12" t="s">
        <v>10173</v>
      </c>
      <c r="B1754" s="12" t="s">
        <v>10174</v>
      </c>
      <c r="C1754" s="10">
        <v>0</v>
      </c>
      <c r="D1754" s="13" t="s">
        <v>16345</v>
      </c>
      <c r="F1754" t="s">
        <v>19199</v>
      </c>
      <c r="G1754" t="s">
        <v>19205</v>
      </c>
      <c r="H1754" s="28" t="s">
        <v>25899</v>
      </c>
      <c r="I1754" s="28" t="s">
        <v>27048</v>
      </c>
    </row>
    <row r="1755" spans="1:9">
      <c r="A1755" s="12" t="s">
        <v>10173</v>
      </c>
      <c r="B1755" s="12" t="s">
        <v>10174</v>
      </c>
      <c r="C1755" s="10">
        <v>0</v>
      </c>
      <c r="D1755" s="13" t="s">
        <v>16345</v>
      </c>
      <c r="F1755" t="s">
        <v>19199</v>
      </c>
      <c r="G1755" t="s">
        <v>19208</v>
      </c>
      <c r="H1755" s="28" t="s">
        <v>25900</v>
      </c>
      <c r="I1755" s="28" t="s">
        <v>27049</v>
      </c>
    </row>
    <row r="1756" spans="1:9">
      <c r="A1756" s="12" t="s">
        <v>13422</v>
      </c>
      <c r="B1756" s="12" t="s">
        <v>13423</v>
      </c>
      <c r="C1756" s="10">
        <v>0</v>
      </c>
      <c r="D1756" s="13" t="s">
        <v>16345</v>
      </c>
      <c r="F1756" t="s">
        <v>19199</v>
      </c>
      <c r="G1756" t="s">
        <v>19200</v>
      </c>
      <c r="H1756" s="28" t="s">
        <v>25897</v>
      </c>
      <c r="I1756" s="28" t="s">
        <v>27047</v>
      </c>
    </row>
    <row r="1757" spans="1:9">
      <c r="A1757" s="12" t="s">
        <v>13422</v>
      </c>
      <c r="B1757" s="12" t="s">
        <v>13423</v>
      </c>
      <c r="C1757" s="10">
        <v>0</v>
      </c>
      <c r="D1757" s="13" t="s">
        <v>16345</v>
      </c>
      <c r="F1757" t="s">
        <v>19199</v>
      </c>
      <c r="G1757" t="s">
        <v>19203</v>
      </c>
      <c r="H1757" s="28" t="s">
        <v>25898</v>
      </c>
      <c r="I1757" s="28" t="s">
        <v>27047</v>
      </c>
    </row>
    <row r="1758" spans="1:9">
      <c r="A1758" s="12" t="s">
        <v>13422</v>
      </c>
      <c r="B1758" s="12" t="s">
        <v>13423</v>
      </c>
      <c r="C1758" s="10">
        <v>0</v>
      </c>
      <c r="D1758" s="13" t="s">
        <v>16345</v>
      </c>
      <c r="F1758" t="s">
        <v>19199</v>
      </c>
      <c r="G1758" t="s">
        <v>19205</v>
      </c>
      <c r="H1758" s="28" t="s">
        <v>25899</v>
      </c>
      <c r="I1758" s="28" t="s">
        <v>27048</v>
      </c>
    </row>
    <row r="1759" spans="1:9">
      <c r="A1759" s="12" t="s">
        <v>13422</v>
      </c>
      <c r="B1759" s="12" t="s">
        <v>13423</v>
      </c>
      <c r="C1759" s="10">
        <v>0</v>
      </c>
      <c r="D1759" s="13" t="s">
        <v>16345</v>
      </c>
      <c r="F1759" t="s">
        <v>19199</v>
      </c>
      <c r="G1759" t="s">
        <v>19208</v>
      </c>
      <c r="H1759" s="28" t="s">
        <v>25900</v>
      </c>
      <c r="I1759" s="28" t="s">
        <v>27049</v>
      </c>
    </row>
    <row r="1760" spans="1:9">
      <c r="A1760" s="12" t="s">
        <v>15370</v>
      </c>
      <c r="B1760" s="12" t="s">
        <v>15371</v>
      </c>
      <c r="C1760" s="10">
        <v>0</v>
      </c>
      <c r="D1760" s="13" t="s">
        <v>17169</v>
      </c>
      <c r="F1760" t="s">
        <v>21778</v>
      </c>
      <c r="G1760" t="s">
        <v>21779</v>
      </c>
      <c r="H1760" s="28" t="s">
        <v>25901</v>
      </c>
      <c r="I1760" s="28" t="s">
        <v>27047</v>
      </c>
    </row>
    <row r="1761" spans="1:9">
      <c r="A1761" s="12" t="s">
        <v>15370</v>
      </c>
      <c r="B1761" s="12" t="s">
        <v>15371</v>
      </c>
      <c r="C1761" s="10">
        <v>0</v>
      </c>
      <c r="D1761" s="13" t="s">
        <v>17169</v>
      </c>
      <c r="F1761" t="s">
        <v>21778</v>
      </c>
      <c r="G1761" t="s">
        <v>21781</v>
      </c>
      <c r="H1761" s="28" t="s">
        <v>25902</v>
      </c>
      <c r="I1761" s="28" t="s">
        <v>27047</v>
      </c>
    </row>
    <row r="1762" spans="1:9">
      <c r="A1762" s="12" t="s">
        <v>646</v>
      </c>
      <c r="B1762" s="12" t="s">
        <v>647</v>
      </c>
      <c r="C1762" s="10">
        <v>0</v>
      </c>
      <c r="D1762" s="13" t="s">
        <v>16079</v>
      </c>
      <c r="F1762" t="s">
        <v>17500</v>
      </c>
      <c r="G1762" t="s">
        <v>16621</v>
      </c>
      <c r="H1762" s="28" t="s">
        <v>25903</v>
      </c>
      <c r="I1762" s="28" t="s">
        <v>27050</v>
      </c>
    </row>
    <row r="1763" spans="1:9">
      <c r="A1763" s="12" t="s">
        <v>2321</v>
      </c>
      <c r="B1763" s="12" t="s">
        <v>2322</v>
      </c>
      <c r="C1763" s="10">
        <v>0</v>
      </c>
      <c r="D1763" s="13" t="s">
        <v>16193</v>
      </c>
      <c r="F1763" t="s">
        <v>18137</v>
      </c>
      <c r="G1763" t="s">
        <v>18138</v>
      </c>
      <c r="H1763" s="28" t="s">
        <v>25904</v>
      </c>
      <c r="I1763" s="28" t="s">
        <v>27051</v>
      </c>
    </row>
    <row r="1764" spans="1:9">
      <c r="A1764" s="12" t="s">
        <v>2321</v>
      </c>
      <c r="B1764" s="12" t="s">
        <v>2322</v>
      </c>
      <c r="C1764" s="10">
        <v>0</v>
      </c>
      <c r="D1764" s="13" t="s">
        <v>16193</v>
      </c>
      <c r="F1764" t="s">
        <v>18137</v>
      </c>
      <c r="G1764" t="s">
        <v>18141</v>
      </c>
      <c r="H1764" s="28" t="s">
        <v>25905</v>
      </c>
      <c r="I1764" s="28" t="s">
        <v>27052</v>
      </c>
    </row>
    <row r="1765" spans="1:9">
      <c r="A1765" s="12" t="s">
        <v>2321</v>
      </c>
      <c r="B1765" s="12" t="s">
        <v>2322</v>
      </c>
      <c r="C1765" s="10">
        <v>0</v>
      </c>
      <c r="D1765" s="13" t="s">
        <v>16193</v>
      </c>
      <c r="F1765" t="s">
        <v>18137</v>
      </c>
      <c r="G1765" t="s">
        <v>18144</v>
      </c>
      <c r="H1765" s="28" t="s">
        <v>25906</v>
      </c>
      <c r="I1765" s="28" t="s">
        <v>27053</v>
      </c>
    </row>
    <row r="1766" spans="1:9">
      <c r="A1766" s="12" t="s">
        <v>7051</v>
      </c>
      <c r="B1766" s="12" t="s">
        <v>7052</v>
      </c>
      <c r="C1766" s="10">
        <v>0</v>
      </c>
      <c r="D1766" s="13" t="s">
        <v>16792</v>
      </c>
      <c r="F1766" t="s">
        <v>19371</v>
      </c>
      <c r="G1766" t="s">
        <v>19372</v>
      </c>
      <c r="H1766" s="28" t="s">
        <v>25773</v>
      </c>
      <c r="I1766" s="28" t="s">
        <v>27054</v>
      </c>
    </row>
    <row r="1767" spans="1:9">
      <c r="A1767" s="12" t="s">
        <v>7671</v>
      </c>
      <c r="B1767" s="12" t="s">
        <v>7672</v>
      </c>
      <c r="C1767" s="10">
        <v>0</v>
      </c>
      <c r="D1767" s="13" t="s">
        <v>16831</v>
      </c>
      <c r="F1767" t="s">
        <v>19622</v>
      </c>
      <c r="G1767" t="s">
        <v>19623</v>
      </c>
      <c r="H1767" s="28" t="s">
        <v>25907</v>
      </c>
      <c r="I1767" s="28" t="s">
        <v>27055</v>
      </c>
    </row>
    <row r="1768" spans="1:9">
      <c r="A1768" s="12" t="s">
        <v>7671</v>
      </c>
      <c r="B1768" s="12" t="s">
        <v>7672</v>
      </c>
      <c r="C1768" s="10">
        <v>0</v>
      </c>
      <c r="D1768" s="13" t="s">
        <v>16831</v>
      </c>
      <c r="F1768" t="s">
        <v>19622</v>
      </c>
      <c r="G1768" t="s">
        <v>18138</v>
      </c>
      <c r="H1768" s="28" t="s">
        <v>25908</v>
      </c>
      <c r="I1768" s="28" t="s">
        <v>27051</v>
      </c>
    </row>
    <row r="1769" spans="1:9">
      <c r="A1769" s="12" t="s">
        <v>7671</v>
      </c>
      <c r="B1769" s="12" t="s">
        <v>7672</v>
      </c>
      <c r="C1769" s="10">
        <v>0</v>
      </c>
      <c r="D1769" s="13" t="s">
        <v>16831</v>
      </c>
      <c r="F1769" t="s">
        <v>19622</v>
      </c>
      <c r="G1769" t="s">
        <v>19627</v>
      </c>
      <c r="H1769" s="28" t="s">
        <v>25909</v>
      </c>
      <c r="I1769" s="28" t="s">
        <v>27056</v>
      </c>
    </row>
    <row r="1770" spans="1:9">
      <c r="A1770" s="12" t="s">
        <v>646</v>
      </c>
      <c r="B1770" s="12" t="s">
        <v>647</v>
      </c>
      <c r="C1770" s="10">
        <v>0</v>
      </c>
      <c r="D1770" s="13" t="s">
        <v>16080</v>
      </c>
      <c r="F1770" t="s">
        <v>16618</v>
      </c>
      <c r="G1770" t="s">
        <v>16619</v>
      </c>
      <c r="H1770" s="28" t="s">
        <v>25910</v>
      </c>
      <c r="I1770" s="28" t="s">
        <v>27057</v>
      </c>
    </row>
    <row r="1771" spans="1:9">
      <c r="A1771" s="12" t="s">
        <v>646</v>
      </c>
      <c r="B1771" s="12" t="s">
        <v>647</v>
      </c>
      <c r="C1771" s="10">
        <v>0</v>
      </c>
      <c r="D1771" s="13" t="s">
        <v>16080</v>
      </c>
      <c r="F1771" t="s">
        <v>16618</v>
      </c>
      <c r="G1771" t="s">
        <v>16621</v>
      </c>
      <c r="H1771" s="28" t="s">
        <v>25903</v>
      </c>
      <c r="I1771" s="28" t="s">
        <v>27050</v>
      </c>
    </row>
    <row r="1772" spans="1:9">
      <c r="A1772" s="12" t="s">
        <v>646</v>
      </c>
      <c r="B1772" s="12" t="s">
        <v>647</v>
      </c>
      <c r="C1772" s="10">
        <v>0</v>
      </c>
      <c r="D1772" s="13" t="s">
        <v>16080</v>
      </c>
      <c r="F1772" t="s">
        <v>16618</v>
      </c>
      <c r="G1772" t="s">
        <v>16624</v>
      </c>
      <c r="H1772" s="28" t="s">
        <v>25911</v>
      </c>
      <c r="I1772" s="28" t="s">
        <v>27058</v>
      </c>
    </row>
    <row r="1773" spans="1:9">
      <c r="A1773" s="68" t="s">
        <v>15447</v>
      </c>
      <c r="B1773" s="12" t="s">
        <v>15448</v>
      </c>
      <c r="C1773" s="10">
        <v>0</v>
      </c>
      <c r="D1773" s="13" t="s">
        <v>17174</v>
      </c>
      <c r="F1773" t="s">
        <v>21802</v>
      </c>
      <c r="G1773" t="s">
        <v>20135</v>
      </c>
      <c r="H1773" s="28" t="s">
        <v>25912</v>
      </c>
      <c r="I1773" s="28" t="s">
        <v>27059</v>
      </c>
    </row>
    <row r="1774" spans="1:9">
      <c r="A1774" s="68" t="s">
        <v>15447</v>
      </c>
      <c r="B1774" s="12" t="s">
        <v>15448</v>
      </c>
      <c r="C1774" s="10">
        <v>0</v>
      </c>
      <c r="D1774" s="13" t="s">
        <v>17174</v>
      </c>
      <c r="F1774" t="s">
        <v>21802</v>
      </c>
      <c r="G1774" t="s">
        <v>20138</v>
      </c>
      <c r="H1774" s="28" t="s">
        <v>25913</v>
      </c>
      <c r="I1774" s="28" t="s">
        <v>27060</v>
      </c>
    </row>
    <row r="1775" spans="1:9" ht="25">
      <c r="A1775" s="12" t="s">
        <v>8938</v>
      </c>
      <c r="B1775" s="12" t="s">
        <v>8939</v>
      </c>
      <c r="C1775" s="10">
        <v>0</v>
      </c>
      <c r="D1775" s="13" t="s">
        <v>16900</v>
      </c>
      <c r="F1775" s="26" t="s">
        <v>20134</v>
      </c>
      <c r="G1775" t="s">
        <v>20135</v>
      </c>
      <c r="H1775" s="28" t="s">
        <v>25912</v>
      </c>
      <c r="I1775" s="28" t="s">
        <v>27059</v>
      </c>
    </row>
    <row r="1776" spans="1:9" ht="25">
      <c r="A1776" s="12" t="s">
        <v>8938</v>
      </c>
      <c r="B1776" s="12" t="s">
        <v>8939</v>
      </c>
      <c r="C1776" s="10">
        <v>0</v>
      </c>
      <c r="D1776" s="13" t="s">
        <v>16900</v>
      </c>
      <c r="F1776" s="26" t="s">
        <v>20134</v>
      </c>
      <c r="G1776" t="s">
        <v>20138</v>
      </c>
      <c r="H1776" s="28" t="s">
        <v>25913</v>
      </c>
      <c r="I1776" s="28" t="s">
        <v>27060</v>
      </c>
    </row>
    <row r="1777" spans="1:9" ht="25">
      <c r="A1777" s="12" t="s">
        <v>939</v>
      </c>
      <c r="B1777" s="12" t="s">
        <v>940</v>
      </c>
      <c r="C1777" s="10">
        <v>0</v>
      </c>
      <c r="D1777" s="13" t="s">
        <v>16099</v>
      </c>
      <c r="F1777" s="27" t="s">
        <v>17609</v>
      </c>
      <c r="G1777" s="27" t="s">
        <v>17610</v>
      </c>
      <c r="H1777" s="28" t="s">
        <v>25914</v>
      </c>
      <c r="I1777" s="28" t="s">
        <v>27061</v>
      </c>
    </row>
    <row r="1778" spans="1:9" ht="25">
      <c r="A1778" s="12" t="s">
        <v>939</v>
      </c>
      <c r="B1778" s="12" t="s">
        <v>940</v>
      </c>
      <c r="C1778" s="10">
        <v>0</v>
      </c>
      <c r="D1778" s="13" t="s">
        <v>16099</v>
      </c>
      <c r="F1778" s="27" t="s">
        <v>17609</v>
      </c>
      <c r="G1778" t="s">
        <v>17613</v>
      </c>
      <c r="H1778" s="28" t="s">
        <v>25915</v>
      </c>
      <c r="I1778" s="28" t="s">
        <v>27062</v>
      </c>
    </row>
    <row r="1779" spans="1:9" ht="25">
      <c r="A1779" s="12" t="s">
        <v>5414</v>
      </c>
      <c r="B1779" s="12" t="s">
        <v>5415</v>
      </c>
      <c r="C1779" s="10">
        <v>0</v>
      </c>
      <c r="D1779" s="13" t="s">
        <v>16308</v>
      </c>
      <c r="F1779" t="s">
        <v>18973</v>
      </c>
      <c r="G1779" t="s">
        <v>18974</v>
      </c>
      <c r="H1779" s="28" t="s">
        <v>25916</v>
      </c>
      <c r="I1779" s="26" t="s">
        <v>18702</v>
      </c>
    </row>
    <row r="1780" spans="1:9" ht="25">
      <c r="A1780" s="12" t="s">
        <v>8084</v>
      </c>
      <c r="B1780" s="12" t="s">
        <v>8085</v>
      </c>
      <c r="C1780" s="10">
        <v>0</v>
      </c>
      <c r="D1780" s="13" t="s">
        <v>16855</v>
      </c>
      <c r="F1780" t="s">
        <v>19777</v>
      </c>
      <c r="G1780" t="s">
        <v>19778</v>
      </c>
      <c r="H1780" s="28" t="s">
        <v>25917</v>
      </c>
      <c r="I1780" s="28" t="s">
        <v>27063</v>
      </c>
    </row>
    <row r="1781" spans="1:9">
      <c r="A1781" s="12" t="s">
        <v>10393</v>
      </c>
      <c r="B1781" s="12" t="s">
        <v>10394</v>
      </c>
      <c r="C1781" s="10">
        <v>0</v>
      </c>
      <c r="D1781" s="13" t="s">
        <v>16965</v>
      </c>
      <c r="F1781" s="26" t="s">
        <v>20518</v>
      </c>
      <c r="G1781" t="s">
        <v>20519</v>
      </c>
      <c r="H1781" s="28" t="s">
        <v>25918</v>
      </c>
      <c r="I1781" s="28" t="s">
        <v>27064</v>
      </c>
    </row>
    <row r="1782" spans="1:9">
      <c r="A1782" s="12" t="s">
        <v>10393</v>
      </c>
      <c r="B1782" s="12" t="s">
        <v>10394</v>
      </c>
      <c r="C1782" s="10">
        <v>0</v>
      </c>
      <c r="D1782" s="13" t="s">
        <v>16965</v>
      </c>
      <c r="F1782" s="26" t="s">
        <v>20518</v>
      </c>
      <c r="G1782" t="s">
        <v>19009</v>
      </c>
      <c r="H1782" s="28" t="s">
        <v>25919</v>
      </c>
      <c r="I1782" s="28" t="s">
        <v>27065</v>
      </c>
    </row>
    <row r="1783" spans="1:9">
      <c r="A1783" s="12" t="s">
        <v>4522</v>
      </c>
      <c r="B1783" s="12" t="s">
        <v>4523</v>
      </c>
      <c r="C1783" s="10">
        <v>0</v>
      </c>
      <c r="D1783" s="13" t="s">
        <v>16280</v>
      </c>
      <c r="F1783" t="s">
        <v>18760</v>
      </c>
      <c r="G1783" t="s">
        <v>18761</v>
      </c>
      <c r="H1783" s="28" t="s">
        <v>25920</v>
      </c>
      <c r="I1783" s="28" t="s">
        <v>27066</v>
      </c>
    </row>
    <row r="1784" spans="1:9" ht="25">
      <c r="A1784" s="12" t="s">
        <v>6288</v>
      </c>
      <c r="B1784" s="12" t="s">
        <v>6289</v>
      </c>
      <c r="C1784" s="10">
        <v>0</v>
      </c>
      <c r="D1784" s="13" t="s">
        <v>16344</v>
      </c>
      <c r="F1784" t="s">
        <v>19196</v>
      </c>
      <c r="G1784" t="s">
        <v>19197</v>
      </c>
      <c r="H1784" s="28" t="s">
        <v>25882</v>
      </c>
      <c r="I1784" s="28" t="s">
        <v>27067</v>
      </c>
    </row>
    <row r="1785" spans="1:9" ht="25">
      <c r="A1785" s="12" t="s">
        <v>390</v>
      </c>
      <c r="B1785" s="12" t="s">
        <v>391</v>
      </c>
      <c r="C1785" s="10">
        <v>0</v>
      </c>
      <c r="D1785" s="13" t="s">
        <v>16060</v>
      </c>
      <c r="F1785" t="s">
        <v>17380</v>
      </c>
      <c r="G1785" s="27" t="s">
        <v>17381</v>
      </c>
      <c r="H1785" s="28" t="s">
        <v>25921</v>
      </c>
      <c r="I1785" s="13" t="s">
        <v>27068</v>
      </c>
    </row>
    <row r="1786" spans="1:9" ht="25">
      <c r="A1786" s="12" t="s">
        <v>390</v>
      </c>
      <c r="B1786" s="12" t="s">
        <v>391</v>
      </c>
      <c r="C1786" s="10">
        <v>0</v>
      </c>
      <c r="D1786" s="13" t="s">
        <v>16060</v>
      </c>
      <c r="F1786" t="s">
        <v>17380</v>
      </c>
      <c r="G1786" s="27" t="s">
        <v>17384</v>
      </c>
      <c r="H1786" s="28" t="s">
        <v>25922</v>
      </c>
      <c r="I1786" s="28" t="s">
        <v>27069</v>
      </c>
    </row>
    <row r="1787" spans="1:9" ht="25">
      <c r="A1787" s="12" t="s">
        <v>3770</v>
      </c>
      <c r="B1787" s="12" t="s">
        <v>3771</v>
      </c>
      <c r="C1787" s="10">
        <v>0</v>
      </c>
      <c r="D1787" s="13" t="s">
        <v>16257</v>
      </c>
      <c r="F1787" t="s">
        <v>18577</v>
      </c>
      <c r="G1787" t="s">
        <v>17678</v>
      </c>
      <c r="H1787" s="26" t="s">
        <v>17679</v>
      </c>
      <c r="I1787" s="28" t="s">
        <v>27070</v>
      </c>
    </row>
    <row r="1788" spans="1:9" ht="25">
      <c r="A1788" s="12" t="s">
        <v>3770</v>
      </c>
      <c r="B1788" s="12" t="s">
        <v>3771</v>
      </c>
      <c r="C1788" s="10">
        <v>0</v>
      </c>
      <c r="D1788" s="13" t="s">
        <v>16257</v>
      </c>
      <c r="F1788" t="s">
        <v>18577</v>
      </c>
      <c r="G1788" t="s">
        <v>18578</v>
      </c>
      <c r="H1788" s="28" t="s">
        <v>25923</v>
      </c>
      <c r="I1788" s="28" t="s">
        <v>27071</v>
      </c>
    </row>
    <row r="1789" spans="1:9" ht="25">
      <c r="A1789" s="12" t="s">
        <v>3770</v>
      </c>
      <c r="B1789" s="12" t="s">
        <v>3771</v>
      </c>
      <c r="C1789" s="10">
        <v>0</v>
      </c>
      <c r="D1789" s="13" t="s">
        <v>16257</v>
      </c>
      <c r="F1789" t="s">
        <v>18577</v>
      </c>
      <c r="G1789" t="s">
        <v>18581</v>
      </c>
      <c r="H1789" s="28" t="s">
        <v>25924</v>
      </c>
      <c r="I1789" s="28" t="s">
        <v>27072</v>
      </c>
    </row>
    <row r="1790" spans="1:9" ht="25">
      <c r="A1790" s="12" t="s">
        <v>3770</v>
      </c>
      <c r="B1790" s="12" t="s">
        <v>3771</v>
      </c>
      <c r="C1790" s="10">
        <v>0</v>
      </c>
      <c r="D1790" s="13" t="s">
        <v>16257</v>
      </c>
      <c r="F1790" t="s">
        <v>18577</v>
      </c>
      <c r="G1790" t="s">
        <v>18584</v>
      </c>
      <c r="H1790" s="28" t="s">
        <v>25924</v>
      </c>
      <c r="I1790" s="28" t="s">
        <v>27073</v>
      </c>
    </row>
    <row r="1791" spans="1:9" ht="25">
      <c r="A1791" s="12" t="s">
        <v>3770</v>
      </c>
      <c r="B1791" s="12" t="s">
        <v>3771</v>
      </c>
      <c r="C1791" s="10">
        <v>0</v>
      </c>
      <c r="D1791" s="13" t="s">
        <v>16257</v>
      </c>
      <c r="F1791" t="s">
        <v>18577</v>
      </c>
      <c r="G1791" t="s">
        <v>18586</v>
      </c>
      <c r="H1791" s="28" t="s">
        <v>25923</v>
      </c>
      <c r="I1791" s="28" t="s">
        <v>27074</v>
      </c>
    </row>
    <row r="1792" spans="1:9" ht="25">
      <c r="A1792" s="12" t="s">
        <v>3770</v>
      </c>
      <c r="B1792" s="12" t="s">
        <v>3771</v>
      </c>
      <c r="C1792" s="10">
        <v>0</v>
      </c>
      <c r="D1792" s="13" t="s">
        <v>16257</v>
      </c>
      <c r="F1792" t="s">
        <v>18577</v>
      </c>
      <c r="G1792" t="s">
        <v>18588</v>
      </c>
      <c r="H1792" s="28" t="s">
        <v>25925</v>
      </c>
      <c r="I1792" s="28" t="s">
        <v>27075</v>
      </c>
    </row>
    <row r="1793" spans="1:9" ht="25">
      <c r="A1793" s="12" t="s">
        <v>3770</v>
      </c>
      <c r="B1793" s="12" t="s">
        <v>3771</v>
      </c>
      <c r="C1793" s="10">
        <v>0</v>
      </c>
      <c r="D1793" s="13" t="s">
        <v>16257</v>
      </c>
      <c r="F1793" t="s">
        <v>18577</v>
      </c>
      <c r="G1793" t="s">
        <v>18591</v>
      </c>
      <c r="H1793" s="52" t="s">
        <v>25926</v>
      </c>
      <c r="I1793" s="28" t="s">
        <v>27076</v>
      </c>
    </row>
    <row r="1794" spans="1:9" ht="25">
      <c r="A1794" s="12" t="s">
        <v>3770</v>
      </c>
      <c r="B1794" s="12" t="s">
        <v>3771</v>
      </c>
      <c r="C1794" s="10">
        <v>0</v>
      </c>
      <c r="D1794" s="13" t="s">
        <v>16257</v>
      </c>
      <c r="F1794" t="s">
        <v>18577</v>
      </c>
      <c r="G1794" t="s">
        <v>18594</v>
      </c>
      <c r="H1794" s="28" t="s">
        <v>25927</v>
      </c>
      <c r="I1794" s="28" t="s">
        <v>27077</v>
      </c>
    </row>
    <row r="1795" spans="1:9" ht="25">
      <c r="A1795" s="12" t="s">
        <v>3770</v>
      </c>
      <c r="B1795" s="12" t="s">
        <v>3771</v>
      </c>
      <c r="C1795" s="10">
        <v>0</v>
      </c>
      <c r="D1795" s="13" t="s">
        <v>16257</v>
      </c>
      <c r="F1795" t="s">
        <v>18577</v>
      </c>
      <c r="G1795" t="s">
        <v>18597</v>
      </c>
      <c r="H1795" s="52" t="s">
        <v>25927</v>
      </c>
      <c r="I1795" s="28" t="s">
        <v>27078</v>
      </c>
    </row>
    <row r="1796" spans="1:9" ht="25">
      <c r="A1796" s="12" t="s">
        <v>875</v>
      </c>
      <c r="B1796" s="12" t="s">
        <v>876</v>
      </c>
      <c r="C1796" s="10">
        <v>0</v>
      </c>
      <c r="D1796" s="54" t="s">
        <v>16097</v>
      </c>
      <c r="E1796" s="57"/>
      <c r="F1796" s="57" t="s">
        <v>17597</v>
      </c>
      <c r="G1796" s="60" t="s">
        <v>17598</v>
      </c>
      <c r="H1796" s="60" t="s">
        <v>25928</v>
      </c>
      <c r="I1796" s="60" t="s">
        <v>27079</v>
      </c>
    </row>
    <row r="1797" spans="1:9" ht="25">
      <c r="A1797" s="12" t="s">
        <v>1483</v>
      </c>
      <c r="B1797" s="12" t="s">
        <v>1484</v>
      </c>
      <c r="C1797" s="10">
        <v>0</v>
      </c>
      <c r="D1797" s="13" t="s">
        <v>16141</v>
      </c>
      <c r="F1797" s="27" t="s">
        <v>17833</v>
      </c>
      <c r="G1797" s="26" t="s">
        <v>17834</v>
      </c>
      <c r="H1797" s="28" t="s">
        <v>25929</v>
      </c>
      <c r="I1797" s="28" t="s">
        <v>27080</v>
      </c>
    </row>
    <row r="1798" spans="1:9" ht="25">
      <c r="A1798" s="12" t="s">
        <v>1483</v>
      </c>
      <c r="B1798" s="12" t="s">
        <v>1484</v>
      </c>
      <c r="C1798" s="10">
        <v>0</v>
      </c>
      <c r="D1798" s="13" t="s">
        <v>16141</v>
      </c>
      <c r="F1798" s="27" t="s">
        <v>17833</v>
      </c>
      <c r="G1798" s="28" t="s">
        <v>17837</v>
      </c>
      <c r="H1798" s="28" t="s">
        <v>25930</v>
      </c>
      <c r="I1798" s="28" t="s">
        <v>27081</v>
      </c>
    </row>
    <row r="1799" spans="1:9" ht="25">
      <c r="A1799" s="12" t="s">
        <v>1483</v>
      </c>
      <c r="B1799" s="12" t="s">
        <v>1484</v>
      </c>
      <c r="C1799" s="10">
        <v>0</v>
      </c>
      <c r="D1799" s="13" t="s">
        <v>16141</v>
      </c>
      <c r="F1799" s="27" t="s">
        <v>17833</v>
      </c>
      <c r="G1799" s="26" t="s">
        <v>17840</v>
      </c>
      <c r="H1799" s="28" t="s">
        <v>25931</v>
      </c>
      <c r="I1799" s="28" t="s">
        <v>27082</v>
      </c>
    </row>
    <row r="1800" spans="1:9" ht="25">
      <c r="A1800" s="12" t="s">
        <v>11219</v>
      </c>
      <c r="B1800" s="12" t="s">
        <v>11220</v>
      </c>
      <c r="C1800" s="10">
        <v>0</v>
      </c>
      <c r="D1800" s="13" t="s">
        <v>16141</v>
      </c>
      <c r="F1800" s="26" t="s">
        <v>17833</v>
      </c>
      <c r="G1800" t="s">
        <v>17834</v>
      </c>
      <c r="H1800" s="28" t="s">
        <v>25929</v>
      </c>
      <c r="I1800" s="28" t="s">
        <v>27080</v>
      </c>
    </row>
    <row r="1801" spans="1:9" ht="25">
      <c r="A1801" s="12" t="s">
        <v>11219</v>
      </c>
      <c r="B1801" s="12" t="s">
        <v>11220</v>
      </c>
      <c r="C1801" s="10">
        <v>0</v>
      </c>
      <c r="D1801" s="13" t="s">
        <v>16141</v>
      </c>
      <c r="F1801" s="26" t="s">
        <v>17833</v>
      </c>
      <c r="G1801" t="s">
        <v>17837</v>
      </c>
      <c r="H1801" s="28" t="s">
        <v>25930</v>
      </c>
      <c r="I1801" s="28" t="s">
        <v>27081</v>
      </c>
    </row>
    <row r="1802" spans="1:9" ht="25">
      <c r="A1802" s="12" t="s">
        <v>11219</v>
      </c>
      <c r="B1802" s="12" t="s">
        <v>11220</v>
      </c>
      <c r="C1802" s="10">
        <v>0</v>
      </c>
      <c r="D1802" s="13" t="s">
        <v>16141</v>
      </c>
      <c r="F1802" s="26" t="s">
        <v>17833</v>
      </c>
      <c r="G1802" t="s">
        <v>17840</v>
      </c>
      <c r="H1802" s="28" t="s">
        <v>25931</v>
      </c>
      <c r="I1802" s="28" t="s">
        <v>27082</v>
      </c>
    </row>
    <row r="1803" spans="1:9">
      <c r="A1803" s="12" t="s">
        <v>14326</v>
      </c>
      <c r="B1803" s="12" t="s">
        <v>14327</v>
      </c>
      <c r="C1803" s="10">
        <v>0</v>
      </c>
      <c r="D1803" s="13" t="s">
        <v>17118</v>
      </c>
      <c r="F1803" t="s">
        <v>21444</v>
      </c>
      <c r="G1803" t="s">
        <v>21445</v>
      </c>
      <c r="H1803" s="28" t="s">
        <v>25932</v>
      </c>
      <c r="I1803" s="28" t="s">
        <v>27083</v>
      </c>
    </row>
    <row r="1804" spans="1:9">
      <c r="A1804" s="12" t="s">
        <v>14326</v>
      </c>
      <c r="B1804" s="12" t="s">
        <v>14327</v>
      </c>
      <c r="C1804" s="10">
        <v>0</v>
      </c>
      <c r="D1804" s="13" t="s">
        <v>17118</v>
      </c>
      <c r="F1804" t="s">
        <v>21444</v>
      </c>
      <c r="G1804" t="s">
        <v>21448</v>
      </c>
      <c r="H1804" s="28" t="s">
        <v>25933</v>
      </c>
      <c r="I1804" s="28" t="s">
        <v>27084</v>
      </c>
    </row>
    <row r="1805" spans="1:9">
      <c r="A1805" s="12" t="s">
        <v>8729</v>
      </c>
      <c r="B1805" s="12" t="s">
        <v>8730</v>
      </c>
      <c r="C1805" s="10">
        <v>0</v>
      </c>
      <c r="D1805" s="13" t="s">
        <v>16885</v>
      </c>
      <c r="F1805" t="s">
        <v>20008</v>
      </c>
      <c r="G1805" t="s">
        <v>20009</v>
      </c>
      <c r="H1805" s="28" t="s">
        <v>25934</v>
      </c>
      <c r="I1805" s="28" t="s">
        <v>27085</v>
      </c>
    </row>
    <row r="1806" spans="1:9">
      <c r="A1806" s="12" t="s">
        <v>5528</v>
      </c>
      <c r="B1806" s="12" t="s">
        <v>5529</v>
      </c>
      <c r="C1806" s="10">
        <v>0</v>
      </c>
      <c r="D1806" s="13" t="s">
        <v>16153</v>
      </c>
      <c r="F1806" t="s">
        <v>19005</v>
      </c>
      <c r="G1806" t="s">
        <v>17229</v>
      </c>
      <c r="H1806" s="28" t="s">
        <v>25110</v>
      </c>
      <c r="I1806" s="28" t="s">
        <v>26333</v>
      </c>
    </row>
    <row r="1807" spans="1:9">
      <c r="A1807" s="12" t="s">
        <v>5528</v>
      </c>
      <c r="B1807" s="12" t="s">
        <v>5529</v>
      </c>
      <c r="C1807" s="10">
        <v>0</v>
      </c>
      <c r="D1807" s="13" t="s">
        <v>16153</v>
      </c>
      <c r="F1807" t="s">
        <v>19005</v>
      </c>
      <c r="G1807" t="s">
        <v>19006</v>
      </c>
      <c r="H1807" s="28" t="s">
        <v>25935</v>
      </c>
      <c r="I1807" s="28" t="s">
        <v>27086</v>
      </c>
    </row>
    <row r="1808" spans="1:9">
      <c r="A1808" s="12" t="s">
        <v>5528</v>
      </c>
      <c r="B1808" s="12" t="s">
        <v>5529</v>
      </c>
      <c r="C1808" s="10">
        <v>0</v>
      </c>
      <c r="D1808" s="13" t="s">
        <v>16153</v>
      </c>
      <c r="F1808" t="s">
        <v>19005</v>
      </c>
      <c r="G1808" t="s">
        <v>19009</v>
      </c>
      <c r="H1808" s="28" t="s">
        <v>25919</v>
      </c>
      <c r="I1808" s="28" t="s">
        <v>27065</v>
      </c>
    </row>
    <row r="1809" spans="1:9">
      <c r="A1809" s="12" t="s">
        <v>2393</v>
      </c>
      <c r="B1809" s="12" t="s">
        <v>2394</v>
      </c>
      <c r="C1809" s="10">
        <v>0</v>
      </c>
      <c r="D1809" s="13" t="s">
        <v>16196</v>
      </c>
      <c r="F1809" t="s">
        <v>18173</v>
      </c>
      <c r="G1809" t="s">
        <v>18174</v>
      </c>
      <c r="H1809" s="28" t="s">
        <v>25936</v>
      </c>
      <c r="I1809" s="28" t="s">
        <v>27087</v>
      </c>
    </row>
    <row r="1810" spans="1:9">
      <c r="A1810" s="12" t="s">
        <v>2393</v>
      </c>
      <c r="B1810" s="12" t="s">
        <v>2394</v>
      </c>
      <c r="C1810" s="10">
        <v>0</v>
      </c>
      <c r="D1810" s="13" t="s">
        <v>16196</v>
      </c>
      <c r="F1810" t="s">
        <v>18173</v>
      </c>
      <c r="G1810" t="s">
        <v>18177</v>
      </c>
      <c r="H1810" s="28" t="s">
        <v>25937</v>
      </c>
      <c r="I1810" s="28" t="s">
        <v>27088</v>
      </c>
    </row>
    <row r="1811" spans="1:9">
      <c r="A1811" s="12" t="s">
        <v>11151</v>
      </c>
      <c r="B1811" s="12" t="s">
        <v>11152</v>
      </c>
      <c r="C1811" s="10">
        <v>0</v>
      </c>
      <c r="D1811" s="13" t="s">
        <v>16196</v>
      </c>
      <c r="F1811" s="26" t="s">
        <v>18173</v>
      </c>
      <c r="G1811" t="s">
        <v>18174</v>
      </c>
      <c r="H1811" s="28" t="s">
        <v>25936</v>
      </c>
      <c r="I1811" s="28" t="s">
        <v>27087</v>
      </c>
    </row>
    <row r="1812" spans="1:9">
      <c r="A1812" s="12" t="s">
        <v>11151</v>
      </c>
      <c r="B1812" s="12" t="s">
        <v>11152</v>
      </c>
      <c r="C1812" s="10">
        <v>0</v>
      </c>
      <c r="D1812" s="13" t="s">
        <v>16196</v>
      </c>
      <c r="F1812" s="26" t="s">
        <v>18173</v>
      </c>
      <c r="G1812" t="s">
        <v>18177</v>
      </c>
      <c r="H1812" s="28" t="s">
        <v>25938</v>
      </c>
      <c r="I1812" s="28" t="s">
        <v>27088</v>
      </c>
    </row>
    <row r="1813" spans="1:9">
      <c r="A1813" s="12" t="s">
        <v>441</v>
      </c>
      <c r="B1813" s="12" t="s">
        <v>442</v>
      </c>
      <c r="C1813" s="10">
        <v>0</v>
      </c>
      <c r="D1813" s="13" t="s">
        <v>16064</v>
      </c>
      <c r="F1813" t="s">
        <v>17403</v>
      </c>
      <c r="G1813" s="26" t="s">
        <v>17404</v>
      </c>
      <c r="H1813" s="28" t="s">
        <v>25939</v>
      </c>
      <c r="I1813" s="28" t="s">
        <v>27089</v>
      </c>
    </row>
    <row r="1814" spans="1:9">
      <c r="A1814" s="12" t="s">
        <v>3195</v>
      </c>
      <c r="B1814" s="12" t="s">
        <v>3196</v>
      </c>
      <c r="C1814" s="10">
        <v>0</v>
      </c>
      <c r="D1814" s="13" t="s">
        <v>16064</v>
      </c>
      <c r="F1814" t="s">
        <v>17403</v>
      </c>
      <c r="G1814" t="s">
        <v>17404</v>
      </c>
      <c r="H1814" s="28" t="s">
        <v>25939</v>
      </c>
      <c r="I1814" s="13" t="s">
        <v>27090</v>
      </c>
    </row>
    <row r="1815" spans="1:9">
      <c r="A1815" s="12" t="s">
        <v>8617</v>
      </c>
      <c r="B1815" s="12" t="s">
        <v>8618</v>
      </c>
      <c r="C1815" s="10">
        <v>0</v>
      </c>
      <c r="D1815" s="13" t="s">
        <v>16064</v>
      </c>
      <c r="F1815" t="s">
        <v>17403</v>
      </c>
      <c r="G1815" t="s">
        <v>17404</v>
      </c>
      <c r="H1815" s="28" t="s">
        <v>25940</v>
      </c>
      <c r="I1815" s="28" t="s">
        <v>27089</v>
      </c>
    </row>
    <row r="1816" spans="1:9">
      <c r="A1816" s="12" t="s">
        <v>9908</v>
      </c>
      <c r="B1816" s="12" t="s">
        <v>9909</v>
      </c>
      <c r="C1816" s="10">
        <v>0</v>
      </c>
      <c r="D1816" s="13" t="s">
        <v>16064</v>
      </c>
      <c r="F1816" t="s">
        <v>17403</v>
      </c>
      <c r="G1816" t="s">
        <v>17404</v>
      </c>
      <c r="H1816" s="28" t="s">
        <v>25939</v>
      </c>
      <c r="I1816" s="28" t="s">
        <v>27089</v>
      </c>
    </row>
    <row r="1817" spans="1:9">
      <c r="A1817" s="12" t="s">
        <v>15110</v>
      </c>
      <c r="B1817" s="12" t="s">
        <v>15111</v>
      </c>
      <c r="C1817" s="10">
        <v>0</v>
      </c>
      <c r="D1817" s="13" t="s">
        <v>16064</v>
      </c>
      <c r="F1817" t="s">
        <v>17403</v>
      </c>
      <c r="G1817" t="s">
        <v>17404</v>
      </c>
      <c r="H1817" s="28" t="s">
        <v>25939</v>
      </c>
      <c r="I1817" s="28" t="s">
        <v>27089</v>
      </c>
    </row>
    <row r="1818" spans="1:9">
      <c r="A1818" s="12" t="s">
        <v>9478</v>
      </c>
      <c r="B1818" s="12" t="s">
        <v>9479</v>
      </c>
      <c r="C1818" s="10">
        <v>0</v>
      </c>
      <c r="D1818" s="13" t="s">
        <v>16919</v>
      </c>
      <c r="F1818" t="s">
        <v>20232</v>
      </c>
      <c r="G1818" t="s">
        <v>20233</v>
      </c>
      <c r="H1818" s="28" t="s">
        <v>25778</v>
      </c>
      <c r="I1818" s="28" t="s">
        <v>27091</v>
      </c>
    </row>
    <row r="1819" spans="1:9">
      <c r="A1819" s="12" t="s">
        <v>9478</v>
      </c>
      <c r="B1819" s="12" t="s">
        <v>9479</v>
      </c>
      <c r="C1819" s="10">
        <v>0</v>
      </c>
      <c r="D1819" s="13" t="s">
        <v>16919</v>
      </c>
      <c r="F1819" t="s">
        <v>20232</v>
      </c>
      <c r="G1819" t="s">
        <v>19009</v>
      </c>
      <c r="H1819" s="28" t="s">
        <v>25919</v>
      </c>
      <c r="I1819" s="28" t="s">
        <v>27065</v>
      </c>
    </row>
    <row r="1820" spans="1:9">
      <c r="A1820" s="12" t="s">
        <v>6894</v>
      </c>
      <c r="B1820" s="12" t="s">
        <v>6895</v>
      </c>
      <c r="C1820" s="10">
        <v>0</v>
      </c>
      <c r="D1820" s="13" t="s">
        <v>16786</v>
      </c>
      <c r="F1820" t="s">
        <v>19337</v>
      </c>
      <c r="G1820" t="s">
        <v>19338</v>
      </c>
      <c r="H1820" s="28" t="s">
        <v>25941</v>
      </c>
      <c r="I1820" s="28" t="s">
        <v>27092</v>
      </c>
    </row>
    <row r="1821" spans="1:9">
      <c r="A1821" s="12" t="s">
        <v>6894</v>
      </c>
      <c r="B1821" s="12" t="s">
        <v>6895</v>
      </c>
      <c r="C1821" s="10">
        <v>0</v>
      </c>
      <c r="D1821" s="13" t="s">
        <v>16786</v>
      </c>
      <c r="F1821" t="s">
        <v>19337</v>
      </c>
      <c r="G1821" t="s">
        <v>19009</v>
      </c>
      <c r="H1821" s="28" t="s">
        <v>25919</v>
      </c>
      <c r="I1821" s="28" t="s">
        <v>27065</v>
      </c>
    </row>
    <row r="1822" spans="1:9">
      <c r="A1822" s="12" t="s">
        <v>11686</v>
      </c>
      <c r="B1822" s="12" t="s">
        <v>11687</v>
      </c>
      <c r="C1822" s="10">
        <v>0</v>
      </c>
      <c r="D1822" s="13" t="s">
        <v>17010</v>
      </c>
      <c r="F1822" s="26" t="s">
        <v>20741</v>
      </c>
      <c r="G1822" t="s">
        <v>20742</v>
      </c>
      <c r="H1822" s="28" t="s">
        <v>25942</v>
      </c>
      <c r="I1822" s="28" t="s">
        <v>27093</v>
      </c>
    </row>
    <row r="1823" spans="1:9">
      <c r="A1823" s="12" t="s">
        <v>11686</v>
      </c>
      <c r="B1823" s="12" t="s">
        <v>11687</v>
      </c>
      <c r="C1823" s="10">
        <v>0</v>
      </c>
      <c r="D1823" s="13" t="s">
        <v>17010</v>
      </c>
      <c r="F1823" s="26" t="s">
        <v>20741</v>
      </c>
      <c r="G1823" t="s">
        <v>20745</v>
      </c>
      <c r="H1823" s="28" t="s">
        <v>25943</v>
      </c>
      <c r="I1823" s="28" t="s">
        <v>27094</v>
      </c>
    </row>
    <row r="1824" spans="1:9">
      <c r="A1824" s="12" t="s">
        <v>4808</v>
      </c>
      <c r="B1824" s="12" t="s">
        <v>4809</v>
      </c>
      <c r="C1824" s="10">
        <v>0</v>
      </c>
      <c r="D1824" s="13" t="s">
        <v>16294</v>
      </c>
      <c r="F1824" t="s">
        <v>18849</v>
      </c>
      <c r="G1824" t="s">
        <v>18850</v>
      </c>
      <c r="H1824" s="28" t="s">
        <v>25944</v>
      </c>
      <c r="I1824" s="28" t="s">
        <v>27095</v>
      </c>
    </row>
    <row r="1825" spans="1:9">
      <c r="A1825" s="12" t="s">
        <v>6332</v>
      </c>
      <c r="B1825" s="12" t="s">
        <v>6333</v>
      </c>
      <c r="C1825" s="10">
        <v>0</v>
      </c>
      <c r="D1825" s="13" t="s">
        <v>16347</v>
      </c>
      <c r="F1825" t="s">
        <v>19215</v>
      </c>
      <c r="G1825" t="s">
        <v>19216</v>
      </c>
      <c r="H1825" s="28" t="s">
        <v>25945</v>
      </c>
      <c r="I1825" s="28" t="s">
        <v>27096</v>
      </c>
    </row>
    <row r="1826" spans="1:9">
      <c r="A1826" s="12" t="s">
        <v>7016</v>
      </c>
      <c r="B1826" s="12" t="s">
        <v>7017</v>
      </c>
      <c r="C1826" s="10">
        <v>0</v>
      </c>
      <c r="D1826" s="13" t="s">
        <v>16791</v>
      </c>
      <c r="F1826" t="s">
        <v>19367</v>
      </c>
      <c r="G1826" t="s">
        <v>19368</v>
      </c>
      <c r="H1826" s="28" t="s">
        <v>25946</v>
      </c>
      <c r="I1826" s="26" t="s">
        <v>19370</v>
      </c>
    </row>
    <row r="1827" spans="1:9">
      <c r="A1827" s="12" t="s">
        <v>10060</v>
      </c>
      <c r="B1827" s="12" t="s">
        <v>10061</v>
      </c>
      <c r="C1827" s="10">
        <v>0</v>
      </c>
      <c r="D1827" s="13" t="s">
        <v>16948</v>
      </c>
      <c r="F1827" t="s">
        <v>20425</v>
      </c>
      <c r="G1827" t="s">
        <v>20426</v>
      </c>
      <c r="H1827" s="28" t="s">
        <v>25947</v>
      </c>
      <c r="I1827" s="26" t="s">
        <v>20428</v>
      </c>
    </row>
    <row r="1828" spans="1:9">
      <c r="A1828" s="12" t="s">
        <v>10060</v>
      </c>
      <c r="B1828" s="12" t="s">
        <v>10061</v>
      </c>
      <c r="C1828" s="10">
        <v>0</v>
      </c>
      <c r="D1828" s="13" t="s">
        <v>16948</v>
      </c>
      <c r="F1828" t="s">
        <v>20425</v>
      </c>
      <c r="G1828" t="s">
        <v>20429</v>
      </c>
      <c r="H1828" s="52" t="s">
        <v>25948</v>
      </c>
      <c r="I1828" s="26" t="s">
        <v>20431</v>
      </c>
    </row>
    <row r="1829" spans="1:9">
      <c r="A1829" s="12" t="s">
        <v>10060</v>
      </c>
      <c r="B1829" s="12" t="s">
        <v>10061</v>
      </c>
      <c r="C1829" s="10">
        <v>0</v>
      </c>
      <c r="D1829" s="13" t="s">
        <v>16948</v>
      </c>
      <c r="F1829" t="s">
        <v>20425</v>
      </c>
      <c r="G1829" t="s">
        <v>20432</v>
      </c>
      <c r="H1829" s="28" t="s">
        <v>25949</v>
      </c>
      <c r="I1829" s="26" t="s">
        <v>20434</v>
      </c>
    </row>
    <row r="1830" spans="1:9">
      <c r="A1830" s="12" t="s">
        <v>3941</v>
      </c>
      <c r="B1830" s="12" t="s">
        <v>3942</v>
      </c>
      <c r="C1830" s="10">
        <v>0</v>
      </c>
      <c r="D1830" s="13" t="s">
        <v>16260</v>
      </c>
      <c r="F1830" t="s">
        <v>18607</v>
      </c>
      <c r="G1830" t="s">
        <v>18608</v>
      </c>
      <c r="H1830" s="28" t="s">
        <v>25950</v>
      </c>
      <c r="I1830" s="26" t="s">
        <v>18610</v>
      </c>
    </row>
    <row r="1831" spans="1:9">
      <c r="A1831" s="12" t="s">
        <v>13434</v>
      </c>
      <c r="B1831" s="12" t="s">
        <v>13435</v>
      </c>
      <c r="C1831" s="10">
        <v>0</v>
      </c>
      <c r="D1831" s="13" t="s">
        <v>17069</v>
      </c>
      <c r="F1831" t="s">
        <v>21113</v>
      </c>
      <c r="G1831" t="s">
        <v>21114</v>
      </c>
      <c r="H1831" s="28" t="s">
        <v>25951</v>
      </c>
      <c r="I1831" s="26" t="s">
        <v>21116</v>
      </c>
    </row>
    <row r="1832" spans="1:9">
      <c r="A1832" s="12" t="s">
        <v>13434</v>
      </c>
      <c r="B1832" s="12" t="s">
        <v>13435</v>
      </c>
      <c r="C1832" s="10">
        <v>0</v>
      </c>
      <c r="D1832" s="13" t="s">
        <v>17069</v>
      </c>
      <c r="F1832" t="s">
        <v>21113</v>
      </c>
      <c r="G1832" t="s">
        <v>21117</v>
      </c>
      <c r="H1832" s="28" t="s">
        <v>25952</v>
      </c>
      <c r="I1832" s="26" t="s">
        <v>21119</v>
      </c>
    </row>
    <row r="1833" spans="1:9">
      <c r="A1833" s="12" t="s">
        <v>13434</v>
      </c>
      <c r="B1833" s="12" t="s">
        <v>13435</v>
      </c>
      <c r="C1833" s="10">
        <v>0</v>
      </c>
      <c r="D1833" s="13" t="s">
        <v>17069</v>
      </c>
      <c r="F1833" t="s">
        <v>21113</v>
      </c>
      <c r="G1833" t="s">
        <v>21120</v>
      </c>
      <c r="H1833" s="28" t="s">
        <v>25953</v>
      </c>
      <c r="I1833" s="26" t="s">
        <v>21122</v>
      </c>
    </row>
    <row r="1834" spans="1:9">
      <c r="A1834" s="12" t="s">
        <v>2529</v>
      </c>
      <c r="B1834" s="12" t="s">
        <v>2530</v>
      </c>
      <c r="C1834" s="10">
        <v>0</v>
      </c>
      <c r="D1834" s="13" t="s">
        <v>16202</v>
      </c>
      <c r="F1834" t="s">
        <v>18210</v>
      </c>
      <c r="G1834" t="s">
        <v>18211</v>
      </c>
      <c r="H1834" s="28" t="s">
        <v>27359</v>
      </c>
      <c r="I1834" s="28" t="s">
        <v>27097</v>
      </c>
    </row>
    <row r="1835" spans="1:9">
      <c r="A1835" s="12" t="s">
        <v>2533</v>
      </c>
      <c r="B1835" s="12" t="s">
        <v>2534</v>
      </c>
      <c r="C1835" s="10">
        <v>0</v>
      </c>
      <c r="D1835" s="13" t="s">
        <v>16202</v>
      </c>
      <c r="F1835" t="s">
        <v>18210</v>
      </c>
      <c r="G1835" t="s">
        <v>18211</v>
      </c>
      <c r="H1835" s="28" t="s">
        <v>27359</v>
      </c>
      <c r="I1835" s="28" t="s">
        <v>27097</v>
      </c>
    </row>
    <row r="1836" spans="1:9">
      <c r="A1836" s="12" t="s">
        <v>2537</v>
      </c>
      <c r="B1836" s="12" t="s">
        <v>2538</v>
      </c>
      <c r="C1836" s="10">
        <v>0</v>
      </c>
      <c r="D1836" s="13" t="s">
        <v>16202</v>
      </c>
      <c r="F1836" t="s">
        <v>18210</v>
      </c>
      <c r="G1836" t="s">
        <v>18211</v>
      </c>
      <c r="H1836" s="28" t="s">
        <v>27359</v>
      </c>
      <c r="I1836" s="28" t="s">
        <v>27097</v>
      </c>
    </row>
    <row r="1837" spans="1:9">
      <c r="A1837" s="12" t="s">
        <v>10313</v>
      </c>
      <c r="B1837" s="12" t="s">
        <v>10314</v>
      </c>
      <c r="C1837" s="10">
        <v>0</v>
      </c>
      <c r="D1837" s="13" t="s">
        <v>16961</v>
      </c>
      <c r="F1837" t="s">
        <v>20497</v>
      </c>
      <c r="G1837" t="s">
        <v>20498</v>
      </c>
      <c r="H1837" s="28" t="s">
        <v>25954</v>
      </c>
      <c r="I1837" s="28" t="s">
        <v>27098</v>
      </c>
    </row>
    <row r="1838" spans="1:9">
      <c r="A1838" s="12" t="s">
        <v>6336</v>
      </c>
      <c r="B1838" s="12" t="s">
        <v>6337</v>
      </c>
      <c r="C1838" s="10">
        <v>0</v>
      </c>
      <c r="D1838" s="13" t="s">
        <v>16348</v>
      </c>
      <c r="F1838" t="s">
        <v>19219</v>
      </c>
      <c r="G1838" t="s">
        <v>19220</v>
      </c>
      <c r="H1838" s="28" t="s">
        <v>27360</v>
      </c>
      <c r="I1838" s="28" t="s">
        <v>27475</v>
      </c>
    </row>
    <row r="1839" spans="1:9">
      <c r="A1839" s="12" t="s">
        <v>1840</v>
      </c>
      <c r="B1839" s="12" t="s">
        <v>1841</v>
      </c>
      <c r="C1839" s="10">
        <v>0</v>
      </c>
      <c r="D1839" s="13" t="s">
        <v>16162</v>
      </c>
      <c r="F1839" t="s">
        <v>17990</v>
      </c>
      <c r="G1839" s="26" t="s">
        <v>17991</v>
      </c>
      <c r="H1839" s="28" t="s">
        <v>25955</v>
      </c>
      <c r="I1839" s="28" t="s">
        <v>27099</v>
      </c>
    </row>
    <row r="1840" spans="1:9">
      <c r="A1840" s="12" t="s">
        <v>1844</v>
      </c>
      <c r="B1840" s="12" t="s">
        <v>1845</v>
      </c>
      <c r="C1840" s="10">
        <v>0</v>
      </c>
      <c r="D1840" s="13" t="s">
        <v>16163</v>
      </c>
      <c r="F1840" t="s">
        <v>17994</v>
      </c>
      <c r="G1840" s="26" t="s">
        <v>17995</v>
      </c>
      <c r="H1840" s="28" t="s">
        <v>25956</v>
      </c>
      <c r="I1840" s="28" t="s">
        <v>27100</v>
      </c>
    </row>
    <row r="1841" spans="1:9">
      <c r="A1841" s="12" t="s">
        <v>1844</v>
      </c>
      <c r="B1841" s="12" t="s">
        <v>1845</v>
      </c>
      <c r="C1841" s="10">
        <v>0</v>
      </c>
      <c r="D1841" s="13" t="s">
        <v>16163</v>
      </c>
      <c r="F1841" t="s">
        <v>17994</v>
      </c>
      <c r="G1841" t="s">
        <v>17998</v>
      </c>
      <c r="H1841" s="28" t="s">
        <v>25957</v>
      </c>
      <c r="I1841" s="28" t="s">
        <v>27101</v>
      </c>
    </row>
    <row r="1842" spans="1:9">
      <c r="A1842" s="11"/>
      <c r="B1842" s="12" t="s">
        <v>14492</v>
      </c>
      <c r="C1842" s="10">
        <v>0</v>
      </c>
      <c r="D1842" s="13" t="s">
        <v>17136</v>
      </c>
      <c r="F1842" t="s">
        <v>21544</v>
      </c>
      <c r="G1842" t="s">
        <v>21545</v>
      </c>
      <c r="H1842" s="28" t="s">
        <v>25776</v>
      </c>
      <c r="I1842" s="26" t="s">
        <v>21546</v>
      </c>
    </row>
    <row r="1843" spans="1:9">
      <c r="A1843" s="12" t="s">
        <v>7335</v>
      </c>
      <c r="B1843" s="12" t="s">
        <v>7336</v>
      </c>
      <c r="C1843" s="10">
        <v>0</v>
      </c>
      <c r="D1843" s="13" t="s">
        <v>16818</v>
      </c>
      <c r="F1843" t="s">
        <v>19488</v>
      </c>
      <c r="G1843" t="s">
        <v>19489</v>
      </c>
      <c r="H1843" s="28" t="s">
        <v>25958</v>
      </c>
      <c r="I1843" s="28" t="s">
        <v>27102</v>
      </c>
    </row>
    <row r="1844" spans="1:9">
      <c r="A1844" s="12" t="s">
        <v>7638</v>
      </c>
      <c r="B1844" s="12" t="s">
        <v>7639</v>
      </c>
      <c r="C1844" s="10">
        <v>0</v>
      </c>
      <c r="D1844" s="13" t="s">
        <v>16830</v>
      </c>
      <c r="F1844" t="s">
        <v>19609</v>
      </c>
      <c r="G1844" t="s">
        <v>19610</v>
      </c>
      <c r="H1844" s="28" t="s">
        <v>25959</v>
      </c>
      <c r="I1844" s="28" t="s">
        <v>27103</v>
      </c>
    </row>
    <row r="1845" spans="1:9">
      <c r="A1845" s="12" t="s">
        <v>7638</v>
      </c>
      <c r="B1845" s="12" t="s">
        <v>7639</v>
      </c>
      <c r="C1845" s="10">
        <v>0</v>
      </c>
      <c r="D1845" s="13" t="s">
        <v>16830</v>
      </c>
      <c r="F1845" t="s">
        <v>19609</v>
      </c>
      <c r="G1845" t="s">
        <v>19613</v>
      </c>
      <c r="H1845" s="28" t="s">
        <v>25959</v>
      </c>
      <c r="I1845" s="26" t="s">
        <v>19614</v>
      </c>
    </row>
    <row r="1846" spans="1:9">
      <c r="A1846" s="12" t="s">
        <v>7638</v>
      </c>
      <c r="B1846" s="12" t="s">
        <v>7639</v>
      </c>
      <c r="C1846" s="10">
        <v>0</v>
      </c>
      <c r="D1846" s="13" t="s">
        <v>16830</v>
      </c>
      <c r="F1846" t="s">
        <v>19609</v>
      </c>
      <c r="G1846" t="s">
        <v>19615</v>
      </c>
      <c r="H1846" s="28" t="s">
        <v>25960</v>
      </c>
      <c r="I1846" s="26" t="s">
        <v>19616</v>
      </c>
    </row>
    <row r="1847" spans="1:9">
      <c r="A1847" s="12" t="s">
        <v>7638</v>
      </c>
      <c r="B1847" s="12" t="s">
        <v>7639</v>
      </c>
      <c r="C1847" s="10">
        <v>0</v>
      </c>
      <c r="D1847" s="13" t="s">
        <v>16830</v>
      </c>
      <c r="F1847" t="s">
        <v>19609</v>
      </c>
      <c r="G1847" t="s">
        <v>19617</v>
      </c>
      <c r="H1847" s="28" t="s">
        <v>25961</v>
      </c>
      <c r="I1847" s="28" t="s">
        <v>27104</v>
      </c>
    </row>
    <row r="1848" spans="1:9">
      <c r="A1848" s="12" t="s">
        <v>7638</v>
      </c>
      <c r="B1848" s="12" t="s">
        <v>7639</v>
      </c>
      <c r="C1848" s="10">
        <v>0</v>
      </c>
      <c r="D1848" s="13" t="s">
        <v>16830</v>
      </c>
      <c r="F1848" t="s">
        <v>19609</v>
      </c>
      <c r="G1848" t="s">
        <v>19620</v>
      </c>
      <c r="H1848" s="26" t="s">
        <v>19621</v>
      </c>
      <c r="I1848" s="26" t="s">
        <v>19616</v>
      </c>
    </row>
    <row r="1849" spans="1:9">
      <c r="A1849" s="12" t="s">
        <v>7176</v>
      </c>
      <c r="B1849" s="12" t="s">
        <v>7177</v>
      </c>
      <c r="C1849" s="10">
        <v>0</v>
      </c>
      <c r="D1849" s="13" t="s">
        <v>16803</v>
      </c>
      <c r="F1849" t="s">
        <v>19424</v>
      </c>
      <c r="G1849" t="s">
        <v>19425</v>
      </c>
      <c r="H1849" s="28" t="s">
        <v>25962</v>
      </c>
      <c r="I1849" s="26" t="s">
        <v>19422</v>
      </c>
    </row>
    <row r="1850" spans="1:9">
      <c r="A1850" s="12" t="s">
        <v>13199</v>
      </c>
      <c r="B1850" s="12" t="s">
        <v>13200</v>
      </c>
      <c r="C1850" s="10">
        <v>0</v>
      </c>
      <c r="D1850" s="13" t="s">
        <v>17064</v>
      </c>
      <c r="F1850" t="s">
        <v>21090</v>
      </c>
      <c r="G1850" t="s">
        <v>21091</v>
      </c>
      <c r="H1850" s="28" t="s">
        <v>25963</v>
      </c>
      <c r="I1850" s="28" t="s">
        <v>27105</v>
      </c>
    </row>
    <row r="1851" spans="1:9">
      <c r="A1851" s="12" t="s">
        <v>4711</v>
      </c>
      <c r="B1851" s="12" t="s">
        <v>4712</v>
      </c>
      <c r="C1851" s="10">
        <v>0</v>
      </c>
      <c r="D1851" s="13" t="s">
        <v>16289</v>
      </c>
      <c r="F1851" t="s">
        <v>18807</v>
      </c>
      <c r="G1851" t="s">
        <v>18808</v>
      </c>
      <c r="H1851" s="28" t="s">
        <v>27361</v>
      </c>
      <c r="I1851" s="28" t="s">
        <v>27476</v>
      </c>
    </row>
    <row r="1852" spans="1:9">
      <c r="A1852" s="12" t="s">
        <v>10100</v>
      </c>
      <c r="B1852" s="12" t="s">
        <v>10101</v>
      </c>
      <c r="C1852" s="10">
        <v>0</v>
      </c>
      <c r="D1852" s="13" t="s">
        <v>16950</v>
      </c>
      <c r="F1852" t="s">
        <v>20439</v>
      </c>
      <c r="G1852" t="s">
        <v>20440</v>
      </c>
      <c r="H1852" s="28" t="s">
        <v>25964</v>
      </c>
      <c r="I1852" s="28" t="s">
        <v>27106</v>
      </c>
    </row>
    <row r="1853" spans="1:9">
      <c r="A1853" s="12" t="s">
        <v>9080</v>
      </c>
      <c r="B1853" s="12" t="s">
        <v>9081</v>
      </c>
      <c r="C1853" s="10">
        <v>0</v>
      </c>
      <c r="D1853" s="13" t="s">
        <v>16907</v>
      </c>
      <c r="F1853" t="s">
        <v>20178</v>
      </c>
      <c r="G1853" t="s">
        <v>20179</v>
      </c>
      <c r="H1853" s="28" t="s">
        <v>25965</v>
      </c>
      <c r="I1853" s="28" t="s">
        <v>27107</v>
      </c>
    </row>
    <row r="1854" spans="1:9">
      <c r="A1854" s="12" t="s">
        <v>5852</v>
      </c>
      <c r="B1854" s="12" t="s">
        <v>5853</v>
      </c>
      <c r="C1854" s="10">
        <v>0</v>
      </c>
      <c r="D1854" s="13" t="s">
        <v>16325</v>
      </c>
      <c r="F1854" t="s">
        <v>19083</v>
      </c>
      <c r="G1854" t="s">
        <v>19084</v>
      </c>
      <c r="H1854" s="52" t="s">
        <v>25966</v>
      </c>
      <c r="I1854" s="28" t="s">
        <v>27108</v>
      </c>
    </row>
    <row r="1855" spans="1:9">
      <c r="A1855" s="12" t="s">
        <v>5852</v>
      </c>
      <c r="B1855" s="12" t="s">
        <v>5853</v>
      </c>
      <c r="C1855" s="10">
        <v>0</v>
      </c>
      <c r="D1855" s="13" t="s">
        <v>16325</v>
      </c>
      <c r="F1855" t="s">
        <v>19083</v>
      </c>
      <c r="G1855" t="s">
        <v>19087</v>
      </c>
      <c r="H1855" s="28" t="s">
        <v>25967</v>
      </c>
      <c r="I1855" s="28" t="s">
        <v>27109</v>
      </c>
    </row>
    <row r="1856" spans="1:9">
      <c r="A1856" s="12" t="s">
        <v>7600</v>
      </c>
      <c r="B1856" s="12" t="s">
        <v>7601</v>
      </c>
      <c r="C1856" s="10">
        <v>0</v>
      </c>
      <c r="D1856" s="13" t="s">
        <v>16828</v>
      </c>
      <c r="F1856" t="s">
        <v>19590</v>
      </c>
      <c r="G1856" t="s">
        <v>19591</v>
      </c>
      <c r="H1856" s="28" t="s">
        <v>25909</v>
      </c>
      <c r="I1856" s="28" t="s">
        <v>27110</v>
      </c>
    </row>
    <row r="1857" spans="1:9">
      <c r="A1857" s="12" t="s">
        <v>7600</v>
      </c>
      <c r="B1857" s="12" t="s">
        <v>7601</v>
      </c>
      <c r="C1857" s="10">
        <v>0</v>
      </c>
      <c r="D1857" s="13" t="s">
        <v>16828</v>
      </c>
      <c r="F1857" t="s">
        <v>19590</v>
      </c>
      <c r="G1857" t="s">
        <v>19594</v>
      </c>
      <c r="H1857" s="28" t="s">
        <v>25968</v>
      </c>
      <c r="I1857" s="28" t="s">
        <v>27111</v>
      </c>
    </row>
    <row r="1858" spans="1:9">
      <c r="A1858" s="12" t="s">
        <v>7600</v>
      </c>
      <c r="B1858" s="12" t="s">
        <v>7601</v>
      </c>
      <c r="C1858" s="10">
        <v>0</v>
      </c>
      <c r="D1858" s="13" t="s">
        <v>16828</v>
      </c>
      <c r="F1858" t="s">
        <v>19590</v>
      </c>
      <c r="G1858" t="s">
        <v>19597</v>
      </c>
      <c r="H1858" s="28" t="s">
        <v>25969</v>
      </c>
      <c r="I1858" s="28" t="s">
        <v>27112</v>
      </c>
    </row>
    <row r="1859" spans="1:9">
      <c r="A1859" s="12" t="s">
        <v>1892</v>
      </c>
      <c r="B1859" s="12" t="s">
        <v>1893</v>
      </c>
      <c r="C1859" s="10">
        <v>0</v>
      </c>
      <c r="D1859" s="13" t="s">
        <v>16172</v>
      </c>
      <c r="F1859" t="s">
        <v>16637</v>
      </c>
      <c r="G1859" t="s">
        <v>16638</v>
      </c>
      <c r="H1859" s="28" t="s">
        <v>25970</v>
      </c>
      <c r="I1859" s="28" t="s">
        <v>27113</v>
      </c>
    </row>
    <row r="1860" spans="1:9">
      <c r="A1860" s="12" t="s">
        <v>2397</v>
      </c>
      <c r="B1860" s="12" t="s">
        <v>2398</v>
      </c>
      <c r="C1860" s="10">
        <v>0</v>
      </c>
      <c r="D1860" s="13" t="s">
        <v>16197</v>
      </c>
      <c r="F1860" s="30" t="s">
        <v>18180</v>
      </c>
      <c r="G1860" t="s">
        <v>18181</v>
      </c>
      <c r="H1860" s="28" t="s">
        <v>25971</v>
      </c>
      <c r="I1860" s="28" t="s">
        <v>27114</v>
      </c>
    </row>
    <row r="1861" spans="1:9">
      <c r="A1861" s="12" t="s">
        <v>13410</v>
      </c>
      <c r="B1861" s="12" t="s">
        <v>13411</v>
      </c>
      <c r="C1861" s="10">
        <v>0</v>
      </c>
      <c r="D1861" s="13" t="s">
        <v>16197</v>
      </c>
      <c r="F1861" t="s">
        <v>18180</v>
      </c>
      <c r="G1861" t="s">
        <v>18181</v>
      </c>
      <c r="H1861" s="28" t="s">
        <v>25972</v>
      </c>
      <c r="I1861" s="28" t="s">
        <v>27114</v>
      </c>
    </row>
    <row r="1862" spans="1:9">
      <c r="A1862" s="12" t="s">
        <v>15324</v>
      </c>
      <c r="B1862" s="12" t="s">
        <v>15325</v>
      </c>
      <c r="C1862" s="10">
        <v>0</v>
      </c>
      <c r="D1862" s="13" t="s">
        <v>17167</v>
      </c>
      <c r="F1862" t="s">
        <v>21759</v>
      </c>
      <c r="G1862" t="s">
        <v>21760</v>
      </c>
      <c r="H1862" s="28" t="s">
        <v>25973</v>
      </c>
      <c r="I1862" s="26" t="s">
        <v>22086</v>
      </c>
    </row>
    <row r="1863" spans="1:9">
      <c r="A1863" s="12" t="s">
        <v>8848</v>
      </c>
      <c r="B1863" s="12" t="s">
        <v>8849</v>
      </c>
      <c r="C1863" s="10">
        <v>0</v>
      </c>
      <c r="D1863" s="13" t="s">
        <v>16893</v>
      </c>
      <c r="F1863" s="26" t="s">
        <v>20046</v>
      </c>
      <c r="G1863" t="s">
        <v>20047</v>
      </c>
      <c r="H1863" s="28" t="s">
        <v>27358</v>
      </c>
      <c r="I1863" s="28" t="s">
        <v>27477</v>
      </c>
    </row>
    <row r="1864" spans="1:9">
      <c r="A1864" s="12" t="s">
        <v>8848</v>
      </c>
      <c r="B1864" s="12" t="s">
        <v>8849</v>
      </c>
      <c r="C1864" s="10">
        <v>0</v>
      </c>
      <c r="D1864" s="13" t="s">
        <v>16893</v>
      </c>
      <c r="F1864" s="26" t="s">
        <v>20046</v>
      </c>
      <c r="G1864" t="s">
        <v>20048</v>
      </c>
      <c r="H1864" s="28" t="s">
        <v>25974</v>
      </c>
      <c r="I1864" s="28" t="s">
        <v>27115</v>
      </c>
    </row>
    <row r="1865" spans="1:9">
      <c r="A1865" s="12" t="s">
        <v>10772</v>
      </c>
      <c r="B1865" s="12" t="s">
        <v>10773</v>
      </c>
      <c r="C1865" s="10">
        <v>0</v>
      </c>
      <c r="D1865" s="13" t="s">
        <v>16973</v>
      </c>
      <c r="F1865" t="s">
        <v>20550</v>
      </c>
      <c r="G1865" t="s">
        <v>20551</v>
      </c>
      <c r="H1865" s="28" t="s">
        <v>25975</v>
      </c>
      <c r="I1865" s="28" t="s">
        <v>27116</v>
      </c>
    </row>
    <row r="1866" spans="1:9">
      <c r="A1866" s="12" t="s">
        <v>14454</v>
      </c>
      <c r="B1866" s="12" t="s">
        <v>14455</v>
      </c>
      <c r="C1866" s="10">
        <v>0</v>
      </c>
      <c r="D1866" s="13" t="s">
        <v>17132</v>
      </c>
      <c r="F1866" t="s">
        <v>21527</v>
      </c>
      <c r="G1866" t="s">
        <v>20316</v>
      </c>
      <c r="H1866" s="28" t="s">
        <v>25976</v>
      </c>
      <c r="I1866" s="28" t="s">
        <v>27117</v>
      </c>
    </row>
    <row r="1867" spans="1:9">
      <c r="A1867" s="12" t="s">
        <v>14454</v>
      </c>
      <c r="B1867" s="12" t="s">
        <v>14455</v>
      </c>
      <c r="C1867" s="10">
        <v>0</v>
      </c>
      <c r="D1867" s="13" t="s">
        <v>17132</v>
      </c>
      <c r="F1867" t="s">
        <v>21527</v>
      </c>
      <c r="G1867" t="s">
        <v>21528</v>
      </c>
      <c r="H1867" s="28" t="s">
        <v>25977</v>
      </c>
      <c r="I1867" s="28" t="s">
        <v>27118</v>
      </c>
    </row>
    <row r="1868" spans="1:9">
      <c r="A1868" s="12" t="s">
        <v>14454</v>
      </c>
      <c r="B1868" s="12" t="s">
        <v>14455</v>
      </c>
      <c r="C1868" s="10">
        <v>0</v>
      </c>
      <c r="D1868" s="13" t="s">
        <v>17132</v>
      </c>
      <c r="F1868" t="s">
        <v>21527</v>
      </c>
      <c r="G1868" t="s">
        <v>20322</v>
      </c>
      <c r="H1868" s="28" t="s">
        <v>25978</v>
      </c>
      <c r="I1868" s="28" t="s">
        <v>27119</v>
      </c>
    </row>
    <row r="1869" spans="1:9">
      <c r="A1869" s="12" t="s">
        <v>13056</v>
      </c>
      <c r="B1869" s="12" t="s">
        <v>13057</v>
      </c>
      <c r="C1869" s="10">
        <v>0</v>
      </c>
      <c r="D1869" s="13" t="s">
        <v>17059</v>
      </c>
      <c r="F1869" s="26" t="s">
        <v>21058</v>
      </c>
      <c r="G1869" t="s">
        <v>21059</v>
      </c>
      <c r="H1869" s="28" t="s">
        <v>25979</v>
      </c>
      <c r="I1869" s="28" t="s">
        <v>27120</v>
      </c>
    </row>
    <row r="1870" spans="1:9">
      <c r="A1870" s="12" t="s">
        <v>13056</v>
      </c>
      <c r="B1870" s="12" t="s">
        <v>13057</v>
      </c>
      <c r="C1870" s="10">
        <v>0</v>
      </c>
      <c r="D1870" s="13" t="s">
        <v>17059</v>
      </c>
      <c r="F1870" s="26" t="s">
        <v>21058</v>
      </c>
      <c r="G1870" t="s">
        <v>21062</v>
      </c>
      <c r="H1870" s="28" t="s">
        <v>25980</v>
      </c>
      <c r="I1870" s="28" t="s">
        <v>27121</v>
      </c>
    </row>
    <row r="1871" spans="1:9">
      <c r="A1871" s="12" t="s">
        <v>14179</v>
      </c>
      <c r="B1871" s="12" t="s">
        <v>14180</v>
      </c>
      <c r="C1871" s="10">
        <v>0</v>
      </c>
      <c r="D1871" s="13" t="s">
        <v>17106</v>
      </c>
      <c r="F1871" t="s">
        <v>21348</v>
      </c>
      <c r="G1871" t="s">
        <v>21349</v>
      </c>
      <c r="H1871" s="28" t="s">
        <v>25981</v>
      </c>
      <c r="I1871" s="28" t="s">
        <v>27122</v>
      </c>
    </row>
    <row r="1872" spans="1:9">
      <c r="A1872" s="12" t="s">
        <v>3012</v>
      </c>
      <c r="B1872" s="12" t="s">
        <v>3013</v>
      </c>
      <c r="C1872" s="10">
        <v>0</v>
      </c>
      <c r="D1872" s="13" t="s">
        <v>16224</v>
      </c>
      <c r="F1872" t="s">
        <v>18381</v>
      </c>
      <c r="G1872" t="s">
        <v>18382</v>
      </c>
      <c r="H1872" s="28" t="s">
        <v>25982</v>
      </c>
      <c r="I1872" s="28" t="s">
        <v>27123</v>
      </c>
    </row>
    <row r="1873" spans="1:9">
      <c r="A1873" s="12" t="s">
        <v>10855</v>
      </c>
      <c r="B1873" s="12" t="s">
        <v>10856</v>
      </c>
      <c r="C1873" s="10">
        <v>0</v>
      </c>
      <c r="D1873" s="13" t="s">
        <v>16224</v>
      </c>
      <c r="F1873" t="s">
        <v>18381</v>
      </c>
      <c r="G1873" t="s">
        <v>18382</v>
      </c>
      <c r="H1873" s="28" t="s">
        <v>25982</v>
      </c>
      <c r="I1873" s="28" t="s">
        <v>27123</v>
      </c>
    </row>
    <row r="1874" spans="1:9">
      <c r="A1874" s="12" t="s">
        <v>7176</v>
      </c>
      <c r="B1874" s="12" t="s">
        <v>7177</v>
      </c>
      <c r="C1874" s="10">
        <v>0</v>
      </c>
      <c r="D1874" s="13" t="s">
        <v>16804</v>
      </c>
      <c r="F1874" t="s">
        <v>19427</v>
      </c>
      <c r="G1874" t="s">
        <v>19428</v>
      </c>
      <c r="H1874" s="28" t="s">
        <v>25983</v>
      </c>
      <c r="I1874" s="28" t="s">
        <v>27124</v>
      </c>
    </row>
    <row r="1875" spans="1:9">
      <c r="A1875" s="12" t="s">
        <v>13625</v>
      </c>
      <c r="B1875" s="12" t="s">
        <v>13626</v>
      </c>
      <c r="C1875" s="10">
        <v>0</v>
      </c>
      <c r="D1875" s="13" t="s">
        <v>17077</v>
      </c>
      <c r="F1875" t="s">
        <v>21186</v>
      </c>
      <c r="G1875" t="s">
        <v>20048</v>
      </c>
      <c r="H1875" s="28" t="s">
        <v>25974</v>
      </c>
      <c r="I1875" s="28" t="s">
        <v>27115</v>
      </c>
    </row>
    <row r="1876" spans="1:9">
      <c r="A1876" s="12" t="s">
        <v>205</v>
      </c>
      <c r="B1876" s="12" t="s">
        <v>206</v>
      </c>
      <c r="C1876" s="10">
        <v>0</v>
      </c>
      <c r="D1876" s="13" t="s">
        <v>16042</v>
      </c>
      <c r="F1876" t="s">
        <v>17255</v>
      </c>
      <c r="G1876" t="s">
        <v>17256</v>
      </c>
      <c r="H1876" s="28" t="s">
        <v>25984</v>
      </c>
      <c r="I1876" s="26" t="s">
        <v>22036</v>
      </c>
    </row>
    <row r="1877" spans="1:9">
      <c r="A1877" s="12" t="s">
        <v>4220</v>
      </c>
      <c r="B1877" s="12" t="s">
        <v>4221</v>
      </c>
      <c r="C1877" s="10">
        <v>0</v>
      </c>
      <c r="D1877" s="13" t="s">
        <v>16270</v>
      </c>
      <c r="F1877" t="s">
        <v>18695</v>
      </c>
      <c r="G1877" t="s">
        <v>18696</v>
      </c>
      <c r="H1877" s="28" t="s">
        <v>25985</v>
      </c>
      <c r="I1877" s="28" t="s">
        <v>27125</v>
      </c>
    </row>
    <row r="1878" spans="1:9">
      <c r="A1878" s="12" t="s">
        <v>1714</v>
      </c>
      <c r="B1878" s="12" t="s">
        <v>1715</v>
      </c>
      <c r="C1878" s="10">
        <v>0</v>
      </c>
      <c r="D1878" s="13" t="s">
        <v>16152</v>
      </c>
      <c r="F1878" t="s">
        <v>16647</v>
      </c>
      <c r="G1878" t="s">
        <v>16648</v>
      </c>
      <c r="H1878" s="28" t="s">
        <v>25986</v>
      </c>
      <c r="I1878" s="28" t="s">
        <v>27126</v>
      </c>
    </row>
    <row r="1879" spans="1:9">
      <c r="A1879" s="12" t="s">
        <v>1714</v>
      </c>
      <c r="B1879" s="12" t="s">
        <v>1715</v>
      </c>
      <c r="C1879" s="10">
        <v>0</v>
      </c>
      <c r="D1879" s="13" t="s">
        <v>16152</v>
      </c>
      <c r="F1879" t="s">
        <v>16647</v>
      </c>
      <c r="G1879" t="s">
        <v>16650</v>
      </c>
      <c r="H1879" s="28" t="s">
        <v>25987</v>
      </c>
      <c r="I1879" s="28" t="s">
        <v>27127</v>
      </c>
    </row>
    <row r="1880" spans="1:9">
      <c r="A1880" s="12" t="s">
        <v>1872</v>
      </c>
      <c r="B1880" s="12" t="s">
        <v>1873</v>
      </c>
      <c r="C1880" s="10">
        <v>0</v>
      </c>
      <c r="D1880" s="13" t="s">
        <v>16169</v>
      </c>
      <c r="F1880" t="s">
        <v>18015</v>
      </c>
      <c r="G1880" t="s">
        <v>18016</v>
      </c>
      <c r="H1880" s="28" t="s">
        <v>25988</v>
      </c>
      <c r="I1880" s="28" t="s">
        <v>27128</v>
      </c>
    </row>
    <row r="1881" spans="1:9">
      <c r="A1881" s="12" t="s">
        <v>402</v>
      </c>
      <c r="B1881" s="12" t="s">
        <v>403</v>
      </c>
      <c r="C1881" s="10">
        <v>0</v>
      </c>
      <c r="D1881" s="13" t="s">
        <v>16061</v>
      </c>
      <c r="F1881" t="s">
        <v>17387</v>
      </c>
      <c r="G1881" s="27" t="s">
        <v>17388</v>
      </c>
      <c r="H1881" s="28" t="s">
        <v>25989</v>
      </c>
      <c r="I1881" s="28" t="s">
        <v>27129</v>
      </c>
    </row>
    <row r="1882" spans="1:9">
      <c r="A1882" s="12" t="s">
        <v>14831</v>
      </c>
      <c r="B1882" s="12" t="s">
        <v>14832</v>
      </c>
      <c r="C1882" s="10">
        <v>0</v>
      </c>
      <c r="D1882" s="13" t="s">
        <v>17150</v>
      </c>
      <c r="F1882" t="s">
        <v>21616</v>
      </c>
      <c r="G1882" t="s">
        <v>21617</v>
      </c>
      <c r="H1882" s="28" t="s">
        <v>25990</v>
      </c>
      <c r="I1882" s="28" t="s">
        <v>27130</v>
      </c>
    </row>
    <row r="1883" spans="1:9">
      <c r="A1883" s="12" t="s">
        <v>6386</v>
      </c>
      <c r="B1883" s="12" t="s">
        <v>6387</v>
      </c>
      <c r="C1883" s="10">
        <v>0</v>
      </c>
      <c r="D1883" s="13" t="s">
        <v>16353</v>
      </c>
      <c r="F1883" t="s">
        <v>19234</v>
      </c>
      <c r="G1883" t="s">
        <v>19235</v>
      </c>
      <c r="H1883" s="28" t="s">
        <v>25991</v>
      </c>
      <c r="I1883" s="28" t="s">
        <v>27131</v>
      </c>
    </row>
    <row r="1884" spans="1:9">
      <c r="A1884" s="12" t="s">
        <v>6386</v>
      </c>
      <c r="B1884" s="12" t="s">
        <v>6387</v>
      </c>
      <c r="C1884" s="10">
        <v>0</v>
      </c>
      <c r="D1884" s="13" t="s">
        <v>16353</v>
      </c>
      <c r="F1884" t="s">
        <v>19234</v>
      </c>
      <c r="G1884" s="26" t="s">
        <v>19238</v>
      </c>
      <c r="H1884" s="28" t="s">
        <v>25958</v>
      </c>
      <c r="I1884" s="28" t="s">
        <v>27132</v>
      </c>
    </row>
    <row r="1885" spans="1:9">
      <c r="A1885" s="12" t="s">
        <v>6819</v>
      </c>
      <c r="B1885" s="12" t="s">
        <v>6820</v>
      </c>
      <c r="C1885" s="10">
        <v>0</v>
      </c>
      <c r="D1885" s="13" t="s">
        <v>16782</v>
      </c>
      <c r="F1885" t="s">
        <v>19321</v>
      </c>
      <c r="G1885" t="s">
        <v>19322</v>
      </c>
      <c r="H1885" s="28" t="s">
        <v>25960</v>
      </c>
      <c r="I1885" s="28" t="s">
        <v>27133</v>
      </c>
    </row>
    <row r="1886" spans="1:9">
      <c r="A1886" s="12" t="s">
        <v>3594</v>
      </c>
      <c r="B1886" s="12" t="s">
        <v>3595</v>
      </c>
      <c r="C1886" s="10">
        <v>0</v>
      </c>
      <c r="D1886" s="13" t="s">
        <v>16248</v>
      </c>
      <c r="F1886" t="s">
        <v>18526</v>
      </c>
      <c r="G1886" t="s">
        <v>18527</v>
      </c>
      <c r="H1886" s="28" t="s">
        <v>25992</v>
      </c>
      <c r="I1886" s="28" t="s">
        <v>27134</v>
      </c>
    </row>
    <row r="1887" spans="1:9">
      <c r="A1887" s="12" t="s">
        <v>3594</v>
      </c>
      <c r="B1887" s="12" t="s">
        <v>3595</v>
      </c>
      <c r="C1887" s="10">
        <v>0</v>
      </c>
      <c r="D1887" s="13" t="s">
        <v>16248</v>
      </c>
      <c r="F1887" t="s">
        <v>18526</v>
      </c>
      <c r="G1887" t="s">
        <v>18530</v>
      </c>
      <c r="H1887" s="28" t="s">
        <v>25993</v>
      </c>
      <c r="I1887" s="28" t="s">
        <v>27135</v>
      </c>
    </row>
    <row r="1888" spans="1:9">
      <c r="A1888" s="12" t="s">
        <v>3594</v>
      </c>
      <c r="B1888" s="12" t="s">
        <v>3595</v>
      </c>
      <c r="C1888" s="10">
        <v>0</v>
      </c>
      <c r="D1888" s="13" t="s">
        <v>16248</v>
      </c>
      <c r="F1888" t="s">
        <v>18526</v>
      </c>
      <c r="G1888" t="s">
        <v>18533</v>
      </c>
      <c r="H1888" s="28" t="s">
        <v>25994</v>
      </c>
      <c r="I1888" s="28" t="s">
        <v>27136</v>
      </c>
    </row>
    <row r="1889" spans="1:9">
      <c r="A1889" s="12" t="s">
        <v>3594</v>
      </c>
      <c r="B1889" s="12" t="s">
        <v>3595</v>
      </c>
      <c r="C1889" s="10">
        <v>0</v>
      </c>
      <c r="D1889" s="13" t="s">
        <v>16248</v>
      </c>
      <c r="F1889" t="s">
        <v>18526</v>
      </c>
      <c r="G1889" t="s">
        <v>18536</v>
      </c>
      <c r="H1889" s="28" t="s">
        <v>25995</v>
      </c>
      <c r="I1889" s="28" t="s">
        <v>27137</v>
      </c>
    </row>
    <row r="1890" spans="1:9">
      <c r="A1890" s="12" t="s">
        <v>9767</v>
      </c>
      <c r="B1890" s="12" t="s">
        <v>9768</v>
      </c>
      <c r="C1890" s="10">
        <v>0</v>
      </c>
      <c r="D1890" s="13" t="s">
        <v>16932</v>
      </c>
      <c r="F1890" t="s">
        <v>20304</v>
      </c>
      <c r="G1890" t="s">
        <v>20305</v>
      </c>
      <c r="H1890" s="28" t="s">
        <v>25996</v>
      </c>
      <c r="I1890" s="28" t="s">
        <v>27138</v>
      </c>
    </row>
    <row r="1891" spans="1:9">
      <c r="A1891" s="12" t="s">
        <v>9767</v>
      </c>
      <c r="B1891" s="12" t="s">
        <v>9768</v>
      </c>
      <c r="C1891" s="10">
        <v>0</v>
      </c>
      <c r="D1891" s="13" t="s">
        <v>16932</v>
      </c>
      <c r="F1891" t="s">
        <v>20304</v>
      </c>
      <c r="G1891" t="s">
        <v>20308</v>
      </c>
      <c r="H1891" s="28" t="s">
        <v>25997</v>
      </c>
      <c r="I1891" s="28" t="s">
        <v>25389</v>
      </c>
    </row>
    <row r="1892" spans="1:9">
      <c r="A1892" s="12" t="s">
        <v>9767</v>
      </c>
      <c r="B1892" s="12" t="s">
        <v>9768</v>
      </c>
      <c r="C1892" s="10">
        <v>0</v>
      </c>
      <c r="D1892" s="13" t="s">
        <v>16932</v>
      </c>
      <c r="F1892" t="s">
        <v>20304</v>
      </c>
      <c r="G1892" t="s">
        <v>20310</v>
      </c>
      <c r="H1892" s="28" t="s">
        <v>25959</v>
      </c>
      <c r="I1892" s="28" t="s">
        <v>25375</v>
      </c>
    </row>
    <row r="1893" spans="1:9">
      <c r="A1893" s="12" t="s">
        <v>9767</v>
      </c>
      <c r="B1893" s="12" t="s">
        <v>9768</v>
      </c>
      <c r="C1893" s="10">
        <v>0</v>
      </c>
      <c r="D1893" s="13" t="s">
        <v>16932</v>
      </c>
      <c r="F1893" t="s">
        <v>20304</v>
      </c>
      <c r="G1893" t="s">
        <v>19235</v>
      </c>
      <c r="H1893" s="28" t="s">
        <v>25991</v>
      </c>
      <c r="I1893" s="28" t="s">
        <v>27131</v>
      </c>
    </row>
    <row r="1894" spans="1:9">
      <c r="A1894" s="12" t="s">
        <v>9767</v>
      </c>
      <c r="B1894" s="12" t="s">
        <v>9768</v>
      </c>
      <c r="C1894" s="10">
        <v>0</v>
      </c>
      <c r="D1894" s="13" t="s">
        <v>16932</v>
      </c>
      <c r="F1894" t="s">
        <v>20304</v>
      </c>
      <c r="G1894" t="s">
        <v>20311</v>
      </c>
      <c r="H1894" s="28" t="s">
        <v>25998</v>
      </c>
      <c r="I1894" s="28" t="s">
        <v>25395</v>
      </c>
    </row>
    <row r="1895" spans="1:9">
      <c r="A1895" s="12" t="s">
        <v>9767</v>
      </c>
      <c r="B1895" s="12" t="s">
        <v>9768</v>
      </c>
      <c r="C1895" s="10">
        <v>0</v>
      </c>
      <c r="D1895" s="13" t="s">
        <v>16932</v>
      </c>
      <c r="F1895" t="s">
        <v>20304</v>
      </c>
      <c r="G1895" t="s">
        <v>20313</v>
      </c>
      <c r="H1895" s="28" t="s">
        <v>25999</v>
      </c>
      <c r="I1895" s="28" t="s">
        <v>27139</v>
      </c>
    </row>
    <row r="1896" spans="1:9">
      <c r="A1896" s="12" t="s">
        <v>9767</v>
      </c>
      <c r="B1896" s="12" t="s">
        <v>9768</v>
      </c>
      <c r="C1896" s="10">
        <v>0</v>
      </c>
      <c r="D1896" s="13" t="s">
        <v>16932</v>
      </c>
      <c r="F1896" t="s">
        <v>20304</v>
      </c>
      <c r="G1896" t="s">
        <v>20316</v>
      </c>
      <c r="H1896" s="28" t="s">
        <v>25976</v>
      </c>
      <c r="I1896" s="28" t="s">
        <v>27117</v>
      </c>
    </row>
    <row r="1897" spans="1:9">
      <c r="A1897" s="12" t="s">
        <v>9767</v>
      </c>
      <c r="B1897" s="12" t="s">
        <v>9768</v>
      </c>
      <c r="C1897" s="10">
        <v>0</v>
      </c>
      <c r="D1897" s="13" t="s">
        <v>16932</v>
      </c>
      <c r="F1897" t="s">
        <v>20304</v>
      </c>
      <c r="G1897" t="s">
        <v>20319</v>
      </c>
      <c r="H1897" s="28" t="s">
        <v>26000</v>
      </c>
      <c r="I1897" s="28" t="s">
        <v>27140</v>
      </c>
    </row>
    <row r="1898" spans="1:9">
      <c r="A1898" s="12" t="s">
        <v>9767</v>
      </c>
      <c r="B1898" s="12" t="s">
        <v>9768</v>
      </c>
      <c r="C1898" s="10">
        <v>0</v>
      </c>
      <c r="D1898" s="13" t="s">
        <v>16932</v>
      </c>
      <c r="F1898" t="s">
        <v>20304</v>
      </c>
      <c r="G1898" t="s">
        <v>16650</v>
      </c>
      <c r="H1898" s="28" t="s">
        <v>25987</v>
      </c>
      <c r="I1898" s="28" t="s">
        <v>27127</v>
      </c>
    </row>
    <row r="1899" spans="1:9">
      <c r="A1899" s="12" t="s">
        <v>9767</v>
      </c>
      <c r="B1899" s="12" t="s">
        <v>9768</v>
      </c>
      <c r="C1899" s="10">
        <v>0</v>
      </c>
      <c r="D1899" s="13" t="s">
        <v>16932</v>
      </c>
      <c r="F1899" t="s">
        <v>20304</v>
      </c>
      <c r="G1899" t="s">
        <v>20322</v>
      </c>
      <c r="H1899" s="28" t="s">
        <v>25978</v>
      </c>
      <c r="I1899" s="28" t="s">
        <v>27119</v>
      </c>
    </row>
    <row r="1900" spans="1:9">
      <c r="A1900" s="12" t="s">
        <v>9767</v>
      </c>
      <c r="B1900" s="12" t="s">
        <v>9768</v>
      </c>
      <c r="C1900" s="10">
        <v>0</v>
      </c>
      <c r="D1900" s="13" t="s">
        <v>16932</v>
      </c>
      <c r="F1900" t="s">
        <v>20304</v>
      </c>
      <c r="G1900" t="s">
        <v>20325</v>
      </c>
      <c r="H1900" s="28" t="s">
        <v>26001</v>
      </c>
      <c r="I1900" s="28" t="s">
        <v>27141</v>
      </c>
    </row>
    <row r="1901" spans="1:9">
      <c r="A1901" s="12" t="s">
        <v>1224</v>
      </c>
      <c r="B1901" s="12" t="s">
        <v>1225</v>
      </c>
      <c r="C1901" s="10">
        <v>0</v>
      </c>
      <c r="D1901" s="13" t="s">
        <v>16119</v>
      </c>
      <c r="F1901" t="s">
        <v>17729</v>
      </c>
      <c r="G1901" s="27" t="s">
        <v>17730</v>
      </c>
      <c r="H1901" s="28" t="s">
        <v>26002</v>
      </c>
      <c r="I1901" s="28" t="s">
        <v>27142</v>
      </c>
    </row>
    <row r="1902" spans="1:9">
      <c r="A1902" s="12" t="s">
        <v>1224</v>
      </c>
      <c r="B1902" s="12" t="s">
        <v>1225</v>
      </c>
      <c r="C1902" s="10">
        <v>0</v>
      </c>
      <c r="D1902" s="13" t="s">
        <v>16119</v>
      </c>
      <c r="F1902" t="s">
        <v>17729</v>
      </c>
      <c r="G1902" s="27" t="s">
        <v>17733</v>
      </c>
      <c r="H1902" s="28" t="s">
        <v>26003</v>
      </c>
      <c r="I1902" s="28" t="s">
        <v>27143</v>
      </c>
    </row>
    <row r="1903" spans="1:9">
      <c r="A1903" s="12" t="s">
        <v>525</v>
      </c>
      <c r="B1903" s="12" t="s">
        <v>526</v>
      </c>
      <c r="C1903" s="10">
        <v>0</v>
      </c>
      <c r="D1903" s="13" t="s">
        <v>16073</v>
      </c>
      <c r="F1903" t="s">
        <v>17469</v>
      </c>
      <c r="G1903" s="26" t="s">
        <v>17470</v>
      </c>
      <c r="H1903" s="26" t="s">
        <v>17471</v>
      </c>
      <c r="I1903" s="28" t="s">
        <v>27144</v>
      </c>
    </row>
    <row r="1904" spans="1:9">
      <c r="A1904" s="12" t="s">
        <v>5435</v>
      </c>
      <c r="B1904" s="12" t="s">
        <v>5436</v>
      </c>
      <c r="C1904" s="10">
        <v>0</v>
      </c>
      <c r="D1904" s="13" t="s">
        <v>16309</v>
      </c>
      <c r="F1904" t="s">
        <v>18976</v>
      </c>
      <c r="G1904" t="s">
        <v>18977</v>
      </c>
      <c r="H1904" s="26" t="s">
        <v>18978</v>
      </c>
      <c r="I1904" s="28" t="s">
        <v>27145</v>
      </c>
    </row>
    <row r="1905" spans="1:9">
      <c r="A1905" s="12" t="s">
        <v>5435</v>
      </c>
      <c r="B1905" s="12" t="s">
        <v>5436</v>
      </c>
      <c r="C1905" s="10">
        <v>0</v>
      </c>
      <c r="D1905" s="13" t="s">
        <v>16309</v>
      </c>
      <c r="F1905" t="s">
        <v>18976</v>
      </c>
      <c r="G1905" t="s">
        <v>17470</v>
      </c>
      <c r="H1905" s="26" t="s">
        <v>17471</v>
      </c>
      <c r="I1905" s="52" t="s">
        <v>27144</v>
      </c>
    </row>
    <row r="1906" spans="1:9">
      <c r="A1906" s="12" t="s">
        <v>5435</v>
      </c>
      <c r="B1906" s="12" t="s">
        <v>5436</v>
      </c>
      <c r="C1906" s="10">
        <v>0</v>
      </c>
      <c r="D1906" s="13" t="s">
        <v>16309</v>
      </c>
      <c r="F1906" t="s">
        <v>18976</v>
      </c>
      <c r="G1906" t="s">
        <v>18980</v>
      </c>
      <c r="H1906" s="26" t="s">
        <v>18981</v>
      </c>
      <c r="I1906" s="28" t="s">
        <v>27146</v>
      </c>
    </row>
    <row r="1907" spans="1:9">
      <c r="A1907" s="12" t="s">
        <v>5435</v>
      </c>
      <c r="B1907" s="12" t="s">
        <v>5436</v>
      </c>
      <c r="C1907" s="10">
        <v>0</v>
      </c>
      <c r="D1907" s="13" t="s">
        <v>16309</v>
      </c>
      <c r="F1907" t="s">
        <v>18976</v>
      </c>
      <c r="G1907" t="s">
        <v>18983</v>
      </c>
      <c r="H1907" s="26" t="s">
        <v>18984</v>
      </c>
      <c r="I1907" s="28" t="s">
        <v>27147</v>
      </c>
    </row>
    <row r="1908" spans="1:9">
      <c r="A1908" s="12" t="s">
        <v>12567</v>
      </c>
      <c r="B1908" s="12" t="s">
        <v>12568</v>
      </c>
      <c r="C1908" s="10">
        <v>0</v>
      </c>
      <c r="D1908" s="13" t="s">
        <v>16309</v>
      </c>
      <c r="F1908" t="s">
        <v>18976</v>
      </c>
      <c r="G1908" t="s">
        <v>18977</v>
      </c>
      <c r="H1908" s="26" t="s">
        <v>18978</v>
      </c>
      <c r="I1908" s="28" t="s">
        <v>27145</v>
      </c>
    </row>
    <row r="1909" spans="1:9">
      <c r="A1909" s="12" t="s">
        <v>12567</v>
      </c>
      <c r="B1909" s="12" t="s">
        <v>12568</v>
      </c>
      <c r="C1909" s="10">
        <v>0</v>
      </c>
      <c r="D1909" s="13" t="s">
        <v>16309</v>
      </c>
      <c r="F1909" t="s">
        <v>18976</v>
      </c>
      <c r="G1909" t="s">
        <v>17470</v>
      </c>
      <c r="H1909" s="26" t="s">
        <v>17471</v>
      </c>
      <c r="I1909" s="28" t="s">
        <v>27144</v>
      </c>
    </row>
    <row r="1910" spans="1:9">
      <c r="A1910" s="12" t="s">
        <v>12567</v>
      </c>
      <c r="B1910" s="12" t="s">
        <v>12568</v>
      </c>
      <c r="C1910" s="10">
        <v>0</v>
      </c>
      <c r="D1910" s="13" t="s">
        <v>16309</v>
      </c>
      <c r="F1910" t="s">
        <v>18976</v>
      </c>
      <c r="G1910" t="s">
        <v>18980</v>
      </c>
      <c r="H1910" s="26" t="s">
        <v>18981</v>
      </c>
      <c r="I1910" s="28" t="s">
        <v>27146</v>
      </c>
    </row>
    <row r="1911" spans="1:9">
      <c r="A1911" s="12" t="s">
        <v>12567</v>
      </c>
      <c r="B1911" s="12" t="s">
        <v>12568</v>
      </c>
      <c r="C1911" s="10">
        <v>0</v>
      </c>
      <c r="D1911" s="13" t="s">
        <v>16309</v>
      </c>
      <c r="F1911" t="s">
        <v>18976</v>
      </c>
      <c r="G1911" t="s">
        <v>18983</v>
      </c>
      <c r="H1911" s="26" t="s">
        <v>18984</v>
      </c>
      <c r="I1911" s="28" t="s">
        <v>27147</v>
      </c>
    </row>
    <row r="1912" spans="1:9">
      <c r="A1912" s="12" t="s">
        <v>2455</v>
      </c>
      <c r="B1912" s="12" t="s">
        <v>2456</v>
      </c>
      <c r="C1912" s="10">
        <v>0</v>
      </c>
      <c r="D1912" s="13" t="s">
        <v>16200</v>
      </c>
      <c r="F1912" t="s">
        <v>18200</v>
      </c>
      <c r="G1912" t="s">
        <v>18201</v>
      </c>
      <c r="H1912" s="26" t="s">
        <v>18202</v>
      </c>
      <c r="I1912" s="28" t="s">
        <v>27148</v>
      </c>
    </row>
    <row r="1913" spans="1:9">
      <c r="A1913" s="12" t="s">
        <v>10427</v>
      </c>
      <c r="B1913" s="12" t="s">
        <v>10428</v>
      </c>
      <c r="C1913" s="10">
        <v>0</v>
      </c>
      <c r="D1913" s="13" t="s">
        <v>16200</v>
      </c>
      <c r="F1913" t="s">
        <v>18200</v>
      </c>
      <c r="G1913" t="s">
        <v>18201</v>
      </c>
      <c r="H1913" s="26" t="s">
        <v>18202</v>
      </c>
      <c r="I1913" s="28" t="s">
        <v>27148</v>
      </c>
    </row>
    <row r="1914" spans="1:9">
      <c r="A1914" s="12" t="s">
        <v>10317</v>
      </c>
      <c r="B1914" s="12" t="s">
        <v>10318</v>
      </c>
      <c r="C1914" s="10">
        <v>0</v>
      </c>
      <c r="D1914" s="13" t="s">
        <v>16962</v>
      </c>
      <c r="F1914" t="s">
        <v>20501</v>
      </c>
      <c r="G1914" t="s">
        <v>20502</v>
      </c>
      <c r="H1914" s="26" t="s">
        <v>20392</v>
      </c>
      <c r="I1914" s="28" t="s">
        <v>27149</v>
      </c>
    </row>
    <row r="1915" spans="1:9">
      <c r="A1915" s="12" t="s">
        <v>14919</v>
      </c>
      <c r="B1915" s="12" t="s">
        <v>14920</v>
      </c>
      <c r="C1915" s="10">
        <v>0</v>
      </c>
      <c r="D1915" s="13" t="s">
        <v>16962</v>
      </c>
      <c r="F1915" t="s">
        <v>20501</v>
      </c>
      <c r="G1915" t="s">
        <v>20502</v>
      </c>
      <c r="H1915" s="26" t="s">
        <v>20392</v>
      </c>
      <c r="I1915" s="28" t="s">
        <v>27149</v>
      </c>
    </row>
    <row r="1916" spans="1:9">
      <c r="A1916" s="12" t="s">
        <v>9992</v>
      </c>
      <c r="B1916" s="12" t="s">
        <v>9993</v>
      </c>
      <c r="C1916" s="10">
        <v>0</v>
      </c>
      <c r="D1916" s="13" t="s">
        <v>16943</v>
      </c>
      <c r="F1916" t="s">
        <v>20380</v>
      </c>
      <c r="G1916" t="s">
        <v>20381</v>
      </c>
      <c r="H1916" s="26" t="s">
        <v>20382</v>
      </c>
      <c r="I1916" s="28" t="s">
        <v>27150</v>
      </c>
    </row>
    <row r="1917" spans="1:9">
      <c r="A1917" s="12" t="s">
        <v>1868</v>
      </c>
      <c r="B1917" s="12" t="s">
        <v>1869</v>
      </c>
      <c r="C1917" s="10">
        <v>0</v>
      </c>
      <c r="D1917" s="13" t="s">
        <v>16167</v>
      </c>
      <c r="F1917" t="s">
        <v>18012</v>
      </c>
      <c r="G1917" t="s">
        <v>18013</v>
      </c>
      <c r="H1917" s="26" t="s">
        <v>16697</v>
      </c>
      <c r="I1917" s="28" t="s">
        <v>27151</v>
      </c>
    </row>
    <row r="1918" spans="1:9">
      <c r="A1918" s="12" t="s">
        <v>4727</v>
      </c>
      <c r="B1918" s="12" t="s">
        <v>4728</v>
      </c>
      <c r="C1918" s="10">
        <v>0</v>
      </c>
      <c r="D1918" s="13" t="s">
        <v>16291</v>
      </c>
      <c r="F1918" t="s">
        <v>18813</v>
      </c>
      <c r="G1918" t="s">
        <v>18814</v>
      </c>
      <c r="H1918" s="26" t="s">
        <v>18815</v>
      </c>
      <c r="I1918" s="28" t="s">
        <v>27152</v>
      </c>
    </row>
    <row r="1919" spans="1:9">
      <c r="A1919" s="12" t="s">
        <v>14322</v>
      </c>
      <c r="B1919" s="12" t="s">
        <v>14323</v>
      </c>
      <c r="C1919" s="10">
        <v>0</v>
      </c>
      <c r="D1919" s="13" t="s">
        <v>17117</v>
      </c>
      <c r="F1919" t="s">
        <v>21440</v>
      </c>
      <c r="G1919" t="s">
        <v>21441</v>
      </c>
      <c r="H1919" s="28" t="s">
        <v>26004</v>
      </c>
      <c r="I1919" s="28" t="s">
        <v>27153</v>
      </c>
    </row>
    <row r="1920" spans="1:9">
      <c r="A1920" s="12" t="s">
        <v>13052</v>
      </c>
      <c r="B1920" s="12" t="s">
        <v>13053</v>
      </c>
      <c r="C1920" s="10">
        <v>0</v>
      </c>
      <c r="D1920" s="13" t="s">
        <v>17057</v>
      </c>
      <c r="F1920" t="s">
        <v>21050</v>
      </c>
      <c r="G1920" t="s">
        <v>21051</v>
      </c>
      <c r="H1920" s="26" t="s">
        <v>21052</v>
      </c>
      <c r="I1920" s="28" t="s">
        <v>27154</v>
      </c>
    </row>
    <row r="1921" spans="1:9">
      <c r="A1921" s="12" t="s">
        <v>14458</v>
      </c>
      <c r="B1921" s="12" t="s">
        <v>14459</v>
      </c>
      <c r="C1921" s="10">
        <v>0</v>
      </c>
      <c r="D1921" s="13" t="s">
        <v>17133</v>
      </c>
      <c r="F1921" t="s">
        <v>21531</v>
      </c>
      <c r="G1921" t="s">
        <v>21532</v>
      </c>
      <c r="H1921" s="26" t="s">
        <v>21533</v>
      </c>
      <c r="I1921" s="28" t="s">
        <v>27478</v>
      </c>
    </row>
    <row r="1922" spans="1:9">
      <c r="A1922" s="12" t="s">
        <v>14458</v>
      </c>
      <c r="B1922" s="12" t="s">
        <v>14459</v>
      </c>
      <c r="C1922" s="10">
        <v>0</v>
      </c>
      <c r="D1922" s="13" t="s">
        <v>17133</v>
      </c>
      <c r="F1922" t="s">
        <v>21531</v>
      </c>
      <c r="G1922" t="s">
        <v>21534</v>
      </c>
      <c r="H1922" s="26" t="s">
        <v>21535</v>
      </c>
      <c r="I1922" s="28" t="s">
        <v>27479</v>
      </c>
    </row>
    <row r="1923" spans="1:9">
      <c r="A1923" s="12" t="s">
        <v>1812</v>
      </c>
      <c r="B1923" s="12" t="s">
        <v>1813</v>
      </c>
      <c r="C1923" s="10">
        <v>0</v>
      </c>
      <c r="D1923" s="13" t="s">
        <v>16158</v>
      </c>
      <c r="F1923" t="s">
        <v>17975</v>
      </c>
      <c r="G1923" s="26" t="s">
        <v>17976</v>
      </c>
      <c r="H1923" s="26" t="s">
        <v>22090</v>
      </c>
      <c r="I1923" s="28" t="s">
        <v>27155</v>
      </c>
    </row>
    <row r="1924" spans="1:9">
      <c r="A1924" s="12" t="s">
        <v>4640</v>
      </c>
      <c r="B1924" s="12" t="s">
        <v>4641</v>
      </c>
      <c r="C1924" s="10">
        <v>0</v>
      </c>
      <c r="D1924" s="13" t="s">
        <v>16284</v>
      </c>
      <c r="F1924" t="s">
        <v>18787</v>
      </c>
      <c r="G1924" t="s">
        <v>18788</v>
      </c>
      <c r="H1924" s="26" t="s">
        <v>16680</v>
      </c>
      <c r="I1924" s="28" t="s">
        <v>27156</v>
      </c>
    </row>
    <row r="1925" spans="1:9">
      <c r="A1925" s="12" t="s">
        <v>12128</v>
      </c>
      <c r="B1925" s="12" t="s">
        <v>12129</v>
      </c>
      <c r="C1925" s="10">
        <v>0</v>
      </c>
      <c r="D1925" s="13" t="s">
        <v>17023</v>
      </c>
      <c r="F1925" t="s">
        <v>20805</v>
      </c>
      <c r="G1925" t="s">
        <v>20806</v>
      </c>
      <c r="H1925" s="28" t="s">
        <v>26005</v>
      </c>
      <c r="I1925" s="28" t="s">
        <v>27157</v>
      </c>
    </row>
    <row r="1926" spans="1:9">
      <c r="A1926" s="12" t="s">
        <v>481</v>
      </c>
      <c r="B1926" s="12" t="s">
        <v>482</v>
      </c>
      <c r="C1926" s="10">
        <v>0</v>
      </c>
      <c r="D1926" s="13" t="s">
        <v>16069</v>
      </c>
      <c r="F1926" t="s">
        <v>17438</v>
      </c>
      <c r="G1926" t="s">
        <v>17439</v>
      </c>
      <c r="H1926" s="28" t="s">
        <v>26006</v>
      </c>
      <c r="I1926" s="13" t="s">
        <v>27158</v>
      </c>
    </row>
    <row r="1927" spans="1:9">
      <c r="A1927" s="12" t="s">
        <v>15081</v>
      </c>
      <c r="B1927" s="12" t="s">
        <v>15082</v>
      </c>
      <c r="C1927" s="10">
        <v>0</v>
      </c>
      <c r="D1927" s="13" t="s">
        <v>17156</v>
      </c>
      <c r="F1927" t="s">
        <v>21689</v>
      </c>
      <c r="G1927" t="s">
        <v>21690</v>
      </c>
      <c r="H1927" s="26" t="s">
        <v>21691</v>
      </c>
      <c r="I1927" s="28" t="s">
        <v>27159</v>
      </c>
    </row>
    <row r="1928" spans="1:9">
      <c r="A1928" s="12" t="s">
        <v>8407</v>
      </c>
      <c r="B1928" s="12" t="s">
        <v>8408</v>
      </c>
      <c r="C1928" s="10">
        <v>0</v>
      </c>
      <c r="D1928" s="13" t="s">
        <v>16872</v>
      </c>
      <c r="F1928" t="s">
        <v>19926</v>
      </c>
      <c r="G1928" t="s">
        <v>19927</v>
      </c>
      <c r="H1928" s="26" t="s">
        <v>19928</v>
      </c>
      <c r="I1928" s="28" t="s">
        <v>27160</v>
      </c>
    </row>
    <row r="1929" spans="1:9">
      <c r="A1929" s="12" t="s">
        <v>13903</v>
      </c>
      <c r="B1929" s="12" t="s">
        <v>13904</v>
      </c>
      <c r="C1929" s="10">
        <v>0</v>
      </c>
      <c r="D1929" s="13" t="s">
        <v>17093</v>
      </c>
      <c r="F1929" t="s">
        <v>21260</v>
      </c>
      <c r="G1929" t="s">
        <v>21261</v>
      </c>
      <c r="H1929" s="28" t="s">
        <v>26007</v>
      </c>
      <c r="I1929" s="26" t="s">
        <v>21263</v>
      </c>
    </row>
    <row r="1930" spans="1:9">
      <c r="A1930" s="12" t="s">
        <v>13903</v>
      </c>
      <c r="B1930" s="12" t="s">
        <v>13904</v>
      </c>
      <c r="C1930" s="10">
        <v>0</v>
      </c>
      <c r="D1930" s="13" t="s">
        <v>17093</v>
      </c>
      <c r="F1930" t="s">
        <v>21260</v>
      </c>
      <c r="G1930" t="s">
        <v>21264</v>
      </c>
      <c r="H1930" s="26" t="s">
        <v>21265</v>
      </c>
      <c r="I1930" s="28" t="s">
        <v>27161</v>
      </c>
    </row>
    <row r="1931" spans="1:9">
      <c r="A1931" s="12" t="s">
        <v>7441</v>
      </c>
      <c r="B1931" s="12" t="s">
        <v>7442</v>
      </c>
      <c r="C1931" s="10">
        <v>0</v>
      </c>
      <c r="D1931" s="13" t="s">
        <v>16822</v>
      </c>
      <c r="F1931" t="s">
        <v>19515</v>
      </c>
      <c r="G1931" t="s">
        <v>19516</v>
      </c>
      <c r="H1931" s="26" t="s">
        <v>19517</v>
      </c>
      <c r="I1931" s="28" t="s">
        <v>27162</v>
      </c>
    </row>
    <row r="1932" spans="1:9">
      <c r="A1932" s="12" t="s">
        <v>7441</v>
      </c>
      <c r="B1932" s="12" t="s">
        <v>7442</v>
      </c>
      <c r="C1932" s="10">
        <v>0</v>
      </c>
      <c r="D1932" s="13" t="s">
        <v>16822</v>
      </c>
      <c r="F1932" t="s">
        <v>19515</v>
      </c>
      <c r="G1932" t="s">
        <v>19518</v>
      </c>
      <c r="H1932" s="26" t="s">
        <v>19519</v>
      </c>
      <c r="I1932" s="28" t="s">
        <v>27162</v>
      </c>
    </row>
    <row r="1933" spans="1:9">
      <c r="A1933" s="12" t="s">
        <v>7441</v>
      </c>
      <c r="B1933" s="12" t="s">
        <v>7442</v>
      </c>
      <c r="C1933" s="10">
        <v>0</v>
      </c>
      <c r="D1933" s="13" t="s">
        <v>16822</v>
      </c>
      <c r="F1933" t="s">
        <v>19515</v>
      </c>
      <c r="G1933" t="s">
        <v>19520</v>
      </c>
      <c r="H1933" s="26" t="s">
        <v>19521</v>
      </c>
      <c r="I1933" s="28" t="s">
        <v>27163</v>
      </c>
    </row>
    <row r="1934" spans="1:9">
      <c r="A1934" s="12" t="s">
        <v>7441</v>
      </c>
      <c r="B1934" s="12" t="s">
        <v>7442</v>
      </c>
      <c r="C1934" s="10">
        <v>0</v>
      </c>
      <c r="D1934" s="13" t="s">
        <v>16822</v>
      </c>
      <c r="F1934" t="s">
        <v>19515</v>
      </c>
      <c r="G1934" t="s">
        <v>19523</v>
      </c>
      <c r="H1934" s="26" t="s">
        <v>19524</v>
      </c>
      <c r="I1934" s="28" t="s">
        <v>27164</v>
      </c>
    </row>
    <row r="1935" spans="1:9">
      <c r="A1935" s="12" t="s">
        <v>10272</v>
      </c>
      <c r="B1935" s="12" t="s">
        <v>10273</v>
      </c>
      <c r="C1935" s="10">
        <v>0</v>
      </c>
      <c r="D1935" s="13" t="s">
        <v>16822</v>
      </c>
      <c r="F1935" s="26" t="s">
        <v>19515</v>
      </c>
      <c r="G1935" t="s">
        <v>19516</v>
      </c>
      <c r="H1935" s="26" t="s">
        <v>19517</v>
      </c>
      <c r="I1935" s="28" t="s">
        <v>27162</v>
      </c>
    </row>
    <row r="1936" spans="1:9">
      <c r="A1936" s="12" t="s">
        <v>10272</v>
      </c>
      <c r="B1936" s="12" t="s">
        <v>10273</v>
      </c>
      <c r="C1936" s="10">
        <v>0</v>
      </c>
      <c r="D1936" s="13" t="s">
        <v>16822</v>
      </c>
      <c r="F1936" s="26" t="s">
        <v>19515</v>
      </c>
      <c r="G1936" t="s">
        <v>19518</v>
      </c>
      <c r="H1936" s="26" t="s">
        <v>19519</v>
      </c>
      <c r="I1936" s="28" t="s">
        <v>27162</v>
      </c>
    </row>
    <row r="1937" spans="1:9">
      <c r="A1937" s="12" t="s">
        <v>10272</v>
      </c>
      <c r="B1937" s="12" t="s">
        <v>10273</v>
      </c>
      <c r="C1937" s="10">
        <v>0</v>
      </c>
      <c r="D1937" s="13" t="s">
        <v>16822</v>
      </c>
      <c r="F1937" s="26" t="s">
        <v>19515</v>
      </c>
      <c r="G1937" t="s">
        <v>19520</v>
      </c>
      <c r="H1937" s="26" t="s">
        <v>19521</v>
      </c>
      <c r="I1937" s="28" t="s">
        <v>27163</v>
      </c>
    </row>
    <row r="1938" spans="1:9">
      <c r="A1938" s="12" t="s">
        <v>10272</v>
      </c>
      <c r="B1938" s="12" t="s">
        <v>10273</v>
      </c>
      <c r="C1938" s="10">
        <v>0</v>
      </c>
      <c r="D1938" s="13" t="s">
        <v>16822</v>
      </c>
      <c r="F1938" s="26" t="s">
        <v>19515</v>
      </c>
      <c r="G1938" t="s">
        <v>19523</v>
      </c>
      <c r="H1938" s="26" t="s">
        <v>20481</v>
      </c>
      <c r="I1938" s="28" t="s">
        <v>27164</v>
      </c>
    </row>
    <row r="1939" spans="1:9">
      <c r="A1939" s="12" t="s">
        <v>6755</v>
      </c>
      <c r="B1939" s="12" t="s">
        <v>6756</v>
      </c>
      <c r="C1939" s="10">
        <v>0</v>
      </c>
      <c r="D1939" s="13" t="s">
        <v>16778</v>
      </c>
      <c r="F1939" t="s">
        <v>19296</v>
      </c>
      <c r="G1939" t="s">
        <v>19297</v>
      </c>
      <c r="H1939" s="26" t="s">
        <v>19298</v>
      </c>
      <c r="I1939" s="28" t="s">
        <v>27165</v>
      </c>
    </row>
    <row r="1940" spans="1:9">
      <c r="A1940" s="12" t="s">
        <v>14119</v>
      </c>
      <c r="B1940" s="12" t="s">
        <v>14120</v>
      </c>
      <c r="C1940" s="10">
        <v>0</v>
      </c>
      <c r="D1940" s="13" t="s">
        <v>17102</v>
      </c>
      <c r="F1940" t="s">
        <v>21305</v>
      </c>
      <c r="G1940" t="s">
        <v>21306</v>
      </c>
      <c r="H1940" s="26" t="s">
        <v>21307</v>
      </c>
      <c r="I1940" s="28" t="s">
        <v>27166</v>
      </c>
    </row>
    <row r="1941" spans="1:9">
      <c r="A1941" s="12" t="s">
        <v>14119</v>
      </c>
      <c r="B1941" s="12" t="s">
        <v>14120</v>
      </c>
      <c r="C1941" s="10">
        <v>0</v>
      </c>
      <c r="D1941" s="13" t="s">
        <v>17102</v>
      </c>
      <c r="F1941" t="s">
        <v>21305</v>
      </c>
      <c r="G1941" t="s">
        <v>21309</v>
      </c>
      <c r="H1941" s="26" t="s">
        <v>21310</v>
      </c>
      <c r="I1941" s="28" t="s">
        <v>27167</v>
      </c>
    </row>
    <row r="1942" spans="1:9">
      <c r="A1942" s="12" t="s">
        <v>11111</v>
      </c>
      <c r="B1942" s="12" t="s">
        <v>11112</v>
      </c>
      <c r="C1942" s="10">
        <v>0</v>
      </c>
      <c r="D1942" s="13" t="s">
        <v>16995</v>
      </c>
      <c r="F1942" s="26" t="s">
        <v>20664</v>
      </c>
      <c r="G1942" t="s">
        <v>20665</v>
      </c>
      <c r="H1942" s="28" t="s">
        <v>26008</v>
      </c>
      <c r="I1942" s="26" t="s">
        <v>20667</v>
      </c>
    </row>
    <row r="1943" spans="1:9">
      <c r="A1943" s="12" t="s">
        <v>11111</v>
      </c>
      <c r="B1943" s="12" t="s">
        <v>11112</v>
      </c>
      <c r="C1943" s="10">
        <v>0</v>
      </c>
      <c r="D1943" s="13" t="s">
        <v>16995</v>
      </c>
      <c r="F1943" s="26" t="s">
        <v>20664</v>
      </c>
      <c r="G1943" t="s">
        <v>20668</v>
      </c>
      <c r="H1943" s="26" t="s">
        <v>20669</v>
      </c>
      <c r="I1943" s="28" t="s">
        <v>27168</v>
      </c>
    </row>
    <row r="1944" spans="1:9">
      <c r="A1944" s="12" t="s">
        <v>13305</v>
      </c>
      <c r="B1944" s="12" t="s">
        <v>13306</v>
      </c>
      <c r="C1944" s="10">
        <v>0</v>
      </c>
      <c r="D1944" s="13" t="s">
        <v>17066</v>
      </c>
      <c r="F1944" t="s">
        <v>21098</v>
      </c>
      <c r="G1944" t="s">
        <v>21099</v>
      </c>
      <c r="H1944" s="26" t="s">
        <v>21100</v>
      </c>
      <c r="I1944" s="28" t="s">
        <v>25216</v>
      </c>
    </row>
    <row r="1945" spans="1:9">
      <c r="A1945" s="12" t="s">
        <v>10859</v>
      </c>
      <c r="B1945" s="12" t="s">
        <v>10860</v>
      </c>
      <c r="C1945" s="10">
        <v>0</v>
      </c>
      <c r="D1945" s="13" t="s">
        <v>16981</v>
      </c>
      <c r="F1945" t="s">
        <v>20594</v>
      </c>
      <c r="G1945" t="s">
        <v>20595</v>
      </c>
      <c r="H1945" s="26" t="s">
        <v>20596</v>
      </c>
      <c r="I1945" s="28" t="s">
        <v>27169</v>
      </c>
    </row>
    <row r="1946" spans="1:9">
      <c r="A1946" s="12" t="s">
        <v>15906</v>
      </c>
      <c r="B1946" s="12" t="s">
        <v>15907</v>
      </c>
      <c r="C1946" s="10">
        <v>0</v>
      </c>
      <c r="D1946" s="13" t="s">
        <v>17186</v>
      </c>
      <c r="F1946" t="s">
        <v>21869</v>
      </c>
      <c r="G1946" t="s">
        <v>21870</v>
      </c>
      <c r="H1946" s="26" t="s">
        <v>20786</v>
      </c>
      <c r="I1946" s="28" t="s">
        <v>27170</v>
      </c>
    </row>
    <row r="1947" spans="1:9">
      <c r="A1947" s="12" t="s">
        <v>7433</v>
      </c>
      <c r="B1947" s="12" t="s">
        <v>7434</v>
      </c>
      <c r="C1947" s="10">
        <v>0</v>
      </c>
      <c r="D1947" s="13" t="s">
        <v>16821</v>
      </c>
      <c r="F1947" t="s">
        <v>19511</v>
      </c>
      <c r="G1947" t="s">
        <v>19512</v>
      </c>
      <c r="H1947" s="26" t="s">
        <v>19513</v>
      </c>
      <c r="I1947" s="28" t="s">
        <v>27162</v>
      </c>
    </row>
    <row r="1948" spans="1:9">
      <c r="A1948" s="12" t="s">
        <v>7437</v>
      </c>
      <c r="B1948" s="12" t="s">
        <v>7438</v>
      </c>
      <c r="C1948" s="10">
        <v>0</v>
      </c>
      <c r="D1948" s="13" t="s">
        <v>16821</v>
      </c>
      <c r="F1948" t="s">
        <v>19511</v>
      </c>
      <c r="G1948" t="s">
        <v>19512</v>
      </c>
      <c r="H1948" s="26" t="s">
        <v>19513</v>
      </c>
      <c r="I1948" s="28" t="s">
        <v>27162</v>
      </c>
    </row>
    <row r="1949" spans="1:9">
      <c r="A1949" s="12" t="s">
        <v>11133</v>
      </c>
      <c r="B1949" s="12" t="s">
        <v>11134</v>
      </c>
      <c r="C1949" s="10">
        <v>0</v>
      </c>
      <c r="D1949" s="13" t="s">
        <v>16821</v>
      </c>
      <c r="F1949" t="s">
        <v>19511</v>
      </c>
      <c r="G1949" t="s">
        <v>19512</v>
      </c>
      <c r="H1949" s="26" t="s">
        <v>19513</v>
      </c>
      <c r="I1949" s="28" t="s">
        <v>27162</v>
      </c>
    </row>
    <row r="1950" spans="1:9">
      <c r="A1950" s="12" t="s">
        <v>11159</v>
      </c>
      <c r="B1950" s="12" t="s">
        <v>11160</v>
      </c>
      <c r="C1950" s="10">
        <v>0</v>
      </c>
      <c r="D1950" s="13" t="s">
        <v>16821</v>
      </c>
      <c r="F1950" t="s">
        <v>19511</v>
      </c>
      <c r="G1950" t="s">
        <v>19512</v>
      </c>
      <c r="H1950" s="26" t="s">
        <v>19513</v>
      </c>
      <c r="I1950" s="28" t="s">
        <v>27162</v>
      </c>
    </row>
    <row r="1951" spans="1:9">
      <c r="A1951" s="12" t="s">
        <v>3207</v>
      </c>
      <c r="B1951" s="12" t="s">
        <v>3208</v>
      </c>
      <c r="C1951" s="10">
        <v>0</v>
      </c>
      <c r="D1951" s="13" t="s">
        <v>16227</v>
      </c>
      <c r="F1951" t="s">
        <v>18394</v>
      </c>
      <c r="G1951" t="s">
        <v>18395</v>
      </c>
      <c r="H1951" s="26" t="s">
        <v>18396</v>
      </c>
      <c r="I1951" s="28" t="s">
        <v>27171</v>
      </c>
    </row>
    <row r="1952" spans="1:9">
      <c r="A1952" s="12" t="s">
        <v>3207</v>
      </c>
      <c r="B1952" s="12" t="s">
        <v>3208</v>
      </c>
      <c r="C1952" s="10">
        <v>0</v>
      </c>
      <c r="D1952" s="13" t="s">
        <v>16227</v>
      </c>
      <c r="F1952" t="s">
        <v>18394</v>
      </c>
      <c r="G1952" t="s">
        <v>18398</v>
      </c>
      <c r="H1952" s="26" t="s">
        <v>18399</v>
      </c>
      <c r="I1952" s="28" t="s">
        <v>27171</v>
      </c>
    </row>
    <row r="1953" spans="1:9">
      <c r="A1953" s="12" t="s">
        <v>15781</v>
      </c>
      <c r="B1953" s="12" t="s">
        <v>15782</v>
      </c>
      <c r="C1953" s="10">
        <v>0</v>
      </c>
      <c r="D1953" s="13" t="s">
        <v>17181</v>
      </c>
      <c r="F1953" t="s">
        <v>21836</v>
      </c>
      <c r="G1953" t="s">
        <v>21837</v>
      </c>
      <c r="H1953" s="26" t="s">
        <v>21838</v>
      </c>
      <c r="I1953" s="53" t="s">
        <v>27172</v>
      </c>
    </row>
    <row r="1954" spans="1:9">
      <c r="A1954" s="12" t="s">
        <v>15781</v>
      </c>
      <c r="B1954" s="12" t="s">
        <v>15782</v>
      </c>
      <c r="C1954" s="10">
        <v>0</v>
      </c>
      <c r="D1954" s="13" t="s">
        <v>17181</v>
      </c>
      <c r="F1954" t="s">
        <v>21836</v>
      </c>
      <c r="G1954" t="s">
        <v>21840</v>
      </c>
      <c r="H1954" s="28" t="s">
        <v>26009</v>
      </c>
      <c r="I1954" s="26" t="s">
        <v>21842</v>
      </c>
    </row>
    <row r="1955" spans="1:9">
      <c r="A1955" s="12" t="s">
        <v>7986</v>
      </c>
      <c r="B1955" s="12" t="s">
        <v>7987</v>
      </c>
      <c r="C1955" s="10">
        <v>0</v>
      </c>
      <c r="D1955" s="13" t="s">
        <v>16843</v>
      </c>
      <c r="F1955" t="s">
        <v>19719</v>
      </c>
      <c r="G1955" t="s">
        <v>19720</v>
      </c>
      <c r="H1955" s="26" t="s">
        <v>19721</v>
      </c>
      <c r="I1955" s="28" t="s">
        <v>27173</v>
      </c>
    </row>
    <row r="1956" spans="1:9">
      <c r="A1956" s="12" t="s">
        <v>14514</v>
      </c>
      <c r="B1956" s="12" t="s">
        <v>14515</v>
      </c>
      <c r="C1956" s="10">
        <v>0</v>
      </c>
      <c r="D1956" s="13" t="s">
        <v>17138</v>
      </c>
      <c r="F1956" t="s">
        <v>21551</v>
      </c>
      <c r="G1956" t="s">
        <v>21552</v>
      </c>
      <c r="H1956" s="26" t="s">
        <v>17434</v>
      </c>
      <c r="I1956" s="28" t="s">
        <v>27174</v>
      </c>
    </row>
    <row r="1957" spans="1:9">
      <c r="A1957" s="12" t="s">
        <v>6755</v>
      </c>
      <c r="B1957" s="12" t="s">
        <v>6756</v>
      </c>
      <c r="C1957" s="10">
        <v>0</v>
      </c>
      <c r="D1957" s="13" t="s">
        <v>16779</v>
      </c>
      <c r="F1957" t="s">
        <v>19300</v>
      </c>
      <c r="G1957" t="s">
        <v>19301</v>
      </c>
      <c r="H1957" s="26" t="s">
        <v>19302</v>
      </c>
      <c r="I1957" s="28" t="s">
        <v>27175</v>
      </c>
    </row>
    <row r="1958" spans="1:9">
      <c r="A1958" s="12" t="s">
        <v>6755</v>
      </c>
      <c r="B1958" s="12" t="s">
        <v>6756</v>
      </c>
      <c r="C1958" s="10">
        <v>0</v>
      </c>
      <c r="D1958" s="13" t="s">
        <v>16779</v>
      </c>
      <c r="F1958" t="s">
        <v>19300</v>
      </c>
      <c r="G1958" t="s">
        <v>19304</v>
      </c>
      <c r="H1958" s="26" t="s">
        <v>19305</v>
      </c>
      <c r="I1958" s="28" t="s">
        <v>27175</v>
      </c>
    </row>
    <row r="1959" spans="1:9">
      <c r="A1959" s="12" t="s">
        <v>6755</v>
      </c>
      <c r="B1959" s="12" t="s">
        <v>6756</v>
      </c>
      <c r="C1959" s="10">
        <v>0</v>
      </c>
      <c r="D1959" s="13" t="s">
        <v>16779</v>
      </c>
      <c r="F1959" t="s">
        <v>19300</v>
      </c>
      <c r="G1959" t="s">
        <v>19306</v>
      </c>
      <c r="H1959" s="26" t="s">
        <v>19307</v>
      </c>
      <c r="I1959" s="28" t="s">
        <v>27175</v>
      </c>
    </row>
    <row r="1960" spans="1:9">
      <c r="A1960" s="12" t="s">
        <v>4644</v>
      </c>
      <c r="B1960" s="12" t="s">
        <v>4645</v>
      </c>
      <c r="C1960" s="10">
        <v>0</v>
      </c>
      <c r="D1960" s="13" t="s">
        <v>16287</v>
      </c>
      <c r="F1960" t="s">
        <v>16656</v>
      </c>
      <c r="G1960" t="s">
        <v>16657</v>
      </c>
      <c r="H1960" s="28" t="s">
        <v>26010</v>
      </c>
      <c r="I1960" s="28" t="s">
        <v>27176</v>
      </c>
    </row>
    <row r="1961" spans="1:9">
      <c r="A1961" s="12" t="s">
        <v>4644</v>
      </c>
      <c r="B1961" s="12" t="s">
        <v>4645</v>
      </c>
      <c r="C1961" s="10">
        <v>0</v>
      </c>
      <c r="D1961" s="13" t="s">
        <v>16287</v>
      </c>
      <c r="F1961" t="s">
        <v>16656</v>
      </c>
      <c r="G1961" t="s">
        <v>16660</v>
      </c>
      <c r="H1961" s="28" t="s">
        <v>26011</v>
      </c>
      <c r="I1961" s="28" t="s">
        <v>27177</v>
      </c>
    </row>
    <row r="1962" spans="1:9">
      <c r="A1962" s="12" t="s">
        <v>4648</v>
      </c>
      <c r="B1962" s="12" t="s">
        <v>4649</v>
      </c>
      <c r="C1962" s="10">
        <v>0</v>
      </c>
      <c r="D1962" s="13" t="s">
        <v>16287</v>
      </c>
      <c r="F1962" t="s">
        <v>16656</v>
      </c>
      <c r="G1962" t="s">
        <v>16657</v>
      </c>
      <c r="H1962" s="28" t="s">
        <v>26010</v>
      </c>
      <c r="I1962" s="28" t="s">
        <v>27176</v>
      </c>
    </row>
    <row r="1963" spans="1:9">
      <c r="A1963" s="12" t="s">
        <v>4648</v>
      </c>
      <c r="B1963" s="12" t="s">
        <v>4649</v>
      </c>
      <c r="C1963" s="10">
        <v>0</v>
      </c>
      <c r="D1963" s="13" t="s">
        <v>16287</v>
      </c>
      <c r="F1963" t="s">
        <v>16656</v>
      </c>
      <c r="G1963" t="s">
        <v>16660</v>
      </c>
      <c r="H1963" s="28" t="s">
        <v>26011</v>
      </c>
      <c r="I1963" s="28" t="s">
        <v>27177</v>
      </c>
    </row>
    <row r="1964" spans="1:9">
      <c r="A1964" s="12" t="s">
        <v>11478</v>
      </c>
      <c r="B1964" s="12" t="s">
        <v>11479</v>
      </c>
      <c r="C1964" s="10">
        <v>0</v>
      </c>
      <c r="D1964" s="13" t="s">
        <v>17006</v>
      </c>
      <c r="F1964" s="26" t="s">
        <v>20723</v>
      </c>
      <c r="G1964" t="s">
        <v>20724</v>
      </c>
      <c r="H1964" s="26" t="s">
        <v>20725</v>
      </c>
      <c r="I1964" s="28" t="s">
        <v>27178</v>
      </c>
    </row>
    <row r="1965" spans="1:9">
      <c r="A1965" s="12" t="s">
        <v>11478</v>
      </c>
      <c r="B1965" s="12" t="s">
        <v>11479</v>
      </c>
      <c r="C1965" s="10">
        <v>0</v>
      </c>
      <c r="D1965" s="13" t="s">
        <v>17006</v>
      </c>
      <c r="F1965" s="26" t="s">
        <v>20723</v>
      </c>
      <c r="G1965" t="s">
        <v>20727</v>
      </c>
      <c r="H1965" s="26" t="s">
        <v>20728</v>
      </c>
      <c r="I1965" s="28" t="s">
        <v>27178</v>
      </c>
    </row>
    <row r="1966" spans="1:9">
      <c r="A1966" s="12" t="s">
        <v>1156</v>
      </c>
      <c r="B1966" s="12" t="s">
        <v>1157</v>
      </c>
      <c r="C1966" s="10">
        <v>0</v>
      </c>
      <c r="D1966" s="13" t="s">
        <v>16108</v>
      </c>
      <c r="F1966" s="27" t="s">
        <v>17647</v>
      </c>
      <c r="G1966" s="27" t="s">
        <v>17648</v>
      </c>
      <c r="H1966" s="13" t="s">
        <v>17649</v>
      </c>
      <c r="I1966" s="28" t="s">
        <v>27179</v>
      </c>
    </row>
    <row r="1967" spans="1:9">
      <c r="A1967" s="12" t="s">
        <v>2201</v>
      </c>
      <c r="B1967" s="12" t="s">
        <v>2202</v>
      </c>
      <c r="C1967" s="10">
        <v>0</v>
      </c>
      <c r="D1967" s="13" t="s">
        <v>16184</v>
      </c>
      <c r="F1967" t="s">
        <v>18068</v>
      </c>
      <c r="G1967" t="s">
        <v>18069</v>
      </c>
      <c r="H1967" s="26" t="s">
        <v>18070</v>
      </c>
      <c r="I1967" s="28" t="s">
        <v>27180</v>
      </c>
    </row>
    <row r="1968" spans="1:9">
      <c r="A1968" s="12" t="s">
        <v>8057</v>
      </c>
      <c r="B1968" s="12" t="s">
        <v>8058</v>
      </c>
      <c r="C1968" s="10">
        <v>0</v>
      </c>
      <c r="D1968" s="13" t="s">
        <v>16852</v>
      </c>
      <c r="F1968" t="s">
        <v>19764</v>
      </c>
      <c r="G1968" t="s">
        <v>19765</v>
      </c>
      <c r="H1968" s="26" t="s">
        <v>19766</v>
      </c>
      <c r="I1968" s="28" t="s">
        <v>26933</v>
      </c>
    </row>
    <row r="1969" spans="1:9">
      <c r="A1969" s="12" t="s">
        <v>8057</v>
      </c>
      <c r="B1969" s="12" t="s">
        <v>8058</v>
      </c>
      <c r="C1969" s="10">
        <v>0</v>
      </c>
      <c r="D1969" s="13" t="s">
        <v>16852</v>
      </c>
      <c r="F1969" t="s">
        <v>19764</v>
      </c>
      <c r="G1969" t="s">
        <v>19767</v>
      </c>
      <c r="H1969" s="26" t="s">
        <v>19766</v>
      </c>
      <c r="I1969" s="28" t="s">
        <v>27181</v>
      </c>
    </row>
    <row r="1970" spans="1:9">
      <c r="A1970" s="12" t="s">
        <v>4072</v>
      </c>
      <c r="B1970" s="12" t="s">
        <v>4073</v>
      </c>
      <c r="C1970" s="10">
        <v>0</v>
      </c>
      <c r="D1970" s="13" t="s">
        <v>16264</v>
      </c>
      <c r="F1970" t="s">
        <v>18622</v>
      </c>
      <c r="G1970" t="s">
        <v>18623</v>
      </c>
      <c r="H1970" s="26" t="s">
        <v>18624</v>
      </c>
      <c r="I1970" s="28" t="s">
        <v>27182</v>
      </c>
    </row>
    <row r="1971" spans="1:9">
      <c r="A1971" s="12" t="s">
        <v>1236</v>
      </c>
      <c r="B1971" s="12" t="s">
        <v>1237</v>
      </c>
      <c r="C1971" s="10">
        <v>0</v>
      </c>
      <c r="D1971" s="13" t="s">
        <v>16122</v>
      </c>
      <c r="F1971" s="27" t="s">
        <v>17746</v>
      </c>
      <c r="G1971" s="27" t="s">
        <v>17747</v>
      </c>
      <c r="H1971" s="28" t="s">
        <v>26012</v>
      </c>
      <c r="I1971" s="30" t="s">
        <v>17739</v>
      </c>
    </row>
    <row r="1972" spans="1:9">
      <c r="A1972" s="12" t="s">
        <v>14605</v>
      </c>
      <c r="B1972" s="12" t="s">
        <v>14606</v>
      </c>
      <c r="C1972" s="10">
        <v>0</v>
      </c>
      <c r="D1972" s="13" t="s">
        <v>17142</v>
      </c>
      <c r="F1972" t="s">
        <v>21568</v>
      </c>
      <c r="G1972" t="s">
        <v>21569</v>
      </c>
      <c r="H1972" s="28" t="s">
        <v>26013</v>
      </c>
      <c r="I1972" s="26" t="s">
        <v>18038</v>
      </c>
    </row>
    <row r="1973" spans="1:9">
      <c r="A1973" s="12" t="s">
        <v>2197</v>
      </c>
      <c r="B1973" s="12" t="s">
        <v>2198</v>
      </c>
      <c r="C1973" s="10">
        <v>0</v>
      </c>
      <c r="D1973" s="13" t="s">
        <v>16183</v>
      </c>
      <c r="F1973" t="s">
        <v>16663</v>
      </c>
      <c r="G1973" t="s">
        <v>16664</v>
      </c>
      <c r="H1973" s="26" t="s">
        <v>16665</v>
      </c>
      <c r="I1973" s="28" t="s">
        <v>27183</v>
      </c>
    </row>
    <row r="1974" spans="1:9">
      <c r="A1974" s="12" t="s">
        <v>2201</v>
      </c>
      <c r="B1974" s="12" t="s">
        <v>2202</v>
      </c>
      <c r="C1974" s="10">
        <v>0</v>
      </c>
      <c r="D1974" s="13" t="s">
        <v>16183</v>
      </c>
      <c r="F1974" t="s">
        <v>16663</v>
      </c>
      <c r="G1974" t="s">
        <v>16664</v>
      </c>
      <c r="H1974" s="26" t="s">
        <v>16665</v>
      </c>
      <c r="I1974" s="28" t="s">
        <v>27183</v>
      </c>
    </row>
    <row r="1975" spans="1:9" ht="12" customHeight="1">
      <c r="A1975" s="12" t="s">
        <v>2205</v>
      </c>
      <c r="B1975" s="12" t="s">
        <v>2206</v>
      </c>
      <c r="C1975" s="10">
        <v>0</v>
      </c>
      <c r="D1975" s="13" t="s">
        <v>16183</v>
      </c>
      <c r="F1975" t="s">
        <v>16663</v>
      </c>
      <c r="G1975" t="s">
        <v>16664</v>
      </c>
      <c r="H1975" s="26" t="s">
        <v>16665</v>
      </c>
      <c r="I1975" s="28" t="s">
        <v>27183</v>
      </c>
    </row>
    <row r="1976" spans="1:9">
      <c r="A1976" s="12" t="s">
        <v>13372</v>
      </c>
      <c r="B1976" s="12" t="s">
        <v>13373</v>
      </c>
      <c r="C1976" s="10">
        <v>0</v>
      </c>
      <c r="D1976" s="13" t="s">
        <v>17068</v>
      </c>
      <c r="F1976" t="s">
        <v>21106</v>
      </c>
      <c r="G1976" t="s">
        <v>21107</v>
      </c>
      <c r="H1976" s="28" t="s">
        <v>26014</v>
      </c>
      <c r="I1976" s="28" t="s">
        <v>27184</v>
      </c>
    </row>
    <row r="1977" spans="1:9">
      <c r="A1977" s="12" t="s">
        <v>13372</v>
      </c>
      <c r="B1977" s="12" t="s">
        <v>13373</v>
      </c>
      <c r="C1977" s="10">
        <v>0</v>
      </c>
      <c r="D1977" s="13" t="s">
        <v>17068</v>
      </c>
      <c r="F1977" t="s">
        <v>21106</v>
      </c>
      <c r="G1977" t="s">
        <v>19275</v>
      </c>
      <c r="H1977" s="28" t="s">
        <v>26015</v>
      </c>
      <c r="I1977" s="28" t="s">
        <v>27185</v>
      </c>
    </row>
    <row r="1978" spans="1:9">
      <c r="A1978" s="12" t="s">
        <v>13372</v>
      </c>
      <c r="B1978" s="12" t="s">
        <v>13373</v>
      </c>
      <c r="C1978" s="10">
        <v>0</v>
      </c>
      <c r="D1978" s="13" t="s">
        <v>17068</v>
      </c>
      <c r="F1978" t="s">
        <v>21106</v>
      </c>
      <c r="G1978" t="s">
        <v>19277</v>
      </c>
      <c r="H1978" s="26" t="s">
        <v>19278</v>
      </c>
      <c r="I1978" s="26" t="s">
        <v>19279</v>
      </c>
    </row>
    <row r="1979" spans="1:9">
      <c r="A1979" s="12" t="s">
        <v>13372</v>
      </c>
      <c r="B1979" s="12" t="s">
        <v>13373</v>
      </c>
      <c r="C1979" s="10">
        <v>0</v>
      </c>
      <c r="D1979" s="13" t="s">
        <v>17068</v>
      </c>
      <c r="F1979" t="s">
        <v>21106</v>
      </c>
      <c r="G1979" t="s">
        <v>21109</v>
      </c>
      <c r="H1979" s="26" t="s">
        <v>21110</v>
      </c>
      <c r="I1979" s="28" t="s">
        <v>27186</v>
      </c>
    </row>
    <row r="1980" spans="1:9" ht="25">
      <c r="A1980" s="12" t="s">
        <v>10800</v>
      </c>
      <c r="B1980" s="12" t="s">
        <v>10801</v>
      </c>
      <c r="C1980" s="10">
        <v>0</v>
      </c>
      <c r="D1980" s="13" t="s">
        <v>16975</v>
      </c>
      <c r="F1980" t="s">
        <v>20564</v>
      </c>
      <c r="G1980" t="s">
        <v>20565</v>
      </c>
      <c r="H1980" s="26" t="s">
        <v>20244</v>
      </c>
      <c r="I1980" s="28" t="s">
        <v>27187</v>
      </c>
    </row>
    <row r="1981" spans="1:9" ht="25">
      <c r="A1981" s="12" t="s">
        <v>14446</v>
      </c>
      <c r="B1981" s="12" t="s">
        <v>14447</v>
      </c>
      <c r="C1981" s="10">
        <v>0</v>
      </c>
      <c r="D1981" s="13" t="s">
        <v>17131</v>
      </c>
      <c r="F1981" t="s">
        <v>21523</v>
      </c>
      <c r="G1981" t="s">
        <v>21524</v>
      </c>
      <c r="H1981" s="28" t="s">
        <v>26016</v>
      </c>
      <c r="I1981" s="28" t="s">
        <v>27188</v>
      </c>
    </row>
    <row r="1982" spans="1:9" ht="25">
      <c r="A1982" s="12" t="s">
        <v>14426</v>
      </c>
      <c r="B1982" s="12" t="s">
        <v>14427</v>
      </c>
      <c r="C1982" s="10">
        <v>0</v>
      </c>
      <c r="D1982" s="13" t="s">
        <v>17128</v>
      </c>
      <c r="F1982" t="s">
        <v>21506</v>
      </c>
      <c r="G1982" t="s">
        <v>21507</v>
      </c>
      <c r="H1982" s="28" t="s">
        <v>26017</v>
      </c>
      <c r="I1982" s="28" t="s">
        <v>27189</v>
      </c>
    </row>
    <row r="1983" spans="1:9">
      <c r="A1983" s="12" t="s">
        <v>2517</v>
      </c>
      <c r="B1983" s="12" t="s">
        <v>2518</v>
      </c>
      <c r="C1983" s="10">
        <v>0</v>
      </c>
      <c r="D1983" s="13" t="s">
        <v>16201</v>
      </c>
      <c r="F1983" t="s">
        <v>18204</v>
      </c>
      <c r="G1983" t="s">
        <v>18205</v>
      </c>
      <c r="H1983" s="26" t="s">
        <v>18206</v>
      </c>
      <c r="I1983" s="26" t="s">
        <v>22091</v>
      </c>
    </row>
    <row r="1984" spans="1:9">
      <c r="A1984" s="12" t="s">
        <v>2517</v>
      </c>
      <c r="B1984" s="12" t="s">
        <v>2518</v>
      </c>
      <c r="C1984" s="10">
        <v>0</v>
      </c>
      <c r="D1984" s="13" t="s">
        <v>16201</v>
      </c>
      <c r="F1984" t="s">
        <v>18204</v>
      </c>
      <c r="G1984" t="s">
        <v>18207</v>
      </c>
      <c r="H1984" s="26" t="s">
        <v>18208</v>
      </c>
      <c r="I1984" s="26" t="s">
        <v>18209</v>
      </c>
    </row>
    <row r="1985" spans="1:9">
      <c r="A1985" s="12" t="s">
        <v>1184</v>
      </c>
      <c r="B1985" s="12" t="s">
        <v>1185</v>
      </c>
      <c r="C1985" s="10">
        <v>0</v>
      </c>
      <c r="D1985" s="13" t="s">
        <v>16113</v>
      </c>
      <c r="F1985" t="s">
        <v>17668</v>
      </c>
      <c r="G1985" s="28" t="s">
        <v>17669</v>
      </c>
      <c r="H1985" s="26" t="s">
        <v>17670</v>
      </c>
      <c r="I1985" s="28" t="s">
        <v>27190</v>
      </c>
    </row>
    <row r="1986" spans="1:9">
      <c r="A1986" s="12" t="s">
        <v>1184</v>
      </c>
      <c r="B1986" s="12" t="s">
        <v>1185</v>
      </c>
      <c r="C1986" s="10">
        <v>0</v>
      </c>
      <c r="D1986" s="13" t="s">
        <v>16113</v>
      </c>
      <c r="F1986" t="s">
        <v>17668</v>
      </c>
      <c r="G1986" s="27" t="s">
        <v>17672</v>
      </c>
      <c r="H1986" s="28" t="s">
        <v>26018</v>
      </c>
      <c r="I1986" s="28" t="s">
        <v>27190</v>
      </c>
    </row>
    <row r="1987" spans="1:9">
      <c r="A1987" s="12" t="s">
        <v>6134</v>
      </c>
      <c r="B1987" s="12" t="s">
        <v>6135</v>
      </c>
      <c r="C1987" s="10">
        <v>0</v>
      </c>
      <c r="D1987" s="13" t="s">
        <v>16339</v>
      </c>
      <c r="F1987" t="s">
        <v>19183</v>
      </c>
      <c r="G1987" t="s">
        <v>19184</v>
      </c>
      <c r="H1987" s="26" t="s">
        <v>19185</v>
      </c>
      <c r="I1987" s="28" t="s">
        <v>27191</v>
      </c>
    </row>
    <row r="1988" spans="1:9" ht="25">
      <c r="A1988" s="12" t="s">
        <v>1188</v>
      </c>
      <c r="B1988" s="12" t="s">
        <v>1189</v>
      </c>
      <c r="C1988" s="10">
        <v>0</v>
      </c>
      <c r="D1988" s="13" t="s">
        <v>16114</v>
      </c>
      <c r="F1988" s="28" t="s">
        <v>17674</v>
      </c>
      <c r="G1988" s="27" t="s">
        <v>17675</v>
      </c>
      <c r="H1988" s="28" t="s">
        <v>26019</v>
      </c>
      <c r="I1988" s="43" t="s">
        <v>27192</v>
      </c>
    </row>
    <row r="1989" spans="1:9" ht="25">
      <c r="A1989" s="12" t="s">
        <v>1188</v>
      </c>
      <c r="B1989" s="12" t="s">
        <v>1189</v>
      </c>
      <c r="C1989" s="10">
        <v>0</v>
      </c>
      <c r="D1989" s="13" t="s">
        <v>16114</v>
      </c>
      <c r="F1989" s="28" t="s">
        <v>17674</v>
      </c>
      <c r="G1989" s="26" t="s">
        <v>17678</v>
      </c>
      <c r="H1989" s="26" t="s">
        <v>17679</v>
      </c>
      <c r="I1989" s="28" t="s">
        <v>27070</v>
      </c>
    </row>
    <row r="1990" spans="1:9" ht="25">
      <c r="A1990" s="12" t="s">
        <v>1188</v>
      </c>
      <c r="B1990" s="12" t="s">
        <v>1189</v>
      </c>
      <c r="C1990" s="10">
        <v>0</v>
      </c>
      <c r="D1990" s="13" t="s">
        <v>16114</v>
      </c>
      <c r="F1990" s="28" t="s">
        <v>17674</v>
      </c>
      <c r="G1990" t="s">
        <v>17681</v>
      </c>
      <c r="H1990" s="28" t="s">
        <v>26020</v>
      </c>
      <c r="I1990" s="28" t="s">
        <v>27480</v>
      </c>
    </row>
    <row r="1991" spans="1:9">
      <c r="A1991" s="12" t="s">
        <v>9759</v>
      </c>
      <c r="B1991" s="12" t="s">
        <v>9760</v>
      </c>
      <c r="C1991" s="10">
        <v>0</v>
      </c>
      <c r="D1991" s="13" t="s">
        <v>16930</v>
      </c>
      <c r="F1991" t="s">
        <v>20290</v>
      </c>
      <c r="G1991" t="s">
        <v>20291</v>
      </c>
      <c r="H1991" s="26" t="s">
        <v>20292</v>
      </c>
      <c r="I1991" s="28" t="s">
        <v>27193</v>
      </c>
    </row>
    <row r="1992" spans="1:9">
      <c r="A1992" s="12" t="s">
        <v>9759</v>
      </c>
      <c r="B1992" s="12" t="s">
        <v>9760</v>
      </c>
      <c r="C1992" s="10">
        <v>0</v>
      </c>
      <c r="D1992" s="13" t="s">
        <v>16930</v>
      </c>
      <c r="F1992" t="s">
        <v>20290</v>
      </c>
      <c r="G1992" t="s">
        <v>20294</v>
      </c>
      <c r="H1992" s="26" t="s">
        <v>20295</v>
      </c>
      <c r="I1992" s="28" t="s">
        <v>27194</v>
      </c>
    </row>
    <row r="1993" spans="1:9" ht="25">
      <c r="A1993" s="12" t="s">
        <v>8053</v>
      </c>
      <c r="B1993" s="12" t="s">
        <v>8054</v>
      </c>
      <c r="C1993" s="10">
        <v>0</v>
      </c>
      <c r="D1993" s="13" t="s">
        <v>16851</v>
      </c>
      <c r="F1993" t="s">
        <v>19760</v>
      </c>
      <c r="G1993" t="s">
        <v>19761</v>
      </c>
      <c r="H1993" s="28" t="s">
        <v>26021</v>
      </c>
      <c r="I1993" s="26" t="s">
        <v>19763</v>
      </c>
    </row>
    <row r="1994" spans="1:9">
      <c r="A1994" s="12" t="s">
        <v>6759</v>
      </c>
      <c r="B1994" s="12" t="s">
        <v>6760</v>
      </c>
      <c r="C1994" s="10">
        <v>0</v>
      </c>
      <c r="D1994" s="13" t="s">
        <v>16780</v>
      </c>
      <c r="F1994" t="s">
        <v>19308</v>
      </c>
      <c r="G1994" t="s">
        <v>19309</v>
      </c>
      <c r="H1994" s="26" t="s">
        <v>19310</v>
      </c>
      <c r="I1994" s="28" t="s">
        <v>27195</v>
      </c>
    </row>
    <row r="1995" spans="1:9" ht="25">
      <c r="A1995" s="12" t="s">
        <v>8592</v>
      </c>
      <c r="B1995" s="12" t="s">
        <v>8593</v>
      </c>
      <c r="C1995" s="10">
        <v>0</v>
      </c>
      <c r="D1995" s="13" t="s">
        <v>16881</v>
      </c>
      <c r="F1995" t="s">
        <v>19975</v>
      </c>
      <c r="G1995" t="s">
        <v>19976</v>
      </c>
      <c r="H1995" s="28" t="s">
        <v>26022</v>
      </c>
      <c r="I1995" s="28" t="s">
        <v>27196</v>
      </c>
    </row>
    <row r="1996" spans="1:9" ht="25">
      <c r="A1996" s="12" t="s">
        <v>15102</v>
      </c>
      <c r="B1996" s="12" t="s">
        <v>15103</v>
      </c>
      <c r="C1996" s="10">
        <v>0</v>
      </c>
      <c r="D1996" s="13" t="s">
        <v>17158</v>
      </c>
      <c r="F1996" t="s">
        <v>21697</v>
      </c>
      <c r="G1996" t="s">
        <v>21698</v>
      </c>
      <c r="H1996" s="28" t="s">
        <v>26023</v>
      </c>
      <c r="I1996" s="28" t="s">
        <v>27197</v>
      </c>
    </row>
    <row r="1997" spans="1:9" ht="25">
      <c r="A1997" s="12" t="s">
        <v>15102</v>
      </c>
      <c r="B1997" s="12" t="s">
        <v>15103</v>
      </c>
      <c r="C1997" s="10">
        <v>0</v>
      </c>
      <c r="D1997" s="13" t="s">
        <v>17158</v>
      </c>
      <c r="F1997" t="s">
        <v>21697</v>
      </c>
      <c r="G1997" t="s">
        <v>21701</v>
      </c>
      <c r="H1997" s="28" t="s">
        <v>26024</v>
      </c>
      <c r="I1997" s="28" t="s">
        <v>27198</v>
      </c>
    </row>
    <row r="1998" spans="1:9" ht="25">
      <c r="A1998" s="12" t="s">
        <v>155</v>
      </c>
      <c r="B1998" s="12" t="s">
        <v>156</v>
      </c>
      <c r="C1998" s="10">
        <v>0</v>
      </c>
      <c r="D1998" s="13" t="s">
        <v>16039</v>
      </c>
      <c r="F1998" t="s">
        <v>17243</v>
      </c>
      <c r="G1998" t="s">
        <v>17244</v>
      </c>
      <c r="H1998" s="26" t="s">
        <v>17245</v>
      </c>
      <c r="I1998" s="28" t="s">
        <v>27199</v>
      </c>
    </row>
    <row r="1999" spans="1:9">
      <c r="A1999" s="12" t="s">
        <v>7160</v>
      </c>
      <c r="B1999" s="12" t="s">
        <v>7161</v>
      </c>
      <c r="C1999" s="10">
        <v>0</v>
      </c>
      <c r="D1999" s="13" t="s">
        <v>16801</v>
      </c>
      <c r="F1999" t="s">
        <v>19416</v>
      </c>
      <c r="G1999" t="s">
        <v>19417</v>
      </c>
      <c r="H1999" s="26" t="s">
        <v>19418</v>
      </c>
      <c r="I1999" s="28" t="s">
        <v>27200</v>
      </c>
    </row>
    <row r="2000" spans="1:9">
      <c r="A2000" s="12" t="s">
        <v>5804</v>
      </c>
      <c r="B2000" s="12" t="s">
        <v>5805</v>
      </c>
      <c r="C2000" s="10">
        <v>0</v>
      </c>
      <c r="D2000" s="13" t="s">
        <v>16320</v>
      </c>
      <c r="F2000" t="s">
        <v>19031</v>
      </c>
      <c r="G2000" t="s">
        <v>19032</v>
      </c>
      <c r="H2000" s="26" t="s">
        <v>19033</v>
      </c>
      <c r="I2000" s="28" t="s">
        <v>27201</v>
      </c>
    </row>
    <row r="2001" spans="1:9">
      <c r="A2001" s="12" t="s">
        <v>5808</v>
      </c>
      <c r="B2001" s="12" t="s">
        <v>5809</v>
      </c>
      <c r="C2001" s="10">
        <v>0</v>
      </c>
      <c r="D2001" s="13" t="s">
        <v>16320</v>
      </c>
      <c r="F2001" t="s">
        <v>19031</v>
      </c>
      <c r="G2001" t="s">
        <v>19032</v>
      </c>
      <c r="H2001" s="26" t="s">
        <v>19033</v>
      </c>
      <c r="I2001" s="28" t="s">
        <v>27201</v>
      </c>
    </row>
    <row r="2002" spans="1:9">
      <c r="A2002" s="12" t="s">
        <v>6062</v>
      </c>
      <c r="B2002" s="12" t="s">
        <v>6063</v>
      </c>
      <c r="C2002" s="10">
        <v>0</v>
      </c>
      <c r="D2002" s="13" t="s">
        <v>16320</v>
      </c>
      <c r="F2002" t="s">
        <v>19031</v>
      </c>
      <c r="G2002" t="s">
        <v>19032</v>
      </c>
      <c r="H2002" s="26" t="s">
        <v>19033</v>
      </c>
      <c r="I2002" s="28" t="s">
        <v>27201</v>
      </c>
    </row>
    <row r="2003" spans="1:9">
      <c r="A2003" s="12" t="s">
        <v>10288</v>
      </c>
      <c r="B2003" s="12" t="s">
        <v>10289</v>
      </c>
      <c r="C2003" s="10">
        <v>0</v>
      </c>
      <c r="D2003" s="13" t="s">
        <v>16320</v>
      </c>
      <c r="F2003" t="s">
        <v>19031</v>
      </c>
      <c r="G2003" t="s">
        <v>19032</v>
      </c>
      <c r="H2003" s="26" t="s">
        <v>19033</v>
      </c>
      <c r="I2003" s="28" t="s">
        <v>27201</v>
      </c>
    </row>
    <row r="2004" spans="1:9">
      <c r="A2004" s="12" t="s">
        <v>14937</v>
      </c>
      <c r="B2004" s="12" t="s">
        <v>14938</v>
      </c>
      <c r="C2004" s="10">
        <v>0</v>
      </c>
      <c r="D2004" s="13" t="s">
        <v>16320</v>
      </c>
      <c r="F2004" t="s">
        <v>19031</v>
      </c>
      <c r="G2004" t="s">
        <v>19032</v>
      </c>
      <c r="H2004" s="26" t="s">
        <v>19033</v>
      </c>
      <c r="I2004" s="28" t="s">
        <v>27201</v>
      </c>
    </row>
    <row r="2005" spans="1:9">
      <c r="A2005" s="12" t="s">
        <v>4632</v>
      </c>
      <c r="B2005" s="12" t="s">
        <v>4633</v>
      </c>
      <c r="C2005" s="10">
        <v>0</v>
      </c>
      <c r="D2005" s="13" t="s">
        <v>16283</v>
      </c>
      <c r="F2005" t="s">
        <v>18777</v>
      </c>
      <c r="G2005" t="s">
        <v>18778</v>
      </c>
      <c r="H2005" s="28" t="s">
        <v>26025</v>
      </c>
      <c r="I2005" s="28" t="s">
        <v>26014</v>
      </c>
    </row>
    <row r="2006" spans="1:9">
      <c r="A2006" s="12" t="s">
        <v>4632</v>
      </c>
      <c r="B2006" s="12" t="s">
        <v>4633</v>
      </c>
      <c r="C2006" s="10">
        <v>0</v>
      </c>
      <c r="D2006" s="13" t="s">
        <v>16283</v>
      </c>
      <c r="F2006" t="s">
        <v>18777</v>
      </c>
      <c r="G2006" t="s">
        <v>18781</v>
      </c>
      <c r="H2006" s="30" t="s">
        <v>18782</v>
      </c>
      <c r="I2006" s="28" t="s">
        <v>27202</v>
      </c>
    </row>
    <row r="2007" spans="1:9">
      <c r="A2007" s="12" t="s">
        <v>4632</v>
      </c>
      <c r="B2007" s="12" t="s">
        <v>4633</v>
      </c>
      <c r="C2007" s="10">
        <v>0</v>
      </c>
      <c r="D2007" s="13" t="s">
        <v>16283</v>
      </c>
      <c r="F2007" t="s">
        <v>18777</v>
      </c>
      <c r="G2007" t="s">
        <v>18784</v>
      </c>
      <c r="H2007" s="28" t="s">
        <v>26026</v>
      </c>
      <c r="I2007" s="28" t="s">
        <v>27203</v>
      </c>
    </row>
    <row r="2008" spans="1:9">
      <c r="A2008" s="12" t="s">
        <v>4636</v>
      </c>
      <c r="B2008" s="12" t="s">
        <v>4637</v>
      </c>
      <c r="C2008" s="10">
        <v>0</v>
      </c>
      <c r="D2008" s="13" t="s">
        <v>16283</v>
      </c>
      <c r="F2008" t="s">
        <v>18777</v>
      </c>
      <c r="G2008" t="s">
        <v>18778</v>
      </c>
      <c r="H2008" s="28" t="s">
        <v>26025</v>
      </c>
      <c r="I2008" s="28" t="s">
        <v>26014</v>
      </c>
    </row>
    <row r="2009" spans="1:9">
      <c r="A2009" s="12" t="s">
        <v>4636</v>
      </c>
      <c r="B2009" s="12" t="s">
        <v>4637</v>
      </c>
      <c r="C2009" s="10">
        <v>0</v>
      </c>
      <c r="D2009" s="13" t="s">
        <v>16283</v>
      </c>
      <c r="F2009" t="s">
        <v>18777</v>
      </c>
      <c r="G2009" t="s">
        <v>18781</v>
      </c>
      <c r="H2009" s="30" t="s">
        <v>18782</v>
      </c>
      <c r="I2009" s="28" t="s">
        <v>27202</v>
      </c>
    </row>
    <row r="2010" spans="1:9">
      <c r="A2010" s="12" t="s">
        <v>4636</v>
      </c>
      <c r="B2010" s="12" t="s">
        <v>4637</v>
      </c>
      <c r="C2010" s="10">
        <v>0</v>
      </c>
      <c r="D2010" s="13" t="s">
        <v>16283</v>
      </c>
      <c r="F2010" t="s">
        <v>18777</v>
      </c>
      <c r="G2010" t="s">
        <v>18784</v>
      </c>
      <c r="H2010" s="28" t="s">
        <v>26026</v>
      </c>
      <c r="I2010" s="28" t="s">
        <v>27203</v>
      </c>
    </row>
    <row r="2011" spans="1:9">
      <c r="A2011" s="12" t="s">
        <v>1282</v>
      </c>
      <c r="B2011" s="12" t="s">
        <v>1283</v>
      </c>
      <c r="C2011" s="10">
        <v>0</v>
      </c>
      <c r="D2011" s="13" t="s">
        <v>16126</v>
      </c>
      <c r="F2011" s="28" t="s">
        <v>17750</v>
      </c>
      <c r="G2011" s="27" t="s">
        <v>17751</v>
      </c>
      <c r="H2011" s="30" t="s">
        <v>17494</v>
      </c>
      <c r="I2011" s="28" t="s">
        <v>27481</v>
      </c>
    </row>
    <row r="2012" spans="1:9">
      <c r="A2012" s="12" t="s">
        <v>473</v>
      </c>
      <c r="B2012" s="12" t="s">
        <v>474</v>
      </c>
      <c r="C2012" s="10">
        <v>0</v>
      </c>
      <c r="D2012" s="13" t="s">
        <v>16068</v>
      </c>
      <c r="F2012" t="s">
        <v>17432</v>
      </c>
      <c r="G2012" t="s">
        <v>17433</v>
      </c>
      <c r="H2012" s="26" t="s">
        <v>16665</v>
      </c>
      <c r="I2012" s="26" t="s">
        <v>17434</v>
      </c>
    </row>
    <row r="2013" spans="1:9">
      <c r="A2013" s="12" t="s">
        <v>473</v>
      </c>
      <c r="B2013" s="12" t="s">
        <v>474</v>
      </c>
      <c r="C2013" s="10">
        <v>0</v>
      </c>
      <c r="D2013" s="13" t="s">
        <v>16068</v>
      </c>
      <c r="F2013" t="s">
        <v>17432</v>
      </c>
      <c r="G2013" t="s">
        <v>17435</v>
      </c>
      <c r="H2013" s="43" t="s">
        <v>16665</v>
      </c>
      <c r="I2013" s="28" t="s">
        <v>27204</v>
      </c>
    </row>
    <row r="2014" spans="1:9">
      <c r="A2014" s="12" t="s">
        <v>473</v>
      </c>
      <c r="B2014" s="12" t="s">
        <v>474</v>
      </c>
      <c r="C2014" s="10">
        <v>0</v>
      </c>
      <c r="D2014" s="13" t="s">
        <v>16068</v>
      </c>
      <c r="F2014" t="s">
        <v>17432</v>
      </c>
      <c r="G2014" t="s">
        <v>17437</v>
      </c>
      <c r="H2014" s="30" t="s">
        <v>17434</v>
      </c>
      <c r="I2014" s="28" t="s">
        <v>27204</v>
      </c>
    </row>
    <row r="2015" spans="1:9">
      <c r="A2015" s="12" t="s">
        <v>4707</v>
      </c>
      <c r="B2015" s="12" t="s">
        <v>4708</v>
      </c>
      <c r="C2015" s="10">
        <v>0</v>
      </c>
      <c r="D2015" s="13" t="s">
        <v>16068</v>
      </c>
      <c r="F2015" t="s">
        <v>17432</v>
      </c>
      <c r="G2015" t="s">
        <v>17433</v>
      </c>
      <c r="H2015" s="26" t="s">
        <v>16665</v>
      </c>
      <c r="I2015" s="26" t="s">
        <v>17434</v>
      </c>
    </row>
    <row r="2016" spans="1:9">
      <c r="A2016" s="12" t="s">
        <v>4707</v>
      </c>
      <c r="B2016" s="12" t="s">
        <v>4708</v>
      </c>
      <c r="C2016" s="10">
        <v>0</v>
      </c>
      <c r="D2016" s="13" t="s">
        <v>16068</v>
      </c>
      <c r="F2016" t="s">
        <v>17432</v>
      </c>
      <c r="G2016" t="s">
        <v>17435</v>
      </c>
      <c r="H2016" s="26" t="s">
        <v>16665</v>
      </c>
      <c r="I2016" s="28" t="s">
        <v>27204</v>
      </c>
    </row>
    <row r="2017" spans="1:9">
      <c r="A2017" s="12" t="s">
        <v>4707</v>
      </c>
      <c r="B2017" s="12" t="s">
        <v>4708</v>
      </c>
      <c r="C2017" s="10">
        <v>0</v>
      </c>
      <c r="D2017" s="13" t="s">
        <v>16068</v>
      </c>
      <c r="F2017" t="s">
        <v>17432</v>
      </c>
      <c r="G2017" t="s">
        <v>17437</v>
      </c>
      <c r="H2017" s="26" t="s">
        <v>17434</v>
      </c>
      <c r="I2017" s="28" t="s">
        <v>27204</v>
      </c>
    </row>
    <row r="2018" spans="1:9">
      <c r="A2018" s="12" t="s">
        <v>10875</v>
      </c>
      <c r="B2018" s="12" t="s">
        <v>10876</v>
      </c>
      <c r="C2018" s="10">
        <v>0</v>
      </c>
      <c r="D2018" s="13" t="s">
        <v>16984</v>
      </c>
      <c r="F2018" t="s">
        <v>20611</v>
      </c>
      <c r="G2018" t="s">
        <v>20612</v>
      </c>
      <c r="H2018" s="26" t="s">
        <v>20613</v>
      </c>
      <c r="I2018" s="28" t="s">
        <v>27205</v>
      </c>
    </row>
    <row r="2019" spans="1:9">
      <c r="A2019" s="12" t="s">
        <v>289</v>
      </c>
      <c r="B2019" s="12" t="s">
        <v>290</v>
      </c>
      <c r="C2019" s="10">
        <v>0</v>
      </c>
      <c r="D2019" s="13" t="s">
        <v>16049</v>
      </c>
      <c r="F2019" t="s">
        <v>17292</v>
      </c>
      <c r="G2019" t="s">
        <v>17293</v>
      </c>
      <c r="H2019" s="26" t="s">
        <v>17294</v>
      </c>
      <c r="I2019" s="28" t="s">
        <v>27206</v>
      </c>
    </row>
    <row r="2020" spans="1:9">
      <c r="A2020" s="12" t="s">
        <v>289</v>
      </c>
      <c r="B2020" s="12" t="s">
        <v>290</v>
      </c>
      <c r="C2020" s="10">
        <v>0</v>
      </c>
      <c r="D2020" s="13" t="s">
        <v>16049</v>
      </c>
      <c r="F2020" t="s">
        <v>17292</v>
      </c>
      <c r="G2020" t="s">
        <v>17296</v>
      </c>
      <c r="H2020" s="26" t="s">
        <v>17297</v>
      </c>
      <c r="I2020" s="28" t="s">
        <v>27206</v>
      </c>
    </row>
    <row r="2021" spans="1:9">
      <c r="A2021" s="12" t="s">
        <v>289</v>
      </c>
      <c r="B2021" s="12" t="s">
        <v>290</v>
      </c>
      <c r="C2021" s="10">
        <v>0</v>
      </c>
      <c r="D2021" s="13" t="s">
        <v>16049</v>
      </c>
      <c r="F2021" t="s">
        <v>17292</v>
      </c>
      <c r="G2021" t="s">
        <v>17298</v>
      </c>
      <c r="H2021" s="26" t="s">
        <v>17297</v>
      </c>
      <c r="I2021" s="26" t="s">
        <v>17294</v>
      </c>
    </row>
    <row r="2022" spans="1:9">
      <c r="A2022" s="12" t="s">
        <v>293</v>
      </c>
      <c r="B2022" s="12" t="s">
        <v>294</v>
      </c>
      <c r="C2022" s="10">
        <v>0</v>
      </c>
      <c r="D2022" s="13" t="s">
        <v>16049</v>
      </c>
      <c r="F2022" t="s">
        <v>17292</v>
      </c>
      <c r="G2022" t="s">
        <v>17293</v>
      </c>
      <c r="H2022" s="26" t="s">
        <v>17294</v>
      </c>
      <c r="I2022" s="28" t="s">
        <v>27206</v>
      </c>
    </row>
    <row r="2023" spans="1:9">
      <c r="A2023" s="12" t="s">
        <v>289</v>
      </c>
      <c r="B2023" s="12" t="s">
        <v>290</v>
      </c>
      <c r="C2023" s="10">
        <v>0</v>
      </c>
      <c r="D2023" s="13" t="s">
        <v>16049</v>
      </c>
      <c r="F2023" t="s">
        <v>17292</v>
      </c>
      <c r="G2023" t="s">
        <v>17296</v>
      </c>
      <c r="H2023" s="26" t="s">
        <v>17297</v>
      </c>
      <c r="I2023" s="28" t="s">
        <v>27206</v>
      </c>
    </row>
    <row r="2024" spans="1:9">
      <c r="A2024" s="12" t="s">
        <v>289</v>
      </c>
      <c r="B2024" s="12" t="s">
        <v>290</v>
      </c>
      <c r="C2024" s="10">
        <v>0</v>
      </c>
      <c r="D2024" s="13" t="s">
        <v>16049</v>
      </c>
      <c r="F2024" t="s">
        <v>17292</v>
      </c>
      <c r="G2024" t="s">
        <v>17298</v>
      </c>
      <c r="H2024" s="26" t="s">
        <v>17297</v>
      </c>
      <c r="I2024" s="26" t="s">
        <v>17294</v>
      </c>
    </row>
    <row r="2025" spans="1:9">
      <c r="A2025" s="12" t="s">
        <v>9791</v>
      </c>
      <c r="B2025" s="12" t="s">
        <v>9792</v>
      </c>
      <c r="C2025" s="10">
        <v>0</v>
      </c>
      <c r="D2025" s="13" t="s">
        <v>16933</v>
      </c>
      <c r="F2025" t="s">
        <v>20328</v>
      </c>
      <c r="G2025" t="s">
        <v>20329</v>
      </c>
      <c r="H2025" s="26" t="s">
        <v>20330</v>
      </c>
      <c r="I2025" s="28" t="s">
        <v>27207</v>
      </c>
    </row>
    <row r="2026" spans="1:9">
      <c r="A2026" s="12" t="s">
        <v>9791</v>
      </c>
      <c r="B2026" s="12" t="s">
        <v>9792</v>
      </c>
      <c r="C2026" s="10">
        <v>0</v>
      </c>
      <c r="D2026" s="13" t="s">
        <v>16933</v>
      </c>
      <c r="F2026" t="s">
        <v>20328</v>
      </c>
      <c r="G2026" t="s">
        <v>20332</v>
      </c>
      <c r="H2026" s="26" t="s">
        <v>20333</v>
      </c>
      <c r="I2026" s="28" t="s">
        <v>27208</v>
      </c>
    </row>
    <row r="2027" spans="1:9">
      <c r="A2027" s="12" t="s">
        <v>11119</v>
      </c>
      <c r="B2027" s="12" t="s">
        <v>11120</v>
      </c>
      <c r="C2027" s="10">
        <v>0</v>
      </c>
      <c r="D2027" s="13" t="s">
        <v>16996</v>
      </c>
      <c r="F2027" t="s">
        <v>20671</v>
      </c>
      <c r="G2027" t="s">
        <v>20672</v>
      </c>
      <c r="H2027" s="26" t="s">
        <v>20673</v>
      </c>
      <c r="I2027" s="28" t="s">
        <v>27207</v>
      </c>
    </row>
    <row r="2028" spans="1:9">
      <c r="A2028" s="12" t="s">
        <v>7241</v>
      </c>
      <c r="B2028" s="12" t="s">
        <v>7242</v>
      </c>
      <c r="C2028" s="10">
        <v>0</v>
      </c>
      <c r="D2028" s="13" t="s">
        <v>16813</v>
      </c>
      <c r="F2028" t="s">
        <v>19463</v>
      </c>
      <c r="G2028" t="s">
        <v>19464</v>
      </c>
      <c r="H2028" s="26" t="s">
        <v>19465</v>
      </c>
      <c r="I2028" s="28" t="s">
        <v>27209</v>
      </c>
    </row>
    <row r="2029" spans="1:9">
      <c r="A2029" s="12" t="s">
        <v>13658</v>
      </c>
      <c r="B2029" s="12" t="s">
        <v>13659</v>
      </c>
      <c r="C2029" s="10">
        <v>0</v>
      </c>
      <c r="D2029" s="13" t="s">
        <v>16813</v>
      </c>
      <c r="F2029" t="s">
        <v>19463</v>
      </c>
      <c r="G2029" t="s">
        <v>19464</v>
      </c>
      <c r="H2029" s="26" t="s">
        <v>19465</v>
      </c>
      <c r="I2029" s="28" t="s">
        <v>27209</v>
      </c>
    </row>
    <row r="2030" spans="1:9">
      <c r="A2030" s="12" t="s">
        <v>7287</v>
      </c>
      <c r="B2030" s="12" t="s">
        <v>7288</v>
      </c>
      <c r="C2030" s="10">
        <v>0</v>
      </c>
      <c r="D2030" s="13" t="s">
        <v>16817</v>
      </c>
      <c r="F2030" t="s">
        <v>19484</v>
      </c>
      <c r="G2030" t="s">
        <v>19485</v>
      </c>
      <c r="H2030" s="26" t="s">
        <v>19486</v>
      </c>
      <c r="I2030" s="28" t="s">
        <v>27210</v>
      </c>
    </row>
    <row r="2031" spans="1:9">
      <c r="A2031" s="12" t="s">
        <v>726</v>
      </c>
      <c r="B2031" s="12" t="s">
        <v>727</v>
      </c>
      <c r="C2031" s="10">
        <v>0</v>
      </c>
      <c r="D2031" s="13" t="s">
        <v>16088</v>
      </c>
      <c r="F2031" t="s">
        <v>17526</v>
      </c>
      <c r="G2031" s="26" t="s">
        <v>17527</v>
      </c>
      <c r="H2031" s="26" t="s">
        <v>17528</v>
      </c>
      <c r="I2031" s="28" t="s">
        <v>27211</v>
      </c>
    </row>
    <row r="2032" spans="1:9">
      <c r="A2032" s="12" t="s">
        <v>726</v>
      </c>
      <c r="B2032" s="12" t="s">
        <v>727</v>
      </c>
      <c r="C2032" s="10">
        <v>0</v>
      </c>
      <c r="D2032" s="13" t="s">
        <v>16088</v>
      </c>
      <c r="F2032" t="s">
        <v>17526</v>
      </c>
      <c r="G2032" t="s">
        <v>17530</v>
      </c>
      <c r="H2032" s="13" t="s">
        <v>17531</v>
      </c>
      <c r="I2032" s="28" t="s">
        <v>27212</v>
      </c>
    </row>
    <row r="2033" spans="1:9">
      <c r="A2033" s="12" t="s">
        <v>726</v>
      </c>
      <c r="B2033" s="12" t="s">
        <v>727</v>
      </c>
      <c r="C2033" s="10">
        <v>0</v>
      </c>
      <c r="D2033" s="13" t="s">
        <v>16088</v>
      </c>
      <c r="F2033" t="s">
        <v>17526</v>
      </c>
      <c r="G2033" t="s">
        <v>17533</v>
      </c>
      <c r="H2033" s="26" t="s">
        <v>17534</v>
      </c>
      <c r="I2033" s="28" t="s">
        <v>27213</v>
      </c>
    </row>
    <row r="2034" spans="1:9">
      <c r="A2034" s="12" t="s">
        <v>726</v>
      </c>
      <c r="B2034" s="12" t="s">
        <v>727</v>
      </c>
      <c r="C2034" s="10">
        <v>0</v>
      </c>
      <c r="D2034" s="13" t="s">
        <v>16088</v>
      </c>
      <c r="F2034" t="s">
        <v>17526</v>
      </c>
      <c r="G2034" t="s">
        <v>17536</v>
      </c>
      <c r="H2034" s="26" t="s">
        <v>17537</v>
      </c>
      <c r="I2034" s="28" t="s">
        <v>27214</v>
      </c>
    </row>
    <row r="2035" spans="1:9">
      <c r="A2035" s="12" t="s">
        <v>726</v>
      </c>
      <c r="B2035" s="12" t="s">
        <v>727</v>
      </c>
      <c r="C2035" s="10">
        <v>0</v>
      </c>
      <c r="D2035" s="13" t="s">
        <v>16088</v>
      </c>
      <c r="F2035" t="s">
        <v>17526</v>
      </c>
      <c r="G2035" s="27" t="s">
        <v>17539</v>
      </c>
      <c r="H2035" s="13" t="s">
        <v>17540</v>
      </c>
      <c r="I2035" s="28" t="s">
        <v>27215</v>
      </c>
    </row>
    <row r="2036" spans="1:9">
      <c r="A2036" s="12" t="s">
        <v>726</v>
      </c>
      <c r="B2036" s="12" t="s">
        <v>727</v>
      </c>
      <c r="C2036" s="10">
        <v>0</v>
      </c>
      <c r="D2036" s="13" t="s">
        <v>16088</v>
      </c>
      <c r="F2036" t="s">
        <v>17526</v>
      </c>
      <c r="G2036" t="s">
        <v>17542</v>
      </c>
      <c r="H2036" s="26" t="s">
        <v>17543</v>
      </c>
      <c r="I2036" s="28" t="s">
        <v>27216</v>
      </c>
    </row>
    <row r="2037" spans="1:9">
      <c r="A2037" s="12" t="s">
        <v>726</v>
      </c>
      <c r="B2037" s="12" t="s">
        <v>727</v>
      </c>
      <c r="C2037" s="10">
        <v>0</v>
      </c>
      <c r="D2037" s="13" t="s">
        <v>16088</v>
      </c>
      <c r="F2037" t="s">
        <v>17526</v>
      </c>
      <c r="G2037" t="s">
        <v>17544</v>
      </c>
      <c r="H2037" s="13" t="s">
        <v>17545</v>
      </c>
      <c r="I2037" s="28" t="s">
        <v>27217</v>
      </c>
    </row>
    <row r="2038" spans="1:9">
      <c r="A2038" s="12" t="s">
        <v>726</v>
      </c>
      <c r="B2038" s="12" t="s">
        <v>727</v>
      </c>
      <c r="C2038" s="10">
        <v>0</v>
      </c>
      <c r="D2038" s="13" t="s">
        <v>16088</v>
      </c>
      <c r="F2038" t="s">
        <v>17526</v>
      </c>
      <c r="G2038" t="s">
        <v>17547</v>
      </c>
      <c r="H2038" s="13" t="s">
        <v>17548</v>
      </c>
      <c r="I2038" s="28" t="s">
        <v>27218</v>
      </c>
    </row>
    <row r="2039" spans="1:9">
      <c r="A2039" s="12" t="s">
        <v>726</v>
      </c>
      <c r="B2039" s="12" t="s">
        <v>727</v>
      </c>
      <c r="C2039" s="10">
        <v>0</v>
      </c>
      <c r="D2039" s="13" t="s">
        <v>16088</v>
      </c>
      <c r="F2039" t="s">
        <v>17526</v>
      </c>
      <c r="G2039" t="s">
        <v>17549</v>
      </c>
      <c r="H2039" s="26" t="s">
        <v>17554</v>
      </c>
      <c r="I2039" s="28" t="s">
        <v>27219</v>
      </c>
    </row>
    <row r="2040" spans="1:9">
      <c r="A2040" s="12" t="s">
        <v>726</v>
      </c>
      <c r="B2040" s="12" t="s">
        <v>727</v>
      </c>
      <c r="C2040" s="10">
        <v>0</v>
      </c>
      <c r="D2040" s="13" t="s">
        <v>16088</v>
      </c>
      <c r="F2040" t="s">
        <v>17526</v>
      </c>
      <c r="G2040" t="s">
        <v>17550</v>
      </c>
      <c r="H2040" s="26" t="s">
        <v>17551</v>
      </c>
      <c r="I2040" s="28" t="s">
        <v>27220</v>
      </c>
    </row>
    <row r="2041" spans="1:9">
      <c r="A2041" s="12" t="s">
        <v>3538</v>
      </c>
      <c r="B2041" s="12" t="s">
        <v>3539</v>
      </c>
      <c r="C2041" s="10">
        <v>0</v>
      </c>
      <c r="D2041" s="13" t="s">
        <v>16088</v>
      </c>
      <c r="F2041" t="s">
        <v>17526</v>
      </c>
      <c r="G2041" t="s">
        <v>17527</v>
      </c>
      <c r="H2041" s="26" t="s">
        <v>17528</v>
      </c>
      <c r="I2041" s="28" t="s">
        <v>27211</v>
      </c>
    </row>
    <row r="2042" spans="1:9">
      <c r="A2042" s="12" t="s">
        <v>3538</v>
      </c>
      <c r="B2042" s="12" t="s">
        <v>3539</v>
      </c>
      <c r="C2042" s="10">
        <v>0</v>
      </c>
      <c r="D2042" s="13" t="s">
        <v>16088</v>
      </c>
      <c r="F2042" t="s">
        <v>17526</v>
      </c>
      <c r="G2042" t="s">
        <v>17530</v>
      </c>
      <c r="H2042" s="26" t="s">
        <v>18516</v>
      </c>
      <c r="I2042" s="28" t="s">
        <v>27212</v>
      </c>
    </row>
    <row r="2043" spans="1:9">
      <c r="A2043" s="12" t="s">
        <v>3538</v>
      </c>
      <c r="B2043" s="12" t="s">
        <v>3539</v>
      </c>
      <c r="C2043" s="10">
        <v>0</v>
      </c>
      <c r="D2043" s="13" t="s">
        <v>16088</v>
      </c>
      <c r="F2043" t="s">
        <v>17526</v>
      </c>
      <c r="G2043" t="s">
        <v>17533</v>
      </c>
      <c r="H2043" s="26" t="s">
        <v>17534</v>
      </c>
      <c r="I2043" s="28" t="s">
        <v>27213</v>
      </c>
    </row>
    <row r="2044" spans="1:9">
      <c r="A2044" s="12" t="s">
        <v>3538</v>
      </c>
      <c r="B2044" s="12" t="s">
        <v>3539</v>
      </c>
      <c r="C2044" s="10">
        <v>0</v>
      </c>
      <c r="D2044" s="13" t="s">
        <v>16088</v>
      </c>
      <c r="F2044" t="s">
        <v>17526</v>
      </c>
      <c r="G2044" t="s">
        <v>17536</v>
      </c>
      <c r="H2044" s="26" t="s">
        <v>17537</v>
      </c>
      <c r="I2044" s="28" t="s">
        <v>27214</v>
      </c>
    </row>
    <row r="2045" spans="1:9">
      <c r="A2045" s="12" t="s">
        <v>3538</v>
      </c>
      <c r="B2045" s="12" t="s">
        <v>3539</v>
      </c>
      <c r="C2045" s="10">
        <v>0</v>
      </c>
      <c r="D2045" s="13" t="s">
        <v>16088</v>
      </c>
      <c r="F2045" t="s">
        <v>17526</v>
      </c>
      <c r="G2045" t="s">
        <v>17539</v>
      </c>
      <c r="H2045" s="26" t="s">
        <v>17540</v>
      </c>
      <c r="I2045" s="28" t="s">
        <v>27215</v>
      </c>
    </row>
    <row r="2046" spans="1:9">
      <c r="A2046" s="12" t="s">
        <v>3538</v>
      </c>
      <c r="B2046" s="12" t="s">
        <v>3539</v>
      </c>
      <c r="C2046" s="10">
        <v>0</v>
      </c>
      <c r="D2046" s="13" t="s">
        <v>16088</v>
      </c>
      <c r="F2046" t="s">
        <v>17526</v>
      </c>
      <c r="G2046" t="s">
        <v>17542</v>
      </c>
      <c r="H2046" s="26" t="s">
        <v>17543</v>
      </c>
      <c r="I2046" s="28" t="s">
        <v>27216</v>
      </c>
    </row>
    <row r="2047" spans="1:9">
      <c r="A2047" s="12" t="s">
        <v>3538</v>
      </c>
      <c r="B2047" s="12" t="s">
        <v>3539</v>
      </c>
      <c r="C2047" s="10">
        <v>0</v>
      </c>
      <c r="D2047" s="13" t="s">
        <v>16088</v>
      </c>
      <c r="F2047" t="s">
        <v>17526</v>
      </c>
      <c r="G2047" t="s">
        <v>17544</v>
      </c>
      <c r="H2047" s="26" t="s">
        <v>17545</v>
      </c>
      <c r="I2047" s="28" t="s">
        <v>27217</v>
      </c>
    </row>
    <row r="2048" spans="1:9">
      <c r="A2048" s="12" t="s">
        <v>3538</v>
      </c>
      <c r="B2048" s="12" t="s">
        <v>3539</v>
      </c>
      <c r="C2048" s="10">
        <v>0</v>
      </c>
      <c r="D2048" s="13" t="s">
        <v>16088</v>
      </c>
      <c r="F2048" t="s">
        <v>17526</v>
      </c>
      <c r="G2048" t="s">
        <v>17547</v>
      </c>
      <c r="H2048" s="26" t="s">
        <v>17548</v>
      </c>
      <c r="I2048" s="28" t="s">
        <v>27221</v>
      </c>
    </row>
    <row r="2049" spans="1:9">
      <c r="A2049" s="12" t="s">
        <v>3538</v>
      </c>
      <c r="B2049" s="12" t="s">
        <v>3539</v>
      </c>
      <c r="C2049" s="10">
        <v>0</v>
      </c>
      <c r="D2049" s="13" t="s">
        <v>16088</v>
      </c>
      <c r="F2049" t="s">
        <v>17526</v>
      </c>
      <c r="G2049" t="s">
        <v>17549</v>
      </c>
      <c r="H2049" s="26" t="s">
        <v>18518</v>
      </c>
      <c r="I2049" s="28" t="s">
        <v>27222</v>
      </c>
    </row>
    <row r="2050" spans="1:9">
      <c r="A2050" s="12" t="s">
        <v>3538</v>
      </c>
      <c r="B2050" s="12" t="s">
        <v>3539</v>
      </c>
      <c r="C2050" s="10">
        <v>0</v>
      </c>
      <c r="D2050" s="13" t="s">
        <v>16088</v>
      </c>
      <c r="F2050" t="s">
        <v>17526</v>
      </c>
      <c r="G2050" t="s">
        <v>17550</v>
      </c>
      <c r="H2050" s="26" t="s">
        <v>17551</v>
      </c>
      <c r="I2050" s="28" t="s">
        <v>27223</v>
      </c>
    </row>
    <row r="2051" spans="1:9">
      <c r="A2051" s="12" t="s">
        <v>13301</v>
      </c>
      <c r="B2051" s="12" t="s">
        <v>13302</v>
      </c>
      <c r="C2051" s="10">
        <v>0</v>
      </c>
      <c r="D2051" s="13" t="s">
        <v>17065</v>
      </c>
      <c r="F2051" t="s">
        <v>21094</v>
      </c>
      <c r="G2051" t="s">
        <v>21095</v>
      </c>
      <c r="H2051" s="26" t="s">
        <v>21096</v>
      </c>
      <c r="I2051" s="28" t="s">
        <v>27224</v>
      </c>
    </row>
    <row r="2052" spans="1:9">
      <c r="A2052" s="12" t="s">
        <v>10986</v>
      </c>
      <c r="B2052" s="12" t="s">
        <v>10987</v>
      </c>
      <c r="C2052" s="10">
        <v>0</v>
      </c>
      <c r="D2052" s="13" t="s">
        <v>16990</v>
      </c>
      <c r="F2052" t="s">
        <v>20638</v>
      </c>
      <c r="G2052" t="s">
        <v>20639</v>
      </c>
      <c r="H2052" s="26" t="s">
        <v>20640</v>
      </c>
      <c r="I2052" s="28" t="s">
        <v>27225</v>
      </c>
    </row>
    <row r="2053" spans="1:9">
      <c r="A2053" s="12" t="s">
        <v>7682</v>
      </c>
      <c r="B2053" s="12" t="s">
        <v>7683</v>
      </c>
      <c r="C2053" s="10">
        <v>0</v>
      </c>
      <c r="D2053" s="13" t="s">
        <v>16832</v>
      </c>
      <c r="F2053" t="s">
        <v>19629</v>
      </c>
      <c r="G2053" t="s">
        <v>19630</v>
      </c>
      <c r="H2053" s="28" t="s">
        <v>26027</v>
      </c>
      <c r="I2053" s="28" t="s">
        <v>27226</v>
      </c>
    </row>
    <row r="2054" spans="1:9">
      <c r="A2054" s="12" t="s">
        <v>13713</v>
      </c>
      <c r="B2054" s="12" t="s">
        <v>13714</v>
      </c>
      <c r="C2054" s="10">
        <v>0</v>
      </c>
      <c r="D2054" s="13" t="s">
        <v>17085</v>
      </c>
      <c r="F2054" t="s">
        <v>21220</v>
      </c>
      <c r="G2054" t="s">
        <v>21221</v>
      </c>
      <c r="H2054" s="26" t="s">
        <v>21222</v>
      </c>
      <c r="I2054" s="28" t="s">
        <v>27227</v>
      </c>
    </row>
    <row r="2055" spans="1:9">
      <c r="A2055" s="12" t="s">
        <v>1164</v>
      </c>
      <c r="B2055" s="12" t="s">
        <v>1165</v>
      </c>
      <c r="C2055" s="10">
        <v>0</v>
      </c>
      <c r="D2055" s="13" t="s">
        <v>16111</v>
      </c>
      <c r="F2055" s="27" t="s">
        <v>17654</v>
      </c>
      <c r="G2055" s="26" t="s">
        <v>17655</v>
      </c>
      <c r="H2055" s="13" t="s">
        <v>17656</v>
      </c>
      <c r="I2055" s="28" t="s">
        <v>27228</v>
      </c>
    </row>
    <row r="2056" spans="1:9">
      <c r="A2056" s="12" t="s">
        <v>15651</v>
      </c>
      <c r="B2056" s="12" t="s">
        <v>15652</v>
      </c>
      <c r="C2056" s="10">
        <v>0</v>
      </c>
      <c r="D2056" s="13" t="s">
        <v>17178</v>
      </c>
      <c r="F2056" t="s">
        <v>21823</v>
      </c>
      <c r="G2056" t="s">
        <v>21824</v>
      </c>
      <c r="H2056" s="26" t="s">
        <v>21825</v>
      </c>
      <c r="I2056" s="28" t="s">
        <v>27225</v>
      </c>
    </row>
    <row r="2057" spans="1:9">
      <c r="A2057" s="12" t="s">
        <v>1228</v>
      </c>
      <c r="B2057" s="12" t="s">
        <v>1229</v>
      </c>
      <c r="C2057" s="10">
        <v>0</v>
      </c>
      <c r="D2057" s="13" t="s">
        <v>16120</v>
      </c>
      <c r="F2057" s="27" t="s">
        <v>17736</v>
      </c>
      <c r="G2057" s="27" t="s">
        <v>17737</v>
      </c>
      <c r="H2057" s="28" t="s">
        <v>26028</v>
      </c>
      <c r="I2057" s="30" t="s">
        <v>17739</v>
      </c>
    </row>
    <row r="2058" spans="1:9">
      <c r="A2058" s="12" t="s">
        <v>1228</v>
      </c>
      <c r="B2058" s="12" t="s">
        <v>1229</v>
      </c>
      <c r="C2058" s="10">
        <v>0</v>
      </c>
      <c r="D2058" s="13" t="s">
        <v>16120</v>
      </c>
      <c r="F2058" s="27" t="s">
        <v>17736</v>
      </c>
      <c r="G2058" s="27" t="s">
        <v>17740</v>
      </c>
      <c r="H2058" s="26" t="s">
        <v>17741</v>
      </c>
      <c r="I2058" s="13" t="s">
        <v>27229</v>
      </c>
    </row>
    <row r="2059" spans="1:9">
      <c r="A2059" s="12" t="s">
        <v>1228</v>
      </c>
      <c r="B2059" s="12" t="s">
        <v>1229</v>
      </c>
      <c r="C2059" s="10">
        <v>0</v>
      </c>
      <c r="D2059" s="13" t="s">
        <v>16120</v>
      </c>
      <c r="F2059" s="27" t="s">
        <v>17736</v>
      </c>
      <c r="G2059" s="27" t="s">
        <v>17743</v>
      </c>
      <c r="H2059" s="28" t="s">
        <v>26029</v>
      </c>
      <c r="I2059" s="30" t="s">
        <v>17745</v>
      </c>
    </row>
    <row r="2060" spans="1:9">
      <c r="A2060" s="12" t="s">
        <v>13600</v>
      </c>
      <c r="B2060" s="12" t="s">
        <v>13601</v>
      </c>
      <c r="C2060" s="10">
        <v>0</v>
      </c>
      <c r="D2060" s="13" t="s">
        <v>17074</v>
      </c>
      <c r="F2060" t="s">
        <v>21150</v>
      </c>
      <c r="G2060" t="s">
        <v>21151</v>
      </c>
      <c r="H2060" s="26" t="s">
        <v>21152</v>
      </c>
      <c r="I2060" s="28" t="s">
        <v>27230</v>
      </c>
    </row>
    <row r="2061" spans="1:9">
      <c r="A2061" s="12" t="s">
        <v>13600</v>
      </c>
      <c r="B2061" s="12" t="s">
        <v>13601</v>
      </c>
      <c r="C2061" s="10">
        <v>0</v>
      </c>
      <c r="D2061" s="13" t="s">
        <v>17074</v>
      </c>
      <c r="F2061" t="s">
        <v>21150</v>
      </c>
      <c r="G2061" t="s">
        <v>21154</v>
      </c>
      <c r="H2061" s="26" t="s">
        <v>21155</v>
      </c>
      <c r="I2061" s="28" t="s">
        <v>27230</v>
      </c>
    </row>
    <row r="2062" spans="1:9">
      <c r="A2062" s="12" t="s">
        <v>13600</v>
      </c>
      <c r="B2062" s="12" t="s">
        <v>13601</v>
      </c>
      <c r="C2062" s="10">
        <v>0</v>
      </c>
      <c r="D2062" s="13" t="s">
        <v>17074</v>
      </c>
      <c r="F2062" t="s">
        <v>21150</v>
      </c>
      <c r="G2062" t="s">
        <v>21156</v>
      </c>
      <c r="H2062" s="26" t="s">
        <v>21157</v>
      </c>
      <c r="I2062" s="28" t="s">
        <v>27231</v>
      </c>
    </row>
    <row r="2063" spans="1:9">
      <c r="A2063" s="12" t="s">
        <v>7993</v>
      </c>
      <c r="B2063" s="12" t="s">
        <v>7994</v>
      </c>
      <c r="C2063" s="10">
        <v>0</v>
      </c>
      <c r="D2063" s="13" t="s">
        <v>16844</v>
      </c>
      <c r="F2063" t="s">
        <v>19723</v>
      </c>
      <c r="G2063" t="s">
        <v>19724</v>
      </c>
      <c r="H2063" s="26" t="s">
        <v>19725</v>
      </c>
      <c r="I2063" s="28" t="s">
        <v>27232</v>
      </c>
    </row>
    <row r="2064" spans="1:9">
      <c r="A2064" s="12" t="s">
        <v>31</v>
      </c>
      <c r="B2064" s="12" t="s">
        <v>32</v>
      </c>
      <c r="C2064" s="10">
        <v>0</v>
      </c>
      <c r="D2064" s="13" t="s">
        <v>16029</v>
      </c>
      <c r="F2064" t="s">
        <v>17198</v>
      </c>
      <c r="G2064" t="s">
        <v>17199</v>
      </c>
      <c r="H2064" s="28" t="s">
        <v>26030</v>
      </c>
      <c r="I2064" s="28" t="s">
        <v>27233</v>
      </c>
    </row>
    <row r="2065" spans="1:9">
      <c r="A2065" s="12" t="s">
        <v>31</v>
      </c>
      <c r="B2065" s="12" t="s">
        <v>32</v>
      </c>
      <c r="C2065" s="10">
        <v>0</v>
      </c>
      <c r="D2065" s="13" t="s">
        <v>16029</v>
      </c>
      <c r="F2065" t="s">
        <v>17198</v>
      </c>
      <c r="G2065" t="s">
        <v>17202</v>
      </c>
      <c r="H2065" s="28" t="s">
        <v>26031</v>
      </c>
      <c r="I2065" s="28" t="s">
        <v>27234</v>
      </c>
    </row>
    <row r="2066" spans="1:9">
      <c r="A2066" s="12" t="s">
        <v>3574</v>
      </c>
      <c r="B2066" s="12" t="s">
        <v>3575</v>
      </c>
      <c r="C2066" s="10">
        <v>0</v>
      </c>
      <c r="D2066" s="13" t="s">
        <v>16247</v>
      </c>
      <c r="F2066" t="s">
        <v>18522</v>
      </c>
      <c r="G2066" t="s">
        <v>18523</v>
      </c>
      <c r="H2066" s="26" t="s">
        <v>18524</v>
      </c>
      <c r="I2066" s="28" t="s">
        <v>27235</v>
      </c>
    </row>
    <row r="2067" spans="1:9">
      <c r="A2067" s="12" t="s">
        <v>12072</v>
      </c>
      <c r="B2067" s="12" t="s">
        <v>12073</v>
      </c>
      <c r="C2067" s="10">
        <v>0</v>
      </c>
      <c r="D2067" s="13" t="s">
        <v>17022</v>
      </c>
      <c r="F2067" t="s">
        <v>20801</v>
      </c>
      <c r="G2067" t="s">
        <v>20802</v>
      </c>
      <c r="H2067" s="26" t="s">
        <v>20803</v>
      </c>
      <c r="I2067" s="28" t="s">
        <v>27236</v>
      </c>
    </row>
    <row r="2068" spans="1:9">
      <c r="A2068" s="12" t="s">
        <v>8306</v>
      </c>
      <c r="B2068" s="12" t="s">
        <v>8307</v>
      </c>
      <c r="C2068" s="10">
        <v>0</v>
      </c>
      <c r="D2068" s="13" t="s">
        <v>16867</v>
      </c>
      <c r="F2068" t="s">
        <v>19865</v>
      </c>
      <c r="G2068" t="s">
        <v>19866</v>
      </c>
      <c r="H2068" s="26" t="s">
        <v>19867</v>
      </c>
      <c r="I2068" s="28" t="s">
        <v>27237</v>
      </c>
    </row>
    <row r="2069" spans="1:9" ht="25">
      <c r="A2069" s="12" t="s">
        <v>8061</v>
      </c>
      <c r="B2069" s="12" t="s">
        <v>8062</v>
      </c>
      <c r="C2069" s="10">
        <v>0</v>
      </c>
      <c r="D2069" s="13" t="s">
        <v>16853</v>
      </c>
      <c r="F2069" t="s">
        <v>19769</v>
      </c>
      <c r="G2069" t="s">
        <v>19770</v>
      </c>
      <c r="H2069" s="26" t="s">
        <v>19771</v>
      </c>
      <c r="I2069" s="28" t="s">
        <v>27238</v>
      </c>
    </row>
    <row r="2070" spans="1:9">
      <c r="A2070" s="12" t="s">
        <v>14998</v>
      </c>
      <c r="B2070" s="12" t="s">
        <v>14999</v>
      </c>
      <c r="C2070" s="10">
        <v>0</v>
      </c>
      <c r="D2070" s="13" t="s">
        <v>17154</v>
      </c>
      <c r="F2070" t="s">
        <v>21686</v>
      </c>
      <c r="G2070" t="s">
        <v>21687</v>
      </c>
      <c r="H2070" s="26" t="s">
        <v>17471</v>
      </c>
      <c r="I2070" s="28" t="s">
        <v>27239</v>
      </c>
    </row>
    <row r="2071" spans="1:9">
      <c r="A2071" s="12" t="s">
        <v>10053</v>
      </c>
      <c r="B2071" s="12" t="s">
        <v>10054</v>
      </c>
      <c r="C2071" s="10">
        <v>0</v>
      </c>
      <c r="D2071" s="13" t="s">
        <v>16947</v>
      </c>
      <c r="F2071" t="s">
        <v>20420</v>
      </c>
      <c r="G2071" t="s">
        <v>20421</v>
      </c>
      <c r="H2071" s="28" t="s">
        <v>26032</v>
      </c>
      <c r="I2071" s="28" t="s">
        <v>27482</v>
      </c>
    </row>
    <row r="2072" spans="1:9">
      <c r="A2072" s="12" t="s">
        <v>10053</v>
      </c>
      <c r="B2072" s="12" t="s">
        <v>10054</v>
      </c>
      <c r="C2072" s="10">
        <v>0</v>
      </c>
      <c r="D2072" s="13" t="s">
        <v>16947</v>
      </c>
      <c r="F2072" t="s">
        <v>20420</v>
      </c>
      <c r="G2072" t="s">
        <v>20423</v>
      </c>
      <c r="H2072" s="26" t="s">
        <v>20424</v>
      </c>
      <c r="I2072" s="53" t="s">
        <v>27185</v>
      </c>
    </row>
    <row r="2073" spans="1:9">
      <c r="A2073" s="12" t="s">
        <v>6607</v>
      </c>
      <c r="B2073" s="12" t="s">
        <v>6608</v>
      </c>
      <c r="C2073" s="10">
        <v>0</v>
      </c>
      <c r="D2073" s="13" t="s">
        <v>16361</v>
      </c>
      <c r="F2073" t="s">
        <v>19269</v>
      </c>
      <c r="G2073" t="s">
        <v>19270</v>
      </c>
      <c r="H2073" s="26" t="s">
        <v>19271</v>
      </c>
      <c r="I2073" s="28" t="s">
        <v>27185</v>
      </c>
    </row>
    <row r="2074" spans="1:9">
      <c r="A2074" s="12" t="s">
        <v>6607</v>
      </c>
      <c r="B2074" s="12" t="s">
        <v>6608</v>
      </c>
      <c r="C2074" s="10">
        <v>0</v>
      </c>
      <c r="D2074" s="13" t="s">
        <v>16361</v>
      </c>
      <c r="F2074" t="s">
        <v>19269</v>
      </c>
      <c r="G2074" t="s">
        <v>19273</v>
      </c>
      <c r="H2074" s="26" t="s">
        <v>19271</v>
      </c>
      <c r="I2074" s="28" t="s">
        <v>27240</v>
      </c>
    </row>
    <row r="2075" spans="1:9">
      <c r="A2075" s="12" t="s">
        <v>6607</v>
      </c>
      <c r="B2075" s="12" t="s">
        <v>6608</v>
      </c>
      <c r="C2075" s="10">
        <v>0</v>
      </c>
      <c r="D2075" s="13" t="s">
        <v>16361</v>
      </c>
      <c r="F2075" t="s">
        <v>19269</v>
      </c>
      <c r="G2075" t="s">
        <v>19275</v>
      </c>
      <c r="H2075" s="28" t="s">
        <v>26015</v>
      </c>
      <c r="I2075" s="28" t="s">
        <v>27185</v>
      </c>
    </row>
    <row r="2076" spans="1:9">
      <c r="A2076" s="12" t="s">
        <v>6607</v>
      </c>
      <c r="B2076" s="12" t="s">
        <v>6608</v>
      </c>
      <c r="C2076" s="10">
        <v>0</v>
      </c>
      <c r="D2076" s="13" t="s">
        <v>16361</v>
      </c>
      <c r="F2076" t="s">
        <v>19269</v>
      </c>
      <c r="G2076" t="s">
        <v>19277</v>
      </c>
      <c r="H2076" s="26" t="s">
        <v>19278</v>
      </c>
      <c r="I2076" s="26" t="s">
        <v>19279</v>
      </c>
    </row>
    <row r="2077" spans="1:9">
      <c r="A2077" s="12" t="s">
        <v>6607</v>
      </c>
      <c r="B2077" s="12" t="s">
        <v>6608</v>
      </c>
      <c r="C2077" s="10">
        <v>0</v>
      </c>
      <c r="D2077" s="13" t="s">
        <v>16361</v>
      </c>
      <c r="F2077" t="s">
        <v>19269</v>
      </c>
      <c r="G2077" t="s">
        <v>19280</v>
      </c>
      <c r="H2077" s="26" t="s">
        <v>19281</v>
      </c>
      <c r="I2077" s="28" t="s">
        <v>27241</v>
      </c>
    </row>
    <row r="2078" spans="1:9">
      <c r="A2078" s="12" t="s">
        <v>9831</v>
      </c>
      <c r="B2078" s="12" t="s">
        <v>9832</v>
      </c>
      <c r="C2078" s="10">
        <v>0</v>
      </c>
      <c r="D2078" s="13" t="s">
        <v>16361</v>
      </c>
      <c r="F2078" t="s">
        <v>19269</v>
      </c>
      <c r="G2078" t="s">
        <v>19270</v>
      </c>
      <c r="H2078" s="26" t="s">
        <v>19271</v>
      </c>
      <c r="I2078" s="28" t="s">
        <v>27185</v>
      </c>
    </row>
    <row r="2079" spans="1:9">
      <c r="A2079" s="12" t="s">
        <v>9831</v>
      </c>
      <c r="B2079" s="12" t="s">
        <v>9832</v>
      </c>
      <c r="C2079" s="10">
        <v>0</v>
      </c>
      <c r="D2079" s="13" t="s">
        <v>16361</v>
      </c>
      <c r="F2079" t="s">
        <v>19269</v>
      </c>
      <c r="G2079" t="s">
        <v>19273</v>
      </c>
      <c r="H2079" s="26" t="s">
        <v>19271</v>
      </c>
      <c r="I2079" s="28" t="s">
        <v>27240</v>
      </c>
    </row>
    <row r="2080" spans="1:9">
      <c r="A2080" s="12" t="s">
        <v>9831</v>
      </c>
      <c r="B2080" s="12" t="s">
        <v>9832</v>
      </c>
      <c r="C2080" s="10">
        <v>0</v>
      </c>
      <c r="D2080" s="13" t="s">
        <v>16361</v>
      </c>
      <c r="F2080" t="s">
        <v>19269</v>
      </c>
      <c r="G2080" t="s">
        <v>19275</v>
      </c>
      <c r="H2080" s="28" t="s">
        <v>26015</v>
      </c>
      <c r="I2080" s="28" t="s">
        <v>27185</v>
      </c>
    </row>
    <row r="2081" spans="1:9">
      <c r="A2081" s="12" t="s">
        <v>9831</v>
      </c>
      <c r="B2081" s="12" t="s">
        <v>9832</v>
      </c>
      <c r="C2081" s="10">
        <v>0</v>
      </c>
      <c r="D2081" s="13" t="s">
        <v>16361</v>
      </c>
      <c r="F2081" t="s">
        <v>19269</v>
      </c>
      <c r="G2081" t="s">
        <v>19277</v>
      </c>
      <c r="H2081" s="26" t="s">
        <v>19278</v>
      </c>
      <c r="I2081" s="26" t="s">
        <v>19279</v>
      </c>
    </row>
    <row r="2082" spans="1:9">
      <c r="A2082" s="12" t="s">
        <v>9831</v>
      </c>
      <c r="B2082" s="12" t="s">
        <v>9832</v>
      </c>
      <c r="C2082" s="10">
        <v>0</v>
      </c>
      <c r="D2082" s="13" t="s">
        <v>16361</v>
      </c>
      <c r="F2082" t="s">
        <v>19269</v>
      </c>
      <c r="G2082" t="s">
        <v>19280</v>
      </c>
      <c r="H2082" s="26" t="s">
        <v>19281</v>
      </c>
      <c r="I2082" s="28" t="s">
        <v>27241</v>
      </c>
    </row>
    <row r="2083" spans="1:9">
      <c r="A2083" s="12" t="s">
        <v>11062</v>
      </c>
      <c r="B2083" s="12" t="s">
        <v>11063</v>
      </c>
      <c r="C2083" s="10">
        <v>0</v>
      </c>
      <c r="D2083" s="13" t="s">
        <v>16361</v>
      </c>
      <c r="F2083" t="s">
        <v>19269</v>
      </c>
      <c r="G2083" t="s">
        <v>19270</v>
      </c>
      <c r="H2083" s="26" t="s">
        <v>19271</v>
      </c>
      <c r="I2083" s="28" t="s">
        <v>27185</v>
      </c>
    </row>
    <row r="2084" spans="1:9">
      <c r="A2084" s="12" t="s">
        <v>11062</v>
      </c>
      <c r="B2084" s="12" t="s">
        <v>11063</v>
      </c>
      <c r="C2084" s="10">
        <v>0</v>
      </c>
      <c r="D2084" s="13" t="s">
        <v>16361</v>
      </c>
      <c r="F2084" t="s">
        <v>19269</v>
      </c>
      <c r="G2084" t="s">
        <v>19273</v>
      </c>
      <c r="H2084" s="26" t="s">
        <v>20653</v>
      </c>
      <c r="I2084" s="28" t="s">
        <v>27240</v>
      </c>
    </row>
    <row r="2085" spans="1:9">
      <c r="A2085" s="12" t="s">
        <v>11062</v>
      </c>
      <c r="B2085" s="12" t="s">
        <v>11063</v>
      </c>
      <c r="C2085" s="10">
        <v>0</v>
      </c>
      <c r="D2085" s="13" t="s">
        <v>16361</v>
      </c>
      <c r="F2085" t="s">
        <v>19269</v>
      </c>
      <c r="G2085" t="s">
        <v>19275</v>
      </c>
      <c r="H2085" s="28" t="s">
        <v>26015</v>
      </c>
      <c r="I2085" s="28" t="s">
        <v>27185</v>
      </c>
    </row>
    <row r="2086" spans="1:9">
      <c r="A2086" s="12" t="s">
        <v>11062</v>
      </c>
      <c r="B2086" s="12" t="s">
        <v>11063</v>
      </c>
      <c r="C2086" s="10">
        <v>0</v>
      </c>
      <c r="D2086" s="13" t="s">
        <v>16361</v>
      </c>
      <c r="F2086" t="s">
        <v>19269</v>
      </c>
      <c r="G2086" t="s">
        <v>19277</v>
      </c>
      <c r="H2086" s="26" t="s">
        <v>19278</v>
      </c>
      <c r="I2086" s="26" t="s">
        <v>19279</v>
      </c>
    </row>
    <row r="2087" spans="1:9">
      <c r="A2087" s="12" t="s">
        <v>11062</v>
      </c>
      <c r="B2087" s="12" t="s">
        <v>11063</v>
      </c>
      <c r="C2087" s="10">
        <v>0</v>
      </c>
      <c r="D2087" s="13" t="s">
        <v>16361</v>
      </c>
      <c r="F2087" t="s">
        <v>19269</v>
      </c>
      <c r="G2087" t="s">
        <v>19280</v>
      </c>
      <c r="H2087" s="26" t="s">
        <v>19281</v>
      </c>
      <c r="I2087" s="28" t="s">
        <v>27241</v>
      </c>
    </row>
    <row r="2088" spans="1:9">
      <c r="A2088" s="12" t="s">
        <v>8379</v>
      </c>
      <c r="B2088" s="12" t="s">
        <v>8380</v>
      </c>
      <c r="C2088" s="10">
        <v>0</v>
      </c>
      <c r="D2088" s="13" t="s">
        <v>16870</v>
      </c>
      <c r="F2088" t="s">
        <v>19919</v>
      </c>
      <c r="G2088" t="s">
        <v>19920</v>
      </c>
      <c r="H2088" s="26" t="s">
        <v>19921</v>
      </c>
      <c r="I2088" s="28" t="s">
        <v>27185</v>
      </c>
    </row>
    <row r="2089" spans="1:9">
      <c r="A2089" s="12" t="s">
        <v>8379</v>
      </c>
      <c r="B2089" s="12" t="s">
        <v>8380</v>
      </c>
      <c r="C2089" s="10">
        <v>0</v>
      </c>
      <c r="D2089" s="13" t="s">
        <v>16870</v>
      </c>
      <c r="F2089" t="s">
        <v>19919</v>
      </c>
      <c r="G2089" t="s">
        <v>19280</v>
      </c>
      <c r="H2089" s="30" t="s">
        <v>19281</v>
      </c>
      <c r="I2089" s="28" t="s">
        <v>27241</v>
      </c>
    </row>
    <row r="2090" spans="1:9">
      <c r="A2090" s="12" t="s">
        <v>13604</v>
      </c>
      <c r="B2090" s="12" t="s">
        <v>13605</v>
      </c>
      <c r="C2090" s="10">
        <v>0</v>
      </c>
      <c r="D2090" s="13" t="s">
        <v>17075</v>
      </c>
      <c r="F2090" t="s">
        <v>21159</v>
      </c>
      <c r="G2090" t="s">
        <v>21160</v>
      </c>
      <c r="H2090" s="26" t="s">
        <v>21161</v>
      </c>
      <c r="I2090" s="28" t="s">
        <v>27242</v>
      </c>
    </row>
    <row r="2091" spans="1:9">
      <c r="A2091" s="12" t="s">
        <v>13604</v>
      </c>
      <c r="B2091" s="12" t="s">
        <v>13605</v>
      </c>
      <c r="C2091" s="10">
        <v>0</v>
      </c>
      <c r="D2091" s="13" t="s">
        <v>17075</v>
      </c>
      <c r="F2091" t="s">
        <v>21159</v>
      </c>
      <c r="G2091" t="s">
        <v>21163</v>
      </c>
      <c r="H2091" s="28" t="s">
        <v>26033</v>
      </c>
      <c r="I2091" s="28" t="s">
        <v>27242</v>
      </c>
    </row>
    <row r="2092" spans="1:9">
      <c r="A2092" s="12" t="s">
        <v>13604</v>
      </c>
      <c r="B2092" s="12" t="s">
        <v>13605</v>
      </c>
      <c r="C2092" s="10">
        <v>0</v>
      </c>
      <c r="D2092" s="13" t="s">
        <v>17075</v>
      </c>
      <c r="F2092" t="s">
        <v>21159</v>
      </c>
      <c r="G2092" t="s">
        <v>21165</v>
      </c>
      <c r="H2092" s="26" t="s">
        <v>21166</v>
      </c>
      <c r="I2092" s="26" t="s">
        <v>21167</v>
      </c>
    </row>
    <row r="2093" spans="1:9">
      <c r="A2093" s="12" t="s">
        <v>13604</v>
      </c>
      <c r="B2093" s="12" t="s">
        <v>13605</v>
      </c>
      <c r="C2093" s="10">
        <v>0</v>
      </c>
      <c r="D2093" s="13" t="s">
        <v>17075</v>
      </c>
      <c r="F2093" t="s">
        <v>21159</v>
      </c>
      <c r="G2093" t="s">
        <v>19270</v>
      </c>
      <c r="H2093" s="26" t="s">
        <v>19271</v>
      </c>
      <c r="I2093" s="28" t="s">
        <v>27185</v>
      </c>
    </row>
    <row r="2094" spans="1:9">
      <c r="A2094" s="12" t="s">
        <v>13604</v>
      </c>
      <c r="B2094" s="12" t="s">
        <v>13605</v>
      </c>
      <c r="C2094" s="10">
        <v>0</v>
      </c>
      <c r="D2094" s="13" t="s">
        <v>17075</v>
      </c>
      <c r="F2094" t="s">
        <v>21159</v>
      </c>
      <c r="G2094" t="s">
        <v>19280</v>
      </c>
      <c r="H2094" s="26" t="s">
        <v>19281</v>
      </c>
      <c r="I2094" s="28" t="s">
        <v>27241</v>
      </c>
    </row>
    <row r="2095" spans="1:9">
      <c r="A2095" s="12" t="s">
        <v>8637</v>
      </c>
      <c r="B2095" s="12" t="s">
        <v>8638</v>
      </c>
      <c r="C2095" s="10">
        <v>0</v>
      </c>
      <c r="D2095" s="13" t="s">
        <v>16883</v>
      </c>
      <c r="F2095" t="s">
        <v>19983</v>
      </c>
      <c r="G2095" t="s">
        <v>19984</v>
      </c>
      <c r="H2095" s="26" t="s">
        <v>19985</v>
      </c>
      <c r="I2095" s="28" t="s">
        <v>27243</v>
      </c>
    </row>
    <row r="2096" spans="1:9">
      <c r="A2096" s="12" t="s">
        <v>8637</v>
      </c>
      <c r="B2096" s="12" t="s">
        <v>8638</v>
      </c>
      <c r="C2096" s="10">
        <v>0</v>
      </c>
      <c r="D2096" s="13" t="s">
        <v>16883</v>
      </c>
      <c r="F2096" t="s">
        <v>19983</v>
      </c>
      <c r="G2096" t="s">
        <v>19987</v>
      </c>
      <c r="H2096" s="26" t="s">
        <v>19281</v>
      </c>
      <c r="I2096" s="28" t="s">
        <v>27244</v>
      </c>
    </row>
    <row r="2097" spans="1:9">
      <c r="A2097" s="12" t="s">
        <v>8641</v>
      </c>
      <c r="B2097" s="12" t="s">
        <v>8642</v>
      </c>
      <c r="C2097" s="10">
        <v>0</v>
      </c>
      <c r="D2097" s="13" t="s">
        <v>16883</v>
      </c>
      <c r="F2097" t="s">
        <v>19983</v>
      </c>
      <c r="G2097" t="s">
        <v>19984</v>
      </c>
      <c r="H2097" s="26" t="s">
        <v>19985</v>
      </c>
      <c r="I2097" s="28" t="s">
        <v>27243</v>
      </c>
    </row>
    <row r="2098" spans="1:9">
      <c r="A2098" s="12" t="s">
        <v>8641</v>
      </c>
      <c r="B2098" s="12" t="s">
        <v>8642</v>
      </c>
      <c r="C2098" s="10">
        <v>0</v>
      </c>
      <c r="D2098" s="13" t="s">
        <v>16883</v>
      </c>
      <c r="F2098" t="s">
        <v>19983</v>
      </c>
      <c r="G2098" t="s">
        <v>19987</v>
      </c>
      <c r="H2098" s="26" t="s">
        <v>19281</v>
      </c>
      <c r="I2098" s="28" t="s">
        <v>27244</v>
      </c>
    </row>
    <row r="2099" spans="1:9">
      <c r="A2099" s="12" t="s">
        <v>14338</v>
      </c>
      <c r="B2099" s="12" t="s">
        <v>14339</v>
      </c>
      <c r="C2099" s="10">
        <v>0</v>
      </c>
      <c r="D2099" s="13" t="s">
        <v>17121</v>
      </c>
      <c r="F2099" t="s">
        <v>21459</v>
      </c>
      <c r="G2099" t="s">
        <v>21460</v>
      </c>
      <c r="H2099" s="26" t="s">
        <v>21461</v>
      </c>
      <c r="I2099" s="28" t="s">
        <v>27245</v>
      </c>
    </row>
    <row r="2100" spans="1:9">
      <c r="A2100" s="12" t="s">
        <v>4208</v>
      </c>
      <c r="B2100" s="12" t="s">
        <v>4209</v>
      </c>
      <c r="C2100" s="10">
        <v>0</v>
      </c>
      <c r="D2100" s="13" t="s">
        <v>16268</v>
      </c>
      <c r="F2100" t="s">
        <v>18681</v>
      </c>
      <c r="G2100" t="s">
        <v>18682</v>
      </c>
      <c r="H2100" s="26" t="s">
        <v>18683</v>
      </c>
      <c r="I2100" s="28" t="s">
        <v>27246</v>
      </c>
    </row>
    <row r="2101" spans="1:9">
      <c r="A2101" s="12" t="s">
        <v>4208</v>
      </c>
      <c r="B2101" s="12" t="s">
        <v>4209</v>
      </c>
      <c r="C2101" s="10">
        <v>0</v>
      </c>
      <c r="D2101" s="13" t="s">
        <v>16268</v>
      </c>
      <c r="F2101" t="s">
        <v>18681</v>
      </c>
      <c r="G2101" t="s">
        <v>18685</v>
      </c>
      <c r="H2101" s="26" t="s">
        <v>18686</v>
      </c>
      <c r="I2101" s="28" t="s">
        <v>27247</v>
      </c>
    </row>
    <row r="2102" spans="1:9">
      <c r="A2102" s="12" t="s">
        <v>4208</v>
      </c>
      <c r="B2102" s="12" t="s">
        <v>4209</v>
      </c>
      <c r="C2102" s="10">
        <v>0</v>
      </c>
      <c r="D2102" s="13" t="s">
        <v>16268</v>
      </c>
      <c r="F2102" t="s">
        <v>18681</v>
      </c>
      <c r="G2102" t="s">
        <v>18688</v>
      </c>
      <c r="H2102" s="26" t="s">
        <v>18689</v>
      </c>
      <c r="I2102" s="28" t="s">
        <v>27248</v>
      </c>
    </row>
    <row r="2103" spans="1:9">
      <c r="A2103" s="12" t="s">
        <v>1804</v>
      </c>
      <c r="B2103" s="12" t="s">
        <v>1805</v>
      </c>
      <c r="C2103" s="10">
        <v>0</v>
      </c>
      <c r="D2103" s="13" t="s">
        <v>16157</v>
      </c>
      <c r="F2103" t="s">
        <v>17971</v>
      </c>
      <c r="G2103" t="s">
        <v>17972</v>
      </c>
      <c r="H2103" s="30" t="s">
        <v>17973</v>
      </c>
      <c r="I2103" s="28" t="s">
        <v>27249</v>
      </c>
    </row>
    <row r="2104" spans="1:9">
      <c r="A2104" s="12" t="s">
        <v>8756</v>
      </c>
      <c r="B2104" s="12" t="s">
        <v>8757</v>
      </c>
      <c r="C2104" s="10">
        <v>0</v>
      </c>
      <c r="D2104" s="13" t="s">
        <v>16887</v>
      </c>
      <c r="F2104" t="s">
        <v>20016</v>
      </c>
      <c r="G2104" t="s">
        <v>20017</v>
      </c>
      <c r="H2104" s="28" t="s">
        <v>26034</v>
      </c>
      <c r="I2104" s="28" t="s">
        <v>27250</v>
      </c>
    </row>
    <row r="2105" spans="1:9">
      <c r="A2105" s="12" t="s">
        <v>5848</v>
      </c>
      <c r="B2105" s="12" t="s">
        <v>5849</v>
      </c>
      <c r="C2105" s="10">
        <v>0</v>
      </c>
      <c r="D2105" s="13" t="s">
        <v>16324</v>
      </c>
      <c r="F2105" t="s">
        <v>19059</v>
      </c>
      <c r="G2105" t="s">
        <v>19060</v>
      </c>
      <c r="H2105" s="28" t="s">
        <v>26035</v>
      </c>
      <c r="I2105" s="28" t="s">
        <v>27251</v>
      </c>
    </row>
    <row r="2106" spans="1:9">
      <c r="A2106" s="12" t="s">
        <v>5848</v>
      </c>
      <c r="B2106" s="12" t="s">
        <v>5849</v>
      </c>
      <c r="C2106" s="10">
        <v>0</v>
      </c>
      <c r="D2106" s="13" t="s">
        <v>16324</v>
      </c>
      <c r="F2106" t="s">
        <v>19059</v>
      </c>
      <c r="G2106" t="s">
        <v>19063</v>
      </c>
      <c r="H2106" s="28" t="s">
        <v>26036</v>
      </c>
      <c r="I2106" s="28" t="s">
        <v>27252</v>
      </c>
    </row>
    <row r="2107" spans="1:9">
      <c r="A2107" s="12" t="s">
        <v>5848</v>
      </c>
      <c r="B2107" s="12" t="s">
        <v>5849</v>
      </c>
      <c r="C2107" s="10">
        <v>0</v>
      </c>
      <c r="D2107" s="13" t="s">
        <v>16324</v>
      </c>
      <c r="F2107" t="s">
        <v>19059</v>
      </c>
      <c r="G2107" t="s">
        <v>19066</v>
      </c>
      <c r="H2107" s="28" t="s">
        <v>26037</v>
      </c>
      <c r="I2107" s="28" t="s">
        <v>27253</v>
      </c>
    </row>
    <row r="2108" spans="1:9">
      <c r="A2108" s="12" t="s">
        <v>5848</v>
      </c>
      <c r="B2108" s="12" t="s">
        <v>5849</v>
      </c>
      <c r="C2108" s="10">
        <v>0</v>
      </c>
      <c r="D2108" s="13" t="s">
        <v>16324</v>
      </c>
      <c r="F2108" t="s">
        <v>19059</v>
      </c>
      <c r="G2108" t="s">
        <v>19069</v>
      </c>
      <c r="H2108" s="28" t="s">
        <v>26038</v>
      </c>
      <c r="I2108" s="28" t="s">
        <v>27254</v>
      </c>
    </row>
    <row r="2109" spans="1:9">
      <c r="A2109" s="12" t="s">
        <v>5848</v>
      </c>
      <c r="B2109" s="12" t="s">
        <v>5849</v>
      </c>
      <c r="C2109" s="10">
        <v>0</v>
      </c>
      <c r="D2109" s="13" t="s">
        <v>16324</v>
      </c>
      <c r="F2109" t="s">
        <v>19059</v>
      </c>
      <c r="G2109" t="s">
        <v>19072</v>
      </c>
      <c r="H2109" s="28" t="s">
        <v>26035</v>
      </c>
      <c r="I2109" s="28" t="s">
        <v>27255</v>
      </c>
    </row>
    <row r="2110" spans="1:9">
      <c r="A2110" s="12" t="s">
        <v>5848</v>
      </c>
      <c r="B2110" s="12" t="s">
        <v>5849</v>
      </c>
      <c r="C2110" s="10">
        <v>0</v>
      </c>
      <c r="D2110" s="13" t="s">
        <v>16324</v>
      </c>
      <c r="F2110" t="s">
        <v>19059</v>
      </c>
      <c r="G2110" t="s">
        <v>19074</v>
      </c>
      <c r="H2110" s="28" t="s">
        <v>26039</v>
      </c>
      <c r="I2110" s="28" t="s">
        <v>27256</v>
      </c>
    </row>
    <row r="2111" spans="1:9">
      <c r="A2111" s="12" t="s">
        <v>5848</v>
      </c>
      <c r="B2111" s="12" t="s">
        <v>5849</v>
      </c>
      <c r="C2111" s="10">
        <v>0</v>
      </c>
      <c r="D2111" s="13" t="s">
        <v>16324</v>
      </c>
      <c r="F2111" t="s">
        <v>19059</v>
      </c>
      <c r="G2111" t="s">
        <v>19077</v>
      </c>
      <c r="H2111" s="28" t="s">
        <v>26040</v>
      </c>
      <c r="I2111" s="28" t="s">
        <v>27257</v>
      </c>
    </row>
    <row r="2112" spans="1:9">
      <c r="A2112" s="12" t="s">
        <v>5848</v>
      </c>
      <c r="B2112" s="12" t="s">
        <v>5849</v>
      </c>
      <c r="C2112" s="10">
        <v>0</v>
      </c>
      <c r="D2112" s="13" t="s">
        <v>16324</v>
      </c>
      <c r="F2112" t="s">
        <v>19059</v>
      </c>
      <c r="G2112" t="s">
        <v>19080</v>
      </c>
      <c r="H2112" s="28" t="s">
        <v>26041</v>
      </c>
      <c r="I2112" s="28" t="s">
        <v>27258</v>
      </c>
    </row>
    <row r="2113" spans="1:9">
      <c r="A2113" s="12" t="s">
        <v>9441</v>
      </c>
      <c r="B2113" s="12" t="s">
        <v>9442</v>
      </c>
      <c r="C2113" s="10">
        <v>0</v>
      </c>
      <c r="D2113" s="13" t="s">
        <v>16917</v>
      </c>
      <c r="F2113" t="s">
        <v>20223</v>
      </c>
      <c r="G2113" t="s">
        <v>20224</v>
      </c>
      <c r="H2113" s="30" t="s">
        <v>20225</v>
      </c>
      <c r="I2113" s="28" t="s">
        <v>27259</v>
      </c>
    </row>
    <row r="2114" spans="1:9">
      <c r="A2114" s="12" t="s">
        <v>5968</v>
      </c>
      <c r="B2114" s="12" t="s">
        <v>5969</v>
      </c>
      <c r="C2114" s="10">
        <v>0</v>
      </c>
      <c r="D2114" s="13" t="s">
        <v>16331</v>
      </c>
      <c r="F2114" t="s">
        <v>19125</v>
      </c>
      <c r="G2114" t="s">
        <v>19126</v>
      </c>
      <c r="H2114" s="26" t="s">
        <v>19127</v>
      </c>
      <c r="I2114" s="28" t="s">
        <v>27260</v>
      </c>
    </row>
    <row r="2115" spans="1:9">
      <c r="A2115" s="12" t="s">
        <v>10673</v>
      </c>
      <c r="B2115" s="12" t="s">
        <v>10674</v>
      </c>
      <c r="C2115" s="10">
        <v>0</v>
      </c>
      <c r="D2115" s="13" t="s">
        <v>16969</v>
      </c>
      <c r="E2115" s="26" t="s">
        <v>16324</v>
      </c>
      <c r="F2115" s="26" t="s">
        <v>19059</v>
      </c>
      <c r="G2115" t="s">
        <v>19060</v>
      </c>
      <c r="H2115" s="28" t="s">
        <v>26035</v>
      </c>
      <c r="I2115" s="28" t="s">
        <v>27251</v>
      </c>
    </row>
    <row r="2116" spans="1:9">
      <c r="A2116" s="12" t="s">
        <v>10673</v>
      </c>
      <c r="B2116" s="12" t="s">
        <v>10674</v>
      </c>
      <c r="C2116" s="10">
        <v>0</v>
      </c>
      <c r="D2116" s="13" t="s">
        <v>16969</v>
      </c>
      <c r="E2116" s="26" t="s">
        <v>16324</v>
      </c>
      <c r="F2116" s="26" t="s">
        <v>19059</v>
      </c>
      <c r="G2116" t="s">
        <v>19063</v>
      </c>
      <c r="H2116" s="28" t="s">
        <v>26036</v>
      </c>
      <c r="I2116" s="28" t="s">
        <v>27252</v>
      </c>
    </row>
    <row r="2117" spans="1:9">
      <c r="A2117" s="12" t="s">
        <v>10673</v>
      </c>
      <c r="B2117" s="12" t="s">
        <v>10674</v>
      </c>
      <c r="C2117" s="10">
        <v>0</v>
      </c>
      <c r="D2117" s="13" t="s">
        <v>16969</v>
      </c>
      <c r="E2117" s="26" t="s">
        <v>16324</v>
      </c>
      <c r="F2117" s="26" t="s">
        <v>19059</v>
      </c>
      <c r="G2117" t="s">
        <v>19066</v>
      </c>
      <c r="H2117" s="28" t="s">
        <v>26037</v>
      </c>
      <c r="I2117" s="28" t="s">
        <v>27253</v>
      </c>
    </row>
    <row r="2118" spans="1:9">
      <c r="A2118" s="12" t="s">
        <v>10673</v>
      </c>
      <c r="B2118" s="12" t="s">
        <v>10674</v>
      </c>
      <c r="C2118" s="10">
        <v>0</v>
      </c>
      <c r="D2118" s="13" t="s">
        <v>16969</v>
      </c>
      <c r="E2118" s="26" t="s">
        <v>16324</v>
      </c>
      <c r="F2118" s="26" t="s">
        <v>19059</v>
      </c>
      <c r="G2118" t="s">
        <v>19069</v>
      </c>
      <c r="H2118" s="28" t="s">
        <v>26038</v>
      </c>
      <c r="I2118" s="28" t="s">
        <v>27254</v>
      </c>
    </row>
    <row r="2119" spans="1:9">
      <c r="A2119" s="12" t="s">
        <v>10673</v>
      </c>
      <c r="B2119" s="12" t="s">
        <v>10674</v>
      </c>
      <c r="C2119" s="10">
        <v>0</v>
      </c>
      <c r="D2119" s="13" t="s">
        <v>16969</v>
      </c>
      <c r="E2119" s="26" t="s">
        <v>16324</v>
      </c>
      <c r="F2119" s="26" t="s">
        <v>19059</v>
      </c>
      <c r="G2119" t="s">
        <v>19072</v>
      </c>
      <c r="H2119" s="28" t="s">
        <v>26035</v>
      </c>
      <c r="I2119" s="28" t="s">
        <v>27255</v>
      </c>
    </row>
    <row r="2120" spans="1:9">
      <c r="A2120" s="12" t="s">
        <v>10673</v>
      </c>
      <c r="B2120" s="12" t="s">
        <v>10674</v>
      </c>
      <c r="C2120" s="10">
        <v>0</v>
      </c>
      <c r="D2120" s="13" t="s">
        <v>16969</v>
      </c>
      <c r="E2120" s="26" t="s">
        <v>16324</v>
      </c>
      <c r="F2120" s="26" t="s">
        <v>19059</v>
      </c>
      <c r="G2120" t="s">
        <v>19074</v>
      </c>
      <c r="H2120" s="28" t="s">
        <v>26039</v>
      </c>
      <c r="I2120" s="28" t="s">
        <v>27256</v>
      </c>
    </row>
    <row r="2121" spans="1:9">
      <c r="A2121" s="12" t="s">
        <v>10673</v>
      </c>
      <c r="B2121" s="12" t="s">
        <v>10674</v>
      </c>
      <c r="C2121" s="10">
        <v>0</v>
      </c>
      <c r="D2121" s="13" t="s">
        <v>16969</v>
      </c>
      <c r="E2121" s="26" t="s">
        <v>16324</v>
      </c>
      <c r="F2121" s="26" t="s">
        <v>19059</v>
      </c>
      <c r="G2121" t="s">
        <v>19077</v>
      </c>
      <c r="H2121" s="28" t="s">
        <v>26040</v>
      </c>
      <c r="I2121" s="28" t="s">
        <v>27257</v>
      </c>
    </row>
    <row r="2122" spans="1:9">
      <c r="A2122" s="12" t="s">
        <v>10673</v>
      </c>
      <c r="B2122" s="12" t="s">
        <v>10674</v>
      </c>
      <c r="C2122" s="10">
        <v>0</v>
      </c>
      <c r="D2122" s="13" t="s">
        <v>16969</v>
      </c>
      <c r="E2122" s="26" t="s">
        <v>16324</v>
      </c>
      <c r="F2122" s="26" t="s">
        <v>19059</v>
      </c>
      <c r="G2122" t="s">
        <v>19080</v>
      </c>
      <c r="H2122" s="28" t="s">
        <v>26042</v>
      </c>
      <c r="I2122" s="28" t="s">
        <v>27258</v>
      </c>
    </row>
    <row r="2123" spans="1:9">
      <c r="A2123" s="12" t="s">
        <v>13721</v>
      </c>
      <c r="B2123" s="12" t="s">
        <v>13722</v>
      </c>
      <c r="C2123" s="10">
        <v>0</v>
      </c>
      <c r="D2123" s="13" t="s">
        <v>17087</v>
      </c>
      <c r="F2123" t="s">
        <v>21226</v>
      </c>
      <c r="G2123" t="s">
        <v>21227</v>
      </c>
      <c r="H2123" s="26" t="s">
        <v>21228</v>
      </c>
      <c r="I2123" s="28" t="s">
        <v>27261</v>
      </c>
    </row>
    <row r="2124" spans="1:9">
      <c r="A2124" s="12" t="s">
        <v>13721</v>
      </c>
      <c r="B2124" s="12" t="s">
        <v>13722</v>
      </c>
      <c r="C2124" s="10">
        <v>0</v>
      </c>
      <c r="D2124" s="13" t="s">
        <v>17087</v>
      </c>
      <c r="F2124" t="s">
        <v>21226</v>
      </c>
      <c r="G2124" t="s">
        <v>21230</v>
      </c>
      <c r="H2124" s="26" t="s">
        <v>21231</v>
      </c>
      <c r="I2124" s="28" t="s">
        <v>27262</v>
      </c>
    </row>
    <row r="2125" spans="1:9">
      <c r="A2125" s="12" t="s">
        <v>9661</v>
      </c>
      <c r="B2125" s="12" t="s">
        <v>9662</v>
      </c>
      <c r="C2125" s="10">
        <v>0</v>
      </c>
      <c r="D2125" s="13" t="s">
        <v>16924</v>
      </c>
      <c r="F2125" t="s">
        <v>20262</v>
      </c>
      <c r="G2125" t="s">
        <v>20263</v>
      </c>
      <c r="H2125" s="26" t="s">
        <v>20264</v>
      </c>
      <c r="I2125" s="28" t="s">
        <v>27263</v>
      </c>
    </row>
    <row r="2126" spans="1:9">
      <c r="A2126" s="12" t="s">
        <v>2779</v>
      </c>
      <c r="B2126" s="12" t="s">
        <v>2780</v>
      </c>
      <c r="C2126" s="10">
        <v>0</v>
      </c>
      <c r="D2126" s="13" t="s">
        <v>16217</v>
      </c>
      <c r="F2126" t="s">
        <v>18290</v>
      </c>
      <c r="G2126" t="s">
        <v>18291</v>
      </c>
      <c r="H2126" s="28" t="s">
        <v>26043</v>
      </c>
      <c r="I2126" s="28" t="s">
        <v>27264</v>
      </c>
    </row>
    <row r="2127" spans="1:9">
      <c r="A2127" s="12" t="s">
        <v>1694</v>
      </c>
      <c r="B2127" s="12" t="s">
        <v>1695</v>
      </c>
      <c r="C2127" s="10">
        <v>0</v>
      </c>
      <c r="D2127" s="13" t="s">
        <v>16148</v>
      </c>
      <c r="E2127" s="26" t="s">
        <v>17876</v>
      </c>
      <c r="F2127" t="s">
        <v>17877</v>
      </c>
      <c r="G2127" t="s">
        <v>17878</v>
      </c>
      <c r="H2127" s="28" t="s">
        <v>26044</v>
      </c>
      <c r="I2127" s="28" t="s">
        <v>27483</v>
      </c>
    </row>
    <row r="2128" spans="1:9">
      <c r="A2128" s="12" t="s">
        <v>4359</v>
      </c>
      <c r="B2128" s="12" t="s">
        <v>4360</v>
      </c>
      <c r="C2128" s="10">
        <v>0</v>
      </c>
      <c r="D2128" s="13" t="s">
        <v>16271</v>
      </c>
      <c r="F2128" t="s">
        <v>18699</v>
      </c>
      <c r="G2128" t="s">
        <v>18700</v>
      </c>
      <c r="H2128" s="26" t="s">
        <v>18701</v>
      </c>
      <c r="I2128" s="26" t="s">
        <v>18702</v>
      </c>
    </row>
    <row r="2129" spans="1:9">
      <c r="A2129" s="12" t="s">
        <v>14658</v>
      </c>
      <c r="B2129" s="12" t="s">
        <v>14659</v>
      </c>
      <c r="C2129" s="10">
        <v>0</v>
      </c>
      <c r="D2129" s="13" t="s">
        <v>16271</v>
      </c>
      <c r="F2129" t="s">
        <v>18699</v>
      </c>
      <c r="G2129" t="s">
        <v>18700</v>
      </c>
      <c r="H2129" s="26" t="s">
        <v>21588</v>
      </c>
      <c r="I2129" s="26" t="s">
        <v>18702</v>
      </c>
    </row>
    <row r="2130" spans="1:9">
      <c r="A2130" s="12" t="s">
        <v>10000</v>
      </c>
      <c r="B2130" s="12" t="s">
        <v>10001</v>
      </c>
      <c r="C2130" s="10">
        <v>0</v>
      </c>
      <c r="D2130" s="13" t="s">
        <v>16944</v>
      </c>
      <c r="F2130" t="s">
        <v>20384</v>
      </c>
      <c r="G2130" t="s">
        <v>20385</v>
      </c>
      <c r="H2130" s="26" t="s">
        <v>20386</v>
      </c>
      <c r="I2130" s="26" t="s">
        <v>20387</v>
      </c>
    </row>
    <row r="2131" spans="1:9">
      <c r="A2131" s="12" t="s">
        <v>10000</v>
      </c>
      <c r="B2131" s="12" t="s">
        <v>10001</v>
      </c>
      <c r="C2131" s="10">
        <v>0</v>
      </c>
      <c r="D2131" s="13" t="s">
        <v>16944</v>
      </c>
      <c r="F2131" t="s">
        <v>20384</v>
      </c>
      <c r="G2131" t="s">
        <v>20388</v>
      </c>
      <c r="H2131" s="26" t="s">
        <v>20389</v>
      </c>
      <c r="I2131" s="26" t="s">
        <v>20390</v>
      </c>
    </row>
    <row r="2132" spans="1:9">
      <c r="A2132" s="12" t="s">
        <v>10000</v>
      </c>
      <c r="B2132" s="12" t="s">
        <v>10001</v>
      </c>
      <c r="C2132" s="10">
        <v>0</v>
      </c>
      <c r="D2132" s="13" t="s">
        <v>16944</v>
      </c>
      <c r="F2132" t="s">
        <v>20384</v>
      </c>
      <c r="G2132" t="s">
        <v>20391</v>
      </c>
      <c r="H2132" s="26" t="s">
        <v>20392</v>
      </c>
      <c r="I2132" s="26" t="s">
        <v>20393</v>
      </c>
    </row>
    <row r="2133" spans="1:9">
      <c r="A2133" s="12" t="s">
        <v>10000</v>
      </c>
      <c r="B2133" s="12" t="s">
        <v>10001</v>
      </c>
      <c r="C2133" s="10">
        <v>0</v>
      </c>
      <c r="D2133" s="13" t="s">
        <v>16944</v>
      </c>
      <c r="F2133" t="s">
        <v>20384</v>
      </c>
      <c r="G2133" t="s">
        <v>20394</v>
      </c>
      <c r="H2133" s="26" t="s">
        <v>20395</v>
      </c>
      <c r="I2133" s="26" t="s">
        <v>20396</v>
      </c>
    </row>
    <row r="2134" spans="1:9">
      <c r="A2134" s="12" t="s">
        <v>10000</v>
      </c>
      <c r="B2134" s="12" t="s">
        <v>10001</v>
      </c>
      <c r="C2134" s="10">
        <v>0</v>
      </c>
      <c r="D2134" s="13" t="s">
        <v>16944</v>
      </c>
      <c r="F2134" t="s">
        <v>20384</v>
      </c>
      <c r="G2134" t="s">
        <v>20397</v>
      </c>
      <c r="H2134" s="26" t="s">
        <v>19271</v>
      </c>
      <c r="I2134" s="26" t="s">
        <v>19921</v>
      </c>
    </row>
    <row r="2135" spans="1:9">
      <c r="A2135" s="12" t="s">
        <v>10000</v>
      </c>
      <c r="B2135" s="12" t="s">
        <v>10001</v>
      </c>
      <c r="C2135" s="10">
        <v>0</v>
      </c>
      <c r="D2135" s="13" t="s">
        <v>16944</v>
      </c>
      <c r="F2135" t="s">
        <v>20384</v>
      </c>
      <c r="G2135" t="s">
        <v>20398</v>
      </c>
      <c r="H2135" s="26" t="s">
        <v>18202</v>
      </c>
      <c r="I2135" s="26" t="s">
        <v>20399</v>
      </c>
    </row>
    <row r="2136" spans="1:9">
      <c r="A2136" s="12" t="s">
        <v>10000</v>
      </c>
      <c r="B2136" s="12" t="s">
        <v>10001</v>
      </c>
      <c r="C2136" s="10">
        <v>0</v>
      </c>
      <c r="D2136" s="13" t="s">
        <v>16944</v>
      </c>
      <c r="F2136" t="s">
        <v>20384</v>
      </c>
      <c r="G2136" t="s">
        <v>20400</v>
      </c>
      <c r="H2136" s="26" t="s">
        <v>20401</v>
      </c>
      <c r="I2136" s="26" t="s">
        <v>20402</v>
      </c>
    </row>
    <row r="2137" spans="1:9">
      <c r="A2137" s="12" t="s">
        <v>4913</v>
      </c>
      <c r="B2137" s="12" t="s">
        <v>4914</v>
      </c>
      <c r="C2137" s="10">
        <v>0</v>
      </c>
      <c r="D2137" s="13" t="s">
        <v>16299</v>
      </c>
      <c r="F2137" t="s">
        <v>18928</v>
      </c>
      <c r="G2137" t="s">
        <v>18929</v>
      </c>
      <c r="H2137" s="26" t="s">
        <v>18930</v>
      </c>
      <c r="I2137" s="26" t="s">
        <v>18931</v>
      </c>
    </row>
    <row r="2138" spans="1:9">
      <c r="A2138" s="11"/>
      <c r="B2138" s="12" t="s">
        <v>14362</v>
      </c>
      <c r="C2138" s="10">
        <v>0</v>
      </c>
      <c r="D2138" s="13" t="s">
        <v>17124</v>
      </c>
      <c r="F2138" t="s">
        <v>21471</v>
      </c>
      <c r="G2138" t="s">
        <v>21472</v>
      </c>
      <c r="H2138" s="26" t="s">
        <v>18978</v>
      </c>
      <c r="I2138" s="26" t="s">
        <v>21473</v>
      </c>
    </row>
    <row r="2139" spans="1:9">
      <c r="A2139" s="12" t="s">
        <v>13733</v>
      </c>
      <c r="B2139" s="12" t="s">
        <v>13734</v>
      </c>
      <c r="C2139" s="10">
        <v>0</v>
      </c>
      <c r="D2139" s="13" t="s">
        <v>17088</v>
      </c>
      <c r="F2139" t="s">
        <v>21233</v>
      </c>
      <c r="G2139" t="s">
        <v>21234</v>
      </c>
      <c r="H2139" s="26" t="s">
        <v>21235</v>
      </c>
      <c r="I2139" s="26" t="s">
        <v>20382</v>
      </c>
    </row>
    <row r="2140" spans="1:9">
      <c r="A2140" s="12" t="s">
        <v>12060</v>
      </c>
      <c r="B2140" s="12" t="s">
        <v>12061</v>
      </c>
      <c r="C2140" s="10">
        <v>0</v>
      </c>
      <c r="D2140" s="13" t="s">
        <v>17020</v>
      </c>
      <c r="F2140" t="s">
        <v>20795</v>
      </c>
      <c r="G2140" t="s">
        <v>20796</v>
      </c>
      <c r="H2140" s="26" t="s">
        <v>20244</v>
      </c>
      <c r="I2140" s="26" t="s">
        <v>17278</v>
      </c>
    </row>
    <row r="2141" spans="1:9">
      <c r="A2141" s="12" t="s">
        <v>7229</v>
      </c>
      <c r="B2141" s="12" t="s">
        <v>7230</v>
      </c>
      <c r="C2141" s="10">
        <v>0</v>
      </c>
      <c r="D2141" s="13" t="s">
        <v>16810</v>
      </c>
      <c r="F2141" s="26" t="s">
        <v>19451</v>
      </c>
      <c r="G2141" t="s">
        <v>19452</v>
      </c>
      <c r="H2141" s="26" t="s">
        <v>19453</v>
      </c>
      <c r="I2141" s="26" t="s">
        <v>19454</v>
      </c>
    </row>
    <row r="2142" spans="1:9">
      <c r="A2142" s="12" t="s">
        <v>13653</v>
      </c>
      <c r="B2142" s="12" t="s">
        <v>13654</v>
      </c>
      <c r="C2142" s="10">
        <v>0</v>
      </c>
      <c r="D2142" s="13" t="s">
        <v>17079</v>
      </c>
      <c r="F2142" t="s">
        <v>21194</v>
      </c>
      <c r="G2142" t="s">
        <v>21195</v>
      </c>
      <c r="H2142" s="26" t="s">
        <v>21196</v>
      </c>
      <c r="I2142" s="26" t="s">
        <v>21197</v>
      </c>
    </row>
    <row r="2143" spans="1:9">
      <c r="A2143" s="12" t="s">
        <v>13653</v>
      </c>
      <c r="B2143" s="12" t="s">
        <v>13654</v>
      </c>
      <c r="C2143" s="10">
        <v>0</v>
      </c>
      <c r="D2143" s="13" t="s">
        <v>17079</v>
      </c>
      <c r="F2143" t="s">
        <v>21194</v>
      </c>
      <c r="G2143" t="s">
        <v>21198</v>
      </c>
      <c r="H2143" s="28" t="s">
        <v>26045</v>
      </c>
      <c r="I2143" s="53" t="s">
        <v>26046</v>
      </c>
    </row>
    <row r="2144" spans="1:9">
      <c r="A2144" s="12" t="s">
        <v>13653</v>
      </c>
      <c r="B2144" s="12" t="s">
        <v>13654</v>
      </c>
      <c r="C2144" s="10">
        <v>0</v>
      </c>
      <c r="D2144" s="13" t="s">
        <v>17079</v>
      </c>
      <c r="F2144" t="s">
        <v>21194</v>
      </c>
      <c r="G2144" t="s">
        <v>21201</v>
      </c>
      <c r="H2144" s="28" t="s">
        <v>26046</v>
      </c>
      <c r="I2144" s="28" t="s">
        <v>27265</v>
      </c>
    </row>
    <row r="2145" spans="1:9">
      <c r="A2145" s="12" t="s">
        <v>12984</v>
      </c>
      <c r="B2145" s="12" t="s">
        <v>12985</v>
      </c>
      <c r="C2145" s="10">
        <v>0</v>
      </c>
      <c r="D2145" s="13" t="s">
        <v>17054</v>
      </c>
      <c r="F2145" t="s">
        <v>21038</v>
      </c>
      <c r="G2145" t="s">
        <v>21039</v>
      </c>
      <c r="H2145" s="26" t="s">
        <v>21040</v>
      </c>
      <c r="I2145" s="26" t="s">
        <v>21041</v>
      </c>
    </row>
    <row r="2146" spans="1:9">
      <c r="A2146" s="12" t="s">
        <v>15218</v>
      </c>
      <c r="B2146" s="12" t="s">
        <v>15219</v>
      </c>
      <c r="C2146" s="10">
        <v>0</v>
      </c>
      <c r="D2146" s="13" t="s">
        <v>17163</v>
      </c>
      <c r="F2146" t="s">
        <v>21726</v>
      </c>
      <c r="G2146" t="s">
        <v>21727</v>
      </c>
      <c r="H2146" s="26" t="s">
        <v>17277</v>
      </c>
      <c r="I2146" s="26" t="s">
        <v>21728</v>
      </c>
    </row>
    <row r="2147" spans="1:9">
      <c r="A2147" s="12" t="s">
        <v>15610</v>
      </c>
      <c r="B2147" s="12" t="s">
        <v>15611</v>
      </c>
      <c r="C2147" s="10">
        <v>0</v>
      </c>
      <c r="D2147" s="13" t="s">
        <v>17177</v>
      </c>
      <c r="F2147" t="s">
        <v>21816</v>
      </c>
      <c r="G2147" t="s">
        <v>21817</v>
      </c>
      <c r="H2147" s="26" t="s">
        <v>21818</v>
      </c>
      <c r="I2147" s="26" t="s">
        <v>21819</v>
      </c>
    </row>
    <row r="2148" spans="1:9">
      <c r="A2148" s="12" t="s">
        <v>15610</v>
      </c>
      <c r="B2148" s="12" t="s">
        <v>15611</v>
      </c>
      <c r="C2148" s="10">
        <v>0</v>
      </c>
      <c r="D2148" s="13" t="s">
        <v>17177</v>
      </c>
      <c r="F2148" t="s">
        <v>21816</v>
      </c>
      <c r="G2148" t="s">
        <v>21820</v>
      </c>
      <c r="H2148" s="26" t="s">
        <v>21818</v>
      </c>
      <c r="I2148" s="26" t="s">
        <v>21821</v>
      </c>
    </row>
    <row r="2149" spans="1:9">
      <c r="A2149" s="12" t="s">
        <v>15610</v>
      </c>
      <c r="B2149" s="12" t="s">
        <v>15611</v>
      </c>
      <c r="C2149" s="10">
        <v>0</v>
      </c>
      <c r="D2149" s="13" t="s">
        <v>17177</v>
      </c>
      <c r="F2149" t="s">
        <v>21816</v>
      </c>
      <c r="G2149" t="s">
        <v>21822</v>
      </c>
      <c r="H2149" s="26" t="s">
        <v>21821</v>
      </c>
      <c r="I2149" s="26" t="s">
        <v>21819</v>
      </c>
    </row>
    <row r="2150" spans="1:9">
      <c r="A2150" s="12" t="s">
        <v>9865</v>
      </c>
      <c r="B2150" s="12" t="s">
        <v>9866</v>
      </c>
      <c r="C2150" s="10">
        <v>0</v>
      </c>
      <c r="D2150" s="13" t="s">
        <v>16938</v>
      </c>
      <c r="F2150" t="s">
        <v>20360</v>
      </c>
      <c r="G2150" t="s">
        <v>20361</v>
      </c>
      <c r="H2150" s="26" t="s">
        <v>20362</v>
      </c>
      <c r="I2150" s="26" t="s">
        <v>20363</v>
      </c>
    </row>
    <row r="2151" spans="1:9">
      <c r="A2151" s="12" t="s">
        <v>14115</v>
      </c>
      <c r="B2151" s="12" t="s">
        <v>14116</v>
      </c>
      <c r="C2151" s="10">
        <v>0</v>
      </c>
      <c r="D2151" s="13" t="s">
        <v>17101</v>
      </c>
      <c r="F2151" t="s">
        <v>21301</v>
      </c>
      <c r="G2151" t="s">
        <v>21302</v>
      </c>
      <c r="H2151" s="26" t="s">
        <v>21303</v>
      </c>
      <c r="I2151" s="26" t="s">
        <v>21304</v>
      </c>
    </row>
    <row r="2152" spans="1:9">
      <c r="A2152" s="12" t="s">
        <v>245</v>
      </c>
      <c r="B2152" s="12" t="s">
        <v>246</v>
      </c>
      <c r="C2152" s="10">
        <v>0</v>
      </c>
      <c r="D2152" s="13" t="s">
        <v>16046</v>
      </c>
      <c r="F2152" t="s">
        <v>17275</v>
      </c>
      <c r="G2152" t="s">
        <v>17276</v>
      </c>
      <c r="H2152" s="30" t="s">
        <v>17277</v>
      </c>
      <c r="I2152" s="26" t="s">
        <v>17278</v>
      </c>
    </row>
    <row r="2153" spans="1:9">
      <c r="A2153" s="12" t="s">
        <v>12829</v>
      </c>
      <c r="B2153" s="12" t="s">
        <v>12830</v>
      </c>
      <c r="C2153" s="10">
        <v>0</v>
      </c>
      <c r="D2153" s="13" t="s">
        <v>16046</v>
      </c>
      <c r="F2153" t="s">
        <v>17275</v>
      </c>
      <c r="G2153" t="s">
        <v>17276</v>
      </c>
      <c r="H2153" s="26" t="s">
        <v>17277</v>
      </c>
      <c r="I2153" s="26" t="s">
        <v>17278</v>
      </c>
    </row>
    <row r="2154" spans="1:9">
      <c r="A2154" s="12" t="s">
        <v>15222</v>
      </c>
      <c r="B2154" s="12" t="s">
        <v>15223</v>
      </c>
      <c r="C2154" s="10">
        <v>0</v>
      </c>
      <c r="D2154" s="13" t="s">
        <v>16046</v>
      </c>
      <c r="F2154" t="s">
        <v>17275</v>
      </c>
      <c r="G2154" t="s">
        <v>17276</v>
      </c>
      <c r="H2154" s="26" t="s">
        <v>17277</v>
      </c>
      <c r="I2154" s="26" t="s">
        <v>17278</v>
      </c>
    </row>
    <row r="2155" spans="1:9">
      <c r="A2155" s="12" t="s">
        <v>15102</v>
      </c>
      <c r="B2155" s="12" t="s">
        <v>15103</v>
      </c>
      <c r="C2155" s="10">
        <v>0</v>
      </c>
      <c r="D2155" s="13" t="s">
        <v>17159</v>
      </c>
      <c r="F2155" t="s">
        <v>21704</v>
      </c>
      <c r="G2155" t="s">
        <v>21705</v>
      </c>
      <c r="H2155" s="26" t="s">
        <v>21706</v>
      </c>
      <c r="I2155" s="26" t="s">
        <v>21707</v>
      </c>
    </row>
    <row r="2156" spans="1:9">
      <c r="A2156" s="12" t="s">
        <v>15102</v>
      </c>
      <c r="B2156" s="12" t="s">
        <v>15103</v>
      </c>
      <c r="C2156" s="10">
        <v>0</v>
      </c>
      <c r="D2156" s="13" t="s">
        <v>17159</v>
      </c>
      <c r="F2156" t="s">
        <v>21704</v>
      </c>
      <c r="G2156" t="s">
        <v>21708</v>
      </c>
      <c r="H2156" s="26" t="s">
        <v>21709</v>
      </c>
      <c r="I2156" s="26" t="s">
        <v>21710</v>
      </c>
    </row>
    <row r="2157" spans="1:9">
      <c r="A2157" s="12" t="s">
        <v>8204</v>
      </c>
      <c r="B2157" s="12" t="s">
        <v>8205</v>
      </c>
      <c r="C2157" s="10">
        <v>0</v>
      </c>
      <c r="D2157" s="13" t="s">
        <v>16858</v>
      </c>
      <c r="F2157" t="s">
        <v>19793</v>
      </c>
      <c r="G2157" t="s">
        <v>19794</v>
      </c>
      <c r="H2157" s="26" t="s">
        <v>19795</v>
      </c>
      <c r="I2157" s="26" t="s">
        <v>19796</v>
      </c>
    </row>
    <row r="2158" spans="1:9">
      <c r="A2158" s="12" t="s">
        <v>10859</v>
      </c>
      <c r="B2158" s="12" t="s">
        <v>10860</v>
      </c>
      <c r="C2158" s="10">
        <v>0</v>
      </c>
      <c r="D2158" s="13" t="s">
        <v>16982</v>
      </c>
      <c r="F2158" t="s">
        <v>20598</v>
      </c>
      <c r="G2158" t="s">
        <v>20599</v>
      </c>
      <c r="H2158" s="30" t="s">
        <v>20596</v>
      </c>
      <c r="I2158" s="26" t="s">
        <v>20600</v>
      </c>
    </row>
    <row r="2159" spans="1:9" ht="25">
      <c r="A2159" s="12" t="s">
        <v>123</v>
      </c>
      <c r="B2159" s="12" t="s">
        <v>124</v>
      </c>
      <c r="C2159" s="10">
        <v>0</v>
      </c>
      <c r="D2159" s="13" t="s">
        <v>16035</v>
      </c>
      <c r="F2159" t="s">
        <v>17223</v>
      </c>
      <c r="G2159" t="s">
        <v>17224</v>
      </c>
      <c r="H2159" s="13" t="s">
        <v>17225</v>
      </c>
      <c r="I2159" s="26" t="s">
        <v>17226</v>
      </c>
    </row>
    <row r="2160" spans="1:9">
      <c r="A2160" s="12" t="s">
        <v>1538</v>
      </c>
      <c r="B2160" s="12" t="s">
        <v>1539</v>
      </c>
      <c r="C2160" s="10">
        <v>0</v>
      </c>
      <c r="D2160" s="13" t="s">
        <v>16035</v>
      </c>
      <c r="F2160" t="s">
        <v>17223</v>
      </c>
      <c r="G2160" s="27" t="s">
        <v>17224</v>
      </c>
      <c r="H2160" s="26" t="s">
        <v>17843</v>
      </c>
      <c r="I2160" s="26" t="s">
        <v>17226</v>
      </c>
    </row>
    <row r="2161" spans="1:9">
      <c r="A2161" s="12" t="s">
        <v>1559</v>
      </c>
      <c r="B2161" s="12" t="s">
        <v>1560</v>
      </c>
      <c r="C2161" s="10">
        <v>0</v>
      </c>
      <c r="D2161" s="13" t="s">
        <v>16035</v>
      </c>
      <c r="F2161" t="s">
        <v>17223</v>
      </c>
      <c r="G2161" t="s">
        <v>17224</v>
      </c>
      <c r="H2161" s="26" t="s">
        <v>17844</v>
      </c>
      <c r="I2161" s="26" t="s">
        <v>17226</v>
      </c>
    </row>
    <row r="2162" spans="1:9">
      <c r="A2162" s="12" t="s">
        <v>1876</v>
      </c>
      <c r="B2162" s="12" t="s">
        <v>1877</v>
      </c>
      <c r="C2162" s="10">
        <v>0</v>
      </c>
      <c r="D2162" s="13" t="s">
        <v>16035</v>
      </c>
      <c r="F2162" t="s">
        <v>17223</v>
      </c>
      <c r="G2162" s="26" t="s">
        <v>17224</v>
      </c>
      <c r="H2162" s="26" t="s">
        <v>17843</v>
      </c>
      <c r="I2162" s="26" t="s">
        <v>17226</v>
      </c>
    </row>
    <row r="2163" spans="1:9">
      <c r="A2163" s="12" t="s">
        <v>11909</v>
      </c>
      <c r="B2163" s="12" t="s">
        <v>11910</v>
      </c>
      <c r="C2163" s="10">
        <v>0</v>
      </c>
      <c r="D2163" s="13" t="s">
        <v>16035</v>
      </c>
      <c r="F2163" t="s">
        <v>17223</v>
      </c>
      <c r="G2163" t="s">
        <v>17224</v>
      </c>
      <c r="H2163" s="26" t="s">
        <v>17844</v>
      </c>
      <c r="I2163" s="26" t="s">
        <v>17226</v>
      </c>
    </row>
    <row r="2164" spans="1:9">
      <c r="A2164" s="12" t="s">
        <v>11916</v>
      </c>
      <c r="B2164" s="12" t="s">
        <v>11917</v>
      </c>
      <c r="C2164" s="10">
        <v>0</v>
      </c>
      <c r="D2164" s="13" t="s">
        <v>16035</v>
      </c>
      <c r="F2164" t="s">
        <v>17223</v>
      </c>
      <c r="G2164" t="s">
        <v>17224</v>
      </c>
      <c r="H2164" s="26" t="s">
        <v>17844</v>
      </c>
      <c r="I2164" s="26" t="s">
        <v>17226</v>
      </c>
    </row>
    <row r="2165" spans="1:9">
      <c r="A2165" s="12" t="s">
        <v>11974</v>
      </c>
      <c r="B2165" s="12" t="s">
        <v>11975</v>
      </c>
      <c r="C2165" s="10">
        <v>0</v>
      </c>
      <c r="D2165" s="13" t="s">
        <v>16035</v>
      </c>
      <c r="F2165" t="s">
        <v>17223</v>
      </c>
      <c r="G2165" t="s">
        <v>17224</v>
      </c>
      <c r="H2165" s="26" t="s">
        <v>17844</v>
      </c>
      <c r="I2165" s="26" t="s">
        <v>17226</v>
      </c>
    </row>
    <row r="2166" spans="1:9">
      <c r="A2166" s="11"/>
      <c r="B2166" s="12" t="s">
        <v>13614</v>
      </c>
      <c r="C2166" s="10">
        <v>0</v>
      </c>
      <c r="D2166" s="13" t="s">
        <v>16035</v>
      </c>
      <c r="F2166" t="s">
        <v>17223</v>
      </c>
      <c r="G2166" t="s">
        <v>17224</v>
      </c>
      <c r="H2166" s="26" t="s">
        <v>17844</v>
      </c>
      <c r="I2166" s="26" t="s">
        <v>17226</v>
      </c>
    </row>
    <row r="2167" spans="1:9">
      <c r="A2167" s="12" t="s">
        <v>15268</v>
      </c>
      <c r="B2167" s="12" t="s">
        <v>15269</v>
      </c>
      <c r="C2167" s="10">
        <v>0</v>
      </c>
      <c r="D2167" s="13" t="s">
        <v>16035</v>
      </c>
      <c r="F2167" t="s">
        <v>17223</v>
      </c>
      <c r="G2167" t="s">
        <v>17224</v>
      </c>
      <c r="H2167" s="26" t="s">
        <v>17844</v>
      </c>
      <c r="I2167" s="26" t="s">
        <v>17226</v>
      </c>
    </row>
    <row r="2168" spans="1:9">
      <c r="A2168" s="12" t="s">
        <v>14183</v>
      </c>
      <c r="B2168" s="12" t="s">
        <v>14184</v>
      </c>
      <c r="C2168" s="10">
        <v>0</v>
      </c>
      <c r="D2168" s="13" t="s">
        <v>17107</v>
      </c>
      <c r="F2168" t="s">
        <v>21352</v>
      </c>
      <c r="G2168" t="s">
        <v>21353</v>
      </c>
      <c r="H2168" s="26" t="s">
        <v>21354</v>
      </c>
      <c r="I2168" s="26" t="s">
        <v>18524</v>
      </c>
    </row>
    <row r="2169" spans="1:9">
      <c r="A2169" s="12" t="s">
        <v>10990</v>
      </c>
      <c r="B2169" s="12" t="s">
        <v>10991</v>
      </c>
      <c r="C2169" s="10">
        <v>0</v>
      </c>
      <c r="D2169" s="13" t="s">
        <v>16991</v>
      </c>
      <c r="F2169" s="26" t="s">
        <v>20642</v>
      </c>
      <c r="G2169" t="s">
        <v>20643</v>
      </c>
      <c r="H2169" s="26" t="s">
        <v>20644</v>
      </c>
      <c r="I2169" s="26" t="s">
        <v>20645</v>
      </c>
    </row>
    <row r="2170" spans="1:9">
      <c r="A2170" s="12" t="s">
        <v>10990</v>
      </c>
      <c r="B2170" s="12" t="s">
        <v>10991</v>
      </c>
      <c r="C2170" s="10">
        <v>0</v>
      </c>
      <c r="D2170" s="13" t="s">
        <v>16991</v>
      </c>
      <c r="F2170" s="26" t="s">
        <v>20642</v>
      </c>
      <c r="G2170" t="s">
        <v>20646</v>
      </c>
      <c r="H2170" s="26" t="s">
        <v>20647</v>
      </c>
      <c r="I2170" s="26" t="s">
        <v>20648</v>
      </c>
    </row>
    <row r="2171" spans="1:9">
      <c r="A2171" s="12" t="s">
        <v>9510</v>
      </c>
      <c r="B2171" s="12" t="s">
        <v>9511</v>
      </c>
      <c r="C2171" s="10">
        <v>0</v>
      </c>
      <c r="D2171" s="13" t="s">
        <v>16921</v>
      </c>
      <c r="F2171" t="s">
        <v>20241</v>
      </c>
      <c r="G2171" t="s">
        <v>20242</v>
      </c>
      <c r="H2171" s="26" t="s">
        <v>20243</v>
      </c>
      <c r="I2171" s="26" t="s">
        <v>20244</v>
      </c>
    </row>
    <row r="2172" spans="1:9">
      <c r="A2172" s="12" t="s">
        <v>11390</v>
      </c>
      <c r="B2172" s="12" t="s">
        <v>11391</v>
      </c>
      <c r="C2172" s="10">
        <v>0</v>
      </c>
      <c r="D2172" s="13" t="s">
        <v>16921</v>
      </c>
      <c r="F2172" t="s">
        <v>20241</v>
      </c>
      <c r="G2172" t="s">
        <v>20242</v>
      </c>
      <c r="H2172" s="26" t="s">
        <v>20243</v>
      </c>
      <c r="I2172" s="26" t="s">
        <v>20244</v>
      </c>
    </row>
    <row r="2173" spans="1:9">
      <c r="A2173" s="12" t="s">
        <v>14123</v>
      </c>
      <c r="B2173" s="12" t="s">
        <v>14124</v>
      </c>
      <c r="C2173" s="10">
        <v>0</v>
      </c>
      <c r="D2173" s="13" t="s">
        <v>17103</v>
      </c>
      <c r="F2173" t="s">
        <v>21312</v>
      </c>
      <c r="G2173" t="s">
        <v>21313</v>
      </c>
      <c r="H2173" s="26" t="s">
        <v>21314</v>
      </c>
      <c r="I2173" s="26" t="s">
        <v>21315</v>
      </c>
    </row>
    <row r="2174" spans="1:9">
      <c r="A2174" s="12" t="s">
        <v>7168</v>
      </c>
      <c r="B2174" s="12" t="s">
        <v>7169</v>
      </c>
      <c r="C2174" s="10">
        <v>0</v>
      </c>
      <c r="D2174" s="13" t="s">
        <v>16802</v>
      </c>
      <c r="F2174" t="s">
        <v>19420</v>
      </c>
      <c r="G2174" t="s">
        <v>19421</v>
      </c>
      <c r="H2174" s="26" t="s">
        <v>19422</v>
      </c>
      <c r="I2174" s="26" t="s">
        <v>19423</v>
      </c>
    </row>
    <row r="2175" spans="1:9">
      <c r="A2175" s="12" t="s">
        <v>10012</v>
      </c>
      <c r="B2175" s="12" t="s">
        <v>10013</v>
      </c>
      <c r="C2175" s="10">
        <v>0</v>
      </c>
      <c r="D2175" s="13" t="s">
        <v>16945</v>
      </c>
      <c r="F2175" t="s">
        <v>20403</v>
      </c>
      <c r="G2175" t="s">
        <v>20404</v>
      </c>
      <c r="H2175" s="26" t="s">
        <v>20405</v>
      </c>
      <c r="I2175" s="26" t="s">
        <v>20406</v>
      </c>
    </row>
    <row r="2176" spans="1:9">
      <c r="A2176" s="12" t="s">
        <v>1816</v>
      </c>
      <c r="B2176" s="12" t="s">
        <v>1817</v>
      </c>
      <c r="C2176" s="10">
        <v>0</v>
      </c>
      <c r="D2176" s="13" t="s">
        <v>16159</v>
      </c>
      <c r="F2176" t="s">
        <v>17978</v>
      </c>
      <c r="G2176" t="s">
        <v>17979</v>
      </c>
      <c r="H2176" s="26" t="s">
        <v>17980</v>
      </c>
      <c r="I2176" s="30" t="s">
        <v>17981</v>
      </c>
    </row>
    <row r="2177" spans="1:9">
      <c r="A2177" s="12" t="s">
        <v>4640</v>
      </c>
      <c r="B2177" s="12" t="s">
        <v>4641</v>
      </c>
      <c r="C2177" s="10">
        <v>0</v>
      </c>
      <c r="D2177" s="13" t="s">
        <v>16285</v>
      </c>
      <c r="F2177" t="s">
        <v>16677</v>
      </c>
      <c r="G2177" t="s">
        <v>16678</v>
      </c>
      <c r="H2177" s="26" t="s">
        <v>16679</v>
      </c>
      <c r="I2177" s="26" t="s">
        <v>16680</v>
      </c>
    </row>
    <row r="2178" spans="1:9">
      <c r="A2178" s="12" t="s">
        <v>9857</v>
      </c>
      <c r="B2178" s="12" t="s">
        <v>9858</v>
      </c>
      <c r="C2178" s="10">
        <v>0</v>
      </c>
      <c r="D2178" s="13" t="s">
        <v>16936</v>
      </c>
      <c r="F2178" t="s">
        <v>20349</v>
      </c>
      <c r="G2178" t="s">
        <v>20350</v>
      </c>
      <c r="H2178" s="26" t="s">
        <v>20351</v>
      </c>
      <c r="I2178" s="26" t="s">
        <v>20352</v>
      </c>
    </row>
    <row r="2179" spans="1:9">
      <c r="A2179" s="12" t="s">
        <v>887</v>
      </c>
      <c r="B2179" s="12" t="s">
        <v>888</v>
      </c>
      <c r="C2179" s="10">
        <v>0</v>
      </c>
      <c r="D2179" s="13" t="s">
        <v>16098</v>
      </c>
      <c r="F2179" s="27" t="s">
        <v>17601</v>
      </c>
      <c r="G2179" s="26" t="s">
        <v>17602</v>
      </c>
      <c r="H2179" s="30" t="s">
        <v>17603</v>
      </c>
      <c r="I2179" s="30" t="s">
        <v>17604</v>
      </c>
    </row>
    <row r="2180" spans="1:9">
      <c r="A2180" s="12" t="s">
        <v>887</v>
      </c>
      <c r="B2180" s="12" t="s">
        <v>888</v>
      </c>
      <c r="C2180" s="10">
        <v>0</v>
      </c>
      <c r="D2180" s="13" t="s">
        <v>16098</v>
      </c>
      <c r="F2180" s="27" t="s">
        <v>17601</v>
      </c>
      <c r="G2180" t="s">
        <v>17605</v>
      </c>
      <c r="H2180" s="26" t="s">
        <v>17603</v>
      </c>
      <c r="I2180" s="26" t="s">
        <v>17606</v>
      </c>
    </row>
    <row r="2181" spans="1:9">
      <c r="A2181" s="12" t="s">
        <v>887</v>
      </c>
      <c r="B2181" s="12" t="s">
        <v>888</v>
      </c>
      <c r="C2181" s="10">
        <v>0</v>
      </c>
      <c r="D2181" s="13" t="s">
        <v>16098</v>
      </c>
      <c r="F2181" s="27" t="s">
        <v>17601</v>
      </c>
      <c r="G2181" t="s">
        <v>17607</v>
      </c>
      <c r="H2181" s="30" t="s">
        <v>17603</v>
      </c>
      <c r="I2181" s="26" t="s">
        <v>17608</v>
      </c>
    </row>
    <row r="2182" spans="1:9">
      <c r="A2182" s="12" t="s">
        <v>5505</v>
      </c>
      <c r="B2182" s="12" t="s">
        <v>5506</v>
      </c>
      <c r="C2182" s="10">
        <v>0</v>
      </c>
      <c r="D2182" s="13" t="s">
        <v>16312</v>
      </c>
      <c r="F2182" t="s">
        <v>18997</v>
      </c>
      <c r="G2182" t="s">
        <v>18998</v>
      </c>
      <c r="H2182" s="26" t="s">
        <v>18999</v>
      </c>
      <c r="I2182" s="26" t="s">
        <v>19000</v>
      </c>
    </row>
    <row r="2183" spans="1:9">
      <c r="A2183" s="12" t="s">
        <v>249</v>
      </c>
      <c r="B2183" s="12" t="s">
        <v>250</v>
      </c>
      <c r="C2183" s="10">
        <v>0</v>
      </c>
      <c r="D2183" s="13" t="s">
        <v>16047</v>
      </c>
      <c r="F2183" t="s">
        <v>17279</v>
      </c>
      <c r="G2183" t="s">
        <v>17280</v>
      </c>
      <c r="H2183" s="29" t="s">
        <v>17281</v>
      </c>
      <c r="I2183" s="26" t="s">
        <v>17282</v>
      </c>
    </row>
    <row r="2184" spans="1:9">
      <c r="A2184" s="12" t="s">
        <v>249</v>
      </c>
      <c r="B2184" s="12" t="s">
        <v>250</v>
      </c>
      <c r="C2184" s="10">
        <v>0</v>
      </c>
      <c r="D2184" s="13" t="s">
        <v>16047</v>
      </c>
      <c r="F2184" t="s">
        <v>17279</v>
      </c>
      <c r="G2184" t="s">
        <v>17283</v>
      </c>
      <c r="H2184" s="26" t="s">
        <v>17284</v>
      </c>
      <c r="I2184" s="26" t="s">
        <v>17282</v>
      </c>
    </row>
    <row r="2185" spans="1:9">
      <c r="A2185" s="12" t="s">
        <v>12764</v>
      </c>
      <c r="B2185" s="12" t="s">
        <v>12765</v>
      </c>
      <c r="C2185" s="10">
        <v>0</v>
      </c>
      <c r="D2185" s="13" t="s">
        <v>17041</v>
      </c>
      <c r="F2185" t="s">
        <v>20913</v>
      </c>
      <c r="G2185" t="s">
        <v>20914</v>
      </c>
      <c r="H2185" s="26" t="s">
        <v>20915</v>
      </c>
      <c r="I2185" s="26" t="s">
        <v>20916</v>
      </c>
    </row>
    <row r="2186" spans="1:9">
      <c r="A2186" s="12" t="s">
        <v>12764</v>
      </c>
      <c r="B2186" s="12" t="s">
        <v>12765</v>
      </c>
      <c r="C2186" s="10">
        <v>0</v>
      </c>
      <c r="D2186" s="13" t="s">
        <v>17041</v>
      </c>
      <c r="F2186" t="s">
        <v>20913</v>
      </c>
      <c r="G2186" t="s">
        <v>20917</v>
      </c>
      <c r="H2186" s="26" t="s">
        <v>20918</v>
      </c>
      <c r="I2186" s="26" t="s">
        <v>20919</v>
      </c>
    </row>
    <row r="2187" spans="1:9">
      <c r="A2187" s="12" t="s">
        <v>12764</v>
      </c>
      <c r="B2187" s="12" t="s">
        <v>12765</v>
      </c>
      <c r="C2187" s="10">
        <v>0</v>
      </c>
      <c r="D2187" s="13" t="s">
        <v>17041</v>
      </c>
      <c r="F2187" t="s">
        <v>20913</v>
      </c>
      <c r="G2187" t="s">
        <v>20920</v>
      </c>
      <c r="H2187" s="26" t="s">
        <v>20918</v>
      </c>
      <c r="I2187" s="26" t="s">
        <v>20921</v>
      </c>
    </row>
    <row r="2188" spans="1:9">
      <c r="A2188" s="12" t="s">
        <v>12764</v>
      </c>
      <c r="B2188" s="12" t="s">
        <v>12765</v>
      </c>
      <c r="C2188" s="10">
        <v>0</v>
      </c>
      <c r="D2188" s="13" t="s">
        <v>17041</v>
      </c>
      <c r="F2188" t="s">
        <v>20913</v>
      </c>
      <c r="G2188" t="s">
        <v>20922</v>
      </c>
      <c r="H2188" s="26" t="s">
        <v>20923</v>
      </c>
      <c r="I2188" s="26" t="s">
        <v>20924</v>
      </c>
    </row>
    <row r="2189" spans="1:9">
      <c r="A2189" s="12" t="s">
        <v>10228</v>
      </c>
      <c r="B2189" s="12" t="s">
        <v>10229</v>
      </c>
      <c r="C2189" s="10">
        <v>0</v>
      </c>
      <c r="D2189" s="13" t="s">
        <v>16957</v>
      </c>
      <c r="F2189" s="26" t="s">
        <v>20472</v>
      </c>
      <c r="G2189" t="s">
        <v>20473</v>
      </c>
      <c r="H2189" s="26" t="s">
        <v>18196</v>
      </c>
      <c r="I2189" s="26" t="s">
        <v>20244</v>
      </c>
    </row>
    <row r="2190" spans="1:9">
      <c r="A2190" s="12" t="s">
        <v>10228</v>
      </c>
      <c r="B2190" s="12" t="s">
        <v>10229</v>
      </c>
      <c r="C2190" s="10">
        <v>0</v>
      </c>
      <c r="D2190" s="13" t="s">
        <v>16957</v>
      </c>
      <c r="F2190" s="26" t="s">
        <v>20472</v>
      </c>
      <c r="G2190" t="s">
        <v>20474</v>
      </c>
      <c r="H2190" s="26" t="s">
        <v>20475</v>
      </c>
      <c r="I2190" s="26" t="s">
        <v>20476</v>
      </c>
    </row>
    <row r="2191" spans="1:9">
      <c r="A2191" s="12" t="s">
        <v>14811</v>
      </c>
      <c r="B2191" s="12" t="s">
        <v>14812</v>
      </c>
      <c r="C2191" s="10">
        <v>0</v>
      </c>
      <c r="D2191" s="13" t="s">
        <v>16957</v>
      </c>
      <c r="F2191" t="s">
        <v>20472</v>
      </c>
      <c r="G2191" t="s">
        <v>20473</v>
      </c>
      <c r="H2191" s="26" t="s">
        <v>18196</v>
      </c>
      <c r="I2191" s="26" t="s">
        <v>20244</v>
      </c>
    </row>
    <row r="2192" spans="1:9">
      <c r="A2192" s="12" t="s">
        <v>14811</v>
      </c>
      <c r="B2192" s="12" t="s">
        <v>14812</v>
      </c>
      <c r="C2192" s="10">
        <v>0</v>
      </c>
      <c r="D2192" s="13" t="s">
        <v>16957</v>
      </c>
      <c r="F2192" t="s">
        <v>20472</v>
      </c>
      <c r="G2192" t="s">
        <v>20474</v>
      </c>
      <c r="H2192" s="26" t="s">
        <v>20475</v>
      </c>
      <c r="I2192" s="26" t="s">
        <v>20476</v>
      </c>
    </row>
    <row r="2193" spans="1:9">
      <c r="A2193" s="12" t="s">
        <v>5812</v>
      </c>
      <c r="B2193" s="12" t="s">
        <v>5813</v>
      </c>
      <c r="C2193" s="10">
        <v>0</v>
      </c>
      <c r="D2193" s="13" t="s">
        <v>16321</v>
      </c>
      <c r="F2193" t="s">
        <v>19035</v>
      </c>
      <c r="G2193" t="s">
        <v>19036</v>
      </c>
      <c r="H2193" s="26" t="s">
        <v>19037</v>
      </c>
      <c r="I2193" s="26" t="s">
        <v>19038</v>
      </c>
    </row>
    <row r="2194" spans="1:9">
      <c r="A2194" s="12" t="s">
        <v>5812</v>
      </c>
      <c r="B2194" s="12" t="s">
        <v>5813</v>
      </c>
      <c r="C2194" s="10">
        <v>0</v>
      </c>
      <c r="D2194" s="13" t="s">
        <v>16321</v>
      </c>
      <c r="F2194" t="s">
        <v>19035</v>
      </c>
      <c r="G2194" t="s">
        <v>19039</v>
      </c>
      <c r="H2194" s="26" t="s">
        <v>19040</v>
      </c>
      <c r="I2194" s="26" t="s">
        <v>19041</v>
      </c>
    </row>
    <row r="2195" spans="1:9">
      <c r="A2195" s="12" t="s">
        <v>7195</v>
      </c>
      <c r="B2195" s="12" t="s">
        <v>7196</v>
      </c>
      <c r="C2195" s="10">
        <v>0</v>
      </c>
      <c r="D2195" s="13" t="s">
        <v>16321</v>
      </c>
      <c r="F2195" t="s">
        <v>19035</v>
      </c>
      <c r="G2195" t="s">
        <v>19036</v>
      </c>
      <c r="H2195" s="26" t="s">
        <v>19037</v>
      </c>
      <c r="I2195" s="26" t="s">
        <v>19038</v>
      </c>
    </row>
    <row r="2196" spans="1:9">
      <c r="A2196" s="12" t="s">
        <v>7195</v>
      </c>
      <c r="B2196" s="12" t="s">
        <v>7196</v>
      </c>
      <c r="C2196" s="10">
        <v>0</v>
      </c>
      <c r="D2196" s="13" t="s">
        <v>16321</v>
      </c>
      <c r="F2196" t="s">
        <v>19035</v>
      </c>
      <c r="G2196" t="s">
        <v>19039</v>
      </c>
      <c r="H2196" s="26" t="s">
        <v>19037</v>
      </c>
      <c r="I2196" s="26" t="s">
        <v>19041</v>
      </c>
    </row>
    <row r="2197" spans="1:9">
      <c r="A2197" s="12" t="s">
        <v>14550</v>
      </c>
      <c r="B2197" s="12" t="s">
        <v>14551</v>
      </c>
      <c r="C2197" s="10">
        <v>0</v>
      </c>
      <c r="D2197" s="13" t="s">
        <v>17141</v>
      </c>
      <c r="F2197" t="s">
        <v>21562</v>
      </c>
      <c r="G2197" t="s">
        <v>21563</v>
      </c>
      <c r="H2197" s="26" t="s">
        <v>18193</v>
      </c>
      <c r="I2197" s="26" t="s">
        <v>19041</v>
      </c>
    </row>
    <row r="2198" spans="1:9">
      <c r="A2198" s="12" t="s">
        <v>14550</v>
      </c>
      <c r="B2198" s="12" t="s">
        <v>14551</v>
      </c>
      <c r="C2198" s="10">
        <v>0</v>
      </c>
      <c r="D2198" s="13" t="s">
        <v>17141</v>
      </c>
      <c r="F2198" t="s">
        <v>21562</v>
      </c>
      <c r="G2198" t="s">
        <v>21564</v>
      </c>
      <c r="H2198" s="26" t="s">
        <v>18191</v>
      </c>
      <c r="I2198" s="26" t="s">
        <v>19038</v>
      </c>
    </row>
    <row r="2199" spans="1:9">
      <c r="A2199" s="12" t="s">
        <v>14550</v>
      </c>
      <c r="B2199" s="12" t="s">
        <v>14551</v>
      </c>
      <c r="C2199" s="10">
        <v>0</v>
      </c>
      <c r="D2199" s="13" t="s">
        <v>17141</v>
      </c>
      <c r="F2199" t="s">
        <v>21562</v>
      </c>
      <c r="G2199" t="s">
        <v>21565</v>
      </c>
      <c r="H2199" s="26" t="s">
        <v>18193</v>
      </c>
      <c r="I2199" s="26" t="s">
        <v>18925</v>
      </c>
    </row>
    <row r="2200" spans="1:9">
      <c r="A2200" s="12" t="s">
        <v>14550</v>
      </c>
      <c r="B2200" s="12" t="s">
        <v>14551</v>
      </c>
      <c r="C2200" s="10">
        <v>0</v>
      </c>
      <c r="D2200" s="13" t="s">
        <v>17141</v>
      </c>
      <c r="F2200" t="s">
        <v>21562</v>
      </c>
      <c r="G2200" t="s">
        <v>21566</v>
      </c>
      <c r="H2200" s="26" t="s">
        <v>18925</v>
      </c>
      <c r="I2200" s="26" t="s">
        <v>19041</v>
      </c>
    </row>
    <row r="2201" spans="1:9">
      <c r="A2201" s="12" t="s">
        <v>14550</v>
      </c>
      <c r="B2201" s="12" t="s">
        <v>14551</v>
      </c>
      <c r="C2201" s="10">
        <v>0</v>
      </c>
      <c r="D2201" s="13" t="s">
        <v>17141</v>
      </c>
      <c r="F2201" t="s">
        <v>21562</v>
      </c>
      <c r="G2201" t="s">
        <v>21567</v>
      </c>
      <c r="H2201" s="26" t="s">
        <v>18193</v>
      </c>
      <c r="I2201" s="26" t="s">
        <v>19038</v>
      </c>
    </row>
    <row r="2202" spans="1:9">
      <c r="A2202" s="12" t="s">
        <v>15788</v>
      </c>
      <c r="B2202" s="12" t="s">
        <v>15789</v>
      </c>
      <c r="C2202" s="10">
        <v>0</v>
      </c>
      <c r="D2202" s="13" t="s">
        <v>17182</v>
      </c>
      <c r="F2202" t="s">
        <v>21843</v>
      </c>
      <c r="G2202" t="s">
        <v>21844</v>
      </c>
      <c r="H2202" s="26" t="s">
        <v>21845</v>
      </c>
      <c r="I2202" s="26" t="s">
        <v>21846</v>
      </c>
    </row>
    <row r="2203" spans="1:9">
      <c r="A2203" s="12" t="s">
        <v>15788</v>
      </c>
      <c r="B2203" s="12" t="s">
        <v>15789</v>
      </c>
      <c r="C2203" s="10">
        <v>0</v>
      </c>
      <c r="D2203" s="13" t="s">
        <v>17182</v>
      </c>
      <c r="F2203" t="s">
        <v>21843</v>
      </c>
      <c r="G2203" t="s">
        <v>21847</v>
      </c>
      <c r="H2203" s="26" t="s">
        <v>21848</v>
      </c>
      <c r="I2203" s="26" t="s">
        <v>21849</v>
      </c>
    </row>
    <row r="2204" spans="1:9">
      <c r="A2204" s="12" t="s">
        <v>3538</v>
      </c>
      <c r="B2204" s="12" t="s">
        <v>3539</v>
      </c>
      <c r="C2204" s="10">
        <v>0</v>
      </c>
      <c r="D2204" s="13" t="s">
        <v>16246</v>
      </c>
      <c r="F2204" t="s">
        <v>16687</v>
      </c>
      <c r="G2204" t="s">
        <v>16688</v>
      </c>
      <c r="H2204" s="26" t="s">
        <v>18521</v>
      </c>
      <c r="I2204" s="26" t="s">
        <v>16689</v>
      </c>
    </row>
    <row r="2205" spans="1:9">
      <c r="A2205" s="12" t="s">
        <v>10126</v>
      </c>
      <c r="B2205" s="12" t="s">
        <v>10127</v>
      </c>
      <c r="C2205" s="10">
        <v>0</v>
      </c>
      <c r="D2205" s="13" t="s">
        <v>16951</v>
      </c>
      <c r="F2205" t="s">
        <v>20443</v>
      </c>
      <c r="G2205" t="s">
        <v>20444</v>
      </c>
      <c r="H2205" s="26" t="s">
        <v>20445</v>
      </c>
      <c r="I2205" s="26" t="s">
        <v>20446</v>
      </c>
    </row>
    <row r="2206" spans="1:9">
      <c r="A2206" s="12" t="s">
        <v>11308</v>
      </c>
      <c r="B2206" s="12" t="s">
        <v>11309</v>
      </c>
      <c r="C2206" s="10">
        <v>0</v>
      </c>
      <c r="D2206" s="13" t="s">
        <v>16999</v>
      </c>
      <c r="F2206" t="s">
        <v>20692</v>
      </c>
      <c r="G2206" t="s">
        <v>20693</v>
      </c>
      <c r="H2206" s="26" t="s">
        <v>20694</v>
      </c>
      <c r="I2206" s="26" t="s">
        <v>20695</v>
      </c>
    </row>
    <row r="2207" spans="1:9">
      <c r="A2207" s="12" t="s">
        <v>2687</v>
      </c>
      <c r="B2207" s="12" t="s">
        <v>2688</v>
      </c>
      <c r="C2207" s="10">
        <v>0</v>
      </c>
      <c r="D2207" s="13" t="s">
        <v>16211</v>
      </c>
      <c r="F2207" t="s">
        <v>18256</v>
      </c>
      <c r="G2207" t="s">
        <v>18257</v>
      </c>
      <c r="H2207" s="28" t="s">
        <v>26047</v>
      </c>
      <c r="I2207" s="28" t="s">
        <v>27266</v>
      </c>
    </row>
    <row r="2208" spans="1:9">
      <c r="A2208" s="12" t="s">
        <v>2687</v>
      </c>
      <c r="B2208" s="12" t="s">
        <v>2688</v>
      </c>
      <c r="C2208" s="10">
        <v>0</v>
      </c>
      <c r="D2208" s="13" t="s">
        <v>16211</v>
      </c>
      <c r="F2208" t="s">
        <v>18256</v>
      </c>
      <c r="G2208" t="s">
        <v>18260</v>
      </c>
      <c r="H2208" s="26" t="s">
        <v>18261</v>
      </c>
      <c r="I2208" s="26" t="s">
        <v>18262</v>
      </c>
    </row>
    <row r="2209" spans="1:9">
      <c r="A2209" s="12" t="s">
        <v>15961</v>
      </c>
      <c r="B2209" s="12" t="s">
        <v>15962</v>
      </c>
      <c r="C2209" s="10">
        <v>0</v>
      </c>
      <c r="D2209" s="13" t="s">
        <v>16211</v>
      </c>
      <c r="F2209" t="s">
        <v>18256</v>
      </c>
      <c r="G2209" t="s">
        <v>18257</v>
      </c>
      <c r="H2209" s="28" t="s">
        <v>26047</v>
      </c>
      <c r="I2209" s="28" t="s">
        <v>27266</v>
      </c>
    </row>
    <row r="2210" spans="1:9">
      <c r="A2210" s="12" t="s">
        <v>15961</v>
      </c>
      <c r="B2210" s="12" t="s">
        <v>15962</v>
      </c>
      <c r="C2210" s="10">
        <v>0</v>
      </c>
      <c r="D2210" s="13" t="s">
        <v>16211</v>
      </c>
      <c r="F2210" t="s">
        <v>18256</v>
      </c>
      <c r="G2210" t="s">
        <v>18260</v>
      </c>
      <c r="H2210" s="26" t="s">
        <v>20292</v>
      </c>
      <c r="I2210" s="26" t="s">
        <v>18262</v>
      </c>
    </row>
    <row r="2211" spans="1:9">
      <c r="A2211" s="12" t="s">
        <v>12960</v>
      </c>
      <c r="B2211" s="12" t="s">
        <v>12961</v>
      </c>
      <c r="C2211" s="10">
        <v>0</v>
      </c>
      <c r="D2211" s="13" t="s">
        <v>17051</v>
      </c>
      <c r="F2211" t="s">
        <v>20976</v>
      </c>
      <c r="G2211" t="s">
        <v>18260</v>
      </c>
      <c r="H2211" s="26" t="s">
        <v>20292</v>
      </c>
      <c r="I2211" s="26" t="s">
        <v>18262</v>
      </c>
    </row>
    <row r="2212" spans="1:9">
      <c r="A2212" s="12" t="s">
        <v>2441</v>
      </c>
      <c r="B2212" s="12" t="s">
        <v>2442</v>
      </c>
      <c r="C2212" s="10">
        <v>0</v>
      </c>
      <c r="D2212" s="13" t="s">
        <v>16199</v>
      </c>
      <c r="F2212" t="s">
        <v>18188</v>
      </c>
      <c r="G2212" t="s">
        <v>18189</v>
      </c>
      <c r="H2212" s="30" t="s">
        <v>18190</v>
      </c>
      <c r="I2212" s="26" t="s">
        <v>18191</v>
      </c>
    </row>
    <row r="2213" spans="1:9">
      <c r="A2213" s="12" t="s">
        <v>2441</v>
      </c>
      <c r="B2213" s="12" t="s">
        <v>2442</v>
      </c>
      <c r="C2213" s="10">
        <v>0</v>
      </c>
      <c r="D2213" s="13" t="s">
        <v>16199</v>
      </c>
      <c r="F2213" t="s">
        <v>18188</v>
      </c>
      <c r="G2213" t="s">
        <v>18192</v>
      </c>
      <c r="H2213" s="13" t="s">
        <v>18190</v>
      </c>
      <c r="I2213" s="26" t="s">
        <v>18193</v>
      </c>
    </row>
    <row r="2214" spans="1:9">
      <c r="A2214" s="12" t="s">
        <v>2441</v>
      </c>
      <c r="B2214" s="12" t="s">
        <v>2442</v>
      </c>
      <c r="C2214" s="10">
        <v>0</v>
      </c>
      <c r="D2214" s="13" t="s">
        <v>16199</v>
      </c>
      <c r="F2214" t="s">
        <v>18188</v>
      </c>
      <c r="G2214" t="s">
        <v>18194</v>
      </c>
      <c r="H2214" s="26" t="s">
        <v>18195</v>
      </c>
      <c r="I2214" s="26" t="s">
        <v>18196</v>
      </c>
    </row>
    <row r="2215" spans="1:9">
      <c r="A2215" s="12" t="s">
        <v>2441</v>
      </c>
      <c r="B2215" s="12" t="s">
        <v>2442</v>
      </c>
      <c r="C2215" s="10">
        <v>0</v>
      </c>
      <c r="D2215" s="13" t="s">
        <v>16199</v>
      </c>
      <c r="F2215" t="s">
        <v>18188</v>
      </c>
      <c r="G2215" t="s">
        <v>18197</v>
      </c>
      <c r="H2215" s="26" t="s">
        <v>18198</v>
      </c>
      <c r="I2215" s="26" t="s">
        <v>18199</v>
      </c>
    </row>
    <row r="2216" spans="1:9">
      <c r="A2216" s="12" t="s">
        <v>4883</v>
      </c>
      <c r="B2216" s="12" t="s">
        <v>4884</v>
      </c>
      <c r="C2216" s="10">
        <v>0</v>
      </c>
      <c r="D2216" s="13" t="s">
        <v>16298</v>
      </c>
      <c r="F2216" t="s">
        <v>18922</v>
      </c>
      <c r="G2216" t="s">
        <v>18923</v>
      </c>
      <c r="H2216" s="26" t="s">
        <v>18924</v>
      </c>
      <c r="I2216" s="26" t="s">
        <v>18925</v>
      </c>
    </row>
    <row r="2217" spans="1:9">
      <c r="A2217" s="12" t="s">
        <v>4883</v>
      </c>
      <c r="B2217" s="12" t="s">
        <v>4884</v>
      </c>
      <c r="C2217" s="10">
        <v>0</v>
      </c>
      <c r="D2217" s="13" t="s">
        <v>16298</v>
      </c>
      <c r="F2217" t="s">
        <v>18922</v>
      </c>
      <c r="G2217" t="s">
        <v>18926</v>
      </c>
      <c r="H2217" s="26" t="s">
        <v>18927</v>
      </c>
      <c r="I2217" s="26" t="s">
        <v>18191</v>
      </c>
    </row>
    <row r="2218" spans="1:9">
      <c r="A2218" s="12" t="s">
        <v>12037</v>
      </c>
      <c r="B2218" s="12" t="s">
        <v>12038</v>
      </c>
      <c r="C2218" s="10">
        <v>0</v>
      </c>
      <c r="D2218" s="13" t="s">
        <v>17017</v>
      </c>
      <c r="F2218" t="s">
        <v>20783</v>
      </c>
      <c r="G2218" t="s">
        <v>18194</v>
      </c>
      <c r="H2218" s="26" t="s">
        <v>18195</v>
      </c>
      <c r="I2218" s="26" t="s">
        <v>18196</v>
      </c>
    </row>
    <row r="2219" spans="1:9">
      <c r="A2219" s="12" t="s">
        <v>12037</v>
      </c>
      <c r="B2219" s="12" t="s">
        <v>12038</v>
      </c>
      <c r="C2219" s="10">
        <v>0</v>
      </c>
      <c r="D2219" s="13" t="s">
        <v>17017</v>
      </c>
      <c r="F2219" t="s">
        <v>20783</v>
      </c>
      <c r="G2219" t="s">
        <v>20784</v>
      </c>
      <c r="H2219" s="26" t="s">
        <v>20785</v>
      </c>
      <c r="I2219" s="26" t="s">
        <v>20786</v>
      </c>
    </row>
    <row r="2220" spans="1:9">
      <c r="A2220" s="12" t="s">
        <v>15913</v>
      </c>
      <c r="B2220" s="12" t="s">
        <v>15914</v>
      </c>
      <c r="C2220" s="10">
        <v>0</v>
      </c>
      <c r="D2220" s="13" t="s">
        <v>17017</v>
      </c>
      <c r="F2220" t="s">
        <v>20783</v>
      </c>
      <c r="G2220" t="s">
        <v>18194</v>
      </c>
      <c r="H2220" s="26" t="s">
        <v>18195</v>
      </c>
      <c r="I2220" s="26" t="s">
        <v>18196</v>
      </c>
    </row>
    <row r="2221" spans="1:9">
      <c r="A2221" s="12" t="s">
        <v>15913</v>
      </c>
      <c r="B2221" s="12" t="s">
        <v>15914</v>
      </c>
      <c r="C2221" s="10">
        <v>0</v>
      </c>
      <c r="D2221" s="13" t="s">
        <v>17017</v>
      </c>
      <c r="F2221" t="s">
        <v>20783</v>
      </c>
      <c r="G2221" t="s">
        <v>20784</v>
      </c>
      <c r="H2221" s="26" t="s">
        <v>20785</v>
      </c>
      <c r="I2221" s="26" t="s">
        <v>20786</v>
      </c>
    </row>
    <row r="2222" spans="1:9">
      <c r="A2222" s="12" t="s">
        <v>7192</v>
      </c>
      <c r="B2222" s="12" t="s">
        <v>7193</v>
      </c>
      <c r="C2222" s="10">
        <v>0</v>
      </c>
      <c r="D2222" s="13" t="s">
        <v>16807</v>
      </c>
      <c r="F2222" t="s">
        <v>19437</v>
      </c>
      <c r="G2222" t="s">
        <v>19438</v>
      </c>
      <c r="H2222" s="26" t="s">
        <v>19037</v>
      </c>
      <c r="I2222" s="26" t="s">
        <v>19439</v>
      </c>
    </row>
    <row r="2223" spans="1:9">
      <c r="A2223" s="12" t="s">
        <v>7267</v>
      </c>
      <c r="B2223" s="12" t="s">
        <v>7268</v>
      </c>
      <c r="C2223" s="10">
        <v>0</v>
      </c>
      <c r="D2223" s="13" t="s">
        <v>16807</v>
      </c>
      <c r="F2223" t="s">
        <v>19437</v>
      </c>
      <c r="G2223" t="s">
        <v>19438</v>
      </c>
      <c r="H2223" s="26" t="s">
        <v>19037</v>
      </c>
      <c r="I2223" s="26" t="s">
        <v>19439</v>
      </c>
    </row>
    <row r="2224" spans="1:9">
      <c r="A2224" s="12" t="s">
        <v>618</v>
      </c>
      <c r="B2224" s="12" t="s">
        <v>619</v>
      </c>
      <c r="C2224" s="10">
        <v>0</v>
      </c>
      <c r="D2224" s="54" t="s">
        <v>16078</v>
      </c>
      <c r="E2224" s="57"/>
      <c r="F2224" s="57" t="s">
        <v>17492</v>
      </c>
      <c r="G2224" s="57" t="s">
        <v>17493</v>
      </c>
      <c r="H2224" s="59" t="s">
        <v>17494</v>
      </c>
      <c r="I2224" s="65" t="s">
        <v>17495</v>
      </c>
    </row>
    <row r="2225" spans="1:9">
      <c r="A2225" s="12" t="s">
        <v>2113</v>
      </c>
      <c r="B2225" s="12" t="s">
        <v>2114</v>
      </c>
      <c r="C2225" s="10">
        <v>0</v>
      </c>
      <c r="D2225" s="13" t="s">
        <v>16176</v>
      </c>
      <c r="F2225" t="s">
        <v>18036</v>
      </c>
      <c r="G2225" t="s">
        <v>18037</v>
      </c>
      <c r="H2225" s="26" t="s">
        <v>18038</v>
      </c>
      <c r="I2225" s="30" t="s">
        <v>18039</v>
      </c>
    </row>
    <row r="2226" spans="1:9">
      <c r="A2226" s="12" t="s">
        <v>8069</v>
      </c>
      <c r="B2226" s="12" t="s">
        <v>8070</v>
      </c>
      <c r="C2226" s="10">
        <v>0</v>
      </c>
      <c r="D2226" s="13" t="s">
        <v>16176</v>
      </c>
      <c r="F2226" t="s">
        <v>18036</v>
      </c>
      <c r="G2226" t="s">
        <v>18037</v>
      </c>
      <c r="H2226" s="30" t="s">
        <v>18038</v>
      </c>
      <c r="I2226" s="26" t="s">
        <v>18039</v>
      </c>
    </row>
    <row r="2227" spans="1:9" ht="25">
      <c r="A2227" s="12" t="s">
        <v>8262</v>
      </c>
      <c r="B2227" s="12" t="s">
        <v>8263</v>
      </c>
      <c r="C2227" s="10">
        <v>0</v>
      </c>
      <c r="D2227" s="13" t="s">
        <v>16864</v>
      </c>
      <c r="F2227" t="s">
        <v>19823</v>
      </c>
      <c r="G2227" t="s">
        <v>19824</v>
      </c>
      <c r="H2227" s="26" t="s">
        <v>19825</v>
      </c>
      <c r="I2227" s="26" t="s">
        <v>19826</v>
      </c>
    </row>
    <row r="2228" spans="1:9" ht="25">
      <c r="A2228" s="12" t="s">
        <v>1868</v>
      </c>
      <c r="B2228" s="12" t="s">
        <v>1869</v>
      </c>
      <c r="C2228" s="10">
        <v>0</v>
      </c>
      <c r="D2228" s="13" t="s">
        <v>16168</v>
      </c>
      <c r="F2228" t="s">
        <v>16694</v>
      </c>
      <c r="G2228" t="s">
        <v>16695</v>
      </c>
      <c r="H2228" s="30" t="s">
        <v>16696</v>
      </c>
      <c r="I2228" s="28" t="s">
        <v>16697</v>
      </c>
    </row>
    <row r="2229" spans="1:9">
      <c r="A2229" s="12" t="s">
        <v>10240</v>
      </c>
      <c r="B2229" s="12" t="s">
        <v>10241</v>
      </c>
      <c r="C2229" s="10">
        <v>0</v>
      </c>
      <c r="D2229" s="13" t="s">
        <v>16958</v>
      </c>
      <c r="F2229" t="s">
        <v>20477</v>
      </c>
      <c r="G2229" t="s">
        <v>20478</v>
      </c>
      <c r="H2229" s="13" t="s">
        <v>20479</v>
      </c>
      <c r="I2229" s="26" t="s">
        <v>20480</v>
      </c>
    </row>
    <row r="2230" spans="1:9">
      <c r="A2230" s="12" t="s">
        <v>9237</v>
      </c>
      <c r="B2230" s="12" t="s">
        <v>9238</v>
      </c>
      <c r="C2230" s="10">
        <v>0</v>
      </c>
      <c r="D2230" s="13" t="s">
        <v>16913</v>
      </c>
      <c r="F2230" t="s">
        <v>20204</v>
      </c>
      <c r="G2230" t="s">
        <v>20205</v>
      </c>
      <c r="H2230" s="26" t="s">
        <v>18038</v>
      </c>
      <c r="I2230" s="26" t="s">
        <v>20206</v>
      </c>
    </row>
    <row r="2231" spans="1:9">
      <c r="A2231" s="12" t="s">
        <v>5912</v>
      </c>
      <c r="B2231" s="12" t="s">
        <v>5913</v>
      </c>
      <c r="C2231" s="10">
        <v>0</v>
      </c>
      <c r="D2231" s="13" t="s">
        <v>16327</v>
      </c>
      <c r="F2231" t="s">
        <v>19102</v>
      </c>
      <c r="G2231" t="s">
        <v>19103</v>
      </c>
      <c r="H2231" s="28" t="s">
        <v>26048</v>
      </c>
      <c r="I2231" s="28" t="s">
        <v>27267</v>
      </c>
    </row>
    <row r="2232" spans="1:9">
      <c r="A2232" s="12" t="s">
        <v>7489</v>
      </c>
      <c r="B2232" s="12" t="s">
        <v>7490</v>
      </c>
      <c r="C2232" s="10">
        <v>0</v>
      </c>
      <c r="D2232" s="13" t="s">
        <v>16826</v>
      </c>
      <c r="F2232" t="s">
        <v>19538</v>
      </c>
      <c r="G2232" t="s">
        <v>19539</v>
      </c>
      <c r="H2232" s="28" t="s">
        <v>26049</v>
      </c>
      <c r="I2232" s="28" t="s">
        <v>27268</v>
      </c>
    </row>
    <row r="2233" spans="1:9">
      <c r="A2233" s="12" t="s">
        <v>7489</v>
      </c>
      <c r="B2233" s="12" t="s">
        <v>7490</v>
      </c>
      <c r="C2233" s="10">
        <v>0</v>
      </c>
      <c r="D2233" s="13" t="s">
        <v>16826</v>
      </c>
      <c r="F2233" t="s">
        <v>19538</v>
      </c>
      <c r="G2233" t="s">
        <v>19542</v>
      </c>
      <c r="H2233" s="28" t="s">
        <v>26050</v>
      </c>
      <c r="I2233" s="28" t="s">
        <v>27269</v>
      </c>
    </row>
    <row r="2234" spans="1:9">
      <c r="A2234" s="12" t="s">
        <v>3304</v>
      </c>
      <c r="B2234" s="12" t="s">
        <v>3305</v>
      </c>
      <c r="C2234" s="10">
        <v>0</v>
      </c>
      <c r="D2234" s="13" t="s">
        <v>16232</v>
      </c>
      <c r="F2234" t="s">
        <v>18430</v>
      </c>
      <c r="G2234" t="s">
        <v>18431</v>
      </c>
      <c r="H2234" s="28" t="s">
        <v>26051</v>
      </c>
      <c r="I2234" s="28" t="s">
        <v>27270</v>
      </c>
    </row>
    <row r="2235" spans="1:9">
      <c r="A2235" s="12" t="s">
        <v>3304</v>
      </c>
      <c r="B2235" s="12" t="s">
        <v>3305</v>
      </c>
      <c r="C2235" s="10">
        <v>0</v>
      </c>
      <c r="D2235" s="13" t="s">
        <v>16232</v>
      </c>
      <c r="F2235" t="s">
        <v>18430</v>
      </c>
      <c r="G2235" t="s">
        <v>18434</v>
      </c>
      <c r="H2235" s="28" t="s">
        <v>26052</v>
      </c>
      <c r="I2235" s="28" t="s">
        <v>27271</v>
      </c>
    </row>
    <row r="2236" spans="1:9">
      <c r="A2236" s="12" t="s">
        <v>6823</v>
      </c>
      <c r="B2236" s="12" t="s">
        <v>6824</v>
      </c>
      <c r="C2236" s="10">
        <v>0</v>
      </c>
      <c r="D2236" s="13" t="s">
        <v>16783</v>
      </c>
      <c r="F2236" s="26" t="s">
        <v>19325</v>
      </c>
      <c r="G2236" t="s">
        <v>19326</v>
      </c>
      <c r="H2236" s="28" t="s">
        <v>26053</v>
      </c>
      <c r="I2236" s="28" t="s">
        <v>27272</v>
      </c>
    </row>
    <row r="2237" spans="1:9">
      <c r="A2237" s="12" t="s">
        <v>12736</v>
      </c>
      <c r="B2237" s="12" t="s">
        <v>12737</v>
      </c>
      <c r="C2237" s="10">
        <v>0</v>
      </c>
      <c r="D2237" s="13" t="s">
        <v>17039</v>
      </c>
      <c r="F2237" t="s">
        <v>20905</v>
      </c>
      <c r="G2237" t="s">
        <v>20906</v>
      </c>
      <c r="H2237" s="28" t="s">
        <v>26054</v>
      </c>
      <c r="I2237" s="28" t="s">
        <v>27273</v>
      </c>
    </row>
    <row r="2238" spans="1:9">
      <c r="A2238" s="12" t="s">
        <v>12740</v>
      </c>
      <c r="B2238" s="12" t="s">
        <v>12741</v>
      </c>
      <c r="C2238" s="10">
        <v>0</v>
      </c>
      <c r="D2238" s="13" t="s">
        <v>17039</v>
      </c>
      <c r="F2238" t="s">
        <v>20905</v>
      </c>
      <c r="G2238" t="s">
        <v>20906</v>
      </c>
      <c r="H2238" s="28" t="s">
        <v>26054</v>
      </c>
      <c r="I2238" s="28" t="s">
        <v>27273</v>
      </c>
    </row>
    <row r="2239" spans="1:9">
      <c r="A2239" s="12" t="s">
        <v>786</v>
      </c>
      <c r="B2239" s="12" t="s">
        <v>787</v>
      </c>
      <c r="C2239" s="10">
        <v>0</v>
      </c>
      <c r="D2239" s="13" t="s">
        <v>16093</v>
      </c>
      <c r="F2239" t="s">
        <v>17578</v>
      </c>
      <c r="G2239" t="s">
        <v>17579</v>
      </c>
      <c r="H2239" s="28" t="s">
        <v>26055</v>
      </c>
      <c r="I2239" s="28" t="s">
        <v>27274</v>
      </c>
    </row>
    <row r="2240" spans="1:9">
      <c r="A2240" s="12" t="s">
        <v>1880</v>
      </c>
      <c r="B2240" s="12" t="s">
        <v>1881</v>
      </c>
      <c r="C2240" s="10">
        <v>0</v>
      </c>
      <c r="D2240" s="13" t="s">
        <v>16170</v>
      </c>
      <c r="F2240" t="s">
        <v>18019</v>
      </c>
      <c r="G2240" t="s">
        <v>18020</v>
      </c>
      <c r="H2240" s="28" t="s">
        <v>26056</v>
      </c>
      <c r="I2240" s="28" t="s">
        <v>27275</v>
      </c>
    </row>
    <row r="2241" spans="1:9">
      <c r="A2241" s="12" t="s">
        <v>8502</v>
      </c>
      <c r="B2241" s="12" t="s">
        <v>8503</v>
      </c>
      <c r="C2241" s="10">
        <v>0</v>
      </c>
      <c r="D2241" s="13" t="s">
        <v>16878</v>
      </c>
      <c r="F2241" t="s">
        <v>19956</v>
      </c>
      <c r="G2241" t="s">
        <v>19957</v>
      </c>
      <c r="H2241" s="28" t="s">
        <v>26057</v>
      </c>
      <c r="I2241" s="28" t="s">
        <v>27276</v>
      </c>
    </row>
    <row r="2242" spans="1:9">
      <c r="A2242" s="12" t="s">
        <v>2405</v>
      </c>
      <c r="B2242" s="12" t="s">
        <v>2406</v>
      </c>
      <c r="C2242" s="10">
        <v>0</v>
      </c>
      <c r="D2242" s="13" t="s">
        <v>16198</v>
      </c>
      <c r="F2242" s="26" t="s">
        <v>18184</v>
      </c>
      <c r="G2242" t="s">
        <v>18185</v>
      </c>
      <c r="H2242" s="28" t="s">
        <v>26058</v>
      </c>
      <c r="I2242" s="28" t="s">
        <v>27277</v>
      </c>
    </row>
    <row r="2243" spans="1:9">
      <c r="A2243" s="12" t="s">
        <v>6862</v>
      </c>
      <c r="B2243" s="12" t="s">
        <v>6863</v>
      </c>
      <c r="C2243" s="10">
        <v>0</v>
      </c>
      <c r="D2243" s="13" t="s">
        <v>16784</v>
      </c>
      <c r="F2243" s="26" t="s">
        <v>19329</v>
      </c>
      <c r="G2243" t="s">
        <v>19330</v>
      </c>
      <c r="H2243" s="28" t="s">
        <v>26059</v>
      </c>
      <c r="I2243" s="28" t="s">
        <v>27278</v>
      </c>
    </row>
    <row r="2244" spans="1:9">
      <c r="A2244" s="12" t="s">
        <v>12053</v>
      </c>
      <c r="B2244" s="12" t="s">
        <v>12054</v>
      </c>
      <c r="C2244" s="10">
        <v>0</v>
      </c>
      <c r="D2244" s="13" t="s">
        <v>17018</v>
      </c>
      <c r="F2244" t="s">
        <v>20787</v>
      </c>
      <c r="G2244" t="s">
        <v>20788</v>
      </c>
      <c r="H2244" s="28" t="s">
        <v>26060</v>
      </c>
      <c r="I2244" s="28" t="s">
        <v>27279</v>
      </c>
    </row>
    <row r="2245" spans="1:9">
      <c r="A2245" s="46"/>
      <c r="B2245" s="33" t="s">
        <v>1740</v>
      </c>
      <c r="C2245" s="34">
        <v>0</v>
      </c>
      <c r="D2245" s="55" t="s">
        <v>16342</v>
      </c>
      <c r="E2245" s="58"/>
      <c r="F2245" s="58" t="s">
        <v>17938</v>
      </c>
      <c r="G2245" s="58" t="s">
        <v>17939</v>
      </c>
      <c r="H2245" s="28" t="s">
        <v>26061</v>
      </c>
      <c r="I2245" s="60" t="s">
        <v>27280</v>
      </c>
    </row>
    <row r="2246" spans="1:9">
      <c r="A2246" s="12" t="s">
        <v>6211</v>
      </c>
      <c r="B2246" s="12" t="s">
        <v>6212</v>
      </c>
      <c r="C2246" s="10">
        <v>0</v>
      </c>
      <c r="D2246" s="13" t="s">
        <v>16342</v>
      </c>
      <c r="F2246" t="s">
        <v>17938</v>
      </c>
      <c r="G2246" t="s">
        <v>17939</v>
      </c>
      <c r="H2246" s="28" t="s">
        <v>26061</v>
      </c>
      <c r="I2246" s="28" t="s">
        <v>27280</v>
      </c>
    </row>
    <row r="2247" spans="1:9">
      <c r="A2247" s="12" t="s">
        <v>6215</v>
      </c>
      <c r="B2247" s="12" t="s">
        <v>6216</v>
      </c>
      <c r="C2247" s="10">
        <v>0</v>
      </c>
      <c r="D2247" s="13" t="s">
        <v>16342</v>
      </c>
      <c r="F2247" t="s">
        <v>17938</v>
      </c>
      <c r="G2247" t="s">
        <v>17939</v>
      </c>
      <c r="H2247" s="28" t="s">
        <v>26061</v>
      </c>
      <c r="I2247" s="28" t="s">
        <v>27280</v>
      </c>
    </row>
    <row r="2248" spans="1:9">
      <c r="A2248" s="12" t="s">
        <v>8897</v>
      </c>
      <c r="B2248" s="12" t="s">
        <v>8898</v>
      </c>
      <c r="C2248" s="10">
        <v>0</v>
      </c>
      <c r="D2248" s="13" t="s">
        <v>16896</v>
      </c>
      <c r="F2248" t="s">
        <v>20068</v>
      </c>
      <c r="G2248" t="s">
        <v>20069</v>
      </c>
      <c r="H2248" s="28" t="s">
        <v>26062</v>
      </c>
      <c r="I2248" s="28" t="s">
        <v>27281</v>
      </c>
    </row>
    <row r="2249" spans="1:9">
      <c r="A2249" s="12" t="s">
        <v>3450</v>
      </c>
      <c r="B2249" s="12" t="s">
        <v>3451</v>
      </c>
      <c r="C2249" s="10">
        <v>0</v>
      </c>
      <c r="D2249" s="13" t="s">
        <v>16242</v>
      </c>
      <c r="F2249" t="s">
        <v>18504</v>
      </c>
      <c r="G2249" t="s">
        <v>18505</v>
      </c>
      <c r="H2249" s="28" t="s">
        <v>26063</v>
      </c>
      <c r="I2249" s="28" t="s">
        <v>27282</v>
      </c>
    </row>
    <row r="2250" spans="1:9">
      <c r="A2250" s="12" t="s">
        <v>6235</v>
      </c>
      <c r="B2250" s="12" t="s">
        <v>6236</v>
      </c>
      <c r="C2250" s="10">
        <v>0</v>
      </c>
      <c r="D2250" s="13" t="s">
        <v>16343</v>
      </c>
      <c r="F2250" t="s">
        <v>19192</v>
      </c>
      <c r="G2250" t="s">
        <v>19193</v>
      </c>
      <c r="H2250" s="28" t="s">
        <v>26064</v>
      </c>
      <c r="I2250" s="28" t="s">
        <v>27283</v>
      </c>
    </row>
    <row r="2251" spans="1:9">
      <c r="A2251" s="12" t="s">
        <v>2301</v>
      </c>
      <c r="B2251" s="12" t="s">
        <v>2302</v>
      </c>
      <c r="C2251" s="10">
        <v>0</v>
      </c>
      <c r="D2251" s="13" t="s">
        <v>16192</v>
      </c>
      <c r="F2251" t="s">
        <v>18133</v>
      </c>
      <c r="G2251" t="s">
        <v>18134</v>
      </c>
      <c r="H2251" s="28" t="s">
        <v>26065</v>
      </c>
      <c r="I2251" s="28" t="s">
        <v>27284</v>
      </c>
    </row>
    <row r="2252" spans="1:9">
      <c r="A2252" s="22" t="s">
        <v>115</v>
      </c>
      <c r="B2252" s="12" t="s">
        <v>116</v>
      </c>
      <c r="C2252" s="10">
        <v>0</v>
      </c>
      <c r="D2252" s="56" t="s">
        <v>16034</v>
      </c>
      <c r="F2252" t="s">
        <v>17219</v>
      </c>
      <c r="G2252" t="s">
        <v>17220</v>
      </c>
      <c r="H2252" s="28" t="s">
        <v>26066</v>
      </c>
      <c r="I2252" s="28" t="s">
        <v>27285</v>
      </c>
    </row>
    <row r="2253" spans="1:9">
      <c r="A2253" s="12" t="s">
        <v>10130</v>
      </c>
      <c r="B2253" s="12" t="s">
        <v>10131</v>
      </c>
      <c r="C2253" s="10">
        <v>0</v>
      </c>
      <c r="D2253" s="13" t="s">
        <v>16952</v>
      </c>
      <c r="F2253" t="s">
        <v>20447</v>
      </c>
      <c r="G2253" t="s">
        <v>20448</v>
      </c>
      <c r="H2253" s="28" t="s">
        <v>26067</v>
      </c>
      <c r="I2253" s="28" t="s">
        <v>27286</v>
      </c>
    </row>
    <row r="2254" spans="1:9">
      <c r="A2254" s="12" t="s">
        <v>14962</v>
      </c>
      <c r="B2254" s="12" t="s">
        <v>14963</v>
      </c>
      <c r="C2254" s="10">
        <v>0</v>
      </c>
      <c r="D2254" s="13" t="s">
        <v>16952</v>
      </c>
      <c r="F2254" t="s">
        <v>20447</v>
      </c>
      <c r="G2254" t="s">
        <v>20448</v>
      </c>
      <c r="H2254" s="28" t="s">
        <v>26067</v>
      </c>
      <c r="I2254" s="28" t="s">
        <v>27286</v>
      </c>
    </row>
    <row r="2255" spans="1:9">
      <c r="A2255" s="12" t="s">
        <v>9466</v>
      </c>
      <c r="B2255" s="12" t="s">
        <v>9467</v>
      </c>
      <c r="C2255" s="10">
        <v>0</v>
      </c>
      <c r="D2255" s="13" t="s">
        <v>16918</v>
      </c>
      <c r="F2255" t="s">
        <v>20228</v>
      </c>
      <c r="G2255" t="s">
        <v>20229</v>
      </c>
      <c r="H2255" s="28" t="s">
        <v>26068</v>
      </c>
      <c r="I2255" s="28" t="s">
        <v>27287</v>
      </c>
    </row>
    <row r="2256" spans="1:9">
      <c r="A2256" s="12" t="s">
        <v>15437</v>
      </c>
      <c r="B2256" s="12" t="s">
        <v>15438</v>
      </c>
      <c r="C2256" s="10">
        <v>0</v>
      </c>
      <c r="D2256" s="13" t="s">
        <v>17173</v>
      </c>
      <c r="F2256" t="s">
        <v>21798</v>
      </c>
      <c r="G2256" t="s">
        <v>21799</v>
      </c>
      <c r="H2256" s="28" t="s">
        <v>26069</v>
      </c>
      <c r="I2256" s="28" t="s">
        <v>27288</v>
      </c>
    </row>
    <row r="2257" spans="1:9">
      <c r="A2257" s="12" t="s">
        <v>14723</v>
      </c>
      <c r="B2257" s="12" t="s">
        <v>14724</v>
      </c>
      <c r="C2257" s="10">
        <v>0</v>
      </c>
      <c r="D2257" s="13" t="s">
        <v>17145</v>
      </c>
      <c r="F2257" t="s">
        <v>21591</v>
      </c>
      <c r="G2257" t="s">
        <v>21592</v>
      </c>
      <c r="H2257" s="28" t="s">
        <v>26070</v>
      </c>
      <c r="I2257" s="28" t="s">
        <v>27289</v>
      </c>
    </row>
    <row r="2258" spans="1:9">
      <c r="A2258" s="12" t="s">
        <v>14723</v>
      </c>
      <c r="B2258" s="12" t="s">
        <v>14724</v>
      </c>
      <c r="C2258" s="10">
        <v>0</v>
      </c>
      <c r="D2258" s="13" t="s">
        <v>17145</v>
      </c>
      <c r="F2258" t="s">
        <v>21591</v>
      </c>
      <c r="G2258" t="s">
        <v>21595</v>
      </c>
      <c r="H2258" s="28" t="s">
        <v>26071</v>
      </c>
      <c r="I2258" s="28" t="s">
        <v>27290</v>
      </c>
    </row>
    <row r="2259" spans="1:9">
      <c r="A2259" s="12" t="s">
        <v>14723</v>
      </c>
      <c r="B2259" s="12" t="s">
        <v>14724</v>
      </c>
      <c r="C2259" s="10">
        <v>0</v>
      </c>
      <c r="D2259" s="13" t="s">
        <v>17145</v>
      </c>
      <c r="F2259" t="s">
        <v>21591</v>
      </c>
      <c r="G2259" t="s">
        <v>21598</v>
      </c>
      <c r="H2259" s="28" t="s">
        <v>25583</v>
      </c>
      <c r="I2259" s="28" t="s">
        <v>27291</v>
      </c>
    </row>
    <row r="2260" spans="1:9">
      <c r="A2260" s="12" t="s">
        <v>14723</v>
      </c>
      <c r="B2260" s="12" t="s">
        <v>14724</v>
      </c>
      <c r="C2260" s="10">
        <v>0</v>
      </c>
      <c r="D2260" s="13" t="s">
        <v>17145</v>
      </c>
      <c r="F2260" t="s">
        <v>21591</v>
      </c>
      <c r="G2260" t="s">
        <v>17659</v>
      </c>
      <c r="H2260" s="28" t="s">
        <v>26072</v>
      </c>
      <c r="I2260" s="28" t="s">
        <v>27292</v>
      </c>
    </row>
    <row r="2261" spans="1:9">
      <c r="A2261" s="12" t="s">
        <v>14723</v>
      </c>
      <c r="B2261" s="12" t="s">
        <v>14724</v>
      </c>
      <c r="C2261" s="10">
        <v>0</v>
      </c>
      <c r="D2261" s="13" t="s">
        <v>17145</v>
      </c>
      <c r="F2261" t="s">
        <v>21591</v>
      </c>
      <c r="G2261" t="s">
        <v>17662</v>
      </c>
      <c r="H2261" s="28" t="s">
        <v>26073</v>
      </c>
      <c r="I2261" s="28" t="s">
        <v>27293</v>
      </c>
    </row>
    <row r="2262" spans="1:9">
      <c r="A2262" s="12" t="s">
        <v>14723</v>
      </c>
      <c r="B2262" s="12" t="s">
        <v>14724</v>
      </c>
      <c r="C2262" s="10">
        <v>0</v>
      </c>
      <c r="D2262" s="13" t="s">
        <v>17145</v>
      </c>
      <c r="F2262" t="s">
        <v>21591</v>
      </c>
      <c r="G2262" t="s">
        <v>17665</v>
      </c>
      <c r="H2262" s="28" t="s">
        <v>25584</v>
      </c>
      <c r="I2262" s="28" t="s">
        <v>27294</v>
      </c>
    </row>
    <row r="2263" spans="1:9">
      <c r="A2263" s="12" t="s">
        <v>1168</v>
      </c>
      <c r="B2263" s="12" t="s">
        <v>1169</v>
      </c>
      <c r="C2263" s="10">
        <v>0</v>
      </c>
      <c r="D2263" s="13" t="s">
        <v>16112</v>
      </c>
      <c r="F2263" s="26" t="s">
        <v>17658</v>
      </c>
      <c r="G2263" s="26" t="s">
        <v>17659</v>
      </c>
      <c r="H2263" s="13" t="s">
        <v>26074</v>
      </c>
      <c r="I2263" s="28" t="s">
        <v>27295</v>
      </c>
    </row>
    <row r="2264" spans="1:9">
      <c r="A2264" s="12" t="s">
        <v>1168</v>
      </c>
      <c r="B2264" s="12" t="s">
        <v>1169</v>
      </c>
      <c r="C2264" s="10">
        <v>0</v>
      </c>
      <c r="D2264" s="13" t="s">
        <v>16112</v>
      </c>
      <c r="F2264" s="26" t="s">
        <v>17658</v>
      </c>
      <c r="G2264" s="27" t="s">
        <v>17662</v>
      </c>
      <c r="H2264" s="28" t="s">
        <v>26073</v>
      </c>
      <c r="I2264" s="28" t="s">
        <v>27293</v>
      </c>
    </row>
    <row r="2265" spans="1:9">
      <c r="A2265" s="69" t="s">
        <v>1168</v>
      </c>
      <c r="B2265" s="12" t="s">
        <v>1169</v>
      </c>
      <c r="C2265" s="10">
        <v>0</v>
      </c>
      <c r="D2265" s="13" t="s">
        <v>16112</v>
      </c>
      <c r="F2265" s="26" t="s">
        <v>17658</v>
      </c>
      <c r="G2265" s="27" t="s">
        <v>17665</v>
      </c>
      <c r="H2265" s="28" t="s">
        <v>25584</v>
      </c>
      <c r="I2265" s="28" t="s">
        <v>27294</v>
      </c>
    </row>
    <row r="2266" spans="1:9">
      <c r="A2266" s="69" t="s">
        <v>2209</v>
      </c>
      <c r="B2266" s="12" t="s">
        <v>2210</v>
      </c>
      <c r="C2266" s="10">
        <v>0</v>
      </c>
      <c r="D2266" s="13" t="s">
        <v>16185</v>
      </c>
      <c r="F2266" t="s">
        <v>18072</v>
      </c>
      <c r="G2266" t="s">
        <v>18073</v>
      </c>
      <c r="H2266" s="28" t="s">
        <v>26075</v>
      </c>
      <c r="I2266" s="28" t="s">
        <v>27296</v>
      </c>
    </row>
    <row r="2267" spans="1:9">
      <c r="A2267" s="12" t="s">
        <v>8049</v>
      </c>
      <c r="B2267" s="12" t="s">
        <v>8050</v>
      </c>
      <c r="C2267" s="10">
        <v>0</v>
      </c>
      <c r="D2267" s="13" t="s">
        <v>16850</v>
      </c>
      <c r="F2267" t="s">
        <v>19756</v>
      </c>
      <c r="G2267" t="s">
        <v>19757</v>
      </c>
      <c r="H2267" s="28" t="s">
        <v>26076</v>
      </c>
      <c r="I2267" s="28" t="s">
        <v>27297</v>
      </c>
    </row>
    <row r="2268" spans="1:9">
      <c r="A2268" s="12" t="s">
        <v>6571</v>
      </c>
      <c r="B2268" s="12" t="s">
        <v>6572</v>
      </c>
      <c r="C2268" s="10">
        <v>0</v>
      </c>
      <c r="D2268" s="13" t="s">
        <v>16360</v>
      </c>
      <c r="F2268" t="s">
        <v>19262</v>
      </c>
      <c r="G2268" t="s">
        <v>19263</v>
      </c>
      <c r="H2268" s="28" t="s">
        <v>26077</v>
      </c>
      <c r="I2268" s="28" t="s">
        <v>27298</v>
      </c>
    </row>
    <row r="2269" spans="1:9">
      <c r="A2269" s="12" t="s">
        <v>6571</v>
      </c>
      <c r="B2269" s="12" t="s">
        <v>6572</v>
      </c>
      <c r="C2269" s="10">
        <v>0</v>
      </c>
      <c r="D2269" s="13" t="s">
        <v>16360</v>
      </c>
      <c r="F2269" t="s">
        <v>19262</v>
      </c>
      <c r="G2269" t="s">
        <v>19266</v>
      </c>
      <c r="H2269" s="28" t="s">
        <v>26078</v>
      </c>
      <c r="I2269" s="28" t="s">
        <v>27299</v>
      </c>
    </row>
    <row r="2270" spans="1:9">
      <c r="A2270" s="12" t="s">
        <v>9984</v>
      </c>
      <c r="B2270" s="12" t="s">
        <v>9985</v>
      </c>
      <c r="C2270" s="10">
        <v>0</v>
      </c>
      <c r="D2270" s="13" t="s">
        <v>16942</v>
      </c>
      <c r="F2270" t="s">
        <v>20376</v>
      </c>
      <c r="G2270" t="s">
        <v>20377</v>
      </c>
      <c r="H2270" s="28" t="s">
        <v>26079</v>
      </c>
      <c r="I2270" s="28" t="s">
        <v>27300</v>
      </c>
    </row>
    <row r="2271" spans="1:9">
      <c r="A2271" s="12" t="s">
        <v>159</v>
      </c>
      <c r="B2271" s="12" t="s">
        <v>160</v>
      </c>
      <c r="C2271" s="10">
        <v>0</v>
      </c>
      <c r="D2271" s="13" t="s">
        <v>16040</v>
      </c>
      <c r="F2271" t="s">
        <v>17247</v>
      </c>
      <c r="G2271" t="s">
        <v>17248</v>
      </c>
      <c r="H2271" s="28" t="s">
        <v>26080</v>
      </c>
      <c r="I2271" s="28" t="s">
        <v>27301</v>
      </c>
    </row>
    <row r="2272" spans="1:9">
      <c r="A2272" s="12" t="s">
        <v>2592</v>
      </c>
      <c r="B2272" s="12" t="s">
        <v>2593</v>
      </c>
      <c r="C2272" s="10">
        <v>0</v>
      </c>
      <c r="D2272" s="13" t="s">
        <v>16207</v>
      </c>
      <c r="F2272" t="s">
        <v>18238</v>
      </c>
      <c r="G2272" t="s">
        <v>18239</v>
      </c>
      <c r="H2272" s="28" t="s">
        <v>26081</v>
      </c>
      <c r="I2272" s="28" t="s">
        <v>27302</v>
      </c>
    </row>
    <row r="2273" spans="1:9">
      <c r="A2273" s="12" t="s">
        <v>2592</v>
      </c>
      <c r="B2273" s="12" t="s">
        <v>2593</v>
      </c>
      <c r="C2273" s="10">
        <v>0</v>
      </c>
      <c r="D2273" s="13" t="s">
        <v>16207</v>
      </c>
      <c r="F2273" t="s">
        <v>18238</v>
      </c>
      <c r="G2273" t="s">
        <v>18242</v>
      </c>
      <c r="H2273" s="28" t="s">
        <v>26082</v>
      </c>
      <c r="I2273" s="28" t="s">
        <v>27303</v>
      </c>
    </row>
    <row r="2274" spans="1:9">
      <c r="A2274" s="12" t="s">
        <v>2596</v>
      </c>
      <c r="B2274" s="12" t="s">
        <v>2597</v>
      </c>
      <c r="C2274" s="10">
        <v>0</v>
      </c>
      <c r="D2274" s="13" t="s">
        <v>16207</v>
      </c>
      <c r="F2274" t="s">
        <v>18238</v>
      </c>
      <c r="G2274" t="s">
        <v>18239</v>
      </c>
      <c r="H2274" s="28" t="s">
        <v>26081</v>
      </c>
      <c r="I2274" s="28" t="s">
        <v>27302</v>
      </c>
    </row>
    <row r="2275" spans="1:9">
      <c r="A2275" s="12" t="s">
        <v>2596</v>
      </c>
      <c r="B2275" s="12" t="s">
        <v>2597</v>
      </c>
      <c r="C2275" s="10">
        <v>0</v>
      </c>
      <c r="D2275" s="13" t="s">
        <v>16207</v>
      </c>
      <c r="F2275" t="s">
        <v>18238</v>
      </c>
      <c r="G2275" t="s">
        <v>18242</v>
      </c>
      <c r="H2275" s="28" t="s">
        <v>26082</v>
      </c>
      <c r="I2275" s="28" t="s">
        <v>27303</v>
      </c>
    </row>
    <row r="2276" spans="1:9">
      <c r="A2276" s="12" t="s">
        <v>13514</v>
      </c>
      <c r="B2276" s="12" t="s">
        <v>13515</v>
      </c>
      <c r="C2276" s="10">
        <v>0</v>
      </c>
      <c r="D2276" s="13" t="s">
        <v>17071</v>
      </c>
      <c r="F2276" t="s">
        <v>21127</v>
      </c>
      <c r="G2276" t="s">
        <v>18157</v>
      </c>
      <c r="H2276" s="28" t="s">
        <v>26083</v>
      </c>
      <c r="I2276" s="28" t="s">
        <v>27304</v>
      </c>
    </row>
    <row r="2277" spans="1:9">
      <c r="A2277" s="12" t="s">
        <v>4804</v>
      </c>
      <c r="B2277" s="12" t="s">
        <v>4805</v>
      </c>
      <c r="C2277" s="10">
        <v>0</v>
      </c>
      <c r="D2277" s="13" t="s">
        <v>16293</v>
      </c>
      <c r="F2277" t="s">
        <v>18845</v>
      </c>
      <c r="G2277" t="s">
        <v>18846</v>
      </c>
      <c r="H2277" s="28" t="s">
        <v>26084</v>
      </c>
      <c r="I2277" s="28" t="s">
        <v>27305</v>
      </c>
    </row>
    <row r="2278" spans="1:9">
      <c r="A2278" s="12" t="s">
        <v>13997</v>
      </c>
      <c r="B2278" s="12" t="s">
        <v>13998</v>
      </c>
      <c r="C2278" s="10">
        <v>0</v>
      </c>
      <c r="D2278" s="13" t="s">
        <v>17098</v>
      </c>
      <c r="F2278" t="s">
        <v>21289</v>
      </c>
      <c r="G2278" t="s">
        <v>21290</v>
      </c>
      <c r="H2278" s="28" t="s">
        <v>26085</v>
      </c>
      <c r="I2278" s="28" t="s">
        <v>27306</v>
      </c>
    </row>
    <row r="2279" spans="1:9">
      <c r="A2279" s="12" t="s">
        <v>6316</v>
      </c>
      <c r="B2279" s="12" t="s">
        <v>6317</v>
      </c>
      <c r="C2279" s="10">
        <v>0</v>
      </c>
      <c r="D2279" s="13" t="s">
        <v>16346</v>
      </c>
      <c r="F2279" t="s">
        <v>19211</v>
      </c>
      <c r="G2279" t="s">
        <v>19212</v>
      </c>
      <c r="H2279" s="28" t="s">
        <v>26086</v>
      </c>
      <c r="I2279" s="28" t="s">
        <v>27307</v>
      </c>
    </row>
    <row r="2280" spans="1:9">
      <c r="A2280" s="12" t="s">
        <v>533</v>
      </c>
      <c r="B2280" s="12" t="s">
        <v>534</v>
      </c>
      <c r="C2280" s="10">
        <v>0</v>
      </c>
      <c r="D2280" s="13" t="s">
        <v>16074</v>
      </c>
      <c r="F2280" t="s">
        <v>17473</v>
      </c>
      <c r="G2280" s="27" t="s">
        <v>17474</v>
      </c>
      <c r="H2280" s="28" t="s">
        <v>26087</v>
      </c>
      <c r="I2280" s="28" t="s">
        <v>27308</v>
      </c>
    </row>
    <row r="2281" spans="1:9">
      <c r="A2281" s="12" t="s">
        <v>350</v>
      </c>
      <c r="B2281" s="12" t="s">
        <v>351</v>
      </c>
      <c r="C2281" s="10">
        <v>0</v>
      </c>
      <c r="D2281" s="13" t="s">
        <v>16054</v>
      </c>
      <c r="F2281" t="s">
        <v>17339</v>
      </c>
      <c r="G2281" t="s">
        <v>17340</v>
      </c>
      <c r="H2281" s="28" t="s">
        <v>26088</v>
      </c>
      <c r="I2281" s="28" t="s">
        <v>27309</v>
      </c>
    </row>
    <row r="2282" spans="1:9">
      <c r="A2282" s="12" t="s">
        <v>350</v>
      </c>
      <c r="B2282" s="12" t="s">
        <v>351</v>
      </c>
      <c r="C2282" s="10">
        <v>0</v>
      </c>
      <c r="D2282" s="13" t="s">
        <v>16054</v>
      </c>
      <c r="F2282" t="s">
        <v>17339</v>
      </c>
      <c r="G2282" t="s">
        <v>17343</v>
      </c>
      <c r="H2282" s="28" t="s">
        <v>26089</v>
      </c>
      <c r="I2282" s="28" t="s">
        <v>27310</v>
      </c>
    </row>
    <row r="2283" spans="1:9">
      <c r="A2283" s="12" t="s">
        <v>8251</v>
      </c>
      <c r="B2283" s="12" t="s">
        <v>8252</v>
      </c>
      <c r="C2283" s="10">
        <v>0</v>
      </c>
      <c r="D2283" s="13" t="s">
        <v>16861</v>
      </c>
      <c r="F2283" t="s">
        <v>19805</v>
      </c>
      <c r="G2283" t="s">
        <v>19806</v>
      </c>
      <c r="H2283" s="28" t="s">
        <v>26090</v>
      </c>
      <c r="I2283" s="28" t="s">
        <v>27311</v>
      </c>
    </row>
    <row r="2284" spans="1:9">
      <c r="A2284" s="12" t="s">
        <v>8251</v>
      </c>
      <c r="B2284" s="12" t="s">
        <v>8252</v>
      </c>
      <c r="C2284" s="10">
        <v>0</v>
      </c>
      <c r="D2284" s="13" t="s">
        <v>16861</v>
      </c>
      <c r="F2284" t="s">
        <v>19805</v>
      </c>
      <c r="G2284" t="s">
        <v>19809</v>
      </c>
      <c r="H2284" s="28" t="s">
        <v>26091</v>
      </c>
      <c r="I2284" s="28" t="s">
        <v>27312</v>
      </c>
    </row>
    <row r="2285" spans="1:9">
      <c r="A2285" s="12" t="s">
        <v>346</v>
      </c>
      <c r="B2285" s="12" t="s">
        <v>347</v>
      </c>
      <c r="C2285" s="10">
        <v>0</v>
      </c>
      <c r="D2285" s="13" t="s">
        <v>16053</v>
      </c>
      <c r="F2285" t="s">
        <v>17335</v>
      </c>
      <c r="G2285" t="s">
        <v>17336</v>
      </c>
      <c r="H2285" s="28" t="s">
        <v>26092</v>
      </c>
      <c r="I2285" s="13" t="s">
        <v>27313</v>
      </c>
    </row>
    <row r="2286" spans="1:9">
      <c r="A2286" s="12" t="s">
        <v>2069</v>
      </c>
      <c r="B2286" s="12" t="s">
        <v>2070</v>
      </c>
      <c r="C2286" s="10">
        <v>0</v>
      </c>
      <c r="D2286" s="13" t="s">
        <v>16175</v>
      </c>
      <c r="F2286" t="s">
        <v>18034</v>
      </c>
      <c r="G2286" t="s">
        <v>18035</v>
      </c>
      <c r="H2286" s="28" t="s">
        <v>27357</v>
      </c>
      <c r="I2286" s="28" t="s">
        <v>27484</v>
      </c>
    </row>
    <row r="2287" spans="1:9">
      <c r="A2287" s="12" t="s">
        <v>2085</v>
      </c>
      <c r="B2287" s="12" t="s">
        <v>2086</v>
      </c>
      <c r="C2287" s="10">
        <v>0</v>
      </c>
      <c r="D2287" s="13" t="s">
        <v>16175</v>
      </c>
      <c r="F2287" t="s">
        <v>18034</v>
      </c>
      <c r="G2287" t="s">
        <v>18035</v>
      </c>
      <c r="H2287" s="28" t="s">
        <v>27357</v>
      </c>
      <c r="I2287" s="28" t="s">
        <v>27484</v>
      </c>
    </row>
    <row r="2288" spans="1:9">
      <c r="A2288" s="12" t="s">
        <v>8251</v>
      </c>
      <c r="B2288" s="12" t="s">
        <v>8252</v>
      </c>
      <c r="C2288" s="10">
        <v>0</v>
      </c>
      <c r="D2288" s="13" t="s">
        <v>16862</v>
      </c>
      <c r="F2288" t="s">
        <v>19812</v>
      </c>
      <c r="G2288" t="s">
        <v>19813</v>
      </c>
      <c r="H2288" s="28" t="s">
        <v>27356</v>
      </c>
      <c r="I2288" s="28" t="s">
        <v>27486</v>
      </c>
    </row>
    <row r="2289" spans="1:9">
      <c r="A2289" s="12" t="s">
        <v>8251</v>
      </c>
      <c r="B2289" s="12" t="s">
        <v>8252</v>
      </c>
      <c r="C2289" s="10">
        <v>0</v>
      </c>
      <c r="D2289" s="13" t="s">
        <v>16862</v>
      </c>
      <c r="F2289" t="s">
        <v>19812</v>
      </c>
      <c r="G2289" t="s">
        <v>19814</v>
      </c>
      <c r="H2289" s="28" t="s">
        <v>26093</v>
      </c>
      <c r="I2289" s="28" t="s">
        <v>27314</v>
      </c>
    </row>
    <row r="2290" spans="1:9">
      <c r="A2290" s="12" t="s">
        <v>8251</v>
      </c>
      <c r="B2290" s="12" t="s">
        <v>8252</v>
      </c>
      <c r="C2290" s="10">
        <v>0</v>
      </c>
      <c r="D2290" s="13" t="s">
        <v>16862</v>
      </c>
      <c r="F2290" t="s">
        <v>19812</v>
      </c>
      <c r="G2290" t="s">
        <v>19809</v>
      </c>
      <c r="H2290" s="28" t="s">
        <v>26091</v>
      </c>
      <c r="I2290" s="28" t="s">
        <v>27315</v>
      </c>
    </row>
    <row r="2291" spans="1:9">
      <c r="A2291" s="12" t="s">
        <v>8251</v>
      </c>
      <c r="B2291" s="12" t="s">
        <v>8252</v>
      </c>
      <c r="C2291" s="10">
        <v>0</v>
      </c>
      <c r="D2291" s="13" t="s">
        <v>16862</v>
      </c>
      <c r="F2291" t="s">
        <v>19812</v>
      </c>
      <c r="G2291" t="s">
        <v>19806</v>
      </c>
      <c r="H2291" s="28" t="s">
        <v>26090</v>
      </c>
      <c r="I2291" s="28" t="s">
        <v>27311</v>
      </c>
    </row>
    <row r="2292" spans="1:9">
      <c r="A2292" s="12" t="s">
        <v>8251</v>
      </c>
      <c r="B2292" s="12" t="s">
        <v>8252</v>
      </c>
      <c r="C2292" s="10">
        <v>0</v>
      </c>
      <c r="D2292" s="13" t="s">
        <v>16862</v>
      </c>
      <c r="F2292" t="s">
        <v>19812</v>
      </c>
      <c r="G2292" t="s">
        <v>19818</v>
      </c>
      <c r="H2292" s="28" t="s">
        <v>27355</v>
      </c>
      <c r="I2292" s="28" t="s">
        <v>27485</v>
      </c>
    </row>
    <row r="2293" spans="1:9">
      <c r="A2293" s="12" t="s">
        <v>2057</v>
      </c>
      <c r="B2293" s="12" t="s">
        <v>2058</v>
      </c>
      <c r="C2293" s="10">
        <v>0</v>
      </c>
      <c r="D2293" s="13" t="s">
        <v>16174</v>
      </c>
      <c r="F2293" t="s">
        <v>18027</v>
      </c>
      <c r="G2293" t="s">
        <v>18028</v>
      </c>
      <c r="H2293" s="28" t="s">
        <v>26094</v>
      </c>
      <c r="I2293" s="28" t="s">
        <v>27316</v>
      </c>
    </row>
    <row r="2294" spans="1:9">
      <c r="A2294" s="12" t="s">
        <v>2057</v>
      </c>
      <c r="B2294" s="12" t="s">
        <v>2058</v>
      </c>
      <c r="C2294" s="10">
        <v>0</v>
      </c>
      <c r="D2294" s="13" t="s">
        <v>16174</v>
      </c>
      <c r="F2294" t="s">
        <v>18027</v>
      </c>
      <c r="G2294" t="s">
        <v>18031</v>
      </c>
      <c r="H2294" s="28" t="s">
        <v>26095</v>
      </c>
      <c r="I2294" s="28" t="s">
        <v>27317</v>
      </c>
    </row>
    <row r="2295" spans="1:9">
      <c r="A2295" s="12" t="s">
        <v>9445</v>
      </c>
      <c r="B2295" s="12" t="s">
        <v>9446</v>
      </c>
      <c r="C2295" s="10">
        <v>0</v>
      </c>
      <c r="D2295" s="13" t="s">
        <v>16174</v>
      </c>
      <c r="F2295" t="s">
        <v>18027</v>
      </c>
      <c r="G2295" t="s">
        <v>18028</v>
      </c>
      <c r="H2295" s="28" t="s">
        <v>26096</v>
      </c>
      <c r="I2295" s="28" t="s">
        <v>27316</v>
      </c>
    </row>
    <row r="2296" spans="1:9">
      <c r="A2296" s="12" t="s">
        <v>9445</v>
      </c>
      <c r="B2296" s="12" t="s">
        <v>9446</v>
      </c>
      <c r="C2296" s="10">
        <v>0</v>
      </c>
      <c r="D2296" s="13" t="s">
        <v>16174</v>
      </c>
      <c r="F2296" t="s">
        <v>18027</v>
      </c>
      <c r="G2296" t="s">
        <v>18031</v>
      </c>
      <c r="H2296" s="28" t="s">
        <v>26095</v>
      </c>
      <c r="I2296" s="28" t="s">
        <v>27317</v>
      </c>
    </row>
    <row r="2297" spans="1:9">
      <c r="A2297" s="12" t="s">
        <v>10353</v>
      </c>
      <c r="B2297" s="12" t="s">
        <v>10354</v>
      </c>
      <c r="C2297" s="10">
        <v>0</v>
      </c>
      <c r="D2297" s="13" t="s">
        <v>16964</v>
      </c>
      <c r="F2297" s="26" t="s">
        <v>20511</v>
      </c>
      <c r="G2297" t="s">
        <v>20512</v>
      </c>
      <c r="H2297" s="28" t="s">
        <v>26097</v>
      </c>
      <c r="I2297" s="28" t="s">
        <v>27318</v>
      </c>
    </row>
    <row r="2298" spans="1:9">
      <c r="A2298" s="12" t="s">
        <v>10353</v>
      </c>
      <c r="B2298" s="12" t="s">
        <v>10354</v>
      </c>
      <c r="C2298" s="10">
        <v>0</v>
      </c>
      <c r="D2298" s="13" t="s">
        <v>16964</v>
      </c>
      <c r="F2298" s="26" t="s">
        <v>20511</v>
      </c>
      <c r="G2298" t="s">
        <v>20515</v>
      </c>
      <c r="H2298" s="28" t="s">
        <v>26098</v>
      </c>
      <c r="I2298" s="28" t="s">
        <v>27319</v>
      </c>
    </row>
    <row r="2299" spans="1:9">
      <c r="A2299" s="12" t="s">
        <v>374</v>
      </c>
      <c r="B2299" s="12" t="s">
        <v>375</v>
      </c>
      <c r="C2299" s="10">
        <v>0</v>
      </c>
      <c r="D2299" s="13" t="s">
        <v>16059</v>
      </c>
      <c r="F2299" t="s">
        <v>17377</v>
      </c>
      <c r="G2299" s="26" t="s">
        <v>17378</v>
      </c>
      <c r="H2299" s="28" t="s">
        <v>27354</v>
      </c>
      <c r="I2299" s="28" t="s">
        <v>27320</v>
      </c>
    </row>
    <row r="2300" spans="1:9">
      <c r="A2300" s="12" t="s">
        <v>1312</v>
      </c>
      <c r="B2300" s="12" t="s">
        <v>1313</v>
      </c>
      <c r="C2300" s="10">
        <v>0</v>
      </c>
      <c r="D2300" s="13" t="s">
        <v>16059</v>
      </c>
      <c r="F2300" s="27" t="s">
        <v>17377</v>
      </c>
      <c r="G2300" s="27" t="s">
        <v>17378</v>
      </c>
      <c r="H2300" s="28" t="s">
        <v>27354</v>
      </c>
      <c r="I2300" s="28" t="s">
        <v>27320</v>
      </c>
    </row>
    <row r="2301" spans="1:9">
      <c r="A2301" s="12" t="s">
        <v>13052</v>
      </c>
      <c r="B2301" s="12" t="s">
        <v>13053</v>
      </c>
      <c r="C2301" s="10">
        <v>0</v>
      </c>
      <c r="D2301" s="13" t="s">
        <v>17058</v>
      </c>
      <c r="F2301" t="s">
        <v>21054</v>
      </c>
      <c r="G2301" t="s">
        <v>21055</v>
      </c>
      <c r="H2301" s="28" t="s">
        <v>26099</v>
      </c>
      <c r="I2301" s="28" t="s">
        <v>27321</v>
      </c>
    </row>
    <row r="2302" spans="1:9">
      <c r="A2302" s="12" t="s">
        <v>8748</v>
      </c>
      <c r="B2302" s="12" t="s">
        <v>8749</v>
      </c>
      <c r="C2302" s="10">
        <v>0</v>
      </c>
      <c r="D2302" s="13" t="s">
        <v>16886</v>
      </c>
      <c r="F2302" t="s">
        <v>20012</v>
      </c>
      <c r="G2302" t="s">
        <v>20013</v>
      </c>
      <c r="H2302" s="28" t="s">
        <v>26100</v>
      </c>
      <c r="I2302" s="28" t="s">
        <v>27322</v>
      </c>
    </row>
    <row r="2303" spans="1:9">
      <c r="A2303" s="12" t="s">
        <v>370</v>
      </c>
      <c r="B2303" s="12" t="s">
        <v>371</v>
      </c>
      <c r="C2303" s="10">
        <v>0</v>
      </c>
      <c r="D2303" s="13" t="s">
        <v>16058</v>
      </c>
      <c r="F2303" t="s">
        <v>17373</v>
      </c>
      <c r="G2303" s="30" t="s">
        <v>17374</v>
      </c>
      <c r="H2303" s="28" t="s">
        <v>26101</v>
      </c>
      <c r="I2303" s="28" t="s">
        <v>27323</v>
      </c>
    </row>
    <row r="2304" spans="1:9">
      <c r="A2304" s="12" t="s">
        <v>358</v>
      </c>
      <c r="B2304" s="12" t="s">
        <v>359</v>
      </c>
      <c r="C2304" s="10">
        <v>0</v>
      </c>
      <c r="D2304" s="13" t="s">
        <v>16056</v>
      </c>
      <c r="F2304" t="s">
        <v>17353</v>
      </c>
      <c r="G2304" t="s">
        <v>17354</v>
      </c>
      <c r="H2304" s="28" t="s">
        <v>26102</v>
      </c>
      <c r="I2304" s="28" t="s">
        <v>27324</v>
      </c>
    </row>
    <row r="2305" spans="1:9">
      <c r="A2305" s="12" t="s">
        <v>8836</v>
      </c>
      <c r="B2305" s="12" t="s">
        <v>8837</v>
      </c>
      <c r="C2305" s="10">
        <v>0</v>
      </c>
      <c r="D2305" s="13" t="s">
        <v>16890</v>
      </c>
      <c r="F2305" t="s">
        <v>20031</v>
      </c>
      <c r="G2305" t="s">
        <v>20032</v>
      </c>
      <c r="H2305" s="28" t="s">
        <v>26103</v>
      </c>
      <c r="I2305" s="28" t="s">
        <v>27325</v>
      </c>
    </row>
    <row r="2306" spans="1:9">
      <c r="A2306" s="12" t="s">
        <v>10218</v>
      </c>
      <c r="B2306" s="12" t="s">
        <v>10219</v>
      </c>
      <c r="C2306" s="10">
        <v>0</v>
      </c>
      <c r="D2306" s="13" t="s">
        <v>16955</v>
      </c>
      <c r="F2306" t="s">
        <v>20461</v>
      </c>
      <c r="G2306" t="s">
        <v>20462</v>
      </c>
      <c r="H2306" s="28" t="s">
        <v>26104</v>
      </c>
      <c r="I2306" s="28" t="s">
        <v>27326</v>
      </c>
    </row>
    <row r="2307" spans="1:9">
      <c r="A2307" s="12" t="s">
        <v>2758</v>
      </c>
      <c r="B2307" s="12" t="s">
        <v>2759</v>
      </c>
      <c r="C2307" s="10">
        <v>0</v>
      </c>
      <c r="D2307" s="13" t="s">
        <v>16216</v>
      </c>
      <c r="F2307" t="s">
        <v>18280</v>
      </c>
      <c r="G2307" t="s">
        <v>18281</v>
      </c>
      <c r="H2307" s="28" t="s">
        <v>26105</v>
      </c>
      <c r="I2307" s="28" t="s">
        <v>27327</v>
      </c>
    </row>
    <row r="2308" spans="1:9">
      <c r="A2308" s="12" t="s">
        <v>2758</v>
      </c>
      <c r="B2308" s="12" t="s">
        <v>2759</v>
      </c>
      <c r="C2308" s="10">
        <v>0</v>
      </c>
      <c r="D2308" s="13" t="s">
        <v>16216</v>
      </c>
      <c r="F2308" t="s">
        <v>18280</v>
      </c>
      <c r="G2308" s="26" t="s">
        <v>18284</v>
      </c>
      <c r="H2308" s="28" t="s">
        <v>26106</v>
      </c>
      <c r="I2308" s="26" t="s">
        <v>18286</v>
      </c>
    </row>
    <row r="2309" spans="1:9">
      <c r="A2309" s="12" t="s">
        <v>2758</v>
      </c>
      <c r="B2309" s="12" t="s">
        <v>2759</v>
      </c>
      <c r="C2309" s="10">
        <v>0</v>
      </c>
      <c r="D2309" s="13" t="s">
        <v>16216</v>
      </c>
      <c r="F2309" t="s">
        <v>18280</v>
      </c>
      <c r="G2309" t="s">
        <v>18287</v>
      </c>
      <c r="H2309" s="28" t="s">
        <v>26107</v>
      </c>
      <c r="I2309" s="28" t="s">
        <v>27328</v>
      </c>
    </row>
    <row r="2310" spans="1:9">
      <c r="A2310" s="12" t="s">
        <v>14490</v>
      </c>
      <c r="B2310" s="12" t="s">
        <v>14491</v>
      </c>
      <c r="C2310" s="10">
        <v>0</v>
      </c>
      <c r="D2310" s="13" t="s">
        <v>17134</v>
      </c>
      <c r="F2310" t="s">
        <v>21536</v>
      </c>
      <c r="G2310" t="s">
        <v>21537</v>
      </c>
      <c r="H2310" s="28" t="s">
        <v>26108</v>
      </c>
      <c r="I2310" s="28" t="s">
        <v>27329</v>
      </c>
    </row>
    <row r="2311" spans="1:9">
      <c r="A2311" s="12" t="s">
        <v>11591</v>
      </c>
      <c r="B2311" s="12" t="s">
        <v>11592</v>
      </c>
      <c r="C2311" s="10">
        <v>0</v>
      </c>
      <c r="D2311" s="13" t="s">
        <v>17007</v>
      </c>
      <c r="F2311" t="s">
        <v>20729</v>
      </c>
      <c r="G2311" t="s">
        <v>20730</v>
      </c>
      <c r="H2311" s="28" t="s">
        <v>26109</v>
      </c>
      <c r="I2311" s="28" t="s">
        <v>27330</v>
      </c>
    </row>
    <row r="2312" spans="1:9">
      <c r="A2312" s="12" t="s">
        <v>14376</v>
      </c>
      <c r="B2312" s="12" t="s">
        <v>14377</v>
      </c>
      <c r="C2312" s="10">
        <v>0</v>
      </c>
      <c r="D2312" s="13" t="s">
        <v>17126</v>
      </c>
      <c r="F2312" t="s">
        <v>21486</v>
      </c>
      <c r="G2312" t="s">
        <v>21487</v>
      </c>
      <c r="H2312" s="28" t="s">
        <v>26110</v>
      </c>
      <c r="I2312" s="28" t="s">
        <v>27331</v>
      </c>
    </row>
    <row r="2313" spans="1:9">
      <c r="A2313" s="12" t="s">
        <v>14376</v>
      </c>
      <c r="B2313" s="12" t="s">
        <v>14377</v>
      </c>
      <c r="C2313" s="10">
        <v>0</v>
      </c>
      <c r="D2313" s="13" t="s">
        <v>17126</v>
      </c>
      <c r="F2313" t="s">
        <v>21486</v>
      </c>
      <c r="G2313" t="s">
        <v>21490</v>
      </c>
      <c r="H2313" s="28" t="s">
        <v>26111</v>
      </c>
      <c r="I2313" s="28" t="s">
        <v>27332</v>
      </c>
    </row>
    <row r="2314" spans="1:9">
      <c r="A2314" s="12" t="s">
        <v>14376</v>
      </c>
      <c r="B2314" s="12" t="s">
        <v>14377</v>
      </c>
      <c r="C2314" s="10">
        <v>0</v>
      </c>
      <c r="D2314" s="13" t="s">
        <v>17126</v>
      </c>
      <c r="F2314" t="s">
        <v>21486</v>
      </c>
      <c r="G2314" t="s">
        <v>21493</v>
      </c>
      <c r="H2314" s="28" t="s">
        <v>26112</v>
      </c>
      <c r="I2314" s="28" t="s">
        <v>27333</v>
      </c>
    </row>
    <row r="2315" spans="1:9">
      <c r="A2315" s="12" t="s">
        <v>1864</v>
      </c>
      <c r="B2315" s="12" t="s">
        <v>1865</v>
      </c>
      <c r="C2315" s="10">
        <v>0</v>
      </c>
      <c r="D2315" s="13" t="s">
        <v>16166</v>
      </c>
      <c r="F2315" t="s">
        <v>18008</v>
      </c>
      <c r="G2315" t="s">
        <v>18009</v>
      </c>
      <c r="H2315" s="28" t="s">
        <v>26113</v>
      </c>
      <c r="I2315" s="28" t="s">
        <v>27334</v>
      </c>
    </row>
    <row r="2316" spans="1:9">
      <c r="A2316" s="12" t="s">
        <v>758</v>
      </c>
      <c r="B2316" s="12" t="s">
        <v>759</v>
      </c>
      <c r="C2316" s="10">
        <v>0</v>
      </c>
      <c r="D2316" s="13" t="s">
        <v>16091</v>
      </c>
      <c r="F2316" t="s">
        <v>17570</v>
      </c>
      <c r="G2316" t="s">
        <v>17571</v>
      </c>
      <c r="H2316" s="28" t="s">
        <v>26114</v>
      </c>
      <c r="I2316" s="13" t="s">
        <v>27335</v>
      </c>
    </row>
    <row r="2317" spans="1:9">
      <c r="A2317" s="12" t="s">
        <v>9763</v>
      </c>
      <c r="B2317" s="12" t="s">
        <v>9764</v>
      </c>
      <c r="C2317" s="10">
        <v>0</v>
      </c>
      <c r="D2317" s="13" t="s">
        <v>16931</v>
      </c>
      <c r="F2317" t="s">
        <v>20297</v>
      </c>
      <c r="G2317" t="s">
        <v>17229</v>
      </c>
      <c r="H2317" s="28" t="s">
        <v>25110</v>
      </c>
      <c r="I2317" s="28" t="s">
        <v>26333</v>
      </c>
    </row>
    <row r="2318" spans="1:9">
      <c r="A2318" s="12" t="s">
        <v>9763</v>
      </c>
      <c r="B2318" s="12" t="s">
        <v>9764</v>
      </c>
      <c r="C2318" s="10">
        <v>0</v>
      </c>
      <c r="D2318" s="13" t="s">
        <v>16931</v>
      </c>
      <c r="F2318" t="s">
        <v>20297</v>
      </c>
      <c r="G2318" t="s">
        <v>20298</v>
      </c>
      <c r="H2318" s="28" t="s">
        <v>26115</v>
      </c>
      <c r="I2318" s="28" t="s">
        <v>27336</v>
      </c>
    </row>
    <row r="2319" spans="1:9">
      <c r="A2319" s="12" t="s">
        <v>9763</v>
      </c>
      <c r="B2319" s="12" t="s">
        <v>9764</v>
      </c>
      <c r="C2319" s="10">
        <v>0</v>
      </c>
      <c r="D2319" s="13" t="s">
        <v>16931</v>
      </c>
      <c r="F2319" t="s">
        <v>20297</v>
      </c>
      <c r="G2319" t="s">
        <v>20301</v>
      </c>
      <c r="H2319" s="28" t="s">
        <v>26116</v>
      </c>
      <c r="I2319" s="28" t="s">
        <v>27337</v>
      </c>
    </row>
    <row r="2320" spans="1:9">
      <c r="A2320" s="12" t="s">
        <v>1571</v>
      </c>
      <c r="B2320" s="12" t="s">
        <v>1572</v>
      </c>
      <c r="C2320" s="10">
        <v>0</v>
      </c>
      <c r="D2320" s="13" t="s">
        <v>16143</v>
      </c>
      <c r="F2320" t="s">
        <v>17845</v>
      </c>
      <c r="G2320" t="s">
        <v>17846</v>
      </c>
      <c r="H2320" s="28" t="s">
        <v>26117</v>
      </c>
      <c r="I2320" s="28" t="s">
        <v>27338</v>
      </c>
    </row>
    <row r="2321" spans="1:9" ht="25">
      <c r="A2321" s="12" t="s">
        <v>3454</v>
      </c>
      <c r="B2321" s="12" t="s">
        <v>3455</v>
      </c>
      <c r="C2321" s="10">
        <v>0</v>
      </c>
      <c r="D2321" s="13" t="s">
        <v>16243</v>
      </c>
      <c r="F2321" t="s">
        <v>18508</v>
      </c>
      <c r="G2321" t="s">
        <v>18509</v>
      </c>
      <c r="H2321" s="28" t="s">
        <v>26118</v>
      </c>
      <c r="I2321" s="52" t="s">
        <v>27339</v>
      </c>
    </row>
    <row r="2322" spans="1:9">
      <c r="A2322" s="12" t="s">
        <v>15142</v>
      </c>
      <c r="B2322" s="12" t="s">
        <v>15143</v>
      </c>
      <c r="C2322" s="10">
        <v>0</v>
      </c>
      <c r="D2322" s="13" t="s">
        <v>17161</v>
      </c>
      <c r="F2322" t="s">
        <v>21715</v>
      </c>
      <c r="G2322" t="s">
        <v>21716</v>
      </c>
      <c r="H2322" s="28" t="s">
        <v>26119</v>
      </c>
      <c r="I2322" s="28" t="s">
        <v>27340</v>
      </c>
    </row>
    <row r="2323" spans="1:9">
      <c r="A2323" s="12" t="s">
        <v>11295</v>
      </c>
      <c r="B2323" s="12" t="s">
        <v>11296</v>
      </c>
      <c r="C2323" s="10">
        <v>0</v>
      </c>
      <c r="D2323" s="13" t="s">
        <v>16998</v>
      </c>
      <c r="F2323" t="s">
        <v>20688</v>
      </c>
      <c r="G2323" t="s">
        <v>20689</v>
      </c>
      <c r="H2323" s="28" t="s">
        <v>26120</v>
      </c>
      <c r="I2323" s="28" t="s">
        <v>27341</v>
      </c>
    </row>
    <row r="2324" spans="1:9">
      <c r="A2324" s="12" t="s">
        <v>8869</v>
      </c>
      <c r="B2324" s="12" t="s">
        <v>8870</v>
      </c>
      <c r="C2324" s="10">
        <v>0</v>
      </c>
      <c r="D2324" s="13" t="s">
        <v>16894</v>
      </c>
      <c r="F2324" s="26" t="s">
        <v>20051</v>
      </c>
      <c r="G2324" t="s">
        <v>17229</v>
      </c>
      <c r="H2324" s="28" t="s">
        <v>25110</v>
      </c>
      <c r="I2324" s="28" t="s">
        <v>26333</v>
      </c>
    </row>
    <row r="2325" spans="1:9">
      <c r="A2325" s="12" t="s">
        <v>8869</v>
      </c>
      <c r="B2325" s="12" t="s">
        <v>8870</v>
      </c>
      <c r="C2325" s="10">
        <v>0</v>
      </c>
      <c r="D2325" s="13" t="s">
        <v>16894</v>
      </c>
      <c r="F2325" s="26" t="s">
        <v>20051</v>
      </c>
      <c r="G2325" t="s">
        <v>20052</v>
      </c>
      <c r="H2325" s="28" t="s">
        <v>26121</v>
      </c>
      <c r="I2325" s="28" t="s">
        <v>27342</v>
      </c>
    </row>
    <row r="2326" spans="1:9">
      <c r="A2326" s="12" t="s">
        <v>8869</v>
      </c>
      <c r="B2326" s="12" t="s">
        <v>8870</v>
      </c>
      <c r="C2326" s="10">
        <v>0</v>
      </c>
      <c r="D2326" s="13" t="s">
        <v>16894</v>
      </c>
      <c r="F2326" s="26" t="s">
        <v>20051</v>
      </c>
      <c r="G2326" t="s">
        <v>20055</v>
      </c>
      <c r="H2326" s="28" t="s">
        <v>26122</v>
      </c>
      <c r="I2326" s="28" t="s">
        <v>27343</v>
      </c>
    </row>
    <row r="2327" spans="1:9">
      <c r="A2327" s="12" t="s">
        <v>8869</v>
      </c>
      <c r="B2327" s="12" t="s">
        <v>8870</v>
      </c>
      <c r="C2327" s="10">
        <v>0</v>
      </c>
      <c r="D2327" s="13" t="s">
        <v>16894</v>
      </c>
      <c r="F2327" s="26" t="s">
        <v>20051</v>
      </c>
      <c r="G2327" t="s">
        <v>20058</v>
      </c>
      <c r="H2327" s="28" t="s">
        <v>26123</v>
      </c>
      <c r="I2327" s="28" t="s">
        <v>27344</v>
      </c>
    </row>
    <row r="2328" spans="1:9">
      <c r="A2328" s="12" t="s">
        <v>9071</v>
      </c>
      <c r="B2328" s="12" t="s">
        <v>9072</v>
      </c>
      <c r="C2328" s="10">
        <v>0</v>
      </c>
      <c r="D2328" s="13" t="s">
        <v>16906</v>
      </c>
      <c r="F2328" t="s">
        <v>20174</v>
      </c>
      <c r="G2328" t="s">
        <v>20175</v>
      </c>
      <c r="H2328" s="28" t="s">
        <v>26124</v>
      </c>
      <c r="I2328" s="28" t="s">
        <v>27345</v>
      </c>
    </row>
    <row r="2329" spans="1:9">
      <c r="A2329" s="12" t="s">
        <v>2380</v>
      </c>
      <c r="B2329" s="12" t="s">
        <v>2381</v>
      </c>
      <c r="C2329" s="10">
        <v>0</v>
      </c>
      <c r="D2329" s="13" t="s">
        <v>16195</v>
      </c>
      <c r="F2329" t="s">
        <v>18156</v>
      </c>
      <c r="G2329" t="s">
        <v>17229</v>
      </c>
      <c r="H2329" s="28" t="s">
        <v>25110</v>
      </c>
      <c r="I2329" s="28" t="s">
        <v>26333</v>
      </c>
    </row>
    <row r="2330" spans="1:9">
      <c r="A2330" s="12" t="s">
        <v>2380</v>
      </c>
      <c r="B2330" s="12" t="s">
        <v>2381</v>
      </c>
      <c r="C2330" s="10">
        <v>0</v>
      </c>
      <c r="D2330" s="13" t="s">
        <v>16195</v>
      </c>
      <c r="F2330" t="s">
        <v>18156</v>
      </c>
      <c r="G2330" t="s">
        <v>18157</v>
      </c>
      <c r="H2330" s="28" t="s">
        <v>26125</v>
      </c>
      <c r="I2330" s="28" t="s">
        <v>27304</v>
      </c>
    </row>
    <row r="2331" spans="1:9">
      <c r="A2331" s="12" t="s">
        <v>2380</v>
      </c>
      <c r="B2331" s="12" t="s">
        <v>2381</v>
      </c>
      <c r="C2331" s="10">
        <v>0</v>
      </c>
      <c r="D2331" s="31" t="s">
        <v>16195</v>
      </c>
      <c r="F2331" t="s">
        <v>18156</v>
      </c>
      <c r="G2331" t="s">
        <v>18160</v>
      </c>
      <c r="H2331" s="28" t="s">
        <v>26126</v>
      </c>
      <c r="I2331" s="28" t="s">
        <v>27346</v>
      </c>
    </row>
    <row r="2332" spans="1:9">
      <c r="A2332" s="12" t="s">
        <v>139</v>
      </c>
      <c r="B2332" s="12" t="s">
        <v>140</v>
      </c>
      <c r="C2332" s="10">
        <v>0</v>
      </c>
      <c r="D2332" s="32" t="s">
        <v>16038</v>
      </c>
      <c r="F2332" s="30" t="s">
        <v>17228</v>
      </c>
      <c r="G2332" t="s">
        <v>17229</v>
      </c>
      <c r="H2332" s="28" t="s">
        <v>25110</v>
      </c>
      <c r="I2332" s="28" t="s">
        <v>26333</v>
      </c>
    </row>
    <row r="2333" spans="1:9">
      <c r="A2333" s="12" t="s">
        <v>139</v>
      </c>
      <c r="B2333" s="12" t="s">
        <v>140</v>
      </c>
      <c r="C2333" s="10">
        <v>0</v>
      </c>
      <c r="D2333" s="32" t="s">
        <v>16038</v>
      </c>
      <c r="F2333" s="30" t="s">
        <v>17228</v>
      </c>
      <c r="G2333" t="s">
        <v>17232</v>
      </c>
      <c r="H2333" s="28" t="s">
        <v>27353</v>
      </c>
      <c r="I2333" s="28" t="s">
        <v>27487</v>
      </c>
    </row>
    <row r="2334" spans="1:9">
      <c r="A2334" s="12" t="s">
        <v>139</v>
      </c>
      <c r="B2334" s="12" t="s">
        <v>140</v>
      </c>
      <c r="C2334" s="10">
        <v>0</v>
      </c>
      <c r="D2334" s="32" t="s">
        <v>16038</v>
      </c>
      <c r="F2334" s="30" t="s">
        <v>17228</v>
      </c>
      <c r="G2334" t="s">
        <v>17233</v>
      </c>
      <c r="H2334" s="28" t="s">
        <v>25586</v>
      </c>
      <c r="I2334" s="28" t="s">
        <v>26790</v>
      </c>
    </row>
    <row r="2335" spans="1:9">
      <c r="A2335" s="12" t="s">
        <v>139</v>
      </c>
      <c r="B2335" s="12" t="s">
        <v>140</v>
      </c>
      <c r="C2335" s="10">
        <v>0</v>
      </c>
      <c r="D2335" s="32" t="s">
        <v>16038</v>
      </c>
      <c r="F2335" s="30" t="s">
        <v>17228</v>
      </c>
      <c r="G2335" t="s">
        <v>17236</v>
      </c>
      <c r="H2335" s="28" t="s">
        <v>26127</v>
      </c>
      <c r="I2335" s="28" t="s">
        <v>27347</v>
      </c>
    </row>
    <row r="2336" spans="1:9">
      <c r="A2336" s="12" t="s">
        <v>139</v>
      </c>
      <c r="B2336" s="12" t="s">
        <v>140</v>
      </c>
      <c r="C2336" s="10">
        <v>0</v>
      </c>
      <c r="D2336" s="32" t="s">
        <v>16038</v>
      </c>
      <c r="F2336" s="30" t="s">
        <v>17228</v>
      </c>
      <c r="G2336" t="s">
        <v>17239</v>
      </c>
      <c r="H2336" s="28" t="s">
        <v>26128</v>
      </c>
      <c r="I2336" s="28" t="s">
        <v>27348</v>
      </c>
    </row>
    <row r="2337" spans="1:9">
      <c r="A2337" s="12" t="s">
        <v>139</v>
      </c>
      <c r="B2337" s="12" t="s">
        <v>140</v>
      </c>
      <c r="C2337" s="10">
        <v>0</v>
      </c>
      <c r="D2337" s="32" t="s">
        <v>16038</v>
      </c>
      <c r="F2337" s="30" t="s">
        <v>17228</v>
      </c>
      <c r="G2337" t="s">
        <v>17242</v>
      </c>
      <c r="H2337" s="28" t="s">
        <v>27352</v>
      </c>
      <c r="I2337" s="28" t="s">
        <v>27488</v>
      </c>
    </row>
    <row r="2338" spans="1:9">
      <c r="A2338" s="12" t="s">
        <v>8255</v>
      </c>
      <c r="B2338" s="12" t="s">
        <v>8256</v>
      </c>
      <c r="C2338" s="10">
        <v>0</v>
      </c>
      <c r="D2338" s="31" t="s">
        <v>16863</v>
      </c>
      <c r="F2338" t="s">
        <v>19819</v>
      </c>
      <c r="G2338" t="s">
        <v>19820</v>
      </c>
      <c r="H2338" s="28" t="s">
        <v>26129</v>
      </c>
      <c r="I2338" s="28" t="s">
        <v>27349</v>
      </c>
    </row>
    <row r="2339" spans="1:9">
      <c r="A2339" s="12" t="s">
        <v>11587</v>
      </c>
      <c r="B2339" s="12" t="s">
        <v>11588</v>
      </c>
      <c r="C2339" s="10">
        <v>0</v>
      </c>
      <c r="D2339" s="13" t="s">
        <v>16863</v>
      </c>
      <c r="F2339" t="s">
        <v>19819</v>
      </c>
      <c r="G2339" t="s">
        <v>19820</v>
      </c>
      <c r="H2339" s="28" t="s">
        <v>26129</v>
      </c>
      <c r="I2339" s="28" t="s">
        <v>27349</v>
      </c>
    </row>
    <row r="2340" spans="1:9">
      <c r="A2340" s="12" t="s">
        <v>8524</v>
      </c>
      <c r="B2340" s="12" t="s">
        <v>8525</v>
      </c>
      <c r="C2340" s="10">
        <v>0</v>
      </c>
      <c r="D2340" s="13" t="s">
        <v>16879</v>
      </c>
      <c r="F2340" t="s">
        <v>19960</v>
      </c>
      <c r="G2340" t="s">
        <v>19961</v>
      </c>
      <c r="H2340" s="28" t="s">
        <v>27351</v>
      </c>
      <c r="I2340" s="28" t="s">
        <v>27489</v>
      </c>
    </row>
    <row r="2341" spans="1:9">
      <c r="A2341" s="12" t="s">
        <v>13086</v>
      </c>
      <c r="B2341" s="12" t="s">
        <v>13087</v>
      </c>
      <c r="C2341" s="10">
        <v>0</v>
      </c>
      <c r="D2341" s="13" t="s">
        <v>16879</v>
      </c>
      <c r="F2341" t="s">
        <v>19960</v>
      </c>
      <c r="G2341" t="s">
        <v>19961</v>
      </c>
      <c r="H2341" s="28" t="s">
        <v>27351</v>
      </c>
      <c r="I2341" s="28" t="s">
        <v>27489</v>
      </c>
    </row>
    <row r="2342" spans="1:9">
      <c r="A2342" s="12" t="s">
        <v>12192</v>
      </c>
      <c r="B2342" s="12" t="s">
        <v>12193</v>
      </c>
      <c r="C2342" s="10">
        <v>0</v>
      </c>
      <c r="D2342" s="13" t="s">
        <v>17026</v>
      </c>
      <c r="F2342" s="26" t="s">
        <v>20822</v>
      </c>
      <c r="G2342" t="s">
        <v>20823</v>
      </c>
      <c r="H2342" s="28" t="s">
        <v>26130</v>
      </c>
      <c r="I2342" s="28" t="s">
        <v>27350</v>
      </c>
    </row>
  </sheetData>
  <sortState xmlns:xlrd2="http://schemas.microsoft.com/office/spreadsheetml/2017/richdata2" ref="A2:I2342">
    <sortCondition ref="D2:D2342"/>
  </sortState>
  <hyperlinks>
    <hyperlink ref="G124" r:id="rId1" xr:uid="{D6770881-455B-AF40-9AC6-F32915EA35A9}"/>
    <hyperlink ref="F40" r:id="rId2" xr:uid="{D392D12D-0E20-424A-9D17-5E9626910443}"/>
    <hyperlink ref="I2159" r:id="rId3" display="https://www.genome.jp/entry/C03633" xr:uid="{FDA35FD8-D7C9-854A-9F6C-55676C9664A0}"/>
    <hyperlink ref="G288" r:id="rId4" xr:uid="{08160CBB-1371-2C48-AF74-2F846D0D768B}"/>
    <hyperlink ref="G256" r:id="rId5" xr:uid="{7B082943-3ECD-954D-A859-9870BF5C45FA}"/>
    <hyperlink ref="F2332" r:id="rId6" xr:uid="{569A6557-5153-9848-9F23-D8826F2EB980}"/>
    <hyperlink ref="H1998" r:id="rId7" display="https://www.genome.jp/entry/C20750" xr:uid="{28BE2ECE-57D9-7F4F-91FB-36D979C7A683}"/>
    <hyperlink ref="I1876" r:id="rId8" display="https://www.genome.jp/entry/C00008" xr:uid="{84FDB6F7-0D4A-004D-B572-5F1ADE3CE870}"/>
    <hyperlink ref="H107" r:id="rId9" display="https://www.genome.jp/entry/C07335" xr:uid="{10F31024-4AC9-CD4D-953F-18D1CC3EC132}"/>
    <hyperlink ref="H1261" r:id="rId10" display="https://www.genome.jp/entry/C11039" xr:uid="{E1434650-ACD8-9D4A-8418-8EB8CE2D77DC}"/>
    <hyperlink ref="I1261" r:id="rId11" display="https://www.genome.jp/entry/C21031" xr:uid="{CC04FC68-3000-164E-AC21-B6F2DFB094A9}"/>
    <hyperlink ref="H2152" r:id="rId12" display="https://www.genome.jp/entry/C01101" xr:uid="{242E941E-56EB-3543-BA17-0163D7C4B421}"/>
    <hyperlink ref="I2152" r:id="rId13" display="https://www.genome.jp/entry/C00231" xr:uid="{6CDD5D7F-FA0C-184D-AD92-511D89B8B9D0}"/>
    <hyperlink ref="I2183" r:id="rId14" display="https://www.genome.jp/entry/C00508" xr:uid="{1BD81D72-DE1A-6F41-BCD8-4B625F21B02D}"/>
    <hyperlink ref="H2184" r:id="rId15" display="https://www.genome.jp/entry/C00259" xr:uid="{82091833-895D-1C4D-B51E-4F388203DD67}"/>
    <hyperlink ref="I2184" r:id="rId16" display="https://www.genome.jp/entry/C00508" xr:uid="{313A6882-F739-8A45-BBB7-0A68C0E06943}"/>
    <hyperlink ref="H2019" r:id="rId17" display="https://www.genome.jp/entry/C02504" xr:uid="{27908DEB-9EC3-8B43-9E8A-265C3CBE9706}"/>
    <hyperlink ref="H2020" r:id="rId18" display="https://www.genome.jp/entry/C04411" xr:uid="{33AA9068-FF5A-0D45-A171-060D9C970D36}"/>
    <hyperlink ref="H2021" r:id="rId19" display="https://www.genome.jp/entry/C04411" xr:uid="{07BF1716-2C96-1544-A927-487F0D1ED37D}"/>
    <hyperlink ref="I2021" r:id="rId20" display="https://www.genome.jp/entry/C02504" xr:uid="{30FBD5F9-3C0B-3C4F-9778-263C0638C0F6}"/>
    <hyperlink ref="H2022" r:id="rId21" display="https://www.genome.jp/entry/C02504" xr:uid="{2B44A6F3-77B2-4F4A-A47C-D3DB2C764E0D}"/>
    <hyperlink ref="H2023" r:id="rId22" display="https://www.genome.jp/entry/C04411" xr:uid="{11606EF4-FB71-9D4A-8A75-E726C4AE8C6E}"/>
    <hyperlink ref="H2024" r:id="rId23" display="https://www.genome.jp/entry/C04411" xr:uid="{789891A9-8D0F-534D-B60C-0D1C58BBBB91}"/>
    <hyperlink ref="I2024" r:id="rId24" display="https://www.genome.jp/entry/C02504" xr:uid="{A7467877-0644-0B4E-A8E6-302262122492}"/>
    <hyperlink ref="I155" r:id="rId25" display="https://www.genome.jp/entry/C04236" xr:uid="{60945093-4948-324A-A714-2EFC32E8786D}"/>
    <hyperlink ref="G2303" r:id="rId26" xr:uid="{8D08D2B0-A494-E14E-8989-FD20274F8C42}"/>
    <hyperlink ref="G2299" r:id="rId27" xr:uid="{4C4FB33D-9FD1-BD43-B68B-A653A4A33823}"/>
    <hyperlink ref="G1813" r:id="rId28" xr:uid="{41173BBA-10F8-674A-8BF2-8E801C6AAB7A}"/>
    <hyperlink ref="H2012" r:id="rId29" display="https://www.genome.jp/entry/C00158" xr:uid="{B2B93300-8E7C-0C47-B1A9-BDA2442B764C}"/>
    <hyperlink ref="I2012" r:id="rId30" display="https://www.genome.jp/entry/C00311" xr:uid="{C9E7559A-2207-DC48-949E-6C312C7AC3B1}"/>
    <hyperlink ref="H2014" r:id="rId31" display="https://www.genome.jp/entry/C00311" xr:uid="{D635D0F7-1A20-724F-BE76-13681E76BB94}"/>
    <hyperlink ref="G1903" r:id="rId32" xr:uid="{FDC71B04-F09F-EF45-A756-F7B7D438CD61}"/>
    <hyperlink ref="H1903" r:id="rId33" display="https://www.genome.jp/entry/C00049" xr:uid="{18F96BFC-7476-1443-A88E-885C0FF3B7D3}"/>
    <hyperlink ref="H570" r:id="rId34" display="https://www.genome.jp/entry/C00966" xr:uid="{00D5DA16-659E-5B4F-B97F-FA39EB52098F}"/>
    <hyperlink ref="H2224" r:id="rId35" display="https://www.genome.jp/entry/C00430" xr:uid="{3252177B-EBAD-BD4C-91CE-BF8F4DB3BC09}"/>
    <hyperlink ref="I2224" r:id="rId36" display="https://www.genome.jp/entry/C03741" xr:uid="{A537ECCB-B5EF-584F-AF10-C94229F9D202}"/>
    <hyperlink ref="F1220" r:id="rId37" xr:uid="{C4A13E56-9022-C847-8294-17C640635215}"/>
    <hyperlink ref="F1166" r:id="rId38" xr:uid="{E18A7B49-CB10-6146-ABB7-27ED66CF0848}"/>
    <hyperlink ref="H2031" r:id="rId39" display="https://www.genome.jp/entry/C01271" xr:uid="{D7870787-BE81-7840-86C1-4A5528DE83E6}"/>
    <hyperlink ref="H2034" r:id="rId40" display="https://www.genome.jp/entry/C04620" xr:uid="{F6D15ECE-B967-B447-B756-01E89CE334FD}"/>
    <hyperlink ref="H2036" r:id="rId41" display="https://www.genome.jp/entry/C04688" xr:uid="{A843AD05-3425-524A-9C4C-5C41F2256429}"/>
    <hyperlink ref="H2039" r:id="rId42" display="https://www.genome.jp/entry/C20373" xr:uid="{D8F0A0B2-4D7A-254B-97F2-0DADC2E17DFA}"/>
    <hyperlink ref="G639" r:id="rId43" xr:uid="{2F8F2E83-6D5E-C443-9465-A736DED9DF6C}"/>
    <hyperlink ref="G640" r:id="rId44" xr:uid="{595FC5AD-45AB-D641-8675-7B1B456785BB}"/>
    <hyperlink ref="F814" r:id="rId45" xr:uid="{C25AC9A3-AB56-2D46-85F1-FB43E78F3F66}"/>
    <hyperlink ref="G814" r:id="rId46" xr:uid="{EB15D287-A2D3-3447-9FB3-133179F668E2}"/>
    <hyperlink ref="G1392" r:id="rId47" xr:uid="{C8293BC0-3831-BB4A-BBC3-7A365CDC45CB}"/>
    <hyperlink ref="G130" r:id="rId48" xr:uid="{9B4B4E5B-43FF-C345-B88B-3E7F926B9A36}"/>
    <hyperlink ref="G2179" r:id="rId49" xr:uid="{3CDCEEA4-57FD-8741-8CA8-3F5E78BFB5D0}"/>
    <hyperlink ref="H2179" r:id="rId50" display="https://www.genome.jp/entry/C05382" xr:uid="{19B2C9DB-A9FF-8941-9883-ED8888801B61}"/>
    <hyperlink ref="I2179" r:id="rId51" display="https://www.genome.jp/entry/C19882" xr:uid="{CBB7768D-0854-384A-A9EE-EF40F0A66CFD}"/>
    <hyperlink ref="H2180" r:id="rId52" display="https://www.genome.jp/entry/C05382" xr:uid="{77D3DF36-5057-B444-99B2-1C470E11BECA}"/>
    <hyperlink ref="I2180" r:id="rId53" display="https://www.genome.jp/entry/C07836" xr:uid="{7112D50E-3303-4F49-B265-39353C2AC615}"/>
    <hyperlink ref="H2181" r:id="rId54" display="https://www.genome.jp/entry/C05382" xr:uid="{3AA98658-3221-7B44-AFCF-F21DD09CF41B}"/>
    <hyperlink ref="I2181" r:id="rId55" display="https://www.genome.jp/entry/C19878" xr:uid="{027E0057-81E5-554E-920C-E4624FCFD415}"/>
    <hyperlink ref="F1411" r:id="rId56" xr:uid="{3D03A897-B0A4-074B-94AF-F413BE266184}"/>
    <hyperlink ref="I1606" r:id="rId57" display="https://www.genome.jp/entry/C18076" xr:uid="{C080ED7E-4E9F-AC41-9B9C-293EB15E60D9}"/>
    <hyperlink ref="I1607" r:id="rId58" display="https://www.genome.jp/entry/C18076" xr:uid="{30B7ABFC-9965-1F4D-9C35-2BCC00F4D0D5}"/>
    <hyperlink ref="G80" r:id="rId59" xr:uid="{B72C9285-9A53-0D4A-8D63-8628C6F8AFB5}"/>
    <hyperlink ref="G2055" r:id="rId60" xr:uid="{3E67DB8B-1BEC-EF49-AEE2-D3E07DA45936}"/>
    <hyperlink ref="F2263" r:id="rId61" xr:uid="{972CA8B1-CA08-9447-B532-1B98B855B1BF}"/>
    <hyperlink ref="G2263" r:id="rId62" xr:uid="{1C241B76-09FC-1047-9FFC-DB45D5E2BF7D}"/>
    <hyperlink ref="H1985" r:id="rId63" display="https://www.genome.jp/entry/C01353" xr:uid="{A4614863-CD93-214A-BA5E-205D020E37BD}"/>
    <hyperlink ref="G1989" r:id="rId64" xr:uid="{211E1704-1A42-0048-B0D7-4EC98CCF71CC}"/>
    <hyperlink ref="H1989" r:id="rId65" display="https://www.genome.jp/entry/C01563" xr:uid="{322DF8A9-8E2D-B748-8420-058A2D6BB62F}"/>
    <hyperlink ref="I225" r:id="rId66" display="https://www.genome.jp/entry/C04479" xr:uid="{8F9050EC-0DC3-D94D-8706-85090878CE6E}"/>
    <hyperlink ref="I226" r:id="rId67" display="https://www.genome.jp/entry/C12624" xr:uid="{4D53FF39-1344-5C4D-89FE-F89073AED697}"/>
    <hyperlink ref="I2057" r:id="rId68" display="https://www.genome.jp/entry/C03589" xr:uid="{E1A5C873-DB28-3E46-B08F-67EAE4C4EC3D}"/>
    <hyperlink ref="H2058" r:id="rId69" display="https://www.genome.jp/entry/C04115" xr:uid="{8BA7B554-575E-6341-8C72-1F6962741B9C}"/>
    <hyperlink ref="I2059" r:id="rId70" display="https://www.genome.jp/entry/C06762" xr:uid="{0BB04D1A-E5FF-A54C-80DC-4613D86A3526}"/>
    <hyperlink ref="I1971" r:id="rId71" display="https://www.genome.jp/entry/C03589" xr:uid="{93D6AFCD-7F20-C449-AB6F-8F8A78273288}"/>
    <hyperlink ref="G231" r:id="rId72" xr:uid="{1AF32E8E-E21B-684E-BC80-88270B1F60C3}"/>
    <hyperlink ref="H2011" r:id="rId73" display="https://www.genome.jp/entry/C00430" xr:uid="{317C1EE8-8073-5C44-A155-28FC617D9D3D}"/>
    <hyperlink ref="H1249" r:id="rId74" display="https://www.genome.jp/entry/C00044" xr:uid="{555B67F8-2AE5-144F-BE2D-1DD5461E4386}"/>
    <hyperlink ref="G1133" r:id="rId75" xr:uid="{D5A53F68-2656-DB4B-98D9-F767B50C0B2A}"/>
    <hyperlink ref="I1624" r:id="rId76" display="https://www.genome.jp/entry/C00031" xr:uid="{6A8D054B-7900-FC48-AB30-8A4A2B994246}"/>
    <hyperlink ref="G1627" r:id="rId77" xr:uid="{F556585C-82CE-864F-A09F-21246A68F5D5}"/>
    <hyperlink ref="G847" r:id="rId78" xr:uid="{43C4E95A-3644-9040-8F2E-E56D1CC08F9D}"/>
    <hyperlink ref="G1797" r:id="rId79" xr:uid="{F2CCCD80-6B2E-1F48-989F-BE380BA54693}"/>
    <hyperlink ref="G1799" r:id="rId80" xr:uid="{F1870066-AF55-9E4B-AF6D-FC10FC2CC121}"/>
    <hyperlink ref="H2160" r:id="rId81" display="https://www.genome.jp/entry/C03798" xr:uid="{51A74409-8B45-384F-86FB-B1CD3B2C18D3}"/>
    <hyperlink ref="I2160" r:id="rId82" display="https://www.genome.jp/entry/C03633" xr:uid="{13079DCA-53C4-D64D-A117-522A280AB47C}"/>
    <hyperlink ref="H2161" r:id="rId83" display="https://www.genome.jp/entry/C03798" xr:uid="{EBEBE7B7-04FD-854E-87D9-F13B523EE204}"/>
    <hyperlink ref="I2161" r:id="rId84" display="https://www.genome.jp/entry/C03633" xr:uid="{7C638941-4D9C-4B45-977F-709735B6971D}"/>
    <hyperlink ref="I1608" r:id="rId85" display="https://www.genome.jp/entry/C18076" xr:uid="{87BCBF89-B30E-A24B-B1ED-6B92FE2CE8F6}"/>
    <hyperlink ref="I1170" r:id="rId86" display="https://www.genome.jp/entry/C00008" xr:uid="{0E1E2D6E-FB2E-684E-A071-3AF5C1CAD5DE}"/>
    <hyperlink ref="E2127" r:id="rId87" display="https://www.genome.jp/entry/4.98.1.1" xr:uid="{740DF58A-B828-1F43-858F-B5861A4E9D91}"/>
    <hyperlink ref="G1396" r:id="rId88" xr:uid="{7E56AEF8-45BE-BC4F-940B-3D47D3B0C8D8}"/>
    <hyperlink ref="G1418" r:id="rId89" xr:uid="{FBD5FA5D-EAD1-7342-AF00-5BA98799648D}"/>
    <hyperlink ref="H2103" r:id="rId90" display="https://www.genome.jp/entry/C00603" xr:uid="{DE2EFCC0-8A34-B443-809E-177AA124A9E7}"/>
    <hyperlink ref="G1923" r:id="rId91" xr:uid="{851D716C-8864-574A-8745-8610071D751C}"/>
    <hyperlink ref="H1923" r:id="rId92" display="https://www.genome.jp/entry/C00048" xr:uid="{6758115C-D469-7A40-AFEE-C2764AFD91A0}"/>
    <hyperlink ref="I2176" r:id="rId93" display="https://www.genome.jp/entry/C01146" xr:uid="{7A7310DA-8E79-074B-9D59-AE3E87F6C374}"/>
    <hyperlink ref="G1839" r:id="rId94" xr:uid="{E61C2F2D-E911-6B4C-8BE5-8B4A0489B408}"/>
    <hyperlink ref="G1840" r:id="rId95" xr:uid="{24B12C47-BD61-B84D-B013-1023C6BB0734}"/>
    <hyperlink ref="G1149" r:id="rId96" xr:uid="{5E3F0CB5-9169-1942-9C7A-23211233D02A}"/>
    <hyperlink ref="H1917" r:id="rId97" display="https://www.genome.jp/entry/C04751" xr:uid="{46721422-C66B-0843-835B-AD629ABE2B8B}"/>
    <hyperlink ref="H2228" r:id="rId98" display="https://www.genome.jp/entry/C15667" xr:uid="{21FA1BF1-44F8-224D-8342-956E0B37C23B}"/>
    <hyperlink ref="G2162" r:id="rId99" xr:uid="{FC2CD0B5-D37E-1A4F-9D0A-97A6B6958500}"/>
    <hyperlink ref="H2162" r:id="rId100" display="https://www.genome.jp/entry/C03798" xr:uid="{A3B48DDF-C052-E943-8F92-0DCD4455DB36}"/>
    <hyperlink ref="I2162" r:id="rId101" display="https://www.genome.jp/entry/C03633" xr:uid="{D3B1AED2-0D0F-3545-ABC9-0AB4FFA74435}"/>
    <hyperlink ref="G421" r:id="rId102" xr:uid="{4850EFD9-1B89-DB4D-BFB0-08D9AAC82725}"/>
    <hyperlink ref="H2225" r:id="rId103" display="https://www.genome.jp/entry/C00251" xr:uid="{5B2B02CD-3DA9-E748-8698-4B9C884AE5BD}"/>
    <hyperlink ref="I2225" r:id="rId104" display="https://www.genome.jp/entry/C00885" xr:uid="{CFB63A16-1465-9E40-AA01-8D010B480231}"/>
    <hyperlink ref="E1219" r:id="rId105" display="https://www.genome.jp/entry/6.2.1.71" xr:uid="{66E8F4B7-36E5-4344-BF85-ED21F8B7AD0F}"/>
    <hyperlink ref="E1218" r:id="rId106" display="https://www.genome.jp/entry/6.2.1.71" xr:uid="{4F92D246-E6D2-8147-BD71-497DD5B8B43A}"/>
    <hyperlink ref="E1217" r:id="rId107" display="https://www.genome.jp/entry/6.2.1.71" xr:uid="{5BB00959-15FB-934D-BED9-25F931240627}"/>
    <hyperlink ref="H1973" r:id="rId108" display="https://www.genome.jp/entry/C00158" xr:uid="{CD465C1C-CF7F-FD4B-9806-128F738673CC}"/>
    <hyperlink ref="H1967" r:id="rId109" display="https://www.genome.jp/entry/C00566" xr:uid="{783CABC6-FC86-6841-A474-8D29659B9177}"/>
    <hyperlink ref="H1974" r:id="rId110" display="https://www.genome.jp/entry/C00158" xr:uid="{D6E9A633-2005-F847-9BCA-6ADB8A37CC6E}"/>
    <hyperlink ref="H1975" r:id="rId111" display="https://www.genome.jp/entry/C00158" xr:uid="{7539609E-A59B-EE4D-8260-7A267B888ECD}"/>
    <hyperlink ref="G702" r:id="rId112" xr:uid="{FA536F1C-5E01-E345-931D-B6910AB23784}"/>
    <hyperlink ref="E774" r:id="rId113" display="https://www.genome.jp/entry/2.4.99.28" xr:uid="{BFFFE3FF-029D-A348-9F1A-A57E80A22DC4}"/>
    <hyperlink ref="E773" r:id="rId114" display="https://www.genome.jp/entry/2.4.99.28" xr:uid="{E68AB258-C552-8D48-8E37-0DF4D78FFEEF}"/>
    <hyperlink ref="E772" r:id="rId115" display="https://www.genome.jp/entry/2.4.99.28" xr:uid="{A5975167-D4D6-0049-8999-AC69E1B63E53}"/>
    <hyperlink ref="E771" r:id="rId116" display="https://www.genome.jp/entry/2.4.99.28" xr:uid="{041862D8-3BAB-9B45-9C2A-8F44FFB381DB}"/>
    <hyperlink ref="G1518" r:id="rId117" xr:uid="{58DC409A-8D71-D347-9D13-DBF1377B5940}"/>
    <hyperlink ref="F1860" r:id="rId118" xr:uid="{B8717892-E91B-DA4D-9B00-AE4FBDD941AD}"/>
    <hyperlink ref="F2242" r:id="rId119" xr:uid="{8F23BCA8-013B-A54D-B4E3-7FBA88004552}"/>
    <hyperlink ref="H2212" r:id="rId120" display="https://www.genome.jp/entry/C00103" xr:uid="{D756E537-FDD8-6442-93E4-2C1855666C1A}"/>
    <hyperlink ref="I2212" r:id="rId121" display="https://www.genome.jp/entry/C00092" xr:uid="{3A280198-178F-5845-88CF-49DFF8C2D814}"/>
    <hyperlink ref="I2213" r:id="rId122" display="https://www.genome.jp/entry/C00668" xr:uid="{9ABF1AE8-AB49-F041-9AAD-2F2DFBFEBC97}"/>
    <hyperlink ref="H2214" r:id="rId123" display="https://www.genome.jp/entry/C00620" xr:uid="{FD8D8065-AA0C-E349-8562-CE82BF794A04}"/>
    <hyperlink ref="I2214" r:id="rId124" display="https://www.genome.jp/entry/C00117" xr:uid="{751DD6BC-226D-0248-91C8-18E77E97428E}"/>
    <hyperlink ref="H2215" r:id="rId125" display="https://www.genome.jp/entry/C01171" xr:uid="{2D245595-861F-8D43-B577-CF236E8E26CF}"/>
    <hyperlink ref="I2215" r:id="rId126" display="https://www.genome.jp/entry/C03735" xr:uid="{244099AE-7EFB-E14D-BC27-8453A08FFCCF}"/>
    <hyperlink ref="H1912" r:id="rId127" display="https://www.genome.jp/entry/C00077" xr:uid="{2EF0F76C-4BCC-C642-98F2-3D641A270953}"/>
    <hyperlink ref="H1983" r:id="rId128" display="https://www.genome.jp/entry/C03103" xr:uid="{E87C67EF-D497-3745-9382-0F3E01F408FB}"/>
    <hyperlink ref="I1983" r:id="rId129" display="https://www.genome.jp/entry/C08249" xr:uid="{3E143FF1-4865-A74B-9084-E67FD35AB164}"/>
    <hyperlink ref="H1984" r:id="rId130" display="https://www.genome.jp/entry/C17509" xr:uid="{E0BD209E-3422-DA43-96A9-E91F187967A0}"/>
    <hyperlink ref="I1984" r:id="rId131" display="https://www.genome.jp/entry/C17510" xr:uid="{4B0987F7-B4E6-A546-A2BB-6F85DC2D5F8E}"/>
    <hyperlink ref="F374" r:id="rId132" xr:uid="{99AB764C-C344-0245-A451-5CDFF11AAAD6}"/>
    <hyperlink ref="G1623" r:id="rId133" xr:uid="{8E56E458-1F38-814D-BF2C-28841EFA37B0}"/>
    <hyperlink ref="F993" r:id="rId134" xr:uid="{63D51116-5217-9644-9E9B-D0B034621DE8}"/>
    <hyperlink ref="H2208" r:id="rId135" display="https://www.genome.jp/entry/C00631" xr:uid="{4D6CFA04-34FF-A044-8D4B-C0AC723CA955}"/>
    <hyperlink ref="I2208" r:id="rId136" display="https://www.genome.jp/entry/C00197" xr:uid="{5277D375-A0FA-BA4A-B5B0-639E53A3058D}"/>
    <hyperlink ref="G2308" r:id="rId137" xr:uid="{39935438-C764-8342-A651-67900D34501C}"/>
    <hyperlink ref="I2308" r:id="rId138" display="https://www.genome.jp/entry/C22458" xr:uid="{B4B3BA94-1BF6-2A43-BB9B-8A0A94E39E27}"/>
    <hyperlink ref="F1369" r:id="rId139" xr:uid="{1A428D53-140F-7C40-9AE3-9D1686AA70AF}"/>
    <hyperlink ref="F1370" r:id="rId140" xr:uid="{93BADDFE-9A5B-0C49-A1AB-83C51FC7E842}"/>
    <hyperlink ref="I897" r:id="rId141" display="https://www.genome.jp/entry/C14791" xr:uid="{2BF6339D-9DB7-1345-85B9-BD28FB0AB509}"/>
    <hyperlink ref="I898" r:id="rId142" display="https://www.genome.jp/entry/C14793" xr:uid="{13AF8794-BD4D-E041-A06A-28F02E1FA50D}"/>
    <hyperlink ref="I899" r:id="rId143" display="https://www.genome.jp/entry/C14792" xr:uid="{A0D07786-7E1C-D745-B8BA-E046170F2AA5}"/>
    <hyperlink ref="I900" r:id="rId144" display="https://www.genome.jp/entry/C14803" xr:uid="{2FCA8870-267E-064F-B82E-17C6CC29E579}"/>
    <hyperlink ref="I901" r:id="rId145" display="https://www.genome.jp/entry/C14804" xr:uid="{409A2E2C-11ED-6849-8705-4382DBA02A05}"/>
    <hyperlink ref="I902" r:id="rId146" display="https://www.genome.jp/entry/C14805" xr:uid="{AAE05B29-FE1D-8546-A1EA-DD906F7AA33B}"/>
    <hyperlink ref="I903" r:id="rId147" display="https://www.genome.jp/entry/C14806" xr:uid="{8A35AF6C-1082-D047-AE5C-2A2E99F3349D}"/>
    <hyperlink ref="I904" r:id="rId148" display="https://www.genome.jp/entry/C14847" xr:uid="{9EDDBF87-44CA-E24E-A0E2-BCBB2E933676}"/>
    <hyperlink ref="I905" r:id="rId149" display="https://www.genome.jp/entry/C14848" xr:uid="{1882D601-5511-D942-8345-1C9B487221A6}"/>
    <hyperlink ref="I906" r:id="rId150" display="https://www.genome.jp/entry/C14855" xr:uid="{E457272A-67B4-904C-BC63-2A6E2FDB5ACE}"/>
    <hyperlink ref="I908" r:id="rId151" display="https://www.genome.jp/entry/C14861" xr:uid="{4341DED6-9582-A246-9C5B-C89C3B3003E8}"/>
    <hyperlink ref="I911" r:id="rId152" display="https://www.genome.jp/entry/C11278" xr:uid="{016671FD-6EA0-E14D-BCB8-D9B03119A265}"/>
    <hyperlink ref="I912" r:id="rId153" display="https://www.genome.jp/entry/C02320" xr:uid="{0A5F91BA-34C0-5447-ACF1-96DB752F336A}"/>
    <hyperlink ref="H1951" r:id="rId154" display="https://www.genome.jp/entry/C00188" xr:uid="{AFD8E1EC-D19F-E045-A970-49C84A5840A8}"/>
    <hyperlink ref="H1952" r:id="rId155" display="https://www.genome.jp/entry/C05519" xr:uid="{AC91E55B-EFC7-0046-82F4-A8DE5908BDA4}"/>
    <hyperlink ref="F999" r:id="rId156" xr:uid="{BD0A66DA-F80D-7C4D-B386-CD2CC4C18871}"/>
    <hyperlink ref="H2041" r:id="rId157" display="https://www.genome.jp/entry/C01271" xr:uid="{4B6D1BD9-C476-874A-88C1-EC0A27A6BDB7}"/>
    <hyperlink ref="H2042" r:id="rId158" display="https://www.genome.jp/entry/C04618" xr:uid="{4BC8E655-C352-BC4B-B534-FD479BDF4A17}"/>
    <hyperlink ref="H2043" r:id="rId159" display="https://www.genome.jp/entry/C04619" xr:uid="{8D7CBE5A-57FB-954F-B7D3-2D38B765CF54}"/>
    <hyperlink ref="H2044" r:id="rId160" display="https://www.genome.jp/entry/C04620" xr:uid="{1537304E-9033-DB40-80B2-27C5388AF698}"/>
    <hyperlink ref="H2045" r:id="rId161" display="https://www.genome.jp/entry/C04633" xr:uid="{E8755B50-412F-F646-976E-C9DADF969F44}"/>
    <hyperlink ref="H2046" r:id="rId162" display="https://www.genome.jp/entry/C04688" xr:uid="{AD13C633-C18B-084F-A685-642675C7353D}"/>
    <hyperlink ref="H2047" r:id="rId163" display="https://www.genome.jp/entry/C05747" xr:uid="{D09505A0-EC35-5046-87F2-2D94605E6CB1}"/>
    <hyperlink ref="H2048" r:id="rId164" display="https://www.genome.jp/entry/C05757" xr:uid="{DCD0F678-55EC-ED4A-BD11-2950A50591C4}"/>
    <hyperlink ref="H2049" r:id="rId165" display="https://www.genome.jp/entry/C20373" xr:uid="{65131F9B-F9E0-D44B-AF14-D405943B9818}"/>
    <hyperlink ref="H2050" r:id="rId166" display="https://www.genome.jp/entry/C20377" xr:uid="{A4A3A7E4-2F36-D741-B13C-ED5863C86406}"/>
    <hyperlink ref="H2204" r:id="rId167" display="https://www.genome.jp/entry/C05754" xr:uid="{FDC7AC72-3107-C34B-9ACF-2BBD5A24DC85}"/>
    <hyperlink ref="I2204" r:id="rId168" display="https://www.genome.jp/entry/C04180" xr:uid="{A68963E8-6B80-D944-AB1D-61DBAB81A781}"/>
    <hyperlink ref="H2066" r:id="rId169" display="https://www.genome.jp/entry/C00111" xr:uid="{906B0C53-DE50-5947-BB3C-3182966F9A3E}"/>
    <hyperlink ref="I218" r:id="rId170" display="https://www.genome.jp/entry/C00030" xr:uid="{1A83DA20-8B7A-4E4F-8E74-182DD74CC6A7}"/>
    <hyperlink ref="H219" r:id="rId171" display="https://www.genome.jp/entry/C16396" xr:uid="{9905E069-8238-8D41-A9DE-D97FAE8F509A}"/>
    <hyperlink ref="I219" r:id="rId172" display="https://www.genome.jp/entry/C16399" xr:uid="{3B406CC0-4780-A349-AABA-607E9873AECC}"/>
    <hyperlink ref="I220" r:id="rId173" display="https://www.genome.jp/entry/C00030" xr:uid="{6C1874F4-57FE-D940-BC96-EF93587DBBC9}"/>
    <hyperlink ref="H221" r:id="rId174" display="https://www.genome.jp/entry/C16396" xr:uid="{52E745EB-7185-9C4D-BC91-34311D224258}"/>
    <hyperlink ref="I221" r:id="rId175" display="https://www.genome.jp/entry/C16399" xr:uid="{2F3D3FD9-E3BE-8E48-B5EF-ED19C1F1BD8C}"/>
    <hyperlink ref="I222" r:id="rId176" display="https://www.genome.jp/entry/C00030" xr:uid="{2CFAF794-D25F-7548-A198-0270ADD8FB4C}"/>
    <hyperlink ref="H223" r:id="rId177" display="https://www.genome.jp/entry/C16396" xr:uid="{38162008-8C69-0F4D-AB2B-83442E7BC8B7}"/>
    <hyperlink ref="I223" r:id="rId178" display="https://www.genome.jp/entry/C16399" xr:uid="{1873B371-4582-EC41-8FDE-BC7F5A60B816}"/>
    <hyperlink ref="G1483" r:id="rId179" xr:uid="{D55E3265-A66A-9843-85C6-B04D91750DC9}"/>
    <hyperlink ref="H1787" r:id="rId180" display="https://www.genome.jp/entry/C01563" xr:uid="{9B7C2C79-88F5-4345-BBC6-059662159B45}"/>
    <hyperlink ref="I1830" r:id="rId181" display="https://www.genome.jp/entry/C00438" xr:uid="{331FFF42-15BF-C14E-9C39-E7DFB3C03D1D}"/>
    <hyperlink ref="H1970" r:id="rId182" display="https://www.genome.jp/entry/C11355" xr:uid="{BB3912CD-A702-ED4C-9497-9B08C4845D2B}"/>
    <hyperlink ref="I1729" r:id="rId183" display="https://www.genome.jp/entry/C00140" xr:uid="{C187959B-38F9-ED4F-9AA9-4BA6E0B1B758}"/>
    <hyperlink ref="I1736" r:id="rId184" display="https://www.genome.jp/entry/C00140" xr:uid="{C1268DDD-7141-7F45-952F-9BDCC5FA3F05}"/>
    <hyperlink ref="G1742" r:id="rId185" xr:uid="{4A2263E2-E664-8A45-B474-1250798D181B}"/>
    <hyperlink ref="H2100" r:id="rId186" display="https://www.genome.jp/entry/C03794" xr:uid="{155FCB30-81A2-224E-9D83-68FE6B8C3622}"/>
    <hyperlink ref="H2101" r:id="rId187" display="https://www.genome.jp/entry/C04823" xr:uid="{9F4ADB1B-101F-BD41-A232-9A585384422E}"/>
    <hyperlink ref="H2102" r:id="rId188" display="https://www.genome.jp/entry/C22395" xr:uid="{85F7E367-D792-0F43-A1C7-5DBBF92F3121}"/>
    <hyperlink ref="H2128" r:id="rId189" display="https://www.genome.jp/entry/C00041" xr:uid="{BAA83B92-987A-D647-BB63-5BBAAA04FD85}"/>
    <hyperlink ref="I2128" r:id="rId190" display="https://www.genome.jp/entry/C00133" xr:uid="{3CB7C194-F72F-F844-94BB-4F110ED1BB83}"/>
    <hyperlink ref="I1718" r:id="rId191" display="https://www.genome.jp/entry/C00031" xr:uid="{DD574599-C29C-A944-88E5-02563284C1F7}"/>
    <hyperlink ref="I1719" r:id="rId192" display="https://www.genome.jp/entry/C00031" xr:uid="{B89DD26E-61F0-8849-8A2B-CA6AF01E0BBD}"/>
    <hyperlink ref="E454" r:id="rId193" display="https://www.genome.jp/entry/1.7.1.1" xr:uid="{65942D84-655D-F34F-A3F6-312865265BBB}"/>
    <hyperlink ref="E456" r:id="rId194" display="https://www.genome.jp/entry/1.7.1.2" xr:uid="{4E782896-C27C-824C-A2E4-B117ECAE765A}"/>
    <hyperlink ref="E457" r:id="rId195" display="https://www.genome.jp/entry/1.7.1.3" xr:uid="{3936E4E4-4C86-AC48-B477-89AA0E6C6D9B}"/>
    <hyperlink ref="E458" r:id="rId196" display="https://www.genome.jp/entry/1.7.5.1" xr:uid="{009272B4-0020-C144-8109-573B8F99EE1A}"/>
    <hyperlink ref="E459" r:id="rId197" display="https://www.genome.jp/entry/1.7.7.2" xr:uid="{4E4E0462-FFC4-7343-A770-D030C130FE36}"/>
    <hyperlink ref="E455" r:id="rId198" display="https://www.genome.jp/entry/1.7.1.2" xr:uid="{89712931-A980-5F4E-A98A-5C2258BEF8B6}"/>
    <hyperlink ref="E460" r:id="rId199" display="https://www.genome.jp/entry/1.9.6.1" xr:uid="{8B0C57CF-CC97-B54E-A93D-89644C88FC1F}"/>
    <hyperlink ref="E462" r:id="rId200" display="https://www.genome.jp/entry/1.7.1.1" xr:uid="{264346B1-22C6-B241-BC00-E9EC73CFF903}"/>
    <hyperlink ref="E464" r:id="rId201" display="https://www.genome.jp/entry/1.7.1.2" xr:uid="{07C16D83-BA99-CF48-847A-EE3BE24748BB}"/>
    <hyperlink ref="E465" r:id="rId202" display="https://www.genome.jp/entry/1.7.1.3" xr:uid="{F01EC343-4B91-C847-A54C-4562E1465FE9}"/>
    <hyperlink ref="E466" r:id="rId203" display="https://www.genome.jp/entry/1.7.5.1" xr:uid="{D12DBC3E-3765-9042-B93F-B2FB51DD9BBD}"/>
    <hyperlink ref="E467" r:id="rId204" display="https://www.genome.jp/entry/1.7.7.2" xr:uid="{BFEDF84D-F59B-3F48-92D7-4535CB0FFEA9}"/>
    <hyperlink ref="E469" r:id="rId205" display="https://www.genome.jp/entry/1.9.6.1" xr:uid="{06A859C3-FFFA-4F42-BFC8-1003CD4FCF17}"/>
    <hyperlink ref="E461" r:id="rId206" display="https://www.genome.jp/entry/1.9.6.1" xr:uid="{4EFD4DE0-9190-6D4A-9A0E-099834DB72A6}"/>
    <hyperlink ref="E463" r:id="rId207" display="https://www.genome.jp/entry/1.7.1.2" xr:uid="{2F4205A5-DB10-B646-8E50-7EA4C6E0F83F}"/>
    <hyperlink ref="E468" r:id="rId208" display="https://www.genome.jp/entry/1.9.6.1" xr:uid="{A27A8B1F-45FD-8343-9225-F815B31F1044}"/>
    <hyperlink ref="E470" r:id="rId209" display="https://www.genome.jp/entry/1.7.1.1" xr:uid="{9B0335C4-DECE-BA4C-B237-0EFF3262A3F6}"/>
    <hyperlink ref="E472" r:id="rId210" display="https://www.genome.jp/entry/1.7.1.2" xr:uid="{EA617093-1D4C-A84C-A878-40A4208D7FBA}"/>
    <hyperlink ref="E473" r:id="rId211" display="https://www.genome.jp/entry/1.7.1.3" xr:uid="{33C51BFB-07A7-1C44-B857-80F20DBD21E6}"/>
    <hyperlink ref="E474" r:id="rId212" display="https://www.genome.jp/entry/1.7.5.1" xr:uid="{470B9B09-81E3-7B41-8941-8273ED48D832}"/>
    <hyperlink ref="E475" r:id="rId213" display="https://www.genome.jp/entry/1.7.7.2" xr:uid="{23F5704F-AFA8-034B-AE52-7EF7D473A3D1}"/>
    <hyperlink ref="E477" r:id="rId214" display="https://www.genome.jp/entry/1.9.6.1" xr:uid="{04991DBF-40D6-D34B-BA4B-0DC3649DB947}"/>
    <hyperlink ref="E471" r:id="rId215" display="https://www.genome.jp/entry/1.7.1.2" xr:uid="{A2038B94-F0DD-5848-8E42-7BDBF2CD1BC1}"/>
    <hyperlink ref="E476" r:id="rId216" display="https://www.genome.jp/entry/1.9.6.1" xr:uid="{44C76464-CE44-274A-B7D1-6EFB114FE900}"/>
    <hyperlink ref="H2006" r:id="rId217" display="https://www.genome.jp/entry/C03506" xr:uid="{95F10C48-F0AC-CD46-A8DC-3DE2318BBE76}"/>
    <hyperlink ref="H2009" r:id="rId218" display="https://www.genome.jp/entry/C03506" xr:uid="{89F89837-66CD-CE48-A2D0-8BC4CAA035B4}"/>
    <hyperlink ref="H1924" r:id="rId219" display="https://www.genome.jp/entry/C01302" xr:uid="{76B7B128-39AD-8A48-AA3A-37384D9B848F}"/>
    <hyperlink ref="H2177" r:id="rId220" display="https://www.genome.jp/entry/C04302" xr:uid="{32D9AF09-0F52-8948-99D6-9F42050FC3EB}"/>
    <hyperlink ref="I2177" r:id="rId221" display="https://www.genome.jp/entry/C01302" xr:uid="{AF8D0115-277C-E943-915B-E910EAF23621}"/>
    <hyperlink ref="H2015" r:id="rId222" display="https://www.genome.jp/entry/C00158" xr:uid="{772EC2F3-46FF-044F-A507-C74E294D5495}"/>
    <hyperlink ref="I2015" r:id="rId223" display="https://www.genome.jp/entry/C00311" xr:uid="{86AFD52A-1B50-4041-944F-F00C07DC9143}"/>
    <hyperlink ref="H2016" r:id="rId224" display="https://www.genome.jp/entry/C00158" xr:uid="{56B81A5F-D89F-D341-9C51-A7D8F7FEFA13}"/>
    <hyperlink ref="H2017" r:id="rId225" display="https://www.genome.jp/entry/C00311" xr:uid="{08460AB0-E503-3347-B738-C710D563886D}"/>
    <hyperlink ref="H1918" r:id="rId226" display="https://www.genome.jp/entry/C01103" xr:uid="{D44ECFF3-496A-6648-8BEB-8B1C14CF05F6}"/>
    <hyperlink ref="I1609" r:id="rId227" display="https://www.genome.jp/entry/C18076" xr:uid="{8A3DD8CE-738A-0644-A6C7-D051595814C5}"/>
    <hyperlink ref="G321" r:id="rId228" xr:uid="{A19B36E8-73FB-E749-A0D6-A03221D4AFCB}"/>
    <hyperlink ref="G323" r:id="rId229" xr:uid="{2EE20B9A-9AC0-BF40-9B1A-41C534CD6DF5}"/>
    <hyperlink ref="G324" r:id="rId230" xr:uid="{E6AE080A-5725-864B-B2BA-CA20356C468F}"/>
    <hyperlink ref="G325" r:id="rId231" xr:uid="{FE762B5B-AA1A-0B4E-AB6C-CB00720910BF}"/>
    <hyperlink ref="G327" r:id="rId232" xr:uid="{C3D4CDA9-06D0-D94A-9719-98F67BFAED82}"/>
    <hyperlink ref="H2216" r:id="rId233" display="https://www.genome.jp/entry/C00663" xr:uid="{8CA13581-0AC6-C34A-8DDE-6FEC3E022876}"/>
    <hyperlink ref="I2216" r:id="rId234" display="https://www.genome.jp/entry/C01172" xr:uid="{24A984D1-F614-3E46-AFCB-F01F6B476F63}"/>
    <hyperlink ref="H2217" r:id="rId235" display="https://www.genome.jp/entry/C00663" xr:uid="{F2F4C44F-D1DC-B54D-BB2F-7665E2C599B1}"/>
    <hyperlink ref="I2217" r:id="rId236" display="https://www.genome.jp/entry/C00092" xr:uid="{CE90089A-322C-A24E-9285-D92F586973CA}"/>
    <hyperlink ref="H2137" r:id="rId237" display="https://www.genome.jp/entry/C20957" xr:uid="{2F253AAC-A0F9-BC48-9364-07662C144E9B}"/>
    <hyperlink ref="I2137" r:id="rId238" display="https://www.genome.jp/entry/C20958" xr:uid="{33B148E3-9F19-D646-BF2A-2CDA007CDDEC}"/>
    <hyperlink ref="F560" r:id="rId239" xr:uid="{117380C0-CCC5-4A41-8B15-D03DB10F330E}"/>
    <hyperlink ref="F1250" r:id="rId240" xr:uid="{62851F23-7D18-374A-8707-96613FAD6F64}"/>
    <hyperlink ref="H1250" r:id="rId241" display="https://www.genome.jp/entry/C00044" xr:uid="{20C7E6E9-C438-7848-BE24-2877DFB8045B}"/>
    <hyperlink ref="E478" r:id="rId242" display="https://www.genome.jp/entry/1.7.1.1" xr:uid="{CF6BFF95-0E96-374D-9B49-409012DA9C04}"/>
    <hyperlink ref="E480" r:id="rId243" display="https://www.genome.jp/entry/1.7.1.2" xr:uid="{F1B04DFC-FA18-3F48-B504-DB4FA1C1EA75}"/>
    <hyperlink ref="E481" r:id="rId244" display="https://www.genome.jp/entry/1.7.1.3" xr:uid="{4F716D45-2EA7-CC4C-8B53-F62AA2E5BD76}"/>
    <hyperlink ref="E482" r:id="rId245" display="https://www.genome.jp/entry/1.7.5.1" xr:uid="{65590BA9-1F27-F14D-9765-4EF9384CD3C0}"/>
    <hyperlink ref="E483" r:id="rId246" display="https://www.genome.jp/entry/1.7.7.2" xr:uid="{4B71048F-BC11-B346-960D-54C275DE773B}"/>
    <hyperlink ref="E485" r:id="rId247" display="https://www.genome.jp/entry/1.9.6.1" xr:uid="{0721FDEF-58E2-4241-85E2-7DFFE4B3AB8D}"/>
    <hyperlink ref="E479" r:id="rId248" display="https://www.genome.jp/entry/1.7.1.2" xr:uid="{1747E55C-CFE9-8E46-B36D-6FE17C37BC3F}"/>
    <hyperlink ref="F481" r:id="rId249" xr:uid="{08B03AFC-2BFC-AD48-8508-B2295C7504BB}"/>
    <hyperlink ref="F482" r:id="rId250" xr:uid="{88265717-82B3-794D-BFC2-A0888B194664}"/>
    <hyperlink ref="F483" r:id="rId251" xr:uid="{C705A095-E486-B449-AF94-F55018A6CC51}"/>
    <hyperlink ref="E484" r:id="rId252" display="https://www.genome.jp/entry/1.9.6.1" xr:uid="{477F4BF3-E488-3E4D-B7D0-ED1F78A4897D}"/>
    <hyperlink ref="G485" r:id="rId253" xr:uid="{E066AB9B-E727-F84B-A35A-AC088B9CF8A3}"/>
    <hyperlink ref="E486" r:id="rId254" display="https://www.genome.jp/entry/1.7.1.1" xr:uid="{B16C11C1-293E-FB49-9DF3-94D6B39A9F1B}"/>
    <hyperlink ref="E488" r:id="rId255" display="https://www.genome.jp/entry/1.7.1.2" xr:uid="{3C0D4BC1-842D-3248-81FF-38EED791067F}"/>
    <hyperlink ref="E487" r:id="rId256" display="https://www.genome.jp/entry/1.7.1.2" xr:uid="{258347AF-F79E-B548-A6F3-38E5C59D98C1}"/>
    <hyperlink ref="E489" r:id="rId257" display="https://www.genome.jp/entry/1.7.1.3" xr:uid="{6A1FFA2C-6D32-1848-85F8-8CAB6388EFC8}"/>
    <hyperlink ref="F489" r:id="rId258" xr:uid="{29478976-E474-E141-8459-373C0C113E50}"/>
    <hyperlink ref="E490" r:id="rId259" display="https://www.genome.jp/entry/1.7.5.1" xr:uid="{A7058E0D-7B9E-E64E-B926-C1A634F0781E}"/>
    <hyperlink ref="F490" r:id="rId260" xr:uid="{653733D0-0632-DA45-BB99-2C106CE87140}"/>
    <hyperlink ref="E491" r:id="rId261" display="https://www.genome.jp/entry/1.7.7.2" xr:uid="{D31FD207-4AFC-D04B-8AC9-1D9135718EBC}"/>
    <hyperlink ref="F491" r:id="rId262" xr:uid="{CEC372C0-E038-284C-8AE3-22A40ED70939}"/>
    <hyperlink ref="E493" r:id="rId263" display="https://www.genome.jp/entry/1.9.6.1" xr:uid="{191239E5-CB42-BA4B-9043-1C367F373BFA}"/>
    <hyperlink ref="E492" r:id="rId264" display="https://www.genome.jp/entry/1.9.6.1" xr:uid="{8B957E90-D5CA-1641-BDAD-749599792208}"/>
    <hyperlink ref="G493" r:id="rId265" xr:uid="{685A5BB1-5BAA-E74F-823C-F5F103A832D3}"/>
    <hyperlink ref="H133" r:id="rId266" display="https://www.genome.jp/entry/C00036" xr:uid="{FACD8E9C-0E70-6243-A313-55A22C66C680}"/>
    <hyperlink ref="E195" r:id="rId267" display="https://www.genome.jp/entry/1.11.1.24" xr:uid="{E9C1A8B6-60C7-134D-AD10-5768992A1793}"/>
    <hyperlink ref="E196" r:id="rId268" display="https://www.genome.jp/entry/1.11.1.25" xr:uid="{E1D1EA7F-F1D8-6A4A-AC33-B0AC2C0F3847}"/>
    <hyperlink ref="E197" r:id="rId269" display="https://www.genome.jp/entry/1.11.1.26" xr:uid="{CC4C5971-22EB-0A42-8033-0D7E986457A3}"/>
    <hyperlink ref="E198" r:id="rId270" display="https://www.genome.jp/entry/1.11.1.27" xr:uid="{D1F59417-51BE-C843-B081-148084ABF912}"/>
    <hyperlink ref="E200" r:id="rId271" display="https://www.genome.jp/entry/1.11.1.28" xr:uid="{6AD85E13-6ED7-0442-85E1-1A2B462BAD49}"/>
    <hyperlink ref="F198" r:id="rId272" xr:uid="{F045EA83-56B9-864B-82A2-569D0013FA3F}"/>
    <hyperlink ref="E199" r:id="rId273" display="https://www.genome.jp/entry/1.11.1.28" xr:uid="{6ED7C6EB-D4AC-2143-9243-8412A748334D}"/>
    <hyperlink ref="I1779" r:id="rId274" display="https://www.genome.jp/entry/C00133" xr:uid="{F61411A6-AB0C-8843-8101-49A440BD1073}"/>
    <hyperlink ref="I1610" r:id="rId275" display="https://www.genome.jp/entry/C18076" xr:uid="{BE5B1707-C654-0248-A67A-53FAB41B598C}"/>
    <hyperlink ref="H1251" r:id="rId276" display="https://www.genome.jp/entry/C00044" xr:uid="{635E965D-912A-0342-8B31-80E70A8CA57D}"/>
    <hyperlink ref="H1904" r:id="rId277" display="https://www.genome.jp/entry/C00025" xr:uid="{DCFD87D5-2A16-344A-8503-69E1E0D96B33}"/>
    <hyperlink ref="H1905" r:id="rId278" display="https://www.genome.jp/entry/C00049" xr:uid="{FDD3A37B-9E7C-8B4A-B8AC-C38ED2AFB90B}"/>
    <hyperlink ref="H1906" r:id="rId279" display="https://www.genome.jp/entry/C00506" xr:uid="{200A0F11-7AB3-9E43-B070-E62C30CC83F6}"/>
    <hyperlink ref="H1907" r:id="rId280" display="https://www.genome.jp/entry/C00606" xr:uid="{B487E130-D11C-C642-9C34-C4BBB580B579}"/>
    <hyperlink ref="G1140" r:id="rId281" xr:uid="{5F969FEC-5F3F-014C-9E7A-632C218FF024}"/>
    <hyperlink ref="H2182" r:id="rId282" display="https://www.genome.jp/entry/C20959" xr:uid="{210D78AD-D09D-7546-95EB-BD258CD82B6F}"/>
    <hyperlink ref="I2182" r:id="rId283" display="https://www.genome.jp/entry/C20960" xr:uid="{095F76B3-602A-F947-8BAE-1F52AF93990E}"/>
    <hyperlink ref="H1252" r:id="rId284" display="https://www.genome.jp/entry/C00044" xr:uid="{102E203F-19C1-3B4B-97E9-CDC3ACA1E742}"/>
    <hyperlink ref="I134" r:id="rId285" display="https://www.genome.jp/entry/C03508" xr:uid="{11D056E4-30C1-8A4C-9F1C-01369D6C7C37}"/>
    <hyperlink ref="G731" r:id="rId286" xr:uid="{26D7A1CC-4C7D-0A4E-AEB8-F576601CC2BC}"/>
    <hyperlink ref="E431" r:id="rId287" display="https://www.genome.jp/entry/7.1.1.1" xr:uid="{032E8A3F-0982-7B43-928D-8059FBBB297E}"/>
    <hyperlink ref="H2001" r:id="rId288" display="https://www.genome.jp/entry/C00149" xr:uid="{B12D4378-0FB4-CF43-8A28-F254BB55143C}"/>
    <hyperlink ref="H2000" r:id="rId289" display="https://www.genome.jp/entry/C00149" xr:uid="{BD1279C7-D67F-9346-A8F5-C90E8AC4DC03}"/>
    <hyperlink ref="H2193" r:id="rId290" display="https://www.genome.jp/entry/C00275" xr:uid="{C19FB5E2-1333-8444-A71C-CE23F43350E9}"/>
    <hyperlink ref="I2193" r:id="rId291" display="https://www.genome.jp/entry/C00085" xr:uid="{DCD47EBB-F7EC-EC40-A861-B1DDF1D05789}"/>
    <hyperlink ref="H2194" r:id="rId292" display="https://www.genome.jp/entry/C00275" xr:uid="{90270FBD-4812-124B-82FE-E5F9C2F128CD}"/>
    <hyperlink ref="I2194" r:id="rId293" display="https://www.genome.jp/entry/C05345" xr:uid="{CD51483A-20E2-7447-8B04-F8C7873CE513}"/>
    <hyperlink ref="I921" r:id="rId294" display="https://www.genome.jp/entry/C14791" xr:uid="{584592E5-E773-954C-86D5-270C726A2AFE}"/>
    <hyperlink ref="I922" r:id="rId295" display="https://www.genome.jp/entry/C14793" xr:uid="{4ABFB4FC-F489-8F49-BEDD-36F66C690390}"/>
    <hyperlink ref="I923" r:id="rId296" display="https://www.genome.jp/entry/C14792" xr:uid="{38AA7E10-B7AB-C74E-AB86-AB118EE18520}"/>
    <hyperlink ref="I924" r:id="rId297" display="https://www.genome.jp/entry/C14803" xr:uid="{FAE0C0E7-8D09-4D4B-900A-8269B9017F67}"/>
    <hyperlink ref="I925" r:id="rId298" display="https://www.genome.jp/entry/C14804" xr:uid="{69948C0E-865C-3C49-AAF2-C668D9F31C1B}"/>
    <hyperlink ref="I926" r:id="rId299" display="https://www.genome.jp/entry/C14805" xr:uid="{1550F89A-4849-4F48-BD5A-296C56582EB7}"/>
    <hyperlink ref="I927" r:id="rId300" display="https://www.genome.jp/entry/C14806" xr:uid="{DECC72E5-DF80-944D-8F16-192C84DBC9CC}"/>
    <hyperlink ref="I928" r:id="rId301" display="https://www.genome.jp/entry/C14847" xr:uid="{F955A7D7-9923-554D-A138-FA8EC9D07226}"/>
    <hyperlink ref="I929" r:id="rId302" display="https://www.genome.jp/entry/C14848" xr:uid="{D9E5C4D9-29D1-2445-A5FC-E871832A12D0}"/>
    <hyperlink ref="I930" r:id="rId303" display="https://www.genome.jp/entry/C14855" xr:uid="{535905E9-1485-AC43-BBFA-A02ECBD24BCD}"/>
    <hyperlink ref="I932" r:id="rId304" display="https://www.genome.jp/entry/C14861" xr:uid="{23CF4813-3442-8044-B649-96C4B5E44A9A}"/>
    <hyperlink ref="I935" r:id="rId305" display="https://www.genome.jp/entry/C11278" xr:uid="{A32149BD-8E64-E944-8E93-F7C3711D5FAE}"/>
    <hyperlink ref="I936" r:id="rId306" display="https://www.genome.jp/entry/C02320" xr:uid="{92ED49E8-0AF2-A947-9702-CFB89978F4A9}"/>
    <hyperlink ref="H2114" r:id="rId307" display="https://www.genome.jp/entry/C03451" xr:uid="{6AD6E89A-AF50-1743-B456-C40F681DA1D9}"/>
    <hyperlink ref="H997" r:id="rId308" display="https://www.genome.jp/entry/C04332" xr:uid="{5A0D6262-18C0-1E41-A0BD-772A37E35E69}"/>
    <hyperlink ref="F344" r:id="rId309" xr:uid="{5F5C11C7-7A9D-7348-A4C7-2B157BE31996}"/>
    <hyperlink ref="H2002" r:id="rId310" display="https://www.genome.jp/entry/C00149" xr:uid="{95D6BE72-7C47-2142-A013-188A35387BFA}"/>
    <hyperlink ref="H1987" r:id="rId311" display="https://www.genome.jp/entry/C00944" xr:uid="{667F7FFC-C621-1B40-ACFB-BBDE2EF77A81}"/>
    <hyperlink ref="F1366" r:id="rId312" xr:uid="{105CA660-23F2-8F44-AA26-21F75C84BB13}"/>
    <hyperlink ref="G1884" r:id="rId313" xr:uid="{C9D0A87B-0EFA-0A49-A81D-F9D53D64258E}"/>
    <hyperlink ref="F1364" r:id="rId314" xr:uid="{A26A2F3F-4AE9-7A4F-968B-E9B0564A1513}"/>
    <hyperlink ref="H1253" r:id="rId315" display="https://www.genome.jp/entry/C00044" xr:uid="{13BC9BA6-EBA4-B74A-8907-2D66F1E513C8}"/>
    <hyperlink ref="I159" r:id="rId316" display="https://www.genome.jp/entry/C04236" xr:uid="{57C09BA6-CBCB-5B49-879D-0172632015D1}"/>
    <hyperlink ref="H2073" r:id="rId317" display="https://www.genome.jp/entry/C00065" xr:uid="{4A688AE1-1BDB-3148-9D8F-0634D7FDE6A6}"/>
    <hyperlink ref="H2074" r:id="rId318" display="https://www.genome.jp/entry/C00065" xr:uid="{35D0E894-FB62-4841-9A42-41ADE1511A9D}"/>
    <hyperlink ref="H2076" r:id="rId319" display="https://www.genome.jp/entry/C02218" xr:uid="{E45554FC-6444-A44B-A4EF-471606FC1CDC}"/>
    <hyperlink ref="I2076" r:id="rId320" display="https://www.genome.jp/entry/C20904" xr:uid="{8C6DAC9C-5044-A24C-BCA3-7B62F7C51926}"/>
    <hyperlink ref="H2077" r:id="rId321" display="https://www.genome.jp/entry/C05167" xr:uid="{3C946A8F-D789-CA48-A185-61519F156388}"/>
    <hyperlink ref="H1939" r:id="rId322" display="https://www.genome.jp/entry/C04442" xr:uid="{2AF1A4DC-DAF2-9E4B-A702-C627320B3DC5}"/>
    <hyperlink ref="H1957" r:id="rId323" display="https://www.genome.jp/entry/C01127" xr:uid="{7434ECFC-43CC-C549-97FE-6CF275559CBF}"/>
    <hyperlink ref="H1958" r:id="rId324" display="https://www.genome.jp/entry/C05946" xr:uid="{2A8FAA9D-2C68-B34C-B882-F33CA1B907CD}"/>
    <hyperlink ref="H1959" r:id="rId325" display="https://www.genome.jp/entry/C20485" xr:uid="{3C902692-FD8E-2648-AA5A-ABB5973F58AB}"/>
    <hyperlink ref="H1994" r:id="rId326" display="https://www.genome.jp/entry/C00345" xr:uid="{57CE5A50-70C5-8C49-B814-C6B09B8814FB}"/>
    <hyperlink ref="F2236" r:id="rId327" xr:uid="{F46F6B6D-F38C-6342-A612-BA3B9455C218}"/>
    <hyperlink ref="F2243" r:id="rId328" xr:uid="{4F4E86EB-AD04-924A-AC16-B371749A369D}"/>
    <hyperlink ref="I1826" r:id="rId329" display="https://www.genome.jp/entry/C12248" xr:uid="{25F97C03-C4F2-6440-9A16-B26C266DAA7E}"/>
    <hyperlink ref="H1999" r:id="rId330" display="https://www.genome.jp/entry/C04666" xr:uid="{1327D3F3-E0BF-4F4D-8996-25A249ECD33A}"/>
    <hyperlink ref="H2174" r:id="rId331" display="https://www.genome.jp/entry/C04896" xr:uid="{6C0496C2-9ADF-A840-B821-35E7828E0C65}"/>
    <hyperlink ref="I2174" r:id="rId332" display="https://www.genome.jp/entry/C04916" xr:uid="{5349496B-A2A4-9C4F-86BC-6B541446F09B}"/>
    <hyperlink ref="I1849" r:id="rId333" display="https://www.genome.jp/entry/C04896" xr:uid="{8D96606B-2882-F749-A201-0745F899AF63}"/>
    <hyperlink ref="H2222" r:id="rId334" display="https://www.genome.jp/entry/C00275" xr:uid="{CC83CD83-CD71-1B4E-87EC-80BDED5C651F}"/>
    <hyperlink ref="I2222" r:id="rId335" display="https://www.genome.jp/entry/C00636" xr:uid="{28C18291-11F3-904D-A83D-187EABF6F3D0}"/>
    <hyperlink ref="H2195" r:id="rId336" display="https://www.genome.jp/entry/C00275" xr:uid="{12B5429D-FAAD-8A48-A017-497E6F6BF443}"/>
    <hyperlink ref="I2195" r:id="rId337" display="https://www.genome.jp/entry/C00085" xr:uid="{B27C180E-2BDA-9C47-BB82-83E562153E5C}"/>
    <hyperlink ref="H2196" r:id="rId338" display="https://www.genome.jp/entry/C00275" xr:uid="{A6B985E0-4D5B-F843-A814-EE4B0178F5E3}"/>
    <hyperlink ref="I2196" r:id="rId339" display="https://www.genome.jp/entry/C05345" xr:uid="{8403FA54-CEFC-E244-BCB2-980B96E85C75}"/>
    <hyperlink ref="F2141" r:id="rId340" xr:uid="{7C109BC2-A631-AF45-816C-E4632AC72E64}"/>
    <hyperlink ref="H2141" r:id="rId341" display="https://www.genome.jp/entry/C11907" xr:uid="{517544E4-EE54-D64F-B5F8-FE8C79E77F5E}"/>
    <hyperlink ref="I2141" r:id="rId342" display="https://www.genome.jp/entry/C00688" xr:uid="{23889CDD-959C-074D-9051-066628B4FC60}"/>
    <hyperlink ref="H2028" r:id="rId343" display="https://www.genome.jp/entry/C00842" xr:uid="{938E749F-6381-B948-9E84-66C89B9E9810}"/>
    <hyperlink ref="H2223" r:id="rId344" display="https://www.genome.jp/entry/C00275" xr:uid="{E854889C-A281-0B46-9145-B7E427E57764}"/>
    <hyperlink ref="I2223" r:id="rId345" display="https://www.genome.jp/entry/C00636" xr:uid="{D0469D9A-A4E1-DA45-BCF7-4544D26B12EC}"/>
    <hyperlink ref="H112" r:id="rId346" display="https://www.genome.jp/entry/C01222" xr:uid="{7D66A745-2D60-504D-A5A5-EBD8CF2E5FC6}"/>
    <hyperlink ref="I112" r:id="rId347" display="https://www.genome.jp/entry/C14830" xr:uid="{07A0BC8C-81AF-5943-9438-70BFDB6EA548}"/>
    <hyperlink ref="H2030" r:id="rId348" display="https://www.genome.jp/entry/C00096" xr:uid="{168B3063-652F-E743-B324-B849E5E6C92C}"/>
    <hyperlink ref="H1254" r:id="rId349" display="https://www.genome.jp/entry/C00044" xr:uid="{72595232-70D2-4045-9B3D-6AE2226647B2}"/>
    <hyperlink ref="H1947" r:id="rId350" display="https://www.genome.jp/entry/C03785" xr:uid="{E7203DCA-3314-3C43-BC46-73D7625EC937}"/>
    <hyperlink ref="H1948" r:id="rId351" display="https://www.genome.jp/entry/C03785" xr:uid="{A3860802-6535-C04E-BF53-1CFFDD217029}"/>
    <hyperlink ref="H1931" r:id="rId352" display="https://www.genome.jp/entry/C00354" xr:uid="{0E09153A-AB9F-6A4D-854C-A346E6C2A11A}"/>
    <hyperlink ref="H1932" r:id="rId353" display="https://www.genome.jp/entry/C05378" xr:uid="{4CE13B73-5236-B842-B49C-D8060D907C60}"/>
    <hyperlink ref="H1933" r:id="rId354" display="https://www.genome.jp/entry/C00447" xr:uid="{35E4E1A1-B235-E34A-A4A9-5FD97E0E4C04}"/>
    <hyperlink ref="H1934" r:id="rId355" display="https://www.genome.jp/entry/C01094" xr:uid="{D3CD5219-1832-974C-80AD-3FBFCAB10672}"/>
    <hyperlink ref="I1636" r:id="rId356" display="https://www.genome.jp/entry/C00221" xr:uid="{DCF2B858-2225-F944-AB38-79307D05DA41}"/>
    <hyperlink ref="I1637" r:id="rId357" display="https://www.genome.jp/entry/C00031" xr:uid="{7CB70526-F519-8C43-84B3-814E802071F3}"/>
    <hyperlink ref="I1645" r:id="rId358" display="https://www.genome.jp/entry/C00221" xr:uid="{FF2FD88C-B352-1446-850F-F940328AE746}"/>
    <hyperlink ref="I1646" r:id="rId359" display="https://www.genome.jp/entry/C00031" xr:uid="{3A1E47CF-213B-0C4C-A985-FB303870F570}"/>
    <hyperlink ref="I1845" r:id="rId360" display="https://www.genome.jp/entry/C05922" xr:uid="{226DB1F1-F2A3-9947-A6EF-DDDA5F858120}"/>
    <hyperlink ref="I1846" r:id="rId361" display="https://www.genome.jp/entry/C06148" xr:uid="{DCA8C3C8-E453-0745-BFB1-6FE1BE8BD8C3}"/>
    <hyperlink ref="H1848" r:id="rId362" display="https://www.genome.jp/entry/C05923" xr:uid="{3D35D4AC-E83F-B847-A756-6B4FAA52B757}"/>
    <hyperlink ref="I1848" r:id="rId363" display="https://www.genome.jp/entry/C06148" xr:uid="{606E82D1-C174-9E42-97CB-0EA6C9211A69}"/>
    <hyperlink ref="I1611" r:id="rId364" display="https://www.genome.jp/entry/C18076" xr:uid="{2BE7CBFE-1349-064A-A5E2-84B7F15F8261}"/>
    <hyperlink ref="G525" r:id="rId365" xr:uid="{82DC026D-049D-954C-9177-F79249D5B5E4}"/>
    <hyperlink ref="E494" r:id="rId366" display="https://www.genome.jp/entry/1.7.1.1" xr:uid="{4B56E1CD-A8F3-3449-981C-D2622D5E0D96}"/>
    <hyperlink ref="E496" r:id="rId367" display="https://www.genome.jp/entry/1.7.1.2" xr:uid="{CAAB4FFE-A72A-C94D-B9BD-A558A5852EA6}"/>
    <hyperlink ref="E497" r:id="rId368" display="https://www.genome.jp/entry/1.7.1.3" xr:uid="{4860EF33-5845-DE43-A510-59C70E724474}"/>
    <hyperlink ref="E498" r:id="rId369" display="https://www.genome.jp/entry/1.7.5.1" xr:uid="{8074F694-B04C-1F40-AD96-D48D67E6A92F}"/>
    <hyperlink ref="E499" r:id="rId370" display="https://www.genome.jp/entry/1.7.7.2" xr:uid="{C5B03503-A69A-674C-8CBD-5F71E9A3E2AB}"/>
    <hyperlink ref="E501" r:id="rId371" display="https://www.genome.jp/entry/1.9.6.1" xr:uid="{3C693A79-9DE2-DA4B-B6C9-FC4A6FADD317}"/>
    <hyperlink ref="E495" r:id="rId372" display="https://www.genome.jp/entry/1.7.1.2" xr:uid="{02088AF8-F149-ED46-8055-A9DB0895AA73}"/>
    <hyperlink ref="E500" r:id="rId373" display="https://www.genome.jp/entry/1.9.6.1" xr:uid="{5834B155-577E-7948-BC25-7360698AE19F}"/>
    <hyperlink ref="H740" r:id="rId374" display="https://www.genome.jp/entry/C00024" xr:uid="{5D4856C6-E960-E241-B0D5-0236336F1EBE}"/>
    <hyperlink ref="G178" r:id="rId375" xr:uid="{60955108-0B79-7A47-9CB6-E0D8528791F0}"/>
    <hyperlink ref="G181" r:id="rId376" xr:uid="{E9A798AC-C56F-044F-BB8B-18C2B74B50C4}"/>
    <hyperlink ref="G184" r:id="rId377" xr:uid="{2959D877-3DA2-C944-AEC8-41F45632522B}"/>
    <hyperlink ref="H1955" r:id="rId378" display="https://www.genome.jp/entry/C03979" xr:uid="{0C024E50-5D00-7344-84E5-08A92E35489F}"/>
    <hyperlink ref="H2063" r:id="rId379" display="https://www.genome.jp/entry/C01934" xr:uid="{19A8A77A-77B1-3346-9B20-91AA3EABECA4}"/>
    <hyperlink ref="I1993" r:id="rId380" display="https://www.genome.jp/entry/C05817" xr:uid="{6D85A8A2-C987-B34C-BDD3-C2D91594D808}"/>
    <hyperlink ref="H1968" r:id="rId381" display="https://www.genome.jp/entry/C03160" xr:uid="{E75CC872-95B6-AB45-8DF2-2CEC8D5E826C}"/>
    <hyperlink ref="H1969" r:id="rId382" display="https://www.genome.jp/entry/C03160" xr:uid="{42B1F574-AA92-F34E-A252-2F9B3197479C}"/>
    <hyperlink ref="H2069" r:id="rId383" display="https://www.genome.jp/entry/C16519" xr:uid="{F07BC904-6711-D54D-AD2C-D48313BD4E06}"/>
    <hyperlink ref="H2226" r:id="rId384" display="https://www.genome.jp/entry/C00251" xr:uid="{B144A91A-F9FF-B141-B4CE-1029FF7C4ED8}"/>
    <hyperlink ref="I2226" r:id="rId385" display="https://www.genome.jp/entry/C00885" xr:uid="{9DA94EBF-1ADC-1B46-9C9D-31CEA9F89481}"/>
    <hyperlink ref="G1589" r:id="rId386" xr:uid="{F862A9B7-CD2D-BE4B-812E-E5820A0A1275}"/>
    <hyperlink ref="I945" r:id="rId387" display="https://www.genome.jp/entry/C14791" xr:uid="{2FA32EB0-CFAD-904C-8F42-AFC10A2D63A0}"/>
    <hyperlink ref="I946" r:id="rId388" display="https://www.genome.jp/entry/C14793" xr:uid="{AE63751A-31A0-F342-871D-48CDFFA894C4}"/>
    <hyperlink ref="I947" r:id="rId389" display="https://www.genome.jp/entry/C14792" xr:uid="{BA10964A-52AF-6441-B71F-BBFDD8F21B09}"/>
    <hyperlink ref="I948" r:id="rId390" display="https://www.genome.jp/entry/C14803" xr:uid="{76663131-0A9E-E843-804E-8854127E5B95}"/>
    <hyperlink ref="I949" r:id="rId391" display="https://www.genome.jp/entry/C14804" xr:uid="{EEEA7663-5C93-2946-823A-F746E667BE04}"/>
    <hyperlink ref="I950" r:id="rId392" display="https://www.genome.jp/entry/C14805" xr:uid="{0949F41E-D6AA-0E42-BD64-A1BA4635749D}"/>
    <hyperlink ref="I951" r:id="rId393" display="https://www.genome.jp/entry/C14806" xr:uid="{622F1949-506C-284A-B0F3-C48946CC7864}"/>
    <hyperlink ref="I952" r:id="rId394" display="https://www.genome.jp/entry/C14847" xr:uid="{ECCB02C9-4AAC-BE4B-8764-81C9E03B7629}"/>
    <hyperlink ref="I953" r:id="rId395" display="https://www.genome.jp/entry/C14848" xr:uid="{9E0DA594-4B13-664F-8ABA-3497782E3D2D}"/>
    <hyperlink ref="I954" r:id="rId396" display="https://www.genome.jp/entry/C14855" xr:uid="{FE5520E6-666A-B249-98C1-044B7AB47929}"/>
    <hyperlink ref="I956" r:id="rId397" display="https://www.genome.jp/entry/C14861" xr:uid="{E4E994EF-F2F4-EC41-8A7C-AD5DCEE34913}"/>
    <hyperlink ref="I959" r:id="rId398" display="https://www.genome.jp/entry/C11278" xr:uid="{4D3471FC-B1CC-E347-8027-FD0802C31888}"/>
    <hyperlink ref="I960" r:id="rId399" display="https://www.genome.jp/entry/C02320" xr:uid="{B35CFF92-3068-4740-A724-5D1588B8597B}"/>
    <hyperlink ref="H2157" r:id="rId400" display="https://www.genome.jp/entry/C04895" xr:uid="{4CEBFA03-4A13-4E4F-BDBF-DCC4FE26080C}"/>
    <hyperlink ref="I2157" r:id="rId401" display="https://www.genome.jp/entry/C21094" xr:uid="{B0AEFBBD-D7D0-2D41-B6A2-0A91F35EBB53}"/>
    <hyperlink ref="H2227" r:id="rId402" display="https://www.genome.jp/entry/C00868" xr:uid="{B7D2EFA9-4181-7D46-ADFB-BF0376BEC048}"/>
    <hyperlink ref="I2227" r:id="rId403" display="https://www.genome.jp/entry/C02764" xr:uid="{B4436910-37E2-C243-BCA8-30EE1F383078}"/>
    <hyperlink ref="H2068" r:id="rId404" display="https://www.genome.jp/entry/C01269" xr:uid="{2EAECBAB-9EA8-B64A-8C15-6EC8728921C3}"/>
    <hyperlink ref="H648" r:id="rId405" display="https://www.genome.jp/entry/C00024" xr:uid="{8B422A97-D945-AA49-97D2-AB266C96606E}"/>
    <hyperlink ref="H2088" r:id="rId406" display="https://www.genome.jp/entry/C00740" xr:uid="{5BA2DC78-CA4B-104C-BCAF-A41F28014B73}"/>
    <hyperlink ref="H2089" r:id="rId407" display="https://www.genome.jp/entry/C05167" xr:uid="{0F088EBF-1743-DE4A-A29A-6A9549211569}"/>
    <hyperlink ref="H1928" r:id="rId408" display="https://www.genome.jp/entry/C00313" xr:uid="{E82CF982-9B8D-8645-9ACD-00345D93390F}"/>
    <hyperlink ref="H2095" r:id="rId409" display="https://www.genome.jp/entry/C00189" xr:uid="{B5EE4E7D-FA45-3148-8DA0-F1ACCD081646}"/>
    <hyperlink ref="H2097" r:id="rId410" display="https://www.genome.jp/entry/C00189" xr:uid="{CECCF315-B5F7-DB42-A352-21B1F113621A}"/>
    <hyperlink ref="H2096" r:id="rId411" display="https://www.genome.jp/entry/C05167" xr:uid="{F16BA1C6-D82B-664D-8C8F-7C26D16E1F70}"/>
    <hyperlink ref="H2098" r:id="rId412" display="https://www.genome.jp/entry/C05167" xr:uid="{19AD53A3-500C-A14B-AFA3-86E1517B4BFF}"/>
    <hyperlink ref="E201" r:id="rId413" display="https://www.genome.jp/entry/1.11.1.24" xr:uid="{09567A58-AF88-5A4E-A620-8A267DB6960E}"/>
    <hyperlink ref="E202" r:id="rId414" display="https://www.genome.jp/entry/1.11.1.25" xr:uid="{D674164F-2FB7-B94C-B480-C8BAA0D9F8C1}"/>
    <hyperlink ref="E203" r:id="rId415" display="https://www.genome.jp/entry/1.11.1.26" xr:uid="{2C4EBB5D-705C-5142-8294-4700F92BB1D1}"/>
    <hyperlink ref="E204" r:id="rId416" display="https://www.genome.jp/entry/1.11.1.27" xr:uid="{A5425A99-C987-8747-85B9-243CA1749024}"/>
    <hyperlink ref="E205" r:id="rId417" display="https://www.genome.jp/entry/1.11.1.28" xr:uid="{3D179D3B-A6B4-7A44-9DA0-20F28BD638B7}"/>
    <hyperlink ref="F1863" r:id="rId418" xr:uid="{CB03E7B3-FEFD-7D48-B49F-9845AD028DEA}"/>
    <hyperlink ref="I1612" r:id="rId419" display="https://www.genome.jp/entry/C18076" xr:uid="{3838C74C-AD32-1446-810A-E337969CE536}"/>
    <hyperlink ref="F2324" r:id="rId420" xr:uid="{40E9DE6E-42A4-B646-9623-B16E565B9352}"/>
    <hyperlink ref="F96" r:id="rId421" xr:uid="{361023DE-5DC8-534B-90C5-458A8917A9E2}"/>
    <hyperlink ref="F1173" r:id="rId422" xr:uid="{5AA0FF29-10D8-A649-ACA2-F03F35525329}"/>
    <hyperlink ref="E778" r:id="rId423" display="https://www.genome.jp/entry/2.4.99.28" xr:uid="{E7927A7B-DED0-6847-8BE8-7EEB6643A42F}"/>
    <hyperlink ref="E777" r:id="rId424" display="https://www.genome.jp/entry/2.4.99.28" xr:uid="{10C5AA3A-2428-3647-97F3-B9C06A3AA4A6}"/>
    <hyperlink ref="E776" r:id="rId425" display="https://www.genome.jp/entry/2.4.99.28" xr:uid="{9C7D50AD-7308-F24C-9E5D-7888C31D4B69}"/>
    <hyperlink ref="E775" r:id="rId426" display="https://www.genome.jp/entry/2.4.99.28" xr:uid="{9D34B25A-8D02-1841-9AB4-E4E7723B5E62}"/>
    <hyperlink ref="F1371" r:id="rId427" xr:uid="{5D0BC555-8D59-274E-B94F-D28DDE4C5C9E}"/>
    <hyperlink ref="F1775" r:id="rId428" xr:uid="{8A6C491D-1015-AE43-8FDF-8A97BBC75437}"/>
    <hyperlink ref="F1492" r:id="rId429" xr:uid="{60C0B46C-ABB4-424E-927D-1AD87392222F}"/>
    <hyperlink ref="F565" r:id="rId430" xr:uid="{4638BB17-C143-7943-B03C-51C8827C0781}"/>
    <hyperlink ref="F401" r:id="rId431" xr:uid="{D4542AD5-08E0-024D-89B9-E2EA3C8DA55A}"/>
    <hyperlink ref="H2230" r:id="rId432" display="https://www.genome.jp/entry/C00251" xr:uid="{CA0E96ED-4067-A448-87F0-C8747210F0F2}"/>
    <hyperlink ref="I2230" r:id="rId433" display="https://www.genome.jp/entry/C00254" xr:uid="{39F99C87-EECB-3E44-BD26-093C40AB8311}"/>
    <hyperlink ref="H1255" r:id="rId434" display="https://www.genome.jp/entry/C00044" xr:uid="{0AE4055C-4FB2-B045-BA61-ED5254A4C81E}"/>
    <hyperlink ref="H2113" r:id="rId435" display="https://www.genome.jp/entry/C03539" xr:uid="{36A628A2-B2AA-0A4C-A14F-E35973F198BD}"/>
    <hyperlink ref="H2171" r:id="rId436" display="https://www.genome.jp/entry/C01112" xr:uid="{A827B9EC-9FEE-9E46-B99C-681DA97CCFCF}"/>
    <hyperlink ref="I2171" r:id="rId437" display="https://www.genome.jp/entry/C00199" xr:uid="{B5B781E2-6252-F841-94EA-FB1C893868A4}"/>
    <hyperlink ref="G1539" r:id="rId438" xr:uid="{033F2AAD-4745-EC48-951B-79E5EE35DCFF}"/>
    <hyperlink ref="H2125" r:id="rId439" display="https://www.genome.jp/entry/C11436" xr:uid="{F591AB81-14ED-5E45-9D89-AF04391D4194}"/>
    <hyperlink ref="H1991" r:id="rId440" display="https://www.genome.jp/entry/C00631" xr:uid="{5D0600BC-E8A9-034A-94B0-4E7DC82EB53C}"/>
    <hyperlink ref="H1992" r:id="rId441" display="https://www.genome.jp/entry/C03356" xr:uid="{4077C3BD-DB6C-4B41-948D-6A25396161EA}"/>
    <hyperlink ref="H2025" r:id="rId442" display="https://www.genome.jp/entry/C00818" xr:uid="{0C46E278-7FD4-5B4A-B946-898033B72392}"/>
    <hyperlink ref="H2026" r:id="rId443" display="https://www.genome.jp/entry/C00818" xr:uid="{1E7CBBCE-210C-0E40-A791-D726003D0A07}"/>
    <hyperlink ref="H2078" r:id="rId444" display="https://www.genome.jp/entry/C00065" xr:uid="{3B51F64A-7E78-D445-96B9-7CD341464C7E}"/>
    <hyperlink ref="H2079" r:id="rId445" display="https://www.genome.jp/entry/C00065" xr:uid="{479AD36E-D9C7-254B-BB40-06A594ACD1F0}"/>
    <hyperlink ref="H2081" r:id="rId446" display="https://www.genome.jp/entry/C02218" xr:uid="{693B86AA-7097-AD40-8AA3-3BBC1FF89DBA}"/>
    <hyperlink ref="I2081" r:id="rId447" display="https://www.genome.jp/entry/C20904" xr:uid="{735298B8-C720-284E-AF16-68AF7E70D9DE}"/>
    <hyperlink ref="H2082" r:id="rId448" display="https://www.genome.jp/entry/C05167" xr:uid="{4BF9CBF7-8D06-A14E-8719-5F4CC93B9316}"/>
    <hyperlink ref="H2178" r:id="rId449" display="https://www.genome.jp/entry/C01019" xr:uid="{03ACA843-EF17-DD45-B5B8-E4A7982C8F3C}"/>
    <hyperlink ref="I2178" r:id="rId450" display="https://www.genome.jp/entry/C01721" xr:uid="{2D0C36F7-9339-F04F-9736-2BFDEFA87FD6}"/>
    <hyperlink ref="H2150" r:id="rId451" display="https://www.genome.jp/entry/C20835" xr:uid="{B7913B88-7651-B741-BB7B-4553442F930D}"/>
    <hyperlink ref="I2150" r:id="rId452" display="https://www.genome.jp/entry/C20836" xr:uid="{A5AD8B95-6E98-074F-9337-BEF3C3BB5C2C}"/>
    <hyperlink ref="H1916" r:id="rId453" display="https://www.genome.jp/entry/C00680" xr:uid="{2FC39E90-6421-6547-9CB6-AA336ED8D222}"/>
    <hyperlink ref="H2130" r:id="rId454" display="https://www.genome.jp/entry/C00151" xr:uid="{840E09DF-945D-2647-AE26-5FB1F195CA86}"/>
    <hyperlink ref="I2130" r:id="rId455" display="https://www.genome.jp/entry/C00405" xr:uid="{C6559624-9157-ED4A-9455-BD343E1A8EF6}"/>
    <hyperlink ref="H2131" r:id="rId456" display="https://www.genome.jp/entry/C00047" xr:uid="{88E2AE92-8A6C-064F-85A4-41271A476E1C}"/>
    <hyperlink ref="I2131" r:id="rId457" display="https://www.genome.jp/entry/C00739" xr:uid="{6A974E30-09A7-C24E-85DC-91BB989A9F24}"/>
    <hyperlink ref="H2132" r:id="rId458" display="https://www.genome.jp/entry/C00062" xr:uid="{00644F0A-F393-8F43-9587-B13A9EDEE630}"/>
    <hyperlink ref="I2132" r:id="rId459" display="https://www.genome.jp/entry/C00792" xr:uid="{78363A76-926F-A64A-9114-F45767CA3752}"/>
    <hyperlink ref="H2133" r:id="rId460" display="https://www.genome.jp/entry/C00064" xr:uid="{D33A2FE0-1DE8-DB40-9A3A-E2CA29BF3320}"/>
    <hyperlink ref="I2133" r:id="rId461" display="https://www.genome.jp/entry/C00819" xr:uid="{7CFA4D00-1136-8349-8D7B-FAB7D76B8043}"/>
    <hyperlink ref="H2134" r:id="rId462" display="https://www.genome.jp/entry/C00065" xr:uid="{011F9606-8348-3340-906F-0272B39C15C3}"/>
    <hyperlink ref="I2134" r:id="rId463" display="https://www.genome.jp/entry/C00740" xr:uid="{A4CF487C-B164-4E4B-83D7-5D2B5DB4378D}"/>
    <hyperlink ref="H2135" r:id="rId464" display="https://www.genome.jp/entry/C00077" xr:uid="{E8F3AFAD-DACE-904E-AA78-D70F4A5E2352}"/>
    <hyperlink ref="I2135" r:id="rId465" display="https://www.genome.jp/entry/C00515" xr:uid="{3E7293E8-C8CE-AF41-9B16-081EF17CB217}"/>
    <hyperlink ref="H2136" r:id="rId466" display="https://www.genome.jp/entry/C00097" xr:uid="{385E4E2E-9D70-494A-978E-51507CFA5268}"/>
    <hyperlink ref="I2136" r:id="rId467" display="https://www.genome.jp/entry/C00793" xr:uid="{8457CA5F-30B4-EC4B-8170-30F7471C0B61}"/>
    <hyperlink ref="H2175" r:id="rId468" display="https://www.genome.jp/entry/C04053" xr:uid="{B3D1E35C-3F3E-3D4B-A2C1-F340A77FDF3A}"/>
    <hyperlink ref="I2175" r:id="rId469" display="https://www.genome.jp/entry/C04349" xr:uid="{ED07A111-45D3-DD46-92A9-B1472350398D}"/>
    <hyperlink ref="H2072" r:id="rId470" display="https://www.genome.jp/entry/C00716" xr:uid="{D469B5FE-9E43-D54D-AE42-7DAAE06B9DF7}"/>
    <hyperlink ref="I1827" r:id="rId471" display="https://www.genome.jp/entry/C02642" xr:uid="{EC4BA7E0-3566-E449-AD0C-3C143278B387}"/>
    <hyperlink ref="I1828" r:id="rId472" display="https://www.genome.jp/entry/C21029" xr:uid="{A16148DE-867E-F445-8331-6912134F1F0F}"/>
    <hyperlink ref="I1829" r:id="rId473" display="https://www.genome.jp/entry/C16631" xr:uid="{90C160B6-2165-DC4A-A2BD-1486F5A534F1}"/>
    <hyperlink ref="H2205" r:id="rId474" display="https://www.genome.jp/entry/C00129" xr:uid="{9067380D-3EC3-D340-B626-7C00E0CB3337}"/>
    <hyperlink ref="I2205" r:id="rId475" display="https://www.genome.jp/entry/C00235" xr:uid="{D7117462-3EC4-3545-B62F-9946E64DD213}"/>
    <hyperlink ref="H568" r:id="rId476" display="https://www.genome.jp/entry/C03479" xr:uid="{1D5E2DB6-E8EC-2E4E-8F51-00978C5921C3}"/>
    <hyperlink ref="F2189" r:id="rId477" xr:uid="{3B2F465D-A0D1-8A47-A659-EF72E9641296}"/>
    <hyperlink ref="H2189" r:id="rId478" display="https://www.genome.jp/entry/C00117" xr:uid="{AAA3BB99-EB11-354D-A8AE-EBB2465FFF62}"/>
    <hyperlink ref="I2189" r:id="rId479" display="https://www.genome.jp/entry/C00199" xr:uid="{9B0A5D35-C2BA-9246-AC04-D38465D232D0}"/>
    <hyperlink ref="H2190" r:id="rId480" display="https://www.genome.jp/entry/C02962" xr:uid="{FEA17817-4177-3B40-AC30-42391A3F6B05}"/>
    <hyperlink ref="I2190" r:id="rId481" display="https://www.genome.jp/entry/C18096" xr:uid="{CD850B86-01C2-CC46-97AD-C95B879F4D9B}"/>
    <hyperlink ref="I2229" r:id="rId482" display="https://www.genome.jp/entry/C00091" xr:uid="{D4A5E53A-7855-0148-9EEE-68FFFD299441}"/>
    <hyperlink ref="F1935" r:id="rId483" xr:uid="{87AC7A13-4296-504F-A464-618BF881A4B3}"/>
    <hyperlink ref="H1935" r:id="rId484" display="https://www.genome.jp/entry/C00354" xr:uid="{A7575F0C-B7CC-1A47-B6CE-30A16C613925}"/>
    <hyperlink ref="H1936" r:id="rId485" display="https://www.genome.jp/entry/C05378" xr:uid="{90783A73-56C7-5D40-8445-1934BD22B2E8}"/>
    <hyperlink ref="H1937" r:id="rId486" display="https://www.genome.jp/entry/C00447" xr:uid="{A1313EEF-2F70-464E-BF55-EC75D0C2A7A5}"/>
    <hyperlink ref="H1938" r:id="rId487" display="https://www.genome.jp/entry/C01094" xr:uid="{9DF4C60C-CBB2-A742-81B7-8F97F17FDF5F}"/>
    <hyperlink ref="H2003" r:id="rId488" display="https://www.genome.jp/entry/C00149" xr:uid="{4BBF0F7C-8AEF-1C40-BCDA-01BE858D4AD2}"/>
    <hyperlink ref="F1463" r:id="rId489" xr:uid="{50750EC3-AD90-EF44-B314-4EFF95EBBF30}"/>
    <hyperlink ref="F586" r:id="rId490" xr:uid="{3D3BE1AA-25EE-344F-B9FF-1C38E3A27B56}"/>
    <hyperlink ref="H1914" r:id="rId491" display="https://www.genome.jp/entry/C00062" xr:uid="{30B9A67C-A8C4-8843-8B2F-D88FAFDEB09C}"/>
    <hyperlink ref="F989" r:id="rId492" xr:uid="{07C4BCA9-3DB5-3844-BEEB-0D2C065F1E3E}"/>
    <hyperlink ref="F2297" r:id="rId493" xr:uid="{A48D9C95-86B0-034B-A0B5-494CA4DB7F41}"/>
    <hyperlink ref="F1781" r:id="rId494" xr:uid="{23DB5344-8071-1A42-B7C3-17C323137E50}"/>
    <hyperlink ref="H1913" r:id="rId495" display="https://www.genome.jp/entry/C00077" xr:uid="{48F2BF4F-BE0B-8D42-8885-3AFDCB2FAC75}"/>
    <hyperlink ref="E2122" r:id="rId496" display="https://www.genome.jp/entry/4.4.1.13" xr:uid="{116D94AB-29FE-5E44-96FD-C024E60062DC}"/>
    <hyperlink ref="E2121" r:id="rId497" display="https://www.genome.jp/entry/4.4.1.13" xr:uid="{F8025A32-4F7C-B445-AF72-54A29FC4ACA0}"/>
    <hyperlink ref="E2120" r:id="rId498" display="https://www.genome.jp/entry/4.4.1.13" xr:uid="{DDFAAF2E-FF2E-5D45-AD3A-E68545F32390}"/>
    <hyperlink ref="E2119" r:id="rId499" display="https://www.genome.jp/entry/4.4.1.13" xr:uid="{7AA8EC5E-FFE9-9B41-8FD1-609DFC04FE10}"/>
    <hyperlink ref="E2118" r:id="rId500" display="https://www.genome.jp/entry/4.4.1.13" xr:uid="{31159BCF-73F1-4643-9CB0-DB5C39CCF0AD}"/>
    <hyperlink ref="E2117" r:id="rId501" display="https://www.genome.jp/entry/4.4.1.13" xr:uid="{8E90A939-0DBE-BD4E-8EFE-725AD56248F9}"/>
    <hyperlink ref="E2116" r:id="rId502" display="https://www.genome.jp/entry/4.4.1.13" xr:uid="{14CEF1EB-3EFB-994A-ADED-E4CAA4417BC7}"/>
    <hyperlink ref="E2115" r:id="rId503" display="https://www.genome.jp/entry/4.4.1.13" xr:uid="{73B9E683-789A-4A44-85A5-76A225DFA836}"/>
    <hyperlink ref="F2115" r:id="rId504" xr:uid="{69D53239-8663-9744-B439-CB5A313FCC5E}"/>
    <hyperlink ref="F723" r:id="rId505" xr:uid="{4E1853FD-4FF3-1946-A35D-C2B8C74C1F0C}"/>
    <hyperlink ref="F1615" r:id="rId506" xr:uid="{E09E2BC8-F14C-3D40-9631-D266AC592D21}"/>
    <hyperlink ref="I1615" r:id="rId507" display="https://www.genome.jp/entry/C00020" xr:uid="{51C811D6-7825-A345-89A0-BFBB8EA8122A}"/>
    <hyperlink ref="F228" r:id="rId508" xr:uid="{52D34C03-772D-A241-BBC6-4926C9F8A3BF}"/>
    <hyperlink ref="I228" r:id="rId509" display="https://www.genome.jp/entry/C04796" xr:uid="{1B1F87DB-64A2-9E47-9AB8-B06662B59367}"/>
    <hyperlink ref="H1980" r:id="rId510" display="https://www.genome.jp/entry/C00199" xr:uid="{9F3ADE7B-FB40-164D-9ED2-5AE7C846621C}"/>
    <hyperlink ref="F1329" r:id="rId511" xr:uid="{73014A0E-F171-7B49-B0E4-DBAE026EBF4E}"/>
    <hyperlink ref="H1945" r:id="rId512" display="https://www.genome.jp/entry/C04874" xr:uid="{D6132E96-F72B-4946-B33F-F01465BF8D7B}"/>
    <hyperlink ref="H2158" r:id="rId513" display="https://www.genome.jp/entry/C04874" xr:uid="{F6A928CF-EDB2-C940-AB97-11BC005232CC}"/>
    <hyperlink ref="I2158" r:id="rId514" display="https://www.genome.jp/entry/C21008" xr:uid="{EEA3BB77-9BF0-3848-9AAD-ABD41B7DCB8E}"/>
    <hyperlink ref="H2018" r:id="rId515" display="https://www.genome.jp/entry/C00898" xr:uid="{EFA07B48-231A-864A-B51D-5D1D12632B3C}"/>
    <hyperlink ref="F247" r:id="rId516" xr:uid="{A0DE934E-6459-E44B-B036-DBB49C47A925}"/>
    <hyperlink ref="F1688" r:id="rId517" xr:uid="{97D566EA-4A7C-7641-8BC5-9FFF938D8328}"/>
    <hyperlink ref="F1703" r:id="rId518" xr:uid="{7FDA758E-0BD3-F44D-9789-D0ADBE460DE4}"/>
    <hyperlink ref="F1630" r:id="rId519" xr:uid="{FF25092A-F462-1B4E-B3D7-0AE742711D5E}"/>
    <hyperlink ref="I1630" r:id="rId520" display="https://www.genome.jp/entry/C00031" xr:uid="{9F5294C0-DFF9-444C-8B1C-C6874D8ED582}"/>
    <hyperlink ref="I1633" r:id="rId521" display="https://www.genome.jp/entry/C00267" xr:uid="{C28E4E31-7E7A-BC4E-8C6A-30B5C141E87B}"/>
    <hyperlink ref="H2052" r:id="rId522" display="https://www.genome.jp/entry/C00817" xr:uid="{77F2BDAD-8501-0749-9827-DAFD2DCD6801}"/>
    <hyperlink ref="F2169" r:id="rId523" xr:uid="{055632CA-FB48-6B45-8158-3E83BA173F77}"/>
    <hyperlink ref="H2169" r:id="rId524" display="https://www.genome.jp/entry/C00191" xr:uid="{F1355FD9-A4A3-2C4C-8CDB-428B4D9224D8}"/>
    <hyperlink ref="I2169" r:id="rId525" display="https://www.genome.jp/entry/C00905" xr:uid="{68C72EC7-E507-3644-B5C6-0B914F115CB7}"/>
    <hyperlink ref="H2170" r:id="rId526" display="https://www.genome.jp/entry/C00333" xr:uid="{04596116-EA53-B14B-9933-A0D4ACCD846F}"/>
    <hyperlink ref="I2170" r:id="rId527" display="https://www.genome.jp/entry/C00558" xr:uid="{AF8FD4D0-4BD3-B74E-ACFD-1488F297D968}"/>
    <hyperlink ref="H2083" r:id="rId528" display="https://www.genome.jp/entry/C00065" xr:uid="{CCF11029-BD7E-534B-A511-49DF5208CD12}"/>
    <hyperlink ref="H2084" r:id="rId529" display="https://www.genome.jp/entry/C00065" xr:uid="{B55C5EF6-2CC2-A149-B5B1-FEEFF4F82B4C}"/>
    <hyperlink ref="H2086" r:id="rId530" display="https://www.genome.jp/entry/C02218" xr:uid="{5A769EE2-BCB8-FC43-8B74-37582062B5A3}"/>
    <hyperlink ref="I2086" r:id="rId531" display="https://www.genome.jp/entry/C20904" xr:uid="{977BECEB-2D87-E646-BFA5-B1618AC5FEF4}"/>
    <hyperlink ref="H2087" r:id="rId532" display="https://www.genome.jp/entry/C05167" xr:uid="{FF72C8DD-3EEC-B447-B905-5798E28165D3}"/>
    <hyperlink ref="F1145" r:id="rId533" xr:uid="{6FAEFB34-A3D3-D844-8BC0-84D1335A260A}"/>
    <hyperlink ref="F145" r:id="rId534" xr:uid="{18B0E812-B9FB-394E-B8C3-644186372585}"/>
    <hyperlink ref="F1942" r:id="rId535" xr:uid="{D2ADFB0F-A593-8E48-B0AD-83A5F421DC41}"/>
    <hyperlink ref="I1942" r:id="rId536" display="https://www.genome.jp/entry/C03921" xr:uid="{F582C0E1-8238-914B-B718-25D68C72BAD4}"/>
    <hyperlink ref="H1943" r:id="rId537" display="https://www.genome.jp/entry/C00679" xr:uid="{E3D6B24D-C54C-124A-9FD5-A4631E849F63}"/>
    <hyperlink ref="H2027" r:id="rId538" display="https://www.genome.jp/entry/C00879" xr:uid="{07BD0E67-733D-184B-9AD9-694AEE62D835}"/>
    <hyperlink ref="H1949" r:id="rId539" display="https://www.genome.jp/entry/C03785" xr:uid="{82C408A4-AF19-F14E-B3FC-6136AB2C66D8}"/>
    <hyperlink ref="H1950" r:id="rId540" display="https://www.genome.jp/entry/C03785" xr:uid="{07571182-56F9-A34C-949B-E9A1C111841D}"/>
    <hyperlink ref="F1811" r:id="rId541" xr:uid="{2483B28E-74C3-5F4A-978F-44296D3ACFCA}"/>
    <hyperlink ref="F1800" r:id="rId542" xr:uid="{8B2F5D40-6FC2-D040-B532-001AA1A1B427}"/>
    <hyperlink ref="F1336" r:id="rId543" xr:uid="{3CEAE607-8F54-9241-BB29-0FA2689EB744}"/>
    <hyperlink ref="H2206" r:id="rId544" display="https://www.genome.jp/entry/C06156" xr:uid="{CE6CD458-F6B1-5040-97B3-23C5433D6633}"/>
    <hyperlink ref="I2206" r:id="rId545" display="https://www.genome.jp/entry/C00352" xr:uid="{1847D821-A75B-BE4D-AEA7-38663949052F}"/>
    <hyperlink ref="H2172" r:id="rId546" display="https://www.genome.jp/entry/C01112" xr:uid="{F253B497-15E7-5C49-8143-A7BA0181D292}"/>
    <hyperlink ref="I2172" r:id="rId547" display="https://www.genome.jp/entry/C00199" xr:uid="{FA3881A7-642A-E243-884E-FB3A950ABCC6}"/>
    <hyperlink ref="E782" r:id="rId548" display="https://www.genome.jp/entry/2.4.99.28" xr:uid="{AD413F9B-A817-AE46-A4E9-D78A492D987D}"/>
    <hyperlink ref="E781" r:id="rId549" display="https://www.genome.jp/entry/2.4.99.28" xr:uid="{64667B86-9CB1-C54A-8D25-BE8139884CF2}"/>
    <hyperlink ref="E780" r:id="rId550" display="https://www.genome.jp/entry/2.4.99.28" xr:uid="{2E6A2513-125D-744C-8B72-F9742F61156A}"/>
    <hyperlink ref="E779" r:id="rId551" display="https://www.genome.jp/entry/2.4.99.28" xr:uid="{92DFD1DD-4D19-B549-838D-498092282923}"/>
    <hyperlink ref="F1964" r:id="rId552" xr:uid="{5199ABB6-C5C3-A84F-9E7C-B9AEA73D0C16}"/>
    <hyperlink ref="H1964" r:id="rId553" display="https://www.genome.jp/entry/C22382" xr:uid="{C06D890C-E752-CF4B-B5A5-635C3B332306}"/>
    <hyperlink ref="H1965" r:id="rId554" display="https://www.genome.jp/entry/C00270" xr:uid="{D4D8377F-743E-F140-BA1C-5B4F7833E8D8}"/>
    <hyperlink ref="F102" r:id="rId555" xr:uid="{7157515B-E670-5945-A5F5-3EC69C75B3CE}"/>
    <hyperlink ref="F1822" r:id="rId556" xr:uid="{02F7570D-945D-9D45-AA36-3D741F78808D}"/>
    <hyperlink ref="H1226" r:id="rId557" display="https://www.genome.jp/entry/C00201" xr:uid="{08D4D235-9E9C-9948-8CAB-B2E222468B95}"/>
    <hyperlink ref="H2163" r:id="rId558" display="https://www.genome.jp/entry/C03798" xr:uid="{575CBAC4-BB11-0947-93C8-D978D19D3E05}"/>
    <hyperlink ref="H2164" r:id="rId559" display="https://www.genome.jp/entry/C03798" xr:uid="{7ECD644B-0336-AA4A-B8A2-D1A6DE14737E}"/>
    <hyperlink ref="I2163" r:id="rId560" display="https://www.genome.jp/entry/C03633" xr:uid="{850334CF-A70C-BD47-ABE8-ED5C3F92F0A1}"/>
    <hyperlink ref="I2164" r:id="rId561" display="https://www.genome.jp/entry/C03633" xr:uid="{8673A911-99DB-BA40-902C-95F1F9605FB0}"/>
    <hyperlink ref="H2165" r:id="rId562" display="https://www.genome.jp/entry/C03798" xr:uid="{B98FF658-AD8C-AD42-A158-B530AC678CBE}"/>
    <hyperlink ref="I2165" r:id="rId563" display="https://www.genome.jp/entry/C03633" xr:uid="{7E178E09-AFED-ED42-AB7F-BFE225465DAC}"/>
    <hyperlink ref="F444" r:id="rId564" xr:uid="{75DBFE52-B002-DB4C-9F85-ED9E68AC7A9C}"/>
    <hyperlink ref="H2218" r:id="rId565" display="https://www.genome.jp/entry/C00620" xr:uid="{9EC115F9-E9A8-AF4C-877D-4BF8C8716BEB}"/>
    <hyperlink ref="I2218" r:id="rId566" display="https://www.genome.jp/entry/C00117" xr:uid="{3260E1BB-55C4-2140-87EE-9B9A5626DF9C}"/>
    <hyperlink ref="H2219" r:id="rId567" display="https://www.genome.jp/entry/C00672" xr:uid="{E88C71C4-52CD-3C4D-93CA-2797E4FB5C0E}"/>
    <hyperlink ref="I2219" r:id="rId568" display="https://www.genome.jp/entry/C00673" xr:uid="{F6CA6520-CB5C-134F-AD46-6AFE2DF18815}"/>
    <hyperlink ref="H2140" r:id="rId569" display="https://www.genome.jp/entry/C00199" xr:uid="{36F8C39C-1A7C-1340-89D4-1486A884201B}"/>
    <hyperlink ref="I2140" r:id="rId570" display="https://www.genome.jp/entry/C00231" xr:uid="{9892A0D6-83FD-8B45-B314-D39C8500CFD4}"/>
    <hyperlink ref="H2067" r:id="rId571" display="https://www.genome.jp/entry/C04691" xr:uid="{9DB1168B-94D6-EE4B-B9F6-4ED1A176CD2C}"/>
    <hyperlink ref="G1554" r:id="rId572" xr:uid="{C9424F58-3164-EF4F-9906-0B78622AD9D8}"/>
    <hyperlink ref="I823" r:id="rId573" display="https://www.genome.jp/entry/C00208" xr:uid="{2275F4AA-CF51-CF41-91EA-735A05A55DEF}"/>
    <hyperlink ref="I824" r:id="rId574" display="https://www.genome.jp/entry/G00275" xr:uid="{B1D381A4-7E59-C145-8EEA-04464F4FB8DD}"/>
    <hyperlink ref="G763" r:id="rId575" xr:uid="{78369DCF-9917-FB49-8C16-15DFDC49672A}"/>
    <hyperlink ref="F2342" r:id="rId576" xr:uid="{5B13EC7A-92CB-D545-9F9C-01E88A47018C}"/>
    <hyperlink ref="F185" r:id="rId577" xr:uid="{4EB8BFFF-692A-1940-8739-F5970086C296}"/>
    <hyperlink ref="G767" r:id="rId578" xr:uid="{F5F6A674-3BA1-0746-86DA-7C2B9061F51A}"/>
    <hyperlink ref="F815" r:id="rId579" xr:uid="{5280CC0B-DE3F-4D46-AABF-C1B9F5DF9674}"/>
    <hyperlink ref="H811" r:id="rId580" display="https://www.genome.jp/entry/C00718" xr:uid="{98544041-0891-8448-B152-E9A7042F9797}"/>
    <hyperlink ref="I811" r:id="rId581" display="https://www.genome.jp/entry/C00369" xr:uid="{9D8C7138-7CE6-6749-85CE-4677DE4CE718}"/>
    <hyperlink ref="H812" r:id="rId582" display="https://www.genome.jp/entry/G10495" xr:uid="{762AD2A7-8699-464D-9B0D-A1EEED1DBAC8}"/>
    <hyperlink ref="I812" r:id="rId583" display="https://www.genome.jp/entry/G10545" xr:uid="{49B72AE3-458E-AF43-ACA1-4D843FC88F06}"/>
    <hyperlink ref="F743" r:id="rId584" xr:uid="{37F5C0A5-3A6A-8F44-87DB-CC650C05EBD9}"/>
    <hyperlink ref="H1908" r:id="rId585" display="https://www.genome.jp/entry/C00025" xr:uid="{444C10F5-70EB-864D-A3F6-755EF9EB782B}"/>
    <hyperlink ref="H1909" r:id="rId586" display="https://www.genome.jp/entry/C00049" xr:uid="{33C1A0DE-DCF9-5749-AEBC-745C5D587B1C}"/>
    <hyperlink ref="H1910" r:id="rId587" display="https://www.genome.jp/entry/C00506" xr:uid="{1EBF8C71-CB9D-754D-B11B-D968DC67E310}"/>
    <hyperlink ref="H1911" r:id="rId588" display="https://www.genome.jp/entry/C00606" xr:uid="{1A2E2374-25E3-ED4B-8281-9279D19D59CE}"/>
    <hyperlink ref="F1613" r:id="rId589" xr:uid="{F1F2A11C-C68E-0B49-929D-FF1248489DE4}"/>
    <hyperlink ref="I1613" r:id="rId590" display="https://www.genome.jp/entry/C18076" xr:uid="{47E0149D-F1F5-AB42-8856-000004011E50}"/>
    <hyperlink ref="H1728" r:id="rId591" display="https://www.genome.jp/entry/C01898" xr:uid="{208182AC-1DB6-8148-A351-997C804D7511}"/>
    <hyperlink ref="I1728" r:id="rId592" display="https://www.genome.jp/entry/C00185" xr:uid="{CA2B5E84-0493-1542-B4EC-D749412ED0CB}"/>
    <hyperlink ref="H2185" r:id="rId593" display="https://www.genome.jp/entry/C02205" xr:uid="{D3947E79-BD4F-B144-8A62-FCE3E487DD6F}"/>
    <hyperlink ref="I2185" r:id="rId594" display="https://www.genome.jp/entry/C22501" xr:uid="{80D48D55-1328-D646-8956-EB4ABCF15098}"/>
    <hyperlink ref="H2186" r:id="rId595" display="https://www.genome.jp/entry/C00267" xr:uid="{EBDEA9F2-E921-E943-8E3D-3EEE045CF737}"/>
    <hyperlink ref="I2186" r:id="rId596" display="https://www.genome.jp/entry/C22502" xr:uid="{D50EAD90-1D69-9C44-922E-497EF37E214D}"/>
    <hyperlink ref="H2187" r:id="rId597" display="https://www.genome.jp/entry/C00267" xr:uid="{4DC21C00-B0D8-CF4E-902E-80117E89A5AB}"/>
    <hyperlink ref="I2187" r:id="rId598" display="https://www.genome.jp/entry/C00095" xr:uid="{6A799099-DB34-1044-AF39-53CF16FAE737}"/>
    <hyperlink ref="H2188" r:id="rId599" display="https://www.genome.jp/entry/C00181" xr:uid="{9135DF65-0EE7-3349-9358-848C05DCBB21}"/>
    <hyperlink ref="I2188" r:id="rId600" display="https://www.genome.jp/entry/C00310" xr:uid="{715B9C8E-1808-8E42-81D4-E4839CE6BAF5}"/>
    <hyperlink ref="H1620" r:id="rId601" display="https://www.genome.jp/entry/C00369" xr:uid="{028451D1-79EA-9A4F-8EE6-8ABC20D9AB17}"/>
    <hyperlink ref="I1622" r:id="rId602" display="https://www.genome.jp/entry/C00208" xr:uid="{24B6BC14-B580-844D-A9A6-345B873F66DB}"/>
    <hyperlink ref="H2153" r:id="rId603" display="https://www.genome.jp/entry/C01101" xr:uid="{5E039317-4C22-AD4A-BDB8-C359AA90DD9B}"/>
    <hyperlink ref="I2153" r:id="rId604" display="https://www.genome.jp/entry/C00231" xr:uid="{F5AD5DE1-899A-064D-BC9D-A1E04079F2B2}"/>
    <hyperlink ref="H2211" r:id="rId605" display="https://www.genome.jp/entry/C00631" xr:uid="{F6A2C827-A30F-C84C-AFB7-0B5C7A5BAC2A}"/>
    <hyperlink ref="I2211" r:id="rId606" display="https://www.genome.jp/entry/C00197" xr:uid="{EFF31812-C3E7-B044-85AF-DE83FA7BA83F}"/>
    <hyperlink ref="H2145" r:id="rId607" display="https://www.genome.jp/entry/C06397" xr:uid="{7467C45A-42F6-DC49-A9B5-37D5889E6E5E}"/>
    <hyperlink ref="I2145" r:id="rId608" display="https://www.genome.jp/entry/C06398" xr:uid="{762C235C-7506-4643-AFBD-D7907CBB820E}"/>
    <hyperlink ref="H1920" r:id="rId609" display="https://www.genome.jp/entry/C04352" xr:uid="{375DEA03-87D3-4E49-A766-591830F9F7C4}"/>
    <hyperlink ref="F1869" r:id="rId610" xr:uid="{735E1B03-0A23-4C45-B41A-A8169A24D20B}"/>
    <hyperlink ref="H1232" r:id="rId611" display="https://www.genome.jp/entry/C00201" xr:uid="{103AECF4-7EB9-0B47-98E8-283E305A1B0C}"/>
    <hyperlink ref="I610" r:id="rId612" display="https://www.genome.jp/entry/C00022" xr:uid="{D602F014-36B2-6642-886A-813F1C58A5B6}"/>
    <hyperlink ref="I611" r:id="rId613" display="https://www.genome.jp/entry/C00022" xr:uid="{406D519C-D919-F64E-B876-7A1B88293107}"/>
    <hyperlink ref="H2051" r:id="rId614" display="https://www.genome.jp/entry/C00880" xr:uid="{BE546EE7-F1BC-944B-A505-86090803C6DE}"/>
    <hyperlink ref="H1944" r:id="rId615" display="https://www.genome.jp/entry/C01286" xr:uid="{5CD3DE9A-5DCD-154A-BDC5-E7079846270F}"/>
    <hyperlink ref="H1978" r:id="rId616" display="https://www.genome.jp/entry/C02218" xr:uid="{8468098A-5CB7-F74D-A17B-B9E6CB9F65CD}"/>
    <hyperlink ref="I1978" r:id="rId617" display="https://www.genome.jp/entry/C20904" xr:uid="{B977A6A5-A87F-AD41-B945-F4A8F9E52526}"/>
    <hyperlink ref="H1979" r:id="rId618" display="https://www.genome.jp/entry/C00078" xr:uid="{6209FB4B-5EC7-3540-9A4B-75C454CB31D4}"/>
    <hyperlink ref="I1831" r:id="rId619" display="https://www.genome.jp/entry/C03806" xr:uid="{544CE454-7889-D94D-AD29-13F6F6B4B7F4}"/>
    <hyperlink ref="I1832" r:id="rId620" display="https://www.genome.jp/entry/C16672" xr:uid="{1F1AF17E-98F8-1048-B659-9D215BE22A3B}"/>
    <hyperlink ref="I1833" r:id="rId621" display="https://www.genome.jp/entry/C06567" xr:uid="{54E01BC8-6BF7-424B-9921-FF28DCBEFFBA}"/>
    <hyperlink ref="I617" r:id="rId622" display="https://www.genome.jp/entry/C00022" xr:uid="{7E0D61DC-1C33-EA48-8D5D-E22ECB99F218}"/>
    <hyperlink ref="I618" r:id="rId623" display="https://www.genome.jp/entry/C00022" xr:uid="{899B41CC-8044-B048-B28D-CA5A8708694C}"/>
    <hyperlink ref="I624" r:id="rId624" display="https://www.genome.jp/entry/C00022" xr:uid="{119D6AD6-6CB0-4041-8631-524FCB8B6859}"/>
    <hyperlink ref="I625" r:id="rId625" display="https://www.genome.jp/entry/C00022" xr:uid="{E2729794-59D1-EC49-A577-E79CA1624300}"/>
    <hyperlink ref="H2060" r:id="rId626" display="https://www.genome.jp/entry/C04039" xr:uid="{BB23CAA3-DD0E-DF4F-A49F-08E99D232D3B}"/>
    <hyperlink ref="H2061" r:id="rId627" display="https://www.genome.jp/entry/C04272" xr:uid="{0E227C6C-E4BD-1145-8104-4BD8CACE69B3}"/>
    <hyperlink ref="H2062" r:id="rId628" display="https://www.genome.jp/entry/C06007" xr:uid="{3135D25F-570A-5B4B-ABD8-1FE1518A5420}"/>
    <hyperlink ref="H2090" r:id="rId629" display="https://www.genome.jp/entry/C00188" xr:uid="{D3D8BED8-1E11-9240-8F70-D5668D933DE7}"/>
    <hyperlink ref="H2092" r:id="rId630" display="https://www.genome.jp/entry/C17234" xr:uid="{8A93044F-3CE1-7648-A186-D3E98273AE7D}"/>
    <hyperlink ref="I2092" r:id="rId631" display="https://www.genome.jp/entry/C20905" xr:uid="{E2FB45E2-07D3-034D-925D-C9FF9BF5B5E6}"/>
    <hyperlink ref="H2093" r:id="rId632" display="https://www.genome.jp/entry/C00065" xr:uid="{0438634A-E067-1542-BB2A-437382173865}"/>
    <hyperlink ref="H2094" r:id="rId633" display="https://www.genome.jp/entry/C05167" xr:uid="{FD04BC45-F23C-6A4A-9E88-0B69F6B4012B}"/>
    <hyperlink ref="G166" r:id="rId634" xr:uid="{A5E0157F-A057-304B-AD90-65E0F6BCCB0E}"/>
    <hyperlink ref="H167" r:id="rId635" display="https://www.genome.jp/entry/C06006" xr:uid="{85F9DFAB-B9B5-134B-A242-CBB9F27AE950}"/>
    <hyperlink ref="I167" r:id="rId636" display="https://www.genome.jp/entry/C14463" xr:uid="{01D9976D-9414-A04D-8260-BCB0613F8CD2}"/>
    <hyperlink ref="H168" r:id="rId637" display="https://www.genome.jp/entry/C06010" xr:uid="{BFFE3738-AC45-9C46-BD4C-DF58EA6FDEC9}"/>
    <hyperlink ref="I168" r:id="rId638" display="https://www.genome.jp/entry/C04181" xr:uid="{FB989E6A-6247-EE44-8E31-003C3C4354A8}"/>
    <hyperlink ref="H2166" r:id="rId639" display="https://www.genome.jp/entry/C03798" xr:uid="{FD93D404-91D3-F54A-BAC2-A428DDA2E205}"/>
    <hyperlink ref="I2166" r:id="rId640" display="https://www.genome.jp/entry/C03633" xr:uid="{4F577986-9A5D-214A-8462-B93DC6DD33B5}"/>
    <hyperlink ref="H2142" r:id="rId641" display="https://www.genome.jp/entry/C00043" xr:uid="{ADA37AFC-4F61-9D47-8844-CE4709056C4E}"/>
    <hyperlink ref="I2142" r:id="rId642" display="https://www.genome.jp/entry/C01170" xr:uid="{FB38FF8B-76D7-434A-B005-5697589C0879}"/>
    <hyperlink ref="H2029" r:id="rId643" display="https://www.genome.jp/entry/C00842" xr:uid="{8D6204D0-8E04-1E46-91BE-B578713F902C}"/>
    <hyperlink ref="H2054" r:id="rId644" display="https://www.genome.jp/entry/C01024" xr:uid="{D043F039-FA82-2A4B-AEA0-246F7A552F00}"/>
    <hyperlink ref="H2123" r:id="rId645" display="https://www.genome.jp/entry/C00002" xr:uid="{CDC6E994-9EA9-AA42-918C-4E4DC396CFCA}"/>
    <hyperlink ref="H2124" r:id="rId646" display="https://www.genome.jp/entry/C00044" xr:uid="{D37EED10-8E04-BC45-B2D4-CEA86AF92296}"/>
    <hyperlink ref="H2139" r:id="rId647" display="https://www.genome.jp/entry/C00666" xr:uid="{84B4D41D-1D13-0640-A8BD-CFD5526C2337}"/>
    <hyperlink ref="I2139" r:id="rId648" display="https://www.genome.jp/entry/C00680" xr:uid="{DEC956EE-CDB3-E74B-A281-A91DD0E7F3B3}"/>
    <hyperlink ref="I1929" r:id="rId649" display="https://www.genome.jp/entry/C05848" xr:uid="{8B169FF5-B1BA-9B41-87A6-A5AC59117D69}"/>
    <hyperlink ref="H1930" r:id="rId650" display="https://www.genome.jp/entry/C05809" xr:uid="{3EED0887-E45D-1848-AEF6-5200DA1A3ADF}"/>
    <hyperlink ref="H667" r:id="rId651" display="https://www.genome.jp/entry/C00024" xr:uid="{8AF10632-063D-4647-8E28-29F5D1A6ECE6}"/>
    <hyperlink ref="H2151" r:id="rId652" display="https://www.genome.jp/entry/C02476" xr:uid="{8A1F7499-276E-924C-A157-CAC4647C954D}"/>
    <hyperlink ref="I2151" r:id="rId653" display="https://www.genome.jp/entry/C02338" xr:uid="{9487B43D-1640-654D-9EC1-8A5BD3CFF1B0}"/>
    <hyperlink ref="H1940" r:id="rId654" display="https://www.genome.jp/entry/C01131" xr:uid="{2B2A44B9-D5C9-3C4E-B099-E06512F12CB9}"/>
    <hyperlink ref="H1941" r:id="rId655" display="https://www.genome.jp/entry/C06441" xr:uid="{A860EA77-7F56-8847-840F-F138E5E97B8C}"/>
    <hyperlink ref="H2173" r:id="rId656" display="https://www.genome.jp/entry/C00507" xr:uid="{C5282E24-EED7-2145-B433-A577EFDFF25A}"/>
    <hyperlink ref="I2173" r:id="rId657" display="https://www.genome.jp/entry/C00861" xr:uid="{E466F6A2-6DD6-B04C-AFB7-596BFADD011B}"/>
    <hyperlink ref="H2168" r:id="rId658" display="https://www.genome.jp/entry/C00118" xr:uid="{69091CDC-71EB-D549-A856-CEB56B1FD8DD}"/>
    <hyperlink ref="I2168" r:id="rId659" display="https://www.genome.jp/entry/C00111" xr:uid="{6A0B8196-1A2A-CB46-B5D5-AFD2376A14A6}"/>
    <hyperlink ref="H207" r:id="rId660" display="https://www.genome.jp/entry/C00027" xr:uid="{40EAF49B-DBCB-CF4A-AF53-09C7171F55B3}"/>
    <hyperlink ref="H211" r:id="rId661" display="https://www.genome.jp/entry/C00590" xr:uid="{695BF60A-5BFA-6242-BF5B-FC2C41D4FB92}"/>
    <hyperlink ref="I211" r:id="rId662" display="https://www.genome.jp/entry/C15805" xr:uid="{83D5A70A-C50F-944B-83A7-4C3E544B71FC}"/>
    <hyperlink ref="H213" r:id="rId663" display="https://www.genome.jp/entry/C02325" xr:uid="{81FEE177-46FD-204F-B1E1-41194EE7D53C}"/>
    <hyperlink ref="I213" r:id="rId664" display="https://www.genome.jp/entry/C15806" xr:uid="{857E52A7-6DED-E54C-9EE9-4A72C0A0FFE9}"/>
    <hyperlink ref="H214" r:id="rId665" display="https://www.genome.jp/entry/C02646" xr:uid="{D9ADBA00-956A-B84A-A2E8-F25C8CB6BD5D}"/>
    <hyperlink ref="I214" r:id="rId666" display="https://www.genome.jp/entry/C15804" xr:uid="{F86B4249-A919-EB4F-B9C0-4A448442AFCE}"/>
    <hyperlink ref="H215" r:id="rId667" display="https://www.genome.jp/entry/C12205" xr:uid="{BBE32973-E3E3-C14C-8512-BE170F09AD92}"/>
    <hyperlink ref="I215" r:id="rId668" display="https://www.genome.jp/entry/C15807" xr:uid="{3492B0BF-362C-134A-94AB-C29FD5906B43}"/>
    <hyperlink ref="H2099" r:id="rId669" display="https://www.genome.jp/entry/C03406" xr:uid="{6C497BB5-A973-B746-8ADF-9C9914BF4656}"/>
    <hyperlink ref="H2138" r:id="rId670" display="https://www.genome.jp/entry/C00025" xr:uid="{F99A2070-0729-3640-96DD-9846CA93D080}"/>
    <hyperlink ref="I2138" r:id="rId671" display="https://www.genome.jp/entry/C00217" xr:uid="{C894A51F-16F2-6B40-B3EB-89A7FC8F9CBE}"/>
    <hyperlink ref="H2210" r:id="rId672" display="https://www.genome.jp/entry/C00631" xr:uid="{B7519E76-780C-F74F-9329-AC3CAEA4011E}"/>
    <hyperlink ref="I2210" r:id="rId673" display="https://www.genome.jp/entry/C00197" xr:uid="{E79481F4-0E32-D14B-83AD-EB7B45396E9D}"/>
    <hyperlink ref="G1237" r:id="rId674" xr:uid="{19C1371C-A43E-E240-8115-6E5C0BF08558}"/>
    <hyperlink ref="H1238" r:id="rId675" display="https://www.genome.jp/entry/C00201" xr:uid="{A869308A-CEF3-BD46-A5A5-248D63964579}"/>
    <hyperlink ref="G1243" r:id="rId676" xr:uid="{1878630B-775B-BD44-B27B-23A5F02C98FA}"/>
    <hyperlink ref="H1244" r:id="rId677" display="https://www.genome.jp/entry/C00201" xr:uid="{E30CCF38-2A9D-B040-B79D-6D30507447BC}"/>
    <hyperlink ref="H1921" r:id="rId678" display="https://www.genome.jp/entry/C01051" xr:uid="{742BE56A-1822-B84A-AB64-D8774C4DF924}"/>
    <hyperlink ref="H1922" r:id="rId679" display="https://www.genome.jp/entry/C05766" xr:uid="{12350E23-8B49-0E49-92D8-80A80DBF573C}"/>
    <hyperlink ref="I1842" r:id="rId680" display="https://www.genome.jp/entry/C04734" xr:uid="{C6892712-5477-9D46-A8F1-2DF2FA1EDA88}"/>
    <hyperlink ref="H1956" r:id="rId681" display="https://www.genome.jp/entry/C00311" xr:uid="{3100EF74-91CC-CC4B-A8C0-8FB374467845}"/>
    <hyperlink ref="H2197" r:id="rId682" display="https://www.genome.jp/entry/C00668" xr:uid="{BD9E6965-E731-5743-BC68-5B0A4BA0F86B}"/>
    <hyperlink ref="I2197" r:id="rId683" display="https://www.genome.jp/entry/C05345" xr:uid="{F57B7CAE-B50C-BD4A-9195-353630A5B6A7}"/>
    <hyperlink ref="H2198" r:id="rId684" display="https://www.genome.jp/entry/C00092" xr:uid="{D4A75CEB-DB54-FB44-BDDB-09CDFD654464}"/>
    <hyperlink ref="I2198" r:id="rId685" display="https://www.genome.jp/entry/C00085" xr:uid="{905CF034-9633-A944-BC90-B35ABF42570D}"/>
    <hyperlink ref="H2199" r:id="rId686" display="https://www.genome.jp/entry/C00668" xr:uid="{DB578FBF-225D-FF43-A0C5-53B17AA39BB8}"/>
    <hyperlink ref="I2199" r:id="rId687" display="https://www.genome.jp/entry/C01172" xr:uid="{95356088-C70F-9D46-89DE-AA86F1164B67}"/>
    <hyperlink ref="H2200" r:id="rId688" display="https://www.genome.jp/entry/C01172" xr:uid="{C9240092-F8F4-514C-95E1-7DED42D51D8D}"/>
    <hyperlink ref="I2200" r:id="rId689" display="https://www.genome.jp/entry/C05345" xr:uid="{C4835A25-F57B-A541-AA59-8FF28422C2F5}"/>
    <hyperlink ref="H2201" r:id="rId690" display="https://www.genome.jp/entry/C00668" xr:uid="{1D67F671-3F92-344F-8BCE-78F4C4645E7A}"/>
    <hyperlink ref="I2201" r:id="rId691" display="https://www.genome.jp/entry/C00085" xr:uid="{BB0E203D-D94A-684D-9404-381226ABA4B8}"/>
    <hyperlink ref="I1972" r:id="rId692" display="https://www.genome.jp/entry/C00251" xr:uid="{C8EC7A90-FB21-0344-BE95-60C9429ED0A6}"/>
    <hyperlink ref="H2129" r:id="rId693" display="https://www.genome.jp/entry/C00041" xr:uid="{66E8DBF7-8B60-BB43-B485-E75710C74667}"/>
    <hyperlink ref="I2129" r:id="rId694" display="https://www.genome.jp/entry/C00133" xr:uid="{70E30C8A-2D7A-1C47-99DB-A926F2EAA383}"/>
    <hyperlink ref="I1614" r:id="rId695" display="https://www.genome.jp/entry/C18076" xr:uid="{74C4D031-B02D-914E-8C6F-BEF657AE65B3}"/>
    <hyperlink ref="H2191" r:id="rId696" display="https://www.genome.jp/entry/C00117" xr:uid="{012B90F6-8458-7F4F-B6F6-DF106EC25171}"/>
    <hyperlink ref="I2191" r:id="rId697" display="https://www.genome.jp/entry/C00199" xr:uid="{E6CCB44A-05C1-2842-A1F2-534A6C6F31CA}"/>
    <hyperlink ref="H2192" r:id="rId698" display="https://www.genome.jp/entry/C02962" xr:uid="{B8C4F3C5-FF16-E64A-AD43-12AE4B8D204C}"/>
    <hyperlink ref="I2192" r:id="rId699" display="https://www.genome.jp/entry/C18096" xr:uid="{3CA4D7C7-BC8D-4C44-9732-19FA454817BE}"/>
    <hyperlink ref="I1616" r:id="rId700" display="https://www.genome.jp/entry/C01151" xr:uid="{047F1349-B020-BE4F-BAC1-8B9F9000C1F2}"/>
    <hyperlink ref="H1915" r:id="rId701" display="https://www.genome.jp/entry/C00062" xr:uid="{F32138CD-3242-2B4B-8D1F-2CB277B137DE}"/>
    <hyperlink ref="G1660" r:id="rId702" xr:uid="{14BF09EB-0B6E-DD4E-93EB-B7D56C6EF04B}"/>
    <hyperlink ref="G1661" r:id="rId703" xr:uid="{1A2B914F-40F0-3E4D-A616-3EF64E8AD610}"/>
    <hyperlink ref="G1662" r:id="rId704" xr:uid="{2E4D9624-8B9D-E947-A914-E09D256EE5FF}"/>
    <hyperlink ref="G1664" r:id="rId705" xr:uid="{0C76386F-6B7F-A94C-B6F6-3E5BCA7C0E76}"/>
    <hyperlink ref="G1667" r:id="rId706" xr:uid="{E2E9A034-C0A1-2F49-8EC8-C8F59BD4A4A6}"/>
    <hyperlink ref="H2004" r:id="rId707" display="https://www.genome.jp/entry/C00149" xr:uid="{156884EC-CCDE-7047-821A-51BB81252B97}"/>
    <hyperlink ref="H2070" r:id="rId708" display="https://www.genome.jp/entry/C00049" xr:uid="{3B9E1C66-2F6B-634B-919A-47854E927CED}"/>
    <hyperlink ref="E382" r:id="rId709" display="https://www.genome.jp/entry/1.3.5.1" xr:uid="{3C6061C0-54FF-4443-8E73-91401B38B178}"/>
    <hyperlink ref="E383" r:id="rId710" display="https://www.genome.jp/entry/1.3.5.1" xr:uid="{16623A2A-A90A-8445-BCE9-206082A49E1F}"/>
    <hyperlink ref="E384" r:id="rId711" display="https://www.genome.jp/entry/1.3.5.1" xr:uid="{AC5BADE1-968A-644C-A540-CC34C5AF3EFF}"/>
    <hyperlink ref="E385" r:id="rId712" display="https://www.genome.jp/entry/1.3.5.1" xr:uid="{E7FC1B86-3595-AD47-959D-942F5441ED06}"/>
    <hyperlink ref="E386" r:id="rId713" display="https://www.genome.jp/entry/1.3.5.1" xr:uid="{BC0FF204-5A3D-0544-A5E3-21E2459F1193}"/>
    <hyperlink ref="E387" r:id="rId714" display="https://www.genome.jp/entry/1.3.5.1" xr:uid="{C49E70C9-FD3C-9C4C-905E-E968DF6C44E3}"/>
    <hyperlink ref="H1927" r:id="rId715" display="https://www.genome.jp/entry/C02737" xr:uid="{F2418E52-70B6-DF44-8DD7-218F4B6321AA}"/>
    <hyperlink ref="H2155" r:id="rId716" display="https://www.genome.jp/entry/C20482" xr:uid="{EC2A0186-61FC-8741-B2A2-5F74E2EA91FC}"/>
    <hyperlink ref="I2155" r:id="rId717" display="https://www.genome.jp/entry/C04856" xr:uid="{769F6E36-DC0D-0A44-94C7-AF551C06C7DB}"/>
    <hyperlink ref="H2156" r:id="rId718" display="https://www.genome.jp/entry/C20483" xr:uid="{B7903124-D72C-9343-A211-B5C23839B5DF}"/>
    <hyperlink ref="I2156" r:id="rId719" display="https://www.genome.jp/entry/C04899" xr:uid="{52592A55-9BD6-C64A-B2F9-8549B7C955C1}"/>
    <hyperlink ref="H2146" r:id="rId720" display="https://www.genome.jp/entry/C01101" xr:uid="{FB1874E6-896E-6A42-AEE1-96DB12404EF8}"/>
    <hyperlink ref="I2146" r:id="rId721" display="https://www.genome.jp/entry/C03291" xr:uid="{1F23BE01-E683-6448-8733-D362B9722384}"/>
    <hyperlink ref="H2154" r:id="rId722" display="https://www.genome.jp/entry/C01101" xr:uid="{63105554-53D0-8C45-8316-9364A55A4853}"/>
    <hyperlink ref="I2154" r:id="rId723" display="https://www.genome.jp/entry/C00231" xr:uid="{BA0D109F-D0AF-AB4B-A771-0A6F89BFFD58}"/>
    <hyperlink ref="H2167" r:id="rId724" display="https://www.genome.jp/entry/C03798" xr:uid="{B3CE55F9-8568-BB4C-9E69-44DC711BBD32}"/>
    <hyperlink ref="I2167" r:id="rId725" display="https://www.genome.jp/entry/C03633" xr:uid="{371250D0-7F04-B44A-B6F2-264FF5332C0C}"/>
    <hyperlink ref="I1595" r:id="rId726" display="https://www.genome.jp/entry/C03419" xr:uid="{FFA2C396-4645-ED4C-BDB2-3394E60C1890}"/>
    <hyperlink ref="I1596" r:id="rId727" display="https://www.genome.jp/entry/C01367" xr:uid="{E0275F97-8D7A-5E44-9918-4E402542CCF0}"/>
    <hyperlink ref="I1597" r:id="rId728" display="https://www.genome.jp/entry/C01368" xr:uid="{EF20C17A-46E0-7644-88DE-018C8FE1EDBA}"/>
    <hyperlink ref="I1598" r:id="rId729" display="https://www.genome.jp/entry/C05822" xr:uid="{B83C4266-9876-0A42-8EC3-D6233EBF79C7}"/>
    <hyperlink ref="I1599" r:id="rId730" display="https://www.genome.jp/entry/C06193" xr:uid="{A1B50837-F10D-254A-93A6-3439C685C8DB}"/>
    <hyperlink ref="I1862" r:id="rId731" display="https://www.genome.jp/entry/C00009" xr:uid="{AFA2AF84-7E5A-594D-9577-A9D4824C818E}"/>
    <hyperlink ref="H2147" r:id="rId732" display="https://www.genome.jp/entry/C19909" xr:uid="{90B7D6EA-9E3D-3C44-B39C-8DF177AB5857}"/>
    <hyperlink ref="I2147" r:id="rId733" display="https://www.genome.jp/entry/C19910" xr:uid="{0659BD9F-84A3-7C49-9BDD-5DEAE563C4C8}"/>
    <hyperlink ref="H2148" r:id="rId734" display="https://www.genome.jp/entry/C19909" xr:uid="{16D3CB84-DDD2-A64D-AB31-6DF5145F718D}"/>
    <hyperlink ref="I2148" r:id="rId735" display="https://www.genome.jp/entry/C22382" xr:uid="{25AE444A-32BA-8E4B-8FB0-62AF50128CB1}"/>
    <hyperlink ref="H2149" r:id="rId736" display="https://www.genome.jp/entry/C22382" xr:uid="{5E7096DD-02A0-A348-8B06-192EAD09ACC7}"/>
    <hyperlink ref="I2149" r:id="rId737" display="https://www.genome.jp/entry/C19910" xr:uid="{00B3A76F-BF10-7E43-8E5C-39D2A906C0CC}"/>
    <hyperlink ref="H2056" r:id="rId738" display="https://www.genome.jp/entry/C00514" xr:uid="{01CFCF94-9E3E-DF4C-AB16-BB00605D06E0}"/>
    <hyperlink ref="H1953" r:id="rId739" display="https://www.genome.jp/entry/C05601" xr:uid="{48C58020-5D9E-994F-AB97-C77234C49B14}"/>
    <hyperlink ref="I1954" r:id="rId740" display="https://www.genome.jp/entry/C06201" xr:uid="{A4C86556-9F2F-DA4C-A479-BC159E4FE60D}"/>
    <hyperlink ref="H2202" r:id="rId741" display="https://www.genome.jp/entry/C04186" xr:uid="{92AFE097-3700-B94E-B8E3-A32545DD58AB}"/>
    <hyperlink ref="I2202" r:id="rId742" display="https://www.genome.jp/entry/C04052" xr:uid="{71CBBB1E-C4B5-8D4D-B0D0-B01DA0939A66}"/>
    <hyperlink ref="H2203" r:id="rId743" display="https://www.genome.jp/entry/C05364" xr:uid="{7E509372-B615-A546-93B1-0C791A80100A}"/>
    <hyperlink ref="I2203" r:id="rId744" display="https://www.genome.jp/entry/C04324" xr:uid="{AD07CB1B-AE30-8442-A83A-15AA3154DE30}"/>
    <hyperlink ref="I224" r:id="rId745" display="https://www.genome.jp/entry/C04642" xr:uid="{7947A9C8-A66A-074D-AC34-D6FAC4EA2E01}"/>
    <hyperlink ref="H1946" r:id="rId746" display="https://www.genome.jp/entry/C00673" xr:uid="{53D6570E-A572-B842-88DD-DCD73B8437A9}"/>
    <hyperlink ref="H2220" r:id="rId747" display="https://www.genome.jp/entry/C00620" xr:uid="{C3BCA464-AB9C-8445-A162-71B7216A4E99}"/>
    <hyperlink ref="I2220" r:id="rId748" display="https://www.genome.jp/entry/C00117" xr:uid="{43885167-22DD-5B46-BA24-2097362F97FA}"/>
    <hyperlink ref="H2221" r:id="rId749" display="https://www.genome.jp/entry/C00672" xr:uid="{CB90EBFD-D4D6-CF4E-B203-A35C66E1606C}"/>
    <hyperlink ref="I2221" r:id="rId750" display="https://www.genome.jp/entry/C00673" xr:uid="{BD8416F8-9E60-CD4C-9637-2ACD3F0474E7}"/>
    <hyperlink ref="F41" r:id="rId751" xr:uid="{F724792C-CB5B-1642-8D18-35E6B7AA8AF0}"/>
    <hyperlink ref="F42" r:id="rId752" xr:uid="{A223D510-C9D0-A44A-8A93-ECAA39517952}"/>
    <hyperlink ref="F43" r:id="rId753" xr:uid="{E8E30479-8FBE-C84C-88CE-446AC553253A}"/>
    <hyperlink ref="F44" r:id="rId754" xr:uid="{148E2390-363A-D04E-9DA4-51DDFDB02121}"/>
    <hyperlink ref="F45" r:id="rId755" xr:uid="{AC64313A-4F47-6F40-B104-CA05EE5CD5B5}"/>
    <hyperlink ref="F46" r:id="rId756" xr:uid="{272B7693-B06E-4C46-9CEA-B08888297BB1}"/>
    <hyperlink ref="F47" r:id="rId757" xr:uid="{4E71B897-5871-AD4E-8713-B24B51093A25}"/>
    <hyperlink ref="F48" r:id="rId758" xr:uid="{1DD1A21E-6336-934F-B6B2-B17E6F05469F}"/>
    <hyperlink ref="F49" r:id="rId759" xr:uid="{9A51B782-D607-F54F-A15C-01F155C31309}"/>
    <hyperlink ref="F50" r:id="rId760" xr:uid="{A41B15D3-171B-874F-A7AA-29446DB07260}"/>
    <hyperlink ref="F2333" r:id="rId761" xr:uid="{47F7CD79-2F91-B840-8B9B-98059A81D54B}"/>
    <hyperlink ref="F2334" r:id="rId762" xr:uid="{58073648-50B0-4A47-8A42-A2194B79A636}"/>
    <hyperlink ref="F2335" r:id="rId763" xr:uid="{CAAE2406-5C36-AD45-85F5-4951B88945E8}"/>
    <hyperlink ref="F2336" r:id="rId764" xr:uid="{674E4420-C68B-194C-BD8E-B31E5C67150C}"/>
    <hyperlink ref="F2337" r:id="rId765" xr:uid="{2BDC1BF6-75BE-1C48-9E64-05ED88D04100}"/>
    <hyperlink ref="F2264" r:id="rId766" xr:uid="{0E88A43D-A2C5-214D-9DE5-7FA78F86E0B5}"/>
    <hyperlink ref="F2265" r:id="rId767" xr:uid="{C45FBFFD-B124-F84D-83B3-2C05A9D8E36F}"/>
    <hyperlink ref="F375" r:id="rId768" xr:uid="{428DF351-0218-3448-A4AF-035A226D87C9}"/>
    <hyperlink ref="F1000" r:id="rId769" xr:uid="{196BEB32-6E77-5645-A467-63602CBEB3B8}"/>
    <hyperlink ref="F1001" r:id="rId770" xr:uid="{ADB424FF-F078-264E-BCD5-E70B1B9D84DF}"/>
    <hyperlink ref="F1002" r:id="rId771" xr:uid="{5AA37E88-13EA-1343-969B-779F94CDB0BB}"/>
    <hyperlink ref="F1003" r:id="rId772" xr:uid="{AE17633E-44C5-5248-8075-95624F6BFCDC}"/>
    <hyperlink ref="F1004" r:id="rId773" xr:uid="{551C197D-142A-F348-BF53-6D32172F0E65}"/>
    <hyperlink ref="F1005" r:id="rId774" xr:uid="{308B1BAB-F616-CC4D-99FC-DBDC0BADB667}"/>
    <hyperlink ref="F1006" r:id="rId775" xr:uid="{951D3F8E-0ABE-4844-8573-790A80683EA7}"/>
    <hyperlink ref="F345" r:id="rId776" xr:uid="{700E16FA-645D-5D41-8FF8-B3CE17C40B32}"/>
    <hyperlink ref="F1864" r:id="rId777" xr:uid="{426A83B8-24AE-5D4F-A67D-2959EFA6C6A7}"/>
    <hyperlink ref="F2325" r:id="rId778" xr:uid="{72D00653-4FE9-B740-B48D-33B0A666E55E}"/>
    <hyperlink ref="F2326" r:id="rId779" xr:uid="{20D5FDBF-C000-C04F-86D9-A9D71996DE49}"/>
    <hyperlink ref="F2327" r:id="rId780" xr:uid="{A9EBCC8B-AA6B-FD4C-9F44-25C070F5D0E4}"/>
    <hyperlink ref="F97" r:id="rId781" xr:uid="{7DA33E2A-564E-D14B-A8BC-66859893746F}"/>
    <hyperlink ref="F1174" r:id="rId782" xr:uid="{09935102-5495-C746-9F4C-395841673D64}"/>
    <hyperlink ref="F1175" r:id="rId783" xr:uid="{EE2814FE-CFF9-3D4A-9CB7-8144CF54E773}"/>
    <hyperlink ref="F1176" r:id="rId784" xr:uid="{2F1273E5-7D9B-9140-BE16-52C4BA611DEC}"/>
    <hyperlink ref="F1177" r:id="rId785" xr:uid="{10133A9C-DC8D-574B-837C-4C3F91E1F15C}"/>
    <hyperlink ref="F1178" r:id="rId786" xr:uid="{C282FB29-70DF-DB40-99E4-797DA0F45E04}"/>
    <hyperlink ref="F1179" r:id="rId787" xr:uid="{6EF5FC05-14ED-EC40-B211-44F22A967915}"/>
    <hyperlink ref="F1180" r:id="rId788" xr:uid="{73EB5A9B-F490-E843-A234-B4AEBF437EE9}"/>
    <hyperlink ref="F1181" r:id="rId789" xr:uid="{34E19D6F-0CF7-8B43-BCE4-645BE4972067}"/>
    <hyperlink ref="F1182" r:id="rId790" xr:uid="{E7C8ED50-D082-7646-AEE8-35EDD541B401}"/>
    <hyperlink ref="F1183" r:id="rId791" xr:uid="{8EFBC704-B674-CC42-9D49-CC99A8285600}"/>
    <hyperlink ref="F1184" r:id="rId792" xr:uid="{D954A3D7-69A5-D546-91DD-12F3303CC8B7}"/>
    <hyperlink ref="F1185" r:id="rId793" xr:uid="{F6E9EF7E-1F34-AD44-AAE2-3B1A75200D9E}"/>
    <hyperlink ref="F1186" r:id="rId794" xr:uid="{88F6A075-F094-D849-95E8-FA48D140E742}"/>
    <hyperlink ref="F1187" r:id="rId795" xr:uid="{F4866ABB-214F-D641-BB3B-40E81AB0A26B}"/>
    <hyperlink ref="F1188" r:id="rId796" xr:uid="{9B4B351A-35BD-3642-B098-B03437C8DB78}"/>
    <hyperlink ref="F1372" r:id="rId797" xr:uid="{CAAF003A-11FF-8042-83FB-6FF2B15A1328}"/>
    <hyperlink ref="F1373" r:id="rId798" xr:uid="{E2BE56EC-29FB-0648-8080-172D87850D5D}"/>
    <hyperlink ref="F1776" r:id="rId799" xr:uid="{4D46FECB-6362-734A-BD10-C14B8E8676D2}"/>
    <hyperlink ref="F1493" r:id="rId800" xr:uid="{0ECDCA64-2196-6140-9BD1-CB49EE80605E}"/>
    <hyperlink ref="F1494" r:id="rId801" xr:uid="{0CB5143A-511E-0543-844C-472F0A342ADF}"/>
    <hyperlink ref="F1495" r:id="rId802" xr:uid="{9DB1A3CD-84B8-454C-B2EB-DDC1D9B15DD3}"/>
    <hyperlink ref="F566" r:id="rId803" xr:uid="{183D27B7-D650-C94A-8AF8-AD230F5C19D9}"/>
    <hyperlink ref="F402" r:id="rId804" xr:uid="{454EC5E2-113E-BB43-8026-08797C9E9761}"/>
    <hyperlink ref="F2190" r:id="rId805" xr:uid="{4F44E81F-1ECE-F244-9C2F-0EB55C47C980}"/>
    <hyperlink ref="F1936" r:id="rId806" xr:uid="{C4326523-E624-5446-A75C-A8EC80BD538E}"/>
    <hyperlink ref="F1937" r:id="rId807" xr:uid="{0B3355D0-6963-C84F-9243-2DD13A65E362}"/>
    <hyperlink ref="F1938" r:id="rId808" xr:uid="{08D62D3B-EA94-5644-8639-1BE6D2EB832B}"/>
    <hyperlink ref="F1464" r:id="rId809" xr:uid="{1A91FC45-DCE9-7041-9BFE-50D64D686608}"/>
    <hyperlink ref="F1465" r:id="rId810" xr:uid="{E531DDD2-2884-504B-8AFC-924387383E79}"/>
    <hyperlink ref="F587" r:id="rId811" xr:uid="{FE0358C8-3FF9-4B48-B065-59EE480AD6EE}"/>
    <hyperlink ref="F588" r:id="rId812" xr:uid="{4B1B8100-4002-E24C-851A-BE2BB2BD792F}"/>
    <hyperlink ref="F589" r:id="rId813" xr:uid="{81F409F7-7E8A-7C45-B5D3-E09ADC439665}"/>
    <hyperlink ref="F590" r:id="rId814" xr:uid="{CEBED984-1E53-1948-9B51-00D223B16E8E}"/>
    <hyperlink ref="F591" r:id="rId815" xr:uid="{6887B459-5824-CF49-84DD-99220ACCABF2}"/>
    <hyperlink ref="F990" r:id="rId816" xr:uid="{C0678D88-B92E-5443-8443-5672DDD4154F}"/>
    <hyperlink ref="F2298" r:id="rId817" xr:uid="{50295DDF-C72F-5147-B4D6-7CDC7D8936BB}"/>
    <hyperlink ref="F1782" r:id="rId818" xr:uid="{C42D8B49-6490-8442-AC9C-53EC49E205AA}"/>
    <hyperlink ref="F1586:F1592" r:id="rId819" display="https://www.genome.jp/entry/4.4.1.13" xr:uid="{7775610A-6EF8-1E47-AAB9-E6CB261F77AE}"/>
    <hyperlink ref="F724" r:id="rId820" xr:uid="{F5772962-11CF-F74B-99E5-437C02B33ACB}"/>
    <hyperlink ref="F725" r:id="rId821" xr:uid="{1CF87063-8C76-B84D-8D8E-B9DFCE46B9B6}"/>
    <hyperlink ref="F229" r:id="rId822" xr:uid="{0CAD4DCD-A090-7A43-ABEF-FEAA92C3DB61}"/>
    <hyperlink ref="F230" r:id="rId823" xr:uid="{04E91095-0CFF-4F48-8221-127017196124}"/>
    <hyperlink ref="F1330" r:id="rId824" xr:uid="{1F3EDDAC-A144-374E-9D5B-D092AED0EC72}"/>
    <hyperlink ref="F1331" r:id="rId825" xr:uid="{C9436A20-5109-1941-A689-CBE1B6047717}"/>
    <hyperlink ref="F1332" r:id="rId826" xr:uid="{3660F868-9A3A-6046-AB8E-C0AD80EE7CB1}"/>
    <hyperlink ref="F1689" r:id="rId827" xr:uid="{786CA7FE-0D72-9A4D-AFE6-272E54227A92}"/>
    <hyperlink ref="F1690" r:id="rId828" xr:uid="{FB26D448-07BB-3148-815D-D966233B5AB8}"/>
    <hyperlink ref="F1691" r:id="rId829" xr:uid="{48865209-1F5E-E64F-83EF-F5B121596E5F}"/>
    <hyperlink ref="F1692" r:id="rId830" xr:uid="{57923B5D-8912-2B4F-8E58-8B5B79D58A90}"/>
    <hyperlink ref="F1693" r:id="rId831" xr:uid="{72CC3A50-ACC7-EF43-9E73-8EE5F18317E6}"/>
    <hyperlink ref="F1694" r:id="rId832" xr:uid="{6366F5C4-AD68-ED4A-8CB3-2F7F6C875C5A}"/>
    <hyperlink ref="F1695" r:id="rId833" xr:uid="{23C2C2D9-DC48-BE4A-BF12-B9EEFCC03234}"/>
    <hyperlink ref="F1696" r:id="rId834" xr:uid="{E46553AE-AA37-094B-98AD-F2B96DE15070}"/>
    <hyperlink ref="F1697" r:id="rId835" xr:uid="{DE9FD4F9-DDDE-8B4B-90FC-904932EB754D}"/>
    <hyperlink ref="F1698" r:id="rId836" xr:uid="{E2010E0B-FDC3-1C42-B1BC-A73F18E5CB92}"/>
    <hyperlink ref="F1699" r:id="rId837" xr:uid="{C3C0D0E1-3F88-DE40-8899-BB42BB533E65}"/>
    <hyperlink ref="F1700" r:id="rId838" xr:uid="{0C887409-C627-8145-A90F-FE6C71F3BA53}"/>
    <hyperlink ref="F1701" r:id="rId839" xr:uid="{20DFD29C-184E-2A43-AB5B-092C152493F4}"/>
    <hyperlink ref="F1702" r:id="rId840" xr:uid="{11411CC8-CA68-A44E-B6B9-E587E80CC4E4}"/>
    <hyperlink ref="F1704" r:id="rId841" xr:uid="{1B68F6AD-F132-CB4C-BA79-9A7202B6E18B}"/>
    <hyperlink ref="F1705" r:id="rId842" xr:uid="{5AD1FF8C-5B09-EF46-A9FC-57F2F9486063}"/>
    <hyperlink ref="F1706" r:id="rId843" xr:uid="{A3F5F8A0-0361-444E-B7EB-75F480DC8722}"/>
    <hyperlink ref="F1707" r:id="rId844" xr:uid="{DD0A86AF-D570-9245-B056-6513BD7CC9D4}"/>
    <hyperlink ref="F1708" r:id="rId845" xr:uid="{09A36611-AF70-F949-8FE9-036EF5742F9F}"/>
    <hyperlink ref="F1709" r:id="rId846" xr:uid="{393EE454-E491-734F-9A55-B8AD82D33FC5}"/>
    <hyperlink ref="F1710" r:id="rId847" xr:uid="{FB3E2FE1-6D1B-8F4C-A707-8E91128FDE07}"/>
    <hyperlink ref="F1711" r:id="rId848" xr:uid="{05D3E18D-1CFC-5849-B792-3DE37821E181}"/>
    <hyperlink ref="F1712" r:id="rId849" xr:uid="{5D462479-27D5-834F-8150-60A3D38059E0}"/>
    <hyperlink ref="F1713" r:id="rId850" xr:uid="{7D3248C0-B000-984C-9E23-07B39D737FA4}"/>
    <hyperlink ref="F1714" r:id="rId851" xr:uid="{5C704FDE-E007-5C4F-9577-66D05AD3BAA6}"/>
    <hyperlink ref="F1715" r:id="rId852" xr:uid="{B9FD21CC-2244-2042-9241-94BB11CD630C}"/>
    <hyperlink ref="F1716" r:id="rId853" xr:uid="{219FE63E-A781-4E44-917E-6EC616FA96D1}"/>
    <hyperlink ref="F1717" r:id="rId854" xr:uid="{B314F977-2D2D-F945-AE0E-C642DAA1D075}"/>
    <hyperlink ref="F1631" r:id="rId855" xr:uid="{A09DFF44-A3BE-CB40-A730-D1D8E0EA8720}"/>
    <hyperlink ref="F1632" r:id="rId856" xr:uid="{E471F9C9-C81C-864C-A0B3-2D68BFC44C19}"/>
    <hyperlink ref="F1633" r:id="rId857" xr:uid="{76E0049D-AB51-D640-80C8-353B9CF034F0}"/>
    <hyperlink ref="F1634" r:id="rId858" xr:uid="{EDDA6C5D-2FA3-9D4C-8001-D8AD258720CA}"/>
    <hyperlink ref="F1635" r:id="rId859" xr:uid="{E8DE2D6F-007B-6043-850C-86331B5F1CF7}"/>
    <hyperlink ref="F2170" r:id="rId860" xr:uid="{C0B60B46-CFC4-744C-971D-EADBA7BFEBC3}"/>
    <hyperlink ref="F1146" r:id="rId861" xr:uid="{044F6D1D-935F-1D40-A92A-4D58371CF42D}"/>
    <hyperlink ref="F146" r:id="rId862" xr:uid="{F91493F3-D42B-E34C-8510-2C9C90C4A860}"/>
    <hyperlink ref="F1943" r:id="rId863" xr:uid="{03EB6F83-28DC-0A4A-8956-F14C7DBBA058}"/>
    <hyperlink ref="F1812" r:id="rId864" xr:uid="{6CC339C2-037F-8848-B0E1-DEBA4384FFE7}"/>
    <hyperlink ref="F1801" r:id="rId865" xr:uid="{5CBB588B-8E57-6D46-9D98-5FE2A79573D0}"/>
    <hyperlink ref="F1802" r:id="rId866" xr:uid="{8DA404F6-BA74-D74F-9F4C-09B74DD8B65D}"/>
    <hyperlink ref="F1337" r:id="rId867" xr:uid="{79BB2015-7D36-114D-B7C9-D633B45A0893}"/>
    <hyperlink ref="F1338" r:id="rId868" xr:uid="{C4DCABF3-F6E8-F641-BF0B-DD57816D8B15}"/>
    <hyperlink ref="F1339" r:id="rId869" xr:uid="{53FD149B-FF34-D045-9C9F-C3F95EA947F1}"/>
    <hyperlink ref="F1340" r:id="rId870" xr:uid="{C8615916-92AD-E648-8A63-6D4CBA8A4B92}"/>
    <hyperlink ref="F1965" r:id="rId871" xr:uid="{43E433CF-89CE-BE40-BE6A-F0BB8ABB238D}"/>
    <hyperlink ref="F103" r:id="rId872" xr:uid="{1CB78A72-6EBD-B341-9CF3-8DEF8D6DFE72}"/>
    <hyperlink ref="F1823" r:id="rId873" xr:uid="{326E8436-A14E-2949-AE30-71E5EB04F04D}"/>
    <hyperlink ref="F445" r:id="rId874" xr:uid="{CF697386-F209-AC4E-96A0-F66E1DA3D3B1}"/>
    <hyperlink ref="F186" r:id="rId875" xr:uid="{DDC3CE38-94EF-0F4C-8DFC-1C0D2DEFDA43}"/>
    <hyperlink ref="F187" r:id="rId876" xr:uid="{0CB9537C-C6BB-F54F-B1E2-7EE7168DF130}"/>
    <hyperlink ref="F816" r:id="rId877" xr:uid="{3393D57A-ADFC-184E-99A6-661749CB724F}"/>
    <hyperlink ref="F744" r:id="rId878" xr:uid="{71FB46CF-4D4A-B642-BF18-49D462EC7FF4}"/>
    <hyperlink ref="F745" r:id="rId879" xr:uid="{8E54463A-ADD2-4346-9657-EA7310DE46F5}"/>
    <hyperlink ref="F746" r:id="rId880" xr:uid="{C798EC18-C2CD-F346-825E-AD1DCFD1B039}"/>
    <hyperlink ref="F747" r:id="rId881" xr:uid="{E1636324-3ED8-8A48-BC23-459A8EAB0B82}"/>
    <hyperlink ref="F748" r:id="rId882" xr:uid="{8D5DE973-DC5E-E142-8960-BA90BFB21578}"/>
    <hyperlink ref="F749" r:id="rId883" xr:uid="{A7242BBF-2ADF-064B-B1CF-87EF865D7F93}"/>
    <hyperlink ref="F750" r:id="rId884" xr:uid="{B13F6F77-2171-CE4C-9747-66C7D56B040B}"/>
    <hyperlink ref="F1870" r:id="rId885" xr:uid="{68ADC45C-8358-E644-943D-9897EAC01771}"/>
    <hyperlink ref="F384" r:id="rId886" xr:uid="{B71A8D50-B8FF-D34C-B17D-D8D812C5182C}"/>
    <hyperlink ref="E206" r:id="rId887" display="https://www.genome.jp/entry/1.11.1.28" xr:uid="{755AAA6C-0654-F946-971A-73F5FEAAF31D}"/>
    <hyperlink ref="G775" r:id="rId888" xr:uid="{50C68B65-3AE0-4145-AEF4-D1D1DC7450B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2EFC1-0E5F-434E-8A22-A7EC7D19AD5F}">
  <dimension ref="A1:D1626"/>
  <sheetViews>
    <sheetView tabSelected="1" zoomScale="108" zoomScaleNormal="108" workbookViewId="0">
      <selection activeCell="B1" sqref="B1"/>
    </sheetView>
  </sheetViews>
  <sheetFormatPr defaultColWidth="10.90625" defaultRowHeight="12.5"/>
  <cols>
    <col min="1" max="1" width="12.81640625" customWidth="1"/>
    <col min="2" max="2" width="34.453125" customWidth="1"/>
    <col min="3" max="3" width="24.36328125" style="73" customWidth="1"/>
    <col min="4" max="4" width="21.1796875" style="74" customWidth="1"/>
  </cols>
  <sheetData>
    <row r="1" spans="1:4" s="71" customFormat="1" ht="26">
      <c r="A1" s="78" t="s">
        <v>27490</v>
      </c>
      <c r="B1" s="78" t="s">
        <v>28534</v>
      </c>
      <c r="C1" s="79" t="s">
        <v>27491</v>
      </c>
      <c r="D1" s="80" t="s">
        <v>31135</v>
      </c>
    </row>
    <row r="2" spans="1:4" ht="13">
      <c r="A2" s="81" t="s">
        <v>27492</v>
      </c>
      <c r="B2" s="82" t="s">
        <v>28071</v>
      </c>
      <c r="C2" s="83" t="str">
        <f t="shared" ref="C2:C65" si="0">_xlfn.CONCAT(A2," : ",B2)</f>
        <v>C00001 : Water</v>
      </c>
      <c r="D2" s="84" t="str">
        <f>_xlfn.CONCAT(A2," : 1000")</f>
        <v>C00001 : 1000</v>
      </c>
    </row>
    <row r="3" spans="1:4" ht="13">
      <c r="A3" s="81" t="s">
        <v>21228</v>
      </c>
      <c r="B3" s="82" t="s">
        <v>27838</v>
      </c>
      <c r="C3" s="83" t="str">
        <f t="shared" si="0"/>
        <v>C00002 : ATP</v>
      </c>
      <c r="D3" s="84" t="str">
        <f t="shared" ref="D3:D12" si="1">_xlfn.CONCAT(A3," : 1000")</f>
        <v>C00002 : 1000</v>
      </c>
    </row>
    <row r="4" spans="1:4" ht="13">
      <c r="A4" s="81" t="s">
        <v>24867</v>
      </c>
      <c r="B4" s="82" t="s">
        <v>28300</v>
      </c>
      <c r="C4" s="83" t="str">
        <f t="shared" si="0"/>
        <v>C00003 : NAD</v>
      </c>
      <c r="D4" s="84" t="str">
        <f t="shared" si="1"/>
        <v>C00003 : 1000</v>
      </c>
    </row>
    <row r="5" spans="1:4" ht="13">
      <c r="A5" s="81" t="s">
        <v>29853</v>
      </c>
      <c r="B5" s="82" t="s">
        <v>27586</v>
      </c>
      <c r="C5" s="83" t="str">
        <f t="shared" si="0"/>
        <v>C00004 : NADH</v>
      </c>
      <c r="D5" s="84" t="str">
        <f t="shared" si="1"/>
        <v>C00004 : 1000</v>
      </c>
    </row>
    <row r="6" spans="1:4" ht="13">
      <c r="A6" s="81" t="s">
        <v>29854</v>
      </c>
      <c r="B6" s="82" t="s">
        <v>27707</v>
      </c>
      <c r="C6" s="83" t="str">
        <f t="shared" si="0"/>
        <v>C00005 : NADPH</v>
      </c>
      <c r="D6" s="84" t="str">
        <f t="shared" si="1"/>
        <v>C00005 : 1000</v>
      </c>
    </row>
    <row r="7" spans="1:4" ht="13">
      <c r="A7" s="81" t="s">
        <v>29855</v>
      </c>
      <c r="B7" s="82" t="s">
        <v>28301</v>
      </c>
      <c r="C7" s="83" t="str">
        <f t="shared" si="0"/>
        <v>C00006 : NADP</v>
      </c>
      <c r="D7" s="84" t="str">
        <f t="shared" si="1"/>
        <v>C00006 : 1000</v>
      </c>
    </row>
    <row r="8" spans="1:4" ht="13">
      <c r="A8" s="81" t="s">
        <v>29856</v>
      </c>
      <c r="B8" s="82" t="s">
        <v>28304</v>
      </c>
      <c r="C8" s="83" t="str">
        <f t="shared" si="0"/>
        <v>C00007 : Oxygen</v>
      </c>
      <c r="D8" s="84" t="str">
        <f t="shared" si="1"/>
        <v>C00007 : 1000</v>
      </c>
    </row>
    <row r="9" spans="1:4" ht="13">
      <c r="A9" s="81" t="s">
        <v>22036</v>
      </c>
      <c r="B9" s="82" t="s">
        <v>28202</v>
      </c>
      <c r="C9" s="83" t="str">
        <f t="shared" si="0"/>
        <v>C00008 : ADP</v>
      </c>
      <c r="D9" s="84" t="str">
        <f t="shared" si="1"/>
        <v>C00008 : 1000</v>
      </c>
    </row>
    <row r="10" spans="1:4" ht="13">
      <c r="A10" s="81" t="s">
        <v>22086</v>
      </c>
      <c r="B10" s="82" t="s">
        <v>27883</v>
      </c>
      <c r="C10" s="83" t="str">
        <f t="shared" si="0"/>
        <v>C00009 : Phosphate</v>
      </c>
      <c r="D10" s="84" t="str">
        <f t="shared" si="1"/>
        <v>C00009 : 1000</v>
      </c>
    </row>
    <row r="11" spans="1:4" ht="13">
      <c r="A11" s="81" t="s">
        <v>29857</v>
      </c>
      <c r="B11" s="82" t="s">
        <v>27947</v>
      </c>
      <c r="C11" s="83" t="str">
        <f t="shared" si="0"/>
        <v>C00010 : CoA</v>
      </c>
      <c r="D11" s="84" t="str">
        <f t="shared" si="1"/>
        <v>C00010 : 1000</v>
      </c>
    </row>
    <row r="12" spans="1:4" ht="13">
      <c r="A12" s="81" t="s">
        <v>29858</v>
      </c>
      <c r="B12" s="82" t="s">
        <v>28302</v>
      </c>
      <c r="C12" s="83" t="str">
        <f t="shared" si="0"/>
        <v>C00011 : Carbon dioxide</v>
      </c>
      <c r="D12" s="84" t="str">
        <f t="shared" si="1"/>
        <v>C00011 : 1000</v>
      </c>
    </row>
    <row r="13" spans="1:4" ht="13">
      <c r="A13" s="81" t="s">
        <v>30828</v>
      </c>
      <c r="B13" s="82" t="s">
        <v>28684</v>
      </c>
      <c r="C13" s="83" t="str">
        <f t="shared" si="0"/>
        <v>C00012 : Peptide</v>
      </c>
      <c r="D13" s="84" t="str">
        <f>_xlfn.CONCAT(A13," : 1")</f>
        <v>C00012 : 1</v>
      </c>
    </row>
    <row r="14" spans="1:4" ht="13">
      <c r="A14" s="81" t="s">
        <v>29825</v>
      </c>
      <c r="B14" s="82" t="s">
        <v>28717</v>
      </c>
      <c r="C14" s="83" t="str">
        <f t="shared" si="0"/>
        <v>C00013 : Diphosphoric acid</v>
      </c>
      <c r="D14" s="84" t="str">
        <f>_xlfn.CONCAT(A14," : 1")</f>
        <v>C00013 : 1</v>
      </c>
    </row>
    <row r="15" spans="1:4" ht="13">
      <c r="A15" s="81" t="s">
        <v>29859</v>
      </c>
      <c r="B15" s="82" t="s">
        <v>27712</v>
      </c>
      <c r="C15" s="83" t="str">
        <f t="shared" si="0"/>
        <v>C00014 : Ammonia</v>
      </c>
      <c r="D15" s="84" t="str">
        <f>_xlfn.CONCAT(A15," : 1000")</f>
        <v>C00014 : 1000</v>
      </c>
    </row>
    <row r="16" spans="1:4" ht="13">
      <c r="A16" s="81" t="s">
        <v>29860</v>
      </c>
      <c r="B16" s="82" t="s">
        <v>28427</v>
      </c>
      <c r="C16" s="83" t="str">
        <f t="shared" si="0"/>
        <v>C00015 : UDP</v>
      </c>
      <c r="D16" s="84" t="str">
        <f t="shared" ref="D16:D22" si="2">_xlfn.CONCAT(A16," : 1")</f>
        <v>C00015 : 1</v>
      </c>
    </row>
    <row r="17" spans="1:4" ht="13">
      <c r="A17" s="81" t="s">
        <v>29861</v>
      </c>
      <c r="B17" s="82" t="s">
        <v>27916</v>
      </c>
      <c r="C17" s="83" t="str">
        <f t="shared" si="0"/>
        <v>C00016 : FAD</v>
      </c>
      <c r="D17" s="84" t="str">
        <f t="shared" si="2"/>
        <v>C00016 : 1</v>
      </c>
    </row>
    <row r="18" spans="1:4" ht="13">
      <c r="A18" s="81" t="s">
        <v>29862</v>
      </c>
      <c r="B18" s="82" t="s">
        <v>28357</v>
      </c>
      <c r="C18" s="83" t="str">
        <f t="shared" si="0"/>
        <v>C00017 : Protein</v>
      </c>
      <c r="D18" s="84" t="str">
        <f t="shared" si="2"/>
        <v>C00017 : 1</v>
      </c>
    </row>
    <row r="19" spans="1:4" ht="13">
      <c r="A19" s="81" t="s">
        <v>29863</v>
      </c>
      <c r="B19" s="82" t="s">
        <v>28645</v>
      </c>
      <c r="C19" s="83" t="str">
        <f t="shared" si="0"/>
        <v>C00018 : Pyridoxal phosphate</v>
      </c>
      <c r="D19" s="84" t="str">
        <f t="shared" si="2"/>
        <v>C00018 : 1</v>
      </c>
    </row>
    <row r="20" spans="1:4" ht="26">
      <c r="A20" s="81" t="s">
        <v>29826</v>
      </c>
      <c r="B20" s="82" t="s">
        <v>27728</v>
      </c>
      <c r="C20" s="83" t="str">
        <f t="shared" si="0"/>
        <v>C00019 : S-Adenosyl-L-methionine</v>
      </c>
      <c r="D20" s="84" t="str">
        <f t="shared" si="2"/>
        <v>C00019 : 1</v>
      </c>
    </row>
    <row r="21" spans="1:4" ht="13">
      <c r="A21" s="81" t="s">
        <v>20549</v>
      </c>
      <c r="B21" s="82" t="s">
        <v>27840</v>
      </c>
      <c r="C21" s="83" t="str">
        <f t="shared" si="0"/>
        <v>C00020 : AMP</v>
      </c>
      <c r="D21" s="84" t="str">
        <f t="shared" si="2"/>
        <v>C00020 : 1</v>
      </c>
    </row>
    <row r="22" spans="1:4" ht="26">
      <c r="A22" s="81" t="s">
        <v>29864</v>
      </c>
      <c r="B22" s="82" t="s">
        <v>28092</v>
      </c>
      <c r="C22" s="83" t="str">
        <f t="shared" si="0"/>
        <v>C00021 : S-Adenosylhomocysteine</v>
      </c>
      <c r="D22" s="84" t="str">
        <f t="shared" si="2"/>
        <v>C00021 : 1</v>
      </c>
    </row>
    <row r="23" spans="1:4" ht="13">
      <c r="A23" s="81" t="s">
        <v>22006</v>
      </c>
      <c r="B23" s="82" t="s">
        <v>27657</v>
      </c>
      <c r="C23" s="83" t="str">
        <f t="shared" si="0"/>
        <v>C00022 : Pyruvate</v>
      </c>
      <c r="D23" s="84" t="str">
        <f>_xlfn.CONCAT(A23," : 1000")</f>
        <v>C00022 : 1000</v>
      </c>
    </row>
    <row r="24" spans="1:4" ht="13">
      <c r="A24" s="81" t="s">
        <v>22007</v>
      </c>
      <c r="B24" s="82" t="s">
        <v>27749</v>
      </c>
      <c r="C24" s="83" t="str">
        <f t="shared" si="0"/>
        <v>C00024 : Acetyl-CoA</v>
      </c>
      <c r="D24" s="84" t="str">
        <f>_xlfn.CONCAT(A24," : 1")</f>
        <v>C00024 : 1</v>
      </c>
    </row>
    <row r="25" spans="1:4" ht="13">
      <c r="A25" s="81" t="s">
        <v>18978</v>
      </c>
      <c r="B25" s="82" t="s">
        <v>27688</v>
      </c>
      <c r="C25" s="83" t="str">
        <f t="shared" si="0"/>
        <v>C00025 : L-Glutamate</v>
      </c>
      <c r="D25" s="84" t="str">
        <f>_xlfn.CONCAT(A25," : 1000")</f>
        <v>C00025 : 1000</v>
      </c>
    </row>
    <row r="26" spans="1:4" ht="13">
      <c r="A26" s="81" t="s">
        <v>29865</v>
      </c>
      <c r="B26" s="82" t="s">
        <v>27659</v>
      </c>
      <c r="C26" s="83" t="str">
        <f t="shared" si="0"/>
        <v>C00026 : 2-Oxoglutarate</v>
      </c>
      <c r="D26" s="84" t="str">
        <f>_xlfn.CONCAT(A26," : 1")</f>
        <v>C00026 : 1</v>
      </c>
    </row>
    <row r="27" spans="1:4" ht="13">
      <c r="A27" s="81" t="s">
        <v>21934</v>
      </c>
      <c r="B27" s="82" t="s">
        <v>27590</v>
      </c>
      <c r="C27" s="83" t="str">
        <f t="shared" si="0"/>
        <v>C00027 : Hydrogen peroxide</v>
      </c>
      <c r="D27" s="84" t="str">
        <f>_xlfn.CONCAT(A27," : 1")</f>
        <v>C00027 : 1</v>
      </c>
    </row>
    <row r="28" spans="1:4" ht="13">
      <c r="A28" s="81" t="s">
        <v>29866</v>
      </c>
      <c r="B28" s="82" t="s">
        <v>27715</v>
      </c>
      <c r="C28" s="83" t="str">
        <f t="shared" si="0"/>
        <v>C00028 : Hydrogen-acceptor</v>
      </c>
      <c r="D28" s="84" t="str">
        <f>_xlfn.CONCAT(A28," : 1")</f>
        <v>C00028 : 1</v>
      </c>
    </row>
    <row r="29" spans="1:4" ht="13">
      <c r="A29" s="81" t="s">
        <v>29867</v>
      </c>
      <c r="B29" s="82" t="s">
        <v>27538</v>
      </c>
      <c r="C29" s="83" t="str">
        <f t="shared" si="0"/>
        <v>C00029 : UDP-glucose</v>
      </c>
      <c r="D29" s="84" t="str">
        <f>_xlfn.CONCAT(A29," : 1")</f>
        <v>C00029 : 1</v>
      </c>
    </row>
    <row r="30" spans="1:4" ht="13">
      <c r="A30" s="81" t="s">
        <v>18539</v>
      </c>
      <c r="B30" s="82" t="s">
        <v>28502</v>
      </c>
      <c r="C30" s="83" t="str">
        <f t="shared" si="0"/>
        <v>C00030 : Hydrogen-donor</v>
      </c>
      <c r="D30" s="84" t="str">
        <f>_xlfn.CONCAT(A30," : 1")</f>
        <v>C00030 : 1</v>
      </c>
    </row>
    <row r="31" spans="1:4" ht="13">
      <c r="A31" s="81" t="s">
        <v>22067</v>
      </c>
      <c r="B31" s="82" t="s">
        <v>27582</v>
      </c>
      <c r="C31" s="83" t="str">
        <f t="shared" si="0"/>
        <v>C00031 : Glucose</v>
      </c>
      <c r="D31" s="84" t="str">
        <f>_xlfn.CONCAT(A31," : 1000")</f>
        <v>C00031 : 1000</v>
      </c>
    </row>
    <row r="32" spans="1:4" ht="13">
      <c r="A32" s="81" t="s">
        <v>30979</v>
      </c>
      <c r="B32" s="82" t="s">
        <v>28880</v>
      </c>
      <c r="C32" s="83" t="str">
        <f t="shared" si="0"/>
        <v>C00032 : Protoheme</v>
      </c>
      <c r="D32" s="84" t="str">
        <f>_xlfn.CONCAT(A32," : 1")</f>
        <v>C00032 : 1</v>
      </c>
    </row>
    <row r="33" spans="1:4" ht="13">
      <c r="A33" s="81" t="s">
        <v>29868</v>
      </c>
      <c r="B33" s="82" t="s">
        <v>28422</v>
      </c>
      <c r="C33" s="83" t="str">
        <f t="shared" si="0"/>
        <v>C00033 : Acetic acid</v>
      </c>
      <c r="D33" s="84" t="str">
        <f>_xlfn.CONCAT(A33," : 1")</f>
        <v>C00033 : 1</v>
      </c>
    </row>
    <row r="34" spans="1:4" ht="13">
      <c r="A34" s="81" t="s">
        <v>29869</v>
      </c>
      <c r="B34" s="82" t="s">
        <v>28145</v>
      </c>
      <c r="C34" s="83" t="str">
        <f t="shared" si="0"/>
        <v>C00035 : GDP</v>
      </c>
      <c r="D34" s="84" t="str">
        <f>_xlfn.CONCAT(A34," : 1")</f>
        <v>C00035 : 1</v>
      </c>
    </row>
    <row r="35" spans="1:4" ht="13">
      <c r="A35" s="81" t="s">
        <v>16685</v>
      </c>
      <c r="B35" s="82" t="s">
        <v>28468</v>
      </c>
      <c r="C35" s="83" t="str">
        <f t="shared" si="0"/>
        <v>C00036 : Oxalacetic acid</v>
      </c>
      <c r="D35" s="84" t="str">
        <f>_xlfn.CONCAT(A35," : 1")</f>
        <v>C00036 : 1</v>
      </c>
    </row>
    <row r="36" spans="1:4" ht="13">
      <c r="A36" s="81" t="s">
        <v>29870</v>
      </c>
      <c r="B36" s="82" t="s">
        <v>27696</v>
      </c>
      <c r="C36" s="83" t="str">
        <f t="shared" si="0"/>
        <v>C00037 : Glycine</v>
      </c>
      <c r="D36" s="84" t="str">
        <f>_xlfn.CONCAT(A36," : 1000")</f>
        <v>C00037 : 1000</v>
      </c>
    </row>
    <row r="37" spans="1:4" ht="13">
      <c r="A37" s="81" t="s">
        <v>29871</v>
      </c>
      <c r="B37" s="82" t="s">
        <v>28444</v>
      </c>
      <c r="C37" s="83" t="str">
        <f t="shared" si="0"/>
        <v>C00039 : DNA</v>
      </c>
      <c r="D37" s="84" t="str">
        <f>_xlfn.CONCAT(A37," : 1")</f>
        <v>C00039 : 1</v>
      </c>
    </row>
    <row r="38" spans="1:4" ht="13">
      <c r="A38" s="81" t="s">
        <v>29873</v>
      </c>
      <c r="B38" s="82" t="s">
        <v>27752</v>
      </c>
      <c r="C38" s="83" t="str">
        <f t="shared" si="0"/>
        <v>C00040 : Acyl-CoA</v>
      </c>
      <c r="D38" s="84" t="str">
        <f>_xlfn.CONCAT(A38," : 1")</f>
        <v>C00040 : 1</v>
      </c>
    </row>
    <row r="39" spans="1:4" ht="13">
      <c r="A39" s="81" t="s">
        <v>21588</v>
      </c>
      <c r="B39" s="82" t="s">
        <v>27895</v>
      </c>
      <c r="C39" s="83" t="str">
        <f t="shared" si="0"/>
        <v>C00041 : L-Alanine</v>
      </c>
      <c r="D39" s="84" t="str">
        <f>_xlfn.CONCAT(A39," : 1000")</f>
        <v>C00041 : 1000</v>
      </c>
    </row>
    <row r="40" spans="1:4" ht="13">
      <c r="A40" s="81" t="s">
        <v>29872</v>
      </c>
      <c r="B40" s="82" t="s">
        <v>28312</v>
      </c>
      <c r="C40" s="83" t="str">
        <f t="shared" si="0"/>
        <v>C00042 : Succinic acid</v>
      </c>
      <c r="D40" s="84" t="str">
        <f>_xlfn.CONCAT(A40," : 1")</f>
        <v>C00042 : 1</v>
      </c>
    </row>
    <row r="41" spans="1:4" ht="26">
      <c r="A41" s="81" t="s">
        <v>21196</v>
      </c>
      <c r="B41" s="82" t="s">
        <v>27944</v>
      </c>
      <c r="C41" s="83" t="str">
        <f t="shared" si="0"/>
        <v>C00043 : UDP-N-acetylglucosamine</v>
      </c>
      <c r="D41" s="84" t="str">
        <f>_xlfn.CONCAT(A41," : 1")</f>
        <v>C00043 : 1</v>
      </c>
    </row>
    <row r="42" spans="1:4" ht="13">
      <c r="A42" s="81" t="s">
        <v>21231</v>
      </c>
      <c r="B42" s="82" t="s">
        <v>27919</v>
      </c>
      <c r="C42" s="83" t="str">
        <f t="shared" si="0"/>
        <v>C00044 : GTP</v>
      </c>
      <c r="D42" s="84" t="str">
        <f>_xlfn.CONCAT(A42," : 1")</f>
        <v>C00044 : 1</v>
      </c>
    </row>
    <row r="43" spans="1:4" ht="13">
      <c r="A43" s="81" t="s">
        <v>29874</v>
      </c>
      <c r="B43" s="82" t="s">
        <v>28354</v>
      </c>
      <c r="C43" s="83" t="str">
        <f t="shared" si="0"/>
        <v>C00045 : Amino acid</v>
      </c>
      <c r="D43" s="84" t="str">
        <f>_xlfn.CONCAT(A43," : 1")</f>
        <v>C00045 : 1</v>
      </c>
    </row>
    <row r="44" spans="1:4" ht="13">
      <c r="A44" s="81" t="s">
        <v>29875</v>
      </c>
      <c r="B44" s="82" t="s">
        <v>27938</v>
      </c>
      <c r="C44" s="83" t="str">
        <f t="shared" si="0"/>
        <v>C00046 : RNA</v>
      </c>
      <c r="D44" s="84" t="str">
        <f>_xlfn.CONCAT(A44," : 1")</f>
        <v>C00046 : 1</v>
      </c>
    </row>
    <row r="45" spans="1:4" ht="13">
      <c r="A45" s="81" t="s">
        <v>20389</v>
      </c>
      <c r="B45" s="82" t="s">
        <v>28851</v>
      </c>
      <c r="C45" s="83" t="str">
        <f t="shared" si="0"/>
        <v>C00047 : L-Lysine</v>
      </c>
      <c r="D45" s="84" t="str">
        <f>_xlfn.CONCAT(A45," : 1000")</f>
        <v>C00047 : 1000</v>
      </c>
    </row>
    <row r="46" spans="1:4" ht="13">
      <c r="A46" s="81" t="s">
        <v>22090</v>
      </c>
      <c r="B46" s="82" t="s">
        <v>28163</v>
      </c>
      <c r="C46" s="83" t="str">
        <f t="shared" si="0"/>
        <v>C00048 : Glyoxylic acid</v>
      </c>
      <c r="D46" s="84" t="str">
        <f>_xlfn.CONCAT(A46," : 1")</f>
        <v>C00048 : 1</v>
      </c>
    </row>
    <row r="47" spans="1:4" ht="13">
      <c r="A47" s="81" t="s">
        <v>17471</v>
      </c>
      <c r="B47" s="82" t="s">
        <v>27691</v>
      </c>
      <c r="C47" s="83" t="str">
        <f t="shared" si="0"/>
        <v>C00049 : L-Aspartate</v>
      </c>
      <c r="D47" s="84" t="str">
        <f>_xlfn.CONCAT(A47," : 1000")</f>
        <v>C00049 : 1000</v>
      </c>
    </row>
    <row r="48" spans="1:4" ht="13">
      <c r="A48" s="81" t="s">
        <v>29827</v>
      </c>
      <c r="B48" s="82" t="s">
        <v>27587</v>
      </c>
      <c r="C48" s="83" t="str">
        <f t="shared" si="0"/>
        <v>C00051 : Glutathione</v>
      </c>
      <c r="D48" s="84" t="str">
        <f t="shared" ref="D48:D56" si="3">_xlfn.CONCAT(A48," : 1")</f>
        <v>C00051 : 1</v>
      </c>
    </row>
    <row r="49" spans="1:4" ht="13">
      <c r="A49" s="81" t="s">
        <v>30224</v>
      </c>
      <c r="B49" s="82" t="s">
        <v>27812</v>
      </c>
      <c r="C49" s="83" t="str">
        <f t="shared" si="0"/>
        <v>C00052 : UDP-galactose</v>
      </c>
      <c r="D49" s="84" t="str">
        <f t="shared" si="3"/>
        <v>C00052 : 1</v>
      </c>
    </row>
    <row r="50" spans="1:4" ht="26">
      <c r="A50" s="81" t="s">
        <v>29876</v>
      </c>
      <c r="B50" s="82" t="s">
        <v>28025</v>
      </c>
      <c r="C50" s="83" t="str">
        <f t="shared" si="0"/>
        <v>C00053 : 3'-Phosphoadenylyl sulfate</v>
      </c>
      <c r="D50" s="84" t="str">
        <f t="shared" si="3"/>
        <v>C00053 : 1</v>
      </c>
    </row>
    <row r="51" spans="1:4" ht="26">
      <c r="A51" s="81" t="s">
        <v>29877</v>
      </c>
      <c r="B51" s="82" t="s">
        <v>28024</v>
      </c>
      <c r="C51" s="83" t="str">
        <f t="shared" si="0"/>
        <v>C00054 : Phosphoadenosine phosphate</v>
      </c>
      <c r="D51" s="84" t="str">
        <f t="shared" si="3"/>
        <v>C00054 : 1</v>
      </c>
    </row>
    <row r="52" spans="1:4" ht="13">
      <c r="A52" s="81" t="s">
        <v>29878</v>
      </c>
      <c r="B52" s="82" t="s">
        <v>28014</v>
      </c>
      <c r="C52" s="83" t="str">
        <f t="shared" si="0"/>
        <v>C00055 : CMP</v>
      </c>
      <c r="D52" s="84" t="str">
        <f t="shared" si="3"/>
        <v>C00055 : 1</v>
      </c>
    </row>
    <row r="53" spans="1:4" ht="13">
      <c r="A53" s="81" t="s">
        <v>29879</v>
      </c>
      <c r="B53" s="82" t="s">
        <v>28352</v>
      </c>
      <c r="C53" s="83" t="str">
        <f t="shared" si="0"/>
        <v>C00058 : Methanoic acid</v>
      </c>
      <c r="D53" s="84" t="str">
        <f t="shared" si="3"/>
        <v>C00058 : 1</v>
      </c>
    </row>
    <row r="54" spans="1:4" ht="13">
      <c r="A54" s="81" t="s">
        <v>29880</v>
      </c>
      <c r="B54" s="82" t="s">
        <v>28437</v>
      </c>
      <c r="C54" s="83" t="str">
        <f t="shared" si="0"/>
        <v>C00059 : Sulfuric acid</v>
      </c>
      <c r="D54" s="84" t="str">
        <f t="shared" si="3"/>
        <v>C00059 : 1</v>
      </c>
    </row>
    <row r="55" spans="1:4" ht="13">
      <c r="A55" s="81" t="s">
        <v>29881</v>
      </c>
      <c r="B55" s="82" t="s">
        <v>28462</v>
      </c>
      <c r="C55" s="83" t="str">
        <f t="shared" si="0"/>
        <v>C00060 : Carboxylic acid</v>
      </c>
      <c r="D55" s="84" t="str">
        <f t="shared" si="3"/>
        <v>C00060 : 1</v>
      </c>
    </row>
    <row r="56" spans="1:4" ht="26">
      <c r="A56" s="81" t="s">
        <v>29882</v>
      </c>
      <c r="B56" s="82" t="s">
        <v>28003</v>
      </c>
      <c r="C56" s="83" t="str">
        <f t="shared" si="0"/>
        <v>C00061 : Flavin mononucleotide</v>
      </c>
      <c r="D56" s="84" t="str">
        <f t="shared" si="3"/>
        <v>C00061 : 1</v>
      </c>
    </row>
    <row r="57" spans="1:4" ht="13">
      <c r="A57" s="81" t="s">
        <v>20392</v>
      </c>
      <c r="B57" s="82" t="s">
        <v>28157</v>
      </c>
      <c r="C57" s="83" t="str">
        <f t="shared" si="0"/>
        <v>C00062 : L-Arginine</v>
      </c>
      <c r="D57" s="84" t="str">
        <f>_xlfn.CONCAT(A57," : 1000")</f>
        <v>C00062 : 1000</v>
      </c>
    </row>
    <row r="58" spans="1:4" ht="13">
      <c r="A58" s="81" t="s">
        <v>29883</v>
      </c>
      <c r="B58" s="82" t="s">
        <v>27909</v>
      </c>
      <c r="C58" s="83" t="str">
        <f t="shared" si="0"/>
        <v>C00063 : CTP</v>
      </c>
      <c r="D58" s="84" t="str">
        <f>_xlfn.CONCAT(A58," : 1")</f>
        <v>C00063 : 1</v>
      </c>
    </row>
    <row r="59" spans="1:4" ht="13">
      <c r="A59" s="81" t="s">
        <v>20395</v>
      </c>
      <c r="B59" s="82" t="s">
        <v>27689</v>
      </c>
      <c r="C59" s="83" t="str">
        <f t="shared" si="0"/>
        <v>C00064 : L-Glutamine</v>
      </c>
      <c r="D59" s="84" t="str">
        <f t="shared" ref="D59:D60" si="4">_xlfn.CONCAT(A59," : 1000")</f>
        <v>C00064 : 1000</v>
      </c>
    </row>
    <row r="60" spans="1:4" ht="13">
      <c r="A60" s="81" t="s">
        <v>19271</v>
      </c>
      <c r="B60" s="82" t="s">
        <v>27735</v>
      </c>
      <c r="C60" s="83" t="str">
        <f t="shared" si="0"/>
        <v>C00065 : L-Serine</v>
      </c>
      <c r="D60" s="84" t="str">
        <f t="shared" si="4"/>
        <v>C00065 : 1000</v>
      </c>
    </row>
    <row r="61" spans="1:4" ht="13">
      <c r="A61" s="81" t="s">
        <v>29884</v>
      </c>
      <c r="B61" s="82" t="s">
        <v>816</v>
      </c>
      <c r="C61" s="83" t="str">
        <f t="shared" si="0"/>
        <v>C00066 : tRNA</v>
      </c>
      <c r="D61" s="84" t="str">
        <f>_xlfn.CONCAT(A61," : 1")</f>
        <v>C00066 : 1</v>
      </c>
    </row>
    <row r="62" spans="1:4" ht="13">
      <c r="A62" s="81" t="s">
        <v>29885</v>
      </c>
      <c r="B62" s="82" t="s">
        <v>28585</v>
      </c>
      <c r="C62" s="83" t="str">
        <f t="shared" si="0"/>
        <v>C00067 : Formaldehyde</v>
      </c>
      <c r="D62" s="84" t="str">
        <f>_xlfn.CONCAT(A62," : 1")</f>
        <v>C00067 : 1</v>
      </c>
    </row>
    <row r="63" spans="1:4" ht="13">
      <c r="A63" s="81" t="s">
        <v>29886</v>
      </c>
      <c r="B63" s="82" t="s">
        <v>27925</v>
      </c>
      <c r="C63" s="83" t="str">
        <f t="shared" si="0"/>
        <v>C00068 : ThPP</v>
      </c>
      <c r="D63" s="84" t="str">
        <f>_xlfn.CONCAT(A63," : 1")</f>
        <v>C00068 : 1</v>
      </c>
    </row>
    <row r="64" spans="1:4" ht="13">
      <c r="A64" s="81" t="s">
        <v>29852</v>
      </c>
      <c r="B64" s="82" t="s">
        <v>27532</v>
      </c>
      <c r="C64" s="83" t="str">
        <f t="shared" si="0"/>
        <v>C00069 : Alcohol</v>
      </c>
      <c r="D64" s="84" t="str">
        <f>_xlfn.CONCAT(A64," : 1")</f>
        <v>C00069 : 1</v>
      </c>
    </row>
    <row r="65" spans="1:4" ht="13">
      <c r="A65" s="81" t="s">
        <v>30094</v>
      </c>
      <c r="B65" s="82" t="s">
        <v>27647</v>
      </c>
      <c r="C65" s="83" t="str">
        <f t="shared" si="0"/>
        <v>C00071 : Aldehyde</v>
      </c>
      <c r="D65" s="84" t="str">
        <f>_xlfn.CONCAT(A65," : 1")</f>
        <v>C00071 : 1</v>
      </c>
    </row>
    <row r="66" spans="1:4" ht="13">
      <c r="A66" s="81" t="s">
        <v>29887</v>
      </c>
      <c r="B66" s="82" t="s">
        <v>27725</v>
      </c>
      <c r="C66" s="83" t="str">
        <f t="shared" ref="C66:C129" si="5">_xlfn.CONCAT(A66," : ",B66)</f>
        <v>C00073 : L-Methionine</v>
      </c>
      <c r="D66" s="84" t="str">
        <f>_xlfn.CONCAT(A66," : 1000")</f>
        <v>C00073 : 1000</v>
      </c>
    </row>
    <row r="67" spans="1:4" ht="13">
      <c r="A67" s="81" t="s">
        <v>29887</v>
      </c>
      <c r="B67" s="82" t="s">
        <v>28473</v>
      </c>
      <c r="C67" s="83" t="str">
        <f t="shared" si="5"/>
        <v>C00073 : Methionine</v>
      </c>
      <c r="D67" s="84" t="str">
        <f>_xlfn.CONCAT(A67," : 1")</f>
        <v>C00073 : 1</v>
      </c>
    </row>
    <row r="68" spans="1:4" ht="13">
      <c r="A68" s="81" t="s">
        <v>29888</v>
      </c>
      <c r="B68" s="82" t="s">
        <v>28746</v>
      </c>
      <c r="C68" s="83" t="str">
        <f t="shared" si="5"/>
        <v>C00074 : PEP</v>
      </c>
      <c r="D68" s="84" t="str">
        <f>_xlfn.CONCAT(A68," : 1")</f>
        <v>C00074 : 1</v>
      </c>
    </row>
    <row r="69" spans="1:4" ht="13">
      <c r="A69" s="81" t="s">
        <v>29889</v>
      </c>
      <c r="B69" s="82" t="s">
        <v>27910</v>
      </c>
      <c r="C69" s="83" t="str">
        <f t="shared" si="5"/>
        <v>C00075 : UTP</v>
      </c>
      <c r="D69" s="84" t="str">
        <f>_xlfn.CONCAT(A69," : 1")</f>
        <v>C00075 : 1</v>
      </c>
    </row>
    <row r="70" spans="1:4" ht="13">
      <c r="A70" s="81" t="s">
        <v>18202</v>
      </c>
      <c r="B70" s="82" t="s">
        <v>28156</v>
      </c>
      <c r="C70" s="83" t="str">
        <f t="shared" si="5"/>
        <v>C00077 : L-Ornithine</v>
      </c>
      <c r="D70" s="84" t="str">
        <f>_xlfn.CONCAT(A70," : 1000")</f>
        <v>C00077 : 1000</v>
      </c>
    </row>
    <row r="71" spans="1:4" ht="13">
      <c r="A71" s="81" t="s">
        <v>30520</v>
      </c>
      <c r="B71" s="82" t="s">
        <v>28188</v>
      </c>
      <c r="C71" s="83" t="str">
        <f t="shared" si="5"/>
        <v>C00078 : Tryptophan</v>
      </c>
      <c r="D71" s="84" t="str">
        <f>_xlfn.CONCAT(A71," : 1")</f>
        <v>C00078 : 1</v>
      </c>
    </row>
    <row r="72" spans="1:4" ht="13">
      <c r="A72" s="81" t="s">
        <v>30049</v>
      </c>
      <c r="B72" s="82" t="s">
        <v>27592</v>
      </c>
      <c r="C72" s="83" t="str">
        <f t="shared" si="5"/>
        <v>C00079 : L-Phenylalanine</v>
      </c>
      <c r="D72" s="84" t="str">
        <f>_xlfn.CONCAT(A72," : 1000")</f>
        <v>C00079 : 1000</v>
      </c>
    </row>
    <row r="73" spans="1:4" ht="13">
      <c r="A73" s="81" t="s">
        <v>27494</v>
      </c>
      <c r="B73" s="82" t="s">
        <v>28306</v>
      </c>
      <c r="C73" s="83" t="str">
        <f t="shared" si="5"/>
        <v>C00080 : Hydron</v>
      </c>
      <c r="D73" s="84" t="str">
        <f>_xlfn.CONCAT(A73," : 1")</f>
        <v>C00080 : 1</v>
      </c>
    </row>
    <row r="74" spans="1:4" ht="13">
      <c r="A74" s="81" t="s">
        <v>29890</v>
      </c>
      <c r="B74" s="82" t="s">
        <v>27911</v>
      </c>
      <c r="C74" s="83" t="str">
        <f t="shared" si="5"/>
        <v>C00081 : ITP</v>
      </c>
      <c r="D74" s="84" t="str">
        <f>_xlfn.CONCAT(A74," : 1")</f>
        <v>C00081 : 1</v>
      </c>
    </row>
    <row r="75" spans="1:4" ht="13">
      <c r="A75" s="81" t="s">
        <v>30291</v>
      </c>
      <c r="B75" s="82" t="s">
        <v>27887</v>
      </c>
      <c r="C75" s="83" t="str">
        <f t="shared" si="5"/>
        <v>C00082 : L-Tyrosine</v>
      </c>
      <c r="D75" s="84" t="str">
        <f>_xlfn.CONCAT(A75," : 1000")</f>
        <v>C00082 : 1000</v>
      </c>
    </row>
    <row r="76" spans="1:4" ht="13">
      <c r="A76" s="81" t="s">
        <v>29891</v>
      </c>
      <c r="B76" s="82" t="s">
        <v>27773</v>
      </c>
      <c r="C76" s="83" t="str">
        <f t="shared" si="5"/>
        <v>C00083 : Malonyl-CoA</v>
      </c>
      <c r="D76" s="84" t="str">
        <f t="shared" ref="D76:D87" si="6">_xlfn.CONCAT(A76," : 1")</f>
        <v>C00083 : 1</v>
      </c>
    </row>
    <row r="77" spans="1:4" ht="13">
      <c r="A77" s="81" t="s">
        <v>29892</v>
      </c>
      <c r="B77" s="82" t="s">
        <v>27636</v>
      </c>
      <c r="C77" s="83" t="str">
        <f t="shared" si="5"/>
        <v>C00084 : Ethanal</v>
      </c>
      <c r="D77" s="84" t="str">
        <f t="shared" si="6"/>
        <v>C00084 : 1</v>
      </c>
    </row>
    <row r="78" spans="1:4" ht="26">
      <c r="A78" s="81" t="s">
        <v>19038</v>
      </c>
      <c r="B78" s="82" t="s">
        <v>27745</v>
      </c>
      <c r="C78" s="83" t="str">
        <f t="shared" si="5"/>
        <v>C00085 : D-Fructose 6-phosphate</v>
      </c>
      <c r="D78" s="84" t="str">
        <f t="shared" si="6"/>
        <v>C00085 : 1</v>
      </c>
    </row>
    <row r="79" spans="1:4" ht="13">
      <c r="A79" s="81" t="s">
        <v>29893</v>
      </c>
      <c r="B79" s="82" t="s">
        <v>29027</v>
      </c>
      <c r="C79" s="83" t="str">
        <f t="shared" si="5"/>
        <v>C00086 : Urea</v>
      </c>
      <c r="D79" s="84" t="str">
        <f t="shared" si="6"/>
        <v>C00086 : 1</v>
      </c>
    </row>
    <row r="80" spans="1:4" ht="13">
      <c r="A80" s="81" t="s">
        <v>30148</v>
      </c>
      <c r="B80" s="82" t="s">
        <v>27716</v>
      </c>
      <c r="C80" s="83" t="str">
        <f t="shared" si="5"/>
        <v>C00088 : Nitrite</v>
      </c>
      <c r="D80" s="84" t="str">
        <f t="shared" si="6"/>
        <v>C00088 : 1</v>
      </c>
    </row>
    <row r="81" spans="1:4" ht="13">
      <c r="A81" s="81" t="s">
        <v>29894</v>
      </c>
      <c r="B81" s="82" t="s">
        <v>28045</v>
      </c>
      <c r="C81" s="83" t="str">
        <f t="shared" si="5"/>
        <v>C00089 : Sucrose</v>
      </c>
      <c r="D81" s="84" t="str">
        <f t="shared" si="6"/>
        <v>C00089 : 1</v>
      </c>
    </row>
    <row r="82" spans="1:4" ht="13">
      <c r="A82" s="81" t="s">
        <v>20480</v>
      </c>
      <c r="B82" s="82" t="s">
        <v>27750</v>
      </c>
      <c r="C82" s="83" t="str">
        <f t="shared" si="5"/>
        <v>C00091 : Succinyl-CoA</v>
      </c>
      <c r="D82" s="84" t="str">
        <f t="shared" si="6"/>
        <v>C00091 : 1</v>
      </c>
    </row>
    <row r="83" spans="1:4" ht="13">
      <c r="A83" s="81" t="s">
        <v>18191</v>
      </c>
      <c r="B83" s="82" t="s">
        <v>28275</v>
      </c>
      <c r="C83" s="83" t="str">
        <f t="shared" si="5"/>
        <v>C00092 : Glucose 6-phosphate</v>
      </c>
      <c r="D83" s="84" t="str">
        <f t="shared" si="6"/>
        <v>C00092 : 1</v>
      </c>
    </row>
    <row r="84" spans="1:4" ht="26">
      <c r="A84" s="81" t="s">
        <v>29895</v>
      </c>
      <c r="B84" s="82" t="s">
        <v>28984</v>
      </c>
      <c r="C84" s="83" t="str">
        <f t="shared" si="5"/>
        <v>C00093 : D-Glycerol 1-phosphate</v>
      </c>
      <c r="D84" s="84" t="str">
        <f t="shared" si="6"/>
        <v>C00093 : 1</v>
      </c>
    </row>
    <row r="85" spans="1:4" ht="13">
      <c r="A85" s="81" t="s">
        <v>30751</v>
      </c>
      <c r="B85" s="82" t="s">
        <v>28598</v>
      </c>
      <c r="C85" s="83" t="str">
        <f t="shared" si="5"/>
        <v>C00094 : Sulfurous acid</v>
      </c>
      <c r="D85" s="84" t="str">
        <f t="shared" si="6"/>
        <v>C00094 : 1</v>
      </c>
    </row>
    <row r="86" spans="1:4" ht="13">
      <c r="A86" s="81" t="s">
        <v>20921</v>
      </c>
      <c r="B86" s="82" t="s">
        <v>28401</v>
      </c>
      <c r="C86" s="83" t="str">
        <f t="shared" si="5"/>
        <v>C00095 : D-Fructose</v>
      </c>
      <c r="D86" s="84" t="str">
        <f t="shared" si="6"/>
        <v>C00095 : 1</v>
      </c>
    </row>
    <row r="87" spans="1:4" ht="13">
      <c r="A87" s="81" t="s">
        <v>19486</v>
      </c>
      <c r="B87" s="82" t="s">
        <v>28210</v>
      </c>
      <c r="C87" s="83" t="str">
        <f t="shared" si="5"/>
        <v>C00096 : GDP-mannose</v>
      </c>
      <c r="D87" s="84" t="str">
        <f t="shared" si="6"/>
        <v>C00096 : 1</v>
      </c>
    </row>
    <row r="88" spans="1:4" ht="13">
      <c r="A88" s="81" t="s">
        <v>20401</v>
      </c>
      <c r="B88" s="82" t="s">
        <v>27722</v>
      </c>
      <c r="C88" s="83" t="str">
        <f t="shared" si="5"/>
        <v>C00097 : L-Cysteine</v>
      </c>
      <c r="D88" s="84" t="str">
        <f>_xlfn.CONCAT(A88," : 1000")</f>
        <v>C00097 : 1000</v>
      </c>
    </row>
    <row r="89" spans="1:4" ht="13">
      <c r="A89" s="81" t="s">
        <v>29896</v>
      </c>
      <c r="B89" s="82" t="s">
        <v>27894</v>
      </c>
      <c r="C89" s="83" t="str">
        <f t="shared" si="5"/>
        <v>C00099 : beta-Alanine</v>
      </c>
      <c r="D89" s="84" t="str">
        <f t="shared" ref="D89:D107" si="7">_xlfn.CONCAT(A89," : 1")</f>
        <v>C00099 : 1</v>
      </c>
    </row>
    <row r="90" spans="1:4" ht="13">
      <c r="A90" s="81" t="s">
        <v>29897</v>
      </c>
      <c r="B90" s="82" t="s">
        <v>27753</v>
      </c>
      <c r="C90" s="83" t="str">
        <f t="shared" si="5"/>
        <v>C00100 : Propanoyl-CoA</v>
      </c>
      <c r="D90" s="84" t="str">
        <f t="shared" si="7"/>
        <v>C00100 : 1</v>
      </c>
    </row>
    <row r="91" spans="1:4" ht="13">
      <c r="A91" s="81" t="s">
        <v>29898</v>
      </c>
      <c r="B91" s="82" t="s">
        <v>28333</v>
      </c>
      <c r="C91" s="83" t="str">
        <f t="shared" si="5"/>
        <v>C00101 : Tetrahydrofolate</v>
      </c>
      <c r="D91" s="84" t="str">
        <f t="shared" si="7"/>
        <v>C00101 : 1</v>
      </c>
    </row>
    <row r="92" spans="1:4" ht="26">
      <c r="A92" s="81" t="s">
        <v>18190</v>
      </c>
      <c r="B92" s="82" t="s">
        <v>27995</v>
      </c>
      <c r="C92" s="83" t="str">
        <f t="shared" si="5"/>
        <v>C00103 : D-Glucose 1-phosphate</v>
      </c>
      <c r="D92" s="84" t="str">
        <f t="shared" si="7"/>
        <v>C00103 : 1</v>
      </c>
    </row>
    <row r="93" spans="1:4" ht="13">
      <c r="A93" s="81" t="s">
        <v>29899</v>
      </c>
      <c r="B93" s="82" t="s">
        <v>28429</v>
      </c>
      <c r="C93" s="83" t="str">
        <f t="shared" si="5"/>
        <v>C00104 : IDP</v>
      </c>
      <c r="D93" s="84" t="str">
        <f t="shared" si="7"/>
        <v>C00104 : 1</v>
      </c>
    </row>
    <row r="94" spans="1:4" ht="13">
      <c r="A94" s="81" t="s">
        <v>29900</v>
      </c>
      <c r="B94" s="82" t="s">
        <v>27845</v>
      </c>
      <c r="C94" s="83" t="str">
        <f t="shared" si="5"/>
        <v>C00105 : UMP</v>
      </c>
      <c r="D94" s="84" t="str">
        <f t="shared" si="7"/>
        <v>C00105 : 1</v>
      </c>
    </row>
    <row r="95" spans="1:4" ht="13">
      <c r="A95" s="81" t="s">
        <v>30650</v>
      </c>
      <c r="B95" s="82" t="s">
        <v>28215</v>
      </c>
      <c r="C95" s="83" t="str">
        <f t="shared" si="5"/>
        <v>C00106 : Uracil</v>
      </c>
      <c r="D95" s="84" t="str">
        <f t="shared" si="7"/>
        <v>C00106 : 1</v>
      </c>
    </row>
    <row r="96" spans="1:4" ht="13">
      <c r="A96" s="81" t="s">
        <v>30852</v>
      </c>
      <c r="B96" s="82" t="s">
        <v>28708</v>
      </c>
      <c r="C96" s="83" t="str">
        <f t="shared" si="5"/>
        <v>C00108 : Anthranilate</v>
      </c>
      <c r="D96" s="84" t="str">
        <f t="shared" si="7"/>
        <v>C00108 : 1</v>
      </c>
    </row>
    <row r="97" spans="1:4" ht="13">
      <c r="A97" s="81" t="s">
        <v>29901</v>
      </c>
      <c r="B97" s="82" t="s">
        <v>27573</v>
      </c>
      <c r="C97" s="83" t="str">
        <f t="shared" si="5"/>
        <v>C00109 : 2-Oxobutanoate</v>
      </c>
      <c r="D97" s="84" t="str">
        <f t="shared" si="7"/>
        <v>C00109 : 1</v>
      </c>
    </row>
    <row r="98" spans="1:4" ht="13">
      <c r="A98" s="81" t="s">
        <v>18524</v>
      </c>
      <c r="B98" s="82" t="s">
        <v>27771</v>
      </c>
      <c r="C98" s="83" t="str">
        <f t="shared" si="5"/>
        <v>C00111 : Glycerone phosphate</v>
      </c>
      <c r="D98" s="84" t="str">
        <f t="shared" si="7"/>
        <v>C00111 : 1</v>
      </c>
    </row>
    <row r="99" spans="1:4" ht="13">
      <c r="A99" s="81" t="s">
        <v>29902</v>
      </c>
      <c r="B99" s="82" t="s">
        <v>28428</v>
      </c>
      <c r="C99" s="83" t="str">
        <f t="shared" si="5"/>
        <v>C00112 : CDP</v>
      </c>
      <c r="D99" s="84" t="str">
        <f t="shared" si="7"/>
        <v>C00112 : 1</v>
      </c>
    </row>
    <row r="100" spans="1:4" ht="13">
      <c r="A100" s="81" t="s">
        <v>29997</v>
      </c>
      <c r="B100" s="82" t="s">
        <v>27516</v>
      </c>
      <c r="C100" s="83" t="str">
        <f t="shared" si="5"/>
        <v>C00114 : Choline</v>
      </c>
      <c r="D100" s="84" t="str">
        <f t="shared" si="7"/>
        <v>C00114 : 1</v>
      </c>
    </row>
    <row r="101" spans="1:4" ht="13">
      <c r="A101" s="81" t="s">
        <v>29903</v>
      </c>
      <c r="B101" s="82" t="s">
        <v>27533</v>
      </c>
      <c r="C101" s="83" t="str">
        <f t="shared" si="5"/>
        <v>C00116 : Glycerol</v>
      </c>
      <c r="D101" s="84" t="str">
        <f t="shared" si="7"/>
        <v>C00116 : 1</v>
      </c>
    </row>
    <row r="102" spans="1:4" ht="13">
      <c r="A102" s="81" t="s">
        <v>18196</v>
      </c>
      <c r="B102" s="82" t="s">
        <v>28271</v>
      </c>
      <c r="C102" s="83" t="str">
        <f t="shared" si="5"/>
        <v>C00117 : Ribose 5-phosphate</v>
      </c>
      <c r="D102" s="84" t="str">
        <f t="shared" si="7"/>
        <v>C00117 : 1</v>
      </c>
    </row>
    <row r="103" spans="1:4" ht="26">
      <c r="A103" s="81" t="s">
        <v>21354</v>
      </c>
      <c r="B103" s="82" t="s">
        <v>28256</v>
      </c>
      <c r="C103" s="83" t="str">
        <f t="shared" si="5"/>
        <v>C00118 : Glyceraldehyde 3-phosphate</v>
      </c>
      <c r="D103" s="84" t="str">
        <f t="shared" si="7"/>
        <v>C00118 : 1</v>
      </c>
    </row>
    <row r="104" spans="1:4" ht="13">
      <c r="A104" s="81" t="s">
        <v>29904</v>
      </c>
      <c r="B104" s="82" t="s">
        <v>28369</v>
      </c>
      <c r="C104" s="83" t="str">
        <f t="shared" si="5"/>
        <v>C00119 : PRPP</v>
      </c>
      <c r="D104" s="84" t="str">
        <f t="shared" si="7"/>
        <v>C00119 : 1</v>
      </c>
    </row>
    <row r="105" spans="1:4" ht="13">
      <c r="A105" s="81" t="s">
        <v>29905</v>
      </c>
      <c r="B105" s="82" t="s">
        <v>28493</v>
      </c>
      <c r="C105" s="83" t="str">
        <f t="shared" si="5"/>
        <v>C00120 : Biotin</v>
      </c>
      <c r="D105" s="84" t="str">
        <f t="shared" si="7"/>
        <v>C00120 : 1</v>
      </c>
    </row>
    <row r="106" spans="1:4" ht="13">
      <c r="A106" s="81" t="s">
        <v>29906</v>
      </c>
      <c r="B106" s="82" t="s">
        <v>28392</v>
      </c>
      <c r="C106" s="83" t="str">
        <f t="shared" si="5"/>
        <v>C00121 : D-Ribose</v>
      </c>
      <c r="D106" s="84" t="str">
        <f t="shared" si="7"/>
        <v>C00121 : 1</v>
      </c>
    </row>
    <row r="107" spans="1:4" ht="13">
      <c r="A107" s="81" t="s">
        <v>29907</v>
      </c>
      <c r="B107" s="82" t="s">
        <v>28863</v>
      </c>
      <c r="C107" s="83" t="str">
        <f t="shared" si="5"/>
        <v>C00122 : Fumaric acid</v>
      </c>
      <c r="D107" s="84" t="str">
        <f t="shared" si="7"/>
        <v>C00122 : 1</v>
      </c>
    </row>
    <row r="108" spans="1:4" ht="13">
      <c r="A108" s="81" t="s">
        <v>30298</v>
      </c>
      <c r="B108" s="82" t="s">
        <v>27898</v>
      </c>
      <c r="C108" s="83" t="str">
        <f t="shared" si="5"/>
        <v>C00123 : L-Leucine</v>
      </c>
      <c r="D108" s="84" t="str">
        <f>_xlfn.CONCAT(A108," : 1000")</f>
        <v>C00123 : 1000</v>
      </c>
    </row>
    <row r="109" spans="1:4" ht="13">
      <c r="A109" s="81" t="s">
        <v>29908</v>
      </c>
      <c r="B109" s="82" t="s">
        <v>28803</v>
      </c>
      <c r="C109" s="83" t="str">
        <f t="shared" si="5"/>
        <v>C00124 : D-Galactose</v>
      </c>
      <c r="D109" s="84" t="str">
        <f t="shared" ref="D109:D118" si="8">_xlfn.CONCAT(A109," : 1")</f>
        <v>C00124 : 1</v>
      </c>
    </row>
    <row r="110" spans="1:4" ht="13">
      <c r="A110" s="81" t="s">
        <v>29828</v>
      </c>
      <c r="B110" s="82" t="s">
        <v>28315</v>
      </c>
      <c r="C110" s="83" t="str">
        <f t="shared" si="5"/>
        <v>C00125 : Ferricytochrome c</v>
      </c>
      <c r="D110" s="84" t="str">
        <f t="shared" si="8"/>
        <v>C00125 : 1</v>
      </c>
    </row>
    <row r="111" spans="1:4" ht="13">
      <c r="A111" s="81" t="s">
        <v>30990</v>
      </c>
      <c r="B111" s="82" t="s">
        <v>28917</v>
      </c>
      <c r="C111" s="83" t="str">
        <f t="shared" si="5"/>
        <v>C00126 : Ferrocytochrome c</v>
      </c>
      <c r="D111" s="84" t="str">
        <f t="shared" si="8"/>
        <v>C00126 : 1</v>
      </c>
    </row>
    <row r="112" spans="1:4" ht="13">
      <c r="A112" s="81" t="s">
        <v>30745</v>
      </c>
      <c r="B112" s="82" t="s">
        <v>28583</v>
      </c>
      <c r="C112" s="83" t="str">
        <f t="shared" si="5"/>
        <v>C00127 : Oxidized glutathione</v>
      </c>
      <c r="D112" s="84" t="str">
        <f t="shared" si="8"/>
        <v>C00127 : 1</v>
      </c>
    </row>
    <row r="113" spans="1:4" ht="26">
      <c r="A113" s="81" t="s">
        <v>20445</v>
      </c>
      <c r="B113" s="82" t="s">
        <v>28280</v>
      </c>
      <c r="C113" s="83" t="str">
        <f t="shared" si="5"/>
        <v>C00129 : Isopentenyl diphosphate</v>
      </c>
      <c r="D113" s="84" t="str">
        <f t="shared" si="8"/>
        <v>C00129 : 1</v>
      </c>
    </row>
    <row r="114" spans="1:4" ht="13">
      <c r="A114" s="81" t="s">
        <v>29909</v>
      </c>
      <c r="B114" s="82" t="s">
        <v>27536</v>
      </c>
      <c r="C114" s="83" t="str">
        <f t="shared" si="5"/>
        <v>C00130 : IMP</v>
      </c>
      <c r="D114" s="84" t="str">
        <f t="shared" si="8"/>
        <v>C00130 : 1</v>
      </c>
    </row>
    <row r="115" spans="1:4" ht="13">
      <c r="A115" s="81" t="s">
        <v>29910</v>
      </c>
      <c r="B115" s="82" t="s">
        <v>27626</v>
      </c>
      <c r="C115" s="83" t="str">
        <f t="shared" si="5"/>
        <v>C00131 : dATP</v>
      </c>
      <c r="D115" s="84" t="str">
        <f t="shared" si="8"/>
        <v>C00131 : 1</v>
      </c>
    </row>
    <row r="116" spans="1:4" ht="13">
      <c r="A116" s="81" t="s">
        <v>29911</v>
      </c>
      <c r="B116" s="82" t="s">
        <v>27591</v>
      </c>
      <c r="C116" s="83" t="str">
        <f t="shared" si="5"/>
        <v>C00132 : Methanol</v>
      </c>
      <c r="D116" s="84" t="str">
        <f t="shared" si="8"/>
        <v>C00132 : 1</v>
      </c>
    </row>
    <row r="117" spans="1:4" ht="13">
      <c r="A117" s="81" t="s">
        <v>18702</v>
      </c>
      <c r="B117" s="82" t="s">
        <v>28488</v>
      </c>
      <c r="C117" s="83" t="str">
        <f t="shared" si="5"/>
        <v>C00133 : D-Alanine</v>
      </c>
      <c r="D117" s="84" t="str">
        <f t="shared" si="8"/>
        <v>C00133 : 1</v>
      </c>
    </row>
    <row r="118" spans="1:4" ht="13">
      <c r="A118" s="81" t="s">
        <v>29912</v>
      </c>
      <c r="B118" s="82" t="s">
        <v>27904</v>
      </c>
      <c r="C118" s="83" t="str">
        <f t="shared" si="5"/>
        <v>C00134 : Putrescine</v>
      </c>
      <c r="D118" s="84" t="str">
        <f t="shared" si="8"/>
        <v>C00134 : 1</v>
      </c>
    </row>
    <row r="119" spans="1:4" ht="13">
      <c r="A119" s="81" t="s">
        <v>29913</v>
      </c>
      <c r="B119" s="82" t="s">
        <v>28474</v>
      </c>
      <c r="C119" s="83" t="str">
        <f t="shared" si="5"/>
        <v>C00135 : L-Histidine</v>
      </c>
      <c r="D119" s="84" t="str">
        <f>_xlfn.CONCAT(A119," : 1000")</f>
        <v>C00135 : 1000</v>
      </c>
    </row>
    <row r="120" spans="1:4" ht="13">
      <c r="A120" s="81" t="s">
        <v>29914</v>
      </c>
      <c r="B120" s="82" t="s">
        <v>27959</v>
      </c>
      <c r="C120" s="83" t="str">
        <f t="shared" si="5"/>
        <v>C00136 : Butyryl-CoA</v>
      </c>
      <c r="D120" s="84" t="str">
        <f t="shared" ref="D120:D129" si="9">_xlfn.CONCAT(A120," : 1")</f>
        <v>C00136 : 1</v>
      </c>
    </row>
    <row r="121" spans="1:4" ht="13">
      <c r="A121" s="81" t="s">
        <v>30902</v>
      </c>
      <c r="B121" s="82" t="s">
        <v>28779</v>
      </c>
      <c r="C121" s="83" t="str">
        <f t="shared" si="5"/>
        <v>C00137 : Inositol</v>
      </c>
      <c r="D121" s="84" t="str">
        <f t="shared" si="9"/>
        <v>C00137 : 1</v>
      </c>
    </row>
    <row r="122" spans="1:4" ht="13">
      <c r="A122" s="81" t="s">
        <v>29915</v>
      </c>
      <c r="B122" s="82" t="s">
        <v>27634</v>
      </c>
      <c r="C122" s="83" t="str">
        <f t="shared" si="5"/>
        <v>C00138 : Reduced ferredoxin</v>
      </c>
      <c r="D122" s="84" t="str">
        <f t="shared" si="9"/>
        <v>C00138 : 1</v>
      </c>
    </row>
    <row r="123" spans="1:4" ht="13">
      <c r="A123" s="81" t="s">
        <v>27497</v>
      </c>
      <c r="B123" s="82" t="s">
        <v>28310</v>
      </c>
      <c r="C123" s="83" t="str">
        <f t="shared" si="5"/>
        <v>C00139 : Oxidized ferredoxin</v>
      </c>
      <c r="D123" s="84" t="str">
        <f t="shared" si="9"/>
        <v>C00139 : 1</v>
      </c>
    </row>
    <row r="124" spans="1:4" ht="26">
      <c r="A124" s="81" t="s">
        <v>22078</v>
      </c>
      <c r="B124" s="82" t="s">
        <v>28811</v>
      </c>
      <c r="C124" s="83" t="str">
        <f t="shared" si="5"/>
        <v>C00140 : N-Acetyl-D-glucosamine</v>
      </c>
      <c r="D124" s="84" t="str">
        <f t="shared" si="9"/>
        <v>C00140 : 1</v>
      </c>
    </row>
    <row r="125" spans="1:4" ht="26">
      <c r="A125" s="81" t="s">
        <v>30820</v>
      </c>
      <c r="B125" s="82" t="s">
        <v>28334</v>
      </c>
      <c r="C125" s="83" t="str">
        <f t="shared" si="5"/>
        <v>C00141 : alpha-Ketoisovalerate</v>
      </c>
      <c r="D125" s="84" t="str">
        <f t="shared" si="9"/>
        <v>C00141 : 1</v>
      </c>
    </row>
    <row r="126" spans="1:4" ht="13">
      <c r="A126" s="81" t="s">
        <v>29916</v>
      </c>
      <c r="B126" s="82" t="s">
        <v>27704</v>
      </c>
      <c r="C126" s="83" t="str">
        <f t="shared" si="5"/>
        <v>C00143 : 5,10-Methylene-THF</v>
      </c>
      <c r="D126" s="84" t="str">
        <f t="shared" si="9"/>
        <v>C00143 : 1</v>
      </c>
    </row>
    <row r="127" spans="1:4" ht="13">
      <c r="A127" s="81" t="s">
        <v>29917</v>
      </c>
      <c r="B127" s="82" t="s">
        <v>27830</v>
      </c>
      <c r="C127" s="83" t="str">
        <f t="shared" si="5"/>
        <v>C00144 : GMP</v>
      </c>
      <c r="D127" s="84" t="str">
        <f t="shared" si="9"/>
        <v>C00144 : 1</v>
      </c>
    </row>
    <row r="128" spans="1:4" ht="13">
      <c r="A128" s="81" t="s">
        <v>29919</v>
      </c>
      <c r="B128" s="82" t="s">
        <v>28875</v>
      </c>
      <c r="C128" s="83" t="str">
        <f t="shared" si="5"/>
        <v>C00145 : Mercaptan</v>
      </c>
      <c r="D128" s="84" t="str">
        <f t="shared" si="9"/>
        <v>C00145 : 1</v>
      </c>
    </row>
    <row r="129" spans="1:4" ht="13">
      <c r="A129" s="81" t="s">
        <v>29918</v>
      </c>
      <c r="B129" s="82" t="s">
        <v>27616</v>
      </c>
      <c r="C129" s="83" t="str">
        <f t="shared" si="5"/>
        <v>C00147 : Adenine</v>
      </c>
      <c r="D129" s="84" t="str">
        <f t="shared" si="9"/>
        <v>C00147 : 1</v>
      </c>
    </row>
    <row r="130" spans="1:4" ht="13">
      <c r="A130" s="81" t="s">
        <v>30134</v>
      </c>
      <c r="B130" s="82" t="s">
        <v>27697</v>
      </c>
      <c r="C130" s="83" t="str">
        <f t="shared" ref="C130:C193" si="10">_xlfn.CONCAT(A130," : ",B130)</f>
        <v>C00148 : L-Proline</v>
      </c>
      <c r="D130" s="84" t="str">
        <f>_xlfn.CONCAT(A130," : 1000")</f>
        <v>C00148 : 1000</v>
      </c>
    </row>
    <row r="131" spans="1:4" ht="13">
      <c r="A131" s="81" t="s">
        <v>19033</v>
      </c>
      <c r="B131" s="82" t="s">
        <v>27558</v>
      </c>
      <c r="C131" s="83" t="str">
        <f t="shared" si="10"/>
        <v>C00149 : (S)-Malate</v>
      </c>
      <c r="D131" s="84" t="str">
        <f>_xlfn.CONCAT(A131," : 1")</f>
        <v>C00149 : 1</v>
      </c>
    </row>
    <row r="132" spans="1:4" ht="13">
      <c r="A132" s="81" t="s">
        <v>20386</v>
      </c>
      <c r="B132" s="82" t="s">
        <v>28243</v>
      </c>
      <c r="C132" s="83" t="str">
        <f t="shared" si="10"/>
        <v>C00151 : L-Amino acid</v>
      </c>
      <c r="D132" s="84" t="str">
        <f>_xlfn.CONCAT(A132," : 1")</f>
        <v>C00151 : 1</v>
      </c>
    </row>
    <row r="133" spans="1:4" ht="13">
      <c r="A133" s="81" t="s">
        <v>29920</v>
      </c>
      <c r="B133" s="82" t="s">
        <v>28475</v>
      </c>
      <c r="C133" s="83" t="str">
        <f t="shared" si="10"/>
        <v>C00152 : L-Asparagine</v>
      </c>
      <c r="D133" s="84" t="str">
        <f>_xlfn.CONCAT(A133," : 1000")</f>
        <v>C00152 : 1000</v>
      </c>
    </row>
    <row r="134" spans="1:4" ht="13">
      <c r="A134" s="81" t="s">
        <v>30849</v>
      </c>
      <c r="B134" s="82" t="s">
        <v>28705</v>
      </c>
      <c r="C134" s="83" t="str">
        <f t="shared" si="10"/>
        <v>C00153 : Nicotinamide</v>
      </c>
      <c r="D134" s="84" t="str">
        <f t="shared" ref="D134:D156" si="11">_xlfn.CONCAT(A134," : 1")</f>
        <v>C00153 : 1</v>
      </c>
    </row>
    <row r="135" spans="1:4" ht="13">
      <c r="A135" s="81" t="s">
        <v>30362</v>
      </c>
      <c r="B135" s="82" t="s">
        <v>27977</v>
      </c>
      <c r="C135" s="83" t="str">
        <f t="shared" si="10"/>
        <v>C00154 : Hexadecanoyl-CoA</v>
      </c>
      <c r="D135" s="84" t="str">
        <f t="shared" si="11"/>
        <v>C00154 : 1</v>
      </c>
    </row>
    <row r="136" spans="1:4" ht="13">
      <c r="A136" s="81" t="s">
        <v>29921</v>
      </c>
      <c r="B136" s="82" t="s">
        <v>28321</v>
      </c>
      <c r="C136" s="83" t="str">
        <f t="shared" si="10"/>
        <v>C00155 : Homocysteine</v>
      </c>
      <c r="D136" s="84" t="str">
        <f t="shared" si="11"/>
        <v>C00155 : 1</v>
      </c>
    </row>
    <row r="137" spans="1:4" ht="13">
      <c r="A137" s="81" t="s">
        <v>29922</v>
      </c>
      <c r="B137" s="82" t="s">
        <v>28187</v>
      </c>
      <c r="C137" s="83" t="str">
        <f t="shared" si="10"/>
        <v>C00156 : Hydroxybenzoic acid</v>
      </c>
      <c r="D137" s="84" t="str">
        <f t="shared" si="11"/>
        <v>C00156 : 1</v>
      </c>
    </row>
    <row r="138" spans="1:4" ht="13">
      <c r="A138" s="81" t="s">
        <v>30351</v>
      </c>
      <c r="B138" s="82" t="s">
        <v>27966</v>
      </c>
      <c r="C138" s="83" t="str">
        <f t="shared" si="10"/>
        <v>C00157 : Lecithin</v>
      </c>
      <c r="D138" s="84" t="str">
        <f t="shared" si="11"/>
        <v>C00157 : 1</v>
      </c>
    </row>
    <row r="139" spans="1:4" ht="13">
      <c r="A139" s="81" t="s">
        <v>16665</v>
      </c>
      <c r="B139" s="82" t="s">
        <v>27787</v>
      </c>
      <c r="C139" s="83" t="str">
        <f t="shared" si="10"/>
        <v>C00158 : Citrate</v>
      </c>
      <c r="D139" s="84" t="str">
        <f t="shared" si="11"/>
        <v>C00158 : 1</v>
      </c>
    </row>
    <row r="140" spans="1:4" ht="13">
      <c r="A140" s="81" t="s">
        <v>30909</v>
      </c>
      <c r="B140" s="82" t="s">
        <v>28792</v>
      </c>
      <c r="C140" s="83" t="str">
        <f t="shared" si="10"/>
        <v>C00159 : Mannose</v>
      </c>
      <c r="D140" s="84" t="str">
        <f t="shared" si="11"/>
        <v>C00159 : 1</v>
      </c>
    </row>
    <row r="141" spans="1:4" ht="13">
      <c r="A141" s="81" t="s">
        <v>30045</v>
      </c>
      <c r="B141" s="82" t="s">
        <v>27583</v>
      </c>
      <c r="C141" s="83" t="str">
        <f t="shared" si="10"/>
        <v>C00160 : Glycolate</v>
      </c>
      <c r="D141" s="84" t="str">
        <f t="shared" si="11"/>
        <v>C00160 : 1</v>
      </c>
    </row>
    <row r="142" spans="1:4" ht="13">
      <c r="A142" s="81" t="s">
        <v>29923</v>
      </c>
      <c r="B142" s="82" t="s">
        <v>28388</v>
      </c>
      <c r="C142" s="83" t="str">
        <f t="shared" si="10"/>
        <v>C00161 : 2-Oxo acid</v>
      </c>
      <c r="D142" s="84" t="str">
        <f t="shared" si="11"/>
        <v>C00161 : 1</v>
      </c>
    </row>
    <row r="143" spans="1:4" ht="13">
      <c r="A143" s="81" t="s">
        <v>29829</v>
      </c>
      <c r="B143" s="82" t="s">
        <v>28614</v>
      </c>
      <c r="C143" s="83" t="str">
        <f t="shared" si="10"/>
        <v>C00162 : Fatty acid</v>
      </c>
      <c r="D143" s="84" t="str">
        <f t="shared" si="11"/>
        <v>C00162 : 1</v>
      </c>
    </row>
    <row r="144" spans="1:4" ht="13">
      <c r="A144" s="81" t="s">
        <v>29924</v>
      </c>
      <c r="B144" s="82" t="s">
        <v>28423</v>
      </c>
      <c r="C144" s="83" t="str">
        <f t="shared" si="10"/>
        <v>C00163 : Propanoic acid</v>
      </c>
      <c r="D144" s="84" t="str">
        <f t="shared" si="11"/>
        <v>C00163 : 1</v>
      </c>
    </row>
    <row r="145" spans="1:4" ht="13">
      <c r="A145" s="81" t="s">
        <v>29925</v>
      </c>
      <c r="B145" s="82" t="s">
        <v>28460</v>
      </c>
      <c r="C145" s="83" t="str">
        <f t="shared" si="10"/>
        <v>C00164 : Acetoacetic acid</v>
      </c>
      <c r="D145" s="84" t="str">
        <f t="shared" si="11"/>
        <v>C00164 : 1</v>
      </c>
    </row>
    <row r="146" spans="1:4" ht="13">
      <c r="A146" s="81" t="s">
        <v>30874</v>
      </c>
      <c r="B146" s="82" t="s">
        <v>28748</v>
      </c>
      <c r="C146" s="83" t="str">
        <f t="shared" si="10"/>
        <v>C00166 : Phenylpyruvic acid</v>
      </c>
      <c r="D146" s="84" t="str">
        <f t="shared" si="11"/>
        <v>C00166 : 1</v>
      </c>
    </row>
    <row r="147" spans="1:4" ht="13">
      <c r="A147" s="81" t="s">
        <v>29926</v>
      </c>
      <c r="B147" s="82" t="s">
        <v>27554</v>
      </c>
      <c r="C147" s="83" t="str">
        <f t="shared" si="10"/>
        <v>C00167 : UDP-glucuronate</v>
      </c>
      <c r="D147" s="84" t="str">
        <f t="shared" si="11"/>
        <v>C00167 : 1</v>
      </c>
    </row>
    <row r="148" spans="1:4" ht="13">
      <c r="A148" s="81" t="s">
        <v>17980</v>
      </c>
      <c r="B148" s="82" t="s">
        <v>28263</v>
      </c>
      <c r="C148" s="83" t="str">
        <f t="shared" si="10"/>
        <v>C00168 : Hydroxypyruvate</v>
      </c>
      <c r="D148" s="84" t="str">
        <f t="shared" si="11"/>
        <v>C00168 : 1</v>
      </c>
    </row>
    <row r="149" spans="1:4" ht="26">
      <c r="A149" s="81" t="s">
        <v>29927</v>
      </c>
      <c r="B149" s="82" t="s">
        <v>27742</v>
      </c>
      <c r="C149" s="83" t="str">
        <f t="shared" si="10"/>
        <v>C00169 : Carbamoyl phosphate</v>
      </c>
      <c r="D149" s="84" t="str">
        <f t="shared" si="11"/>
        <v>C00169 : 1</v>
      </c>
    </row>
    <row r="150" spans="1:4" ht="26">
      <c r="A150" s="81" t="s">
        <v>30705</v>
      </c>
      <c r="B150" s="82" t="s">
        <v>28089</v>
      </c>
      <c r="C150" s="83" t="str">
        <f t="shared" si="10"/>
        <v>C00170 : 5'-Methylthioadenosine</v>
      </c>
      <c r="D150" s="84" t="str">
        <f t="shared" si="11"/>
        <v>C00170 : 1</v>
      </c>
    </row>
    <row r="151" spans="1:4" ht="26">
      <c r="A151" s="81" t="s">
        <v>30116</v>
      </c>
      <c r="B151" s="82" t="s">
        <v>27671</v>
      </c>
      <c r="C151" s="83" t="str">
        <f t="shared" si="10"/>
        <v>C00173 : Acyl-[acyl-carrier protein]</v>
      </c>
      <c r="D151" s="84" t="str">
        <f t="shared" si="11"/>
        <v>C00173 : 1</v>
      </c>
    </row>
    <row r="152" spans="1:4" ht="13">
      <c r="A152" s="81" t="s">
        <v>29928</v>
      </c>
      <c r="B152" s="82" t="s">
        <v>28452</v>
      </c>
      <c r="C152" s="83" t="str">
        <f t="shared" si="10"/>
        <v>C00177 : Cyanide ion</v>
      </c>
      <c r="D152" s="84" t="str">
        <f t="shared" si="11"/>
        <v>C00177 : 1</v>
      </c>
    </row>
    <row r="153" spans="1:4" ht="13">
      <c r="A153" s="81" t="s">
        <v>30777</v>
      </c>
      <c r="B153" s="82" t="s">
        <v>28629</v>
      </c>
      <c r="C153" s="83" t="str">
        <f t="shared" si="10"/>
        <v>C00178 : Thymine</v>
      </c>
      <c r="D153" s="84" t="str">
        <f t="shared" si="11"/>
        <v>C00178 : 1</v>
      </c>
    </row>
    <row r="154" spans="1:4" ht="13">
      <c r="A154" s="81" t="s">
        <v>30676</v>
      </c>
      <c r="B154" s="82" t="s">
        <v>28124</v>
      </c>
      <c r="C154" s="83" t="str">
        <f t="shared" si="10"/>
        <v>C00179 : Agmatine</v>
      </c>
      <c r="D154" s="84" t="str">
        <f t="shared" si="11"/>
        <v>C00179 : 1</v>
      </c>
    </row>
    <row r="155" spans="1:4" ht="13">
      <c r="A155" s="81" t="s">
        <v>30960</v>
      </c>
      <c r="B155" s="82" t="s">
        <v>28846</v>
      </c>
      <c r="C155" s="83" t="str">
        <f t="shared" si="10"/>
        <v>C00180 : Benzoate</v>
      </c>
      <c r="D155" s="84" t="str">
        <f t="shared" si="11"/>
        <v>C00180 : 1</v>
      </c>
    </row>
    <row r="156" spans="1:4" ht="13">
      <c r="A156" s="81" t="s">
        <v>20923</v>
      </c>
      <c r="B156" s="82" t="s">
        <v>28270</v>
      </c>
      <c r="C156" s="83" t="str">
        <f t="shared" si="10"/>
        <v>C00181 : Wood sugar</v>
      </c>
      <c r="D156" s="84" t="str">
        <f t="shared" si="11"/>
        <v>C00181 : 1</v>
      </c>
    </row>
    <row r="157" spans="1:4" ht="13">
      <c r="A157" s="81" t="s">
        <v>30299</v>
      </c>
      <c r="B157" s="82" t="s">
        <v>27899</v>
      </c>
      <c r="C157" s="83" t="str">
        <f t="shared" si="10"/>
        <v>C00183 : L-Valine</v>
      </c>
      <c r="D157" s="84" t="str">
        <f>_xlfn.CONCAT(A157," : 1000")</f>
        <v>C00183 : 1000</v>
      </c>
    </row>
    <row r="158" spans="1:4" ht="13">
      <c r="A158" s="81" t="s">
        <v>29929</v>
      </c>
      <c r="B158" s="82" t="s">
        <v>28390</v>
      </c>
      <c r="C158" s="83" t="str">
        <f t="shared" si="10"/>
        <v>C00184 : Glycerone</v>
      </c>
      <c r="D158" s="84" t="str">
        <f>_xlfn.CONCAT(A158," : 1")</f>
        <v>C00184 : 1</v>
      </c>
    </row>
    <row r="159" spans="1:4" ht="13">
      <c r="A159" s="81" t="s">
        <v>20892</v>
      </c>
      <c r="B159" s="82" t="s">
        <v>28046</v>
      </c>
      <c r="C159" s="83" t="str">
        <f t="shared" si="10"/>
        <v>C00185 : Cellobiose</v>
      </c>
      <c r="D159" s="84" t="str">
        <f>_xlfn.CONCAT(A159," : 1")</f>
        <v>C00185 : 1</v>
      </c>
    </row>
    <row r="160" spans="1:4" ht="13">
      <c r="A160" s="81" t="s">
        <v>21161</v>
      </c>
      <c r="B160" s="82" t="s">
        <v>27524</v>
      </c>
      <c r="C160" s="83" t="str">
        <f t="shared" si="10"/>
        <v>C00188 : L-Threonine</v>
      </c>
      <c r="D160" s="84" t="str">
        <f>_xlfn.CONCAT(A160," : 1000")</f>
        <v>C00188 : 1000</v>
      </c>
    </row>
    <row r="161" spans="1:4" ht="13">
      <c r="A161" s="81" t="s">
        <v>19985</v>
      </c>
      <c r="B161" s="82" t="s">
        <v>28228</v>
      </c>
      <c r="C161" s="83" t="str">
        <f t="shared" si="10"/>
        <v>C00189 : Ethanolamine</v>
      </c>
      <c r="D161" s="84" t="str">
        <f t="shared" ref="D161:D192" si="12">_xlfn.CONCAT(A161," : 1")</f>
        <v>C00189 : 1</v>
      </c>
    </row>
    <row r="162" spans="1:4" ht="13">
      <c r="A162" s="81" t="s">
        <v>20644</v>
      </c>
      <c r="B162" s="82" t="s">
        <v>28257</v>
      </c>
      <c r="C162" s="83" t="str">
        <f t="shared" si="10"/>
        <v>C00191 : Glucuronic acid</v>
      </c>
      <c r="D162" s="84" t="str">
        <f t="shared" si="12"/>
        <v>C00191 : 1</v>
      </c>
    </row>
    <row r="163" spans="1:4" ht="13">
      <c r="A163" s="81" t="s">
        <v>30803</v>
      </c>
      <c r="B163" s="82" t="s">
        <v>28656</v>
      </c>
      <c r="C163" s="83" t="str">
        <f t="shared" si="10"/>
        <v>C00192 : Hydroxylamine</v>
      </c>
      <c r="D163" s="84" t="str">
        <f t="shared" si="12"/>
        <v>C00192 : 1</v>
      </c>
    </row>
    <row r="164" spans="1:4" ht="13">
      <c r="A164" s="81" t="s">
        <v>29930</v>
      </c>
      <c r="B164" s="82" t="s">
        <v>28783</v>
      </c>
      <c r="C164" s="83" t="str">
        <f t="shared" si="10"/>
        <v>C00194 : Cobamamide</v>
      </c>
      <c r="D164" s="84" t="str">
        <f t="shared" si="12"/>
        <v>C00194 : 1</v>
      </c>
    </row>
    <row r="165" spans="1:4" ht="26">
      <c r="A165" s="81" t="s">
        <v>29830</v>
      </c>
      <c r="B165" s="82" t="s">
        <v>28440</v>
      </c>
      <c r="C165" s="83" t="str">
        <f t="shared" si="10"/>
        <v>C00196 : 2,3-Dihydroxybenzoate</v>
      </c>
      <c r="D165" s="84" t="str">
        <f t="shared" si="12"/>
        <v>C00196 : 1</v>
      </c>
    </row>
    <row r="166" spans="1:4" ht="13">
      <c r="A166" s="81" t="s">
        <v>18262</v>
      </c>
      <c r="B166" s="82" t="s">
        <v>28847</v>
      </c>
      <c r="C166" s="83" t="str">
        <f t="shared" si="10"/>
        <v>C00197 : 3-Phosphoglycerate</v>
      </c>
      <c r="D166" s="84" t="str">
        <f t="shared" si="12"/>
        <v>C00197 : 1</v>
      </c>
    </row>
    <row r="167" spans="1:4" ht="13">
      <c r="A167" s="81" t="s">
        <v>30743</v>
      </c>
      <c r="B167" s="82" t="s">
        <v>28581</v>
      </c>
      <c r="C167" s="83" t="str">
        <f t="shared" si="10"/>
        <v>C00198 : Gluconolactone</v>
      </c>
      <c r="D167" s="84" t="str">
        <f t="shared" si="12"/>
        <v>C00198 : 1</v>
      </c>
    </row>
    <row r="168" spans="1:4" ht="26">
      <c r="A168" s="81" t="s">
        <v>20244</v>
      </c>
      <c r="B168" s="82" t="s">
        <v>28191</v>
      </c>
      <c r="C168" s="83" t="str">
        <f t="shared" si="10"/>
        <v>C00199 : D-Ribulose 5-phosphate</v>
      </c>
      <c r="D168" s="84" t="str">
        <f t="shared" si="12"/>
        <v>C00199 : 1</v>
      </c>
    </row>
    <row r="169" spans="1:4" ht="26">
      <c r="A169" s="81" t="s">
        <v>22037</v>
      </c>
      <c r="B169" s="82" t="s">
        <v>28991</v>
      </c>
      <c r="C169" s="83" t="str">
        <f t="shared" si="10"/>
        <v>C00201 : Nucleoside triphosphate</v>
      </c>
      <c r="D169" s="84" t="str">
        <f t="shared" si="12"/>
        <v>C00201 : 1</v>
      </c>
    </row>
    <row r="170" spans="1:4" ht="26">
      <c r="A170" s="81" t="s">
        <v>29931</v>
      </c>
      <c r="B170" s="82" t="s">
        <v>28869</v>
      </c>
      <c r="C170" s="83" t="str">
        <f t="shared" si="10"/>
        <v>C00204 : 2-Dehydro-3-deoxy-D-gluconate</v>
      </c>
      <c r="D170" s="84" t="str">
        <f t="shared" si="12"/>
        <v>C00204 : 1</v>
      </c>
    </row>
    <row r="171" spans="1:4" ht="13">
      <c r="A171" s="81" t="s">
        <v>29932</v>
      </c>
      <c r="B171" s="82" t="s">
        <v>27620</v>
      </c>
      <c r="C171" s="83" t="str">
        <f t="shared" si="10"/>
        <v>C00206 : dADP</v>
      </c>
      <c r="D171" s="84" t="str">
        <f t="shared" si="12"/>
        <v>C00206 : 1</v>
      </c>
    </row>
    <row r="172" spans="1:4" ht="13">
      <c r="A172" s="81" t="s">
        <v>20934</v>
      </c>
      <c r="B172" s="82" t="s">
        <v>28044</v>
      </c>
      <c r="C172" s="83" t="str">
        <f t="shared" si="10"/>
        <v>C00208 : Maltose</v>
      </c>
      <c r="D172" s="84" t="str">
        <f t="shared" si="12"/>
        <v>C00208 : 1</v>
      </c>
    </row>
    <row r="173" spans="1:4" ht="13">
      <c r="A173" s="81" t="s">
        <v>29933</v>
      </c>
      <c r="B173" s="82" t="s">
        <v>28459</v>
      </c>
      <c r="C173" s="83" t="str">
        <f t="shared" si="10"/>
        <v>C00209 : Oxalic acid</v>
      </c>
      <c r="D173" s="84" t="str">
        <f t="shared" si="12"/>
        <v>C00209 : 1</v>
      </c>
    </row>
    <row r="174" spans="1:4" ht="13">
      <c r="A174" s="81" t="s">
        <v>30226</v>
      </c>
      <c r="B174" s="82" t="s">
        <v>27814</v>
      </c>
      <c r="C174" s="83" t="str">
        <f t="shared" si="10"/>
        <v>C00212 : Adenosine</v>
      </c>
      <c r="D174" s="84" t="str">
        <f t="shared" si="12"/>
        <v>C00212 : 1</v>
      </c>
    </row>
    <row r="175" spans="1:4" ht="13">
      <c r="A175" s="81" t="s">
        <v>29934</v>
      </c>
      <c r="B175" s="82" t="s">
        <v>27834</v>
      </c>
      <c r="C175" s="83" t="str">
        <f t="shared" si="10"/>
        <v>C00214 : Thymidine</v>
      </c>
      <c r="D175" s="84" t="str">
        <f t="shared" si="12"/>
        <v>C00214 : 1</v>
      </c>
    </row>
    <row r="176" spans="1:4" ht="13">
      <c r="A176" s="81" t="s">
        <v>30961</v>
      </c>
      <c r="B176" s="82" t="s">
        <v>28848</v>
      </c>
      <c r="C176" s="83" t="str">
        <f t="shared" si="10"/>
        <v>C00215 : Nucleotide</v>
      </c>
      <c r="D176" s="84" t="str">
        <f t="shared" si="12"/>
        <v>C00215 : 1</v>
      </c>
    </row>
    <row r="177" spans="1:4" ht="13">
      <c r="A177" s="81" t="s">
        <v>21473</v>
      </c>
      <c r="B177" s="82" t="s">
        <v>28523</v>
      </c>
      <c r="C177" s="83" t="str">
        <f t="shared" si="10"/>
        <v>C00217 : D-Glutamate</v>
      </c>
      <c r="D177" s="84" t="str">
        <f t="shared" si="12"/>
        <v>C00217 : 1</v>
      </c>
    </row>
    <row r="178" spans="1:4" ht="13">
      <c r="A178" s="81" t="s">
        <v>29935</v>
      </c>
      <c r="B178" s="82" t="s">
        <v>29019</v>
      </c>
      <c r="C178" s="83" t="str">
        <f t="shared" si="10"/>
        <v>C00219 : Arachidonate</v>
      </c>
      <c r="D178" s="84" t="str">
        <f t="shared" si="12"/>
        <v>C00219 : 1</v>
      </c>
    </row>
    <row r="179" spans="1:4" ht="13">
      <c r="A179" s="81" t="s">
        <v>22068</v>
      </c>
      <c r="B179" s="82" t="s">
        <v>28400</v>
      </c>
      <c r="C179" s="83" t="str">
        <f t="shared" si="10"/>
        <v>C00221 : beta-D-Glucose</v>
      </c>
      <c r="D179" s="84" t="str">
        <f t="shared" si="12"/>
        <v>C00221 : 1</v>
      </c>
    </row>
    <row r="180" spans="1:4" ht="26">
      <c r="A180" s="81" t="s">
        <v>30733</v>
      </c>
      <c r="B180" s="82" t="s">
        <v>28565</v>
      </c>
      <c r="C180" s="83" t="str">
        <f t="shared" si="10"/>
        <v>C00222 : Malonate semialdehyde</v>
      </c>
      <c r="D180" s="84" t="str">
        <f t="shared" si="12"/>
        <v>C00222 : 1</v>
      </c>
    </row>
    <row r="181" spans="1:4" ht="13">
      <c r="A181" s="81" t="s">
        <v>29936</v>
      </c>
      <c r="B181" s="82" t="s">
        <v>28402</v>
      </c>
      <c r="C181" s="83" t="str">
        <f t="shared" si="10"/>
        <v>C00224 : Adenylyl sulfate</v>
      </c>
      <c r="D181" s="84" t="str">
        <f t="shared" si="12"/>
        <v>C00224 : 1</v>
      </c>
    </row>
    <row r="182" spans="1:4" ht="13">
      <c r="A182" s="81" t="s">
        <v>29071</v>
      </c>
      <c r="B182" s="82" t="s">
        <v>27508</v>
      </c>
      <c r="C182" s="83" t="str">
        <f t="shared" si="10"/>
        <v>C00226 : Primary alcohol</v>
      </c>
      <c r="D182" s="84" t="str">
        <f t="shared" si="12"/>
        <v>C00226 : 1</v>
      </c>
    </row>
    <row r="183" spans="1:4" ht="13">
      <c r="A183" s="81" t="s">
        <v>29937</v>
      </c>
      <c r="B183" s="82" t="s">
        <v>28150</v>
      </c>
      <c r="C183" s="83" t="str">
        <f t="shared" si="10"/>
        <v>C00227 : Acetyl phosphate</v>
      </c>
      <c r="D183" s="84" t="str">
        <f t="shared" si="12"/>
        <v>C00227 : 1</v>
      </c>
    </row>
    <row r="184" spans="1:4" ht="13">
      <c r="A184" s="81" t="s">
        <v>29938</v>
      </c>
      <c r="B184" s="82" t="s">
        <v>28351</v>
      </c>
      <c r="C184" s="83" t="str">
        <f t="shared" si="10"/>
        <v>C00229 : Acyl-carrier protein</v>
      </c>
      <c r="D184" s="84" t="str">
        <f t="shared" si="12"/>
        <v>C00229 : 1</v>
      </c>
    </row>
    <row r="185" spans="1:4" ht="26">
      <c r="A185" s="81" t="s">
        <v>17278</v>
      </c>
      <c r="B185" s="82" t="s">
        <v>27748</v>
      </c>
      <c r="C185" s="83" t="str">
        <f t="shared" si="10"/>
        <v>C00231 : D-Xylulose 5-phosphate</v>
      </c>
      <c r="D185" s="84" t="str">
        <f t="shared" si="12"/>
        <v>C00231 : 1</v>
      </c>
    </row>
    <row r="186" spans="1:4" ht="26">
      <c r="A186" s="81" t="s">
        <v>30089</v>
      </c>
      <c r="B186" s="82" t="s">
        <v>27642</v>
      </c>
      <c r="C186" s="83" t="str">
        <f t="shared" si="10"/>
        <v>C00232 : Succinate semialdehyde</v>
      </c>
      <c r="D186" s="84" t="str">
        <f t="shared" si="12"/>
        <v>C00232 : 1</v>
      </c>
    </row>
    <row r="187" spans="1:4" ht="26">
      <c r="A187" s="81" t="s">
        <v>30041</v>
      </c>
      <c r="B187" s="82" t="s">
        <v>27571</v>
      </c>
      <c r="C187" s="83" t="str">
        <f t="shared" si="10"/>
        <v>C00233 : 4-Methyl-2-oxopentanoate</v>
      </c>
      <c r="D187" s="84" t="str">
        <f t="shared" si="12"/>
        <v>C00233 : 1</v>
      </c>
    </row>
    <row r="188" spans="1:4" ht="13">
      <c r="A188" s="81" t="s">
        <v>29939</v>
      </c>
      <c r="B188" s="82" t="s">
        <v>27739</v>
      </c>
      <c r="C188" s="83" t="str">
        <f t="shared" si="10"/>
        <v>C00234 : 10-Formyl-THF</v>
      </c>
      <c r="D188" s="84" t="str">
        <f t="shared" si="12"/>
        <v>C00234 : 1</v>
      </c>
    </row>
    <row r="189" spans="1:4" ht="26">
      <c r="A189" s="81" t="s">
        <v>20446</v>
      </c>
      <c r="B189" s="82" t="s">
        <v>27632</v>
      </c>
      <c r="C189" s="83" t="str">
        <f t="shared" si="10"/>
        <v>C00235 : Dimethylallyl diphosphate</v>
      </c>
      <c r="D189" s="84" t="str">
        <f t="shared" si="12"/>
        <v>C00235 : 1</v>
      </c>
    </row>
    <row r="190" spans="1:4" ht="26">
      <c r="A190" s="81" t="s">
        <v>30655</v>
      </c>
      <c r="B190" s="82" t="s">
        <v>28152</v>
      </c>
      <c r="C190" s="83" t="str">
        <f t="shared" si="10"/>
        <v>C00236 : 3-Phospho-D-glyceroyl phosphate</v>
      </c>
      <c r="D190" s="84" t="str">
        <f t="shared" si="12"/>
        <v>C00236 : 1</v>
      </c>
    </row>
    <row r="191" spans="1:4" ht="13">
      <c r="A191" s="81" t="s">
        <v>29940</v>
      </c>
      <c r="B191" s="82" t="s">
        <v>28912</v>
      </c>
      <c r="C191" s="83" t="str">
        <f t="shared" si="10"/>
        <v>C00237 : Carbon monoxide</v>
      </c>
      <c r="D191" s="84" t="str">
        <f t="shared" si="12"/>
        <v>C00237 : 1</v>
      </c>
    </row>
    <row r="192" spans="1:4" ht="13">
      <c r="A192" s="81" t="s">
        <v>29941</v>
      </c>
      <c r="B192" s="82" t="s">
        <v>28017</v>
      </c>
      <c r="C192" s="83" t="str">
        <f t="shared" si="10"/>
        <v>C00239 : dCMP</v>
      </c>
      <c r="D192" s="84" t="str">
        <f t="shared" si="12"/>
        <v>C00239 : 1</v>
      </c>
    </row>
    <row r="193" spans="1:4" ht="13">
      <c r="A193" s="81" t="s">
        <v>29954</v>
      </c>
      <c r="B193" s="82" t="s">
        <v>813</v>
      </c>
      <c r="C193" s="83" t="str">
        <f t="shared" si="10"/>
        <v>C00240 : rRNA</v>
      </c>
      <c r="D193" s="84" t="str">
        <f t="shared" ref="D193:D224" si="13">_xlfn.CONCAT(A193," : 1")</f>
        <v>C00240 : 1</v>
      </c>
    </row>
    <row r="194" spans="1:4" ht="13">
      <c r="A194" s="81" t="s">
        <v>30698</v>
      </c>
      <c r="B194" s="82" t="s">
        <v>28099</v>
      </c>
      <c r="C194" s="83" t="str">
        <f t="shared" ref="C194:C257" si="14">_xlfn.CONCAT(A194," : ",B194)</f>
        <v>C00241 : Amide</v>
      </c>
      <c r="D194" s="84" t="str">
        <f t="shared" si="13"/>
        <v>C00241 : 1</v>
      </c>
    </row>
    <row r="195" spans="1:4" ht="13">
      <c r="A195" s="81" t="s">
        <v>30670</v>
      </c>
      <c r="B195" s="82" t="s">
        <v>28132</v>
      </c>
      <c r="C195" s="83" t="str">
        <f t="shared" si="14"/>
        <v>C00242 : Guanine</v>
      </c>
      <c r="D195" s="84" t="str">
        <f t="shared" si="13"/>
        <v>C00242 : 1</v>
      </c>
    </row>
    <row r="196" spans="1:4" ht="13">
      <c r="A196" s="81" t="s">
        <v>30447</v>
      </c>
      <c r="B196" s="82" t="s">
        <v>28073</v>
      </c>
      <c r="C196" s="83" t="str">
        <f t="shared" si="14"/>
        <v>C00243 : Lactose</v>
      </c>
      <c r="D196" s="84" t="str">
        <f t="shared" si="13"/>
        <v>C00243 : 1</v>
      </c>
    </row>
    <row r="197" spans="1:4" ht="13">
      <c r="A197" s="81" t="s">
        <v>29949</v>
      </c>
      <c r="B197" s="82" t="s">
        <v>27714</v>
      </c>
      <c r="C197" s="83" t="str">
        <f t="shared" si="14"/>
        <v>C00244 : Nitric acid</v>
      </c>
      <c r="D197" s="84" t="str">
        <f t="shared" si="13"/>
        <v>C00244 : 1</v>
      </c>
    </row>
    <row r="198" spans="1:4" ht="13">
      <c r="A198" s="81" t="s">
        <v>30059</v>
      </c>
      <c r="B198" s="82" t="s">
        <v>27605</v>
      </c>
      <c r="C198" s="83" t="str">
        <f t="shared" si="14"/>
        <v>C00245 : Taurine</v>
      </c>
      <c r="D198" s="84" t="str">
        <f t="shared" si="13"/>
        <v>C00245 : 1</v>
      </c>
    </row>
    <row r="199" spans="1:4" ht="13">
      <c r="A199" s="81" t="s">
        <v>30894</v>
      </c>
      <c r="B199" s="82" t="s">
        <v>28771</v>
      </c>
      <c r="C199" s="83" t="str">
        <f t="shared" si="14"/>
        <v>C00246 : Butyric acid</v>
      </c>
      <c r="D199" s="84" t="str">
        <f t="shared" si="13"/>
        <v>C00246 : 1</v>
      </c>
    </row>
    <row r="200" spans="1:4" ht="13">
      <c r="A200" s="81" t="s">
        <v>30805</v>
      </c>
      <c r="B200" s="82" t="s">
        <v>28658</v>
      </c>
      <c r="C200" s="83" t="str">
        <f t="shared" si="14"/>
        <v>C00248 : Lipoamide</v>
      </c>
      <c r="D200" s="84" t="str">
        <f t="shared" si="13"/>
        <v>C00248 : 1</v>
      </c>
    </row>
    <row r="201" spans="1:4" ht="13">
      <c r="A201" s="81" t="s">
        <v>30517</v>
      </c>
      <c r="B201" s="82" t="s">
        <v>28477</v>
      </c>
      <c r="C201" s="83" t="str">
        <f t="shared" si="14"/>
        <v>C00249 : Hexadecanoic acid</v>
      </c>
      <c r="D201" s="84" t="str">
        <f t="shared" si="13"/>
        <v>C00249 : 1</v>
      </c>
    </row>
    <row r="202" spans="1:4" ht="13">
      <c r="A202" s="81" t="s">
        <v>30567</v>
      </c>
      <c r="B202" s="82" t="s">
        <v>28408</v>
      </c>
      <c r="C202" s="83" t="str">
        <f t="shared" si="14"/>
        <v>C00250 : Pyridoxal</v>
      </c>
      <c r="D202" s="84" t="str">
        <f t="shared" si="13"/>
        <v>C00250 : 1</v>
      </c>
    </row>
    <row r="203" spans="1:4" ht="13">
      <c r="A203" s="81" t="s">
        <v>18038</v>
      </c>
      <c r="B203" s="82" t="s">
        <v>28857</v>
      </c>
      <c r="C203" s="83" t="str">
        <f t="shared" si="14"/>
        <v>C00251 : Chorismate</v>
      </c>
      <c r="D203" s="84" t="str">
        <f t="shared" si="13"/>
        <v>C00251 : 1</v>
      </c>
    </row>
    <row r="204" spans="1:4" ht="13">
      <c r="A204" s="81" t="s">
        <v>30850</v>
      </c>
      <c r="B204" s="82" t="s">
        <v>28706</v>
      </c>
      <c r="C204" s="83" t="str">
        <f t="shared" si="14"/>
        <v>C00253 : Nicotinate</v>
      </c>
      <c r="D204" s="84" t="str">
        <f t="shared" si="13"/>
        <v>C00253 : 1</v>
      </c>
    </row>
    <row r="205" spans="1:4" ht="13">
      <c r="A205" s="81" t="s">
        <v>30111</v>
      </c>
      <c r="B205" s="82" t="s">
        <v>27666</v>
      </c>
      <c r="C205" s="83" t="str">
        <f t="shared" si="14"/>
        <v>C00254 : Prephenate</v>
      </c>
      <c r="D205" s="84" t="str">
        <f t="shared" si="13"/>
        <v>C00254 : 1</v>
      </c>
    </row>
    <row r="206" spans="1:4" ht="13">
      <c r="A206" s="81" t="s">
        <v>29831</v>
      </c>
      <c r="B206" s="82" t="s">
        <v>28404</v>
      </c>
      <c r="C206" s="83" t="str">
        <f t="shared" si="14"/>
        <v>C00255 : Riboflavin</v>
      </c>
      <c r="D206" s="84" t="str">
        <f t="shared" si="13"/>
        <v>C00255 : 1</v>
      </c>
    </row>
    <row r="207" spans="1:4" ht="13">
      <c r="A207" s="81" t="s">
        <v>30024</v>
      </c>
      <c r="B207" s="82" t="s">
        <v>29021</v>
      </c>
      <c r="C207" s="83" t="str">
        <f t="shared" si="14"/>
        <v>C00256 : D-Lactic acid</v>
      </c>
      <c r="D207" s="84" t="str">
        <f t="shared" si="13"/>
        <v>C00256 : 1</v>
      </c>
    </row>
    <row r="208" spans="1:4" ht="13">
      <c r="A208" s="81" t="s">
        <v>30035</v>
      </c>
      <c r="B208" s="82" t="s">
        <v>27565</v>
      </c>
      <c r="C208" s="83" t="str">
        <f t="shared" si="14"/>
        <v>C00257 : D-Gluconic acid</v>
      </c>
      <c r="D208" s="84" t="str">
        <f t="shared" si="13"/>
        <v>C00257 : 1</v>
      </c>
    </row>
    <row r="209" spans="1:4" ht="13">
      <c r="A209" s="81" t="s">
        <v>30034</v>
      </c>
      <c r="B209" s="82" t="s">
        <v>28627</v>
      </c>
      <c r="C209" s="83" t="str">
        <f t="shared" si="14"/>
        <v>C00258 : Glyceric acid</v>
      </c>
      <c r="D209" s="84" t="str">
        <f t="shared" si="13"/>
        <v>C00258 : 1</v>
      </c>
    </row>
    <row r="210" spans="1:4" ht="13">
      <c r="A210" s="81" t="s">
        <v>17284</v>
      </c>
      <c r="B210" s="82" t="s">
        <v>28267</v>
      </c>
      <c r="C210" s="83" t="str">
        <f t="shared" si="14"/>
        <v>C00259 : L-Arabinopyranose</v>
      </c>
      <c r="D210" s="84" t="str">
        <f t="shared" si="13"/>
        <v>C00259 : 1</v>
      </c>
    </row>
    <row r="211" spans="1:4" ht="13">
      <c r="A211" s="81" t="s">
        <v>30069</v>
      </c>
      <c r="B211" s="82" t="s">
        <v>27615</v>
      </c>
      <c r="C211" s="83" t="str">
        <f t="shared" si="14"/>
        <v>C00262 : Hypoxanthine</v>
      </c>
      <c r="D211" s="84" t="str">
        <f t="shared" si="13"/>
        <v>C00262 : 1</v>
      </c>
    </row>
    <row r="212" spans="1:4" ht="13">
      <c r="A212" s="81" t="s">
        <v>30028</v>
      </c>
      <c r="B212" s="82" t="s">
        <v>27553</v>
      </c>
      <c r="C212" s="83" t="str">
        <f t="shared" si="14"/>
        <v>C00263 : L-Homoserine</v>
      </c>
      <c r="D212" s="84" t="str">
        <f t="shared" si="13"/>
        <v>C00263 : 1</v>
      </c>
    </row>
    <row r="213" spans="1:4" ht="13">
      <c r="A213" s="81" t="s">
        <v>31010</v>
      </c>
      <c r="B213" s="82" t="s">
        <v>28937</v>
      </c>
      <c r="C213" s="83" t="str">
        <f t="shared" si="14"/>
        <v>C00264 : 3-Oxoacyl-CoA</v>
      </c>
      <c r="D213" s="84" t="str">
        <f t="shared" si="13"/>
        <v>C00264 : 1</v>
      </c>
    </row>
    <row r="214" spans="1:4" ht="13">
      <c r="A214" s="81" t="s">
        <v>30739</v>
      </c>
      <c r="B214" s="82" t="s">
        <v>28574</v>
      </c>
      <c r="C214" s="83" t="str">
        <f t="shared" si="14"/>
        <v>C00266 : Hydroxyacetaldehyde</v>
      </c>
      <c r="D214" s="84" t="str">
        <f t="shared" si="13"/>
        <v>C00266 : 1</v>
      </c>
    </row>
    <row r="215" spans="1:4" ht="13">
      <c r="A215" s="81" t="s">
        <v>20918</v>
      </c>
      <c r="B215" s="82" t="s">
        <v>28269</v>
      </c>
      <c r="C215" s="83" t="str">
        <f t="shared" si="14"/>
        <v>C00267 : alpha-D-Glucose</v>
      </c>
      <c r="D215" s="84" t="str">
        <f t="shared" si="13"/>
        <v>C00267 : 1</v>
      </c>
    </row>
    <row r="216" spans="1:4" ht="13">
      <c r="A216" s="81" t="s">
        <v>30138</v>
      </c>
      <c r="B216" s="82" t="s">
        <v>27701</v>
      </c>
      <c r="C216" s="83" t="str">
        <f t="shared" si="14"/>
        <v>C00268 : Dihydrobiopterin</v>
      </c>
      <c r="D216" s="84" t="str">
        <f t="shared" si="13"/>
        <v>C00268 : 1</v>
      </c>
    </row>
    <row r="217" spans="1:4" ht="13">
      <c r="A217" s="81" t="s">
        <v>29832</v>
      </c>
      <c r="B217" s="82" t="s">
        <v>27946</v>
      </c>
      <c r="C217" s="83" t="str">
        <f t="shared" si="14"/>
        <v>C00269 : CDP-diacylglycerol</v>
      </c>
      <c r="D217" s="84" t="str">
        <f t="shared" si="13"/>
        <v>C00269 : 1</v>
      </c>
    </row>
    <row r="218" spans="1:4" ht="13">
      <c r="A218" s="81" t="s">
        <v>20728</v>
      </c>
      <c r="B218" s="82" t="s">
        <v>28182</v>
      </c>
      <c r="C218" s="83" t="str">
        <f t="shared" si="14"/>
        <v>C00270 : N-Acetylneuraminate</v>
      </c>
      <c r="D218" s="84" t="str">
        <f t="shared" si="13"/>
        <v>C00270 : 1</v>
      </c>
    </row>
    <row r="219" spans="1:4" ht="13">
      <c r="A219" s="81" t="s">
        <v>30797</v>
      </c>
      <c r="B219" s="82" t="s">
        <v>28649</v>
      </c>
      <c r="C219" s="83" t="str">
        <f t="shared" si="14"/>
        <v>C00272 : Tetrahydrobiopterin</v>
      </c>
      <c r="D219" s="84" t="str">
        <f t="shared" si="13"/>
        <v>C00272 : 1</v>
      </c>
    </row>
    <row r="220" spans="1:4" ht="26">
      <c r="A220" s="81" t="s">
        <v>19037</v>
      </c>
      <c r="B220" s="82" t="s">
        <v>28273</v>
      </c>
      <c r="C220" s="83" t="str">
        <f t="shared" si="14"/>
        <v>C00275 : D-Mannose 6-phosphate</v>
      </c>
      <c r="D220" s="84" t="str">
        <f t="shared" si="13"/>
        <v>C00275 : 1</v>
      </c>
    </row>
    <row r="221" spans="1:4" ht="26">
      <c r="A221" s="81" t="s">
        <v>30102</v>
      </c>
      <c r="B221" s="82" t="s">
        <v>27655</v>
      </c>
      <c r="C221" s="83" t="str">
        <f t="shared" si="14"/>
        <v>C00279 : D-Erythrose 4-phosphate</v>
      </c>
      <c r="D221" s="84" t="str">
        <f t="shared" si="13"/>
        <v>C00279 : 1</v>
      </c>
    </row>
    <row r="222" spans="1:4" ht="13">
      <c r="A222" s="81" t="s">
        <v>30052</v>
      </c>
      <c r="B222" s="82" t="s">
        <v>27599</v>
      </c>
      <c r="C222" s="83" t="str">
        <f t="shared" si="14"/>
        <v>C00282 : Hydrogen</v>
      </c>
      <c r="D222" s="84" t="str">
        <f t="shared" si="13"/>
        <v>C00282 : 1</v>
      </c>
    </row>
    <row r="223" spans="1:4" ht="13">
      <c r="A223" s="81" t="s">
        <v>30150</v>
      </c>
      <c r="B223" s="82" t="s">
        <v>27718</v>
      </c>
      <c r="C223" s="83" t="str">
        <f t="shared" si="14"/>
        <v>C00283 : Hydrogen sulfide</v>
      </c>
      <c r="D223" s="84" t="str">
        <f t="shared" si="13"/>
        <v>C00283 : 1</v>
      </c>
    </row>
    <row r="224" spans="1:4" ht="13">
      <c r="A224" s="81" t="s">
        <v>30078</v>
      </c>
      <c r="B224" s="82" t="s">
        <v>27627</v>
      </c>
      <c r="C224" s="83" t="str">
        <f t="shared" si="14"/>
        <v>C00286 : dGTP</v>
      </c>
      <c r="D224" s="84" t="str">
        <f t="shared" si="13"/>
        <v>C00286 : 1</v>
      </c>
    </row>
    <row r="225" spans="1:4" ht="13">
      <c r="A225" s="81" t="s">
        <v>30492</v>
      </c>
      <c r="B225" s="82" t="s">
        <v>28196</v>
      </c>
      <c r="C225" s="83" t="str">
        <f t="shared" si="14"/>
        <v>C00288 : Hydrogencarbonate</v>
      </c>
      <c r="D225" s="84" t="str">
        <f t="shared" ref="D225:D256" si="15">_xlfn.CONCAT(A225," : 1")</f>
        <v>C00288 : 1</v>
      </c>
    </row>
    <row r="226" spans="1:4" ht="13">
      <c r="A226" s="81" t="s">
        <v>30227</v>
      </c>
      <c r="B226" s="82" t="s">
        <v>27815</v>
      </c>
      <c r="C226" s="83" t="str">
        <f t="shared" si="14"/>
        <v>C00294 : Inosine</v>
      </c>
      <c r="D226" s="84" t="str">
        <f t="shared" si="15"/>
        <v>C00294 : 1</v>
      </c>
    </row>
    <row r="227" spans="1:4" ht="13">
      <c r="A227" s="81" t="s">
        <v>30790</v>
      </c>
      <c r="B227" s="82" t="s">
        <v>28641</v>
      </c>
      <c r="C227" s="83" t="str">
        <f t="shared" si="14"/>
        <v>C00295 : Orotic acid</v>
      </c>
      <c r="D227" s="84" t="str">
        <f t="shared" si="15"/>
        <v>C00295 : 1</v>
      </c>
    </row>
    <row r="228" spans="1:4" ht="13">
      <c r="A228" s="81" t="s">
        <v>30025</v>
      </c>
      <c r="B228" s="82" t="s">
        <v>27550</v>
      </c>
      <c r="C228" s="83" t="str">
        <f t="shared" si="14"/>
        <v>C00296 : Quinate</v>
      </c>
      <c r="D228" s="84" t="str">
        <f t="shared" si="15"/>
        <v>C00296 : 1</v>
      </c>
    </row>
    <row r="229" spans="1:4" ht="13">
      <c r="A229" s="81" t="s">
        <v>30241</v>
      </c>
      <c r="B229" s="82" t="s">
        <v>27832</v>
      </c>
      <c r="C229" s="83" t="str">
        <f t="shared" si="14"/>
        <v>C00299 : Uridine</v>
      </c>
      <c r="D229" s="84" t="str">
        <f t="shared" si="15"/>
        <v>C00299 : 1</v>
      </c>
    </row>
    <row r="230" spans="1:4" ht="13">
      <c r="A230" s="81" t="s">
        <v>30665</v>
      </c>
      <c r="B230" s="82" t="s">
        <v>28140</v>
      </c>
      <c r="C230" s="83" t="str">
        <f t="shared" si="14"/>
        <v>C00301 : ADP-ribose</v>
      </c>
      <c r="D230" s="84" t="str">
        <f t="shared" si="15"/>
        <v>C00301 : 1</v>
      </c>
    </row>
    <row r="231" spans="1:4" ht="13">
      <c r="A231" s="81" t="s">
        <v>31050</v>
      </c>
      <c r="B231" s="82" t="s">
        <v>28155</v>
      </c>
      <c r="C231" s="83" t="str">
        <f t="shared" si="14"/>
        <v>C00302 : Glutamate</v>
      </c>
      <c r="D231" s="84" t="str">
        <f t="shared" si="15"/>
        <v>C00302 : 1</v>
      </c>
    </row>
    <row r="232" spans="1:4" ht="13">
      <c r="A232" s="81" t="s">
        <v>30561</v>
      </c>
      <c r="B232" s="82" t="s">
        <v>28393</v>
      </c>
      <c r="C232" s="83" t="str">
        <f t="shared" si="14"/>
        <v>C00309 : D-Ribulose</v>
      </c>
      <c r="D232" s="84" t="str">
        <f t="shared" si="15"/>
        <v>C00309 : 1</v>
      </c>
    </row>
    <row r="233" spans="1:4" ht="13">
      <c r="A233" s="81" t="s">
        <v>20924</v>
      </c>
      <c r="B233" s="82" t="s">
        <v>28396</v>
      </c>
      <c r="C233" s="83" t="str">
        <f t="shared" si="14"/>
        <v>C00310 : D-Xylulose</v>
      </c>
      <c r="D233" s="84" t="str">
        <f t="shared" si="15"/>
        <v>C00310 : 1</v>
      </c>
    </row>
    <row r="234" spans="1:4" ht="13">
      <c r="A234" s="81" t="s">
        <v>17434</v>
      </c>
      <c r="B234" s="82" t="s">
        <v>28864</v>
      </c>
      <c r="C234" s="83" t="str">
        <f t="shared" si="14"/>
        <v>C00311 : Isocitrate</v>
      </c>
      <c r="D234" s="84" t="str">
        <f t="shared" si="15"/>
        <v>C00311 : 1</v>
      </c>
    </row>
    <row r="235" spans="1:4" ht="13">
      <c r="A235" s="81" t="s">
        <v>30563</v>
      </c>
      <c r="B235" s="82" t="s">
        <v>28412</v>
      </c>
      <c r="C235" s="83" t="str">
        <f t="shared" si="14"/>
        <v>C00312 : L-Lyxulose</v>
      </c>
      <c r="D235" s="84" t="str">
        <f t="shared" si="15"/>
        <v>C00312 : 1</v>
      </c>
    </row>
    <row r="236" spans="1:4" ht="13">
      <c r="A236" s="81" t="s">
        <v>19928</v>
      </c>
      <c r="B236" s="82" t="s">
        <v>28166</v>
      </c>
      <c r="C236" s="83" t="str">
        <f t="shared" si="14"/>
        <v>C00313 : Oxalyl-CoA</v>
      </c>
      <c r="D236" s="84" t="str">
        <f t="shared" si="15"/>
        <v>C00313 : 1</v>
      </c>
    </row>
    <row r="237" spans="1:4" ht="13">
      <c r="A237" s="81" t="s">
        <v>30133</v>
      </c>
      <c r="B237" s="82" t="s">
        <v>27695</v>
      </c>
      <c r="C237" s="83" t="str">
        <f t="shared" si="14"/>
        <v>C00314 : Pyridoxine</v>
      </c>
      <c r="D237" s="84" t="str">
        <f t="shared" si="15"/>
        <v>C00314 : 1</v>
      </c>
    </row>
    <row r="238" spans="1:4" ht="13">
      <c r="A238" s="81" t="s">
        <v>31047</v>
      </c>
      <c r="B238" s="82" t="s">
        <v>28975</v>
      </c>
      <c r="C238" s="83" t="str">
        <f t="shared" si="14"/>
        <v>C00315 : Spermidine</v>
      </c>
      <c r="D238" s="84" t="str">
        <f t="shared" si="15"/>
        <v>C00315 : 1</v>
      </c>
    </row>
    <row r="239" spans="1:4" ht="13">
      <c r="A239" s="81" t="s">
        <v>30515</v>
      </c>
      <c r="B239" s="82" t="s">
        <v>28479</v>
      </c>
      <c r="C239" s="83" t="str">
        <f t="shared" si="14"/>
        <v>C00318 : L-Carnitine</v>
      </c>
      <c r="D239" s="84" t="str">
        <f t="shared" si="15"/>
        <v>C00318 : 1</v>
      </c>
    </row>
    <row r="240" spans="1:4" ht="13">
      <c r="A240" s="81" t="s">
        <v>30333</v>
      </c>
      <c r="B240" s="82" t="s">
        <v>27948</v>
      </c>
      <c r="C240" s="83" t="str">
        <f t="shared" si="14"/>
        <v>C00320 : Thiosulfate</v>
      </c>
      <c r="D240" s="84" t="str">
        <f t="shared" si="15"/>
        <v>C00320 : 1</v>
      </c>
    </row>
    <row r="241" spans="1:4" ht="13">
      <c r="A241" s="81" t="s">
        <v>30023</v>
      </c>
      <c r="B241" s="82" t="s">
        <v>27547</v>
      </c>
      <c r="C241" s="83" t="str">
        <f t="shared" si="14"/>
        <v>C00325 : GDP-L-fucose</v>
      </c>
      <c r="D241" s="84" t="str">
        <f t="shared" si="15"/>
        <v>C00325 : 1</v>
      </c>
    </row>
    <row r="242" spans="1:4" ht="13">
      <c r="A242" s="81" t="s">
        <v>30500</v>
      </c>
      <c r="B242" s="82" t="s">
        <v>28495</v>
      </c>
      <c r="C242" s="83" t="str">
        <f t="shared" si="14"/>
        <v>C00327 : Citrulline</v>
      </c>
      <c r="D242" s="84" t="str">
        <f t="shared" si="15"/>
        <v>C00327 : 1</v>
      </c>
    </row>
    <row r="243" spans="1:4" ht="13">
      <c r="A243" s="81" t="s">
        <v>30231</v>
      </c>
      <c r="B243" s="82" t="s">
        <v>27819</v>
      </c>
      <c r="C243" s="83" t="str">
        <f t="shared" si="14"/>
        <v>C00330 : Deoxyguanosine</v>
      </c>
      <c r="D243" s="84" t="str">
        <f t="shared" si="15"/>
        <v>C00330 : 1</v>
      </c>
    </row>
    <row r="244" spans="1:4" ht="13">
      <c r="A244" s="81" t="s">
        <v>31011</v>
      </c>
      <c r="B244" s="82" t="s">
        <v>28938</v>
      </c>
      <c r="C244" s="83" t="str">
        <f t="shared" si="14"/>
        <v>C00332 : Acetoacetyl-CoA</v>
      </c>
      <c r="D244" s="84" t="str">
        <f t="shared" si="15"/>
        <v>C00332 : 1</v>
      </c>
    </row>
    <row r="245" spans="1:4" ht="13">
      <c r="A245" s="81" t="s">
        <v>20647</v>
      </c>
      <c r="B245" s="82" t="s">
        <v>28258</v>
      </c>
      <c r="C245" s="83" t="str">
        <f t="shared" si="14"/>
        <v>C00333 : D-Galacturonic acid</v>
      </c>
      <c r="D245" s="84" t="str">
        <f t="shared" si="15"/>
        <v>C00333 : 1</v>
      </c>
    </row>
    <row r="246" spans="1:4" ht="13">
      <c r="A246" s="81" t="s">
        <v>30295</v>
      </c>
      <c r="B246" s="82" t="s">
        <v>27893</v>
      </c>
      <c r="C246" s="83" t="str">
        <f t="shared" si="14"/>
        <v>C00334 : GABA</v>
      </c>
      <c r="D246" s="84" t="str">
        <f t="shared" si="15"/>
        <v>C00334 : 1</v>
      </c>
    </row>
    <row r="247" spans="1:4" ht="13">
      <c r="A247" s="81" t="s">
        <v>30126</v>
      </c>
      <c r="B247" s="82" t="s">
        <v>27684</v>
      </c>
      <c r="C247" s="83" t="str">
        <f t="shared" si="14"/>
        <v>C00337 : (S)-Dihydroorotate</v>
      </c>
      <c r="D247" s="84" t="str">
        <f t="shared" si="15"/>
        <v>C00337 : 1</v>
      </c>
    </row>
    <row r="248" spans="1:4" ht="13">
      <c r="A248" s="81" t="s">
        <v>30594</v>
      </c>
      <c r="B248" s="82" t="s">
        <v>28368</v>
      </c>
      <c r="C248" s="83" t="str">
        <f t="shared" si="14"/>
        <v>C00338 : Lipopolysaccharide</v>
      </c>
      <c r="D248" s="84" t="str">
        <f t="shared" si="15"/>
        <v>C00338 : 1</v>
      </c>
    </row>
    <row r="249" spans="1:4" ht="13">
      <c r="A249" s="81" t="s">
        <v>30249</v>
      </c>
      <c r="B249" s="82" t="s">
        <v>27846</v>
      </c>
      <c r="C249" s="83" t="str">
        <f t="shared" si="14"/>
        <v>C00341 : Geranyl diphosphate</v>
      </c>
      <c r="D249" s="84" t="str">
        <f t="shared" si="15"/>
        <v>C00341 : 1</v>
      </c>
    </row>
    <row r="250" spans="1:4" ht="13">
      <c r="A250" s="81" t="s">
        <v>30046</v>
      </c>
      <c r="B250" s="82" t="s">
        <v>27584</v>
      </c>
      <c r="C250" s="83" t="str">
        <f t="shared" si="14"/>
        <v>C00342 : Thioredoxin</v>
      </c>
      <c r="D250" s="84" t="str">
        <f t="shared" si="15"/>
        <v>C00342 : 1</v>
      </c>
    </row>
    <row r="251" spans="1:4" ht="13">
      <c r="A251" s="81" t="s">
        <v>30626</v>
      </c>
      <c r="B251" s="82" t="s">
        <v>28307</v>
      </c>
      <c r="C251" s="83" t="str">
        <f t="shared" si="14"/>
        <v>C00343 : Thioredoxin sulfide</v>
      </c>
      <c r="D251" s="84" t="str">
        <f t="shared" si="15"/>
        <v>C00343 : 1</v>
      </c>
    </row>
    <row r="252" spans="1:4" ht="13">
      <c r="A252" s="81" t="s">
        <v>30329</v>
      </c>
      <c r="B252" s="82" t="s">
        <v>27942</v>
      </c>
      <c r="C252" s="83" t="str">
        <f t="shared" si="14"/>
        <v>C00344 : Phosphatidylglycerol</v>
      </c>
      <c r="D252" s="84" t="str">
        <f t="shared" si="15"/>
        <v>C00344 : 1</v>
      </c>
    </row>
    <row r="253" spans="1:4" ht="26">
      <c r="A253" s="81" t="s">
        <v>19310</v>
      </c>
      <c r="B253" s="82" t="s">
        <v>27561</v>
      </c>
      <c r="C253" s="83" t="str">
        <f t="shared" si="14"/>
        <v>C00345 : 6-Phospho-D-gluconate</v>
      </c>
      <c r="D253" s="84" t="str">
        <f t="shared" si="15"/>
        <v>C00345 : 1</v>
      </c>
    </row>
    <row r="254" spans="1:4" ht="26">
      <c r="A254" s="81" t="s">
        <v>30332</v>
      </c>
      <c r="B254" s="82" t="s">
        <v>27945</v>
      </c>
      <c r="C254" s="83" t="str">
        <f t="shared" si="14"/>
        <v>C00350 : Phosphatidylethanolamine</v>
      </c>
      <c r="D254" s="84" t="str">
        <f t="shared" si="15"/>
        <v>C00350 : 1</v>
      </c>
    </row>
    <row r="255" spans="1:4" ht="26">
      <c r="A255" s="81" t="s">
        <v>20695</v>
      </c>
      <c r="B255" s="82" t="s">
        <v>28137</v>
      </c>
      <c r="C255" s="83" t="str">
        <f t="shared" si="14"/>
        <v>C00352 : D-Glucosamine phosphate</v>
      </c>
      <c r="D255" s="84" t="str">
        <f t="shared" si="15"/>
        <v>C00352 : 1</v>
      </c>
    </row>
    <row r="256" spans="1:4" ht="26">
      <c r="A256" s="81" t="s">
        <v>19517</v>
      </c>
      <c r="B256" s="82" t="s">
        <v>27997</v>
      </c>
      <c r="C256" s="83" t="str">
        <f t="shared" si="14"/>
        <v>C00354 : D-Fructose 1,6-bisphosphate</v>
      </c>
      <c r="D256" s="84" t="str">
        <f t="shared" si="15"/>
        <v>C00354 : 1</v>
      </c>
    </row>
    <row r="257" spans="1:4" ht="26">
      <c r="A257" s="81" t="s">
        <v>30057</v>
      </c>
      <c r="B257" s="82" t="s">
        <v>27603</v>
      </c>
      <c r="C257" s="83" t="str">
        <f t="shared" si="14"/>
        <v>C00355 : 3,4-Dihydroxy-L-phenylalanine</v>
      </c>
      <c r="D257" s="84" t="str">
        <f t="shared" ref="D257:D279" si="16">_xlfn.CONCAT(A257," : 1")</f>
        <v>C00355 : 1</v>
      </c>
    </row>
    <row r="258" spans="1:4" ht="26">
      <c r="A258" s="81" t="s">
        <v>30522</v>
      </c>
      <c r="B258" s="82" t="s">
        <v>28112</v>
      </c>
      <c r="C258" s="83" t="str">
        <f t="shared" ref="C258:C321" si="17">_xlfn.CONCAT(A258," : ",B258)</f>
        <v>C00357 : N-Acetyl-D-glucosamine 6-phosphate</v>
      </c>
      <c r="D258" s="84" t="str">
        <f t="shared" si="16"/>
        <v>C00357 : 1</v>
      </c>
    </row>
    <row r="259" spans="1:4" ht="13">
      <c r="A259" s="81" t="s">
        <v>30395</v>
      </c>
      <c r="B259" s="82" t="s">
        <v>28019</v>
      </c>
      <c r="C259" s="83" t="str">
        <f t="shared" si="17"/>
        <v>C00360 : dAMP</v>
      </c>
      <c r="D259" s="84" t="str">
        <f t="shared" si="16"/>
        <v>C00360 : 1</v>
      </c>
    </row>
    <row r="260" spans="1:4" ht="13">
      <c r="A260" s="81" t="s">
        <v>30074</v>
      </c>
      <c r="B260" s="82" t="s">
        <v>27622</v>
      </c>
      <c r="C260" s="83" t="str">
        <f t="shared" si="17"/>
        <v>C00361 : dGDP</v>
      </c>
      <c r="D260" s="84" t="str">
        <f t="shared" si="16"/>
        <v>C00361 : 1</v>
      </c>
    </row>
    <row r="261" spans="1:4" ht="13">
      <c r="A261" s="81" t="s">
        <v>30394</v>
      </c>
      <c r="B261" s="82" t="s">
        <v>28018</v>
      </c>
      <c r="C261" s="83" t="str">
        <f t="shared" si="17"/>
        <v>C00362 : dGMP</v>
      </c>
      <c r="D261" s="84" t="str">
        <f t="shared" si="16"/>
        <v>C00362 : 1</v>
      </c>
    </row>
    <row r="262" spans="1:4" ht="13">
      <c r="A262" s="81" t="s">
        <v>30548</v>
      </c>
      <c r="B262" s="82" t="s">
        <v>28430</v>
      </c>
      <c r="C262" s="83" t="str">
        <f t="shared" si="17"/>
        <v>C00363 : dTDP</v>
      </c>
      <c r="D262" s="84" t="str">
        <f t="shared" si="16"/>
        <v>C00363 : 1</v>
      </c>
    </row>
    <row r="263" spans="1:4" ht="13">
      <c r="A263" s="81" t="s">
        <v>30393</v>
      </c>
      <c r="B263" s="82" t="s">
        <v>28016</v>
      </c>
      <c r="C263" s="83" t="str">
        <f t="shared" si="17"/>
        <v>C00364 : dTMP</v>
      </c>
      <c r="D263" s="84" t="str">
        <f t="shared" si="16"/>
        <v>C00364 : 1</v>
      </c>
    </row>
    <row r="264" spans="1:4" ht="13">
      <c r="A264" s="81" t="s">
        <v>30161</v>
      </c>
      <c r="B264" s="82" t="s">
        <v>27733</v>
      </c>
      <c r="C264" s="83" t="str">
        <f t="shared" si="17"/>
        <v>C00365 : dUMP</v>
      </c>
      <c r="D264" s="84" t="str">
        <f t="shared" si="16"/>
        <v>C00365 : 1</v>
      </c>
    </row>
    <row r="265" spans="1:4" ht="13">
      <c r="A265" s="81" t="s">
        <v>30753</v>
      </c>
      <c r="B265" s="82" t="s">
        <v>28602</v>
      </c>
      <c r="C265" s="83" t="str">
        <f t="shared" si="17"/>
        <v>C00366 : Uric acid</v>
      </c>
      <c r="D265" s="84" t="str">
        <f t="shared" si="16"/>
        <v>C00366 : 1</v>
      </c>
    </row>
    <row r="266" spans="1:4" ht="13">
      <c r="A266" s="81" t="s">
        <v>20838</v>
      </c>
      <c r="B266" s="82" t="s">
        <v>27791</v>
      </c>
      <c r="C266" s="83" t="str">
        <f t="shared" si="17"/>
        <v>C00369 : Starch</v>
      </c>
      <c r="D266" s="84" t="str">
        <f t="shared" si="16"/>
        <v>C00369 : 1</v>
      </c>
    </row>
    <row r="267" spans="1:4" ht="13">
      <c r="A267" s="81" t="s">
        <v>30707</v>
      </c>
      <c r="B267" s="82" t="s">
        <v>28535</v>
      </c>
      <c r="C267" s="83" t="str">
        <f t="shared" si="17"/>
        <v>C00376 : Retinal</v>
      </c>
      <c r="D267" s="84" t="str">
        <f t="shared" si="16"/>
        <v>C00376 : 1</v>
      </c>
    </row>
    <row r="268" spans="1:4" ht="13">
      <c r="A268" s="81" t="s">
        <v>30555</v>
      </c>
      <c r="B268" s="82" t="s">
        <v>28419</v>
      </c>
      <c r="C268" s="83" t="str">
        <f t="shared" si="17"/>
        <v>C00378 : Thiamine</v>
      </c>
      <c r="D268" s="84" t="str">
        <f t="shared" si="16"/>
        <v>C00378 : 1</v>
      </c>
    </row>
    <row r="269" spans="1:4" ht="13">
      <c r="A269" s="81" t="s">
        <v>30940</v>
      </c>
      <c r="B269" s="82" t="s">
        <v>28817</v>
      </c>
      <c r="C269" s="83" t="str">
        <f t="shared" si="17"/>
        <v>C00380 : Cytosine</v>
      </c>
      <c r="D269" s="84" t="str">
        <f t="shared" si="16"/>
        <v>C00380 : 1</v>
      </c>
    </row>
    <row r="270" spans="1:4" ht="13">
      <c r="A270" s="81" t="s">
        <v>30068</v>
      </c>
      <c r="B270" s="82" t="s">
        <v>27614</v>
      </c>
      <c r="C270" s="83" t="str">
        <f t="shared" si="17"/>
        <v>C00385 : Xanthine</v>
      </c>
      <c r="D270" s="84" t="str">
        <f t="shared" si="16"/>
        <v>C00385 : 1</v>
      </c>
    </row>
    <row r="271" spans="1:4" ht="13">
      <c r="A271" s="81" t="s">
        <v>30701</v>
      </c>
      <c r="B271" s="82" t="s">
        <v>28095</v>
      </c>
      <c r="C271" s="83" t="str">
        <f t="shared" si="17"/>
        <v>C00386 : Carnosine</v>
      </c>
      <c r="D271" s="84" t="str">
        <f t="shared" si="16"/>
        <v>C00386 : 1</v>
      </c>
    </row>
    <row r="272" spans="1:4" ht="13">
      <c r="A272" s="81" t="s">
        <v>30228</v>
      </c>
      <c r="B272" s="82" t="s">
        <v>27816</v>
      </c>
      <c r="C272" s="83" t="str">
        <f t="shared" si="17"/>
        <v>C00387 : Guanosine</v>
      </c>
      <c r="D272" s="84" t="str">
        <f t="shared" si="16"/>
        <v>C00387 : 1</v>
      </c>
    </row>
    <row r="273" spans="1:4" ht="13">
      <c r="A273" s="81" t="s">
        <v>30056</v>
      </c>
      <c r="B273" s="82" t="s">
        <v>27602</v>
      </c>
      <c r="C273" s="83" t="str">
        <f t="shared" si="17"/>
        <v>C00389 : Quercetin</v>
      </c>
      <c r="D273" s="84" t="str">
        <f t="shared" si="16"/>
        <v>C00389 : 1</v>
      </c>
    </row>
    <row r="274" spans="1:4" ht="13">
      <c r="A274" s="81" t="s">
        <v>30789</v>
      </c>
      <c r="B274" s="82" t="s">
        <v>28303</v>
      </c>
      <c r="C274" s="83" t="str">
        <f t="shared" si="17"/>
        <v>C00390 : Ubiquinone</v>
      </c>
      <c r="D274" s="84" t="str">
        <f t="shared" si="16"/>
        <v>C00390 : 1</v>
      </c>
    </row>
    <row r="275" spans="1:4" ht="13">
      <c r="A275" s="81" t="s">
        <v>30677</v>
      </c>
      <c r="B275" s="82" t="s">
        <v>28123</v>
      </c>
      <c r="C275" s="83" t="str">
        <f t="shared" si="17"/>
        <v>C00395 : Penicillin</v>
      </c>
      <c r="D275" s="84" t="str">
        <f t="shared" si="16"/>
        <v>C00395 : 1</v>
      </c>
    </row>
    <row r="276" spans="1:4" ht="13">
      <c r="A276" s="81" t="s">
        <v>30939</v>
      </c>
      <c r="B276" s="82" t="s">
        <v>28816</v>
      </c>
      <c r="C276" s="83" t="str">
        <f t="shared" si="17"/>
        <v>C00396 : Pyrimidine</v>
      </c>
      <c r="D276" s="84" t="str">
        <f t="shared" si="16"/>
        <v>C00396 : 1</v>
      </c>
    </row>
    <row r="277" spans="1:4" ht="13">
      <c r="A277" s="81" t="s">
        <v>29942</v>
      </c>
      <c r="B277" s="82" t="s">
        <v>27683</v>
      </c>
      <c r="C277" s="83" t="str">
        <f t="shared" si="17"/>
        <v>C00399 : Coenzyme Q</v>
      </c>
      <c r="D277" s="84" t="str">
        <f t="shared" si="16"/>
        <v>C00399 : 1</v>
      </c>
    </row>
    <row r="278" spans="1:4" ht="13">
      <c r="A278" s="81" t="s">
        <v>30550</v>
      </c>
      <c r="B278" s="82" t="s">
        <v>28138</v>
      </c>
      <c r="C278" s="83" t="str">
        <f t="shared" si="17"/>
        <v>C00404 : Polyphosphate</v>
      </c>
      <c r="D278" s="84" t="str">
        <f t="shared" si="16"/>
        <v>C00404 : 1</v>
      </c>
    </row>
    <row r="279" spans="1:4" ht="13">
      <c r="A279" s="81" t="s">
        <v>20387</v>
      </c>
      <c r="B279" s="82" t="s">
        <v>28881</v>
      </c>
      <c r="C279" s="83" t="str">
        <f t="shared" si="17"/>
        <v>C00405 : D-Amino acid</v>
      </c>
      <c r="D279" s="84" t="str">
        <f t="shared" si="16"/>
        <v>C00405 : 1</v>
      </c>
    </row>
    <row r="280" spans="1:4" ht="13">
      <c r="A280" s="81" t="s">
        <v>30300</v>
      </c>
      <c r="B280" s="82" t="s">
        <v>27900</v>
      </c>
      <c r="C280" s="83" t="str">
        <f t="shared" si="17"/>
        <v>C00407 : L-Isoleucine</v>
      </c>
      <c r="D280" s="84" t="str">
        <f>_xlfn.CONCAT(A280," : 1000")</f>
        <v>C00407 : 1000</v>
      </c>
    </row>
    <row r="281" spans="1:4" ht="13">
      <c r="A281" s="81" t="s">
        <v>30363</v>
      </c>
      <c r="B281" s="82" t="s">
        <v>27978</v>
      </c>
      <c r="C281" s="83" t="str">
        <f t="shared" si="17"/>
        <v>C00412 : Stearoyl-CoA</v>
      </c>
      <c r="D281" s="84" t="str">
        <f t="shared" ref="D281:D344" si="18">_xlfn.CONCAT(A281," : 1")</f>
        <v>C00412 : 1</v>
      </c>
    </row>
    <row r="282" spans="1:4" ht="13">
      <c r="A282" s="81" t="s">
        <v>30817</v>
      </c>
      <c r="B282" s="82" t="s">
        <v>28670</v>
      </c>
      <c r="C282" s="83" t="str">
        <f t="shared" si="17"/>
        <v>C00415 : Dihydrofolate</v>
      </c>
      <c r="D282" s="84" t="str">
        <f t="shared" si="18"/>
        <v>C00415 : 1</v>
      </c>
    </row>
    <row r="283" spans="1:4" ht="13">
      <c r="A283" s="81" t="s">
        <v>30191</v>
      </c>
      <c r="B283" s="82" t="s">
        <v>27779</v>
      </c>
      <c r="C283" s="83" t="str">
        <f t="shared" si="17"/>
        <v>C00416 : Phosphatidate</v>
      </c>
      <c r="D283" s="84" t="str">
        <f t="shared" si="18"/>
        <v>C00416 : 1</v>
      </c>
    </row>
    <row r="284" spans="1:4" ht="13">
      <c r="A284" s="81" t="s">
        <v>30967</v>
      </c>
      <c r="B284" s="82" t="s">
        <v>28865</v>
      </c>
      <c r="C284" s="83" t="str">
        <f t="shared" si="17"/>
        <v>C00417 : cis-Aconitic acid</v>
      </c>
      <c r="D284" s="84" t="str">
        <f t="shared" si="18"/>
        <v>C00417 : 1</v>
      </c>
    </row>
    <row r="285" spans="1:4" ht="26">
      <c r="A285" s="81" t="s">
        <v>30001</v>
      </c>
      <c r="B285" s="82" t="s">
        <v>28528</v>
      </c>
      <c r="C285" s="83" t="str">
        <f t="shared" si="17"/>
        <v xml:space="preserve">C00418 : Mevalonic acid
</v>
      </c>
      <c r="D285" s="84" t="str">
        <f t="shared" si="18"/>
        <v>C00418 : 1</v>
      </c>
    </row>
    <row r="286" spans="1:4" ht="13">
      <c r="A286" s="81" t="s">
        <v>30062</v>
      </c>
      <c r="B286" s="82" t="s">
        <v>27608</v>
      </c>
      <c r="C286" s="83" t="str">
        <f t="shared" si="17"/>
        <v>C00423 : trans-Cinnamate</v>
      </c>
      <c r="D286" s="84" t="str">
        <f t="shared" si="18"/>
        <v>C00423 : 1</v>
      </c>
    </row>
    <row r="287" spans="1:4" ht="13">
      <c r="A287" s="81" t="s">
        <v>30032</v>
      </c>
      <c r="B287" s="82" t="s">
        <v>28572</v>
      </c>
      <c r="C287" s="83" t="str">
        <f t="shared" si="17"/>
        <v>C00424 : L-Lactaldehyde</v>
      </c>
      <c r="D287" s="84" t="str">
        <f t="shared" si="18"/>
        <v>C00424 : 1</v>
      </c>
    </row>
    <row r="288" spans="1:4" ht="13">
      <c r="A288" s="81" t="s">
        <v>30110</v>
      </c>
      <c r="B288" s="82" t="s">
        <v>27665</v>
      </c>
      <c r="C288" s="83" t="str">
        <f t="shared" si="17"/>
        <v>C00429 : Dihydrouracile</v>
      </c>
      <c r="D288" s="84" t="str">
        <f t="shared" si="18"/>
        <v>C00429 : 1</v>
      </c>
    </row>
    <row r="289" spans="1:4" ht="13">
      <c r="A289" s="81" t="s">
        <v>17494</v>
      </c>
      <c r="B289" s="82" t="s">
        <v>28206</v>
      </c>
      <c r="C289" s="83" t="str">
        <f t="shared" si="17"/>
        <v>C00430 : 5-Aminolevulinate</v>
      </c>
      <c r="D289" s="84" t="str">
        <f t="shared" si="18"/>
        <v>C00430 : 1</v>
      </c>
    </row>
    <row r="290" spans="1:4" ht="13">
      <c r="A290" s="81" t="s">
        <v>30761</v>
      </c>
      <c r="B290" s="82" t="s">
        <v>28610</v>
      </c>
      <c r="C290" s="83" t="str">
        <f t="shared" si="17"/>
        <v>C00431 : 5-Aminovaleric acid</v>
      </c>
      <c r="D290" s="84" t="str">
        <f t="shared" si="18"/>
        <v>C00431 : 1</v>
      </c>
    </row>
    <row r="291" spans="1:4" ht="13">
      <c r="A291" s="81" t="s">
        <v>30293</v>
      </c>
      <c r="B291" s="82" t="s">
        <v>27891</v>
      </c>
      <c r="C291" s="83" t="str">
        <f t="shared" si="17"/>
        <v>C00437 : N-Acetylornithine</v>
      </c>
      <c r="D291" s="84" t="str">
        <f t="shared" si="18"/>
        <v>C00437 : 1</v>
      </c>
    </row>
    <row r="292" spans="1:4" ht="26">
      <c r="A292" s="81" t="s">
        <v>18610</v>
      </c>
      <c r="B292" s="82" t="s">
        <v>28836</v>
      </c>
      <c r="C292" s="83" t="str">
        <f t="shared" si="17"/>
        <v>C00438 : N-Carbamoyl-L-aspartate</v>
      </c>
      <c r="D292" s="84" t="str">
        <f t="shared" si="18"/>
        <v>C00438 : 1</v>
      </c>
    </row>
    <row r="293" spans="1:4" ht="26">
      <c r="A293" s="81" t="s">
        <v>30136</v>
      </c>
      <c r="B293" s="82" t="s">
        <v>27699</v>
      </c>
      <c r="C293" s="83" t="str">
        <f t="shared" si="17"/>
        <v>C00440 : 5-Methyltetrahydrofolate</v>
      </c>
      <c r="D293" s="84" t="str">
        <f t="shared" si="18"/>
        <v>C00440 : 1</v>
      </c>
    </row>
    <row r="294" spans="1:4" ht="26">
      <c r="A294" s="81" t="s">
        <v>30085</v>
      </c>
      <c r="B294" s="82" t="s">
        <v>27638</v>
      </c>
      <c r="C294" s="83" t="str">
        <f t="shared" si="17"/>
        <v>C00441 : L-Aspartate 4-semialdehyde</v>
      </c>
      <c r="D294" s="84" t="str">
        <f t="shared" si="18"/>
        <v>C00441 : 1</v>
      </c>
    </row>
    <row r="295" spans="1:4" ht="26">
      <c r="A295" s="81" t="s">
        <v>30667</v>
      </c>
      <c r="B295" s="82" t="s">
        <v>28136</v>
      </c>
      <c r="C295" s="83" t="str">
        <f t="shared" si="17"/>
        <v>C00445 : 5,10-Methenyltetrahydrofolate</v>
      </c>
      <c r="D295" s="84" t="str">
        <f t="shared" si="18"/>
        <v>C00445 : 1</v>
      </c>
    </row>
    <row r="296" spans="1:4" ht="26">
      <c r="A296" s="81" t="s">
        <v>19521</v>
      </c>
      <c r="B296" s="82" t="s">
        <v>27999</v>
      </c>
      <c r="C296" s="83" t="str">
        <f t="shared" si="17"/>
        <v>C00447 : Sedoheptulose 1,7-bisphosphate</v>
      </c>
      <c r="D296" s="84" t="str">
        <f t="shared" si="18"/>
        <v>C00447 : 1</v>
      </c>
    </row>
    <row r="297" spans="1:4" ht="13">
      <c r="A297" s="81" t="s">
        <v>30290</v>
      </c>
      <c r="B297" s="82" t="s">
        <v>28974</v>
      </c>
      <c r="C297" s="83" t="str">
        <f t="shared" si="17"/>
        <v>C00448 : Farnesyl diphosphate</v>
      </c>
      <c r="D297" s="84" t="str">
        <f t="shared" si="18"/>
        <v>C00448 : 1</v>
      </c>
    </row>
    <row r="298" spans="1:4" ht="13">
      <c r="A298" s="81" t="s">
        <v>30549</v>
      </c>
      <c r="B298" s="82" t="s">
        <v>28426</v>
      </c>
      <c r="C298" s="83" t="str">
        <f t="shared" si="17"/>
        <v>C00454 : NDP</v>
      </c>
      <c r="D298" s="84" t="str">
        <f t="shared" si="18"/>
        <v>C00454 : 1</v>
      </c>
    </row>
    <row r="299" spans="1:4" ht="13">
      <c r="A299" s="81" t="s">
        <v>30392</v>
      </c>
      <c r="B299" s="82" t="s">
        <v>28015</v>
      </c>
      <c r="C299" s="83" t="str">
        <f t="shared" si="17"/>
        <v>C00455 : NMN</v>
      </c>
      <c r="D299" s="84" t="str">
        <f t="shared" si="18"/>
        <v>C00455 : 1</v>
      </c>
    </row>
    <row r="300" spans="1:4" ht="13">
      <c r="A300" s="81" t="s">
        <v>30079</v>
      </c>
      <c r="B300" s="82" t="s">
        <v>27628</v>
      </c>
      <c r="C300" s="83" t="str">
        <f t="shared" si="17"/>
        <v>C00458 : dCTP</v>
      </c>
      <c r="D300" s="84" t="str">
        <f t="shared" si="18"/>
        <v>C00458 : 1</v>
      </c>
    </row>
    <row r="301" spans="1:4" ht="13">
      <c r="A301" s="81" t="s">
        <v>30318</v>
      </c>
      <c r="B301" s="82" t="s">
        <v>27929</v>
      </c>
      <c r="C301" s="83" t="str">
        <f t="shared" si="17"/>
        <v>C00459 : dTTP</v>
      </c>
      <c r="D301" s="84" t="str">
        <f t="shared" si="18"/>
        <v>C00459 : 1</v>
      </c>
    </row>
    <row r="302" spans="1:4" ht="13">
      <c r="A302" s="81" t="s">
        <v>30080</v>
      </c>
      <c r="B302" s="82" t="s">
        <v>27629</v>
      </c>
      <c r="C302" s="83" t="str">
        <f t="shared" si="17"/>
        <v>C00460 : dUTP</v>
      </c>
      <c r="D302" s="84" t="str">
        <f t="shared" si="18"/>
        <v>C00460 : 1</v>
      </c>
    </row>
    <row r="303" spans="1:4" ht="13">
      <c r="A303" s="81" t="s">
        <v>30864</v>
      </c>
      <c r="B303" s="82" t="s">
        <v>28721</v>
      </c>
      <c r="C303" s="83" t="str">
        <f t="shared" si="17"/>
        <v>C00462 : Hydrogen halide</v>
      </c>
      <c r="D303" s="84" t="str">
        <f t="shared" si="18"/>
        <v>C00462 : 1</v>
      </c>
    </row>
    <row r="304" spans="1:4" ht="13">
      <c r="A304" s="81" t="s">
        <v>30521</v>
      </c>
      <c r="B304" s="82" t="s">
        <v>28471</v>
      </c>
      <c r="C304" s="83" t="str">
        <f t="shared" si="17"/>
        <v>C00463 : Indole</v>
      </c>
      <c r="D304" s="84" t="str">
        <f t="shared" si="18"/>
        <v>C00463 : 1</v>
      </c>
    </row>
    <row r="305" spans="1:4" ht="13">
      <c r="A305" s="81" t="s">
        <v>30203</v>
      </c>
      <c r="B305" s="82" t="s">
        <v>27794</v>
      </c>
      <c r="C305" s="83" t="str">
        <f t="shared" si="17"/>
        <v>C00468 : Estrone</v>
      </c>
      <c r="D305" s="84" t="str">
        <f t="shared" si="18"/>
        <v>C00468 : 1</v>
      </c>
    </row>
    <row r="306" spans="1:4" ht="13">
      <c r="A306" s="81" t="s">
        <v>29986</v>
      </c>
      <c r="B306" s="82" t="s">
        <v>27509</v>
      </c>
      <c r="C306" s="83" t="str">
        <f t="shared" si="17"/>
        <v>C00469 : Ethanol</v>
      </c>
      <c r="D306" s="84" t="str">
        <f t="shared" si="18"/>
        <v>C00469 : 1</v>
      </c>
    </row>
    <row r="307" spans="1:4" ht="26">
      <c r="A307" s="81" t="s">
        <v>29987</v>
      </c>
      <c r="B307" s="81" t="s">
        <v>27510</v>
      </c>
      <c r="C307" s="83" t="str">
        <f t="shared" si="17"/>
        <v xml:space="preserve">C00473 : Retinol
</v>
      </c>
      <c r="D307" s="84" t="str">
        <f t="shared" si="18"/>
        <v>C00473 : 1</v>
      </c>
    </row>
    <row r="308" spans="1:4" ht="13">
      <c r="A308" s="81" t="s">
        <v>30565</v>
      </c>
      <c r="B308" s="82" t="s">
        <v>28091</v>
      </c>
      <c r="C308" s="83" t="str">
        <f t="shared" si="17"/>
        <v>C00475 : Cytidine</v>
      </c>
      <c r="D308" s="84" t="str">
        <f t="shared" si="18"/>
        <v>C00475 : 1</v>
      </c>
    </row>
    <row r="309" spans="1:4" ht="13">
      <c r="A309" s="81" t="s">
        <v>30600</v>
      </c>
      <c r="B309" s="82" t="s">
        <v>28362</v>
      </c>
      <c r="C309" s="83" t="str">
        <f t="shared" si="17"/>
        <v>C00486 : Bilirubin</v>
      </c>
      <c r="D309" s="84" t="str">
        <f t="shared" si="18"/>
        <v>C00486 : 1</v>
      </c>
    </row>
    <row r="310" spans="1:4" ht="13">
      <c r="A310" s="81" t="s">
        <v>30514</v>
      </c>
      <c r="B310" s="82" t="s">
        <v>28480</v>
      </c>
      <c r="C310" s="83" t="str">
        <f t="shared" si="17"/>
        <v>C00490 : Itaconic acid</v>
      </c>
      <c r="D310" s="84" t="str">
        <f t="shared" si="18"/>
        <v>C00490 : 1</v>
      </c>
    </row>
    <row r="311" spans="1:4" ht="13">
      <c r="A311" s="81" t="s">
        <v>30644</v>
      </c>
      <c r="B311" s="82" t="s">
        <v>28235</v>
      </c>
      <c r="C311" s="83" t="str">
        <f t="shared" si="17"/>
        <v>C00491 : L-Cystine</v>
      </c>
      <c r="D311" s="84" t="str">
        <f t="shared" si="18"/>
        <v>C00491 : 1</v>
      </c>
    </row>
    <row r="312" spans="1:4" ht="13">
      <c r="A312" s="81" t="s">
        <v>30430</v>
      </c>
      <c r="B312" s="82" t="s">
        <v>28061</v>
      </c>
      <c r="C312" s="83" t="str">
        <f t="shared" si="17"/>
        <v>C00492 : Raffinose</v>
      </c>
      <c r="D312" s="84" t="str">
        <f t="shared" si="18"/>
        <v>C00492 : 1</v>
      </c>
    </row>
    <row r="313" spans="1:4" ht="13">
      <c r="A313" s="81" t="s">
        <v>30018</v>
      </c>
      <c r="B313" s="82" t="s">
        <v>27541</v>
      </c>
      <c r="C313" s="83" t="str">
        <f t="shared" si="17"/>
        <v>C00493 : Shikimate</v>
      </c>
      <c r="D313" s="84" t="str">
        <f t="shared" si="18"/>
        <v>C00493 : 1</v>
      </c>
    </row>
    <row r="314" spans="1:4" ht="13">
      <c r="A314" s="81" t="s">
        <v>30943</v>
      </c>
      <c r="B314" s="82" t="s">
        <v>28820</v>
      </c>
      <c r="C314" s="83" t="str">
        <f t="shared" si="17"/>
        <v>C00496 : Ubiquitin</v>
      </c>
      <c r="D314" s="84" t="str">
        <f t="shared" si="18"/>
        <v>C00496 : 1</v>
      </c>
    </row>
    <row r="315" spans="1:4" ht="13">
      <c r="A315" s="81" t="s">
        <v>30040</v>
      </c>
      <c r="B315" s="82" t="s">
        <v>27570</v>
      </c>
      <c r="C315" s="83" t="str">
        <f t="shared" si="17"/>
        <v>C00497 : (R)-Malate</v>
      </c>
      <c r="D315" s="84" t="str">
        <f t="shared" si="18"/>
        <v>C00497 : 1</v>
      </c>
    </row>
    <row r="316" spans="1:4" ht="13">
      <c r="A316" s="81" t="s">
        <v>30217</v>
      </c>
      <c r="B316" s="82" t="s">
        <v>27807</v>
      </c>
      <c r="C316" s="83" t="str">
        <f t="shared" si="17"/>
        <v>C00498 : ADP-glucose</v>
      </c>
      <c r="D316" s="84" t="str">
        <f t="shared" si="18"/>
        <v>C00498 : 1</v>
      </c>
    </row>
    <row r="317" spans="1:4" ht="13">
      <c r="A317" s="81" t="s">
        <v>30673</v>
      </c>
      <c r="B317" s="82" t="s">
        <v>28127</v>
      </c>
      <c r="C317" s="83" t="str">
        <f t="shared" si="17"/>
        <v>C00499 : Allantoic acid</v>
      </c>
      <c r="D317" s="84" t="str">
        <f t="shared" si="18"/>
        <v>C00499 : 1</v>
      </c>
    </row>
    <row r="318" spans="1:4" ht="13">
      <c r="A318" s="81" t="s">
        <v>18981</v>
      </c>
      <c r="B318" s="82" t="s">
        <v>27888</v>
      </c>
      <c r="C318" s="83" t="str">
        <f t="shared" si="17"/>
        <v>C00506 : L-Cysteate</v>
      </c>
      <c r="D318" s="84" t="str">
        <f t="shared" si="18"/>
        <v>C00506 : 1</v>
      </c>
    </row>
    <row r="319" spans="1:4" ht="13">
      <c r="A319" s="81" t="s">
        <v>21314</v>
      </c>
      <c r="B319" s="82" t="s">
        <v>28260</v>
      </c>
      <c r="C319" s="83" t="str">
        <f t="shared" si="17"/>
        <v>C00507 : L-Rhamnopyranose</v>
      </c>
      <c r="D319" s="84" t="str">
        <f t="shared" si="18"/>
        <v>C00507 : 1</v>
      </c>
    </row>
    <row r="320" spans="1:4" ht="13">
      <c r="A320" s="81" t="s">
        <v>17282</v>
      </c>
      <c r="B320" s="82" t="s">
        <v>28394</v>
      </c>
      <c r="C320" s="83" t="str">
        <f t="shared" si="17"/>
        <v>C00508 : L-Ribulose</v>
      </c>
      <c r="D320" s="84" t="str">
        <f t="shared" si="18"/>
        <v>C00508 : 1</v>
      </c>
    </row>
    <row r="321" spans="1:4" ht="13">
      <c r="A321" s="81" t="s">
        <v>30919</v>
      </c>
      <c r="B321" s="82" t="s">
        <v>28802</v>
      </c>
      <c r="C321" s="83" t="str">
        <f t="shared" si="17"/>
        <v>C00509 : Naringenin</v>
      </c>
      <c r="D321" s="84" t="str">
        <f t="shared" si="18"/>
        <v>C00509 : 1</v>
      </c>
    </row>
    <row r="322" spans="1:4" ht="13">
      <c r="A322" s="81" t="s">
        <v>30365</v>
      </c>
      <c r="B322" s="82" t="s">
        <v>27980</v>
      </c>
      <c r="C322" s="83" t="str">
        <f t="shared" ref="C322:C385" si="19">_xlfn.CONCAT(A322," : ",B322)</f>
        <v>C00510 : Oleoyl-CoA</v>
      </c>
      <c r="D322" s="84" t="str">
        <f t="shared" si="18"/>
        <v>C00510 : 1</v>
      </c>
    </row>
    <row r="323" spans="1:4" ht="13">
      <c r="A323" s="81" t="s">
        <v>30823</v>
      </c>
      <c r="B323" s="82" t="s">
        <v>28675</v>
      </c>
      <c r="C323" s="83" t="str">
        <f t="shared" si="19"/>
        <v>C00512 : Benzoyl-CoA</v>
      </c>
      <c r="D323" s="84" t="str">
        <f t="shared" si="18"/>
        <v>C00512 : 1</v>
      </c>
    </row>
    <row r="324" spans="1:4" ht="13">
      <c r="A324" s="81" t="s">
        <v>21825</v>
      </c>
      <c r="B324" s="82" t="s">
        <v>27562</v>
      </c>
      <c r="C324" s="83" t="str">
        <f t="shared" si="19"/>
        <v>C00514 : D-Mannonate</v>
      </c>
      <c r="D324" s="84" t="str">
        <f t="shared" si="18"/>
        <v>C00514 : 1</v>
      </c>
    </row>
    <row r="325" spans="1:4" ht="13">
      <c r="A325" s="81" t="s">
        <v>20399</v>
      </c>
      <c r="B325" s="82" t="s">
        <v>28884</v>
      </c>
      <c r="C325" s="83" t="str">
        <f t="shared" si="19"/>
        <v>C00515 : D-Ornithine</v>
      </c>
      <c r="D325" s="84" t="str">
        <f t="shared" si="18"/>
        <v>C00515 : 1</v>
      </c>
    </row>
    <row r="326" spans="1:4" ht="13">
      <c r="A326" s="81" t="s">
        <v>30962</v>
      </c>
      <c r="B326" s="82" t="s">
        <v>28850</v>
      </c>
      <c r="C326" s="83" t="str">
        <f t="shared" si="19"/>
        <v>C00519 : Hypotaurine</v>
      </c>
      <c r="D326" s="84" t="str">
        <f t="shared" si="18"/>
        <v>C00519 : 1</v>
      </c>
    </row>
    <row r="327" spans="1:4" ht="13">
      <c r="A327" s="81" t="s">
        <v>30011</v>
      </c>
      <c r="B327" s="82" t="s">
        <v>27530</v>
      </c>
      <c r="C327" s="83" t="str">
        <f t="shared" si="19"/>
        <v>C00522 : (R)-Pantoate</v>
      </c>
      <c r="D327" s="84" t="str">
        <f t="shared" si="18"/>
        <v>C00522 : 1</v>
      </c>
    </row>
    <row r="328" spans="1:4" ht="13">
      <c r="A328" s="81" t="s">
        <v>30204</v>
      </c>
      <c r="B328" s="82" t="s">
        <v>27795</v>
      </c>
      <c r="C328" s="83" t="str">
        <f t="shared" si="19"/>
        <v>C00523 : Androsterone</v>
      </c>
      <c r="D328" s="84" t="str">
        <f t="shared" si="18"/>
        <v>C00523 : 1</v>
      </c>
    </row>
    <row r="329" spans="1:4" ht="13">
      <c r="A329" s="81" t="s">
        <v>30242</v>
      </c>
      <c r="B329" s="82" t="s">
        <v>27833</v>
      </c>
      <c r="C329" s="83" t="str">
        <f t="shared" si="19"/>
        <v>C00526 : Deoxyuridine</v>
      </c>
      <c r="D329" s="84" t="str">
        <f t="shared" si="18"/>
        <v>C00526 : 1</v>
      </c>
    </row>
    <row r="330" spans="1:4" ht="13">
      <c r="A330" s="81" t="s">
        <v>30192</v>
      </c>
      <c r="B330" s="82" t="s">
        <v>27780</v>
      </c>
      <c r="C330" s="83" t="str">
        <f t="shared" si="19"/>
        <v>C00527 : Glutaryl-CoA</v>
      </c>
      <c r="D330" s="84" t="str">
        <f t="shared" si="18"/>
        <v>C00527 : 1</v>
      </c>
    </row>
    <row r="331" spans="1:4" ht="13">
      <c r="A331" s="81" t="s">
        <v>30937</v>
      </c>
      <c r="B331" s="82" t="s">
        <v>28316</v>
      </c>
      <c r="C331" s="83" t="str">
        <f t="shared" si="19"/>
        <v>C00530 : Hydroquinone</v>
      </c>
      <c r="D331" s="84" t="str">
        <f t="shared" si="18"/>
        <v>C00530 : 1</v>
      </c>
    </row>
    <row r="332" spans="1:4" ht="13">
      <c r="A332" s="81" t="s">
        <v>31125</v>
      </c>
      <c r="B332" s="82" t="s">
        <v>29059</v>
      </c>
      <c r="C332" s="83" t="str">
        <f t="shared" si="19"/>
        <v>C00531 : Itaconyl-CoA</v>
      </c>
      <c r="D332" s="84" t="str">
        <f t="shared" si="18"/>
        <v>C00531 : 1</v>
      </c>
    </row>
    <row r="333" spans="1:4" ht="13">
      <c r="A333" s="81" t="s">
        <v>30060</v>
      </c>
      <c r="B333" s="82" t="s">
        <v>27606</v>
      </c>
      <c r="C333" s="83" t="str">
        <f t="shared" si="19"/>
        <v>C00533 : Nitric oxide</v>
      </c>
      <c r="D333" s="84" t="str">
        <f t="shared" si="18"/>
        <v>C00533 : 1</v>
      </c>
    </row>
    <row r="334" spans="1:4" ht="13">
      <c r="A334" s="81" t="s">
        <v>30132</v>
      </c>
      <c r="B334" s="82" t="s">
        <v>27694</v>
      </c>
      <c r="C334" s="83" t="str">
        <f t="shared" si="19"/>
        <v>C00534 : Pyridoxamine</v>
      </c>
      <c r="D334" s="84" t="str">
        <f t="shared" si="18"/>
        <v>C00534 : 1</v>
      </c>
    </row>
    <row r="335" spans="1:4" ht="13">
      <c r="A335" s="81" t="s">
        <v>30205</v>
      </c>
      <c r="B335" s="82" t="s">
        <v>27796</v>
      </c>
      <c r="C335" s="83" t="str">
        <f t="shared" si="19"/>
        <v>C00535 : Testosterone</v>
      </c>
      <c r="D335" s="84" t="str">
        <f t="shared" si="18"/>
        <v>C00535 : 1</v>
      </c>
    </row>
    <row r="336" spans="1:4" ht="13">
      <c r="A336" s="81" t="s">
        <v>30862</v>
      </c>
      <c r="B336" s="82" t="s">
        <v>28719</v>
      </c>
      <c r="C336" s="83" t="str">
        <f t="shared" si="19"/>
        <v>C00536 : Triphosphoric acid</v>
      </c>
      <c r="D336" s="84" t="str">
        <f t="shared" si="18"/>
        <v>C00536 : 1</v>
      </c>
    </row>
    <row r="337" spans="1:4" ht="26">
      <c r="A337" s="81" t="s">
        <v>29833</v>
      </c>
      <c r="B337" s="82" t="s">
        <v>28375</v>
      </c>
      <c r="C337" s="83" t="str">
        <f t="shared" si="19"/>
        <v>C00541  : Cob(II)yrinate diamide</v>
      </c>
      <c r="D337" s="84" t="str">
        <f t="shared" si="18"/>
        <v>C00541  : 1</v>
      </c>
    </row>
    <row r="338" spans="1:4" ht="13">
      <c r="A338" s="81" t="s">
        <v>30283</v>
      </c>
      <c r="B338" s="82" t="s">
        <v>27879</v>
      </c>
      <c r="C338" s="83" t="str">
        <f t="shared" si="19"/>
        <v>C00542 : Cystathionine</v>
      </c>
      <c r="D338" s="84" t="str">
        <f t="shared" si="18"/>
        <v>C00542 : 1</v>
      </c>
    </row>
    <row r="339" spans="1:4" ht="13">
      <c r="A339" s="81" t="s">
        <v>30736</v>
      </c>
      <c r="B339" s="82" t="s">
        <v>29032</v>
      </c>
      <c r="C339" s="83" t="str">
        <f t="shared" si="19"/>
        <v>C00546 : Methylglyoxal</v>
      </c>
      <c r="D339" s="84" t="str">
        <f t="shared" si="18"/>
        <v>C00546 : 1</v>
      </c>
    </row>
    <row r="340" spans="1:4" ht="13">
      <c r="A340" s="81" t="s">
        <v>30043</v>
      </c>
      <c r="B340" s="82" t="s">
        <v>27579</v>
      </c>
      <c r="C340" s="83" t="str">
        <f t="shared" si="19"/>
        <v>C00552 : meso-Tartaric acid</v>
      </c>
      <c r="D340" s="84" t="str">
        <f t="shared" si="18"/>
        <v>C00552 : 1</v>
      </c>
    </row>
    <row r="341" spans="1:4" ht="26">
      <c r="A341" s="81" t="s">
        <v>30086</v>
      </c>
      <c r="B341" s="82" t="s">
        <v>27639</v>
      </c>
      <c r="C341" s="83" t="str">
        <f t="shared" si="19"/>
        <v>C00555 : 4-Aminobutyraldehyde</v>
      </c>
      <c r="D341" s="84" t="str">
        <f t="shared" si="18"/>
        <v>C00555 : 1</v>
      </c>
    </row>
    <row r="342" spans="1:4" ht="13">
      <c r="A342" s="81" t="s">
        <v>20648</v>
      </c>
      <c r="B342" s="82" t="s">
        <v>28570</v>
      </c>
      <c r="C342" s="83" t="str">
        <f t="shared" si="19"/>
        <v>C00558 : D-Tagaturonic acid</v>
      </c>
      <c r="D342" s="84" t="str">
        <f t="shared" si="18"/>
        <v>C00558 : 1</v>
      </c>
    </row>
    <row r="343" spans="1:4" ht="13">
      <c r="A343" s="81" t="s">
        <v>30232</v>
      </c>
      <c r="B343" s="82" t="s">
        <v>27820</v>
      </c>
      <c r="C343" s="83" t="str">
        <f t="shared" si="19"/>
        <v>C00559 : Deoxyadenosine</v>
      </c>
      <c r="D343" s="84" t="str">
        <f t="shared" si="18"/>
        <v>C00559 : 1</v>
      </c>
    </row>
    <row r="344" spans="1:4" ht="13">
      <c r="A344" s="81" t="s">
        <v>30910</v>
      </c>
      <c r="B344" s="82" t="s">
        <v>28793</v>
      </c>
      <c r="C344" s="83" t="str">
        <f t="shared" si="19"/>
        <v>C00561 : Mandelonitrile</v>
      </c>
      <c r="D344" s="84" t="str">
        <f t="shared" si="18"/>
        <v>C00561 : 1</v>
      </c>
    </row>
    <row r="345" spans="1:4" ht="13">
      <c r="A345" s="81" t="s">
        <v>30381</v>
      </c>
      <c r="B345" s="82" t="s">
        <v>28001</v>
      </c>
      <c r="C345" s="83" t="str">
        <f t="shared" si="19"/>
        <v>C00562 : Phosphoprotein</v>
      </c>
      <c r="D345" s="84" t="str">
        <f t="shared" ref="D345:D408" si="20">_xlfn.CONCAT(A345," : 1")</f>
        <v>C00562 : 1</v>
      </c>
    </row>
    <row r="346" spans="1:4" ht="13">
      <c r="A346" s="81" t="s">
        <v>30147</v>
      </c>
      <c r="B346" s="82" t="s">
        <v>27713</v>
      </c>
      <c r="C346" s="83" t="str">
        <f t="shared" si="19"/>
        <v>C00565 : Trimethylamine</v>
      </c>
      <c r="D346" s="84" t="str">
        <f t="shared" si="20"/>
        <v>C00565 : 1</v>
      </c>
    </row>
    <row r="347" spans="1:4" ht="13">
      <c r="A347" s="81" t="s">
        <v>18070</v>
      </c>
      <c r="B347" s="82" t="s">
        <v>28184</v>
      </c>
      <c r="C347" s="83" t="str">
        <f t="shared" si="19"/>
        <v>C00566 : (3S)-Citryl-CoA</v>
      </c>
      <c r="D347" s="84" t="str">
        <f t="shared" si="20"/>
        <v>C00566 : 1</v>
      </c>
    </row>
    <row r="348" spans="1:4" ht="13">
      <c r="A348" s="81" t="s">
        <v>30588</v>
      </c>
      <c r="B348" s="82" t="s">
        <v>28374</v>
      </c>
      <c r="C348" s="83" t="str">
        <f t="shared" si="19"/>
        <v>C00568 : Cob(II)alamin</v>
      </c>
      <c r="D348" s="84" t="str">
        <f t="shared" si="20"/>
        <v>C00568 : 1</v>
      </c>
    </row>
    <row r="349" spans="1:4" ht="13">
      <c r="A349" s="81" t="s">
        <v>30411</v>
      </c>
      <c r="B349" s="82" t="s">
        <v>28039</v>
      </c>
      <c r="C349" s="83" t="str">
        <f t="shared" si="19"/>
        <v>C00575 : cAMP</v>
      </c>
      <c r="D349" s="84" t="str">
        <f t="shared" si="20"/>
        <v>C00575 : 1</v>
      </c>
    </row>
    <row r="350" spans="1:4" ht="13">
      <c r="A350" s="81" t="s">
        <v>30103</v>
      </c>
      <c r="B350" s="82" t="s">
        <v>27656</v>
      </c>
      <c r="C350" s="83" t="str">
        <f t="shared" si="19"/>
        <v>C00576 : Betaine aldehyde</v>
      </c>
      <c r="D350" s="84" t="str">
        <f t="shared" si="20"/>
        <v>C00576 : 1</v>
      </c>
    </row>
    <row r="351" spans="1:4" ht="13">
      <c r="A351" s="81" t="s">
        <v>30106</v>
      </c>
      <c r="B351" s="82" t="s">
        <v>27661</v>
      </c>
      <c r="C351" s="83" t="str">
        <f t="shared" si="19"/>
        <v>C00577 : D-Glyceraldehyde</v>
      </c>
      <c r="D351" s="84" t="str">
        <f t="shared" si="20"/>
        <v>C00577 : 1</v>
      </c>
    </row>
    <row r="352" spans="1:4" ht="13">
      <c r="A352" s="81" t="s">
        <v>30152</v>
      </c>
      <c r="B352" s="82" t="s">
        <v>27720</v>
      </c>
      <c r="C352" s="83" t="str">
        <f t="shared" si="19"/>
        <v>C00579 : Dihydrolipoamide</v>
      </c>
      <c r="D352" s="84" t="str">
        <f t="shared" si="20"/>
        <v>C00579 : 1</v>
      </c>
    </row>
    <row r="353" spans="1:4" ht="13">
      <c r="A353" s="81" t="s">
        <v>30156</v>
      </c>
      <c r="B353" s="82" t="s">
        <v>27726</v>
      </c>
      <c r="C353" s="83" t="str">
        <f t="shared" si="19"/>
        <v>C00580 : Dimethyl sulfide</v>
      </c>
      <c r="D353" s="84" t="str">
        <f t="shared" si="20"/>
        <v>C00580 : 1</v>
      </c>
    </row>
    <row r="354" spans="1:4" ht="13">
      <c r="A354" s="81" t="s">
        <v>30033</v>
      </c>
      <c r="B354" s="82" t="s">
        <v>27564</v>
      </c>
      <c r="C354" s="83" t="str">
        <f t="shared" si="19"/>
        <v>C00583 : Propane-1,2-diol</v>
      </c>
      <c r="D354" s="84" t="str">
        <f t="shared" si="20"/>
        <v>C00583 : 1</v>
      </c>
    </row>
    <row r="355" spans="1:4" ht="13">
      <c r="A355" s="81" t="s">
        <v>30903</v>
      </c>
      <c r="B355" s="82" t="s">
        <v>28780</v>
      </c>
      <c r="C355" s="83" t="str">
        <f t="shared" si="19"/>
        <v>C00585 : Protein tyrosine</v>
      </c>
      <c r="D355" s="84" t="str">
        <f t="shared" si="20"/>
        <v>C00585 : 1</v>
      </c>
    </row>
    <row r="356" spans="1:4" ht="13">
      <c r="A356" s="81" t="s">
        <v>21407</v>
      </c>
      <c r="B356" s="82" t="s">
        <v>27593</v>
      </c>
      <c r="C356" s="83" t="str">
        <f t="shared" si="19"/>
        <v>C00590 : Coniferyl alcohol</v>
      </c>
      <c r="D356" s="84" t="str">
        <f t="shared" si="20"/>
        <v>C00590 : 1</v>
      </c>
    </row>
    <row r="357" spans="1:4" ht="26">
      <c r="A357" s="81" t="s">
        <v>30654</v>
      </c>
      <c r="B357" s="82" t="s">
        <v>28849</v>
      </c>
      <c r="C357" s="83" t="str">
        <f t="shared" si="19"/>
        <v>C00596 : 2-Hydroxy-2,4-pentadienoate</v>
      </c>
      <c r="D357" s="84" t="str">
        <f t="shared" si="20"/>
        <v>C00596 : 1</v>
      </c>
    </row>
    <row r="358" spans="1:4" ht="13">
      <c r="A358" s="81" t="s">
        <v>30091</v>
      </c>
      <c r="B358" s="82" t="s">
        <v>27643</v>
      </c>
      <c r="C358" s="83" t="str">
        <f t="shared" si="19"/>
        <v>C00601 : Phenylacetaldehyde</v>
      </c>
      <c r="D358" s="84" t="str">
        <f t="shared" si="20"/>
        <v>C00601 : 1</v>
      </c>
    </row>
    <row r="359" spans="1:4" ht="13">
      <c r="A359" s="81" t="s">
        <v>30621</v>
      </c>
      <c r="B359" s="82" t="s">
        <v>28339</v>
      </c>
      <c r="C359" s="83" t="str">
        <f t="shared" si="19"/>
        <v>C00602 : beta-D-Galactoside</v>
      </c>
      <c r="D359" s="84" t="str">
        <f t="shared" si="20"/>
        <v>C00602 : 1</v>
      </c>
    </row>
    <row r="360" spans="1:4" ht="13">
      <c r="A360" s="81" t="s">
        <v>30009</v>
      </c>
      <c r="B360" s="82" t="s">
        <v>27528</v>
      </c>
      <c r="C360" s="83" t="str">
        <f t="shared" si="19"/>
        <v>C00603 : (S)-Ureidoglycolate</v>
      </c>
      <c r="D360" s="84" t="str">
        <f t="shared" si="20"/>
        <v>C00603 : 1</v>
      </c>
    </row>
    <row r="361" spans="1:4" ht="13">
      <c r="A361" s="81" t="s">
        <v>30167</v>
      </c>
      <c r="B361" s="82" t="s">
        <v>27751</v>
      </c>
      <c r="C361" s="83" t="str">
        <f t="shared" si="19"/>
        <v>C00605 : Dehydroacyl-CoA</v>
      </c>
      <c r="D361" s="84" t="str">
        <f t="shared" si="20"/>
        <v>C00605 : 1</v>
      </c>
    </row>
    <row r="362" spans="1:4" ht="26">
      <c r="A362" s="81" t="s">
        <v>18984</v>
      </c>
      <c r="B362" s="82" t="s">
        <v>27889</v>
      </c>
      <c r="C362" s="83" t="str">
        <f t="shared" si="19"/>
        <v>C00606 : L-Cysteinesulfinic acid</v>
      </c>
      <c r="D362" s="84" t="str">
        <f t="shared" si="20"/>
        <v>C00606 : 1</v>
      </c>
    </row>
    <row r="363" spans="1:4" ht="13">
      <c r="A363" s="81" t="s">
        <v>30950</v>
      </c>
      <c r="B363" s="82" t="s">
        <v>28827</v>
      </c>
      <c r="C363" s="83" t="str">
        <f t="shared" si="19"/>
        <v>C00613 : Protein-L-arginine</v>
      </c>
      <c r="D363" s="84" t="str">
        <f t="shared" si="20"/>
        <v>C00613 : 1</v>
      </c>
    </row>
    <row r="364" spans="1:4" ht="13">
      <c r="A364" s="81" t="s">
        <v>30624</v>
      </c>
      <c r="B364" s="82" t="s">
        <v>28331</v>
      </c>
      <c r="C364" s="83" t="str">
        <f t="shared" si="19"/>
        <v>C00614 : Protein glutamate</v>
      </c>
      <c r="D364" s="84" t="str">
        <f t="shared" si="20"/>
        <v>C00614 : 1</v>
      </c>
    </row>
    <row r="365" spans="1:4" ht="13">
      <c r="A365" s="81" t="s">
        <v>30551</v>
      </c>
      <c r="B365" s="82" t="s">
        <v>28425</v>
      </c>
      <c r="C365" s="83" t="str">
        <f t="shared" si="19"/>
        <v>C00615 : Protein histidine</v>
      </c>
      <c r="D365" s="84" t="str">
        <f t="shared" si="20"/>
        <v>C00615 : 1</v>
      </c>
    </row>
    <row r="366" spans="1:4" ht="26">
      <c r="A366" s="81" t="s">
        <v>30006</v>
      </c>
      <c r="B366" s="82" t="s">
        <v>27525</v>
      </c>
      <c r="C366" s="83" t="str">
        <f t="shared" si="19"/>
        <v>C00618 : 3-Dehydro-L-gulonate</v>
      </c>
      <c r="D366" s="84" t="str">
        <f t="shared" si="20"/>
        <v>C00618 : 1</v>
      </c>
    </row>
    <row r="367" spans="1:4" ht="26">
      <c r="A367" s="81" t="s">
        <v>18195</v>
      </c>
      <c r="B367" s="82" t="s">
        <v>28283</v>
      </c>
      <c r="C367" s="83" t="str">
        <f t="shared" si="19"/>
        <v>C00620 : alpha-D-Ribose 1-phosphate</v>
      </c>
      <c r="D367" s="84" t="str">
        <f t="shared" si="20"/>
        <v>C00620 : 1</v>
      </c>
    </row>
    <row r="368" spans="1:4" ht="13">
      <c r="A368" s="81" t="s">
        <v>30552</v>
      </c>
      <c r="B368" s="82" t="s">
        <v>28424</v>
      </c>
      <c r="C368" s="83" t="str">
        <f t="shared" si="19"/>
        <v>C00624 : N-Acetyl-L-glutamate</v>
      </c>
      <c r="D368" s="84" t="str">
        <f t="shared" si="20"/>
        <v>C00624 : 1</v>
      </c>
    </row>
    <row r="369" spans="1:4" ht="26">
      <c r="A369" s="81" t="s">
        <v>30558</v>
      </c>
      <c r="B369" s="82" t="s">
        <v>28417</v>
      </c>
      <c r="C369" s="83" t="str">
        <f t="shared" si="19"/>
        <v>C00625 : N-Acyl-D-mannosamine</v>
      </c>
      <c r="D369" s="84" t="str">
        <f t="shared" si="20"/>
        <v>C00625 : 1</v>
      </c>
    </row>
    <row r="370" spans="1:4" ht="26">
      <c r="A370" s="81" t="s">
        <v>30131</v>
      </c>
      <c r="B370" s="82" t="s">
        <v>27693</v>
      </c>
      <c r="C370" s="83" t="str">
        <f t="shared" si="19"/>
        <v>C00627 : Pyridoxine phosphate</v>
      </c>
      <c r="D370" s="84" t="str">
        <f t="shared" si="20"/>
        <v>C00627 : 1</v>
      </c>
    </row>
    <row r="371" spans="1:4" ht="26">
      <c r="A371" s="81" t="s">
        <v>20292</v>
      </c>
      <c r="B371" s="82" t="s">
        <v>28199</v>
      </c>
      <c r="C371" s="83" t="str">
        <f t="shared" si="19"/>
        <v>C00631 : 2-Phospho-D-glycerate</v>
      </c>
      <c r="D371" s="84" t="str">
        <f t="shared" si="20"/>
        <v>C00631 : 1</v>
      </c>
    </row>
    <row r="372" spans="1:4" ht="26">
      <c r="A372" s="81" t="s">
        <v>30050</v>
      </c>
      <c r="B372" s="82" t="s">
        <v>27594</v>
      </c>
      <c r="C372" s="83" t="str">
        <f t="shared" si="19"/>
        <v>C00632 : 3-Hydroxyanthranilate</v>
      </c>
      <c r="D372" s="84" t="str">
        <f t="shared" si="20"/>
        <v>C00632 : 1</v>
      </c>
    </row>
    <row r="373" spans="1:4" ht="26">
      <c r="A373" s="81" t="s">
        <v>19439</v>
      </c>
      <c r="B373" s="82" t="s">
        <v>28434</v>
      </c>
      <c r="C373" s="83" t="str">
        <f t="shared" si="19"/>
        <v>C00636 : D-Mannose 1-phosphate</v>
      </c>
      <c r="D373" s="84" t="str">
        <f t="shared" si="20"/>
        <v>C00636 : 1</v>
      </c>
    </row>
    <row r="374" spans="1:4" ht="13">
      <c r="A374" s="81" t="s">
        <v>30518</v>
      </c>
      <c r="B374" s="82" t="s">
        <v>28476</v>
      </c>
      <c r="C374" s="83" t="str">
        <f t="shared" si="19"/>
        <v>C00638 : Long-chain fatty acid</v>
      </c>
      <c r="D374" s="84" t="str">
        <f t="shared" si="20"/>
        <v>C00638 : 1</v>
      </c>
    </row>
    <row r="375" spans="1:4" ht="13">
      <c r="A375" s="81" t="s">
        <v>30577</v>
      </c>
      <c r="B375" s="82" t="s">
        <v>28389</v>
      </c>
      <c r="C375" s="83" t="str">
        <f t="shared" si="19"/>
        <v>C00641 : 1,2-Diacyl-sn-glycerol</v>
      </c>
      <c r="D375" s="84" t="str">
        <f t="shared" si="20"/>
        <v>C00641 : 1</v>
      </c>
    </row>
    <row r="376" spans="1:4" ht="26">
      <c r="A376" s="81" t="s">
        <v>30065</v>
      </c>
      <c r="B376" s="82" t="s">
        <v>27611</v>
      </c>
      <c r="C376" s="83" t="str">
        <f t="shared" si="19"/>
        <v>C00642 : 4-Hydroxyphenylacetate</v>
      </c>
      <c r="D376" s="84" t="str">
        <f t="shared" si="20"/>
        <v>C00642 : 1</v>
      </c>
    </row>
    <row r="377" spans="1:4" ht="26">
      <c r="A377" s="81" t="s">
        <v>30012</v>
      </c>
      <c r="B377" s="82" t="s">
        <v>27531</v>
      </c>
      <c r="C377" s="83" t="str">
        <f t="shared" si="19"/>
        <v>C00644 : D-Mannitol 1-phosphate</v>
      </c>
      <c r="D377" s="84" t="str">
        <f t="shared" si="20"/>
        <v>C00644 : 1</v>
      </c>
    </row>
    <row r="378" spans="1:4" ht="26">
      <c r="A378" s="81" t="s">
        <v>30557</v>
      </c>
      <c r="B378" s="82" t="s">
        <v>28247</v>
      </c>
      <c r="C378" s="83" t="str">
        <f t="shared" si="19"/>
        <v>C00645 : N-Acetyl-D-mannosamine</v>
      </c>
      <c r="D378" s="84" t="str">
        <f t="shared" si="20"/>
        <v>C00645 : 1</v>
      </c>
    </row>
    <row r="379" spans="1:4" ht="26">
      <c r="A379" s="81" t="s">
        <v>30130</v>
      </c>
      <c r="B379" s="82" t="s">
        <v>27692</v>
      </c>
      <c r="C379" s="83" t="str">
        <f t="shared" si="19"/>
        <v>C00647 : Pyridoxamine phosphate</v>
      </c>
      <c r="D379" s="84" t="str">
        <f t="shared" si="20"/>
        <v>C00647 : 1</v>
      </c>
    </row>
    <row r="380" spans="1:4" ht="13">
      <c r="A380" s="81" t="s">
        <v>30240</v>
      </c>
      <c r="B380" s="82" t="s">
        <v>27829</v>
      </c>
      <c r="C380" s="83" t="str">
        <f t="shared" si="19"/>
        <v>C00655 : Xanthylic acid</v>
      </c>
      <c r="D380" s="84" t="str">
        <f t="shared" si="20"/>
        <v>C00655 : 1</v>
      </c>
    </row>
    <row r="381" spans="1:4" ht="13">
      <c r="A381" s="81" t="s">
        <v>30113</v>
      </c>
      <c r="B381" s="82" t="s">
        <v>27668</v>
      </c>
      <c r="C381" s="83" t="str">
        <f t="shared" si="19"/>
        <v>C00658 : trans-2-Enoyl-CoA</v>
      </c>
      <c r="D381" s="84" t="str">
        <f t="shared" si="20"/>
        <v>C00658 : 1</v>
      </c>
    </row>
    <row r="382" spans="1:4" ht="26">
      <c r="A382" s="81" t="s">
        <v>30083</v>
      </c>
      <c r="B382" s="82" t="s">
        <v>27635</v>
      </c>
      <c r="C382" s="83" t="str">
        <f t="shared" si="19"/>
        <v>C00662 : Reduced adrenal ferredoxin</v>
      </c>
      <c r="D382" s="84" t="str">
        <f t="shared" si="20"/>
        <v>C00662 : 1</v>
      </c>
    </row>
    <row r="383" spans="1:4" ht="26">
      <c r="A383" s="81" t="s">
        <v>18924</v>
      </c>
      <c r="B383" s="82" t="s">
        <v>28285</v>
      </c>
      <c r="C383" s="83" t="str">
        <f t="shared" si="19"/>
        <v>C00663 : beta-D-Glucose 1-phosphate</v>
      </c>
      <c r="D383" s="84" t="str">
        <f t="shared" si="20"/>
        <v>C00663 : 1</v>
      </c>
    </row>
    <row r="384" spans="1:4" ht="26">
      <c r="A384" s="81" t="s">
        <v>21235</v>
      </c>
      <c r="B384" s="82" t="s">
        <v>28245</v>
      </c>
      <c r="C384" s="83" t="str">
        <f t="shared" si="19"/>
        <v>C00666 : LL-2,6-Diaminoheptanedioate</v>
      </c>
      <c r="D384" s="84" t="str">
        <f t="shared" si="20"/>
        <v>C00666 : 1</v>
      </c>
    </row>
    <row r="385" spans="1:4" ht="26">
      <c r="A385" s="81" t="s">
        <v>30759</v>
      </c>
      <c r="B385" s="82" t="s">
        <v>28608</v>
      </c>
      <c r="C385" s="83" t="str">
        <f t="shared" si="19"/>
        <v>C00667 : Oxidized adrenodoxin</v>
      </c>
      <c r="D385" s="84" t="str">
        <f t="shared" si="20"/>
        <v>C00667 : 1</v>
      </c>
    </row>
    <row r="386" spans="1:4" ht="26">
      <c r="A386" s="81" t="s">
        <v>18193</v>
      </c>
      <c r="B386" s="82" t="s">
        <v>28274</v>
      </c>
      <c r="C386" s="83" t="str">
        <f t="shared" ref="C386:C449" si="21">_xlfn.CONCAT(A386," : ",B386)</f>
        <v>C00668 : alpha-D-Glucose 6-phosphate</v>
      </c>
      <c r="D386" s="84" t="str">
        <f t="shared" si="20"/>
        <v>C00668 : 1</v>
      </c>
    </row>
    <row r="387" spans="1:4" ht="26">
      <c r="A387" s="81" t="s">
        <v>30510</v>
      </c>
      <c r="B387" s="82" t="s">
        <v>29063</v>
      </c>
      <c r="C387" s="83" t="str">
        <f t="shared" si="21"/>
        <v>C00669 : gamma-Glutamylcysteine</v>
      </c>
      <c r="D387" s="84" t="str">
        <f t="shared" si="20"/>
        <v>C00669 : 1</v>
      </c>
    </row>
    <row r="388" spans="1:4" ht="26">
      <c r="A388" s="81" t="s">
        <v>30352</v>
      </c>
      <c r="B388" s="82" t="s">
        <v>27967</v>
      </c>
      <c r="C388" s="83" t="str">
        <f t="shared" si="21"/>
        <v>C00670 : Glycerophosphocholine</v>
      </c>
      <c r="D388" s="84" t="str">
        <f t="shared" si="20"/>
        <v>C00670 : 1</v>
      </c>
    </row>
    <row r="389" spans="1:4" ht="26">
      <c r="A389" s="81" t="s">
        <v>30878</v>
      </c>
      <c r="B389" s="82" t="s">
        <v>28753</v>
      </c>
      <c r="C389" s="83" t="str">
        <f t="shared" si="21"/>
        <v>C00671 : (S)-3-Methyl-2-oxopentanoic acid</v>
      </c>
      <c r="D389" s="84" t="str">
        <f t="shared" si="20"/>
        <v>C00671 : 1</v>
      </c>
    </row>
    <row r="390" spans="1:4" ht="26">
      <c r="A390" s="81" t="s">
        <v>20785</v>
      </c>
      <c r="B390" s="82" t="s">
        <v>28286</v>
      </c>
      <c r="C390" s="83" t="str">
        <f t="shared" si="21"/>
        <v>C00672 : 2-Deoxy-D-ribose 1-phosphate</v>
      </c>
      <c r="D390" s="84" t="str">
        <f t="shared" si="20"/>
        <v>C00672 : 1</v>
      </c>
    </row>
    <row r="391" spans="1:4" ht="26">
      <c r="A391" s="81" t="s">
        <v>20786</v>
      </c>
      <c r="B391" s="82" t="s">
        <v>27914</v>
      </c>
      <c r="C391" s="83" t="str">
        <f t="shared" si="21"/>
        <v>C00673 : 2-Deoxy-D-ribose 5-phosphate</v>
      </c>
      <c r="D391" s="84" t="str">
        <f t="shared" si="20"/>
        <v>C00673 : 1</v>
      </c>
    </row>
    <row r="392" spans="1:4" ht="26">
      <c r="A392" s="81" t="s">
        <v>30402</v>
      </c>
      <c r="B392" s="82" t="s">
        <v>28030</v>
      </c>
      <c r="C392" s="83" t="str">
        <f t="shared" si="21"/>
        <v>C00676 : Deoxynucleoside 5'-phosphate</v>
      </c>
      <c r="D392" s="84" t="str">
        <f t="shared" si="20"/>
        <v>C00676 : 1</v>
      </c>
    </row>
    <row r="393" spans="1:4" ht="26">
      <c r="A393" s="81" t="s">
        <v>30077</v>
      </c>
      <c r="B393" s="82" t="s">
        <v>27625</v>
      </c>
      <c r="C393" s="83" t="str">
        <f t="shared" si="21"/>
        <v>C00677 : Deoxynucleoside triphosphate</v>
      </c>
      <c r="D393" s="84" t="str">
        <f t="shared" si="20"/>
        <v>C00677 : 1</v>
      </c>
    </row>
    <row r="394" spans="1:4" ht="26">
      <c r="A394" s="81" t="s">
        <v>20669</v>
      </c>
      <c r="B394" s="82" t="s">
        <v>28172</v>
      </c>
      <c r="C394" s="83" t="str">
        <f t="shared" si="21"/>
        <v>C00679 : 5-Dehydro-4-deoxy-D-glucarate</v>
      </c>
      <c r="D394" s="84" t="str">
        <f t="shared" si="20"/>
        <v>C00679 : 1</v>
      </c>
    </row>
    <row r="395" spans="1:4" ht="26">
      <c r="A395" s="81" t="s">
        <v>20382</v>
      </c>
      <c r="B395" s="82" t="s">
        <v>28158</v>
      </c>
      <c r="C395" s="83" t="str">
        <f t="shared" si="21"/>
        <v>C00680 : meso-2,6-Diaminoheptanedioate</v>
      </c>
      <c r="D395" s="84" t="str">
        <f t="shared" si="20"/>
        <v>C00680 : 1</v>
      </c>
    </row>
    <row r="396" spans="1:4" ht="26">
      <c r="A396" s="81" t="s">
        <v>30383</v>
      </c>
      <c r="B396" s="82" t="s">
        <v>28004</v>
      </c>
      <c r="C396" s="83" t="str">
        <f t="shared" si="21"/>
        <v>C00681 : Lysophosphatidic acid</v>
      </c>
      <c r="D396" s="84" t="str">
        <f t="shared" si="20"/>
        <v>C00681 : 1</v>
      </c>
    </row>
    <row r="397" spans="1:4" ht="26">
      <c r="A397" s="81" t="s">
        <v>30718</v>
      </c>
      <c r="B397" s="82" t="s">
        <v>28547</v>
      </c>
      <c r="C397" s="83" t="str">
        <f t="shared" si="21"/>
        <v>C00685 : 3-Oxoacyl-[acyl-carrier protein]</v>
      </c>
      <c r="D397" s="84" t="str">
        <f t="shared" si="20"/>
        <v>C00685 : 1</v>
      </c>
    </row>
    <row r="398" spans="1:4" ht="26">
      <c r="A398" s="81" t="s">
        <v>31057</v>
      </c>
      <c r="B398" s="82" t="s">
        <v>28987</v>
      </c>
      <c r="C398" s="83" t="str">
        <f t="shared" si="21"/>
        <v>C00686 : N-Acyl-D-mannosamine 6-phosphate</v>
      </c>
      <c r="D398" s="84" t="str">
        <f t="shared" si="20"/>
        <v>C00686 : 1</v>
      </c>
    </row>
    <row r="399" spans="1:4" ht="26">
      <c r="A399" s="81" t="s">
        <v>19454</v>
      </c>
      <c r="B399" s="82" t="s">
        <v>28558</v>
      </c>
      <c r="C399" s="83" t="str">
        <f t="shared" si="21"/>
        <v>C00688 : dTDP-4-oxo-L-rhamnose</v>
      </c>
      <c r="D399" s="84" t="str">
        <f t="shared" si="20"/>
        <v>C00688 : 1</v>
      </c>
    </row>
    <row r="400" spans="1:4" ht="26">
      <c r="A400" s="81" t="s">
        <v>30379</v>
      </c>
      <c r="B400" s="82" t="s">
        <v>28000</v>
      </c>
      <c r="C400" s="83" t="str">
        <f t="shared" si="21"/>
        <v>C00689 : Trehalose 6-phosphate</v>
      </c>
      <c r="D400" s="84" t="str">
        <f t="shared" si="20"/>
        <v>C00689 : 1</v>
      </c>
    </row>
    <row r="401" spans="1:4" ht="39">
      <c r="A401" s="81" t="s">
        <v>31130</v>
      </c>
      <c r="B401" s="82" t="s">
        <v>28484</v>
      </c>
      <c r="C401" s="83" t="str">
        <f t="shared" si="21"/>
        <v>C00692 : UDP-N-acetylmuramoyl-L-alanyl-D-glutamate</v>
      </c>
      <c r="D401" s="84" t="str">
        <f t="shared" si="20"/>
        <v>C00692 : 1</v>
      </c>
    </row>
    <row r="402" spans="1:4" ht="26">
      <c r="A402" s="81" t="s">
        <v>30781</v>
      </c>
      <c r="B402" s="82" t="s">
        <v>28633</v>
      </c>
      <c r="C402" s="83" t="str">
        <f t="shared" si="21"/>
        <v>C00693 : trans-2-Enoyl-[acyl-carrier protein]</v>
      </c>
      <c r="D402" s="84" t="str">
        <f t="shared" si="20"/>
        <v>C00693 : 1</v>
      </c>
    </row>
    <row r="403" spans="1:4" ht="13">
      <c r="A403" s="81" t="s">
        <v>30010</v>
      </c>
      <c r="B403" s="82" t="s">
        <v>27529</v>
      </c>
      <c r="C403" s="83" t="str">
        <f t="shared" si="21"/>
        <v>C00695 : Cholic acid</v>
      </c>
      <c r="D403" s="84" t="str">
        <f t="shared" si="20"/>
        <v>C00695 : 1</v>
      </c>
    </row>
    <row r="404" spans="1:4" ht="13">
      <c r="A404" s="81" t="s">
        <v>30067</v>
      </c>
      <c r="B404" s="82" t="s">
        <v>27613</v>
      </c>
      <c r="C404" s="83" t="str">
        <f t="shared" si="21"/>
        <v>C00704 : Superoxide</v>
      </c>
      <c r="D404" s="84" t="str">
        <f t="shared" si="20"/>
        <v>C00704 : 1</v>
      </c>
    </row>
    <row r="405" spans="1:4" ht="13">
      <c r="A405" s="81" t="s">
        <v>30075</v>
      </c>
      <c r="B405" s="82" t="s">
        <v>27623</v>
      </c>
      <c r="C405" s="83" t="str">
        <f t="shared" si="21"/>
        <v>C00705 : dCDP</v>
      </c>
      <c r="D405" s="84" t="str">
        <f t="shared" si="20"/>
        <v>C00705 : 1</v>
      </c>
    </row>
    <row r="406" spans="1:4" ht="13">
      <c r="A406" s="81" t="s">
        <v>31077</v>
      </c>
      <c r="B406" s="82" t="s">
        <v>29007</v>
      </c>
      <c r="C406" s="83" t="str">
        <f t="shared" si="21"/>
        <v>C00712 : Oleic acid</v>
      </c>
      <c r="D406" s="84" t="str">
        <f t="shared" si="20"/>
        <v>C00712 : 1</v>
      </c>
    </row>
    <row r="407" spans="1:4" ht="13">
      <c r="A407" s="81" t="s">
        <v>20424</v>
      </c>
      <c r="B407" s="82" t="s">
        <v>28225</v>
      </c>
      <c r="C407" s="83" t="str">
        <f t="shared" si="21"/>
        <v>C00716 : Serine</v>
      </c>
      <c r="D407" s="84" t="str">
        <f t="shared" si="20"/>
        <v>C00716 : 1</v>
      </c>
    </row>
    <row r="408" spans="1:4" ht="13">
      <c r="A408" s="81" t="s">
        <v>20837</v>
      </c>
      <c r="B408" s="82" t="s">
        <v>27790</v>
      </c>
      <c r="C408" s="83" t="str">
        <f t="shared" si="21"/>
        <v>C00718 : Amylose</v>
      </c>
      <c r="D408" s="84" t="str">
        <f t="shared" si="20"/>
        <v>C00718 : 1</v>
      </c>
    </row>
    <row r="409" spans="1:4" ht="13">
      <c r="A409" s="81" t="s">
        <v>30773</v>
      </c>
      <c r="B409" s="82" t="s">
        <v>28624</v>
      </c>
      <c r="C409" s="83" t="str">
        <f t="shared" si="21"/>
        <v>C00719 : Betaine</v>
      </c>
      <c r="D409" s="84" t="str">
        <f t="shared" ref="D409:D472" si="22">_xlfn.CONCAT(A409," : 1")</f>
        <v>C00719 : 1</v>
      </c>
    </row>
    <row r="410" spans="1:4" ht="13">
      <c r="A410" s="81" t="s">
        <v>30908</v>
      </c>
      <c r="B410" s="82" t="s">
        <v>28791</v>
      </c>
      <c r="C410" s="83" t="str">
        <f t="shared" si="21"/>
        <v>C00721 : Dextrin</v>
      </c>
      <c r="D410" s="84" t="str">
        <f t="shared" si="22"/>
        <v>C00721 : 1</v>
      </c>
    </row>
    <row r="411" spans="1:4" ht="13">
      <c r="A411" s="81" t="s">
        <v>30261</v>
      </c>
      <c r="B411" s="82" t="s">
        <v>27858</v>
      </c>
      <c r="C411" s="83" t="str">
        <f t="shared" si="21"/>
        <v>C00726 : Nitrile</v>
      </c>
      <c r="D411" s="84" t="str">
        <f t="shared" si="22"/>
        <v>C00726 : 1</v>
      </c>
    </row>
    <row r="412" spans="1:4" ht="13">
      <c r="A412" s="81" t="s">
        <v>20390</v>
      </c>
      <c r="B412" s="82" t="s">
        <v>28882</v>
      </c>
      <c r="C412" s="83" t="str">
        <f t="shared" si="21"/>
        <v>C00739 : D-Lysine</v>
      </c>
      <c r="D412" s="84" t="str">
        <f t="shared" si="22"/>
        <v>C00739 : 1</v>
      </c>
    </row>
    <row r="413" spans="1:4" ht="13">
      <c r="A413" s="81" t="s">
        <v>19921</v>
      </c>
      <c r="B413" s="82" t="s">
        <v>28226</v>
      </c>
      <c r="C413" s="83" t="str">
        <f t="shared" si="21"/>
        <v>C00740 : D-Serine</v>
      </c>
      <c r="D413" s="84" t="str">
        <f t="shared" si="22"/>
        <v>C00740 : 1</v>
      </c>
    </row>
    <row r="414" spans="1:4" ht="13">
      <c r="A414" s="81" t="s">
        <v>29988</v>
      </c>
      <c r="B414" s="81" t="s">
        <v>27511</v>
      </c>
      <c r="C414" s="83" t="str">
        <f t="shared" si="21"/>
        <v>C00756 : 1-Octanol</v>
      </c>
      <c r="D414" s="84" t="str">
        <f t="shared" si="22"/>
        <v>C00756 : 1</v>
      </c>
    </row>
    <row r="415" spans="1:4" ht="13">
      <c r="A415" s="81" t="s">
        <v>30465</v>
      </c>
      <c r="B415" s="82" t="s">
        <v>27922</v>
      </c>
      <c r="C415" s="83" t="str">
        <f t="shared" si="21"/>
        <v>C00760 : Cellulose</v>
      </c>
      <c r="D415" s="84" t="str">
        <f t="shared" si="22"/>
        <v>C00760 : 1</v>
      </c>
    </row>
    <row r="416" spans="1:4" ht="13">
      <c r="A416" s="81" t="s">
        <v>30021</v>
      </c>
      <c r="B416" s="82" t="s">
        <v>27545</v>
      </c>
      <c r="C416" s="83" t="str">
        <f t="shared" si="21"/>
        <v>C00770 : L-Idonate</v>
      </c>
      <c r="D416" s="84" t="str">
        <f t="shared" si="22"/>
        <v>C00770 : 1</v>
      </c>
    </row>
    <row r="417" spans="1:4" ht="13">
      <c r="A417" s="81" t="s">
        <v>30717</v>
      </c>
      <c r="B417" s="82" t="s">
        <v>28546</v>
      </c>
      <c r="C417" s="83" t="str">
        <f t="shared" si="21"/>
        <v>C00772 : Mevaldic acid</v>
      </c>
      <c r="D417" s="84" t="str">
        <f t="shared" si="22"/>
        <v>C00772 : 1</v>
      </c>
    </row>
    <row r="418" spans="1:4" ht="13">
      <c r="A418" s="81" t="s">
        <v>30206</v>
      </c>
      <c r="B418" s="82" t="s">
        <v>27797</v>
      </c>
      <c r="C418" s="83" t="str">
        <f t="shared" si="21"/>
        <v>C00777 : Retinoate</v>
      </c>
      <c r="D418" s="84" t="str">
        <f t="shared" si="22"/>
        <v>C00777 : 1</v>
      </c>
    </row>
    <row r="419" spans="1:4" ht="13">
      <c r="A419" s="81" t="s">
        <v>30491</v>
      </c>
      <c r="B419" s="82" t="s">
        <v>28503</v>
      </c>
      <c r="C419" s="83" t="str">
        <f t="shared" si="21"/>
        <v>C00787 : tRNA(Tyr)</v>
      </c>
      <c r="D419" s="84" t="str">
        <f t="shared" si="22"/>
        <v>C00787 : 1</v>
      </c>
    </row>
    <row r="420" spans="1:4" ht="13">
      <c r="A420" s="81" t="s">
        <v>20393</v>
      </c>
      <c r="B420" s="82" t="s">
        <v>28883</v>
      </c>
      <c r="C420" s="83" t="str">
        <f t="shared" si="21"/>
        <v>C00792 : D-Arginine</v>
      </c>
      <c r="D420" s="84" t="str">
        <f t="shared" si="22"/>
        <v>C00792 : 1</v>
      </c>
    </row>
    <row r="421" spans="1:4" ht="13">
      <c r="A421" s="81" t="s">
        <v>20402</v>
      </c>
      <c r="B421" s="82" t="s">
        <v>28885</v>
      </c>
      <c r="C421" s="83" t="str">
        <f t="shared" si="21"/>
        <v>C00793 : D-Cysteine</v>
      </c>
      <c r="D421" s="84" t="str">
        <f t="shared" si="22"/>
        <v>C00793 : 1</v>
      </c>
    </row>
    <row r="422" spans="1:4" ht="13">
      <c r="A422" s="81" t="s">
        <v>30920</v>
      </c>
      <c r="B422" s="82" t="s">
        <v>28804</v>
      </c>
      <c r="C422" s="83" t="str">
        <f t="shared" si="21"/>
        <v>C00794 : Sorbitol</v>
      </c>
      <c r="D422" s="84" t="str">
        <f t="shared" si="22"/>
        <v>C00794 : 1</v>
      </c>
    </row>
    <row r="423" spans="1:4" ht="13">
      <c r="A423" s="81" t="s">
        <v>30344</v>
      </c>
      <c r="B423" s="82" t="s">
        <v>27958</v>
      </c>
      <c r="C423" s="83" t="str">
        <f t="shared" si="21"/>
        <v>C00798 : Formyl-CoA</v>
      </c>
      <c r="D423" s="84" t="str">
        <f t="shared" si="22"/>
        <v>C00798 : 1</v>
      </c>
    </row>
    <row r="424" spans="1:4" ht="13">
      <c r="A424" s="81" t="s">
        <v>30014</v>
      </c>
      <c r="B424" s="82" t="s">
        <v>27535</v>
      </c>
      <c r="C424" s="83" t="str">
        <f t="shared" si="21"/>
        <v>C00800 : L-Gulonate</v>
      </c>
      <c r="D424" s="84" t="str">
        <f t="shared" si="22"/>
        <v>C00800 : 1</v>
      </c>
    </row>
    <row r="425" spans="1:4" ht="13">
      <c r="A425" s="81" t="s">
        <v>30728</v>
      </c>
      <c r="B425" s="82" t="s">
        <v>28559</v>
      </c>
      <c r="C425" s="83" t="str">
        <f t="shared" si="21"/>
        <v>C00802 : Oxaluric acid</v>
      </c>
      <c r="D425" s="84" t="str">
        <f t="shared" si="22"/>
        <v>C00802 : 1</v>
      </c>
    </row>
    <row r="426" spans="1:4" ht="13">
      <c r="A426" s="81" t="s">
        <v>30975</v>
      </c>
      <c r="B426" s="82" t="s">
        <v>28876</v>
      </c>
      <c r="C426" s="83" t="str">
        <f t="shared" si="21"/>
        <v>C00812 : Alkyl thiol</v>
      </c>
      <c r="D426" s="84" t="str">
        <f t="shared" si="22"/>
        <v>C00812 : 1</v>
      </c>
    </row>
    <row r="427" spans="1:4" ht="13">
      <c r="A427" s="81" t="s">
        <v>20640</v>
      </c>
      <c r="B427" s="82" t="s">
        <v>27563</v>
      </c>
      <c r="C427" s="83" t="str">
        <f t="shared" si="21"/>
        <v>C00817 : D-Altronate</v>
      </c>
      <c r="D427" s="84" t="str">
        <f t="shared" si="22"/>
        <v>C00817 : 1</v>
      </c>
    </row>
    <row r="428" spans="1:4" ht="13">
      <c r="A428" s="81" t="s">
        <v>20330</v>
      </c>
      <c r="B428" s="82" t="s">
        <v>28207</v>
      </c>
      <c r="C428" s="83" t="str">
        <f t="shared" si="21"/>
        <v>C00818 : Glucaric acid</v>
      </c>
      <c r="D428" s="84" t="str">
        <f t="shared" si="22"/>
        <v>C00818 : 1</v>
      </c>
    </row>
    <row r="429" spans="1:4" ht="13">
      <c r="A429" s="81" t="s">
        <v>20396</v>
      </c>
      <c r="B429" s="82" t="s">
        <v>28111</v>
      </c>
      <c r="C429" s="83" t="str">
        <f t="shared" si="21"/>
        <v>C00819 : D-Glutamine</v>
      </c>
      <c r="D429" s="84" t="str">
        <f t="shared" si="22"/>
        <v>C00819 : 1</v>
      </c>
    </row>
    <row r="430" spans="1:4" ht="13">
      <c r="A430" s="81" t="s">
        <v>29962</v>
      </c>
      <c r="B430" s="82" t="s">
        <v>28328</v>
      </c>
      <c r="C430" s="83" t="str">
        <f t="shared" si="21"/>
        <v>C00821 : DNA adenine</v>
      </c>
      <c r="D430" s="84" t="str">
        <f t="shared" si="22"/>
        <v>C00821 : 1</v>
      </c>
    </row>
    <row r="431" spans="1:4" ht="13">
      <c r="A431" s="81" t="s">
        <v>30143</v>
      </c>
      <c r="B431" s="82" t="s">
        <v>27708</v>
      </c>
      <c r="C431" s="83" t="str">
        <f t="shared" si="21"/>
        <v>C00828 : Menaquinone</v>
      </c>
      <c r="D431" s="84" t="str">
        <f t="shared" si="22"/>
        <v>C00828 : 1</v>
      </c>
    </row>
    <row r="432" spans="1:4" ht="13">
      <c r="A432" s="81" t="s">
        <v>30569</v>
      </c>
      <c r="B432" s="82" t="s">
        <v>28406</v>
      </c>
      <c r="C432" s="83" t="str">
        <f t="shared" si="21"/>
        <v>C00831 : Pantetheine</v>
      </c>
      <c r="D432" s="84" t="str">
        <f t="shared" si="22"/>
        <v>C00831 : 1</v>
      </c>
    </row>
    <row r="433" spans="1:4" ht="13">
      <c r="A433" s="81" t="s">
        <v>19465</v>
      </c>
      <c r="B433" s="82" t="s">
        <v>28209</v>
      </c>
      <c r="C433" s="83" t="str">
        <f t="shared" si="21"/>
        <v>C00842 : dTDP-glucose</v>
      </c>
      <c r="D433" s="84" t="str">
        <f t="shared" si="22"/>
        <v>C00842 : 1</v>
      </c>
    </row>
    <row r="434" spans="1:4" ht="13">
      <c r="A434" s="81" t="s">
        <v>30417</v>
      </c>
      <c r="B434" s="82" t="s">
        <v>28047</v>
      </c>
      <c r="C434" s="83" t="str">
        <f t="shared" si="21"/>
        <v>C00844 : Prunasin</v>
      </c>
      <c r="D434" s="84" t="str">
        <f t="shared" si="22"/>
        <v>C00844 : 1</v>
      </c>
    </row>
    <row r="435" spans="1:4" ht="13">
      <c r="A435" s="81" t="s">
        <v>30587</v>
      </c>
      <c r="B435" s="82" t="s">
        <v>28376</v>
      </c>
      <c r="C435" s="83" t="str">
        <f t="shared" si="21"/>
        <v>C00853 : Cob(I)alamin</v>
      </c>
      <c r="D435" s="84" t="str">
        <f t="shared" si="22"/>
        <v>C00853 : 1</v>
      </c>
    </row>
    <row r="436" spans="1:4" ht="13">
      <c r="A436" s="81" t="s">
        <v>30664</v>
      </c>
      <c r="B436" s="82" t="s">
        <v>28141</v>
      </c>
      <c r="C436" s="83" t="str">
        <f t="shared" si="21"/>
        <v>C00857 : Deamino-NAD+</v>
      </c>
      <c r="D436" s="84" t="str">
        <f t="shared" si="22"/>
        <v>C00857 : 1</v>
      </c>
    </row>
    <row r="437" spans="1:4" ht="13">
      <c r="A437" s="81" t="s">
        <v>30016</v>
      </c>
      <c r="B437" s="82" t="s">
        <v>27539</v>
      </c>
      <c r="C437" s="83" t="str">
        <f t="shared" si="21"/>
        <v>C00860 : L-Histidinol</v>
      </c>
      <c r="D437" s="84" t="str">
        <f t="shared" si="22"/>
        <v>C00860 : 1</v>
      </c>
    </row>
    <row r="438" spans="1:4" ht="13">
      <c r="A438" s="81" t="s">
        <v>21315</v>
      </c>
      <c r="B438" s="82" t="s">
        <v>28411</v>
      </c>
      <c r="C438" s="83" t="str">
        <f t="shared" si="21"/>
        <v>C00861 : L-Rhamnulose</v>
      </c>
      <c r="D438" s="84" t="str">
        <f t="shared" si="22"/>
        <v>C00861 : 1</v>
      </c>
    </row>
    <row r="439" spans="1:4" ht="13">
      <c r="A439" s="81" t="s">
        <v>30570</v>
      </c>
      <c r="B439" s="82" t="s">
        <v>28405</v>
      </c>
      <c r="C439" s="83" t="str">
        <f t="shared" si="21"/>
        <v>C00864 : Pantothenic acid</v>
      </c>
      <c r="D439" s="84" t="str">
        <f t="shared" si="22"/>
        <v>C00864 : 1</v>
      </c>
    </row>
    <row r="440" spans="1:4" ht="13">
      <c r="A440" s="81" t="s">
        <v>19825</v>
      </c>
      <c r="B440" s="82" t="s">
        <v>28287</v>
      </c>
      <c r="C440" s="83" t="str">
        <f t="shared" si="21"/>
        <v>C00868 : Uracil in tRNA</v>
      </c>
      <c r="D440" s="84" t="str">
        <f t="shared" si="22"/>
        <v>C00868 : 1</v>
      </c>
    </row>
    <row r="441" spans="1:4" ht="13">
      <c r="A441" s="81" t="s">
        <v>30899</v>
      </c>
      <c r="B441" s="82" t="s">
        <v>28776</v>
      </c>
      <c r="C441" s="83" t="str">
        <f t="shared" si="21"/>
        <v>C00870 : 4-Nitrophenol</v>
      </c>
      <c r="D441" s="84" t="str">
        <f t="shared" si="22"/>
        <v>C00870 : 1</v>
      </c>
    </row>
    <row r="442" spans="1:4" ht="13">
      <c r="A442" s="81" t="s">
        <v>20673</v>
      </c>
      <c r="B442" s="82" t="s">
        <v>28208</v>
      </c>
      <c r="C442" s="83" t="str">
        <f t="shared" si="21"/>
        <v>C00879 : Galactaric acid</v>
      </c>
      <c r="D442" s="84" t="str">
        <f t="shared" si="22"/>
        <v>C00879 : 1</v>
      </c>
    </row>
    <row r="443" spans="1:4" ht="13">
      <c r="A443" s="81" t="s">
        <v>21096</v>
      </c>
      <c r="B443" s="82" t="s">
        <v>28214</v>
      </c>
      <c r="C443" s="83" t="str">
        <f t="shared" si="21"/>
        <v>C00880 : D-Galactonate</v>
      </c>
      <c r="D443" s="84" t="str">
        <f t="shared" si="22"/>
        <v>C00880 : 1</v>
      </c>
    </row>
    <row r="444" spans="1:4" ht="13">
      <c r="A444" s="81" t="s">
        <v>30669</v>
      </c>
      <c r="B444" s="82" t="s">
        <v>28134</v>
      </c>
      <c r="C444" s="83" t="str">
        <f t="shared" si="21"/>
        <v>C00881 : Deoxycytidine</v>
      </c>
      <c r="D444" s="84" t="str">
        <f t="shared" si="22"/>
        <v>C00881 : 1</v>
      </c>
    </row>
    <row r="445" spans="1:4" ht="13">
      <c r="A445" s="81" t="s">
        <v>30572</v>
      </c>
      <c r="B445" s="82" t="s">
        <v>28153</v>
      </c>
      <c r="C445" s="83" t="str">
        <f t="shared" si="21"/>
        <v>C00882 : Dephospho-CoA</v>
      </c>
      <c r="D445" s="84" t="str">
        <f t="shared" si="22"/>
        <v>C00882 : 1</v>
      </c>
    </row>
    <row r="446" spans="1:4" ht="13">
      <c r="A446" s="81" t="s">
        <v>30700</v>
      </c>
      <c r="B446" s="82" t="s">
        <v>28096</v>
      </c>
      <c r="C446" s="83" t="str">
        <f t="shared" si="21"/>
        <v>C00884 : Homocarnosine</v>
      </c>
      <c r="D446" s="84" t="str">
        <f t="shared" si="22"/>
        <v>C00884 : 1</v>
      </c>
    </row>
    <row r="447" spans="1:4" ht="13">
      <c r="A447" s="81" t="s">
        <v>18039</v>
      </c>
      <c r="B447" s="82" t="s">
        <v>28905</v>
      </c>
      <c r="C447" s="83" t="str">
        <f t="shared" si="21"/>
        <v>C00885 : Isochorismic acid</v>
      </c>
      <c r="D447" s="84" t="str">
        <f t="shared" si="22"/>
        <v>C00885 : 1</v>
      </c>
    </row>
    <row r="448" spans="1:4" ht="13">
      <c r="A448" s="81" t="s">
        <v>31121</v>
      </c>
      <c r="B448" s="82" t="s">
        <v>29055</v>
      </c>
      <c r="C448" s="83" t="str">
        <f t="shared" si="21"/>
        <v>C00886 : L-Alanyl-tRNA</v>
      </c>
      <c r="D448" s="84" t="str">
        <f t="shared" si="22"/>
        <v>C00886 : 1</v>
      </c>
    </row>
    <row r="449" spans="1:4" ht="13">
      <c r="A449" s="81" t="s">
        <v>20613</v>
      </c>
      <c r="B449" s="82" t="s">
        <v>27580</v>
      </c>
      <c r="C449" s="83" t="str">
        <f t="shared" si="21"/>
        <v>C00898 : (R,R)-Tartaric acid</v>
      </c>
      <c r="D449" s="84" t="str">
        <f t="shared" si="22"/>
        <v>C00898 : 1</v>
      </c>
    </row>
    <row r="450" spans="1:4" ht="13">
      <c r="A450" s="81" t="s">
        <v>30042</v>
      </c>
      <c r="B450" s="82" t="s">
        <v>27575</v>
      </c>
      <c r="C450" s="83" t="str">
        <f t="shared" ref="C450:C513" si="23">_xlfn.CONCAT(A450," : ",B450)</f>
        <v>C00900 : 2-Acetolactate</v>
      </c>
      <c r="D450" s="84" t="str">
        <f t="shared" si="22"/>
        <v>C00900 : 1</v>
      </c>
    </row>
    <row r="451" spans="1:4" ht="13">
      <c r="A451" s="81" t="s">
        <v>20645</v>
      </c>
      <c r="B451" s="82" t="s">
        <v>28569</v>
      </c>
      <c r="C451" s="83" t="str">
        <f t="shared" si="23"/>
        <v>C00905 : D-Fructuronic acid</v>
      </c>
      <c r="D451" s="84" t="str">
        <f t="shared" si="22"/>
        <v>C00905 : 1</v>
      </c>
    </row>
    <row r="452" spans="1:4" ht="13">
      <c r="A452" s="81" t="s">
        <v>30108</v>
      </c>
      <c r="B452" s="82" t="s">
        <v>27663</v>
      </c>
      <c r="C452" s="83" t="str">
        <f t="shared" si="23"/>
        <v>C00906 : Dihydrothymine</v>
      </c>
      <c r="D452" s="84" t="str">
        <f t="shared" si="22"/>
        <v>C00906 : 1</v>
      </c>
    </row>
    <row r="453" spans="1:4" ht="13">
      <c r="A453" s="81" t="s">
        <v>30904</v>
      </c>
      <c r="B453" s="82" t="s">
        <v>28781</v>
      </c>
      <c r="C453" s="83" t="str">
        <f t="shared" si="23"/>
        <v>C00911 : Ribonucleoside</v>
      </c>
      <c r="D453" s="84" t="str">
        <f t="shared" si="22"/>
        <v>C00911 : 1</v>
      </c>
    </row>
    <row r="454" spans="1:4" ht="13">
      <c r="A454" s="81" t="s">
        <v>30861</v>
      </c>
      <c r="B454" s="82" t="s">
        <v>28483</v>
      </c>
      <c r="C454" s="83" t="str">
        <f t="shared" si="23"/>
        <v>C00921 : Dihydropteroate</v>
      </c>
      <c r="D454" s="84" t="str">
        <f t="shared" si="22"/>
        <v>C00921 : 1</v>
      </c>
    </row>
    <row r="455" spans="1:4" ht="13">
      <c r="A455" s="81" t="s">
        <v>30804</v>
      </c>
      <c r="B455" s="82" t="s">
        <v>28657</v>
      </c>
      <c r="C455" s="83" t="str">
        <f t="shared" si="23"/>
        <v>C00923 : Ferricytochrome</v>
      </c>
      <c r="D455" s="84" t="str">
        <f t="shared" si="22"/>
        <v>C00923 : 1</v>
      </c>
    </row>
    <row r="456" spans="1:4" ht="13">
      <c r="A456" s="81" t="s">
        <v>30149</v>
      </c>
      <c r="B456" s="82" t="s">
        <v>27717</v>
      </c>
      <c r="C456" s="83" t="str">
        <f t="shared" si="23"/>
        <v>C00924 : Ferrocytochrome</v>
      </c>
      <c r="D456" s="84" t="str">
        <f t="shared" si="22"/>
        <v>C00924 : 1</v>
      </c>
    </row>
    <row r="457" spans="1:4" ht="13">
      <c r="A457" s="81" t="s">
        <v>30287</v>
      </c>
      <c r="B457" s="82" t="s">
        <v>27884</v>
      </c>
      <c r="C457" s="83" t="str">
        <f t="shared" si="23"/>
        <v>C00931 : Porphobilinogen</v>
      </c>
      <c r="D457" s="84" t="str">
        <f t="shared" si="22"/>
        <v>C00931 : 1</v>
      </c>
    </row>
    <row r="458" spans="1:4" ht="13">
      <c r="A458" s="81" t="s">
        <v>30384</v>
      </c>
      <c r="B458" s="82" t="s">
        <v>28005</v>
      </c>
      <c r="C458" s="83" t="str">
        <f t="shared" si="23"/>
        <v>C00934 : Sugar phosphate</v>
      </c>
      <c r="D458" s="84" t="str">
        <f t="shared" si="22"/>
        <v>C00934 : 1</v>
      </c>
    </row>
    <row r="459" spans="1:4" ht="13">
      <c r="A459" s="81" t="s">
        <v>30738</v>
      </c>
      <c r="B459" s="82" t="s">
        <v>28573</v>
      </c>
      <c r="C459" s="83" t="str">
        <f t="shared" si="23"/>
        <v>C00937 : D-Lactaldehyde</v>
      </c>
      <c r="D459" s="84" t="str">
        <f t="shared" si="22"/>
        <v>C00937 : 1</v>
      </c>
    </row>
    <row r="460" spans="1:4" ht="13">
      <c r="A460" s="81" t="s">
        <v>30692</v>
      </c>
      <c r="B460" s="82" t="s">
        <v>28106</v>
      </c>
      <c r="C460" s="83" t="str">
        <f t="shared" si="23"/>
        <v>C00940 : 2-Oxoglutaramate</v>
      </c>
      <c r="D460" s="84" t="str">
        <f t="shared" si="22"/>
        <v>C00940 : 1</v>
      </c>
    </row>
    <row r="461" spans="1:4" ht="13">
      <c r="A461" s="81" t="s">
        <v>30978</v>
      </c>
      <c r="B461" s="82" t="s">
        <v>28879</v>
      </c>
      <c r="C461" s="83" t="str">
        <f t="shared" si="23"/>
        <v>C00942 : cGMP</v>
      </c>
      <c r="D461" s="84" t="str">
        <f t="shared" si="22"/>
        <v>C00942 : 1</v>
      </c>
    </row>
    <row r="462" spans="1:4" ht="13">
      <c r="A462" s="81" t="s">
        <v>19185</v>
      </c>
      <c r="B462" s="82" t="s">
        <v>28197</v>
      </c>
      <c r="C462" s="83" t="str">
        <f t="shared" si="23"/>
        <v>C00944 : 3-Dehydroquinic acid</v>
      </c>
      <c r="D462" s="84" t="str">
        <f t="shared" si="22"/>
        <v>C00944 : 1</v>
      </c>
    </row>
    <row r="463" spans="1:4" ht="13">
      <c r="A463" s="81" t="s">
        <v>30207</v>
      </c>
      <c r="B463" s="82" t="s">
        <v>27798</v>
      </c>
      <c r="C463" s="83" t="str">
        <f t="shared" si="23"/>
        <v>C00951 : Estradiol</v>
      </c>
      <c r="D463" s="84" t="str">
        <f t="shared" si="22"/>
        <v>C00951 : 1</v>
      </c>
    </row>
    <row r="464" spans="1:4" ht="13">
      <c r="A464" s="81" t="s">
        <v>30336</v>
      </c>
      <c r="B464" s="82" t="s">
        <v>27951</v>
      </c>
      <c r="C464" s="83" t="str">
        <f t="shared" si="23"/>
        <v>C00957 : Mercaptopyruvate</v>
      </c>
      <c r="D464" s="84" t="str">
        <f t="shared" si="22"/>
        <v>C00957 : 1</v>
      </c>
    </row>
    <row r="465" spans="1:4" ht="13">
      <c r="A465" s="81" t="s">
        <v>31089</v>
      </c>
      <c r="B465" s="82" t="s">
        <v>29022</v>
      </c>
      <c r="C465" s="83" t="str">
        <f t="shared" si="23"/>
        <v>C00962 : beta-D-Galactose</v>
      </c>
      <c r="D465" s="84" t="str">
        <f t="shared" si="22"/>
        <v>C00962 : 1</v>
      </c>
    </row>
    <row r="466" spans="1:4" ht="13">
      <c r="A466" s="81" t="s">
        <v>30418</v>
      </c>
      <c r="B466" s="82" t="s">
        <v>28049</v>
      </c>
      <c r="C466" s="83" t="str">
        <f t="shared" si="23"/>
        <v>C00963 : beta-D-Glucoside</v>
      </c>
      <c r="D466" s="84" t="str">
        <f t="shared" si="22"/>
        <v>C00963 : 1</v>
      </c>
    </row>
    <row r="467" spans="1:4" ht="13">
      <c r="A467" s="81" t="s">
        <v>17482</v>
      </c>
      <c r="B467" s="82" t="s">
        <v>27738</v>
      </c>
      <c r="C467" s="83" t="str">
        <f t="shared" si="23"/>
        <v>C00966 : 2-Dehydropantoate</v>
      </c>
      <c r="D467" s="84" t="str">
        <f t="shared" si="22"/>
        <v>C00966 : 1</v>
      </c>
    </row>
    <row r="468" spans="1:4" ht="13">
      <c r="A468" s="81" t="s">
        <v>30280</v>
      </c>
      <c r="B468" s="82" t="s">
        <v>27877</v>
      </c>
      <c r="C468" s="83" t="str">
        <f t="shared" si="23"/>
        <v>C00979 : O-Acetyl-L-serine</v>
      </c>
      <c r="D468" s="84" t="str">
        <f t="shared" si="22"/>
        <v>C00979 : 1</v>
      </c>
    </row>
    <row r="469" spans="1:4" ht="13">
      <c r="A469" s="81" t="s">
        <v>30382</v>
      </c>
      <c r="B469" s="82" t="s">
        <v>28002</v>
      </c>
      <c r="C469" s="83" t="str">
        <f t="shared" si="23"/>
        <v>C00988 : Phosphoglycolic acid</v>
      </c>
      <c r="D469" s="84" t="str">
        <f t="shared" si="22"/>
        <v>C00988 : 1</v>
      </c>
    </row>
    <row r="470" spans="1:4" ht="26">
      <c r="A470" s="81" t="s">
        <v>31098</v>
      </c>
      <c r="B470" s="82" t="s">
        <v>29030</v>
      </c>
      <c r="C470" s="83" t="str">
        <f t="shared" si="23"/>
        <v>C00991 : Monosaccharide 1-phosphate</v>
      </c>
      <c r="D470" s="84" t="str">
        <f t="shared" si="22"/>
        <v>C00991 : 1</v>
      </c>
    </row>
    <row r="471" spans="1:4" ht="13">
      <c r="A471" s="81" t="s">
        <v>29973</v>
      </c>
      <c r="B471" s="82" t="s">
        <v>28097</v>
      </c>
      <c r="C471" s="83" t="str">
        <f t="shared" si="23"/>
        <v>C00993 : D-Alanyl-D-alanine</v>
      </c>
      <c r="D471" s="84" t="str">
        <f t="shared" si="22"/>
        <v>C00993 : 1</v>
      </c>
    </row>
    <row r="472" spans="1:4" ht="13">
      <c r="A472" s="81" t="s">
        <v>30281</v>
      </c>
      <c r="B472" s="82" t="s">
        <v>27878</v>
      </c>
      <c r="C472" s="83" t="str">
        <f t="shared" si="23"/>
        <v>C01005 : O-Phospho-L-serine</v>
      </c>
      <c r="D472" s="84" t="str">
        <f t="shared" si="22"/>
        <v>C01005 : 1</v>
      </c>
    </row>
    <row r="473" spans="1:4" ht="13">
      <c r="A473" s="81" t="s">
        <v>30140</v>
      </c>
      <c r="B473" s="82" t="s">
        <v>27703</v>
      </c>
      <c r="C473" s="83" t="str">
        <f t="shared" si="23"/>
        <v>C01007 : Reduced riboflavin</v>
      </c>
      <c r="D473" s="84" t="str">
        <f t="shared" ref="D473:D536" si="24">_xlfn.CONCAT(A473," : 1")</f>
        <v>C01007 : 1</v>
      </c>
    </row>
    <row r="474" spans="1:4" ht="26">
      <c r="A474" s="81" t="s">
        <v>30027</v>
      </c>
      <c r="B474" s="82" t="s">
        <v>27552</v>
      </c>
      <c r="C474" s="83" t="str">
        <f t="shared" si="23"/>
        <v>C01013 : 3-Hydroxypropanoate</v>
      </c>
      <c r="D474" s="84" t="str">
        <f t="shared" si="24"/>
        <v>C01013 : 1</v>
      </c>
    </row>
    <row r="475" spans="1:4" ht="13">
      <c r="A475" s="81" t="s">
        <v>20351</v>
      </c>
      <c r="B475" s="82" t="s">
        <v>28264</v>
      </c>
      <c r="C475" s="83" t="str">
        <f t="shared" si="23"/>
        <v>C01019 : L-Fucose</v>
      </c>
      <c r="D475" s="84" t="str">
        <f t="shared" si="24"/>
        <v>C01019 : 1</v>
      </c>
    </row>
    <row r="476" spans="1:4" ht="13">
      <c r="A476" s="81" t="s">
        <v>21222</v>
      </c>
      <c r="B476" s="82" t="s">
        <v>28216</v>
      </c>
      <c r="C476" s="83" t="str">
        <f t="shared" si="23"/>
        <v>C01024 : Hydroxymethylbilane</v>
      </c>
      <c r="D476" s="84" t="str">
        <f t="shared" si="24"/>
        <v>C01024 : 1</v>
      </c>
    </row>
    <row r="477" spans="1:4" ht="13">
      <c r="A477" s="81" t="s">
        <v>30358</v>
      </c>
      <c r="B477" s="82" t="s">
        <v>27973</v>
      </c>
      <c r="C477" s="83" t="str">
        <f t="shared" si="23"/>
        <v>C01031 : S-Formylglutathione</v>
      </c>
      <c r="D477" s="84" t="str">
        <f t="shared" si="24"/>
        <v>C01031 : 1</v>
      </c>
    </row>
    <row r="478" spans="1:4" ht="13">
      <c r="A478" s="81" t="s">
        <v>30504</v>
      </c>
      <c r="B478" s="82" t="s">
        <v>28294</v>
      </c>
      <c r="C478" s="83" t="str">
        <f t="shared" si="23"/>
        <v>C01037 : DAPA</v>
      </c>
      <c r="D478" s="84" t="str">
        <f t="shared" si="24"/>
        <v>C01037 : 1</v>
      </c>
    </row>
    <row r="479" spans="1:4" ht="26">
      <c r="A479" s="81" t="s">
        <v>30124</v>
      </c>
      <c r="B479" s="82" t="s">
        <v>27680</v>
      </c>
      <c r="C479" s="83" t="str">
        <f t="shared" si="23"/>
        <v>C01050 : UDP-N-acetylmuramate</v>
      </c>
      <c r="D479" s="84" t="str">
        <f t="shared" si="24"/>
        <v>C01050 : 1</v>
      </c>
    </row>
    <row r="480" spans="1:4" ht="13">
      <c r="A480" s="81" t="s">
        <v>21533</v>
      </c>
      <c r="B480" s="82" t="s">
        <v>28161</v>
      </c>
      <c r="C480" s="83" t="str">
        <f t="shared" si="23"/>
        <v>C01051 : Uroporphyrinogen III</v>
      </c>
      <c r="D480" s="84" t="str">
        <f t="shared" si="24"/>
        <v>C01051 : 1</v>
      </c>
    </row>
    <row r="481" spans="1:4" ht="13">
      <c r="A481" s="81" t="s">
        <v>30732</v>
      </c>
      <c r="B481" s="82" t="s">
        <v>28564</v>
      </c>
      <c r="C481" s="83" t="str">
        <f t="shared" si="23"/>
        <v>C01062 : 5-Dehydrogluconate</v>
      </c>
      <c r="D481" s="84" t="str">
        <f t="shared" si="24"/>
        <v>C01062 : 1</v>
      </c>
    </row>
    <row r="482" spans="1:4" ht="13">
      <c r="A482" s="81" t="s">
        <v>30189</v>
      </c>
      <c r="B482" s="82" t="s">
        <v>27777</v>
      </c>
      <c r="C482" s="83" t="str">
        <f t="shared" si="23"/>
        <v>C01063 : Pimeloyl-CoA</v>
      </c>
      <c r="D482" s="84" t="str">
        <f t="shared" si="24"/>
        <v>C01063 : 1</v>
      </c>
    </row>
    <row r="483" spans="1:4" ht="13">
      <c r="A483" s="81" t="s">
        <v>30284</v>
      </c>
      <c r="B483" s="82" t="s">
        <v>27880</v>
      </c>
      <c r="C483" s="83" t="str">
        <f t="shared" si="23"/>
        <v>C01077 : O-Acetylhomoserine</v>
      </c>
      <c r="D483" s="84" t="str">
        <f t="shared" si="24"/>
        <v>C01077 : 1</v>
      </c>
    </row>
    <row r="484" spans="1:4" ht="26">
      <c r="A484" s="81" t="s">
        <v>30127</v>
      </c>
      <c r="B484" s="82" t="s">
        <v>27685</v>
      </c>
      <c r="C484" s="83" t="str">
        <f t="shared" si="23"/>
        <v>C01079 : Protoporphyrinogen IX</v>
      </c>
      <c r="D484" s="84" t="str">
        <f t="shared" si="24"/>
        <v>C01079 : 1</v>
      </c>
    </row>
    <row r="485" spans="1:4" ht="13">
      <c r="A485" s="81" t="s">
        <v>30376</v>
      </c>
      <c r="B485" s="82" t="s">
        <v>27992</v>
      </c>
      <c r="C485" s="83" t="str">
        <f t="shared" si="23"/>
        <v>C01081 : TMP</v>
      </c>
      <c r="D485" s="84" t="str">
        <f t="shared" si="24"/>
        <v>C01081 : 1</v>
      </c>
    </row>
    <row r="486" spans="1:4" ht="13">
      <c r="A486" s="81" t="s">
        <v>30310</v>
      </c>
      <c r="B486" s="82" t="s">
        <v>27920</v>
      </c>
      <c r="C486" s="83" t="str">
        <f t="shared" si="23"/>
        <v>C01083 : Trehalose</v>
      </c>
      <c r="D486" s="84" t="str">
        <f t="shared" si="24"/>
        <v>C01083 : 1</v>
      </c>
    </row>
    <row r="487" spans="1:4" ht="13">
      <c r="A487" s="81" t="s">
        <v>30578</v>
      </c>
      <c r="B487" s="82" t="s">
        <v>28386</v>
      </c>
      <c r="C487" s="83" t="str">
        <f t="shared" si="23"/>
        <v>C01092 : KAPA</v>
      </c>
      <c r="D487" s="84" t="str">
        <f t="shared" si="24"/>
        <v>C01092 : 1</v>
      </c>
    </row>
    <row r="488" spans="1:4" ht="26">
      <c r="A488" s="81" t="s">
        <v>19524</v>
      </c>
      <c r="B488" s="82" t="s">
        <v>28168</v>
      </c>
      <c r="C488" s="83" t="str">
        <f t="shared" si="23"/>
        <v>C01094 : D-Fructose 1-phosphate</v>
      </c>
      <c r="D488" s="84" t="str">
        <f t="shared" si="24"/>
        <v>C01094 : 1</v>
      </c>
    </row>
    <row r="489" spans="1:4" ht="26">
      <c r="A489" s="81" t="s">
        <v>30008</v>
      </c>
      <c r="B489" s="82" t="s">
        <v>27527</v>
      </c>
      <c r="C489" s="83" t="str">
        <f t="shared" si="23"/>
        <v>C01096 : D-Sorbitol 6-phosphate</v>
      </c>
      <c r="D489" s="84" t="str">
        <f t="shared" si="24"/>
        <v>C01096 : 1</v>
      </c>
    </row>
    <row r="490" spans="1:4" ht="26">
      <c r="A490" s="81" t="s">
        <v>30307</v>
      </c>
      <c r="B490" s="82" t="s">
        <v>27912</v>
      </c>
      <c r="C490" s="83" t="str">
        <f t="shared" si="23"/>
        <v>C01097 : D-Tagatose 6-phosphate</v>
      </c>
      <c r="D490" s="84" t="str">
        <f t="shared" si="24"/>
        <v>C01097 : 1</v>
      </c>
    </row>
    <row r="491" spans="1:4" ht="26">
      <c r="A491" s="81" t="s">
        <v>31055</v>
      </c>
      <c r="B491" s="82" t="s">
        <v>28985</v>
      </c>
      <c r="C491" s="83" t="str">
        <f t="shared" si="23"/>
        <v>C01099 : L-Fuculose 1-phosphate</v>
      </c>
      <c r="D491" s="84" t="str">
        <f t="shared" si="24"/>
        <v>C01099 : 1</v>
      </c>
    </row>
    <row r="492" spans="1:4" ht="26">
      <c r="A492" s="81" t="s">
        <v>30305</v>
      </c>
      <c r="B492" s="82" t="s">
        <v>27907</v>
      </c>
      <c r="C492" s="83" t="str">
        <f t="shared" si="23"/>
        <v>C01100 : L-Histidinol phosphate</v>
      </c>
      <c r="D492" s="84" t="str">
        <f t="shared" si="24"/>
        <v>C01100 : 1</v>
      </c>
    </row>
    <row r="493" spans="1:4" ht="26">
      <c r="A493" s="81" t="s">
        <v>17277</v>
      </c>
      <c r="B493" s="82" t="s">
        <v>28249</v>
      </c>
      <c r="C493" s="83" t="str">
        <f t="shared" si="23"/>
        <v>C01101 : L-Ribulose 5-phosphate</v>
      </c>
      <c r="D493" s="84" t="str">
        <f t="shared" si="24"/>
        <v>C01101 : 1</v>
      </c>
    </row>
    <row r="494" spans="1:4" ht="26">
      <c r="A494" s="81" t="s">
        <v>30648</v>
      </c>
      <c r="B494" s="82" t="s">
        <v>28221</v>
      </c>
      <c r="C494" s="83" t="str">
        <f t="shared" si="23"/>
        <v>C01102 : O-Phospho-L-homoserine</v>
      </c>
      <c r="D494" s="84" t="str">
        <f t="shared" si="24"/>
        <v>C01102 : 1</v>
      </c>
    </row>
    <row r="495" spans="1:4" ht="13">
      <c r="A495" s="81" t="s">
        <v>18815</v>
      </c>
      <c r="B495" s="82" t="s">
        <v>27824</v>
      </c>
      <c r="C495" s="83" t="str">
        <f t="shared" si="23"/>
        <v>C01103 : Orotidylic acid</v>
      </c>
      <c r="D495" s="84" t="str">
        <f t="shared" si="24"/>
        <v>C01103 : 1</v>
      </c>
    </row>
    <row r="496" spans="1:4" ht="26">
      <c r="A496" s="81" t="s">
        <v>30802</v>
      </c>
      <c r="B496" s="82" t="s">
        <v>28655</v>
      </c>
      <c r="C496" s="83" t="str">
        <f t="shared" si="23"/>
        <v>C01104 : Trimethylamine N-oxide</v>
      </c>
      <c r="D496" s="84" t="str">
        <f t="shared" si="24"/>
        <v>C01104 : 1</v>
      </c>
    </row>
    <row r="497" spans="1:4" ht="26">
      <c r="A497" s="81" t="s">
        <v>20243</v>
      </c>
      <c r="B497" s="82" t="s">
        <v>28259</v>
      </c>
      <c r="C497" s="83" t="str">
        <f t="shared" si="23"/>
        <v>C01112 : D-Arabinose 5-phosphate</v>
      </c>
      <c r="D497" s="84" t="str">
        <f t="shared" si="24"/>
        <v>C01112 : 1</v>
      </c>
    </row>
    <row r="498" spans="1:4" ht="26">
      <c r="A498" s="81" t="s">
        <v>30282</v>
      </c>
      <c r="B498" s="82" t="s">
        <v>28745</v>
      </c>
      <c r="C498" s="83" t="str">
        <f t="shared" si="23"/>
        <v>C01118 : O-Succinylhomoserine</v>
      </c>
      <c r="D498" s="84" t="str">
        <f t="shared" si="24"/>
        <v>C01118 : 1</v>
      </c>
    </row>
    <row r="499" spans="1:4" ht="26">
      <c r="A499" s="81" t="s">
        <v>19302</v>
      </c>
      <c r="B499" s="82" t="s">
        <v>28178</v>
      </c>
      <c r="C499" s="83" t="str">
        <f t="shared" si="23"/>
        <v>C01127 : 4-Hydroxy-2-oxoglutarate</v>
      </c>
      <c r="D499" s="84" t="str">
        <f t="shared" si="24"/>
        <v>C01127 : 1</v>
      </c>
    </row>
    <row r="500" spans="1:4" ht="26">
      <c r="A500" s="81" t="s">
        <v>21307</v>
      </c>
      <c r="B500" s="82" t="s">
        <v>28169</v>
      </c>
      <c r="C500" s="83" t="str">
        <f t="shared" si="23"/>
        <v>C01131 : L-Rhamnulose 1-phosphate</v>
      </c>
      <c r="D500" s="84" t="str">
        <f t="shared" si="24"/>
        <v>C01131 : 1</v>
      </c>
    </row>
    <row r="501" spans="1:4" ht="26">
      <c r="A501" s="81" t="s">
        <v>30525</v>
      </c>
      <c r="B501" s="82" t="s">
        <v>28465</v>
      </c>
      <c r="C501" s="83" t="str">
        <f t="shared" si="23"/>
        <v>C01132 : N-Acetyl-D-galactosamine</v>
      </c>
      <c r="D501" s="84" t="str">
        <f t="shared" si="24"/>
        <v>C01132 : 1</v>
      </c>
    </row>
    <row r="502" spans="1:4" ht="26">
      <c r="A502" s="81" t="s">
        <v>30544</v>
      </c>
      <c r="B502" s="82" t="s">
        <v>28435</v>
      </c>
      <c r="C502" s="83" t="str">
        <f t="shared" si="23"/>
        <v>C01134 : Pantetheine 4'-phosphate</v>
      </c>
      <c r="D502" s="84" t="str">
        <f t="shared" si="24"/>
        <v>C01134 : 1</v>
      </c>
    </row>
    <row r="503" spans="1:4" ht="26">
      <c r="A503" s="81" t="s">
        <v>30253</v>
      </c>
      <c r="B503" s="82" t="s">
        <v>27850</v>
      </c>
      <c r="C503" s="83" t="str">
        <f t="shared" si="23"/>
        <v>C01137 : S-Adenosylmethioninamine</v>
      </c>
      <c r="D503" s="84" t="str">
        <f t="shared" si="24"/>
        <v>C01137 : 1</v>
      </c>
    </row>
    <row r="504" spans="1:4" ht="26">
      <c r="A504" s="81" t="s">
        <v>17981</v>
      </c>
      <c r="B504" s="82" t="s">
        <v>28171</v>
      </c>
      <c r="C504" s="83" t="str">
        <f t="shared" si="23"/>
        <v>C01146 : Tartronate semialdehyde</v>
      </c>
      <c r="D504" s="84" t="str">
        <f t="shared" si="24"/>
        <v>C01146 : 1</v>
      </c>
    </row>
    <row r="505" spans="1:4" ht="26">
      <c r="A505" s="81" t="s">
        <v>21611</v>
      </c>
      <c r="B505" s="82" t="s">
        <v>27924</v>
      </c>
      <c r="C505" s="83" t="str">
        <f t="shared" si="23"/>
        <v>C01151 : D-Ribose 1,5-bisphosphate</v>
      </c>
      <c r="D505" s="84" t="str">
        <f t="shared" si="24"/>
        <v>C01151 : 1</v>
      </c>
    </row>
    <row r="506" spans="1:4" ht="26">
      <c r="A506" s="81" t="s">
        <v>30375</v>
      </c>
      <c r="B506" s="82" t="s">
        <v>27991</v>
      </c>
      <c r="C506" s="83" t="str">
        <f t="shared" si="23"/>
        <v>C01153 : Phosphate monoester</v>
      </c>
      <c r="D506" s="84" t="str">
        <f t="shared" si="24"/>
        <v>C01153 : 1</v>
      </c>
    </row>
    <row r="507" spans="1:4" ht="13">
      <c r="A507" s="81" t="s">
        <v>30135</v>
      </c>
      <c r="B507" s="82" t="s">
        <v>27698</v>
      </c>
      <c r="C507" s="83" t="str">
        <f t="shared" si="23"/>
        <v>C01157 : Hydroxyproline</v>
      </c>
      <c r="D507" s="84" t="str">
        <f t="shared" si="24"/>
        <v>C01157 : 1</v>
      </c>
    </row>
    <row r="508" spans="1:4" ht="13">
      <c r="A508" s="81" t="s">
        <v>30638</v>
      </c>
      <c r="B508" s="82" t="s">
        <v>28282</v>
      </c>
      <c r="C508" s="83" t="str">
        <f t="shared" si="23"/>
        <v>C01159 : DPG</v>
      </c>
      <c r="D508" s="84" t="str">
        <f t="shared" si="24"/>
        <v>C01159 : 1</v>
      </c>
    </row>
    <row r="509" spans="1:4" ht="26">
      <c r="A509" s="81" t="s">
        <v>30053</v>
      </c>
      <c r="B509" s="82" t="s">
        <v>28600</v>
      </c>
      <c r="C509" s="83" t="str">
        <f t="shared" si="23"/>
        <v>C01161 : Homoprotocatechuate</v>
      </c>
      <c r="D509" s="84" t="str">
        <f t="shared" si="24"/>
        <v>C01161 : 1</v>
      </c>
    </row>
    <row r="510" spans="1:4" ht="26">
      <c r="A510" s="81" t="s">
        <v>30093</v>
      </c>
      <c r="B510" s="82" t="s">
        <v>27646</v>
      </c>
      <c r="C510" s="83" t="str">
        <f t="shared" si="23"/>
        <v>C01165 : L-Glutamate 5-semialdehyde</v>
      </c>
      <c r="D510" s="84" t="str">
        <f t="shared" si="24"/>
        <v>C01165 : 1</v>
      </c>
    </row>
    <row r="511" spans="1:4" ht="26">
      <c r="A511" s="81" t="s">
        <v>30390</v>
      </c>
      <c r="B511" s="82" t="s">
        <v>28012</v>
      </c>
      <c r="C511" s="83" t="str">
        <f t="shared" si="23"/>
        <v>C01167 : Protein tyrosine phosphate</v>
      </c>
      <c r="D511" s="84" t="str">
        <f t="shared" si="24"/>
        <v>C01167 : 1</v>
      </c>
    </row>
    <row r="512" spans="1:4" ht="26">
      <c r="A512" s="81" t="s">
        <v>30971</v>
      </c>
      <c r="B512" s="85" t="s">
        <v>28870</v>
      </c>
      <c r="C512" s="83" t="str">
        <f t="shared" si="23"/>
        <v>C01168 : Pseudouridine 5'-phosphate</v>
      </c>
      <c r="D512" s="84" t="str">
        <f t="shared" si="24"/>
        <v>C01168 : 1</v>
      </c>
    </row>
    <row r="513" spans="1:4" ht="26">
      <c r="A513" s="81" t="s">
        <v>21197</v>
      </c>
      <c r="B513" s="82" t="s">
        <v>27555</v>
      </c>
      <c r="C513" s="83" t="str">
        <f t="shared" si="23"/>
        <v>C01170 : UDP-N-acetyl-D-mannosamine</v>
      </c>
      <c r="D513" s="84" t="str">
        <f t="shared" si="24"/>
        <v>C01170 : 1</v>
      </c>
    </row>
    <row r="514" spans="1:4" ht="26">
      <c r="A514" s="81" t="s">
        <v>30637</v>
      </c>
      <c r="B514" s="82" t="s">
        <v>28284</v>
      </c>
      <c r="C514" s="83" t="str">
        <f t="shared" ref="C514:C577" si="25">_xlfn.CONCAT(A514," : ",B514)</f>
        <v>C01171 : alpha-D-Hexose 1-phosphate</v>
      </c>
      <c r="D514" s="84" t="str">
        <f t="shared" si="24"/>
        <v>C01171 : 1</v>
      </c>
    </row>
    <row r="515" spans="1:4" ht="26">
      <c r="A515" s="81" t="s">
        <v>18925</v>
      </c>
      <c r="B515" s="82" t="s">
        <v>28276</v>
      </c>
      <c r="C515" s="83" t="str">
        <f t="shared" si="25"/>
        <v>C01172 : beta-D-Glucose 6-phosphate</v>
      </c>
      <c r="D515" s="84" t="str">
        <f t="shared" si="24"/>
        <v>C01172 : 1</v>
      </c>
    </row>
    <row r="516" spans="1:4" ht="13">
      <c r="A516" s="81" t="s">
        <v>30706</v>
      </c>
      <c r="B516" s="82" t="s">
        <v>28007</v>
      </c>
      <c r="C516" s="83" t="str">
        <f t="shared" si="25"/>
        <v>C01177 : Inositol 1-phosphate</v>
      </c>
      <c r="D516" s="84" t="str">
        <f t="shared" si="24"/>
        <v>C01177 : 1</v>
      </c>
    </row>
    <row r="517" spans="1:4" ht="26">
      <c r="A517" s="81" t="s">
        <v>30778</v>
      </c>
      <c r="B517" s="82" t="s">
        <v>28630</v>
      </c>
      <c r="C517" s="83" t="str">
        <f t="shared" si="25"/>
        <v>C01179 : p-Hydroxyphenylpyruvic acid</v>
      </c>
      <c r="D517" s="84" t="str">
        <f t="shared" si="24"/>
        <v>C01179 : 1</v>
      </c>
    </row>
    <row r="518" spans="1:4" ht="26">
      <c r="A518" s="81" t="s">
        <v>30881</v>
      </c>
      <c r="B518" s="82" t="s">
        <v>28756</v>
      </c>
      <c r="C518" s="83" t="str">
        <f t="shared" si="25"/>
        <v>C01180 : 4-Methylthio-2-oxobutanoic acid</v>
      </c>
      <c r="D518" s="84" t="str">
        <f t="shared" si="24"/>
        <v>C01180 : 1</v>
      </c>
    </row>
    <row r="519" spans="1:4" ht="26">
      <c r="A519" s="81" t="s">
        <v>31053</v>
      </c>
      <c r="B519" s="82" t="s">
        <v>28982</v>
      </c>
      <c r="C519" s="83" t="str">
        <f t="shared" si="25"/>
        <v>C01182 : D-Ribulose 1,5-bisphosphate</v>
      </c>
      <c r="D519" s="84" t="str">
        <f t="shared" si="24"/>
        <v>C01182 : 1</v>
      </c>
    </row>
    <row r="520" spans="1:4" ht="26">
      <c r="A520" s="81" t="s">
        <v>30239</v>
      </c>
      <c r="B520" s="82" t="s">
        <v>27828</v>
      </c>
      <c r="C520" s="83" t="str">
        <f t="shared" si="25"/>
        <v>C01185 : Nicotinate D-ribonucleotide</v>
      </c>
      <c r="D520" s="84" t="str">
        <f t="shared" si="24"/>
        <v>C01185 : 1</v>
      </c>
    </row>
    <row r="521" spans="1:4" ht="13">
      <c r="A521" s="81" t="s">
        <v>30543</v>
      </c>
      <c r="B521" s="82" t="s">
        <v>28436</v>
      </c>
      <c r="C521" s="83" t="str">
        <f t="shared" si="25"/>
        <v>C01187 : Ketodeoxyoctonate</v>
      </c>
      <c r="D521" s="84" t="str">
        <f t="shared" si="24"/>
        <v>C01187 : 1</v>
      </c>
    </row>
    <row r="522" spans="1:4" ht="13">
      <c r="A522" s="81" t="s">
        <v>30924</v>
      </c>
      <c r="B522" s="82" t="s">
        <v>28807</v>
      </c>
      <c r="C522" s="83" t="str">
        <f t="shared" si="25"/>
        <v>C01190 : Glucosylceramide</v>
      </c>
      <c r="D522" s="84" t="str">
        <f t="shared" si="24"/>
        <v>C01190 : 1</v>
      </c>
    </row>
    <row r="523" spans="1:4" ht="13">
      <c r="A523" s="81" t="s">
        <v>30359</v>
      </c>
      <c r="B523" s="82" t="s">
        <v>27974</v>
      </c>
      <c r="C523" s="83" t="str">
        <f t="shared" si="25"/>
        <v>C01203 : Octadecenoyl-[acp]</v>
      </c>
      <c r="D523" s="84" t="str">
        <f t="shared" si="24"/>
        <v>C01203 : 1</v>
      </c>
    </row>
    <row r="524" spans="1:4" ht="13">
      <c r="A524" s="81" t="s">
        <v>30400</v>
      </c>
      <c r="B524" s="82" t="s">
        <v>28028</v>
      </c>
      <c r="C524" s="83" t="str">
        <f t="shared" si="25"/>
        <v>C01204 : Phytic acid</v>
      </c>
      <c r="D524" s="84" t="str">
        <f t="shared" si="24"/>
        <v>C01204 : 1</v>
      </c>
    </row>
    <row r="525" spans="1:4" ht="26">
      <c r="A525" s="81" t="s">
        <v>29956</v>
      </c>
      <c r="B525" s="82" t="s">
        <v>28957</v>
      </c>
      <c r="C525" s="83" t="str">
        <f t="shared" si="25"/>
        <v>C01209 : Malonyl-[acyl-carrier protein]</v>
      </c>
      <c r="D525" s="84" t="str">
        <f t="shared" si="24"/>
        <v>C01209 : 1</v>
      </c>
    </row>
    <row r="526" spans="1:4" ht="26">
      <c r="A526" s="81" t="s">
        <v>30506</v>
      </c>
      <c r="B526" s="82" t="s">
        <v>28490</v>
      </c>
      <c r="C526" s="83" t="str">
        <f t="shared" si="25"/>
        <v>C01212 : UDP-N-acetylmuramoyl-L-alanine</v>
      </c>
      <c r="D526" s="84" t="str">
        <f t="shared" si="24"/>
        <v>C01212 : 1</v>
      </c>
    </row>
    <row r="527" spans="1:4" ht="13">
      <c r="A527" s="81" t="s">
        <v>20479</v>
      </c>
      <c r="B527" s="82" t="s">
        <v>28289</v>
      </c>
      <c r="C527" s="83" t="str">
        <f t="shared" si="25"/>
        <v>C01213 : L-Methylmalonyl-CoA</v>
      </c>
      <c r="D527" s="84" t="str">
        <f t="shared" si="24"/>
        <v>C01213 : 1</v>
      </c>
    </row>
    <row r="528" spans="1:4" ht="26">
      <c r="A528" s="81" t="s">
        <v>30559</v>
      </c>
      <c r="B528" s="82" t="s">
        <v>28416</v>
      </c>
      <c r="C528" s="83" t="str">
        <f t="shared" si="25"/>
        <v>C01216 : 2-Dehydro-3-deoxy-D-galactonate</v>
      </c>
      <c r="D528" s="84" t="str">
        <f t="shared" si="24"/>
        <v>C01216 : 1</v>
      </c>
    </row>
    <row r="529" spans="1:4" ht="26">
      <c r="A529" s="81" t="s">
        <v>29965</v>
      </c>
      <c r="B529" s="82" t="s">
        <v>28332</v>
      </c>
      <c r="C529" s="83" t="str">
        <f t="shared" si="25"/>
        <v>C01217 : Tetrahydromethanopterin</v>
      </c>
      <c r="D529" s="84" t="str">
        <f t="shared" si="24"/>
        <v>C01217 : 1</v>
      </c>
    </row>
    <row r="530" spans="1:4" ht="26">
      <c r="A530" s="81" t="s">
        <v>19480</v>
      </c>
      <c r="B530" s="82" t="s">
        <v>27548</v>
      </c>
      <c r="C530" s="83" t="str">
        <f t="shared" si="25"/>
        <v>C01222 : GDP-4-dehydro-6-deoxy-D-mannose</v>
      </c>
      <c r="D530" s="84" t="str">
        <f t="shared" si="24"/>
        <v>C01222 : 1</v>
      </c>
    </row>
    <row r="531" spans="1:4" ht="26">
      <c r="A531" s="81" t="s">
        <v>30413</v>
      </c>
      <c r="B531" s="82" t="s">
        <v>28041</v>
      </c>
      <c r="C531" s="83" t="str">
        <f t="shared" si="25"/>
        <v>C01228 : Guanosine 3',5'-bis(diphosphate)</v>
      </c>
      <c r="D531" s="84" t="str">
        <f t="shared" si="24"/>
        <v>C01228 : 1</v>
      </c>
    </row>
    <row r="532" spans="1:4" ht="26">
      <c r="A532" s="81" t="s">
        <v>29964</v>
      </c>
      <c r="B532" s="82" t="s">
        <v>28330</v>
      </c>
      <c r="C532" s="83" t="str">
        <f t="shared" si="25"/>
        <v>C01229 : Phospholipid olefinic fatty acid</v>
      </c>
      <c r="D532" s="84" t="str">
        <f t="shared" si="24"/>
        <v>C01229 : 1</v>
      </c>
    </row>
    <row r="533" spans="1:4" ht="26">
      <c r="A533" s="81" t="s">
        <v>30278</v>
      </c>
      <c r="B533" s="82" t="s">
        <v>27875</v>
      </c>
      <c r="C533" s="83" t="str">
        <f t="shared" si="25"/>
        <v>C01230 : all-trans-Hexaprenyl diphosphate</v>
      </c>
      <c r="D533" s="84" t="str">
        <f t="shared" si="24"/>
        <v>C01230 : 1</v>
      </c>
    </row>
    <row r="534" spans="1:4" ht="26">
      <c r="A534" s="81" t="s">
        <v>30409</v>
      </c>
      <c r="B534" s="82" t="s">
        <v>28037</v>
      </c>
      <c r="C534" s="83" t="str">
        <f t="shared" si="25"/>
        <v>C01233 : Glycerophosphoethanolamine</v>
      </c>
      <c r="D534" s="84" t="str">
        <f t="shared" si="24"/>
        <v>C01233 : 1</v>
      </c>
    </row>
    <row r="535" spans="1:4" ht="13">
      <c r="A535" s="81" t="s">
        <v>30432</v>
      </c>
      <c r="B535" s="82" t="s">
        <v>28063</v>
      </c>
      <c r="C535" s="83" t="str">
        <f t="shared" si="25"/>
        <v>C01235 : Galactinol</v>
      </c>
      <c r="D535" s="84" t="str">
        <f t="shared" si="24"/>
        <v>C01235 : 1</v>
      </c>
    </row>
    <row r="536" spans="1:4" ht="13">
      <c r="A536" s="81" t="s">
        <v>30403</v>
      </c>
      <c r="B536" s="82" t="s">
        <v>28031</v>
      </c>
      <c r="C536" s="83" t="str">
        <f t="shared" si="25"/>
        <v>C01240 : 2',3'-Cyclic nucleotide</v>
      </c>
      <c r="D536" s="84" t="str">
        <f t="shared" si="24"/>
        <v>C01240 : 1</v>
      </c>
    </row>
    <row r="537" spans="1:4" ht="39">
      <c r="A537" s="81" t="s">
        <v>30163</v>
      </c>
      <c r="B537" s="82" t="s">
        <v>27736</v>
      </c>
      <c r="C537" s="83" t="str">
        <f t="shared" si="25"/>
        <v>C01242 : S-Aminomethyldihydrolipoylprotein</v>
      </c>
      <c r="D537" s="84" t="str">
        <f t="shared" ref="D537:D600" si="26">_xlfn.CONCAT(A537," : 1")</f>
        <v>C01242 : 1</v>
      </c>
    </row>
    <row r="538" spans="1:4" ht="26">
      <c r="A538" s="81" t="s">
        <v>30090</v>
      </c>
      <c r="B538" s="82" t="s">
        <v>28751</v>
      </c>
      <c r="C538" s="83" t="str">
        <f t="shared" si="25"/>
        <v>C01250 : 2-Acetamido-5-oxopentanoate</v>
      </c>
      <c r="D538" s="84" t="str">
        <f t="shared" si="26"/>
        <v>C01250 : 1</v>
      </c>
    </row>
    <row r="539" spans="1:4" ht="13">
      <c r="A539" s="81" t="s">
        <v>30661</v>
      </c>
      <c r="B539" s="82" t="s">
        <v>28144</v>
      </c>
      <c r="C539" s="83" t="str">
        <f t="shared" si="25"/>
        <v>C01260 : AppppA</v>
      </c>
      <c r="D539" s="84" t="str">
        <f t="shared" si="26"/>
        <v>C01260 : 1</v>
      </c>
    </row>
    <row r="540" spans="1:4" ht="26">
      <c r="A540" s="81" t="s">
        <v>30882</v>
      </c>
      <c r="B540" s="82" t="s">
        <v>28757</v>
      </c>
      <c r="C540" s="83" t="str">
        <f t="shared" si="25"/>
        <v>C01267 : Imidazole-acetol phosphate</v>
      </c>
      <c r="D540" s="84" t="str">
        <f t="shared" si="26"/>
        <v>C01267 : 1</v>
      </c>
    </row>
    <row r="541" spans="1:4" ht="26">
      <c r="A541" s="81" t="s">
        <v>19867</v>
      </c>
      <c r="B541" s="82" t="s">
        <v>28223</v>
      </c>
      <c r="C541" s="83" t="str">
        <f t="shared" si="25"/>
        <v>C01269 : 5-O-(1-Carboxyvinyl)-3-phosphoshikimate</v>
      </c>
      <c r="D541" s="84" t="str">
        <f t="shared" si="26"/>
        <v>C01269 : 1</v>
      </c>
    </row>
    <row r="542" spans="1:4" ht="26">
      <c r="A542" s="81" t="s">
        <v>17528</v>
      </c>
      <c r="B542" s="82" t="s">
        <v>27517</v>
      </c>
      <c r="C542" s="83" t="str">
        <f t="shared" si="25"/>
        <v>C01271 : (3R)-3-Hydroxyacyl-[acyl-carrier protein]</v>
      </c>
      <c r="D542" s="84" t="str">
        <f t="shared" si="26"/>
        <v>C01271 : 1</v>
      </c>
    </row>
    <row r="543" spans="1:4" ht="13">
      <c r="A543" s="81" t="s">
        <v>30564</v>
      </c>
      <c r="B543" s="82" t="s">
        <v>28410</v>
      </c>
      <c r="C543" s="83" t="str">
        <f t="shared" si="25"/>
        <v>C01279 : HMP</v>
      </c>
      <c r="D543" s="84" t="str">
        <f t="shared" si="26"/>
        <v>C01279 : 1</v>
      </c>
    </row>
    <row r="544" spans="1:4" ht="26">
      <c r="A544" s="81" t="s">
        <v>30541</v>
      </c>
      <c r="B544" s="82" t="s">
        <v>28439</v>
      </c>
      <c r="C544" s="83" t="str">
        <f t="shared" si="25"/>
        <v>C01281 : [Glutamine synthetase]-L-tyrosine</v>
      </c>
      <c r="D544" s="84" t="str">
        <f t="shared" si="26"/>
        <v>C01281 : 1</v>
      </c>
    </row>
    <row r="545" spans="1:4" ht="26">
      <c r="A545" s="81" t="s">
        <v>21100</v>
      </c>
      <c r="B545" s="82" t="s">
        <v>28173</v>
      </c>
      <c r="C545" s="83" t="str">
        <f t="shared" si="25"/>
        <v>C01286 : 2-Dehydro-3-deoxy-6-phospho-D-galactonate</v>
      </c>
      <c r="D545" s="84" t="str">
        <f t="shared" si="26"/>
        <v>C01286 : 1</v>
      </c>
    </row>
    <row r="546" spans="1:4" ht="13">
      <c r="A546" s="81" t="s">
        <v>30597</v>
      </c>
      <c r="B546" s="82" t="s">
        <v>28365</v>
      </c>
      <c r="C546" s="83" t="str">
        <f t="shared" si="25"/>
        <v>C01289 : Lipid I</v>
      </c>
      <c r="D546" s="84" t="str">
        <f t="shared" si="26"/>
        <v>C01289 : 1</v>
      </c>
    </row>
    <row r="547" spans="1:4" ht="13">
      <c r="A547" s="81" t="s">
        <v>30449</v>
      </c>
      <c r="B547" s="82" t="s">
        <v>28075</v>
      </c>
      <c r="C547" s="83" t="str">
        <f t="shared" si="25"/>
        <v>C01290 : Lactosylceramide</v>
      </c>
      <c r="D547" s="84" t="str">
        <f t="shared" si="26"/>
        <v>C01290 : 1</v>
      </c>
    </row>
    <row r="548" spans="1:4" ht="39">
      <c r="A548" s="81" t="s">
        <v>30326</v>
      </c>
      <c r="B548" s="82" t="s">
        <v>27939</v>
      </c>
      <c r="C548" s="83" t="str">
        <f t="shared" si="25"/>
        <v>C01299 : Adenylyl-[L-glutamate:ammonia ligase (ADP-forming)]</v>
      </c>
      <c r="D548" s="84" t="str">
        <f t="shared" si="26"/>
        <v>C01299 : 1</v>
      </c>
    </row>
    <row r="549" spans="1:4" ht="26">
      <c r="A549" s="81" t="s">
        <v>30252</v>
      </c>
      <c r="B549" s="82" t="s">
        <v>27849</v>
      </c>
      <c r="C549" s="83" t="str">
        <f t="shared" si="25"/>
        <v>C01300 : 6-(Hydroxymethyl)-7,8-dihydropterin</v>
      </c>
      <c r="D549" s="84" t="str">
        <f t="shared" si="26"/>
        <v>C01300 : 1</v>
      </c>
    </row>
    <row r="550" spans="1:4" ht="39">
      <c r="A550" s="81" t="s">
        <v>16680</v>
      </c>
      <c r="B550" s="82" t="s">
        <v>28164</v>
      </c>
      <c r="C550" s="83" t="str">
        <f t="shared" si="25"/>
        <v>C01302 : 1-(2-Carboxyphenylamino)-1-deoxy-D-ribulose 5-phosphate</v>
      </c>
      <c r="D550" s="84" t="str">
        <f t="shared" si="26"/>
        <v>C01302 : 1</v>
      </c>
    </row>
    <row r="551" spans="1:4" ht="52">
      <c r="A551" s="81" t="s">
        <v>31096</v>
      </c>
      <c r="B551" s="82" t="s">
        <v>29028</v>
      </c>
      <c r="C551" s="83" t="str">
        <f t="shared" si="25"/>
        <v>C01304 : 2,5-Diamino-6-(5-phospho-D-ribosylamino)pyrimidin-4(3H)-one</v>
      </c>
      <c r="D551" s="84" t="str">
        <f t="shared" si="26"/>
        <v>C01304 : 1</v>
      </c>
    </row>
    <row r="552" spans="1:4" ht="13">
      <c r="A552" s="81" t="s">
        <v>30255</v>
      </c>
      <c r="B552" s="82" t="s">
        <v>27852</v>
      </c>
      <c r="C552" s="83" t="str">
        <f t="shared" si="25"/>
        <v>C01322 : Organic halide</v>
      </c>
      <c r="D552" s="84" t="str">
        <f t="shared" si="26"/>
        <v>C01322 : 1</v>
      </c>
    </row>
    <row r="553" spans="1:4" ht="13">
      <c r="A553" s="81" t="s">
        <v>30870</v>
      </c>
      <c r="B553" s="82" t="s">
        <v>28727</v>
      </c>
      <c r="C553" s="83" t="str">
        <f t="shared" si="25"/>
        <v>C01326 : Cyanide</v>
      </c>
      <c r="D553" s="84" t="str">
        <f t="shared" si="26"/>
        <v>C01326 : 1</v>
      </c>
    </row>
    <row r="554" spans="1:4" ht="13">
      <c r="A554" s="81" t="s">
        <v>31048</v>
      </c>
      <c r="B554" s="82" t="s">
        <v>28977</v>
      </c>
      <c r="C554" s="83" t="str">
        <f t="shared" si="25"/>
        <v>C01327 : Hydrochloric acid</v>
      </c>
      <c r="D554" s="84" t="str">
        <f t="shared" si="26"/>
        <v>C01327 : 1</v>
      </c>
    </row>
    <row r="555" spans="1:4" ht="13">
      <c r="A555" s="81" t="s">
        <v>30601</v>
      </c>
      <c r="B555" s="82" t="s">
        <v>28361</v>
      </c>
      <c r="C555" s="83" t="str">
        <f t="shared" si="25"/>
        <v>C01335 : ROH</v>
      </c>
      <c r="D555" s="84" t="str">
        <f t="shared" si="26"/>
        <v>C01335 : 1</v>
      </c>
    </row>
    <row r="556" spans="1:4" ht="13">
      <c r="A556" s="81" t="s">
        <v>30976</v>
      </c>
      <c r="B556" s="82" t="s">
        <v>28877</v>
      </c>
      <c r="C556" s="83" t="str">
        <f t="shared" si="25"/>
        <v>C01336 : Aryl thiol</v>
      </c>
      <c r="D556" s="84" t="str">
        <f t="shared" si="26"/>
        <v>C01336 : 1</v>
      </c>
    </row>
    <row r="557" spans="1:4" ht="13">
      <c r="A557" s="81" t="s">
        <v>30547</v>
      </c>
      <c r="B557" s="82" t="s">
        <v>28431</v>
      </c>
      <c r="C557" s="83" t="str">
        <f t="shared" si="25"/>
        <v>C01344 : dIDP</v>
      </c>
      <c r="D557" s="84" t="str">
        <f t="shared" si="26"/>
        <v>C01344 : 1</v>
      </c>
    </row>
    <row r="558" spans="1:4" ht="13">
      <c r="A558" s="81" t="s">
        <v>31062</v>
      </c>
      <c r="B558" s="82" t="s">
        <v>28992</v>
      </c>
      <c r="C558" s="83" t="str">
        <f t="shared" si="25"/>
        <v>C01345 : dITP</v>
      </c>
      <c r="D558" s="84" t="str">
        <f t="shared" si="26"/>
        <v>C01345 : 1</v>
      </c>
    </row>
    <row r="559" spans="1:4" ht="13">
      <c r="A559" s="81" t="s">
        <v>30073</v>
      </c>
      <c r="B559" s="82" t="s">
        <v>27621</v>
      </c>
      <c r="C559" s="83" t="str">
        <f t="shared" si="25"/>
        <v>C01346 : dUDP</v>
      </c>
      <c r="D559" s="84" t="str">
        <f t="shared" si="26"/>
        <v>C01346 : 1</v>
      </c>
    </row>
    <row r="560" spans="1:4" ht="13">
      <c r="A560" s="81" t="s">
        <v>30984</v>
      </c>
      <c r="B560" s="82" t="s">
        <v>28910</v>
      </c>
      <c r="C560" s="83" t="str">
        <f t="shared" si="25"/>
        <v>C01352 : FADH2</v>
      </c>
      <c r="D560" s="84" t="str">
        <f t="shared" si="26"/>
        <v>C01352 : 1</v>
      </c>
    </row>
    <row r="561" spans="1:4" ht="13">
      <c r="A561" s="81" t="s">
        <v>17670</v>
      </c>
      <c r="B561" s="82" t="s">
        <v>28195</v>
      </c>
      <c r="C561" s="83" t="str">
        <f t="shared" si="25"/>
        <v>C01353 : Carbonic acid</v>
      </c>
      <c r="D561" s="84" t="str">
        <f t="shared" si="26"/>
        <v>C01353 : 1</v>
      </c>
    </row>
    <row r="562" spans="1:4" ht="13">
      <c r="A562" s="81" t="s">
        <v>21737</v>
      </c>
      <c r="B562" s="82" t="s">
        <v>28022</v>
      </c>
      <c r="C562" s="83" t="str">
        <f t="shared" si="25"/>
        <v>C01367 : 3'-AMP</v>
      </c>
      <c r="D562" s="84" t="str">
        <f t="shared" si="26"/>
        <v>C01367 : 1</v>
      </c>
    </row>
    <row r="563" spans="1:4" ht="13">
      <c r="A563" s="81" t="s">
        <v>21740</v>
      </c>
      <c r="B563" s="82" t="s">
        <v>28787</v>
      </c>
      <c r="C563" s="83" t="str">
        <f t="shared" si="25"/>
        <v>C01368 : Uridine 3'-phosphate</v>
      </c>
      <c r="D563" s="84" t="str">
        <f t="shared" si="26"/>
        <v>C01368 : 1</v>
      </c>
    </row>
    <row r="564" spans="1:4" ht="13">
      <c r="A564" s="81" t="s">
        <v>30039</v>
      </c>
      <c r="B564" s="82" t="s">
        <v>27569</v>
      </c>
      <c r="C564" s="83" t="str">
        <f t="shared" si="25"/>
        <v>C01380 : Ethylene glycol</v>
      </c>
      <c r="D564" s="84" t="str">
        <f t="shared" si="26"/>
        <v>C01380 : 1</v>
      </c>
    </row>
    <row r="565" spans="1:4" ht="13">
      <c r="A565" s="81" t="s">
        <v>30084</v>
      </c>
      <c r="B565" s="82" t="s">
        <v>27637</v>
      </c>
      <c r="C565" s="83" t="str">
        <f t="shared" si="25"/>
        <v>C01412 : Butanal</v>
      </c>
      <c r="D565" s="84" t="str">
        <f t="shared" si="26"/>
        <v>C01412 : 1</v>
      </c>
    </row>
    <row r="566" spans="1:4" ht="13">
      <c r="A566" s="81" t="s">
        <v>30651</v>
      </c>
      <c r="B566" s="82" t="s">
        <v>28198</v>
      </c>
      <c r="C566" s="83" t="str">
        <f t="shared" si="25"/>
        <v>C01417 : Cyanic acid</v>
      </c>
      <c r="D566" s="84" t="str">
        <f t="shared" si="26"/>
        <v>C01417 : 1</v>
      </c>
    </row>
    <row r="567" spans="1:4" ht="13">
      <c r="A567" s="81" t="s">
        <v>30703</v>
      </c>
      <c r="B567" s="82" t="s">
        <v>28685</v>
      </c>
      <c r="C567" s="83" t="str">
        <f t="shared" si="25"/>
        <v>C01419 : L-Cysteinylglycine</v>
      </c>
      <c r="D567" s="84" t="str">
        <f t="shared" si="26"/>
        <v>C01419 : 1</v>
      </c>
    </row>
    <row r="568" spans="1:4" ht="13">
      <c r="A568" s="81" t="s">
        <v>31094</v>
      </c>
      <c r="B568" s="82" t="s">
        <v>29025</v>
      </c>
      <c r="C568" s="83" t="str">
        <f t="shared" si="25"/>
        <v>C01432 : Lactic acid</v>
      </c>
      <c r="D568" s="84" t="str">
        <f t="shared" si="26"/>
        <v>C01432 : 1</v>
      </c>
    </row>
    <row r="569" spans="1:4" ht="13">
      <c r="A569" s="81" t="s">
        <v>30715</v>
      </c>
      <c r="B569" s="82" t="s">
        <v>28544</v>
      </c>
      <c r="C569" s="83" t="str">
        <f t="shared" si="25"/>
        <v>C01450 : Ketone</v>
      </c>
      <c r="D569" s="84" t="str">
        <f t="shared" si="26"/>
        <v>C01450 : 1</v>
      </c>
    </row>
    <row r="570" spans="1:4" ht="13">
      <c r="A570" s="81" t="s">
        <v>31099</v>
      </c>
      <c r="B570" s="82" t="s">
        <v>29031</v>
      </c>
      <c r="C570" s="83" t="str">
        <f t="shared" si="25"/>
        <v>C01468 : 4-Methylphenol</v>
      </c>
      <c r="D570" s="84" t="str">
        <f t="shared" si="26"/>
        <v>C01468 : 1</v>
      </c>
    </row>
    <row r="571" spans="1:4" ht="13">
      <c r="A571" s="81" t="s">
        <v>30560</v>
      </c>
      <c r="B571" s="82" t="s">
        <v>28415</v>
      </c>
      <c r="C571" s="83" t="str">
        <f t="shared" si="25"/>
        <v>C01487 : D-Allose</v>
      </c>
      <c r="D571" s="84" t="str">
        <f t="shared" si="26"/>
        <v>C01487 : 1</v>
      </c>
    </row>
    <row r="572" spans="1:4" ht="13">
      <c r="A572" s="81" t="s">
        <v>30213</v>
      </c>
      <c r="B572" s="82" t="s">
        <v>27804</v>
      </c>
      <c r="C572" s="83" t="str">
        <f t="shared" si="25"/>
        <v>C01516 : Morphine</v>
      </c>
      <c r="D572" s="84" t="str">
        <f t="shared" si="26"/>
        <v>C01516 : 1</v>
      </c>
    </row>
    <row r="573" spans="1:4" ht="13">
      <c r="A573" s="81" t="s">
        <v>30154</v>
      </c>
      <c r="B573" s="82" t="s">
        <v>27723</v>
      </c>
      <c r="C573" s="83" t="str">
        <f t="shared" si="25"/>
        <v>C01528 : Hydrogen selenide</v>
      </c>
      <c r="D573" s="84" t="str">
        <f t="shared" si="26"/>
        <v>C01528 : 1</v>
      </c>
    </row>
    <row r="574" spans="1:4" ht="13">
      <c r="A574" s="81" t="s">
        <v>31080</v>
      </c>
      <c r="B574" s="82" t="s">
        <v>29011</v>
      </c>
      <c r="C574" s="83" t="str">
        <f t="shared" si="25"/>
        <v>C01530 : Stearic acid</v>
      </c>
      <c r="D574" s="84" t="str">
        <f t="shared" si="26"/>
        <v>C01530 : 1</v>
      </c>
    </row>
    <row r="575" spans="1:4" ht="13">
      <c r="A575" s="81" t="s">
        <v>28530</v>
      </c>
      <c r="B575" s="82" t="s">
        <v>28536</v>
      </c>
      <c r="C575" s="83" t="str">
        <f t="shared" si="25"/>
        <v>C01545 : Octanal</v>
      </c>
      <c r="D575" s="84" t="str">
        <f t="shared" si="26"/>
        <v>C01545 : 1</v>
      </c>
    </row>
    <row r="576" spans="1:4" ht="13">
      <c r="A576" s="81" t="s">
        <v>17679</v>
      </c>
      <c r="B576" s="82" t="s">
        <v>28762</v>
      </c>
      <c r="C576" s="83" t="str">
        <f t="shared" si="25"/>
        <v>C01563 : Aminoformic acid</v>
      </c>
      <c r="D576" s="84" t="str">
        <f t="shared" si="26"/>
        <v>C01563 : 1</v>
      </c>
    </row>
    <row r="577" spans="1:4" ht="13">
      <c r="A577" s="81" t="s">
        <v>30424</v>
      </c>
      <c r="B577" s="82" t="s">
        <v>28055</v>
      </c>
      <c r="C577" s="83" t="str">
        <f t="shared" si="25"/>
        <v>C01594 : Linamarin</v>
      </c>
      <c r="D577" s="84" t="str">
        <f t="shared" si="26"/>
        <v>C01594 : 1</v>
      </c>
    </row>
    <row r="578" spans="1:4" ht="13">
      <c r="A578" s="81" t="s">
        <v>31082</v>
      </c>
      <c r="B578" s="82" t="s">
        <v>29013</v>
      </c>
      <c r="C578" s="83" t="str">
        <f t="shared" ref="C578:C641" si="27">_xlfn.CONCAT(A578," : ",B578)</f>
        <v>C01595 : Linoleate</v>
      </c>
      <c r="D578" s="84" t="str">
        <f t="shared" si="26"/>
        <v>C01595 : 1</v>
      </c>
    </row>
    <row r="579" spans="1:4" ht="13">
      <c r="A579" s="81" t="s">
        <v>30554</v>
      </c>
      <c r="B579" s="82" t="s">
        <v>28420</v>
      </c>
      <c r="C579" s="83" t="str">
        <f t="shared" si="27"/>
        <v>C01609 : Protamine</v>
      </c>
      <c r="D579" s="84" t="str">
        <f t="shared" si="26"/>
        <v>C01609 : 1</v>
      </c>
    </row>
    <row r="580" spans="1:4" ht="26">
      <c r="A580" s="81" t="s">
        <v>29999</v>
      </c>
      <c r="B580" s="82" t="s">
        <v>27505</v>
      </c>
      <c r="C580" s="83" t="str">
        <f t="shared" si="27"/>
        <v>C01612 : Secondary alcohol; R-CHOH-R'</v>
      </c>
      <c r="D580" s="84" t="str">
        <f t="shared" si="26"/>
        <v>C01612 : 1</v>
      </c>
    </row>
    <row r="581" spans="1:4" ht="13">
      <c r="A581" s="81" t="s">
        <v>30436</v>
      </c>
      <c r="B581" s="82" t="s">
        <v>28067</v>
      </c>
      <c r="C581" s="83" t="str">
        <f t="shared" si="27"/>
        <v>C01613 : Stachyose</v>
      </c>
      <c r="D581" s="84" t="str">
        <f t="shared" si="26"/>
        <v>C01613 : 1</v>
      </c>
    </row>
    <row r="582" spans="1:4" ht="13">
      <c r="A582" s="81" t="s">
        <v>30144</v>
      </c>
      <c r="B582" s="82" t="s">
        <v>27709</v>
      </c>
      <c r="C582" s="83" t="str">
        <f t="shared" si="27"/>
        <v>C01628 : Vitamin K</v>
      </c>
      <c r="D582" s="84" t="str">
        <f t="shared" si="26"/>
        <v>C01628 : 1</v>
      </c>
    </row>
    <row r="583" spans="1:4" ht="13">
      <c r="A583" s="81" t="s">
        <v>29976</v>
      </c>
      <c r="B583" s="82" t="s">
        <v>28520</v>
      </c>
      <c r="C583" s="83" t="str">
        <f t="shared" si="27"/>
        <v>C01635 : tRNA(Ala)</v>
      </c>
      <c r="D583" s="84" t="str">
        <f t="shared" si="26"/>
        <v>C01635 : 1</v>
      </c>
    </row>
    <row r="584" spans="1:4" ht="13">
      <c r="A584" s="81" t="s">
        <v>29984</v>
      </c>
      <c r="B584" s="82" t="s">
        <v>28511</v>
      </c>
      <c r="C584" s="83" t="str">
        <f t="shared" si="27"/>
        <v>C01636 : tRNA(Arg)</v>
      </c>
      <c r="D584" s="84" t="str">
        <f t="shared" si="26"/>
        <v>C01636 : 1</v>
      </c>
    </row>
    <row r="585" spans="1:4" ht="13">
      <c r="A585" s="81" t="s">
        <v>30484</v>
      </c>
      <c r="B585" s="82" t="s">
        <v>28515</v>
      </c>
      <c r="C585" s="83" t="str">
        <f t="shared" si="27"/>
        <v>C01637 : tRNA(Asn)</v>
      </c>
      <c r="D585" s="84" t="str">
        <f t="shared" si="26"/>
        <v>C01637 : 1</v>
      </c>
    </row>
    <row r="586" spans="1:4" ht="13">
      <c r="A586" s="81" t="s">
        <v>30636</v>
      </c>
      <c r="B586" s="82" t="s">
        <v>28290</v>
      </c>
      <c r="C586" s="83" t="str">
        <f t="shared" si="27"/>
        <v>C01638 : tRNA(Asp)</v>
      </c>
      <c r="D586" s="84" t="str">
        <f t="shared" si="26"/>
        <v>C01638 : 1</v>
      </c>
    </row>
    <row r="587" spans="1:4" ht="13">
      <c r="A587" s="81" t="s">
        <v>30485</v>
      </c>
      <c r="B587" s="82" t="s">
        <v>28509</v>
      </c>
      <c r="C587" s="83" t="str">
        <f t="shared" si="27"/>
        <v>C01639 : tRNA(Cys)</v>
      </c>
      <c r="D587" s="84" t="str">
        <f t="shared" si="26"/>
        <v>C01639 : 1</v>
      </c>
    </row>
    <row r="588" spans="1:4" ht="13">
      <c r="A588" s="81" t="s">
        <v>29985</v>
      </c>
      <c r="B588" s="82" t="s">
        <v>28510</v>
      </c>
      <c r="C588" s="83" t="str">
        <f t="shared" si="27"/>
        <v>C01640 : tRNA(Gln)</v>
      </c>
      <c r="D588" s="84" t="str">
        <f t="shared" si="26"/>
        <v>C01640 : 1</v>
      </c>
    </row>
    <row r="589" spans="1:4" ht="13">
      <c r="A589" s="81" t="s">
        <v>30635</v>
      </c>
      <c r="B589" s="82" t="s">
        <v>28291</v>
      </c>
      <c r="C589" s="83" t="str">
        <f t="shared" si="27"/>
        <v>C01641 : tRNA(Glu)</v>
      </c>
      <c r="D589" s="84" t="str">
        <f t="shared" si="26"/>
        <v>C01641 : 1</v>
      </c>
    </row>
    <row r="590" spans="1:4" ht="13">
      <c r="A590" s="81" t="s">
        <v>30487</v>
      </c>
      <c r="B590" s="82" t="s">
        <v>28507</v>
      </c>
      <c r="C590" s="83" t="str">
        <f t="shared" si="27"/>
        <v>C01642 : tRNA(Gly)</v>
      </c>
      <c r="D590" s="84" t="str">
        <f t="shared" si="26"/>
        <v>C01642 : 1</v>
      </c>
    </row>
    <row r="591" spans="1:4" ht="13">
      <c r="A591" s="81" t="s">
        <v>29981</v>
      </c>
      <c r="B591" s="82" t="s">
        <v>28514</v>
      </c>
      <c r="C591" s="83" t="str">
        <f t="shared" si="27"/>
        <v>C01643 : tRNA(His)</v>
      </c>
      <c r="D591" s="84" t="str">
        <f t="shared" si="26"/>
        <v>C01643 : 1</v>
      </c>
    </row>
    <row r="592" spans="1:4" ht="13">
      <c r="A592" s="81" t="s">
        <v>29978</v>
      </c>
      <c r="B592" s="82" t="s">
        <v>28518</v>
      </c>
      <c r="C592" s="83" t="str">
        <f t="shared" si="27"/>
        <v>C01644 : tRNA(Ile)</v>
      </c>
      <c r="D592" s="84" t="str">
        <f t="shared" si="26"/>
        <v>C01644 : 1</v>
      </c>
    </row>
    <row r="593" spans="1:4" ht="13">
      <c r="A593" s="81" t="s">
        <v>29979</v>
      </c>
      <c r="B593" s="82" t="s">
        <v>28517</v>
      </c>
      <c r="C593" s="83" t="str">
        <f t="shared" si="27"/>
        <v>C01645 : tRNA(Leu)</v>
      </c>
      <c r="D593" s="84" t="str">
        <f t="shared" si="26"/>
        <v>C01645 : 1</v>
      </c>
    </row>
    <row r="594" spans="1:4" ht="13">
      <c r="A594" s="81" t="s">
        <v>29977</v>
      </c>
      <c r="B594" s="82" t="s">
        <v>28519</v>
      </c>
      <c r="C594" s="83" t="str">
        <f t="shared" si="27"/>
        <v>C01646 : tRNA(Lys)</v>
      </c>
      <c r="D594" s="84" t="str">
        <f t="shared" si="26"/>
        <v>C01646 : 1</v>
      </c>
    </row>
    <row r="595" spans="1:4" ht="13">
      <c r="A595" s="81" t="s">
        <v>30490</v>
      </c>
      <c r="B595" s="82" t="s">
        <v>28504</v>
      </c>
      <c r="C595" s="83" t="str">
        <f t="shared" si="27"/>
        <v>C01647 : tRNA(Met)</v>
      </c>
      <c r="D595" s="84" t="str">
        <f t="shared" si="26"/>
        <v>C01647 : 1</v>
      </c>
    </row>
    <row r="596" spans="1:4" ht="13">
      <c r="A596" s="81" t="s">
        <v>29982</v>
      </c>
      <c r="B596" s="82" t="s">
        <v>28513</v>
      </c>
      <c r="C596" s="83" t="str">
        <f t="shared" si="27"/>
        <v>C01648 : tRNA(Phe)</v>
      </c>
      <c r="D596" s="84" t="str">
        <f t="shared" si="26"/>
        <v>C01648 : 1</v>
      </c>
    </row>
    <row r="597" spans="1:4" ht="13">
      <c r="A597" s="81" t="s">
        <v>30486</v>
      </c>
      <c r="B597" s="82" t="s">
        <v>28508</v>
      </c>
      <c r="C597" s="83" t="str">
        <f t="shared" si="27"/>
        <v>C01649 : tRNA(Pro)</v>
      </c>
      <c r="D597" s="84" t="str">
        <f t="shared" si="26"/>
        <v>C01649 : 1</v>
      </c>
    </row>
    <row r="598" spans="1:4" ht="13">
      <c r="A598" s="81" t="s">
        <v>30489</v>
      </c>
      <c r="B598" s="82" t="s">
        <v>28505</v>
      </c>
      <c r="C598" s="83" t="str">
        <f t="shared" si="27"/>
        <v>C01650 : tRNA(Ser)</v>
      </c>
      <c r="D598" s="84" t="str">
        <f t="shared" si="26"/>
        <v>C01650 : 1</v>
      </c>
    </row>
    <row r="599" spans="1:4" ht="13">
      <c r="A599" s="81" t="s">
        <v>29980</v>
      </c>
      <c r="B599" s="82" t="s">
        <v>28516</v>
      </c>
      <c r="C599" s="83" t="str">
        <f t="shared" si="27"/>
        <v>C01651 : tRNA(Thr)</v>
      </c>
      <c r="D599" s="84" t="str">
        <f t="shared" si="26"/>
        <v>C01651 : 1</v>
      </c>
    </row>
    <row r="600" spans="1:4" ht="13">
      <c r="A600" s="81" t="s">
        <v>29983</v>
      </c>
      <c r="B600" s="82" t="s">
        <v>28512</v>
      </c>
      <c r="C600" s="83" t="str">
        <f t="shared" si="27"/>
        <v>C01652 : tRNA(Trp)</v>
      </c>
      <c r="D600" s="84" t="str">
        <f t="shared" si="26"/>
        <v>C01652 : 1</v>
      </c>
    </row>
    <row r="601" spans="1:4" ht="13">
      <c r="A601" s="81" t="s">
        <v>29975</v>
      </c>
      <c r="B601" s="82" t="s">
        <v>28521</v>
      </c>
      <c r="C601" s="83" t="str">
        <f t="shared" si="27"/>
        <v>C01653 : tRNA(Val)</v>
      </c>
      <c r="D601" s="84" t="str">
        <f t="shared" ref="D601:D664" si="28">_xlfn.CONCAT(A601," : 1")</f>
        <v>C01653 : 1</v>
      </c>
    </row>
    <row r="602" spans="1:4" ht="13">
      <c r="A602" s="81" t="s">
        <v>30303</v>
      </c>
      <c r="B602" s="82" t="s">
        <v>27905</v>
      </c>
      <c r="C602" s="83" t="str">
        <f t="shared" si="27"/>
        <v>C01672 : Cadaverine</v>
      </c>
      <c r="D602" s="84" t="str">
        <f t="shared" si="28"/>
        <v>C01672 : 1</v>
      </c>
    </row>
    <row r="603" spans="1:4" ht="13">
      <c r="A603" s="81" t="s">
        <v>30466</v>
      </c>
      <c r="B603" s="82" t="s">
        <v>28082</v>
      </c>
      <c r="C603" s="83" t="str">
        <f t="shared" si="27"/>
        <v>C01674 : Chitobiose</v>
      </c>
      <c r="D603" s="84" t="str">
        <f t="shared" si="28"/>
        <v>C01674 : 1</v>
      </c>
    </row>
    <row r="604" spans="1:4" ht="13">
      <c r="A604" s="81" t="s">
        <v>20352</v>
      </c>
      <c r="B604" s="82" t="s">
        <v>28414</v>
      </c>
      <c r="C604" s="83" t="str">
        <f t="shared" si="27"/>
        <v>C01721 : L-Fuculose</v>
      </c>
      <c r="D604" s="84" t="str">
        <f t="shared" si="28"/>
        <v>C01721 : 1</v>
      </c>
    </row>
    <row r="605" spans="1:4" ht="13">
      <c r="A605" s="81" t="s">
        <v>31074</v>
      </c>
      <c r="B605" s="82" t="s">
        <v>29003</v>
      </c>
      <c r="C605" s="83" t="str">
        <f t="shared" si="27"/>
        <v>C01755 : Thiocyanic acid</v>
      </c>
      <c r="D605" s="84" t="str">
        <f t="shared" si="28"/>
        <v>C01755 : 1</v>
      </c>
    </row>
    <row r="606" spans="1:4" ht="13">
      <c r="A606" s="81" t="s">
        <v>30229</v>
      </c>
      <c r="B606" s="82" t="s">
        <v>27817</v>
      </c>
      <c r="C606" s="83" t="str">
        <f t="shared" si="27"/>
        <v>C01762 : Xanthosine</v>
      </c>
      <c r="D606" s="84" t="str">
        <f t="shared" si="28"/>
        <v>C01762 : 1</v>
      </c>
    </row>
    <row r="607" spans="1:4" ht="13">
      <c r="A607" s="81" t="s">
        <v>29959</v>
      </c>
      <c r="B607" s="82" t="s">
        <v>28325</v>
      </c>
      <c r="C607" s="83" t="str">
        <f t="shared" si="27"/>
        <v>C01764 : tRNA UpsiC</v>
      </c>
      <c r="D607" s="84" t="str">
        <f t="shared" si="28"/>
        <v>C01764 : 1</v>
      </c>
    </row>
    <row r="608" spans="1:4" ht="13">
      <c r="A608" s="81" t="s">
        <v>30883</v>
      </c>
      <c r="B608" s="82" t="s">
        <v>28758</v>
      </c>
      <c r="C608" s="83" t="str">
        <f t="shared" si="27"/>
        <v>C01801 : Deoxyribose</v>
      </c>
      <c r="D608" s="84" t="str">
        <f t="shared" si="28"/>
        <v>C01801 : 1</v>
      </c>
    </row>
    <row r="609" spans="1:4" ht="13">
      <c r="A609" s="81" t="s">
        <v>30169</v>
      </c>
      <c r="B609" s="82" t="s">
        <v>27755</v>
      </c>
      <c r="C609" s="83" t="str">
        <f t="shared" si="27"/>
        <v>C01832 : Lauroyl-CoA</v>
      </c>
      <c r="D609" s="84" t="str">
        <f t="shared" si="28"/>
        <v>C01832 : 1</v>
      </c>
    </row>
    <row r="610" spans="1:4" ht="13">
      <c r="A610" s="81" t="s">
        <v>30139</v>
      </c>
      <c r="B610" s="82" t="s">
        <v>27702</v>
      </c>
      <c r="C610" s="83" t="str">
        <f t="shared" si="27"/>
        <v>C01847 : FMNH2</v>
      </c>
      <c r="D610" s="84" t="str">
        <f t="shared" si="28"/>
        <v>C01847 : 1</v>
      </c>
    </row>
    <row r="611" spans="1:4" ht="13">
      <c r="A611" s="81" t="s">
        <v>30679</v>
      </c>
      <c r="B611" s="82" t="s">
        <v>28121</v>
      </c>
      <c r="C611" s="83" t="str">
        <f t="shared" si="27"/>
        <v>C01866 : beta-Lactam</v>
      </c>
      <c r="D611" s="84" t="str">
        <f t="shared" si="28"/>
        <v>C01866 : 1</v>
      </c>
    </row>
    <row r="612" spans="1:4" ht="13">
      <c r="A612" s="81" t="s">
        <v>30523</v>
      </c>
      <c r="B612" s="82" t="s">
        <v>28467</v>
      </c>
      <c r="C612" s="83" t="str">
        <f t="shared" si="27"/>
        <v>C01879 : Pidolic acid</v>
      </c>
      <c r="D612" s="84" t="str">
        <f t="shared" si="28"/>
        <v>C01879 : 1</v>
      </c>
    </row>
    <row r="613" spans="1:4" ht="13">
      <c r="A613" s="81" t="s">
        <v>30356</v>
      </c>
      <c r="B613" s="82" t="s">
        <v>27971</v>
      </c>
      <c r="C613" s="83" t="str">
        <f t="shared" si="27"/>
        <v>C01883 : Acetyl ester</v>
      </c>
      <c r="D613" s="84" t="str">
        <f t="shared" si="28"/>
        <v>C01883 : 1</v>
      </c>
    </row>
    <row r="614" spans="1:4" ht="13">
      <c r="A614" s="81" t="s">
        <v>30900</v>
      </c>
      <c r="B614" s="82" t="s">
        <v>28777</v>
      </c>
      <c r="C614" s="83" t="str">
        <f t="shared" si="27"/>
        <v>C01885 : Monoglyceride</v>
      </c>
      <c r="D614" s="84" t="str">
        <f t="shared" si="28"/>
        <v>C01885 : 1</v>
      </c>
    </row>
    <row r="615" spans="1:4" ht="13">
      <c r="A615" s="81" t="s">
        <v>30031</v>
      </c>
      <c r="B615" s="82" t="s">
        <v>27559</v>
      </c>
      <c r="C615" s="83" t="str">
        <f t="shared" si="27"/>
        <v>C01888 : Aminoacetone</v>
      </c>
      <c r="D615" s="84" t="str">
        <f t="shared" si="28"/>
        <v>C01888 : 1</v>
      </c>
    </row>
    <row r="616" spans="1:4" ht="13">
      <c r="A616" s="81" t="s">
        <v>20891</v>
      </c>
      <c r="B616" s="82" t="s">
        <v>28048</v>
      </c>
      <c r="C616" s="83" t="str">
        <f t="shared" si="27"/>
        <v>C01898 : Cellodextrin</v>
      </c>
      <c r="D616" s="84" t="str">
        <f t="shared" si="28"/>
        <v>C01898 : 1</v>
      </c>
    </row>
    <row r="617" spans="1:4" ht="13">
      <c r="A617" s="81" t="s">
        <v>30339</v>
      </c>
      <c r="B617" s="82" t="s">
        <v>27954</v>
      </c>
      <c r="C617" s="83" t="str">
        <f t="shared" si="27"/>
        <v>C01909 : Desthiobiotin</v>
      </c>
      <c r="D617" s="84" t="str">
        <f t="shared" si="28"/>
        <v>C01909 : 1</v>
      </c>
    </row>
    <row r="618" spans="1:4" ht="13">
      <c r="A618" s="81" t="s">
        <v>30017</v>
      </c>
      <c r="B618" s="86" t="s">
        <v>27540</v>
      </c>
      <c r="C618" s="83" t="str">
        <f t="shared" si="27"/>
        <v>C01929 : L-Histidinal</v>
      </c>
      <c r="D618" s="84" t="str">
        <f t="shared" si="28"/>
        <v>C01929 : 1</v>
      </c>
    </row>
    <row r="619" spans="1:4" ht="13">
      <c r="A619" s="81" t="s">
        <v>31120</v>
      </c>
      <c r="B619" s="82" t="s">
        <v>29054</v>
      </c>
      <c r="C619" s="83" t="str">
        <f t="shared" si="27"/>
        <v>C01931 : L-Lysyl-tRNA</v>
      </c>
      <c r="D619" s="84" t="str">
        <f t="shared" si="28"/>
        <v>C01931 : 1</v>
      </c>
    </row>
    <row r="620" spans="1:4" ht="13">
      <c r="A620" s="81" t="s">
        <v>19725</v>
      </c>
      <c r="B620" s="82" t="s">
        <v>28220</v>
      </c>
      <c r="C620" s="83" t="str">
        <f t="shared" si="27"/>
        <v>C01934 : L-Rhamnonate</v>
      </c>
      <c r="D620" s="84" t="str">
        <f t="shared" si="28"/>
        <v>C01934 : 1</v>
      </c>
    </row>
    <row r="621" spans="1:4" ht="13">
      <c r="A621" s="81" t="s">
        <v>30414</v>
      </c>
      <c r="B621" s="82" t="s">
        <v>28042</v>
      </c>
      <c r="C621" s="83" t="str">
        <f t="shared" si="27"/>
        <v>C01935 : Maltodextrin</v>
      </c>
      <c r="D621" s="84" t="str">
        <f t="shared" si="28"/>
        <v>C01935 : 1</v>
      </c>
    </row>
    <row r="622" spans="1:4" ht="13">
      <c r="A622" s="81" t="s">
        <v>30168</v>
      </c>
      <c r="B622" s="82" t="s">
        <v>27754</v>
      </c>
      <c r="C622" s="83" t="str">
        <f t="shared" si="27"/>
        <v>C01944 : Octanoyl-CoA</v>
      </c>
      <c r="D622" s="84" t="str">
        <f t="shared" si="28"/>
        <v>C01944 : 1</v>
      </c>
    </row>
    <row r="623" spans="1:4" ht="13">
      <c r="A623" s="81" t="s">
        <v>31105</v>
      </c>
      <c r="B623" s="82" t="s">
        <v>29039</v>
      </c>
      <c r="C623" s="83" t="str">
        <f t="shared" si="27"/>
        <v>C01962 : Thiocysteine</v>
      </c>
      <c r="D623" s="84" t="str">
        <f t="shared" si="28"/>
        <v>C01962 : 1</v>
      </c>
    </row>
    <row r="624" spans="1:4" ht="13">
      <c r="A624" s="81" t="s">
        <v>29958</v>
      </c>
      <c r="B624" s="82" t="s">
        <v>27831</v>
      </c>
      <c r="C624" s="83" t="str">
        <f t="shared" si="27"/>
        <v>C01977 : tRNA guanine</v>
      </c>
      <c r="D624" s="84" t="str">
        <f t="shared" si="28"/>
        <v>C01977 : 1</v>
      </c>
    </row>
    <row r="625" spans="1:4" ht="13">
      <c r="A625" s="81" t="s">
        <v>30082</v>
      </c>
      <c r="B625" s="82" t="s">
        <v>27633</v>
      </c>
      <c r="C625" s="83" t="str">
        <f t="shared" si="27"/>
        <v>C01978 : tRNA queuine</v>
      </c>
      <c r="D625" s="84" t="str">
        <f t="shared" si="28"/>
        <v>C01978 : 1</v>
      </c>
    </row>
    <row r="626" spans="1:4" ht="13">
      <c r="A626" s="81" t="s">
        <v>30364</v>
      </c>
      <c r="B626" s="82" t="s">
        <v>27979</v>
      </c>
      <c r="C626" s="83" t="str">
        <f t="shared" si="27"/>
        <v>C02041 : Arachidoyl-CoA</v>
      </c>
      <c r="D626" s="84" t="str">
        <f t="shared" si="28"/>
        <v>C02041 : 1</v>
      </c>
    </row>
    <row r="627" spans="1:4" ht="13">
      <c r="A627" s="81" t="s">
        <v>30197</v>
      </c>
      <c r="B627" s="82" t="s">
        <v>27786</v>
      </c>
      <c r="C627" s="83" t="str">
        <f t="shared" si="27"/>
        <v>C02047 : L-Leucyl-tRNA</v>
      </c>
      <c r="D627" s="84" t="str">
        <f t="shared" si="28"/>
        <v>C02047 : 1</v>
      </c>
    </row>
    <row r="628" spans="1:4" ht="13">
      <c r="A628" s="81" t="s">
        <v>30366</v>
      </c>
      <c r="B628" s="82" t="s">
        <v>27981</v>
      </c>
      <c r="C628" s="83" t="str">
        <f t="shared" si="27"/>
        <v>C02050 : Linoleoyl-CoA</v>
      </c>
      <c r="D628" s="84" t="str">
        <f t="shared" si="28"/>
        <v>C02050 : 1</v>
      </c>
    </row>
    <row r="629" spans="1:4" ht="13">
      <c r="A629" s="81" t="s">
        <v>29947</v>
      </c>
      <c r="B629" s="82" t="s">
        <v>28314</v>
      </c>
      <c r="C629" s="83" t="str">
        <f t="shared" si="27"/>
        <v>C02051 : Lipoylprotein</v>
      </c>
      <c r="D629" s="84" t="str">
        <f t="shared" si="28"/>
        <v>C02051 : 1</v>
      </c>
    </row>
    <row r="630" spans="1:4" ht="13">
      <c r="A630" s="81" t="s">
        <v>30145</v>
      </c>
      <c r="B630" s="82" t="s">
        <v>27710</v>
      </c>
      <c r="C630" s="83" t="str">
        <f t="shared" si="27"/>
        <v>C02059 : Phylloquinone</v>
      </c>
      <c r="D630" s="84" t="str">
        <f t="shared" si="28"/>
        <v>C02059 : 1</v>
      </c>
    </row>
    <row r="631" spans="1:4" ht="13">
      <c r="A631" s="81" t="s">
        <v>30556</v>
      </c>
      <c r="B631" s="82" t="s">
        <v>28418</v>
      </c>
      <c r="C631" s="83" t="str">
        <f t="shared" si="27"/>
        <v>C02067 : Pseudouridine</v>
      </c>
      <c r="D631" s="84" t="str">
        <f t="shared" si="28"/>
        <v>C02067 : 1</v>
      </c>
    </row>
    <row r="632" spans="1:4" ht="13">
      <c r="A632" s="81" t="s">
        <v>30988</v>
      </c>
      <c r="B632" s="82" t="s">
        <v>28915</v>
      </c>
      <c r="C632" s="83" t="str">
        <f t="shared" si="27"/>
        <v>C02090 : Trypanothione</v>
      </c>
      <c r="D632" s="84" t="str">
        <f t="shared" si="28"/>
        <v>C02090 : 1</v>
      </c>
    </row>
    <row r="633" spans="1:4" ht="13">
      <c r="A633" s="81" t="s">
        <v>30674</v>
      </c>
      <c r="B633" s="82" t="s">
        <v>28126</v>
      </c>
      <c r="C633" s="83" t="str">
        <f t="shared" si="27"/>
        <v>C02091 : (S)-Ureidoglycine</v>
      </c>
      <c r="D633" s="84" t="str">
        <f t="shared" si="28"/>
        <v>C02091 : 1</v>
      </c>
    </row>
    <row r="634" spans="1:4" ht="13">
      <c r="A634" s="81" t="s">
        <v>29970</v>
      </c>
      <c r="B634" s="82" t="s">
        <v>28525</v>
      </c>
      <c r="C634" s="83" t="str">
        <f t="shared" si="27"/>
        <v>C02128 : 5'-Phospho-DNA</v>
      </c>
      <c r="D634" s="84" t="str">
        <f t="shared" si="28"/>
        <v>C02128 : 1</v>
      </c>
    </row>
    <row r="635" spans="1:4" ht="13">
      <c r="A635" s="81" t="s">
        <v>29834</v>
      </c>
      <c r="B635" s="82" t="s">
        <v>28961</v>
      </c>
      <c r="C635" s="83" t="str">
        <f t="shared" si="27"/>
        <v>C02130 : Acetyl-maltose</v>
      </c>
      <c r="D635" s="84" t="str">
        <f t="shared" si="28"/>
        <v>C02130 : 1</v>
      </c>
    </row>
    <row r="636" spans="1:4" ht="13">
      <c r="A636" s="81" t="s">
        <v>30657</v>
      </c>
      <c r="B636" s="82" t="s">
        <v>28149</v>
      </c>
      <c r="C636" s="83" t="str">
        <f t="shared" si="27"/>
        <v>C02133 : Acyl phosphate</v>
      </c>
      <c r="D636" s="84" t="str">
        <f t="shared" si="28"/>
        <v>C02133 : 1</v>
      </c>
    </row>
    <row r="637" spans="1:4" ht="13">
      <c r="A637" s="81" t="s">
        <v>31113</v>
      </c>
      <c r="B637" s="82" t="s">
        <v>29047</v>
      </c>
      <c r="C637" s="83" t="str">
        <f t="shared" si="27"/>
        <v>C02163 : L-Arginyl-tRNA</v>
      </c>
      <c r="D637" s="84" t="str">
        <f t="shared" si="28"/>
        <v>C02163 : 1</v>
      </c>
    </row>
    <row r="638" spans="1:4" ht="13">
      <c r="A638" s="81" t="s">
        <v>30194</v>
      </c>
      <c r="B638" s="82" t="s">
        <v>27782</v>
      </c>
      <c r="C638" s="83" t="str">
        <f t="shared" si="27"/>
        <v>C02166 : LTC4</v>
      </c>
      <c r="D638" s="84" t="str">
        <f t="shared" si="28"/>
        <v>C02166 : 1</v>
      </c>
    </row>
    <row r="639" spans="1:4" ht="13">
      <c r="A639" s="81" t="s">
        <v>30951</v>
      </c>
      <c r="B639" s="82" t="s">
        <v>28828</v>
      </c>
      <c r="C639" s="83" t="str">
        <f t="shared" si="27"/>
        <v>C02188 : Protein lysine</v>
      </c>
      <c r="D639" s="84" t="str">
        <f t="shared" si="28"/>
        <v>C02188 : 1</v>
      </c>
    </row>
    <row r="640" spans="1:4" ht="13">
      <c r="A640" s="81" t="s">
        <v>30640</v>
      </c>
      <c r="B640" s="82" t="s">
        <v>28242</v>
      </c>
      <c r="C640" s="83" t="str">
        <f t="shared" si="27"/>
        <v>C02191 : Protoporphyrin</v>
      </c>
      <c r="D640" s="84" t="str">
        <f t="shared" si="28"/>
        <v>C02191 : 1</v>
      </c>
    </row>
    <row r="641" spans="1:4" ht="26">
      <c r="A641" s="81" t="s">
        <v>20915</v>
      </c>
      <c r="B641" s="82" t="s">
        <v>28268</v>
      </c>
      <c r="C641" s="83" t="str">
        <f t="shared" si="27"/>
        <v>C02205 : alpha-D-Xylopyranose</v>
      </c>
      <c r="D641" s="84" t="str">
        <f t="shared" si="28"/>
        <v>C02205 : 1</v>
      </c>
    </row>
    <row r="642" spans="1:4" ht="13">
      <c r="A642" s="81" t="s">
        <v>30322</v>
      </c>
      <c r="B642" s="82" t="s">
        <v>27934</v>
      </c>
      <c r="C642" s="83" t="str">
        <f t="shared" ref="C642:C705" si="29">_xlfn.CONCAT(A642," : ",B642)</f>
        <v>C02211 : tRNA precursor</v>
      </c>
      <c r="D642" s="84" t="str">
        <f t="shared" si="28"/>
        <v>C02211 : 1</v>
      </c>
    </row>
    <row r="643" spans="1:4" ht="13">
      <c r="A643" s="81" t="s">
        <v>19278</v>
      </c>
      <c r="B643" s="82" t="s">
        <v>28190</v>
      </c>
      <c r="C643" s="83" t="str">
        <f t="shared" si="29"/>
        <v>C02218 : Dehydroalanine</v>
      </c>
      <c r="D643" s="84" t="str">
        <f t="shared" si="28"/>
        <v>C02218 : 1</v>
      </c>
    </row>
    <row r="644" spans="1:4" ht="13">
      <c r="A644" s="81" t="s">
        <v>17656</v>
      </c>
      <c r="B644" s="82" t="s">
        <v>27789</v>
      </c>
      <c r="C644" s="83" t="str">
        <f t="shared" si="29"/>
        <v>C02225 : 2-Methylcitrate</v>
      </c>
      <c r="D644" s="84" t="str">
        <f t="shared" si="28"/>
        <v>C02225 : 1</v>
      </c>
    </row>
    <row r="645" spans="1:4" ht="13">
      <c r="A645" s="81" t="s">
        <v>31012</v>
      </c>
      <c r="B645" s="82" t="s">
        <v>28939</v>
      </c>
      <c r="C645" s="83" t="str">
        <f t="shared" si="29"/>
        <v>C02232 : beta-Ketoadipyl-CoA</v>
      </c>
      <c r="D645" s="84" t="str">
        <f t="shared" si="28"/>
        <v>C02232 : 1</v>
      </c>
    </row>
    <row r="646" spans="1:4" ht="13">
      <c r="A646" s="81" t="s">
        <v>30371</v>
      </c>
      <c r="B646" s="82" t="s">
        <v>27986</v>
      </c>
      <c r="C646" s="83" t="str">
        <f t="shared" si="29"/>
        <v>C02249 : Arachidonyl-CoA</v>
      </c>
      <c r="D646" s="84" t="str">
        <f t="shared" si="28"/>
        <v>C02249 : 1</v>
      </c>
    </row>
    <row r="647" spans="1:4" ht="13">
      <c r="A647" s="81" t="s">
        <v>30907</v>
      </c>
      <c r="B647" s="82" t="s">
        <v>28785</v>
      </c>
      <c r="C647" s="83" t="str">
        <f t="shared" si="29"/>
        <v>C02269 : Deoxynucleoside</v>
      </c>
      <c r="D647" s="84" t="str">
        <f t="shared" si="28"/>
        <v>C02269 : 1</v>
      </c>
    </row>
    <row r="648" spans="1:4" ht="13">
      <c r="A648" s="81" t="s">
        <v>31112</v>
      </c>
      <c r="B648" s="82" t="s">
        <v>29046</v>
      </c>
      <c r="C648" s="83" t="str">
        <f t="shared" si="29"/>
        <v>C02282 : Glutaminyl-tRNA</v>
      </c>
      <c r="D648" s="84" t="str">
        <f t="shared" si="28"/>
        <v>C02282 : 1</v>
      </c>
    </row>
    <row r="649" spans="1:4" ht="13">
      <c r="A649" s="81" t="s">
        <v>30645</v>
      </c>
      <c r="B649" s="82" t="s">
        <v>28234</v>
      </c>
      <c r="C649" s="83" t="str">
        <f t="shared" si="29"/>
        <v>C02291 : L-Cystathionine</v>
      </c>
      <c r="D649" s="84" t="str">
        <f t="shared" si="28"/>
        <v>C02291 : 1</v>
      </c>
    </row>
    <row r="650" spans="1:4" ht="13">
      <c r="A650" s="81" t="s">
        <v>31030</v>
      </c>
      <c r="B650" s="82" t="s">
        <v>28958</v>
      </c>
      <c r="C650" s="83" t="str">
        <f t="shared" si="29"/>
        <v>C02297 : N-Acetyldiamine</v>
      </c>
      <c r="D650" s="84" t="str">
        <f t="shared" si="28"/>
        <v>C02297 : 1</v>
      </c>
    </row>
    <row r="651" spans="1:4" ht="13">
      <c r="A651" s="81" t="s">
        <v>30153</v>
      </c>
      <c r="B651" s="82" t="s">
        <v>27721</v>
      </c>
      <c r="C651" s="83" t="str">
        <f t="shared" si="29"/>
        <v>C02315 : Protein dithiol</v>
      </c>
      <c r="D651" s="84" t="str">
        <f t="shared" si="28"/>
        <v>C02315 : 1</v>
      </c>
    </row>
    <row r="652" spans="1:4" ht="13">
      <c r="A652" s="81" t="s">
        <v>18380</v>
      </c>
      <c r="B652" s="82" t="s">
        <v>27783</v>
      </c>
      <c r="C652" s="83" t="str">
        <f t="shared" si="29"/>
        <v>C02320 : R-S-Glutathione</v>
      </c>
      <c r="D652" s="84" t="str">
        <f t="shared" si="28"/>
        <v>C02320 : 1</v>
      </c>
    </row>
    <row r="653" spans="1:4" ht="13">
      <c r="A653" s="81" t="s">
        <v>30938</v>
      </c>
      <c r="B653" s="82" t="s">
        <v>28815</v>
      </c>
      <c r="C653" s="83" t="str">
        <f t="shared" si="29"/>
        <v>C02323 : Salicyl alcohol</v>
      </c>
      <c r="D653" s="84" t="str">
        <f t="shared" si="28"/>
        <v>C02323 : 1</v>
      </c>
    </row>
    <row r="654" spans="1:4" ht="13">
      <c r="A654" s="81" t="s">
        <v>21411</v>
      </c>
      <c r="B654" s="82" t="s">
        <v>27595</v>
      </c>
      <c r="C654" s="83" t="str">
        <f t="shared" si="29"/>
        <v>C02325 : Sinapyl alcohol</v>
      </c>
      <c r="D654" s="84" t="str">
        <f t="shared" si="28"/>
        <v>C02325 : 1</v>
      </c>
    </row>
    <row r="655" spans="1:4" ht="13">
      <c r="A655" s="81" t="s">
        <v>30566</v>
      </c>
      <c r="B655" s="82" t="s">
        <v>28409</v>
      </c>
      <c r="C655" s="83" t="str">
        <f t="shared" si="29"/>
        <v>C02336 : Fructose</v>
      </c>
      <c r="D655" s="84" t="str">
        <f t="shared" si="28"/>
        <v>C02336 : 1</v>
      </c>
    </row>
    <row r="656" spans="1:4" ht="13">
      <c r="A656" s="81" t="s">
        <v>21304</v>
      </c>
      <c r="B656" s="82" t="s">
        <v>28891</v>
      </c>
      <c r="C656" s="83" t="str">
        <f t="shared" si="29"/>
        <v>C02338 : beta-L-Rhamnose</v>
      </c>
      <c r="D656" s="84" t="str">
        <f t="shared" si="28"/>
        <v>C02338 : 1</v>
      </c>
    </row>
    <row r="657" spans="1:4" ht="13">
      <c r="A657" s="81" t="s">
        <v>29953</v>
      </c>
      <c r="B657" s="82" t="s">
        <v>28322</v>
      </c>
      <c r="C657" s="83" t="str">
        <f t="shared" si="29"/>
        <v>C02341 : trans-Aconitic acid</v>
      </c>
      <c r="D657" s="84" t="str">
        <f t="shared" si="28"/>
        <v>C02341 : 1</v>
      </c>
    </row>
    <row r="658" spans="1:4" ht="13">
      <c r="A658" s="81" t="s">
        <v>30532</v>
      </c>
      <c r="B658" s="82" t="s">
        <v>28455</v>
      </c>
      <c r="C658" s="83" t="str">
        <f t="shared" si="29"/>
        <v>C02342  : 'Activated' tRNA</v>
      </c>
      <c r="D658" s="84" t="str">
        <f t="shared" si="28"/>
        <v>C02342  : 1</v>
      </c>
    </row>
    <row r="659" spans="1:4" ht="13">
      <c r="A659" s="81" t="s">
        <v>30404</v>
      </c>
      <c r="B659" s="82" t="s">
        <v>28032</v>
      </c>
      <c r="C659" s="83" t="str">
        <f t="shared" si="29"/>
        <v>C02353 : 2',3'-Cyclic AMP</v>
      </c>
      <c r="D659" s="84" t="str">
        <f t="shared" si="28"/>
        <v>C02353 : 1</v>
      </c>
    </row>
    <row r="660" spans="1:4" ht="13">
      <c r="A660" s="81" t="s">
        <v>30406</v>
      </c>
      <c r="B660" s="82" t="s">
        <v>28034</v>
      </c>
      <c r="C660" s="83" t="str">
        <f t="shared" si="29"/>
        <v>C02354 : 2',3'-Cyclic CMP</v>
      </c>
      <c r="D660" s="84" t="str">
        <f t="shared" si="28"/>
        <v>C02354 : 1</v>
      </c>
    </row>
    <row r="661" spans="1:4" ht="13">
      <c r="A661" s="81" t="s">
        <v>30405</v>
      </c>
      <c r="B661" s="82" t="s">
        <v>28033</v>
      </c>
      <c r="C661" s="83" t="str">
        <f t="shared" si="29"/>
        <v>C02355 : 2',3'-Cyclic UMP</v>
      </c>
      <c r="D661" s="84" t="str">
        <f t="shared" si="28"/>
        <v>C02355 : 1</v>
      </c>
    </row>
    <row r="662" spans="1:4" ht="26">
      <c r="A662" s="81" t="s">
        <v>29972</v>
      </c>
      <c r="B662" s="82" t="s">
        <v>27901</v>
      </c>
      <c r="C662" s="83" t="str">
        <f t="shared" si="29"/>
        <v>C02356 : (S)-2-Aminobutanoate</v>
      </c>
      <c r="D662" s="84" t="str">
        <f t="shared" si="28"/>
        <v>C02356 : 1</v>
      </c>
    </row>
    <row r="663" spans="1:4" ht="13">
      <c r="A663" s="81" t="s">
        <v>30246</v>
      </c>
      <c r="B663" s="82" t="s">
        <v>27842</v>
      </c>
      <c r="C663" s="83" t="str">
        <f t="shared" si="29"/>
        <v>C02380 : Mercaptopurine</v>
      </c>
      <c r="D663" s="84" t="str">
        <f t="shared" si="28"/>
        <v>C02380 : 1</v>
      </c>
    </row>
    <row r="664" spans="1:4" ht="13">
      <c r="A664" s="81" t="s">
        <v>31109</v>
      </c>
      <c r="B664" s="82" t="s">
        <v>29043</v>
      </c>
      <c r="C664" s="83" t="str">
        <f t="shared" si="29"/>
        <v>C02412 : Glycyl-tRNA(Gly)</v>
      </c>
      <c r="D664" s="84" t="str">
        <f t="shared" si="28"/>
        <v>C02412 : 1</v>
      </c>
    </row>
    <row r="665" spans="1:4" ht="13">
      <c r="A665" s="81" t="s">
        <v>31040</v>
      </c>
      <c r="B665" s="82" t="s">
        <v>28968</v>
      </c>
      <c r="C665" s="83" t="str">
        <f t="shared" si="29"/>
        <v>C02429 : L-Leucyl-protein</v>
      </c>
      <c r="D665" s="84" t="str">
        <f t="shared" ref="D665:D728" si="30">_xlfn.CONCAT(A665," : 1")</f>
        <v>C02429 : 1</v>
      </c>
    </row>
    <row r="666" spans="1:4" ht="13">
      <c r="A666" s="81" t="s">
        <v>30164</v>
      </c>
      <c r="B666" s="82" t="s">
        <v>27741</v>
      </c>
      <c r="C666" s="83" t="str">
        <f t="shared" si="29"/>
        <v>C02430 : L-Methionyl-tRNA</v>
      </c>
      <c r="D666" s="84" t="str">
        <f t="shared" si="30"/>
        <v>C02430 : 1</v>
      </c>
    </row>
    <row r="667" spans="1:4" ht="26">
      <c r="A667" s="81" t="s">
        <v>30991</v>
      </c>
      <c r="B667" s="82" t="s">
        <v>28918</v>
      </c>
      <c r="C667" s="83" t="str">
        <f t="shared" si="29"/>
        <v>C02463 : Dihydrosirohydrochlorin</v>
      </c>
      <c r="D667" s="84" t="str">
        <f t="shared" si="30"/>
        <v>C02463 : 1</v>
      </c>
    </row>
    <row r="668" spans="1:4" ht="13">
      <c r="A668" s="81" t="s">
        <v>29951</v>
      </c>
      <c r="B668" s="82" t="s">
        <v>28320</v>
      </c>
      <c r="C668" s="83" t="str">
        <f t="shared" si="29"/>
        <v>C02469 : Uroporphyrin III</v>
      </c>
      <c r="D668" s="84" t="str">
        <f t="shared" si="30"/>
        <v>C02469 : 1</v>
      </c>
    </row>
    <row r="669" spans="1:4" ht="13">
      <c r="A669" s="81" t="s">
        <v>21303</v>
      </c>
      <c r="B669" s="82" t="s">
        <v>28252</v>
      </c>
      <c r="C669" s="83" t="str">
        <f t="shared" si="29"/>
        <v>C02476 : alpha-L-Rhamnose</v>
      </c>
      <c r="D669" s="84" t="str">
        <f t="shared" si="30"/>
        <v>C02476 : 1</v>
      </c>
    </row>
    <row r="670" spans="1:4" ht="13">
      <c r="A670" s="81" t="s">
        <v>17281</v>
      </c>
      <c r="B670" s="82" t="s">
        <v>28266</v>
      </c>
      <c r="C670" s="83" t="str">
        <f t="shared" si="29"/>
        <v>C02479 : beta-L-Arabinose</v>
      </c>
      <c r="D670" s="84" t="str">
        <f t="shared" si="30"/>
        <v>C02479 : 1</v>
      </c>
    </row>
    <row r="671" spans="1:4" ht="26">
      <c r="A671" s="81" t="s">
        <v>17294</v>
      </c>
      <c r="B671" s="82" t="s">
        <v>27788</v>
      </c>
      <c r="C671" s="83" t="str">
        <f t="shared" si="29"/>
        <v>C02504 : alpha-Isopropylmalate</v>
      </c>
      <c r="D671" s="84" t="str">
        <f t="shared" si="30"/>
        <v>C02504 : 1</v>
      </c>
    </row>
    <row r="672" spans="1:4" ht="26">
      <c r="A672" s="81" t="s">
        <v>30747</v>
      </c>
      <c r="B672" s="82" t="s">
        <v>28586</v>
      </c>
      <c r="C672" s="83" t="str">
        <f t="shared" si="29"/>
        <v>C02505 : alpha-Phenylacetamide</v>
      </c>
      <c r="D672" s="84" t="str">
        <f t="shared" si="30"/>
        <v>C02505 : 1</v>
      </c>
    </row>
    <row r="673" spans="1:4" ht="13">
      <c r="A673" s="81" t="s">
        <v>30397</v>
      </c>
      <c r="B673" s="82" t="s">
        <v>28021</v>
      </c>
      <c r="C673" s="83" t="str">
        <f t="shared" si="29"/>
        <v>C02508 : 3'-Ribonucleotide</v>
      </c>
      <c r="D673" s="84" t="str">
        <f t="shared" si="30"/>
        <v>C02508 : 1</v>
      </c>
    </row>
    <row r="674" spans="1:4" ht="13">
      <c r="A674" s="81" t="s">
        <v>30195</v>
      </c>
      <c r="B674" s="82" t="s">
        <v>27784</v>
      </c>
      <c r="C674" s="83" t="str">
        <f t="shared" si="29"/>
        <v>C02512 : 3-Cyano-L-alanine</v>
      </c>
      <c r="D674" s="84" t="str">
        <f t="shared" si="30"/>
        <v>C02512 : 1</v>
      </c>
    </row>
    <row r="675" spans="1:4" ht="13">
      <c r="A675" s="81" t="s">
        <v>30391</v>
      </c>
      <c r="B675" s="82" t="s">
        <v>28013</v>
      </c>
      <c r="C675" s="83" t="str">
        <f t="shared" si="29"/>
        <v>C02520 : 5'-Ribonucleotide</v>
      </c>
      <c r="D675" s="84" t="str">
        <f t="shared" si="30"/>
        <v>C02520 : 1</v>
      </c>
    </row>
    <row r="676" spans="1:4" ht="13">
      <c r="A676" s="81" t="s">
        <v>30389</v>
      </c>
      <c r="B676" s="82" t="s">
        <v>28011</v>
      </c>
      <c r="C676" s="83" t="str">
        <f t="shared" si="29"/>
        <v>C02532 : D-O-Phosphoserine</v>
      </c>
      <c r="D676" s="84" t="str">
        <f t="shared" si="30"/>
        <v>C02532 : 1</v>
      </c>
    </row>
    <row r="677" spans="1:4" ht="13">
      <c r="A677" s="81" t="s">
        <v>31108</v>
      </c>
      <c r="B677" s="82" t="s">
        <v>29042</v>
      </c>
      <c r="C677" s="83" t="str">
        <f t="shared" si="29"/>
        <v>C02553 : L-Seryl-tRNA(Ser)</v>
      </c>
      <c r="D677" s="84" t="str">
        <f t="shared" si="30"/>
        <v>C02553 : 1</v>
      </c>
    </row>
    <row r="678" spans="1:4" ht="13">
      <c r="A678" s="81" t="s">
        <v>31122</v>
      </c>
      <c r="B678" s="82" t="s">
        <v>29056</v>
      </c>
      <c r="C678" s="83" t="str">
        <f t="shared" si="29"/>
        <v>C02554 : L-Valyl-tRNA(Val)</v>
      </c>
      <c r="D678" s="84" t="str">
        <f t="shared" si="30"/>
        <v>C02554 : 1</v>
      </c>
    </row>
    <row r="679" spans="1:4" ht="13">
      <c r="A679" s="81" t="s">
        <v>30806</v>
      </c>
      <c r="B679" s="82" t="s">
        <v>28659</v>
      </c>
      <c r="C679" s="83" t="str">
        <f t="shared" si="29"/>
        <v>C02582 : Protein disulfide</v>
      </c>
      <c r="D679" s="84" t="str">
        <f t="shared" si="30"/>
        <v>C02582 : 1</v>
      </c>
    </row>
    <row r="680" spans="1:4" ht="13">
      <c r="A680" s="81" t="s">
        <v>30160</v>
      </c>
      <c r="B680" s="82" t="s">
        <v>27732</v>
      </c>
      <c r="C680" s="83" t="str">
        <f t="shared" si="29"/>
        <v>C02583 : Protein glutamine</v>
      </c>
      <c r="D680" s="84" t="str">
        <f t="shared" si="30"/>
        <v>C02583 : 1</v>
      </c>
    </row>
    <row r="681" spans="1:4" ht="13">
      <c r="A681" s="81" t="s">
        <v>30170</v>
      </c>
      <c r="B681" s="82" t="s">
        <v>27756</v>
      </c>
      <c r="C681" s="83" t="str">
        <f t="shared" si="29"/>
        <v>C02593 : Tetradecanoyl-CoA</v>
      </c>
      <c r="D681" s="84" t="str">
        <f t="shared" si="30"/>
        <v>C02593 : 1</v>
      </c>
    </row>
    <row r="682" spans="1:4" ht="13">
      <c r="A682" s="81" t="s">
        <v>30044</v>
      </c>
      <c r="B682" s="82" t="s">
        <v>27581</v>
      </c>
      <c r="C682" s="83" t="str">
        <f t="shared" si="29"/>
        <v>C02630 : 2-Hydroxyglutarate</v>
      </c>
      <c r="D682" s="84" t="str">
        <f t="shared" si="30"/>
        <v>C02630 : 1</v>
      </c>
    </row>
    <row r="683" spans="1:4" ht="13">
      <c r="A683" s="81" t="s">
        <v>30968</v>
      </c>
      <c r="B683" s="82" t="s">
        <v>28866</v>
      </c>
      <c r="C683" s="83" t="str">
        <f t="shared" si="29"/>
        <v>C02631 : 2-Isopropylmaleate</v>
      </c>
      <c r="D683" s="84" t="str">
        <f t="shared" si="30"/>
        <v>C02631 : 1</v>
      </c>
    </row>
    <row r="684" spans="1:4" ht="13">
      <c r="A684" s="81" t="s">
        <v>30019</v>
      </c>
      <c r="B684" s="82" t="s">
        <v>27542</v>
      </c>
      <c r="C684" s="83" t="str">
        <f t="shared" si="29"/>
        <v>C02637 : 3-Dehydroshikimate</v>
      </c>
      <c r="D684" s="84" t="str">
        <f t="shared" si="30"/>
        <v>C02637 : 1</v>
      </c>
    </row>
    <row r="685" spans="1:4" ht="26">
      <c r="A685" s="81" t="s">
        <v>20428</v>
      </c>
      <c r="B685" s="82" t="s">
        <v>28833</v>
      </c>
      <c r="C685" s="83" t="str">
        <f t="shared" si="29"/>
        <v>C02642 : beta-Ureidopropionic acid</v>
      </c>
      <c r="D685" s="84" t="str">
        <f t="shared" si="30"/>
        <v>C02642 : 1</v>
      </c>
    </row>
    <row r="686" spans="1:4" ht="13">
      <c r="A686" s="81" t="s">
        <v>21414</v>
      </c>
      <c r="B686" s="82" t="s">
        <v>27596</v>
      </c>
      <c r="C686" s="83" t="str">
        <f t="shared" si="29"/>
        <v>C02646 : 4-Coumaryl alcohol</v>
      </c>
      <c r="D686" s="84" t="str">
        <f t="shared" si="30"/>
        <v>C02646 : 1</v>
      </c>
    </row>
    <row r="687" spans="1:4" ht="13">
      <c r="A687" s="81" t="s">
        <v>30916</v>
      </c>
      <c r="B687" s="82" t="s">
        <v>28799</v>
      </c>
      <c r="C687" s="83" t="str">
        <f t="shared" si="29"/>
        <v>C02659 : Acetone cyanohydrin</v>
      </c>
      <c r="D687" s="84" t="str">
        <f t="shared" si="30"/>
        <v>C02659 : 1</v>
      </c>
    </row>
    <row r="688" spans="1:4" ht="13">
      <c r="A688" s="81" t="s">
        <v>31078</v>
      </c>
      <c r="B688" s="82" t="s">
        <v>29008</v>
      </c>
      <c r="C688" s="83" t="str">
        <f t="shared" si="29"/>
        <v>C02679 : Dodecanoic acid</v>
      </c>
      <c r="D688" s="84" t="str">
        <f t="shared" si="30"/>
        <v>C02679 : 1</v>
      </c>
    </row>
    <row r="689" spans="1:4" ht="13">
      <c r="A689" s="81" t="s">
        <v>30921</v>
      </c>
      <c r="B689" s="82" t="s">
        <v>28805</v>
      </c>
      <c r="C689" s="83" t="str">
        <f t="shared" si="29"/>
        <v>C02686 : Galactosylceramide</v>
      </c>
      <c r="D689" s="84" t="str">
        <f t="shared" si="30"/>
        <v>C02686 : 1</v>
      </c>
    </row>
    <row r="690" spans="1:4" ht="13">
      <c r="A690" s="81" t="s">
        <v>31110</v>
      </c>
      <c r="B690" s="82" t="s">
        <v>29044</v>
      </c>
      <c r="C690" s="83" t="str">
        <f t="shared" si="29"/>
        <v>C02702 : L-Prolyl-tRNA(Pro)</v>
      </c>
      <c r="D690" s="84" t="str">
        <f t="shared" si="30"/>
        <v>C02702 : 1</v>
      </c>
    </row>
    <row r="691" spans="1:4" ht="26">
      <c r="A691" s="81" t="s">
        <v>31009</v>
      </c>
      <c r="B691" s="82" t="s">
        <v>28936</v>
      </c>
      <c r="C691" s="83" t="str">
        <f t="shared" si="29"/>
        <v>C02709 : N-(Acetyloxy)benzenamine</v>
      </c>
      <c r="D691" s="84" t="str">
        <f t="shared" si="30"/>
        <v>C02709 : 1</v>
      </c>
    </row>
    <row r="692" spans="1:4" ht="13">
      <c r="A692" s="81" t="s">
        <v>30953</v>
      </c>
      <c r="B692" s="82" t="s">
        <v>28830</v>
      </c>
      <c r="C692" s="83" t="str">
        <f t="shared" si="29"/>
        <v>C02713 : N-Acetylmuramate</v>
      </c>
      <c r="D692" s="84" t="str">
        <f t="shared" si="30"/>
        <v>C02713 : 1</v>
      </c>
    </row>
    <row r="693" spans="1:4" ht="13">
      <c r="A693" s="81" t="s">
        <v>31031</v>
      </c>
      <c r="B693" s="82" t="s">
        <v>28959</v>
      </c>
      <c r="C693" s="83" t="str">
        <f t="shared" si="29"/>
        <v>C02714 : N-Acetylputrescine</v>
      </c>
      <c r="D693" s="84" t="str">
        <f t="shared" si="30"/>
        <v>C02714 : 1</v>
      </c>
    </row>
    <row r="694" spans="1:4" ht="26">
      <c r="A694" s="81" t="s">
        <v>30622</v>
      </c>
      <c r="B694" s="82" t="s">
        <v>28338</v>
      </c>
      <c r="C694" s="83" t="str">
        <f t="shared" si="29"/>
        <v>C02720 : Hydroxylaminobenzene</v>
      </c>
      <c r="D694" s="84" t="str">
        <f t="shared" si="30"/>
        <v>C02720 : 1</v>
      </c>
    </row>
    <row r="695" spans="1:4" ht="13">
      <c r="A695" s="81" t="s">
        <v>31060</v>
      </c>
      <c r="B695" s="82" t="s">
        <v>28989</v>
      </c>
      <c r="C695" s="83" t="str">
        <f t="shared" si="29"/>
        <v>C02729 : O-Phosphoprotamine</v>
      </c>
      <c r="D695" s="84" t="str">
        <f t="shared" si="30"/>
        <v>C02729 : 1</v>
      </c>
    </row>
    <row r="696" spans="1:4" ht="13">
      <c r="A696" s="81" t="s">
        <v>30519</v>
      </c>
      <c r="B696" s="82" t="s">
        <v>28201</v>
      </c>
      <c r="C696" s="83" t="str">
        <f t="shared" si="29"/>
        <v>C02730 : Succinylbenzoate</v>
      </c>
      <c r="D696" s="84" t="str">
        <f t="shared" si="30"/>
        <v>C02730 : 1</v>
      </c>
    </row>
    <row r="697" spans="1:4" ht="13">
      <c r="A697" s="81" t="s">
        <v>21691</v>
      </c>
      <c r="B697" s="82" t="s">
        <v>28165</v>
      </c>
      <c r="C697" s="83" t="str">
        <f t="shared" si="29"/>
        <v>C02737 : Phosphatidylserine</v>
      </c>
      <c r="D697" s="84" t="str">
        <f t="shared" si="30"/>
        <v>C02737 : 1</v>
      </c>
    </row>
    <row r="698" spans="1:4" ht="13">
      <c r="A698" s="81" t="s">
        <v>30238</v>
      </c>
      <c r="B698" s="82" t="s">
        <v>27826</v>
      </c>
      <c r="C698" s="83" t="str">
        <f t="shared" si="29"/>
        <v>C02739 : Phosphoribosyl-ATP</v>
      </c>
      <c r="D698" s="84" t="str">
        <f t="shared" si="30"/>
        <v>C02739 : 1</v>
      </c>
    </row>
    <row r="699" spans="1:4" ht="13">
      <c r="A699" s="81" t="s">
        <v>30671</v>
      </c>
      <c r="B699" s="82" t="s">
        <v>28131</v>
      </c>
      <c r="C699" s="83" t="str">
        <f t="shared" si="29"/>
        <v>C02741 : Phosphoribosyl-AMP</v>
      </c>
      <c r="D699" s="84" t="str">
        <f t="shared" si="30"/>
        <v>C02741 : 1</v>
      </c>
    </row>
    <row r="700" spans="1:4" ht="13">
      <c r="A700" s="81" t="s">
        <v>29961</v>
      </c>
      <c r="B700" s="82" t="s">
        <v>28327</v>
      </c>
      <c r="C700" s="83" t="str">
        <f t="shared" si="29"/>
        <v>C02743 : Protein L-cysteine</v>
      </c>
      <c r="D700" s="84" t="str">
        <f t="shared" si="30"/>
        <v>C02743 : 1</v>
      </c>
    </row>
    <row r="701" spans="1:4" ht="13">
      <c r="A701" s="81" t="s">
        <v>30643</v>
      </c>
      <c r="B701" s="82" t="s">
        <v>28236</v>
      </c>
      <c r="C701" s="83" t="str">
        <f t="shared" si="29"/>
        <v>C02749 : S-Alkyl-L-cysteine</v>
      </c>
      <c r="D701" s="84" t="str">
        <f t="shared" si="30"/>
        <v>C02749 : 1</v>
      </c>
    </row>
    <row r="702" spans="1:4" ht="13">
      <c r="A702" s="81" t="s">
        <v>19826</v>
      </c>
      <c r="B702" s="82" t="s">
        <v>28906</v>
      </c>
      <c r="C702" s="83" t="str">
        <f t="shared" si="29"/>
        <v>C02764 : tRNA pseudouridine</v>
      </c>
      <c r="D702" s="84" t="str">
        <f t="shared" si="30"/>
        <v>C02764 : 1</v>
      </c>
    </row>
    <row r="703" spans="1:4" ht="26">
      <c r="A703" s="81" t="s">
        <v>30734</v>
      </c>
      <c r="B703" s="82" t="s">
        <v>28567</v>
      </c>
      <c r="C703" s="83" t="str">
        <f t="shared" si="29"/>
        <v>C02780 : 2,5-Didehydro-D-gluconic acid</v>
      </c>
      <c r="D703" s="84" t="str">
        <f t="shared" si="30"/>
        <v>C02780 : 1</v>
      </c>
    </row>
    <row r="704" spans="1:4" ht="13">
      <c r="A704" s="81" t="s">
        <v>31106</v>
      </c>
      <c r="B704" s="82" t="s">
        <v>29040</v>
      </c>
      <c r="C704" s="83" t="str">
        <f t="shared" si="29"/>
        <v>C02839 : L-Tyrosyl-tRNA(Tyr)</v>
      </c>
      <c r="D704" s="84" t="str">
        <f t="shared" si="30"/>
        <v>C02839 : 1</v>
      </c>
    </row>
    <row r="705" spans="1:4" ht="13">
      <c r="A705" s="81" t="s">
        <v>30372</v>
      </c>
      <c r="B705" s="82" t="s">
        <v>27987</v>
      </c>
      <c r="C705" s="83" t="str">
        <f t="shared" si="29"/>
        <v>C02843 : Long-chain acyl-CoA</v>
      </c>
      <c r="D705" s="84" t="str">
        <f t="shared" si="30"/>
        <v>C02843 : 1</v>
      </c>
    </row>
    <row r="706" spans="1:4" ht="13">
      <c r="A706" s="81" t="s">
        <v>30827</v>
      </c>
      <c r="B706" s="82" t="s">
        <v>28683</v>
      </c>
      <c r="C706" s="83" t="str">
        <f t="shared" ref="C706:C769" si="31">_xlfn.CONCAT(A706," : ",B706)</f>
        <v>C02876 : Propanoyl phosphate</v>
      </c>
      <c r="D706" s="84" t="str">
        <f t="shared" si="30"/>
        <v>C02876 : 1</v>
      </c>
    </row>
    <row r="707" spans="1:4" ht="13">
      <c r="A707" s="81" t="s">
        <v>30646</v>
      </c>
      <c r="B707" s="82" t="s">
        <v>28233</v>
      </c>
      <c r="C707" s="83" t="str">
        <f t="shared" si="31"/>
        <v>C02882 : S-Aryl-L-cysteine</v>
      </c>
      <c r="D707" s="84" t="str">
        <f t="shared" si="30"/>
        <v>C02882 : 1</v>
      </c>
    </row>
    <row r="708" spans="1:4" ht="26">
      <c r="A708" s="81" t="s">
        <v>29994</v>
      </c>
      <c r="B708" s="82" t="s">
        <v>27515</v>
      </c>
      <c r="C708" s="83" t="str">
        <f t="shared" si="31"/>
        <v>C02909 : (2-Naphthyl)methanol</v>
      </c>
      <c r="D708" s="84" t="str">
        <f t="shared" si="30"/>
        <v>C02909 : 1</v>
      </c>
    </row>
    <row r="709" spans="1:4" ht="13">
      <c r="A709" s="81" t="s">
        <v>30038</v>
      </c>
      <c r="B709" s="82" t="s">
        <v>27568</v>
      </c>
      <c r="C709" s="83" t="str">
        <f t="shared" si="31"/>
        <v>C02912 : (R)-Propane-1,2-diol</v>
      </c>
      <c r="D709" s="84" t="str">
        <f t="shared" si="30"/>
        <v>C02912 : 1</v>
      </c>
    </row>
    <row r="710" spans="1:4" ht="13">
      <c r="A710" s="81" t="s">
        <v>30037</v>
      </c>
      <c r="B710" s="82" t="s">
        <v>27567</v>
      </c>
      <c r="C710" s="83" t="str">
        <f t="shared" si="31"/>
        <v>C02917 : (S)-Propane-1,2-diol</v>
      </c>
      <c r="D710" s="84" t="str">
        <f t="shared" si="30"/>
        <v>C02917 : 1</v>
      </c>
    </row>
    <row r="711" spans="1:4" ht="26">
      <c r="A711" s="81" t="s">
        <v>31088</v>
      </c>
      <c r="B711" s="82" t="s">
        <v>29020</v>
      </c>
      <c r="C711" s="83" t="str">
        <f t="shared" si="31"/>
        <v>C02929 : 2-Hydroxy carboxylate</v>
      </c>
      <c r="D711" s="84" t="str">
        <f t="shared" si="30"/>
        <v>C02929 : 1</v>
      </c>
    </row>
    <row r="712" spans="1:4" ht="26">
      <c r="A712" s="81" t="s">
        <v>30129</v>
      </c>
      <c r="B712" s="82" t="s">
        <v>27687</v>
      </c>
      <c r="C712" s="83" t="str">
        <f t="shared" si="31"/>
        <v>C02939 : 3-Methylbutanoyl-CoA</v>
      </c>
      <c r="D712" s="84" t="str">
        <f t="shared" si="30"/>
        <v>C02939 : 1</v>
      </c>
    </row>
    <row r="713" spans="1:4" ht="13">
      <c r="A713" s="81" t="s">
        <v>20475</v>
      </c>
      <c r="B713" s="82" t="s">
        <v>28272</v>
      </c>
      <c r="C713" s="83" t="str">
        <f t="shared" si="31"/>
        <v>C02962 : D-Allose 6-phosphate</v>
      </c>
      <c r="D713" s="84" t="str">
        <f t="shared" si="30"/>
        <v>C02962 : 1</v>
      </c>
    </row>
    <row r="714" spans="1:4" ht="13">
      <c r="A714" s="81" t="s">
        <v>30151</v>
      </c>
      <c r="B714" s="82" t="s">
        <v>27719</v>
      </c>
      <c r="C714" s="83" t="str">
        <f t="shared" si="31"/>
        <v>C02972 : Dihydrolipoylprotein</v>
      </c>
      <c r="D714" s="84" t="str">
        <f t="shared" si="30"/>
        <v>C02972 : 1</v>
      </c>
    </row>
    <row r="715" spans="1:4" ht="13">
      <c r="A715" s="81" t="s">
        <v>30981</v>
      </c>
      <c r="B715" s="82" t="s">
        <v>28907</v>
      </c>
      <c r="C715" s="83" t="str">
        <f t="shared" si="31"/>
        <v>C02984 : L-Aspartyl-tRNA(Asp)</v>
      </c>
      <c r="D715" s="84" t="str">
        <f t="shared" si="30"/>
        <v>C02984 : 1</v>
      </c>
    </row>
    <row r="716" spans="1:4" ht="13">
      <c r="A716" s="81" t="s">
        <v>30100</v>
      </c>
      <c r="B716" s="82" t="s">
        <v>27653</v>
      </c>
      <c r="C716" s="83" t="str">
        <f t="shared" si="31"/>
        <v>C02987 : L-Glutamyl-tRNA(Glu)</v>
      </c>
      <c r="D716" s="84" t="str">
        <f t="shared" si="30"/>
        <v>C02987 : 1</v>
      </c>
    </row>
    <row r="717" spans="1:4" ht="13">
      <c r="A717" s="81" t="s">
        <v>31116</v>
      </c>
      <c r="B717" s="82" t="s">
        <v>29050</v>
      </c>
      <c r="C717" s="83" t="str">
        <f t="shared" si="31"/>
        <v>C02988 : L-Histidyl-tRNA(His)</v>
      </c>
      <c r="D717" s="84" t="str">
        <f t="shared" si="30"/>
        <v>C02988 : 1</v>
      </c>
    </row>
    <row r="718" spans="1:4" ht="13">
      <c r="A718" s="81" t="s">
        <v>30813</v>
      </c>
      <c r="B718" s="82" t="s">
        <v>28666</v>
      </c>
      <c r="C718" s="83" t="str">
        <f t="shared" si="31"/>
        <v>C02989 : L-Methionine S-oxide</v>
      </c>
      <c r="D718" s="84" t="str">
        <f t="shared" si="30"/>
        <v>C02989 : 1</v>
      </c>
    </row>
    <row r="719" spans="1:4" ht="13">
      <c r="A719" s="81" t="s">
        <v>31118</v>
      </c>
      <c r="B719" s="82" t="s">
        <v>29052</v>
      </c>
      <c r="C719" s="83" t="str">
        <f t="shared" si="31"/>
        <v>C02992 : L-Threonyl-tRNA(Thr)</v>
      </c>
      <c r="D719" s="84" t="str">
        <f t="shared" si="30"/>
        <v>C02992 : 1</v>
      </c>
    </row>
    <row r="720" spans="1:4" ht="26">
      <c r="A720" s="81" t="s">
        <v>30686</v>
      </c>
      <c r="B720" s="82" t="s">
        <v>28114</v>
      </c>
      <c r="C720" s="83" t="str">
        <f t="shared" si="31"/>
        <v>C02999 : N-Acetylmuramoyl-Ala</v>
      </c>
      <c r="D720" s="84" t="str">
        <f t="shared" si="30"/>
        <v>C02999 : 1</v>
      </c>
    </row>
    <row r="721" spans="1:4" ht="26">
      <c r="A721" s="81" t="s">
        <v>30155</v>
      </c>
      <c r="B721" s="82" t="s">
        <v>27724</v>
      </c>
      <c r="C721" s="83" t="str">
        <f t="shared" si="31"/>
        <v>C03023 : Peptide-L-methionine</v>
      </c>
      <c r="D721" s="84" t="str">
        <f t="shared" si="30"/>
        <v>C03023 : 1</v>
      </c>
    </row>
    <row r="722" spans="1:4" ht="13">
      <c r="A722" s="81" t="s">
        <v>30494</v>
      </c>
      <c r="B722" s="82" t="s">
        <v>28501</v>
      </c>
      <c r="C722" s="83" t="str">
        <f t="shared" si="31"/>
        <v>C03024 : Reduced flavoprotein</v>
      </c>
      <c r="D722" s="84" t="str">
        <f t="shared" si="30"/>
        <v>C03024 : 1</v>
      </c>
    </row>
    <row r="723" spans="1:4" ht="26">
      <c r="A723" s="81" t="s">
        <v>30887</v>
      </c>
      <c r="B723" s="82" t="s">
        <v>28763</v>
      </c>
      <c r="C723" s="83" t="str">
        <f t="shared" si="31"/>
        <v>C03028 : Thiamine triphosphate</v>
      </c>
      <c r="D723" s="84" t="str">
        <f t="shared" si="30"/>
        <v>C03028 : 1</v>
      </c>
    </row>
    <row r="724" spans="1:4" ht="13">
      <c r="A724" s="81" t="s">
        <v>30526</v>
      </c>
      <c r="B724" s="82" t="s">
        <v>28464</v>
      </c>
      <c r="C724" s="83" t="str">
        <f t="shared" si="31"/>
        <v>C03033 : Glucuronide</v>
      </c>
      <c r="D724" s="84" t="str">
        <f t="shared" si="30"/>
        <v>C03033 : 1</v>
      </c>
    </row>
    <row r="725" spans="1:4" ht="26">
      <c r="A725" s="81" t="s">
        <v>30369</v>
      </c>
      <c r="B725" s="82" t="s">
        <v>27984</v>
      </c>
      <c r="C725" s="83" t="str">
        <f t="shared" si="31"/>
        <v>C03035 : gamma-Linolenoyl-CoA</v>
      </c>
      <c r="D725" s="84" t="str">
        <f t="shared" si="30"/>
        <v>C03035 : 1</v>
      </c>
    </row>
    <row r="726" spans="1:4" ht="26">
      <c r="A726" s="81" t="s">
        <v>30792</v>
      </c>
      <c r="B726" s="82" t="s">
        <v>28643</v>
      </c>
      <c r="C726" s="83" t="str">
        <f t="shared" si="31"/>
        <v>C03069 : 3-Methylcrotonyl-CoA</v>
      </c>
      <c r="D726" s="84" t="str">
        <f t="shared" si="30"/>
        <v>C03069 : 1</v>
      </c>
    </row>
    <row r="727" spans="1:4" ht="26">
      <c r="A727" s="81" t="s">
        <v>30760</v>
      </c>
      <c r="B727" s="82" t="s">
        <v>28609</v>
      </c>
      <c r="C727" s="83" t="str">
        <f t="shared" si="31"/>
        <v>C03082 : 4-Phospho-L-aspartate</v>
      </c>
      <c r="D727" s="84" t="str">
        <f t="shared" si="30"/>
        <v>C03082 : 1</v>
      </c>
    </row>
    <row r="728" spans="1:4" ht="26">
      <c r="A728" s="81" t="s">
        <v>31093</v>
      </c>
      <c r="B728" s="82" t="s">
        <v>29024</v>
      </c>
      <c r="C728" s="83" t="str">
        <f t="shared" si="31"/>
        <v>C03089 : 5-Methylthio-D-ribose</v>
      </c>
      <c r="D728" s="84" t="str">
        <f t="shared" si="30"/>
        <v>C03089 : 1</v>
      </c>
    </row>
    <row r="729" spans="1:4" ht="26">
      <c r="A729" s="81" t="s">
        <v>30237</v>
      </c>
      <c r="B729" s="82" t="s">
        <v>27825</v>
      </c>
      <c r="C729" s="83" t="str">
        <f t="shared" si="31"/>
        <v>C03090 : 5-Phosphoribosylamine</v>
      </c>
      <c r="D729" s="84" t="str">
        <f t="shared" ref="D729:D792" si="32">_xlfn.CONCAT(A729," : 1")</f>
        <v>C03090 : 1</v>
      </c>
    </row>
    <row r="730" spans="1:4" ht="26">
      <c r="A730" s="81" t="s">
        <v>18206</v>
      </c>
      <c r="B730" s="82" t="s">
        <v>28193</v>
      </c>
      <c r="C730" s="83" t="str">
        <f t="shared" si="31"/>
        <v>C03103 : Cyclobutadipyrimidine</v>
      </c>
      <c r="D730" s="84" t="str">
        <f t="shared" si="32"/>
        <v>C03103 : 1</v>
      </c>
    </row>
    <row r="731" spans="1:4" ht="26">
      <c r="A731" s="81" t="s">
        <v>30593</v>
      </c>
      <c r="B731" s="82" t="s">
        <v>28370</v>
      </c>
      <c r="C731" s="83" t="str">
        <f t="shared" si="31"/>
        <v>C03114 : Dimethylbenzimidazole</v>
      </c>
      <c r="D731" s="84" t="str">
        <f t="shared" si="32"/>
        <v>C03114 : 1</v>
      </c>
    </row>
    <row r="732" spans="1:4" ht="26">
      <c r="A732" s="81" t="s">
        <v>30408</v>
      </c>
      <c r="B732" s="82" t="s">
        <v>28036</v>
      </c>
      <c r="C732" s="83" t="str">
        <f t="shared" si="31"/>
        <v>C03120 : Glycerophosphodiester</v>
      </c>
      <c r="D732" s="84" t="str">
        <f t="shared" si="32"/>
        <v>C03120 : 1</v>
      </c>
    </row>
    <row r="733" spans="1:4" ht="13">
      <c r="A733" s="81" t="s">
        <v>31111</v>
      </c>
      <c r="B733" s="82" t="s">
        <v>29045</v>
      </c>
      <c r="C733" s="83" t="str">
        <f t="shared" si="31"/>
        <v>C03125 : L-Cysteinyl-tRNA(Cys)</v>
      </c>
      <c r="D733" s="84" t="str">
        <f t="shared" si="32"/>
        <v>C03125 : 1</v>
      </c>
    </row>
    <row r="734" spans="1:4" ht="13">
      <c r="A734" s="81" t="s">
        <v>31119</v>
      </c>
      <c r="B734" s="82" t="s">
        <v>29053</v>
      </c>
      <c r="C734" s="83" t="str">
        <f t="shared" si="31"/>
        <v>C03127 : L-Isoleucyl-tRNA(Ile)</v>
      </c>
      <c r="D734" s="84" t="str">
        <f t="shared" si="32"/>
        <v>C03127 : 1</v>
      </c>
    </row>
    <row r="735" spans="1:4" ht="26">
      <c r="A735" s="81" t="s">
        <v>30142</v>
      </c>
      <c r="B735" s="82" t="s">
        <v>27706</v>
      </c>
      <c r="C735" s="83" t="str">
        <f t="shared" si="31"/>
        <v>C03148 : N-Methyl-L-amino acid</v>
      </c>
      <c r="D735" s="84" t="str">
        <f t="shared" si="32"/>
        <v>C03148 : 1</v>
      </c>
    </row>
    <row r="736" spans="1:4" ht="26">
      <c r="A736" s="81" t="s">
        <v>30234</v>
      </c>
      <c r="B736" s="82" t="s">
        <v>27822</v>
      </c>
      <c r="C736" s="83" t="str">
        <f t="shared" si="31"/>
        <v>C03150 : Nicotinamide-beta-riboside</v>
      </c>
      <c r="D736" s="84" t="str">
        <f t="shared" si="32"/>
        <v>C03150 : 1</v>
      </c>
    </row>
    <row r="737" spans="1:4" ht="26">
      <c r="A737" s="81" t="s">
        <v>19766</v>
      </c>
      <c r="B737" s="82" t="s">
        <v>28185</v>
      </c>
      <c r="C737" s="83" t="str">
        <f t="shared" si="31"/>
        <v>C03160 : 2-Succinylbenzoyl-CoA</v>
      </c>
      <c r="D737" s="84" t="str">
        <f t="shared" si="32"/>
        <v>C03160 : 1</v>
      </c>
    </row>
    <row r="738" spans="1:4" ht="13">
      <c r="A738" s="81" t="s">
        <v>31103</v>
      </c>
      <c r="B738" s="82" t="s">
        <v>29037</v>
      </c>
      <c r="C738" s="83" t="str">
        <f t="shared" si="31"/>
        <v>C03161 : Oxidized flavoprotein</v>
      </c>
      <c r="D738" s="84" t="str">
        <f t="shared" si="32"/>
        <v>C03161 : 1</v>
      </c>
    </row>
    <row r="739" spans="1:4" ht="26">
      <c r="A739" s="81" t="s">
        <v>30704</v>
      </c>
      <c r="B739" s="82" t="s">
        <v>28090</v>
      </c>
      <c r="C739" s="83" t="str">
        <f t="shared" si="31"/>
        <v>C03169 : Pyrimidine nucleoside</v>
      </c>
      <c r="D739" s="84" t="str">
        <f t="shared" si="32"/>
        <v>C03169 : 1</v>
      </c>
    </row>
    <row r="740" spans="1:4" ht="26">
      <c r="A740" s="81" t="s">
        <v>30627</v>
      </c>
      <c r="B740" s="82" t="s">
        <v>28309</v>
      </c>
      <c r="C740" s="83" t="str">
        <f t="shared" si="31"/>
        <v>C03170 : Oxidized trypanothione</v>
      </c>
      <c r="D740" s="84" t="str">
        <f t="shared" si="32"/>
        <v>C03170 : 1</v>
      </c>
    </row>
    <row r="741" spans="1:4" ht="26">
      <c r="A741" s="81" t="s">
        <v>31059</v>
      </c>
      <c r="B741" s="82" t="s">
        <v>28378</v>
      </c>
      <c r="C741" s="83" t="str">
        <f t="shared" si="31"/>
        <v>C03175 : Shikimate 3-phosphate</v>
      </c>
      <c r="D741" s="84" t="str">
        <f t="shared" si="32"/>
        <v>C03175 : 1</v>
      </c>
    </row>
    <row r="742" spans="1:4" ht="26">
      <c r="A742" s="81" t="s">
        <v>30193</v>
      </c>
      <c r="B742" s="82" t="s">
        <v>27781</v>
      </c>
      <c r="C742" s="83" t="str">
        <f t="shared" si="31"/>
        <v>C03193 : (5-L-Glutamyl)-peptide</v>
      </c>
      <c r="D742" s="84" t="str">
        <f t="shared" si="32"/>
        <v>C03193 : 1</v>
      </c>
    </row>
    <row r="743" spans="1:4" ht="26">
      <c r="A743" s="81" t="s">
        <v>30036</v>
      </c>
      <c r="B743" s="82" t="s">
        <v>27566</v>
      </c>
      <c r="C743" s="83" t="str">
        <f t="shared" si="31"/>
        <v>C03194 : (R)-1-Aminopropan-2-ol</v>
      </c>
      <c r="D743" s="84" t="str">
        <f t="shared" si="32"/>
        <v>C03194 : 1</v>
      </c>
    </row>
    <row r="744" spans="1:4" ht="26">
      <c r="A744" s="81" t="s">
        <v>30742</v>
      </c>
      <c r="B744" s="82" t="s">
        <v>28580</v>
      </c>
      <c r="C744" s="83" t="str">
        <f t="shared" si="31"/>
        <v>C03232 : 3-Phosphonooxypyruvic acid</v>
      </c>
      <c r="D744" s="84" t="str">
        <f t="shared" si="32"/>
        <v>C03232 : 1</v>
      </c>
    </row>
    <row r="745" spans="1:4" ht="26">
      <c r="A745" s="81" t="s">
        <v>31087</v>
      </c>
      <c r="B745" s="82" t="s">
        <v>29018</v>
      </c>
      <c r="C745" s="83" t="str">
        <f t="shared" si="31"/>
        <v>C03242 : Dihomo-gamma-linolenate</v>
      </c>
      <c r="D745" s="84" t="str">
        <f t="shared" si="32"/>
        <v>C03242 : 1</v>
      </c>
    </row>
    <row r="746" spans="1:4" ht="26">
      <c r="A746" s="81" t="s">
        <v>30125</v>
      </c>
      <c r="B746" s="82" t="s">
        <v>27681</v>
      </c>
      <c r="C746" s="83" t="str">
        <f t="shared" si="31"/>
        <v>C03263 : Coproporphyrinogen III</v>
      </c>
      <c r="D746" s="84" t="str">
        <f t="shared" si="32"/>
        <v>C03263 : 1</v>
      </c>
    </row>
    <row r="747" spans="1:4" ht="13">
      <c r="A747" s="81" t="s">
        <v>30930</v>
      </c>
      <c r="B747" s="82" t="s">
        <v>28466</v>
      </c>
      <c r="C747" s="83" t="str">
        <f t="shared" si="31"/>
        <v>C03272 : Globoside</v>
      </c>
      <c r="D747" s="84" t="str">
        <f t="shared" si="32"/>
        <v>C03272 : 1</v>
      </c>
    </row>
    <row r="748" spans="1:4" ht="26">
      <c r="A748" s="81" t="s">
        <v>30764</v>
      </c>
      <c r="B748" s="82" t="s">
        <v>28613</v>
      </c>
      <c r="C748" s="83" t="str">
        <f t="shared" si="31"/>
        <v>C03287 : L-Glutamate 5-phosphate</v>
      </c>
      <c r="D748" s="84" t="str">
        <f t="shared" si="32"/>
        <v>C03287 : 1</v>
      </c>
    </row>
    <row r="749" spans="1:4" ht="26">
      <c r="A749" s="81" t="s">
        <v>21728</v>
      </c>
      <c r="B749" s="82" t="s">
        <v>28888</v>
      </c>
      <c r="C749" s="83" t="str">
        <f t="shared" si="31"/>
        <v>C03291 : L-Xylulose 5-phosphate</v>
      </c>
      <c r="D749" s="84" t="str">
        <f t="shared" si="32"/>
        <v>C03291 : 1</v>
      </c>
    </row>
    <row r="750" spans="1:4" ht="26">
      <c r="A750" s="81" t="s">
        <v>31007</v>
      </c>
      <c r="B750" s="82" t="s">
        <v>28934</v>
      </c>
      <c r="C750" s="83" t="str">
        <f t="shared" si="31"/>
        <v>C03294 : N-Formylmethionyl-tRNA</v>
      </c>
      <c r="D750" s="84" t="str">
        <f t="shared" si="32"/>
        <v>C03294 : 1</v>
      </c>
    </row>
    <row r="751" spans="1:4" ht="26">
      <c r="A751" s="81" t="s">
        <v>30675</v>
      </c>
      <c r="B751" s="82" t="s">
        <v>28125</v>
      </c>
      <c r="C751" s="83" t="str">
        <f t="shared" si="31"/>
        <v>C03296 : N2-Succinyl-L-arginine</v>
      </c>
      <c r="D751" s="84" t="str">
        <f t="shared" si="32"/>
        <v>C03296 : 1</v>
      </c>
    </row>
    <row r="752" spans="1:4" ht="26">
      <c r="A752" s="81" t="s">
        <v>29963</v>
      </c>
      <c r="B752" s="82" t="s">
        <v>28329</v>
      </c>
      <c r="C752" s="83" t="str">
        <f t="shared" si="31"/>
        <v>C03306 : Protein L-isoaspartate</v>
      </c>
      <c r="D752" s="84" t="str">
        <f t="shared" si="32"/>
        <v>C03306 : 1</v>
      </c>
    </row>
    <row r="753" spans="1:4" ht="13">
      <c r="A753" s="81" t="s">
        <v>30800</v>
      </c>
      <c r="B753" s="82" t="s">
        <v>28653</v>
      </c>
      <c r="C753" s="83" t="str">
        <f t="shared" si="31"/>
        <v>C03313 : Phylloquinol</v>
      </c>
      <c r="D753" s="84" t="str">
        <f t="shared" si="32"/>
        <v>C03313 : 1</v>
      </c>
    </row>
    <row r="754" spans="1:4" ht="26">
      <c r="A754" s="81" t="s">
        <v>30007</v>
      </c>
      <c r="B754" s="86" t="s">
        <v>27526</v>
      </c>
      <c r="C754" s="83" t="str">
        <f t="shared" si="31"/>
        <v>C03319 : dTDP-6-deoxy-L-mannose</v>
      </c>
      <c r="D754" s="84" t="str">
        <f t="shared" si="32"/>
        <v>C03319 : 1</v>
      </c>
    </row>
    <row r="755" spans="1:4" ht="26">
      <c r="A755" s="81" t="s">
        <v>31013</v>
      </c>
      <c r="B755" s="82" t="s">
        <v>28940</v>
      </c>
      <c r="C755" s="83" t="str">
        <f t="shared" si="31"/>
        <v>C03344 : 2-Methyl-3-acetoacetyl-CoA</v>
      </c>
      <c r="D755" s="84" t="str">
        <f t="shared" si="32"/>
        <v>C03344 : 1</v>
      </c>
    </row>
    <row r="756" spans="1:4" ht="26">
      <c r="A756" s="81" t="s">
        <v>20295</v>
      </c>
      <c r="B756" s="82" t="s">
        <v>28200</v>
      </c>
      <c r="C756" s="83" t="str">
        <f t="shared" si="31"/>
        <v>C03356 : 3-Phospho-D-erythronate</v>
      </c>
      <c r="D756" s="84" t="str">
        <f t="shared" si="32"/>
        <v>C03356 : 1</v>
      </c>
    </row>
    <row r="757" spans="1:4" ht="26">
      <c r="A757" s="81" t="s">
        <v>30377</v>
      </c>
      <c r="B757" s="82" t="s">
        <v>27993</v>
      </c>
      <c r="C757" s="83" t="str">
        <f t="shared" si="31"/>
        <v>C03360 : 4-Nitrophenyl phosphate</v>
      </c>
      <c r="D757" s="84" t="str">
        <f t="shared" si="32"/>
        <v>C03360 : 1</v>
      </c>
    </row>
    <row r="758" spans="1:4" ht="26">
      <c r="A758" s="81" t="s">
        <v>31034</v>
      </c>
      <c r="B758" s="82" t="s">
        <v>28962</v>
      </c>
      <c r="C758" s="83" t="str">
        <f t="shared" si="31"/>
        <v>C03363 : L-gamma-Glutamyl amino acid</v>
      </c>
      <c r="D758" s="84" t="str">
        <f t="shared" si="32"/>
        <v>C03363 : 1</v>
      </c>
    </row>
    <row r="759" spans="1:4" ht="26">
      <c r="A759" s="81" t="s">
        <v>30501</v>
      </c>
      <c r="B759" s="82" t="s">
        <v>28192</v>
      </c>
      <c r="C759" s="83" t="str">
        <f t="shared" si="31"/>
        <v>C03373 : Aminoimidazole ribotide</v>
      </c>
      <c r="D759" s="84" t="str">
        <f t="shared" si="32"/>
        <v>C03373 : 1</v>
      </c>
    </row>
    <row r="760" spans="1:4" ht="26">
      <c r="A760" s="81" t="s">
        <v>31004</v>
      </c>
      <c r="B760" s="82" t="s">
        <v>28931</v>
      </c>
      <c r="C760" s="83" t="str">
        <f t="shared" si="31"/>
        <v>C03391 : DNA 6-methylaminopurine</v>
      </c>
      <c r="D760" s="84" t="str">
        <f t="shared" si="32"/>
        <v>C03391 : 1</v>
      </c>
    </row>
    <row r="761" spans="1:4" ht="26">
      <c r="A761" s="81" t="s">
        <v>30772</v>
      </c>
      <c r="B761" s="82" t="s">
        <v>28623</v>
      </c>
      <c r="C761" s="83" t="str">
        <f t="shared" si="31"/>
        <v>C03393 : 4-Phosphoerythronate</v>
      </c>
      <c r="D761" s="84" t="str">
        <f t="shared" si="32"/>
        <v>C03393 : 1</v>
      </c>
    </row>
    <row r="762" spans="1:4" ht="26">
      <c r="A762" s="81" t="s">
        <v>31117</v>
      </c>
      <c r="B762" s="82" t="s">
        <v>29051</v>
      </c>
      <c r="C762" s="83" t="str">
        <f t="shared" si="31"/>
        <v>C03402 : Asparaginyl-tRNA(Asn)</v>
      </c>
      <c r="D762" s="84" t="str">
        <f t="shared" si="32"/>
        <v>C03402 : 1</v>
      </c>
    </row>
    <row r="763" spans="1:4" ht="26">
      <c r="A763" s="81" t="s">
        <v>30936</v>
      </c>
      <c r="B763" s="82" t="s">
        <v>28814</v>
      </c>
      <c r="C763" s="83" t="str">
        <f t="shared" si="31"/>
        <v>C03405 : Lactosylceramide sulfate</v>
      </c>
      <c r="D763" s="84" t="str">
        <f t="shared" si="32"/>
        <v>C03405 : 1</v>
      </c>
    </row>
    <row r="764" spans="1:4" ht="26">
      <c r="A764" s="81" t="s">
        <v>21461</v>
      </c>
      <c r="B764" s="82" t="s">
        <v>28229</v>
      </c>
      <c r="C764" s="83" t="str">
        <f t="shared" si="31"/>
        <v>C03406 : L-Argininosuccinic acid</v>
      </c>
      <c r="D764" s="84" t="str">
        <f t="shared" si="32"/>
        <v>C03406 : 1</v>
      </c>
    </row>
    <row r="765" spans="1:4" ht="26">
      <c r="A765" s="81" t="s">
        <v>30302</v>
      </c>
      <c r="B765" s="82" t="s">
        <v>27903</v>
      </c>
      <c r="C765" s="83" t="str">
        <f t="shared" si="31"/>
        <v>C03415 : N2-Succinyl-L-ornithine</v>
      </c>
      <c r="D765" s="84" t="str">
        <f t="shared" si="32"/>
        <v>C03415 : 1</v>
      </c>
    </row>
    <row r="766" spans="1:4" ht="26">
      <c r="A766" s="81" t="s">
        <v>21734</v>
      </c>
      <c r="B766" s="82" t="s">
        <v>28786</v>
      </c>
      <c r="C766" s="83" t="str">
        <f t="shared" si="31"/>
        <v>C03419 : Nucleoside 3'-phosphate</v>
      </c>
      <c r="D766" s="84" t="str">
        <f t="shared" si="32"/>
        <v>C03419 : 1</v>
      </c>
    </row>
    <row r="767" spans="1:4" ht="13">
      <c r="A767" s="81" t="s">
        <v>31001</v>
      </c>
      <c r="B767" s="82" t="s">
        <v>28928</v>
      </c>
      <c r="C767" s="83" t="str">
        <f t="shared" si="31"/>
        <v>C03446 : tRNA TpsiC</v>
      </c>
      <c r="D767" s="84" t="str">
        <f t="shared" si="32"/>
        <v>C03446 : 1</v>
      </c>
    </row>
    <row r="768" spans="1:4" ht="26">
      <c r="A768" s="81" t="s">
        <v>19127</v>
      </c>
      <c r="B768" s="82" t="s">
        <v>27990</v>
      </c>
      <c r="C768" s="83" t="str">
        <f t="shared" si="31"/>
        <v>C03451 : S-D-Lactoylglutathione</v>
      </c>
      <c r="D768" s="84" t="str">
        <f t="shared" si="32"/>
        <v>C03451 : 1</v>
      </c>
    </row>
    <row r="769" spans="1:4" ht="13">
      <c r="A769" s="81" t="s">
        <v>30741</v>
      </c>
      <c r="B769" s="82" t="s">
        <v>28579</v>
      </c>
      <c r="C769" s="83" t="str">
        <f t="shared" si="31"/>
        <v>C03459 : Oxaloglycolate</v>
      </c>
      <c r="D769" s="84" t="str">
        <f t="shared" si="32"/>
        <v>C03459 : 1</v>
      </c>
    </row>
    <row r="770" spans="1:4" ht="13">
      <c r="A770" s="81" t="s">
        <v>20460</v>
      </c>
      <c r="B770" s="82" t="s">
        <v>27737</v>
      </c>
      <c r="C770" s="83" t="str">
        <f t="shared" ref="C770:C833" si="33">_xlfn.CONCAT(A770," : ",B770)</f>
        <v>C03479 : Folinic acid</v>
      </c>
      <c r="D770" s="84" t="str">
        <f t="shared" si="32"/>
        <v>C03479 : 1</v>
      </c>
    </row>
    <row r="771" spans="1:4" ht="26">
      <c r="A771" s="81" t="s">
        <v>30508</v>
      </c>
      <c r="B771" s="82" t="s">
        <v>28489</v>
      </c>
      <c r="C771" s="83" t="str">
        <f t="shared" si="33"/>
        <v>C03492 : D-4'-Phosphopantothenate</v>
      </c>
      <c r="D771" s="84" t="str">
        <f t="shared" si="32"/>
        <v>C03492 : 1</v>
      </c>
    </row>
    <row r="772" spans="1:4" ht="26">
      <c r="A772" s="81" t="s">
        <v>18782</v>
      </c>
      <c r="B772" s="82" t="s">
        <v>28205</v>
      </c>
      <c r="C772" s="83" t="str">
        <f t="shared" si="33"/>
        <v>C03506 : Indoleglycerol phosphate</v>
      </c>
      <c r="D772" s="84" t="str">
        <f t="shared" si="32"/>
        <v>C03506 : 1</v>
      </c>
    </row>
    <row r="773" spans="1:4" ht="26">
      <c r="A773" s="81" t="s">
        <v>16376</v>
      </c>
      <c r="B773" s="82" t="s">
        <v>28556</v>
      </c>
      <c r="C773" s="83" t="str">
        <f t="shared" si="33"/>
        <v>C03508 : L-2-Amino-3-oxobutanoic acid</v>
      </c>
      <c r="D773" s="84" t="str">
        <f t="shared" si="32"/>
        <v>C03508 : 1</v>
      </c>
    </row>
    <row r="774" spans="1:4" ht="26">
      <c r="A774" s="81" t="s">
        <v>31115</v>
      </c>
      <c r="B774" s="82" t="s">
        <v>29049</v>
      </c>
      <c r="C774" s="83" t="str">
        <f t="shared" si="33"/>
        <v>C03511 : L-Phenylalanyl-tRNA(Phe)</v>
      </c>
      <c r="D774" s="84" t="str">
        <f t="shared" si="32"/>
        <v>C03511 : 1</v>
      </c>
    </row>
    <row r="775" spans="1:4" ht="26">
      <c r="A775" s="81" t="s">
        <v>31114</v>
      </c>
      <c r="B775" s="82" t="s">
        <v>29048</v>
      </c>
      <c r="C775" s="83" t="str">
        <f t="shared" si="33"/>
        <v>C03512 : L-Tryptophanyl-tRNA(Trp)</v>
      </c>
      <c r="D775" s="84" t="str">
        <f t="shared" si="32"/>
        <v>C03512 : 1</v>
      </c>
    </row>
    <row r="776" spans="1:4" ht="26">
      <c r="A776" s="81" t="s">
        <v>30898</v>
      </c>
      <c r="B776" s="82" t="s">
        <v>28775</v>
      </c>
      <c r="C776" s="83" t="str">
        <f t="shared" si="33"/>
        <v>C03523 : N-Substituted amino acid</v>
      </c>
      <c r="D776" s="84" t="str">
        <f t="shared" si="32"/>
        <v>C03523 : 1</v>
      </c>
    </row>
    <row r="777" spans="1:4" ht="26">
      <c r="A777" s="81" t="s">
        <v>20225</v>
      </c>
      <c r="B777" s="82" t="s">
        <v>28239</v>
      </c>
      <c r="C777" s="83" t="str">
        <f t="shared" si="33"/>
        <v>C03539 : S-Ribosylhomocysteine</v>
      </c>
      <c r="D777" s="84" t="str">
        <f t="shared" si="32"/>
        <v>C03539 : 1</v>
      </c>
    </row>
    <row r="778" spans="1:4" ht="13">
      <c r="A778" s="81" t="s">
        <v>30512</v>
      </c>
      <c r="B778" s="82" t="s">
        <v>28485</v>
      </c>
      <c r="C778" s="83" t="str">
        <f t="shared" si="33"/>
        <v>C03541 : THF-polyglutamate</v>
      </c>
      <c r="D778" s="84" t="str">
        <f t="shared" si="32"/>
        <v>C03541 : 1</v>
      </c>
    </row>
    <row r="779" spans="1:4" ht="13">
      <c r="A779" s="81" t="s">
        <v>30386</v>
      </c>
      <c r="B779" s="82" t="s">
        <v>28008</v>
      </c>
      <c r="C779" s="83" t="str">
        <f t="shared" si="33"/>
        <v>C03546 : Inositol 4-phosphate</v>
      </c>
      <c r="D779" s="84" t="str">
        <f t="shared" si="32"/>
        <v>C03546 : 1</v>
      </c>
    </row>
    <row r="780" spans="1:4" ht="26">
      <c r="A780" s="81" t="s">
        <v>17739</v>
      </c>
      <c r="B780" s="82" t="s">
        <v>28856</v>
      </c>
      <c r="C780" s="83" t="str">
        <f t="shared" si="33"/>
        <v>C03589 : 4-Hydroxy-2-oxovalerate</v>
      </c>
      <c r="D780" s="84" t="str">
        <f t="shared" si="32"/>
        <v>C03589 : 1</v>
      </c>
    </row>
    <row r="781" spans="1:4" ht="26">
      <c r="A781" s="81" t="s">
        <v>30370</v>
      </c>
      <c r="B781" s="82" t="s">
        <v>27985</v>
      </c>
      <c r="C781" s="83" t="str">
        <f t="shared" si="33"/>
        <v>C03595 : 8,11,14-Eicosatrienoyl-CoA</v>
      </c>
      <c r="D781" s="84" t="str">
        <f t="shared" si="32"/>
        <v>C03595 : 1</v>
      </c>
    </row>
    <row r="782" spans="1:4" ht="26">
      <c r="A782" s="81" t="s">
        <v>31095</v>
      </c>
      <c r="B782" s="82" t="s">
        <v>29026</v>
      </c>
      <c r="C782" s="83" t="str">
        <f t="shared" si="33"/>
        <v>C03617 : L-Methionylaminoacyl-tRNA</v>
      </c>
      <c r="D782" s="84" t="str">
        <f t="shared" si="32"/>
        <v>C03617 : 1</v>
      </c>
    </row>
    <row r="783" spans="1:4" ht="26">
      <c r="A783" s="81" t="s">
        <v>17226</v>
      </c>
      <c r="B783" s="82" t="s">
        <v>28893</v>
      </c>
      <c r="C783" s="83" t="str">
        <f t="shared" si="33"/>
        <v>C03633 : Peptidylproline (omega=0)</v>
      </c>
      <c r="D783" s="84" t="str">
        <f t="shared" si="32"/>
        <v>C03633 : 1</v>
      </c>
    </row>
    <row r="784" spans="1:4" ht="26">
      <c r="A784" s="81" t="s">
        <v>30497</v>
      </c>
      <c r="B784" s="82" t="s">
        <v>28498</v>
      </c>
      <c r="C784" s="83" t="str">
        <f t="shared" si="33"/>
        <v>C03638 : RNA 3'-terminal-phosphate</v>
      </c>
      <c r="D784" s="84" t="str">
        <f t="shared" si="32"/>
        <v>C03638 : 1</v>
      </c>
    </row>
    <row r="785" spans="1:4" ht="26">
      <c r="A785" s="81" t="s">
        <v>30580</v>
      </c>
      <c r="B785" s="82" t="s">
        <v>28384</v>
      </c>
      <c r="C785" s="83" t="str">
        <f t="shared" si="33"/>
        <v>C03657 : 1,4-Dihydroxy-2-naphthoate</v>
      </c>
      <c r="D785" s="84" t="str">
        <f t="shared" si="32"/>
        <v>C03657 : 1</v>
      </c>
    </row>
    <row r="786" spans="1:4" ht="26">
      <c r="A786" s="81" t="s">
        <v>30609</v>
      </c>
      <c r="B786" s="82" t="s">
        <v>28353</v>
      </c>
      <c r="C786" s="83" t="str">
        <f t="shared" si="33"/>
        <v>C03687 : Alkane-alpha,omega-diamine</v>
      </c>
      <c r="D786" s="84" t="str">
        <f t="shared" si="32"/>
        <v>C03687 : 1</v>
      </c>
    </row>
    <row r="787" spans="1:4" ht="26">
      <c r="A787" s="81" t="s">
        <v>30539</v>
      </c>
      <c r="B787" s="82" t="s">
        <v>28443</v>
      </c>
      <c r="C787" s="83" t="str">
        <f t="shared" si="33"/>
        <v>C03688 : Apo-[acyl-carrier protein]</v>
      </c>
      <c r="D787" s="84" t="str">
        <f t="shared" si="32"/>
        <v>C03688 : 1</v>
      </c>
    </row>
    <row r="788" spans="1:4" ht="26">
      <c r="A788" s="81" t="s">
        <v>30922</v>
      </c>
      <c r="B788" s="82" t="s">
        <v>28806</v>
      </c>
      <c r="C788" s="83" t="str">
        <f t="shared" si="33"/>
        <v>C03692 : D-Galactosyldiacylglycerol</v>
      </c>
      <c r="D788" s="84" t="str">
        <f t="shared" si="32"/>
        <v>C03692 : 1</v>
      </c>
    </row>
    <row r="789" spans="1:4" ht="13">
      <c r="A789" s="81" t="s">
        <v>30288</v>
      </c>
      <c r="B789" s="82" t="s">
        <v>27885</v>
      </c>
      <c r="C789" s="83" t="str">
        <f t="shared" si="33"/>
        <v>C03722 : Quinolinate</v>
      </c>
      <c r="D789" s="84" t="str">
        <f t="shared" si="32"/>
        <v>C03722 : 1</v>
      </c>
    </row>
    <row r="790" spans="1:4" ht="26">
      <c r="A790" s="81" t="s">
        <v>30756</v>
      </c>
      <c r="B790" s="82" t="s">
        <v>28605</v>
      </c>
      <c r="C790" s="83" t="str">
        <f t="shared" si="33"/>
        <v>C03723 : Ribonucleoside diphosphate</v>
      </c>
      <c r="D790" s="84" t="str">
        <f t="shared" si="32"/>
        <v>C03723 : 1</v>
      </c>
    </row>
    <row r="791" spans="1:4" ht="26">
      <c r="A791" s="81" t="s">
        <v>18199</v>
      </c>
      <c r="B791" s="82" t="s">
        <v>28904</v>
      </c>
      <c r="C791" s="83" t="str">
        <f t="shared" si="33"/>
        <v>C03735 : alpha-D-Hexose 6-phosphate</v>
      </c>
      <c r="D791" s="84" t="str">
        <f t="shared" si="32"/>
        <v>C03735 : 1</v>
      </c>
    </row>
    <row r="792" spans="1:4" ht="26">
      <c r="A792" s="81" t="s">
        <v>31035</v>
      </c>
      <c r="B792" s="82" t="s">
        <v>28963</v>
      </c>
      <c r="C792" s="83" t="str">
        <f t="shared" si="33"/>
        <v>C03740 : alpha-(gamma-L-Glutamyl)-L-amino acid</v>
      </c>
      <c r="D792" s="84" t="str">
        <f t="shared" si="32"/>
        <v>C03740 : 1</v>
      </c>
    </row>
    <row r="793" spans="1:4" ht="26">
      <c r="A793" s="81" t="s">
        <v>17495</v>
      </c>
      <c r="B793" s="82" t="s">
        <v>28622</v>
      </c>
      <c r="C793" s="83" t="str">
        <f t="shared" si="33"/>
        <v>C03741 : L-Glutamate 1-semialdehyde</v>
      </c>
      <c r="D793" s="84" t="str">
        <f t="shared" ref="D793:D856" si="34">_xlfn.CONCAT(A793," : 1")</f>
        <v>C03741 : 1</v>
      </c>
    </row>
    <row r="794" spans="1:4" ht="26">
      <c r="A794" s="81" t="s">
        <v>30914</v>
      </c>
      <c r="B794" s="82" t="s">
        <v>28797</v>
      </c>
      <c r="C794" s="83" t="str">
        <f t="shared" si="33"/>
        <v>C03742 : (S)-4-Hydroxymandelonitrile</v>
      </c>
      <c r="D794" s="84" t="str">
        <f t="shared" si="34"/>
        <v>C03742 : 1</v>
      </c>
    </row>
    <row r="795" spans="1:4" ht="26">
      <c r="A795" s="81" t="s">
        <v>27496</v>
      </c>
      <c r="B795" s="82" t="s">
        <v>27644</v>
      </c>
      <c r="C795" s="83" t="str">
        <f t="shared" si="33"/>
        <v>C03765  : 4-Hydroxyphenylacetaldehyde</v>
      </c>
      <c r="D795" s="84" t="str">
        <f t="shared" si="34"/>
        <v>C03765  : 1</v>
      </c>
    </row>
    <row r="796" spans="1:4" ht="26">
      <c r="A796" s="81" t="s">
        <v>31025</v>
      </c>
      <c r="B796" s="82" t="s">
        <v>28952</v>
      </c>
      <c r="C796" s="83" t="str">
        <f t="shared" si="33"/>
        <v>C03773 : 6-Acetyl-beta-D-galactoside</v>
      </c>
      <c r="D796" s="84" t="str">
        <f t="shared" si="34"/>
        <v>C03773 : 1</v>
      </c>
    </row>
    <row r="797" spans="1:4" ht="26">
      <c r="A797" s="81" t="s">
        <v>19513</v>
      </c>
      <c r="B797" s="82" t="s">
        <v>28175</v>
      </c>
      <c r="C797" s="83" t="str">
        <f t="shared" si="33"/>
        <v>C03785 : D-Tagatose 1,6-bisphosphate</v>
      </c>
      <c r="D797" s="84" t="str">
        <f t="shared" si="34"/>
        <v>C03785 : 1</v>
      </c>
    </row>
    <row r="798" spans="1:4" ht="13">
      <c r="A798" s="81" t="s">
        <v>18683</v>
      </c>
      <c r="B798" s="82" t="s">
        <v>28230</v>
      </c>
      <c r="C798" s="83" t="str">
        <f t="shared" si="33"/>
        <v>C03794 : Adenylosuccinic acid</v>
      </c>
      <c r="D798" s="84" t="str">
        <f t="shared" si="34"/>
        <v>C03794 : 1</v>
      </c>
    </row>
    <row r="799" spans="1:4" ht="26">
      <c r="A799" s="81" t="s">
        <v>17844</v>
      </c>
      <c r="B799" s="82" t="s">
        <v>28255</v>
      </c>
      <c r="C799" s="83" t="str">
        <f t="shared" si="33"/>
        <v>C03798 : Peptidylproline (omega=180)</v>
      </c>
      <c r="D799" s="84" t="str">
        <f t="shared" si="34"/>
        <v>C03798 : 1</v>
      </c>
    </row>
    <row r="800" spans="1:4" ht="26">
      <c r="A800" s="81" t="s">
        <v>30818</v>
      </c>
      <c r="B800" s="82" t="s">
        <v>28671</v>
      </c>
      <c r="C800" s="83" t="str">
        <f t="shared" si="33"/>
        <v>C03800 : Protein S-methyl-L-cysteine</v>
      </c>
      <c r="D800" s="84" t="str">
        <f t="shared" si="34"/>
        <v>C03800 : 1</v>
      </c>
    </row>
    <row r="801" spans="1:4" ht="26">
      <c r="A801" s="81" t="s">
        <v>30757</v>
      </c>
      <c r="B801" s="82" t="s">
        <v>28606</v>
      </c>
      <c r="C801" s="83" t="str">
        <f t="shared" si="33"/>
        <v>C03802 : Ribonucleoside triphosphate</v>
      </c>
      <c r="D801" s="84" t="str">
        <f t="shared" si="34"/>
        <v>C03802 : 1</v>
      </c>
    </row>
    <row r="802" spans="1:4" ht="26">
      <c r="A802" s="81" t="s">
        <v>21116</v>
      </c>
      <c r="B802" s="82" t="s">
        <v>28837</v>
      </c>
      <c r="C802" s="83" t="str">
        <f t="shared" si="33"/>
        <v>C03806 : Substituted beta-amino acid</v>
      </c>
      <c r="D802" s="84" t="str">
        <f t="shared" si="34"/>
        <v>C03806 : 1</v>
      </c>
    </row>
    <row r="803" spans="1:4" ht="26">
      <c r="A803" s="81" t="s">
        <v>29967</v>
      </c>
      <c r="B803" s="82" t="s">
        <v>27740</v>
      </c>
      <c r="C803" s="83" t="str">
        <f t="shared" si="33"/>
        <v>C03838 : 5'-Phosphoribosylglycinamide</v>
      </c>
      <c r="D803" s="84" t="str">
        <f t="shared" si="34"/>
        <v>C03838 : 1</v>
      </c>
    </row>
    <row r="804" spans="1:4" ht="26">
      <c r="A804" s="81" t="s">
        <v>30349</v>
      </c>
      <c r="B804" s="82" t="s">
        <v>27964</v>
      </c>
      <c r="C804" s="83" t="str">
        <f t="shared" si="33"/>
        <v>C03880 : N-Substituted aminoacyl-tRNA</v>
      </c>
      <c r="D804" s="84" t="str">
        <f t="shared" si="34"/>
        <v>C03880 : 1</v>
      </c>
    </row>
    <row r="805" spans="1:4" ht="26">
      <c r="A805" s="81" t="s">
        <v>31049</v>
      </c>
      <c r="B805" s="82" t="s">
        <v>28979</v>
      </c>
      <c r="C805" s="83" t="str">
        <f t="shared" si="33"/>
        <v>C03885 : Nonaprenyl-4-hydroxybenzoate</v>
      </c>
      <c r="D805" s="84" t="str">
        <f t="shared" si="34"/>
        <v>C03885 : 1</v>
      </c>
    </row>
    <row r="806" spans="1:4" ht="26">
      <c r="A806" s="81" t="s">
        <v>30185</v>
      </c>
      <c r="B806" s="82" t="s">
        <v>27772</v>
      </c>
      <c r="C806" s="83" t="str">
        <f t="shared" si="33"/>
        <v>C03889 : Palmitoylphosphatidylcholine</v>
      </c>
      <c r="D806" s="84" t="str">
        <f t="shared" si="34"/>
        <v>C03889 : 1</v>
      </c>
    </row>
    <row r="807" spans="1:4" ht="39">
      <c r="A807" s="81" t="s">
        <v>30388</v>
      </c>
      <c r="B807" s="82" t="s">
        <v>28010</v>
      </c>
      <c r="C807" s="83" t="str">
        <f t="shared" si="33"/>
        <v>C03892 : Phosphatidylglycerophosphate</v>
      </c>
      <c r="D807" s="84" t="str">
        <f t="shared" si="34"/>
        <v>C03892 : 1</v>
      </c>
    </row>
    <row r="808" spans="1:4" ht="26">
      <c r="A808" s="81" t="s">
        <v>30809</v>
      </c>
      <c r="B808" s="82" t="s">
        <v>28662</v>
      </c>
      <c r="C808" s="83" t="str">
        <f t="shared" si="33"/>
        <v>C03895 : Peptide-L-methionine (S)-S-oxide</v>
      </c>
      <c r="D808" s="84" t="str">
        <f t="shared" si="34"/>
        <v>C03895 : 1</v>
      </c>
    </row>
    <row r="809" spans="1:4" ht="26">
      <c r="A809" s="81" t="s">
        <v>30374</v>
      </c>
      <c r="B809" s="82" t="s">
        <v>27989</v>
      </c>
      <c r="C809" s="83" t="str">
        <f t="shared" si="33"/>
        <v>C03899 : S-(2-Hydroxyacyl)glutathione</v>
      </c>
      <c r="D809" s="84" t="str">
        <f t="shared" si="34"/>
        <v>C03899 : 1</v>
      </c>
    </row>
    <row r="810" spans="1:4" ht="26">
      <c r="A810" s="81" t="s">
        <v>30794</v>
      </c>
      <c r="B810" s="82" t="s">
        <v>28646</v>
      </c>
      <c r="C810" s="83" t="str">
        <f t="shared" si="33"/>
        <v>C03912 : 1-Pyrroline-5-carboxylate</v>
      </c>
      <c r="D810" s="84" t="str">
        <f t="shared" si="34"/>
        <v>C03912 : 1</v>
      </c>
    </row>
    <row r="811" spans="1:4" ht="26">
      <c r="A811" s="81" t="s">
        <v>20667</v>
      </c>
      <c r="B811" s="82" t="s">
        <v>28854</v>
      </c>
      <c r="C811" s="83" t="str">
        <f t="shared" si="33"/>
        <v>C03921 : 2-Dehydro-3-deoxy-D-glucarate</v>
      </c>
      <c r="D811" s="84" t="str">
        <f t="shared" si="34"/>
        <v>C03921 : 1</v>
      </c>
    </row>
    <row r="812" spans="1:4" ht="13">
      <c r="A812" s="81" t="s">
        <v>30186</v>
      </c>
      <c r="B812" s="82" t="s">
        <v>27774</v>
      </c>
      <c r="C812" s="83" t="str">
        <f t="shared" si="33"/>
        <v>C03939 : Acetyl-[acp]</v>
      </c>
      <c r="D812" s="84" t="str">
        <f t="shared" si="34"/>
        <v>C03939 : 1</v>
      </c>
    </row>
    <row r="813" spans="1:4" ht="26">
      <c r="A813" s="81" t="s">
        <v>30071</v>
      </c>
      <c r="B813" s="82" t="s">
        <v>27618</v>
      </c>
      <c r="C813" s="83" t="str">
        <f t="shared" si="33"/>
        <v>C03972 : 2,3,4,5-Tetrahydrodipicolinate</v>
      </c>
      <c r="D813" s="84" t="str">
        <f t="shared" si="34"/>
        <v>C03972 : 1</v>
      </c>
    </row>
    <row r="814" spans="1:4" ht="26">
      <c r="A814" s="81" t="s">
        <v>19721</v>
      </c>
      <c r="B814" s="82" t="s">
        <v>28177</v>
      </c>
      <c r="C814" s="83" t="str">
        <f t="shared" si="33"/>
        <v>C03979 : 2-Dehydro-3-deoxy-L-rhamnonate</v>
      </c>
      <c r="D814" s="84" t="str">
        <f t="shared" si="34"/>
        <v>C03979 : 1</v>
      </c>
    </row>
    <row r="815" spans="1:4" ht="13">
      <c r="A815" s="81" t="s">
        <v>30387</v>
      </c>
      <c r="B815" s="82" t="s">
        <v>28009</v>
      </c>
      <c r="C815" s="83" t="str">
        <f t="shared" si="33"/>
        <v>C04006 : Inositol 3-phosphate</v>
      </c>
      <c r="D815" s="84" t="str">
        <f t="shared" si="34"/>
        <v>C04006 : 1</v>
      </c>
    </row>
    <row r="816" spans="1:4" ht="26">
      <c r="A816" s="81" t="s">
        <v>30319</v>
      </c>
      <c r="B816" s="82" t="s">
        <v>27930</v>
      </c>
      <c r="C816" s="83" t="str">
        <f t="shared" si="33"/>
        <v>C04030 : (2,3-Dihydroxybenzoyl)adenylate</v>
      </c>
      <c r="D816" s="84" t="str">
        <f t="shared" si="34"/>
        <v>C04030 : 1</v>
      </c>
    </row>
    <row r="817" spans="1:4" ht="26">
      <c r="A817" s="81" t="s">
        <v>21152</v>
      </c>
      <c r="B817" s="82" t="s">
        <v>28219</v>
      </c>
      <c r="C817" s="83" t="str">
        <f t="shared" si="33"/>
        <v>C04039 : 2,3-Dihydroxy-isovaleric acid</v>
      </c>
      <c r="D817" s="84" t="str">
        <f t="shared" si="34"/>
        <v>C04039 : 1</v>
      </c>
    </row>
    <row r="818" spans="1:4" ht="26">
      <c r="A818" s="81" t="s">
        <v>30092</v>
      </c>
      <c r="B818" s="82" t="s">
        <v>27645</v>
      </c>
      <c r="C818" s="83" t="str">
        <f t="shared" si="33"/>
        <v>C04043 : 3,4-Dihydroxyphenylacetaldehyde</v>
      </c>
      <c r="D818" s="84" t="str">
        <f t="shared" si="34"/>
        <v>C04043 : 1</v>
      </c>
    </row>
    <row r="819" spans="1:4" ht="26">
      <c r="A819" s="81" t="s">
        <v>30054</v>
      </c>
      <c r="B819" s="82" t="s">
        <v>28599</v>
      </c>
      <c r="C819" s="83" t="str">
        <f t="shared" si="33"/>
        <v>C04044 : 2,3-Dihydroxyphenylpropanoate</v>
      </c>
      <c r="D819" s="84" t="str">
        <f t="shared" si="34"/>
        <v>C04044 : 1</v>
      </c>
    </row>
    <row r="820" spans="1:4" ht="26">
      <c r="A820" s="81" t="s">
        <v>30857</v>
      </c>
      <c r="B820" s="82" t="s">
        <v>28714</v>
      </c>
      <c r="C820" s="83" t="str">
        <f t="shared" si="33"/>
        <v>C04051 : 5-Amino-4-imidazolecarboxyamide</v>
      </c>
      <c r="D820" s="84" t="str">
        <f t="shared" si="34"/>
        <v>C04051 : 1</v>
      </c>
    </row>
    <row r="821" spans="1:4" ht="26">
      <c r="A821" s="81" t="s">
        <v>21846</v>
      </c>
      <c r="B821" s="82" t="s">
        <v>28901</v>
      </c>
      <c r="C821" s="83" t="str">
        <f t="shared" si="33"/>
        <v>C04052 : 5-Carboxy-2-oxohept-3-enedioate</v>
      </c>
      <c r="D821" s="84" t="str">
        <f t="shared" si="34"/>
        <v>C04052 : 1</v>
      </c>
    </row>
    <row r="822" spans="1:4" ht="26">
      <c r="A822" s="81" t="s">
        <v>20405</v>
      </c>
      <c r="B822" s="82" t="s">
        <v>28262</v>
      </c>
      <c r="C822" s="83" t="str">
        <f t="shared" si="33"/>
        <v>C04053 : 5-Dehydro-4-deoxy-D-glucuronate</v>
      </c>
      <c r="D822" s="84" t="str">
        <f t="shared" si="34"/>
        <v>C04053 : 1</v>
      </c>
    </row>
    <row r="823" spans="1:4" ht="26">
      <c r="A823" s="81" t="s">
        <v>30568</v>
      </c>
      <c r="B823" s="82" t="s">
        <v>28407</v>
      </c>
      <c r="C823" s="83" t="str">
        <f t="shared" si="33"/>
        <v>C04079 : N-Pantothenoylcysteine</v>
      </c>
      <c r="D823" s="84" t="str">
        <f t="shared" si="34"/>
        <v>C04079 : 1</v>
      </c>
    </row>
    <row r="824" spans="1:4" ht="26">
      <c r="A824" s="81" t="s">
        <v>30360</v>
      </c>
      <c r="B824" s="82" t="s">
        <v>27975</v>
      </c>
      <c r="C824" s="83" t="str">
        <f t="shared" si="33"/>
        <v>C04088 : Octadecanoyl-[acyl-carrier protein]</v>
      </c>
      <c r="D824" s="84" t="str">
        <f t="shared" si="34"/>
        <v>C04088 : 1</v>
      </c>
    </row>
    <row r="825" spans="1:4" ht="26">
      <c r="A825" s="81" t="s">
        <v>30699</v>
      </c>
      <c r="B825" s="82" t="s">
        <v>28098</v>
      </c>
      <c r="C825" s="83" t="str">
        <f t="shared" si="33"/>
        <v>C04090 : Ubiquitin C-terminal thiolester</v>
      </c>
      <c r="D825" s="84" t="str">
        <f t="shared" si="34"/>
        <v>C04090 : 1</v>
      </c>
    </row>
    <row r="826" spans="1:4" ht="26">
      <c r="A826" s="81" t="s">
        <v>17741</v>
      </c>
      <c r="B826" s="82" t="s">
        <v>28217</v>
      </c>
      <c r="C826" s="83" t="str">
        <f t="shared" si="33"/>
        <v>C04115 : 4-Carboxy-4-hydroxy-2-oxoadipate</v>
      </c>
      <c r="D826" s="84" t="str">
        <f t="shared" si="34"/>
        <v>C04115 : 1</v>
      </c>
    </row>
    <row r="827" spans="1:4" ht="26">
      <c r="A827" s="81" t="s">
        <v>31064</v>
      </c>
      <c r="B827" s="82" t="s">
        <v>28994</v>
      </c>
      <c r="C827" s="83" t="str">
        <f t="shared" si="33"/>
        <v>C04121 : CMP-3-deoxy-D-manno-octulosonate</v>
      </c>
      <c r="D827" s="84" t="str">
        <f t="shared" si="34"/>
        <v>C04121 : 1</v>
      </c>
    </row>
    <row r="828" spans="1:4" ht="26">
      <c r="A828" s="81" t="s">
        <v>30553</v>
      </c>
      <c r="B828" s="82" t="s">
        <v>28421</v>
      </c>
      <c r="C828" s="83" t="str">
        <f t="shared" si="33"/>
        <v>C04125 : [Isocitrate dehydrogenase (NADP+)]</v>
      </c>
      <c r="D828" s="84" t="str">
        <f t="shared" si="34"/>
        <v>C04125 : 1</v>
      </c>
    </row>
    <row r="829" spans="1:4" ht="26">
      <c r="A829" s="81" t="s">
        <v>31090</v>
      </c>
      <c r="B829" s="82" t="s">
        <v>29023</v>
      </c>
      <c r="C829" s="83" t="str">
        <f t="shared" si="33"/>
        <v>C04132 : N-Acetyl-D-glucosamine 6-sulfate</v>
      </c>
      <c r="D829" s="84" t="str">
        <f t="shared" si="34"/>
        <v>C04132 : 1</v>
      </c>
    </row>
    <row r="830" spans="1:4" ht="26">
      <c r="A830" s="81" t="s">
        <v>30762</v>
      </c>
      <c r="B830" s="82" t="s">
        <v>28611</v>
      </c>
      <c r="C830" s="83" t="str">
        <f t="shared" si="33"/>
        <v>C04133 : N-Acetyl-L-glutamate 5-phosphate</v>
      </c>
      <c r="D830" s="84" t="str">
        <f t="shared" si="34"/>
        <v>C04133 : 1</v>
      </c>
    </row>
    <row r="831" spans="1:4" ht="26">
      <c r="A831" s="81" t="s">
        <v>30357</v>
      </c>
      <c r="B831" s="82" t="s">
        <v>27972</v>
      </c>
      <c r="C831" s="83" t="str">
        <f t="shared" si="33"/>
        <v>C04142 : Protein glutamate methyl ester</v>
      </c>
      <c r="D831" s="84" t="str">
        <f t="shared" si="34"/>
        <v>C04142 : 1</v>
      </c>
    </row>
    <row r="832" spans="1:4" ht="26">
      <c r="A832" s="81" t="s">
        <v>30815</v>
      </c>
      <c r="B832" s="82" t="s">
        <v>28668</v>
      </c>
      <c r="C832" s="83" t="str">
        <f t="shared" si="33"/>
        <v>C04144 : Tetrahydropteroyltri-L-glutamate</v>
      </c>
      <c r="D832" s="84" t="str">
        <f t="shared" si="34"/>
        <v>C04144 : 1</v>
      </c>
    </row>
    <row r="833" spans="1:4" ht="26">
      <c r="A833" s="81" t="s">
        <v>30279</v>
      </c>
      <c r="B833" s="82" t="s">
        <v>27876</v>
      </c>
      <c r="C833" s="83" t="str">
        <f t="shared" si="33"/>
        <v>C04145 : Solanesyl pyrophosphate</v>
      </c>
      <c r="D833" s="84" t="str">
        <f t="shared" si="34"/>
        <v>C04145 : 1</v>
      </c>
    </row>
    <row r="834" spans="1:4" ht="26">
      <c r="A834" s="81" t="s">
        <v>30277</v>
      </c>
      <c r="B834" s="82" t="s">
        <v>27874</v>
      </c>
      <c r="C834" s="83" t="str">
        <f t="shared" ref="C834:C897" si="35">_xlfn.CONCAT(A834," : ",B834)</f>
        <v>C04146 : Farnesylfarnesylgeraniol</v>
      </c>
      <c r="D834" s="84" t="str">
        <f t="shared" si="34"/>
        <v>C04146 : 1</v>
      </c>
    </row>
    <row r="835" spans="1:4" ht="26">
      <c r="A835" s="81" t="s">
        <v>30997</v>
      </c>
      <c r="B835" s="82" t="s">
        <v>28924</v>
      </c>
      <c r="C835" s="83" t="str">
        <f t="shared" si="35"/>
        <v>C04152 : rRNA containing N1-methylguanine</v>
      </c>
      <c r="D835" s="84" t="str">
        <f t="shared" si="34"/>
        <v>C04152 : 1</v>
      </c>
    </row>
    <row r="836" spans="1:4" ht="26">
      <c r="A836" s="81" t="s">
        <v>30994</v>
      </c>
      <c r="B836" s="82" t="s">
        <v>28921</v>
      </c>
      <c r="C836" s="83" t="str">
        <f t="shared" si="35"/>
        <v>C04153 : rRNA containing N2-methylguanine</v>
      </c>
      <c r="D836" s="84" t="str">
        <f t="shared" si="34"/>
        <v>C04153 : 1</v>
      </c>
    </row>
    <row r="837" spans="1:4" ht="26">
      <c r="A837" s="81" t="s">
        <v>30995</v>
      </c>
      <c r="B837" s="82" t="s">
        <v>28922</v>
      </c>
      <c r="C837" s="83" t="str">
        <f t="shared" si="35"/>
        <v>C04154 : rRNA containing N6-methyladenine</v>
      </c>
      <c r="D837" s="84" t="str">
        <f t="shared" si="34"/>
        <v>C04154 : 1</v>
      </c>
    </row>
    <row r="838" spans="1:4" ht="26">
      <c r="A838" s="81" t="s">
        <v>30999</v>
      </c>
      <c r="B838" s="82" t="s">
        <v>28926</v>
      </c>
      <c r="C838" s="83" t="str">
        <f t="shared" si="35"/>
        <v>C04157 : tRNA containing N1-methylguanine</v>
      </c>
      <c r="D838" s="84" t="str">
        <f t="shared" si="34"/>
        <v>C04157 : 1</v>
      </c>
    </row>
    <row r="839" spans="1:4" ht="26">
      <c r="A839" s="81" t="s">
        <v>31000</v>
      </c>
      <c r="B839" s="82" t="s">
        <v>28927</v>
      </c>
      <c r="C839" s="83" t="str">
        <f t="shared" si="35"/>
        <v>C04160 : tRNA containing N7-methylguanine</v>
      </c>
      <c r="D839" s="84" t="str">
        <f t="shared" si="34"/>
        <v>C04160 : 1</v>
      </c>
    </row>
    <row r="840" spans="1:4" ht="26">
      <c r="A840" s="81" t="s">
        <v>31075</v>
      </c>
      <c r="B840" s="82" t="s">
        <v>29005</v>
      </c>
      <c r="C840" s="83" t="str">
        <f t="shared" si="35"/>
        <v>C04161 : tRNA containing a thionucleotide</v>
      </c>
      <c r="D840" s="84" t="str">
        <f t="shared" si="34"/>
        <v>C04161 : 1</v>
      </c>
    </row>
    <row r="841" spans="1:4" ht="26">
      <c r="A841" s="81" t="s">
        <v>30112</v>
      </c>
      <c r="B841" s="82" t="s">
        <v>27667</v>
      </c>
      <c r="C841" s="83" t="str">
        <f t="shared" si="35"/>
        <v>C04171 : (2S,3S)-2,3-Dihydro-2,3-dihydroxybenzoate</v>
      </c>
      <c r="D841" s="84" t="str">
        <f t="shared" si="34"/>
        <v>C04171 : 1</v>
      </c>
    </row>
    <row r="842" spans="1:4" ht="13">
      <c r="A842" s="81" t="s">
        <v>16689</v>
      </c>
      <c r="B842" s="82" t="s">
        <v>28903</v>
      </c>
      <c r="C842" s="83" t="str">
        <f t="shared" si="35"/>
        <v>C04180 : cis-Dec-3-enoyl-[acp]</v>
      </c>
      <c r="D842" s="84" t="str">
        <f t="shared" si="34"/>
        <v>C04180 : 1</v>
      </c>
    </row>
    <row r="843" spans="1:4" ht="26">
      <c r="A843" s="81" t="s">
        <v>21185</v>
      </c>
      <c r="B843" s="82" t="s">
        <v>28577</v>
      </c>
      <c r="C843" s="83" t="str">
        <f t="shared" si="35"/>
        <v>C04181 : 2-Oxo-3-hydroxyisovalerate</v>
      </c>
      <c r="D843" s="84" t="str">
        <f t="shared" si="34"/>
        <v>C04181 : 1</v>
      </c>
    </row>
    <row r="844" spans="1:4" ht="26">
      <c r="A844" s="81" t="s">
        <v>21845</v>
      </c>
      <c r="B844" s="82" t="s">
        <v>28277</v>
      </c>
      <c r="C844" s="83" t="str">
        <f t="shared" si="35"/>
        <v>C04186 : 5-Carboxymethyl-2-hydroxymuconat</v>
      </c>
      <c r="D844" s="84" t="str">
        <f t="shared" si="34"/>
        <v>C04186 : 1</v>
      </c>
    </row>
    <row r="845" spans="1:4" ht="26">
      <c r="A845" s="81" t="s">
        <v>30972</v>
      </c>
      <c r="B845" s="82" t="s">
        <v>28871</v>
      </c>
      <c r="C845" s="83" t="str">
        <f t="shared" si="35"/>
        <v>C04225 : cis-2-Methylaconitate</v>
      </c>
      <c r="D845" s="84" t="str">
        <f t="shared" si="34"/>
        <v>C04225 : 1</v>
      </c>
    </row>
    <row r="846" spans="1:4" ht="26">
      <c r="A846" s="81" t="s">
        <v>30350</v>
      </c>
      <c r="B846" s="82" t="s">
        <v>27965</v>
      </c>
      <c r="C846" s="83" t="str">
        <f t="shared" si="35"/>
        <v>C04230 : 1-Acyl-sn-glycero-3-phosphocholine</v>
      </c>
      <c r="D846" s="84" t="str">
        <f t="shared" si="34"/>
        <v>C04230 : 1</v>
      </c>
    </row>
    <row r="847" spans="1:4" ht="39">
      <c r="A847" s="81" t="s">
        <v>30072</v>
      </c>
      <c r="B847" s="82" t="s">
        <v>27619</v>
      </c>
      <c r="C847" s="83" t="str">
        <f t="shared" si="35"/>
        <v>C04232 : 2'-Deoxyribonucleoside diphosphate</v>
      </c>
      <c r="D847" s="84" t="str">
        <f t="shared" si="34"/>
        <v>C04232 : 1</v>
      </c>
    </row>
    <row r="848" spans="1:4" ht="13">
      <c r="A848" s="81" t="s">
        <v>30353</v>
      </c>
      <c r="B848" s="82" t="s">
        <v>27968</v>
      </c>
      <c r="C848" s="83" t="str">
        <f t="shared" si="35"/>
        <v>C04233 : 3-Lysolecithin</v>
      </c>
      <c r="D848" s="84" t="str">
        <f t="shared" si="34"/>
        <v>C04233 : 1</v>
      </c>
    </row>
    <row r="849" spans="1:4" ht="26">
      <c r="A849" s="81" t="s">
        <v>16384</v>
      </c>
      <c r="B849" s="82" t="s">
        <v>28575</v>
      </c>
      <c r="C849" s="83" t="str">
        <f t="shared" si="35"/>
        <v>C04236 : 2-Oxo-4-methyl-3-carboxypentanoate</v>
      </c>
      <c r="D849" s="84" t="str">
        <f t="shared" si="34"/>
        <v>C04236 : 1</v>
      </c>
    </row>
    <row r="850" spans="1:4" ht="26">
      <c r="A850" s="81" t="s">
        <v>30885</v>
      </c>
      <c r="B850" s="82" t="s">
        <v>28760</v>
      </c>
      <c r="C850" s="83" t="str">
        <f t="shared" si="35"/>
        <v>C04242 : 5-Fluorodeoxyuridine monophosphate</v>
      </c>
      <c r="D850" s="84" t="str">
        <f t="shared" si="34"/>
        <v>C04242 : 1</v>
      </c>
    </row>
    <row r="851" spans="1:4" ht="26">
      <c r="A851" s="81" t="s">
        <v>30782</v>
      </c>
      <c r="B851" s="82" t="s">
        <v>28634</v>
      </c>
      <c r="C851" s="83" t="str">
        <f t="shared" si="35"/>
        <v>C04246 : But-2-enoyl-[acyl-carrier protein]</v>
      </c>
      <c r="D851" s="84" t="str">
        <f t="shared" si="34"/>
        <v>C04246 : 1</v>
      </c>
    </row>
    <row r="852" spans="1:4" ht="26">
      <c r="A852" s="81" t="s">
        <v>30162</v>
      </c>
      <c r="B852" s="82" t="s">
        <v>27734</v>
      </c>
      <c r="C852" s="83" t="str">
        <f t="shared" si="35"/>
        <v>C04250 : DNA containing 6-O-methylguanine</v>
      </c>
      <c r="D852" s="84" t="str">
        <f t="shared" si="34"/>
        <v>C04250 : 1</v>
      </c>
    </row>
    <row r="853" spans="1:4" ht="26">
      <c r="A853" s="81" t="s">
        <v>29946</v>
      </c>
      <c r="B853" s="82" t="s">
        <v>28313</v>
      </c>
      <c r="C853" s="83" t="str">
        <f t="shared" si="35"/>
        <v>C04253 : Electron-transferring flavoprotein</v>
      </c>
      <c r="D853" s="84" t="str">
        <f t="shared" si="34"/>
        <v>C04253 : 1</v>
      </c>
    </row>
    <row r="854" spans="1:4" ht="26">
      <c r="A854" s="81" t="s">
        <v>31058</v>
      </c>
      <c r="B854" s="82" t="s">
        <v>28988</v>
      </c>
      <c r="C854" s="83" t="str">
        <f t="shared" si="35"/>
        <v>C04257 : N-Acetyl-D-mannosamine 6-phosphate</v>
      </c>
      <c r="D854" s="84" t="str">
        <f t="shared" si="34"/>
        <v>C04257 : 1</v>
      </c>
    </row>
    <row r="855" spans="1:4" ht="26">
      <c r="A855" s="81" t="s">
        <v>30684</v>
      </c>
      <c r="B855" s="82" t="s">
        <v>28116</v>
      </c>
      <c r="C855" s="83" t="str">
        <f t="shared" si="35"/>
        <v>C04258 : N-Formyl-L-methionylaminoacyl-tRNA</v>
      </c>
      <c r="D855" s="84" t="str">
        <f t="shared" si="34"/>
        <v>C04258 : 1</v>
      </c>
    </row>
    <row r="856" spans="1:4" ht="26">
      <c r="A856" s="81" t="s">
        <v>30312</v>
      </c>
      <c r="B856" s="82" t="s">
        <v>27917</v>
      </c>
      <c r="C856" s="83" t="str">
        <f t="shared" si="35"/>
        <v>C04261 : Protein Npi-phospho-L-histidine</v>
      </c>
      <c r="D856" s="84" t="str">
        <f t="shared" si="34"/>
        <v>C04261 : 1</v>
      </c>
    </row>
    <row r="857" spans="1:4" ht="26">
      <c r="A857" s="81" t="s">
        <v>31100</v>
      </c>
      <c r="B857" s="82" t="s">
        <v>29033</v>
      </c>
      <c r="C857" s="83" t="str">
        <f t="shared" si="35"/>
        <v>C04262 : Protein N-tele-phosphohistidine</v>
      </c>
      <c r="D857" s="84" t="str">
        <f t="shared" ref="D857:D920" si="36">_xlfn.CONCAT(A857," : 1")</f>
        <v>C04262 : 1</v>
      </c>
    </row>
    <row r="858" spans="1:4" ht="26">
      <c r="A858" s="81" t="s">
        <v>30296</v>
      </c>
      <c r="B858" s="82" t="s">
        <v>27896</v>
      </c>
      <c r="C858" s="83" t="str">
        <f t="shared" si="35"/>
        <v>C04268 : dTDP-4-amino-4,6-dideoxy-D-glucose</v>
      </c>
      <c r="D858" s="84" t="str">
        <f t="shared" si="36"/>
        <v>C04268 : 1</v>
      </c>
    </row>
    <row r="859" spans="1:4" ht="26">
      <c r="A859" s="81" t="s">
        <v>21155</v>
      </c>
      <c r="B859" s="82" t="s">
        <v>27574</v>
      </c>
      <c r="C859" s="83" t="str">
        <f t="shared" si="35"/>
        <v>C04272 : (R)-2,3-Dihydroxy-3-methylbutanoate</v>
      </c>
      <c r="D859" s="84" t="str">
        <f t="shared" si="36"/>
        <v>C04272 : 1</v>
      </c>
    </row>
    <row r="860" spans="1:4" ht="26">
      <c r="A860" s="81" t="s">
        <v>30795</v>
      </c>
      <c r="B860" s="82" t="s">
        <v>28647</v>
      </c>
      <c r="C860" s="83" t="str">
        <f t="shared" si="35"/>
        <v>C04281 : L-1-Pyrroline-3-hydroxy-5-carboxylate</v>
      </c>
      <c r="D860" s="84" t="str">
        <f t="shared" si="36"/>
        <v>C04281 : 1</v>
      </c>
    </row>
    <row r="861" spans="1:4" ht="13">
      <c r="A861" s="81" t="s">
        <v>30562</v>
      </c>
      <c r="B861" s="82" t="s">
        <v>28413</v>
      </c>
      <c r="C861" s="83" t="str">
        <f t="shared" si="35"/>
        <v>C04294 : HET</v>
      </c>
      <c r="D861" s="84" t="str">
        <f t="shared" si="36"/>
        <v>C04294 : 1</v>
      </c>
    </row>
    <row r="862" spans="1:4" ht="26">
      <c r="A862" s="81" t="s">
        <v>29974</v>
      </c>
      <c r="B862" s="82" t="s">
        <v>28522</v>
      </c>
      <c r="C862" s="83" t="str">
        <f t="shared" si="35"/>
        <v>C04298 : Holo-[citrate (pro-3S)-lyase]</v>
      </c>
      <c r="D862" s="84" t="str">
        <f t="shared" si="36"/>
        <v>C04298 : 1</v>
      </c>
    </row>
    <row r="863" spans="1:4" ht="26">
      <c r="A863" s="81" t="s">
        <v>16679</v>
      </c>
      <c r="B863" s="82" t="s">
        <v>27827</v>
      </c>
      <c r="C863" s="83" t="str">
        <f t="shared" si="35"/>
        <v>C04302 : N-(5-Phospho-D-ribosyl)anthranilate</v>
      </c>
      <c r="D863" s="84" t="str">
        <f t="shared" si="36"/>
        <v>C04302 : 1</v>
      </c>
    </row>
    <row r="864" spans="1:4" ht="26">
      <c r="A864" s="81" t="s">
        <v>30965</v>
      </c>
      <c r="B864" s="82" t="s">
        <v>28860</v>
      </c>
      <c r="C864" s="83" t="str">
        <f t="shared" si="35"/>
        <v>C04309 : Phosphoenol-4-deoxy-3-tetrulosonate</v>
      </c>
      <c r="D864" s="84" t="str">
        <f t="shared" si="36"/>
        <v>C04309 : 1</v>
      </c>
    </row>
    <row r="865" spans="1:4" ht="26">
      <c r="A865" s="81" t="s">
        <v>31005</v>
      </c>
      <c r="B865" s="82" t="s">
        <v>28932</v>
      </c>
      <c r="C865" s="83" t="str">
        <f t="shared" si="35"/>
        <v>C04311 : Protein L-isoaspartate methyl ester</v>
      </c>
      <c r="D865" s="84" t="str">
        <f t="shared" si="36"/>
        <v>C04311 : 1</v>
      </c>
    </row>
    <row r="866" spans="1:4" ht="26">
      <c r="A866" s="81" t="s">
        <v>31133</v>
      </c>
      <c r="B866" s="82" t="s">
        <v>29067</v>
      </c>
      <c r="C866" s="83" t="str">
        <f t="shared" si="35"/>
        <v>C04312 : RNA terminal-2',3'-cyclic-phosphate</v>
      </c>
      <c r="D866" s="84" t="str">
        <f t="shared" si="36"/>
        <v>C04312 : 1</v>
      </c>
    </row>
    <row r="867" spans="1:4" ht="39">
      <c r="A867" s="81" t="s">
        <v>21849</v>
      </c>
      <c r="B867" s="82" t="s">
        <v>28902</v>
      </c>
      <c r="C867" s="83" t="str">
        <f t="shared" si="35"/>
        <v>C04324 : (1E,3E)-4-Hydroxybuta-1,3-diene-1,2,4-tricarboxylate</v>
      </c>
      <c r="D867" s="84" t="str">
        <f t="shared" si="36"/>
        <v>C04324 : 1</v>
      </c>
    </row>
    <row r="868" spans="1:4" ht="13">
      <c r="A868" s="81" t="s">
        <v>30585</v>
      </c>
      <c r="B868" s="82" t="s">
        <v>28379</v>
      </c>
      <c r="C868" s="83" t="str">
        <f t="shared" si="35"/>
        <v>C04327 : HET-P</v>
      </c>
      <c r="D868" s="84" t="str">
        <f t="shared" si="36"/>
        <v>C04327 : 1</v>
      </c>
    </row>
    <row r="869" spans="1:4" ht="26">
      <c r="A869" s="81" t="s">
        <v>22033</v>
      </c>
      <c r="B869" s="82" t="s">
        <v>28747</v>
      </c>
      <c r="C869" s="83" t="str">
        <f t="shared" si="35"/>
        <v>C04332 : 6,7-Dimethyl-8-(D-ribityl)lumazine</v>
      </c>
      <c r="D869" s="84" t="str">
        <f t="shared" si="36"/>
        <v>C04332 : 1</v>
      </c>
    </row>
    <row r="870" spans="1:4" ht="26">
      <c r="A870" s="81" t="s">
        <v>31123</v>
      </c>
      <c r="B870" s="82" t="s">
        <v>29057</v>
      </c>
      <c r="C870" s="83" t="str">
        <f t="shared" si="35"/>
        <v>C04334 : Acetyl-[citrate (pro-3S)-lyase]</v>
      </c>
      <c r="D870" s="84" t="str">
        <f t="shared" si="36"/>
        <v>C04334 : 1</v>
      </c>
    </row>
    <row r="871" spans="1:4" ht="26">
      <c r="A871" s="81" t="s">
        <v>31006</v>
      </c>
      <c r="B871" s="82" t="s">
        <v>28933</v>
      </c>
      <c r="C871" s="83" t="str">
        <f t="shared" si="35"/>
        <v>C04340 : Phospholipid cyclopropane fatty acid</v>
      </c>
      <c r="D871" s="84" t="str">
        <f t="shared" si="36"/>
        <v>C04340 : 1</v>
      </c>
    </row>
    <row r="872" spans="1:4" ht="26">
      <c r="A872" s="81" t="s">
        <v>30301</v>
      </c>
      <c r="B872" s="82" t="s">
        <v>27902</v>
      </c>
      <c r="C872" s="83" t="str">
        <f t="shared" si="35"/>
        <v>C04346 : dTDP-4-amino-4,6-dideoxy-D-galactose</v>
      </c>
      <c r="D872" s="84" t="str">
        <f t="shared" si="36"/>
        <v>C04346 : 1</v>
      </c>
    </row>
    <row r="873" spans="1:4" ht="26">
      <c r="A873" s="81" t="s">
        <v>20406</v>
      </c>
      <c r="B873" s="82" t="s">
        <v>28895</v>
      </c>
      <c r="C873" s="83" t="str">
        <f t="shared" si="35"/>
        <v>C04349 : (4S)-4,6-Dihydroxy-2,5-dioxohexanoate</v>
      </c>
      <c r="D873" s="84" t="str">
        <f t="shared" si="36"/>
        <v>C04349 : 1</v>
      </c>
    </row>
    <row r="874" spans="1:4" ht="39">
      <c r="A874" s="81" t="s">
        <v>21052</v>
      </c>
      <c r="B874" s="82" t="s">
        <v>28160</v>
      </c>
      <c r="C874" s="83" t="str">
        <f t="shared" si="35"/>
        <v>C04352 : (R)-4'-Phosphopantothenoyl-L-cysteine</v>
      </c>
      <c r="D874" s="84" t="str">
        <f t="shared" si="36"/>
        <v>C04352 : 1</v>
      </c>
    </row>
    <row r="875" spans="1:4" ht="13">
      <c r="A875" s="81" t="s">
        <v>30208</v>
      </c>
      <c r="B875" s="82" t="s">
        <v>27799</v>
      </c>
      <c r="C875" s="83" t="str">
        <f t="shared" si="35"/>
        <v>C04373 : Etiocholanolone</v>
      </c>
      <c r="D875" s="84" t="str">
        <f t="shared" si="36"/>
        <v>C04373 : 1</v>
      </c>
    </row>
    <row r="876" spans="1:4" ht="26">
      <c r="A876" s="81" t="s">
        <v>30499</v>
      </c>
      <c r="B876" s="82" t="s">
        <v>28496</v>
      </c>
      <c r="C876" s="83" t="str">
        <f t="shared" si="35"/>
        <v>C04376 : 5'-Phosphoribosyl-N-formylglycinamide</v>
      </c>
      <c r="D876" s="84" t="str">
        <f t="shared" si="36"/>
        <v>C04376 : 1</v>
      </c>
    </row>
    <row r="877" spans="1:4" ht="39">
      <c r="A877" s="81" t="s">
        <v>30819</v>
      </c>
      <c r="B877" s="82" t="s">
        <v>28672</v>
      </c>
      <c r="C877" s="83" t="str">
        <f t="shared" si="35"/>
        <v>C04377 : 5,10-Methylenetetrahydromethanopterin</v>
      </c>
      <c r="D877" s="84" t="str">
        <f t="shared" si="36"/>
        <v>C04377 : 1</v>
      </c>
    </row>
    <row r="878" spans="1:4" ht="26">
      <c r="A878" s="81" t="s">
        <v>17297</v>
      </c>
      <c r="B878" s="82" t="s">
        <v>27572</v>
      </c>
      <c r="C878" s="83" t="str">
        <f t="shared" si="35"/>
        <v>C04411 : (2R,3S)-3-Isopropylmalate</v>
      </c>
      <c r="D878" s="84" t="str">
        <f t="shared" si="36"/>
        <v>C04411 : 1</v>
      </c>
    </row>
    <row r="879" spans="1:4" ht="26">
      <c r="A879" s="81" t="s">
        <v>31131</v>
      </c>
      <c r="B879" s="82" t="s">
        <v>29065</v>
      </c>
      <c r="C879" s="83" t="str">
        <f t="shared" si="35"/>
        <v>C04419 : Carboxybiotin-carboxyl-carrier protein</v>
      </c>
      <c r="D879" s="84" t="str">
        <f t="shared" si="36"/>
        <v>C04419 : 1</v>
      </c>
    </row>
    <row r="880" spans="1:4" ht="26">
      <c r="A880" s="81" t="s">
        <v>30294</v>
      </c>
      <c r="B880" s="82" t="s">
        <v>27892</v>
      </c>
      <c r="C880" s="83" t="str">
        <f t="shared" si="35"/>
        <v>C04421 : N-Succinyl-LL-2,6-diaminoheptanedioate</v>
      </c>
      <c r="D880" s="84" t="str">
        <f t="shared" si="36"/>
        <v>C04421 : 1</v>
      </c>
    </row>
    <row r="881" spans="1:4" ht="26">
      <c r="A881" s="81" t="s">
        <v>30880</v>
      </c>
      <c r="B881" s="82" t="s">
        <v>28755</v>
      </c>
      <c r="C881" s="83" t="str">
        <f t="shared" si="35"/>
        <v>C04425 : S-Adenosyl-4-methylthio-2-oxobutanoate</v>
      </c>
      <c r="D881" s="84" t="str">
        <f t="shared" si="36"/>
        <v>C04425 : 1</v>
      </c>
    </row>
    <row r="882" spans="1:4" ht="26">
      <c r="A882" s="81" t="s">
        <v>30345</v>
      </c>
      <c r="B882" s="82" t="s">
        <v>27960</v>
      </c>
      <c r="C882" s="83" t="str">
        <f t="shared" si="35"/>
        <v>C04432 : tRNA containing 6-isopentenyladenosine</v>
      </c>
      <c r="D882" s="84" t="str">
        <f t="shared" si="36"/>
        <v>C04432 : 1</v>
      </c>
    </row>
    <row r="883" spans="1:4" ht="39">
      <c r="A883" s="81" t="s">
        <v>30354</v>
      </c>
      <c r="B883" s="82" t="s">
        <v>27969</v>
      </c>
      <c r="C883" s="83" t="str">
        <f t="shared" si="35"/>
        <v>C04438 : L-2-Lysophosphatidylethanolamine</v>
      </c>
      <c r="D883" s="84" t="str">
        <f t="shared" si="36"/>
        <v>C04438 : 1</v>
      </c>
    </row>
    <row r="884" spans="1:4" ht="26">
      <c r="A884" s="81" t="s">
        <v>19298</v>
      </c>
      <c r="B884" s="82" t="s">
        <v>28168</v>
      </c>
      <c r="C884" s="83" t="str">
        <f t="shared" si="35"/>
        <v>C04442 : D-Fructose 1-phosphate</v>
      </c>
      <c r="D884" s="84" t="str">
        <f t="shared" si="36"/>
        <v>C04442 : 1</v>
      </c>
    </row>
    <row r="885" spans="1:4" ht="26">
      <c r="A885" s="81" t="s">
        <v>30378</v>
      </c>
      <c r="B885" s="82" t="s">
        <v>27996</v>
      </c>
      <c r="C885" s="83" t="str">
        <f t="shared" si="35"/>
        <v>C04454 : 5-Amino-6-(5-phospho-D-ribitylamino)uracil</v>
      </c>
      <c r="D885" s="84" t="str">
        <f t="shared" si="36"/>
        <v>C04454 : 1</v>
      </c>
    </row>
    <row r="886" spans="1:4" ht="26">
      <c r="A886" s="81" t="s">
        <v>30877</v>
      </c>
      <c r="B886" s="82" t="s">
        <v>28752</v>
      </c>
      <c r="C886" s="83" t="str">
        <f t="shared" si="35"/>
        <v>C04462 : (S)-2-(Succinylamino)-6-oxoheptanedioate</v>
      </c>
      <c r="D886" s="84" t="str">
        <f t="shared" si="36"/>
        <v>C04462 : 1</v>
      </c>
    </row>
    <row r="887" spans="1:4" ht="26">
      <c r="A887" s="81" t="s">
        <v>31045</v>
      </c>
      <c r="B887" s="82" t="s">
        <v>28972</v>
      </c>
      <c r="C887" s="83" t="str">
        <f t="shared" si="35"/>
        <v>C04473 : 3-alpha-D-Galactosyl-[lipopolysaccharide glucose]</v>
      </c>
      <c r="D887" s="84" t="str">
        <f t="shared" si="36"/>
        <v>C04473 : 1</v>
      </c>
    </row>
    <row r="888" spans="1:4" ht="26">
      <c r="A888" s="81" t="s">
        <v>30286</v>
      </c>
      <c r="B888" s="82" t="s">
        <v>27882</v>
      </c>
      <c r="C888" s="83" t="str">
        <f t="shared" si="35"/>
        <v>C04478 : 3-Deoxy-D-manno-octulosonate 8-phosphate</v>
      </c>
      <c r="D888" s="84" t="str">
        <f t="shared" si="36"/>
        <v>C04478 : 1</v>
      </c>
    </row>
    <row r="889" spans="1:4" ht="26">
      <c r="A889" s="81" t="s">
        <v>16726</v>
      </c>
      <c r="B889" s="82" t="s">
        <v>28595</v>
      </c>
      <c r="C889" s="83" t="str">
        <f t="shared" si="35"/>
        <v>C04479 : 2-Hydroxy-6-oxonona-2,4-diene-1,9-dioate</v>
      </c>
      <c r="D889" s="84" t="str">
        <f t="shared" si="36"/>
        <v>C04479 : 1</v>
      </c>
    </row>
    <row r="890" spans="1:4" ht="39">
      <c r="A890" s="81" t="s">
        <v>29952</v>
      </c>
      <c r="B890" s="82" t="s">
        <v>27730</v>
      </c>
      <c r="C890" s="83" t="str">
        <f t="shared" si="35"/>
        <v>C04489 : 5-Methyltetrahydropteroyltri-L-glutamate</v>
      </c>
      <c r="D890" s="84" t="str">
        <f t="shared" si="36"/>
        <v>C04489 : 1</v>
      </c>
    </row>
    <row r="891" spans="1:4" ht="26">
      <c r="A891" s="81" t="s">
        <v>30666</v>
      </c>
      <c r="B891" s="82" t="s">
        <v>28139</v>
      </c>
      <c r="C891" s="83" t="str">
        <f t="shared" si="35"/>
        <v>C04494 : Guanosine 3'-diphosphate 5'-triphosphate</v>
      </c>
      <c r="D891" s="84" t="str">
        <f t="shared" si="36"/>
        <v>C04494 : 1</v>
      </c>
    </row>
    <row r="892" spans="1:4" ht="26">
      <c r="A892" s="81" t="s">
        <v>30779</v>
      </c>
      <c r="B892" s="82" t="s">
        <v>28631</v>
      </c>
      <c r="C892" s="83" t="str">
        <f t="shared" si="35"/>
        <v>C04512 : trans,trans-2,3,4,5-Tetradehydroacyl-CoA</v>
      </c>
      <c r="D892" s="84" t="str">
        <f t="shared" si="36"/>
        <v>C04512 : 1</v>
      </c>
    </row>
    <row r="893" spans="1:4" ht="39">
      <c r="A893" s="81" t="s">
        <v>30750</v>
      </c>
      <c r="B893" s="82" t="s">
        <v>28596</v>
      </c>
      <c r="C893" s="83" t="str">
        <f t="shared" si="35"/>
        <v>C04524 : 2-Protocatechoylphloroglucinolcarboxylate</v>
      </c>
      <c r="D893" s="84" t="str">
        <f t="shared" si="36"/>
        <v>C04524 : 1</v>
      </c>
    </row>
    <row r="894" spans="1:4" ht="26">
      <c r="A894" s="81" t="s">
        <v>30479</v>
      </c>
      <c r="B894" s="82" t="s">
        <v>28086</v>
      </c>
      <c r="C894" s="83" t="str">
        <f t="shared" si="35"/>
        <v>C04534 : Cellobiose 6-phosphate</v>
      </c>
      <c r="D894" s="84" t="str">
        <f t="shared" si="36"/>
        <v>C04534 : 1</v>
      </c>
    </row>
    <row r="895" spans="1:4" ht="13">
      <c r="A895" s="81" t="s">
        <v>30545</v>
      </c>
      <c r="B895" s="82" t="s">
        <v>28433</v>
      </c>
      <c r="C895" s="83" t="str">
        <f t="shared" si="35"/>
        <v>C04556 : HMP-P</v>
      </c>
      <c r="D895" s="84" t="str">
        <f t="shared" si="36"/>
        <v>C04556 : 1</v>
      </c>
    </row>
    <row r="896" spans="1:4" ht="26">
      <c r="A896" s="81" t="s">
        <v>30906</v>
      </c>
      <c r="B896" s="82" t="s">
        <v>28784</v>
      </c>
      <c r="C896" s="83" t="str">
        <f t="shared" si="35"/>
        <v>C04563 : Inositol 1,2,4,5,6-pentakisphosphate</v>
      </c>
      <c r="D896" s="84" t="str">
        <f t="shared" si="36"/>
        <v>C04563 : 1</v>
      </c>
    </row>
    <row r="897" spans="1:4" ht="39">
      <c r="A897" s="81" t="s">
        <v>31061</v>
      </c>
      <c r="B897" s="82" t="s">
        <v>28990</v>
      </c>
      <c r="C897" s="83" t="str">
        <f t="shared" si="35"/>
        <v>C04564 : [Isocitrate dehydrogenase (NADP+)] phosphate</v>
      </c>
      <c r="D897" s="84" t="str">
        <f t="shared" si="36"/>
        <v>C04564 : 1</v>
      </c>
    </row>
    <row r="898" spans="1:4" ht="26">
      <c r="A898" s="81" t="s">
        <v>30537</v>
      </c>
      <c r="B898" s="82" t="s">
        <v>28447</v>
      </c>
      <c r="C898" s="83" t="str">
        <f t="shared" ref="C898:C961" si="37">_xlfn.CONCAT(A898," : ",B898)</f>
        <v>C04566 : Membrane-derived-oligosaccharide D-glucose</v>
      </c>
      <c r="D898" s="84" t="str">
        <f t="shared" si="36"/>
        <v>C04566 : 1</v>
      </c>
    </row>
    <row r="899" spans="1:4" ht="26">
      <c r="A899" s="81" t="s">
        <v>30989</v>
      </c>
      <c r="B899" s="82" t="s">
        <v>28916</v>
      </c>
      <c r="C899" s="83" t="str">
        <f t="shared" si="37"/>
        <v>C04570 : Reduced electron-transfer flavoprotein</v>
      </c>
      <c r="D899" s="84" t="str">
        <f t="shared" si="36"/>
        <v>C04570 : 1</v>
      </c>
    </row>
    <row r="900" spans="1:4" ht="26">
      <c r="A900" s="81" t="s">
        <v>30662</v>
      </c>
      <c r="B900" s="82" t="s">
        <v>28143</v>
      </c>
      <c r="C900" s="83" t="str">
        <f t="shared" si="37"/>
        <v>C04574 : Undecaprenyl diphosphate</v>
      </c>
      <c r="D900" s="84" t="str">
        <f t="shared" si="36"/>
        <v>C04574 : 1</v>
      </c>
    </row>
    <row r="901" spans="1:4" ht="13">
      <c r="A901" s="81" t="s">
        <v>30727</v>
      </c>
      <c r="B901" s="82" t="s">
        <v>28557</v>
      </c>
      <c r="C901" s="83" t="str">
        <f t="shared" si="37"/>
        <v>C04575 : 2,3-Diketo-L-gulonate</v>
      </c>
      <c r="D901" s="84" t="str">
        <f t="shared" si="36"/>
        <v>C04575 : 1</v>
      </c>
    </row>
    <row r="902" spans="1:4" ht="13">
      <c r="A902" s="81" t="s">
        <v>17649</v>
      </c>
      <c r="B902" s="82" t="s">
        <v>28183</v>
      </c>
      <c r="C902" s="83" t="str">
        <f t="shared" si="37"/>
        <v>C04593 : Methylisocitric acid</v>
      </c>
      <c r="D902" s="84" t="str">
        <f t="shared" si="36"/>
        <v>C04593 : 1</v>
      </c>
    </row>
    <row r="903" spans="1:4" ht="39">
      <c r="A903" s="81" t="s">
        <v>17531</v>
      </c>
      <c r="B903" s="82" t="s">
        <v>27518</v>
      </c>
      <c r="C903" s="83" t="str">
        <f t="shared" si="37"/>
        <v>C04618 : (3R)-3-Hydroxybutanoyl-[acyl-carrier protein]</v>
      </c>
      <c r="D903" s="84" t="str">
        <f t="shared" si="36"/>
        <v>C04618 : 1</v>
      </c>
    </row>
    <row r="904" spans="1:4" ht="39">
      <c r="A904" s="81" t="s">
        <v>17534</v>
      </c>
      <c r="B904" s="82" t="s">
        <v>27519</v>
      </c>
      <c r="C904" s="83" t="str">
        <f t="shared" si="37"/>
        <v>C04619 : (3R)-3-Hydroxydecanoyl-[acyl-carrier protein]</v>
      </c>
      <c r="D904" s="84" t="str">
        <f t="shared" si="36"/>
        <v>C04619 : 1</v>
      </c>
    </row>
    <row r="905" spans="1:4" ht="39">
      <c r="A905" s="81" t="s">
        <v>17537</v>
      </c>
      <c r="B905" s="82" t="s">
        <v>27520</v>
      </c>
      <c r="C905" s="83" t="str">
        <f t="shared" si="37"/>
        <v>C04620 : (3R)-3-Hydroxyoctanoyl-[acyl-carrier protein]</v>
      </c>
      <c r="D905" s="84" t="str">
        <f t="shared" si="36"/>
        <v>C04620 : 1</v>
      </c>
    </row>
    <row r="906" spans="1:4" ht="26">
      <c r="A906" s="81" t="s">
        <v>30788</v>
      </c>
      <c r="B906" s="82" t="s">
        <v>28640</v>
      </c>
      <c r="C906" s="83" t="str">
        <f t="shared" si="37"/>
        <v>C04631 : UDP-N-acetyl-3-(1-carboxyvinyl)-D-glucosamine</v>
      </c>
      <c r="D906" s="84" t="str">
        <f t="shared" si="36"/>
        <v>C04631 : 1</v>
      </c>
    </row>
    <row r="907" spans="1:4" ht="65">
      <c r="A907" s="81" t="s">
        <v>17540</v>
      </c>
      <c r="B907" s="82" t="s">
        <v>28529</v>
      </c>
      <c r="C907" s="83" t="str">
        <f t="shared" si="37"/>
        <v>C04633 : (3R)-3-Hydroxypalmitoyl-[acyl-carrier protein];(R)-3-Hydroxypalmitoyl-[acyl-carrier protein]</v>
      </c>
      <c r="D907" s="84" t="str">
        <f t="shared" si="36"/>
        <v>C04633 : 1</v>
      </c>
    </row>
    <row r="908" spans="1:4" ht="26">
      <c r="A908" s="81" t="s">
        <v>30505</v>
      </c>
      <c r="B908" s="82" t="s">
        <v>28491</v>
      </c>
      <c r="C908" s="83" t="str">
        <f t="shared" si="37"/>
        <v>C04640 : 2-(Formamido)-N1-(5'-phosphoribosyl)acetamidine</v>
      </c>
      <c r="D908" s="84" t="str">
        <f t="shared" si="36"/>
        <v>C04640 : 1</v>
      </c>
    </row>
    <row r="909" spans="1:4" ht="39">
      <c r="A909" s="81" t="s">
        <v>21853</v>
      </c>
      <c r="B909" s="82" t="s">
        <v>28594</v>
      </c>
      <c r="C909" s="83" t="str">
        <f t="shared" si="37"/>
        <v>C04642 : 2-Hydroxy-5-carboxymethylmuconate semialdehyde</v>
      </c>
      <c r="D909" s="84" t="str">
        <f t="shared" si="36"/>
        <v>C04642 : 1</v>
      </c>
    </row>
    <row r="910" spans="1:4" ht="13">
      <c r="A910" s="81" t="s">
        <v>30729</v>
      </c>
      <c r="B910" s="82" t="s">
        <v>28560</v>
      </c>
      <c r="C910" s="83" t="str">
        <f t="shared" si="37"/>
        <v>C04643 : 7-Oxodeoxycholate</v>
      </c>
      <c r="D910" s="84" t="str">
        <f t="shared" si="36"/>
        <v>C04643 : 1</v>
      </c>
    </row>
    <row r="911" spans="1:4" ht="26">
      <c r="A911" s="81" t="s">
        <v>30015</v>
      </c>
      <c r="B911" s="86" t="s">
        <v>27537</v>
      </c>
      <c r="C911" s="83" t="str">
        <f t="shared" si="37"/>
        <v>C04646 : 6-Thioinosine-5'-monophosphate</v>
      </c>
      <c r="D911" s="84" t="str">
        <f t="shared" si="36"/>
        <v>C04646 : 1</v>
      </c>
    </row>
    <row r="912" spans="1:4" ht="39">
      <c r="A912" s="81" t="s">
        <v>30216</v>
      </c>
      <c r="B912" s="82" t="s">
        <v>27806</v>
      </c>
      <c r="C912" s="83" t="str">
        <f t="shared" si="37"/>
        <v>C04652 : UDP-2,3-bis(3-hydroxytetradecanoyl)glucosamine</v>
      </c>
      <c r="D912" s="84" t="str">
        <f t="shared" si="36"/>
        <v>C04652 : 1</v>
      </c>
    </row>
    <row r="913" spans="1:4" ht="26">
      <c r="A913" s="81" t="s">
        <v>19418</v>
      </c>
      <c r="B913" s="82" t="s">
        <v>28204</v>
      </c>
      <c r="C913" s="83" t="str">
        <f t="shared" si="37"/>
        <v>C04666 : D-erythro-Imidazole-glycerol phosphate</v>
      </c>
      <c r="D913" s="84" t="str">
        <f t="shared" si="36"/>
        <v>C04666 : 1</v>
      </c>
    </row>
    <row r="914" spans="1:4" ht="26">
      <c r="A914" s="81" t="s">
        <v>29968</v>
      </c>
      <c r="B914" s="82" t="s">
        <v>27841</v>
      </c>
      <c r="C914" s="83" t="str">
        <f t="shared" si="37"/>
        <v>C04677 : 5-Aminoimidazole-4-carboxamide ribotide</v>
      </c>
      <c r="D914" s="84" t="str">
        <f t="shared" si="36"/>
        <v>C04677 : 1</v>
      </c>
    </row>
    <row r="915" spans="1:4" ht="26">
      <c r="A915" s="81" t="s">
        <v>31132</v>
      </c>
      <c r="B915" s="82" t="s">
        <v>29066</v>
      </c>
      <c r="C915" s="83" t="str">
        <f t="shared" si="37"/>
        <v>C04681 : Biotin-[acetyl-CoA carboxylase]</v>
      </c>
      <c r="D915" s="84" t="str">
        <f t="shared" si="36"/>
        <v>C04681 : 1</v>
      </c>
    </row>
    <row r="916" spans="1:4" ht="13">
      <c r="A916" s="81" t="s">
        <v>17543</v>
      </c>
      <c r="B916" s="82" t="s">
        <v>28211</v>
      </c>
      <c r="C916" s="83" t="str">
        <f t="shared" si="37"/>
        <v>C04688 : HMA</v>
      </c>
      <c r="D916" s="84" t="str">
        <f t="shared" si="36"/>
        <v>C04688 : 1</v>
      </c>
    </row>
    <row r="917" spans="1:4" ht="13">
      <c r="A917" s="81" t="s">
        <v>20803</v>
      </c>
      <c r="B917" s="82" t="s">
        <v>28222</v>
      </c>
      <c r="C917" s="83" t="str">
        <f t="shared" si="37"/>
        <v>C04691 : DAHP</v>
      </c>
      <c r="D917" s="84" t="str">
        <f t="shared" si="36"/>
        <v>C04691 : 1</v>
      </c>
    </row>
    <row r="918" spans="1:4" ht="39">
      <c r="A918" s="81" t="s">
        <v>30327</v>
      </c>
      <c r="B918" s="82" t="s">
        <v>27940</v>
      </c>
      <c r="C918" s="83" t="str">
        <f t="shared" si="37"/>
        <v>C04702 : UDPMurNAc(oyl-L-Ala-D-gamma-Glu-L-Lys-D-Ala-D-Ala)</v>
      </c>
      <c r="D918" s="84" t="str">
        <f t="shared" si="36"/>
        <v>C04702 : 1</v>
      </c>
    </row>
    <row r="919" spans="1:4" ht="26">
      <c r="A919" s="81" t="s">
        <v>31002</v>
      </c>
      <c r="B919" s="82" t="s">
        <v>28929</v>
      </c>
      <c r="C919" s="83" t="str">
        <f t="shared" si="37"/>
        <v>C04728 : tRNA containing mnm5s2U</v>
      </c>
      <c r="D919" s="84" t="str">
        <f t="shared" si="36"/>
        <v>C04728 : 1</v>
      </c>
    </row>
    <row r="920" spans="1:4" ht="13">
      <c r="A920" s="81" t="s">
        <v>30931</v>
      </c>
      <c r="B920" s="82" t="s">
        <v>28812</v>
      </c>
      <c r="C920" s="83" t="str">
        <f t="shared" si="37"/>
        <v>C04730 : GM3</v>
      </c>
      <c r="D920" s="84" t="str">
        <f t="shared" si="36"/>
        <v>C04730 : 1</v>
      </c>
    </row>
    <row r="921" spans="1:4" ht="26">
      <c r="A921" s="81" t="s">
        <v>30289</v>
      </c>
      <c r="B921" s="82" t="s">
        <v>27886</v>
      </c>
      <c r="C921" s="83" t="str">
        <f t="shared" si="37"/>
        <v>C04732 : 5-Amino-6-(1-D-ribitylamino)uracil</v>
      </c>
      <c r="D921" s="84" t="str">
        <f t="shared" ref="D921:D984" si="38">_xlfn.CONCAT(A921," : 1")</f>
        <v>C04732 : 1</v>
      </c>
    </row>
    <row r="922" spans="1:4" ht="39">
      <c r="A922" s="81" t="s">
        <v>21546</v>
      </c>
      <c r="B922" s="82" t="s">
        <v>28840</v>
      </c>
      <c r="C922" s="83" t="str">
        <f t="shared" si="37"/>
        <v>C04734 : 1-(5'-Phosphoribosyl)-5-formamido-4-imidazolecarboxamide</v>
      </c>
      <c r="D922" s="84" t="str">
        <f t="shared" si="38"/>
        <v>C04734 : 1</v>
      </c>
    </row>
    <row r="923" spans="1:4" ht="26">
      <c r="A923" s="81" t="s">
        <v>29971</v>
      </c>
      <c r="B923" s="82" t="s">
        <v>28524</v>
      </c>
      <c r="C923" s="83" t="str">
        <f t="shared" si="37"/>
        <v>C04735 : Apo-[acetyl-CoA carboxylase]</v>
      </c>
      <c r="D923" s="84" t="str">
        <f t="shared" si="38"/>
        <v>C04735 : 1</v>
      </c>
    </row>
    <row r="924" spans="1:4" ht="13">
      <c r="A924" s="81" t="s">
        <v>30435</v>
      </c>
      <c r="B924" s="82" t="s">
        <v>28066</v>
      </c>
      <c r="C924" s="83" t="str">
        <f t="shared" si="37"/>
        <v>C04737 : Globotriosylceramide</v>
      </c>
      <c r="D924" s="84" t="str">
        <f t="shared" si="38"/>
        <v>C04737 : 1</v>
      </c>
    </row>
    <row r="925" spans="1:4" ht="39">
      <c r="A925" s="81" t="s">
        <v>29835</v>
      </c>
      <c r="B925" s="82" t="s">
        <v>28101</v>
      </c>
      <c r="C925" s="83" t="str">
        <f t="shared" si="37"/>
        <v>C04738 : UDP-3-O-(3-hydroxytetradecanoyl)-N-acetylglucosamine</v>
      </c>
      <c r="D925" s="84" t="str">
        <f t="shared" si="38"/>
        <v>C04738 : 1</v>
      </c>
    </row>
    <row r="926" spans="1:4" ht="39">
      <c r="A926" s="81" t="s">
        <v>30507</v>
      </c>
      <c r="B926" s="82" t="s">
        <v>28159</v>
      </c>
      <c r="C926" s="83" t="str">
        <f t="shared" si="37"/>
        <v>C04751  : 1-(5-Phospho-D-ribosyl)-5-amino-4-imidazolecarboxylate</v>
      </c>
      <c r="D926" s="84" t="str">
        <f t="shared" si="38"/>
        <v>C04751  : 1</v>
      </c>
    </row>
    <row r="927" spans="1:4" ht="13">
      <c r="A927" s="81" t="s">
        <v>30275</v>
      </c>
      <c r="B927" s="82" t="s">
        <v>27872</v>
      </c>
      <c r="C927" s="83" t="str">
        <f t="shared" si="37"/>
        <v>C04752 : HMP-PP</v>
      </c>
      <c r="D927" s="84" t="str">
        <f t="shared" si="38"/>
        <v>C04752 : 1</v>
      </c>
    </row>
    <row r="928" spans="1:4" ht="26">
      <c r="A928" s="81" t="s">
        <v>30398</v>
      </c>
      <c r="B928" s="82" t="s">
        <v>28026</v>
      </c>
      <c r="C928" s="83" t="str">
        <f t="shared" si="37"/>
        <v>C04778 : alpha-Ribazole 5'-phosphate</v>
      </c>
      <c r="D928" s="84" t="str">
        <f t="shared" si="38"/>
        <v>C04778 : 1</v>
      </c>
    </row>
    <row r="929" spans="1:4" ht="39">
      <c r="A929" s="81" t="s">
        <v>20557</v>
      </c>
      <c r="B929" s="82" t="s">
        <v>28597</v>
      </c>
      <c r="C929" s="83" t="str">
        <f t="shared" si="37"/>
        <v>C04796 : 4-(L-Alanin-3-yl)-2-hydroxy-cis,cis-muconate 6-semialdehyde</v>
      </c>
      <c r="D929" s="84" t="str">
        <f t="shared" si="38"/>
        <v>C04796 : 1</v>
      </c>
    </row>
    <row r="930" spans="1:4" ht="26">
      <c r="A930" s="81" t="s">
        <v>30251</v>
      </c>
      <c r="B930" s="82" t="s">
        <v>27848</v>
      </c>
      <c r="C930" s="83" t="str">
        <f t="shared" si="37"/>
        <v>C04807 : 6-Hydroxymethyl-7,8-dihydropterin diphosphate</v>
      </c>
      <c r="D930" s="84" t="str">
        <f t="shared" si="38"/>
        <v>C04807 : 1</v>
      </c>
    </row>
    <row r="931" spans="1:4" ht="39">
      <c r="A931" s="81" t="s">
        <v>31067</v>
      </c>
      <c r="B931" s="82" t="s">
        <v>28997</v>
      </c>
      <c r="C931" s="83" t="str">
        <f t="shared" si="37"/>
        <v>C04809 : Membrane-derived-oligosaccharide 6-(glycerophospho)-D-glucose</v>
      </c>
      <c r="D931" s="84" t="str">
        <f t="shared" si="38"/>
        <v>C04809 : 1</v>
      </c>
    </row>
    <row r="932" spans="1:4" ht="13">
      <c r="A932" s="81" t="s">
        <v>18686</v>
      </c>
      <c r="B932" s="82" t="s">
        <v>28231</v>
      </c>
      <c r="C932" s="83" t="str">
        <f t="shared" si="37"/>
        <v>C04823 : SAICAR</v>
      </c>
      <c r="D932" s="84" t="str">
        <f t="shared" si="38"/>
        <v>C04823 : 1</v>
      </c>
    </row>
    <row r="933" spans="1:4" ht="13">
      <c r="A933" s="81" t="s">
        <v>29836</v>
      </c>
      <c r="B933" s="82" t="s">
        <v>28366</v>
      </c>
      <c r="C933" s="83" t="str">
        <f t="shared" si="37"/>
        <v>C04824 : Lipid X</v>
      </c>
      <c r="D933" s="84" t="str">
        <f t="shared" si="38"/>
        <v>C04824 : 1</v>
      </c>
    </row>
    <row r="934" spans="1:4" ht="39">
      <c r="A934" s="81" t="s">
        <v>30218</v>
      </c>
      <c r="B934" s="82" t="s">
        <v>27808</v>
      </c>
      <c r="C934" s="83" t="str">
        <f t="shared" si="37"/>
        <v>C04851 : MurAc(oyl-L-Ala-D-gamma-Glu-L-Lys-D-Ala-D-Ala)-diphospho-undecaprenol</v>
      </c>
      <c r="D934" s="84" t="str">
        <f t="shared" si="38"/>
        <v>C04851 : 1</v>
      </c>
    </row>
    <row r="935" spans="1:4" ht="13">
      <c r="A935" s="81" t="s">
        <v>21707</v>
      </c>
      <c r="B935" s="82" t="s">
        <v>28469</v>
      </c>
      <c r="C935" s="83" t="str">
        <f t="shared" si="37"/>
        <v>C04856 : (S)-NADH-hydrate</v>
      </c>
      <c r="D935" s="84" t="str">
        <f t="shared" si="38"/>
        <v>C04856 : 1</v>
      </c>
    </row>
    <row r="936" spans="1:4" ht="13">
      <c r="A936" s="81" t="s">
        <v>20596</v>
      </c>
      <c r="B936" s="82" t="s">
        <v>28174</v>
      </c>
      <c r="C936" s="83" t="str">
        <f t="shared" si="37"/>
        <v>C04874 : Dihydroneopterin</v>
      </c>
      <c r="D936" s="84" t="str">
        <f t="shared" si="38"/>
        <v>C04874 : 1</v>
      </c>
    </row>
    <row r="937" spans="1:4" ht="52">
      <c r="A937" s="81" t="s">
        <v>29837</v>
      </c>
      <c r="B937" s="82" t="s">
        <v>28482</v>
      </c>
      <c r="C937" s="83" t="str">
        <f t="shared" si="37"/>
        <v>C04877 : UDP-N-acetylmuramoyl-L-alanyl-gamma-D-glutamyl-meso-2,6-diaminopimelate</v>
      </c>
      <c r="D937" s="84" t="str">
        <f t="shared" si="38"/>
        <v>C04877 : 1</v>
      </c>
    </row>
    <row r="938" spans="1:4" ht="52">
      <c r="A938" s="81" t="s">
        <v>30328</v>
      </c>
      <c r="B938" s="82" t="s">
        <v>27941</v>
      </c>
      <c r="C938" s="83" t="str">
        <f t="shared" si="37"/>
        <v>C04882 : UDP-N-acetylmuramoyl-L-alanyl-D-glutamyl-6-carboxy-L-lysyl-D-alanyl-D-alanine</v>
      </c>
      <c r="D938" s="84" t="str">
        <f t="shared" si="38"/>
        <v>C04882 : 1</v>
      </c>
    </row>
    <row r="939" spans="1:4" ht="13">
      <c r="A939" s="81" t="s">
        <v>30468</v>
      </c>
      <c r="B939" s="82" t="s">
        <v>28084</v>
      </c>
      <c r="C939" s="83" t="str">
        <f t="shared" si="37"/>
        <v>C04884 : GM2</v>
      </c>
      <c r="D939" s="84" t="str">
        <f t="shared" si="38"/>
        <v>C04884 : 1</v>
      </c>
    </row>
    <row r="940" spans="1:4" ht="26">
      <c r="A940" s="81" t="s">
        <v>19795</v>
      </c>
      <c r="B940" s="82" t="s">
        <v>27994</v>
      </c>
      <c r="C940" s="83" t="str">
        <f t="shared" si="37"/>
        <v>C04895 : 7,8-Dihydroneopterin 3'-triphosphate</v>
      </c>
      <c r="D940" s="84" t="str">
        <f t="shared" si="38"/>
        <v>C04895 : 1</v>
      </c>
    </row>
    <row r="941" spans="1:4" ht="52">
      <c r="A941" s="81" t="s">
        <v>19422</v>
      </c>
      <c r="B941" s="82" t="s">
        <v>28261</v>
      </c>
      <c r="C941" s="83" t="str">
        <f t="shared" si="37"/>
        <v>C04896 : 5-(5-Phospho-D-ribosylaminoformimino)-1-(5-phosphoribosyl)-imidazole-4-carboxamide</v>
      </c>
      <c r="D941" s="84" t="str">
        <f t="shared" si="38"/>
        <v>C04896 : 1</v>
      </c>
    </row>
    <row r="942" spans="1:4" ht="13">
      <c r="A942" s="81" t="s">
        <v>21710</v>
      </c>
      <c r="B942" s="82" t="s">
        <v>28470</v>
      </c>
      <c r="C942" s="83" t="str">
        <f t="shared" si="37"/>
        <v>C04899 : (S)-NADPH-hydrate</v>
      </c>
      <c r="D942" s="84" t="str">
        <f t="shared" si="38"/>
        <v>C04899 : 1</v>
      </c>
    </row>
    <row r="943" spans="1:4" ht="52">
      <c r="A943" s="81" t="s">
        <v>30464</v>
      </c>
      <c r="B943" s="82" t="s">
        <v>28081</v>
      </c>
      <c r="C943" s="83" t="str">
        <f t="shared" si="37"/>
        <v>C04900 : Luteolin 7-O-[beta-D-glucuronosyl-(1-&gt;2)-beta-D-glucuronide]-4'-O-beta-D-glucuronide</v>
      </c>
      <c r="D943" s="84" t="str">
        <f t="shared" si="38"/>
        <v>C04900 : 1</v>
      </c>
    </row>
    <row r="944" spans="1:4" ht="13">
      <c r="A944" s="81" t="s">
        <v>30450</v>
      </c>
      <c r="B944" s="82" t="s">
        <v>28076</v>
      </c>
      <c r="C944" s="83" t="str">
        <f t="shared" si="37"/>
        <v>C04911 : GM1a</v>
      </c>
      <c r="D944" s="84" t="str">
        <f t="shared" si="38"/>
        <v>C04911 : 1</v>
      </c>
    </row>
    <row r="945" spans="1:4" ht="52">
      <c r="A945" s="81" t="s">
        <v>19423</v>
      </c>
      <c r="B945" s="82" t="s">
        <v>28894</v>
      </c>
      <c r="C945" s="83" t="str">
        <f t="shared" si="37"/>
        <v>C04916 : N-(5'-Phospho-D-1'-ribulosylformimino)-5-amino-1-(5''-phospho-D-ribosyl)-4-imidazolecarboxamide</v>
      </c>
      <c r="D945" s="84" t="str">
        <f t="shared" si="38"/>
        <v>C04916 : 1</v>
      </c>
    </row>
    <row r="946" spans="1:4" ht="13">
      <c r="A946" s="81" t="s">
        <v>30592</v>
      </c>
      <c r="B946" s="82" t="s">
        <v>28348</v>
      </c>
      <c r="C946" s="83" t="str">
        <f t="shared" si="37"/>
        <v>C04919 : Lipid IV(A)</v>
      </c>
      <c r="D946" s="84" t="str">
        <f t="shared" si="38"/>
        <v>C04919 : 1</v>
      </c>
    </row>
    <row r="947" spans="1:4" ht="13">
      <c r="A947" s="81" t="s">
        <v>30576</v>
      </c>
      <c r="B947" s="82" t="s">
        <v>28391</v>
      </c>
      <c r="C947" s="83" t="str">
        <f t="shared" si="37"/>
        <v>C04932 : Lipid A disaccharide</v>
      </c>
      <c r="D947" s="84" t="str">
        <f t="shared" si="38"/>
        <v>C04932 : 1</v>
      </c>
    </row>
    <row r="948" spans="1:4" ht="13">
      <c r="A948" s="81" t="s">
        <v>30104</v>
      </c>
      <c r="B948" s="82" t="s">
        <v>27658</v>
      </c>
      <c r="C948" s="83" t="str">
        <f t="shared" si="37"/>
        <v>C05125 : 2-Hydroxyethyl-ThPP</v>
      </c>
      <c r="D948" s="84" t="str">
        <f t="shared" si="38"/>
        <v>C05125 : 1</v>
      </c>
    </row>
    <row r="949" spans="1:4" ht="13">
      <c r="A949" s="81" t="s">
        <v>30599</v>
      </c>
      <c r="B949" s="82" t="s">
        <v>28363</v>
      </c>
      <c r="C949" s="83" t="str">
        <f t="shared" si="37"/>
        <v>C05141 : Estriol</v>
      </c>
      <c r="D949" s="84" t="str">
        <f t="shared" si="38"/>
        <v>C05141 : 1</v>
      </c>
    </row>
    <row r="950" spans="1:4" ht="13">
      <c r="A950" s="81" t="s">
        <v>30422</v>
      </c>
      <c r="B950" s="82" t="s">
        <v>28053</v>
      </c>
      <c r="C950" s="83" t="str">
        <f t="shared" si="37"/>
        <v>C05143 : Dhurrin</v>
      </c>
      <c r="D950" s="84" t="str">
        <f t="shared" si="38"/>
        <v>C05143 : 1</v>
      </c>
    </row>
    <row r="951" spans="1:4" ht="13">
      <c r="A951" s="81" t="s">
        <v>19281</v>
      </c>
      <c r="B951" s="82" t="s">
        <v>27690</v>
      </c>
      <c r="C951" s="83" t="str">
        <f t="shared" si="37"/>
        <v>C05167 : alpha-Amino acid</v>
      </c>
      <c r="D951" s="84" t="str">
        <f t="shared" si="38"/>
        <v>C05167 : 1</v>
      </c>
    </row>
    <row r="952" spans="1:4" ht="26">
      <c r="A952" s="81" t="s">
        <v>30528</v>
      </c>
      <c r="B952" s="82" t="s">
        <v>28461</v>
      </c>
      <c r="C952" s="83" t="str">
        <f t="shared" si="37"/>
        <v>C05172 : Selenophosphoric acid</v>
      </c>
      <c r="D952" s="84" t="str">
        <f t="shared" si="38"/>
        <v>C05172 : 1</v>
      </c>
    </row>
    <row r="953" spans="1:4" ht="13">
      <c r="A953" s="81" t="s">
        <v>30625</v>
      </c>
      <c r="B953" s="82" t="s">
        <v>28318</v>
      </c>
      <c r="C953" s="83" t="str">
        <f t="shared" si="37"/>
        <v>C05196 : Dihydroflavodoxin</v>
      </c>
      <c r="D953" s="84" t="str">
        <f t="shared" si="38"/>
        <v>C05196 : 1</v>
      </c>
    </row>
    <row r="954" spans="1:4" ht="13">
      <c r="A954" s="81" t="s">
        <v>30495</v>
      </c>
      <c r="B954" s="82" t="s">
        <v>28500</v>
      </c>
      <c r="C954" s="83" t="str">
        <f t="shared" si="37"/>
        <v>C05197 : Protein glycine</v>
      </c>
      <c r="D954" s="84" t="str">
        <f t="shared" si="38"/>
        <v>C05197 : 1</v>
      </c>
    </row>
    <row r="955" spans="1:4" ht="13">
      <c r="A955" s="81" t="s">
        <v>29838</v>
      </c>
      <c r="B955" s="82" t="s">
        <v>28093</v>
      </c>
      <c r="C955" s="83" t="str">
        <f t="shared" si="37"/>
        <v>C05198 : 5'-Deoxyadenosine</v>
      </c>
      <c r="D955" s="84" t="str">
        <f t="shared" si="38"/>
        <v>C05198 : 1</v>
      </c>
    </row>
    <row r="956" spans="1:4" ht="26">
      <c r="A956" s="81" t="s">
        <v>31102</v>
      </c>
      <c r="B956" s="82" t="s">
        <v>29036</v>
      </c>
      <c r="C956" s="83" t="str">
        <f t="shared" si="37"/>
        <v>C05199 : Flavodoxin semiquinone</v>
      </c>
      <c r="D956" s="84" t="str">
        <f t="shared" si="38"/>
        <v>C05199 : 1</v>
      </c>
    </row>
    <row r="957" spans="1:4" ht="13">
      <c r="A957" s="81" t="s">
        <v>30118</v>
      </c>
      <c r="B957" s="82" t="s">
        <v>27673</v>
      </c>
      <c r="C957" s="83" t="str">
        <f t="shared" si="37"/>
        <v>C05223 : Dodecanoyl-[acp]</v>
      </c>
      <c r="D957" s="84" t="str">
        <f t="shared" si="38"/>
        <v>C05223 : 1</v>
      </c>
    </row>
    <row r="958" spans="1:4" ht="13">
      <c r="A958" s="81" t="s">
        <v>30660</v>
      </c>
      <c r="B958" s="82" t="s">
        <v>28146</v>
      </c>
      <c r="C958" s="83" t="str">
        <f t="shared" si="37"/>
        <v>C05227 : UDP-monosaccharide</v>
      </c>
      <c r="D958" s="84" t="str">
        <f t="shared" si="38"/>
        <v>C05227 : 1</v>
      </c>
    </row>
    <row r="959" spans="1:4" ht="13">
      <c r="A959" s="81" t="s">
        <v>30737</v>
      </c>
      <c r="B959" s="82" t="s">
        <v>28571</v>
      </c>
      <c r="C959" s="83" t="str">
        <f t="shared" si="37"/>
        <v>C05235 : Hydroxyacetone</v>
      </c>
      <c r="D959" s="84" t="str">
        <f t="shared" si="38"/>
        <v>C05235 : 1</v>
      </c>
    </row>
    <row r="960" spans="1:4" ht="13">
      <c r="A960" s="81" t="s">
        <v>30540</v>
      </c>
      <c r="B960" s="82" t="s">
        <v>28442</v>
      </c>
      <c r="C960" s="83" t="str">
        <f t="shared" si="37"/>
        <v>C05250 : [Protein-PII]</v>
      </c>
      <c r="D960" s="84" t="str">
        <f t="shared" si="38"/>
        <v>C05250 : 1</v>
      </c>
    </row>
    <row r="961" spans="1:4" ht="26">
      <c r="A961" s="81" t="s">
        <v>31017</v>
      </c>
      <c r="B961" s="82" t="s">
        <v>28944</v>
      </c>
      <c r="C961" s="83" t="str">
        <f t="shared" si="37"/>
        <v>C05259 : 3-Oxohexadecanoyl-CoA</v>
      </c>
      <c r="D961" s="84" t="str">
        <f t="shared" si="38"/>
        <v>C05259 : 1</v>
      </c>
    </row>
    <row r="962" spans="1:4" ht="26">
      <c r="A962" s="81" t="s">
        <v>31016</v>
      </c>
      <c r="B962" s="82" t="s">
        <v>28943</v>
      </c>
      <c r="C962" s="83" t="str">
        <f t="shared" ref="C962:C1025" si="39">_xlfn.CONCAT(A962," : ",B962)</f>
        <v>C05261 : 3-Oxotetradecanoyl-CoA</v>
      </c>
      <c r="D962" s="84" t="str">
        <f t="shared" si="38"/>
        <v>C05261 : 1</v>
      </c>
    </row>
    <row r="963" spans="1:4" ht="26">
      <c r="A963" s="81" t="s">
        <v>31018</v>
      </c>
      <c r="B963" s="82" t="s">
        <v>28945</v>
      </c>
      <c r="C963" s="83" t="str">
        <f t="shared" si="39"/>
        <v>C05263 : 3-Oxododecanoyl-CoA</v>
      </c>
      <c r="D963" s="84" t="str">
        <f t="shared" si="38"/>
        <v>C05263 : 1</v>
      </c>
    </row>
    <row r="964" spans="1:4" ht="13">
      <c r="A964" s="81" t="s">
        <v>31015</v>
      </c>
      <c r="B964" s="82" t="s">
        <v>28942</v>
      </c>
      <c r="C964" s="83" t="str">
        <f t="shared" si="39"/>
        <v>C05265 : 3-Oxodecanoyl-CoA</v>
      </c>
      <c r="D964" s="84" t="str">
        <f t="shared" si="38"/>
        <v>C05265 : 1</v>
      </c>
    </row>
    <row r="965" spans="1:4" ht="13">
      <c r="A965" s="81" t="s">
        <v>31019</v>
      </c>
      <c r="B965" s="82" t="s">
        <v>28946</v>
      </c>
      <c r="C965" s="83" t="str">
        <f t="shared" si="39"/>
        <v>C05267 : 3-Oxooctanoyl-CoA</v>
      </c>
      <c r="D965" s="84" t="str">
        <f t="shared" si="38"/>
        <v>C05267 : 1</v>
      </c>
    </row>
    <row r="966" spans="1:4" ht="13">
      <c r="A966" s="81" t="s">
        <v>31014</v>
      </c>
      <c r="B966" s="82" t="s">
        <v>28941</v>
      </c>
      <c r="C966" s="83" t="str">
        <f t="shared" si="39"/>
        <v>C05269 : 3-Ketohexanoyl-CoA</v>
      </c>
      <c r="D966" s="84" t="str">
        <f t="shared" si="38"/>
        <v>C05269 : 1</v>
      </c>
    </row>
    <row r="967" spans="1:4" ht="13">
      <c r="A967" s="81" t="s">
        <v>30172</v>
      </c>
      <c r="B967" s="82" t="s">
        <v>27758</v>
      </c>
      <c r="C967" s="83" t="str">
        <f t="shared" si="39"/>
        <v>C05270 : Hexanoyl-CoA</v>
      </c>
      <c r="D967" s="84" t="str">
        <f t="shared" si="38"/>
        <v>C05270 : 1</v>
      </c>
    </row>
    <row r="968" spans="1:4" ht="13">
      <c r="A968" s="81" t="s">
        <v>30171</v>
      </c>
      <c r="B968" s="82" t="s">
        <v>27757</v>
      </c>
      <c r="C968" s="83" t="str">
        <f t="shared" si="39"/>
        <v>C05274 : Decanoyl-CoA</v>
      </c>
      <c r="D968" s="84" t="str">
        <f t="shared" si="38"/>
        <v>C05274 : 1</v>
      </c>
    </row>
    <row r="969" spans="1:4" ht="13">
      <c r="A969" s="81" t="s">
        <v>30209</v>
      </c>
      <c r="B969" s="82" t="s">
        <v>27800</v>
      </c>
      <c r="C969" s="83" t="str">
        <f t="shared" si="39"/>
        <v>C05299 : 2-Methoxyestrone</v>
      </c>
      <c r="D969" s="84" t="str">
        <f t="shared" si="38"/>
        <v>C05299 : 1</v>
      </c>
    </row>
    <row r="970" spans="1:4" ht="26">
      <c r="A970" s="81" t="s">
        <v>30210</v>
      </c>
      <c r="B970" s="82" t="s">
        <v>27801</v>
      </c>
      <c r="C970" s="83" t="str">
        <f t="shared" si="39"/>
        <v>C05302 : 2-Methoxy-17beta-estradiol</v>
      </c>
      <c r="D970" s="84" t="str">
        <f t="shared" si="38"/>
        <v>C05302 : 1</v>
      </c>
    </row>
    <row r="971" spans="1:4" ht="26">
      <c r="A971" s="81" t="s">
        <v>31134</v>
      </c>
      <c r="B971" s="82" t="s">
        <v>29068</v>
      </c>
      <c r="C971" s="83" t="str">
        <f t="shared" si="39"/>
        <v>C05312 : Protein glycin-2-yl radical</v>
      </c>
      <c r="D971" s="84" t="str">
        <f t="shared" si="38"/>
        <v>C05312 : 1</v>
      </c>
    </row>
    <row r="972" spans="1:4" ht="13">
      <c r="A972" s="81" t="s">
        <v>31066</v>
      </c>
      <c r="B972" s="82" t="s">
        <v>28996</v>
      </c>
      <c r="C972" s="83" t="str">
        <f t="shared" si="39"/>
        <v>C05326 : Uridylyl-[protein-PII]</v>
      </c>
      <c r="D972" s="84" t="str">
        <f t="shared" si="38"/>
        <v>C05326 : 1</v>
      </c>
    </row>
    <row r="973" spans="1:4" ht="13">
      <c r="A973" s="81" t="s">
        <v>30581</v>
      </c>
      <c r="B973" s="82" t="s">
        <v>28383</v>
      </c>
      <c r="C973" s="83" t="str">
        <f t="shared" si="39"/>
        <v>C05335 : L-Selenomethionine</v>
      </c>
      <c r="D973" s="84" t="str">
        <f t="shared" si="38"/>
        <v>C05335 : 1</v>
      </c>
    </row>
    <row r="974" spans="1:4" ht="26">
      <c r="A974" s="81" t="s">
        <v>31107</v>
      </c>
      <c r="B974" s="82" t="s">
        <v>29041</v>
      </c>
      <c r="C974" s="83" t="str">
        <f t="shared" si="39"/>
        <v>C05336 : Selenomethionyl-tRNA(Met)</v>
      </c>
      <c r="D974" s="84" t="str">
        <f t="shared" si="38"/>
        <v>C05336 : 1</v>
      </c>
    </row>
    <row r="975" spans="1:4" ht="26">
      <c r="A975" s="81" t="s">
        <v>19041</v>
      </c>
      <c r="B975" s="82" t="s">
        <v>27746</v>
      </c>
      <c r="C975" s="83" t="str">
        <f t="shared" si="39"/>
        <v>C05345 : beta-D-Fructose 6-phosphate</v>
      </c>
      <c r="D975" s="84" t="str">
        <f t="shared" si="38"/>
        <v>C05345 : 1</v>
      </c>
    </row>
    <row r="976" spans="1:4" ht="13">
      <c r="A976" s="81" t="s">
        <v>30482</v>
      </c>
      <c r="B976" s="82" t="s">
        <v>28526</v>
      </c>
      <c r="C976" s="83" t="str">
        <f t="shared" si="39"/>
        <v>C05359 : Electron</v>
      </c>
      <c r="D976" s="84" t="str">
        <f t="shared" si="38"/>
        <v>C05359 : 1</v>
      </c>
    </row>
    <row r="977" spans="1:4" ht="13">
      <c r="A977" s="81" t="s">
        <v>30985</v>
      </c>
      <c r="B977" s="82" t="s">
        <v>28911</v>
      </c>
      <c r="C977" s="83" t="str">
        <f t="shared" si="39"/>
        <v>C05360 : Diimine</v>
      </c>
      <c r="D977" s="84" t="str">
        <f t="shared" si="38"/>
        <v>C05360 : 1</v>
      </c>
    </row>
    <row r="978" spans="1:4" ht="26">
      <c r="A978" s="81" t="s">
        <v>21848</v>
      </c>
      <c r="B978" s="82" t="s">
        <v>28278</v>
      </c>
      <c r="C978" s="83" t="str">
        <f t="shared" si="39"/>
        <v>C05364 : 4-Carboxy-2-oxo-3-hexenedioate</v>
      </c>
      <c r="D978" s="84" t="str">
        <f t="shared" si="38"/>
        <v>C05364 : 1</v>
      </c>
    </row>
    <row r="979" spans="1:4" ht="26">
      <c r="A979" s="81" t="s">
        <v>19519</v>
      </c>
      <c r="B979" s="82" t="s">
        <v>27998</v>
      </c>
      <c r="C979" s="83" t="str">
        <f t="shared" si="39"/>
        <v>C05378 : beta-D-Fructose 1,6-bisphosphate</v>
      </c>
      <c r="D979" s="84" t="str">
        <f t="shared" si="38"/>
        <v>C05378 : 1</v>
      </c>
    </row>
    <row r="980" spans="1:4" ht="26">
      <c r="A980" s="81" t="s">
        <v>30105</v>
      </c>
      <c r="B980" s="82" t="s">
        <v>27660</v>
      </c>
      <c r="C980" s="83" t="str">
        <f t="shared" si="39"/>
        <v>C05381 : 3-Carboxy-1-hydroxypropyl-ThPP</v>
      </c>
      <c r="D980" s="84" t="str">
        <f t="shared" si="38"/>
        <v>C05381 : 1</v>
      </c>
    </row>
    <row r="981" spans="1:4" ht="26">
      <c r="A981" s="81" t="s">
        <v>27500</v>
      </c>
      <c r="B981" s="82" t="s">
        <v>27744</v>
      </c>
      <c r="C981" s="83" t="str">
        <f t="shared" si="39"/>
        <v>C05382  : Sedoheptulose 7-phosphate</v>
      </c>
      <c r="D981" s="84" t="str">
        <f t="shared" si="38"/>
        <v>C05382  : 1</v>
      </c>
    </row>
    <row r="982" spans="1:4" ht="26">
      <c r="A982" s="81" t="s">
        <v>30925</v>
      </c>
      <c r="B982" s="82" t="s">
        <v>28808</v>
      </c>
      <c r="C982" s="83" t="str">
        <f t="shared" si="39"/>
        <v>C05394 : 3-Keto-beta-D-galactose</v>
      </c>
      <c r="D982" s="84" t="str">
        <f t="shared" si="38"/>
        <v>C05394 : 1</v>
      </c>
    </row>
    <row r="983" spans="1:4" ht="13">
      <c r="A983" s="81" t="s">
        <v>30434</v>
      </c>
      <c r="B983" s="82" t="s">
        <v>28065</v>
      </c>
      <c r="C983" s="83" t="str">
        <f t="shared" si="39"/>
        <v>C05399 : Melibiitol</v>
      </c>
      <c r="D983" s="84" t="str">
        <f t="shared" si="38"/>
        <v>C05399 : 1</v>
      </c>
    </row>
    <row r="984" spans="1:4" ht="13">
      <c r="A984" s="81" t="s">
        <v>30433</v>
      </c>
      <c r="B984" s="82" t="s">
        <v>28064</v>
      </c>
      <c r="C984" s="83" t="str">
        <f t="shared" si="39"/>
        <v>C05400 : Epimelibiose</v>
      </c>
      <c r="D984" s="84" t="str">
        <f t="shared" si="38"/>
        <v>C05400 : 1</v>
      </c>
    </row>
    <row r="985" spans="1:4" ht="13">
      <c r="A985" s="81" t="s">
        <v>30431</v>
      </c>
      <c r="B985" s="82" t="s">
        <v>28062</v>
      </c>
      <c r="C985" s="83" t="str">
        <f t="shared" si="39"/>
        <v>C05401 : Galactosylglycerol</v>
      </c>
      <c r="D985" s="84" t="str">
        <f t="shared" ref="D985:D1048" si="40">_xlfn.CONCAT(A985," : 1")</f>
        <v>C05401 : 1</v>
      </c>
    </row>
    <row r="986" spans="1:4" ht="13">
      <c r="A986" s="81" t="s">
        <v>30429</v>
      </c>
      <c r="B986" s="82" t="s">
        <v>28060</v>
      </c>
      <c r="C986" s="83" t="str">
        <f t="shared" si="39"/>
        <v>C05402 : Melibiose</v>
      </c>
      <c r="D986" s="84" t="str">
        <f t="shared" si="40"/>
        <v>C05402 : 1</v>
      </c>
    </row>
    <row r="987" spans="1:4" ht="13">
      <c r="A987" s="81" t="s">
        <v>30451</v>
      </c>
      <c r="B987" s="82" t="s">
        <v>28077</v>
      </c>
      <c r="C987" s="83" t="str">
        <f t="shared" si="39"/>
        <v>C05403 : 3-Ketolactose</v>
      </c>
      <c r="D987" s="84" t="str">
        <f t="shared" si="40"/>
        <v>C05403 : 1</v>
      </c>
    </row>
    <row r="988" spans="1:4" ht="13">
      <c r="A988" s="81" t="s">
        <v>30439</v>
      </c>
      <c r="B988" s="82" t="s">
        <v>28070</v>
      </c>
      <c r="C988" s="83" t="str">
        <f t="shared" si="39"/>
        <v>C05404 : Manninotriose</v>
      </c>
      <c r="D988" s="84" t="str">
        <f t="shared" si="40"/>
        <v>C05404 : 1</v>
      </c>
    </row>
    <row r="989" spans="1:4" ht="13">
      <c r="A989" s="81" t="s">
        <v>29989</v>
      </c>
      <c r="B989" s="81" t="s">
        <v>27511</v>
      </c>
      <c r="C989" s="83" t="str">
        <f t="shared" si="39"/>
        <v>C05444 : 1-Octanol</v>
      </c>
      <c r="D989" s="84" t="str">
        <f t="shared" si="40"/>
        <v>C05444 : 1</v>
      </c>
    </row>
    <row r="990" spans="1:4" ht="39">
      <c r="A990" s="81" t="s">
        <v>30708</v>
      </c>
      <c r="B990" s="82" t="s">
        <v>28537</v>
      </c>
      <c r="C990" s="83" t="str">
        <f t="shared" si="39"/>
        <v>C05445 : 3alpha,7alpha-Dihydroxy-5beta-cholestan-26-al</v>
      </c>
      <c r="D990" s="84" t="str">
        <f t="shared" si="40"/>
        <v>C05445 : 1</v>
      </c>
    </row>
    <row r="991" spans="1:4" ht="26">
      <c r="A991" s="81" t="s">
        <v>30837</v>
      </c>
      <c r="B991" s="82" t="s">
        <v>28693</v>
      </c>
      <c r="C991" s="83" t="str">
        <f t="shared" si="39"/>
        <v>C05503 : Estradiol-17beta 3-glucuronide</v>
      </c>
      <c r="D991" s="84" t="str">
        <f t="shared" si="40"/>
        <v>C05503 : 1</v>
      </c>
    </row>
    <row r="992" spans="1:4" ht="26">
      <c r="A992" s="81" t="s">
        <v>31042</v>
      </c>
      <c r="B992" s="82" t="s">
        <v>28970</v>
      </c>
      <c r="C992" s="83" t="str">
        <f t="shared" si="39"/>
        <v>C05504 : 16-Glucuronide-estriol</v>
      </c>
      <c r="D992" s="84" t="str">
        <f t="shared" si="40"/>
        <v>C05504 : 1</v>
      </c>
    </row>
    <row r="993" spans="1:4" ht="13">
      <c r="A993" s="81" t="s">
        <v>30233</v>
      </c>
      <c r="B993" s="82" t="s">
        <v>27821</v>
      </c>
      <c r="C993" s="83" t="str">
        <f t="shared" si="39"/>
        <v>C05512 : Deoxyinosine</v>
      </c>
      <c r="D993" s="84" t="str">
        <f t="shared" si="40"/>
        <v>C05512 : 1</v>
      </c>
    </row>
    <row r="994" spans="1:4" ht="13">
      <c r="A994" s="81" t="s">
        <v>18399</v>
      </c>
      <c r="B994" s="82" t="s">
        <v>27560</v>
      </c>
      <c r="C994" s="83" t="str">
        <f t="shared" si="39"/>
        <v>C05519 : L-Allothreonine</v>
      </c>
      <c r="D994" s="84" t="str">
        <f t="shared" si="40"/>
        <v>C05519 : 1</v>
      </c>
    </row>
    <row r="995" spans="1:4" ht="26">
      <c r="A995" s="81" t="s">
        <v>30807</v>
      </c>
      <c r="B995" s="82" t="s">
        <v>28660</v>
      </c>
      <c r="C995" s="83" t="str">
        <f t="shared" si="39"/>
        <v>C05526 : S-Glutathionyl-L-cysteine</v>
      </c>
      <c r="D995" s="84" t="str">
        <f t="shared" si="40"/>
        <v>C05526 : 1</v>
      </c>
    </row>
    <row r="996" spans="1:4" ht="13">
      <c r="A996" s="81" t="s">
        <v>30876</v>
      </c>
      <c r="B996" s="82" t="s">
        <v>28750</v>
      </c>
      <c r="C996" s="83" t="str">
        <f t="shared" si="39"/>
        <v>C05527 : 3-Sulfinopyruvate</v>
      </c>
      <c r="D996" s="84" t="str">
        <f t="shared" si="40"/>
        <v>C05527 : 1</v>
      </c>
    </row>
    <row r="997" spans="1:4" ht="13">
      <c r="A997" s="81" t="s">
        <v>30875</v>
      </c>
      <c r="B997" s="82" t="s">
        <v>28749</v>
      </c>
      <c r="C997" s="83" t="str">
        <f t="shared" si="39"/>
        <v>C05528 : 3-Sulfopyruvic acid</v>
      </c>
      <c r="D997" s="84" t="str">
        <f t="shared" si="40"/>
        <v>C05528 : 1</v>
      </c>
    </row>
    <row r="998" spans="1:4" ht="13">
      <c r="A998" s="81" t="s">
        <v>30678</v>
      </c>
      <c r="B998" s="82" t="s">
        <v>28122</v>
      </c>
      <c r="C998" s="83" t="str">
        <f t="shared" si="39"/>
        <v>C05551 : Penicillin G</v>
      </c>
      <c r="D998" s="84" t="str">
        <f t="shared" si="40"/>
        <v>C05551 : 1</v>
      </c>
    </row>
    <row r="999" spans="1:4" ht="39">
      <c r="A999" s="81" t="s">
        <v>29990</v>
      </c>
      <c r="B999" s="82" t="s">
        <v>27502</v>
      </c>
      <c r="C999" s="83" t="str">
        <f t="shared" si="39"/>
        <v>C05576 : 3,4-Dihydroxyphenylethyleneglycol</v>
      </c>
      <c r="D999" s="84" t="str">
        <f t="shared" si="40"/>
        <v>C05576 : 1</v>
      </c>
    </row>
    <row r="1000" spans="1:4" ht="26">
      <c r="A1000" s="81" t="s">
        <v>30095</v>
      </c>
      <c r="B1000" s="82" t="s">
        <v>27648</v>
      </c>
      <c r="C1000" s="83" t="str">
        <f t="shared" si="39"/>
        <v>C05577 : 3,4-Dihydroxymandelaldehyde</v>
      </c>
      <c r="D1000" s="84" t="str">
        <f t="shared" si="40"/>
        <v>C05577 : 1</v>
      </c>
    </row>
    <row r="1001" spans="1:4" ht="26">
      <c r="A1001" s="81" t="s">
        <v>30765</v>
      </c>
      <c r="B1001" s="82" t="s">
        <v>28615</v>
      </c>
      <c r="C1001" s="83" t="str">
        <f t="shared" si="39"/>
        <v>C05580 : Dihydroxymandelic acid</v>
      </c>
      <c r="D1001" s="84" t="str">
        <f t="shared" si="40"/>
        <v>C05580 : 1</v>
      </c>
    </row>
    <row r="1002" spans="1:4" ht="13">
      <c r="A1002" s="81" t="s">
        <v>30096</v>
      </c>
      <c r="B1002" s="82" t="s">
        <v>27649</v>
      </c>
      <c r="C1002" s="83" t="str">
        <f t="shared" si="39"/>
        <v>C05581 : Homovanillin</v>
      </c>
      <c r="D1002" s="84" t="str">
        <f t="shared" si="40"/>
        <v>C05581 : 1</v>
      </c>
    </row>
    <row r="1003" spans="1:4" ht="13">
      <c r="A1003" s="81" t="s">
        <v>30766</v>
      </c>
      <c r="B1003" s="82" t="s">
        <v>28616</v>
      </c>
      <c r="C1003" s="83" t="str">
        <f t="shared" si="39"/>
        <v>C05582 : Homovanillic acid</v>
      </c>
      <c r="D1003" s="84" t="str">
        <f t="shared" si="40"/>
        <v>C05582 : 1</v>
      </c>
    </row>
    <row r="1004" spans="1:4" ht="26">
      <c r="A1004" s="81" t="s">
        <v>30097</v>
      </c>
      <c r="B1004" s="82" t="s">
        <v>27650</v>
      </c>
      <c r="C1004" s="83" t="str">
        <f t="shared" si="39"/>
        <v>C05583 : 3-Methoxy-4-hydroxyphenylglycolaldehyde</v>
      </c>
      <c r="D1004" s="84" t="str">
        <f t="shared" si="40"/>
        <v>C05583 : 1</v>
      </c>
    </row>
    <row r="1005" spans="1:4" ht="13">
      <c r="A1005" s="81" t="s">
        <v>30767</v>
      </c>
      <c r="B1005" s="82" t="s">
        <v>28617</v>
      </c>
      <c r="C1005" s="83" t="str">
        <f t="shared" si="39"/>
        <v>C05584 : Vanillylmandelic acid</v>
      </c>
      <c r="D1005" s="84" t="str">
        <f t="shared" si="40"/>
        <v>C05584 : 1</v>
      </c>
    </row>
    <row r="1006" spans="1:4" ht="26">
      <c r="A1006" s="81" t="s">
        <v>30066</v>
      </c>
      <c r="B1006" s="82" t="s">
        <v>27612</v>
      </c>
      <c r="C1006" s="83" t="str">
        <f t="shared" si="39"/>
        <v>C05593 : 3-Hydroxyphenylacetate</v>
      </c>
      <c r="D1006" s="84" t="str">
        <f t="shared" si="40"/>
        <v>C05593 : 1</v>
      </c>
    </row>
    <row r="1007" spans="1:4" ht="26">
      <c r="A1007" s="81" t="s">
        <v>21838</v>
      </c>
      <c r="B1007" s="82" t="s">
        <v>28176</v>
      </c>
      <c r="C1007" s="83" t="str">
        <f t="shared" si="39"/>
        <v>C05601 : 4-Hydroxy-2-ketopimelate</v>
      </c>
      <c r="D1007" s="84" t="str">
        <f t="shared" si="40"/>
        <v>C05601 : 1</v>
      </c>
    </row>
    <row r="1008" spans="1:4" ht="13">
      <c r="A1008" s="81" t="s">
        <v>30427</v>
      </c>
      <c r="B1008" s="82" t="s">
        <v>28058</v>
      </c>
      <c r="C1008" s="83" t="str">
        <f t="shared" si="39"/>
        <v>C05623 : Isoquercitrin</v>
      </c>
      <c r="D1008" s="84" t="str">
        <f t="shared" si="40"/>
        <v>C05623 : 1</v>
      </c>
    </row>
    <row r="1009" spans="1:4" ht="13">
      <c r="A1009" s="81" t="s">
        <v>30061</v>
      </c>
      <c r="B1009" s="82" t="s">
        <v>27607</v>
      </c>
      <c r="C1009" s="83" t="str">
        <f t="shared" si="39"/>
        <v>C05629 : Phenylpropanoate</v>
      </c>
      <c r="D1009" s="84" t="str">
        <f t="shared" si="40"/>
        <v>C05629 : 1</v>
      </c>
    </row>
    <row r="1010" spans="1:4" ht="13">
      <c r="A1010" s="81" t="s">
        <v>30748</v>
      </c>
      <c r="B1010" s="82" t="s">
        <v>28588</v>
      </c>
      <c r="C1010" s="83" t="str">
        <f t="shared" si="39"/>
        <v>C05640 : Cinnabarinic acid</v>
      </c>
      <c r="D1010" s="84" t="str">
        <f t="shared" si="40"/>
        <v>C05640 : 1</v>
      </c>
    </row>
    <row r="1011" spans="1:4" ht="13">
      <c r="A1011" s="81" t="s">
        <v>30796</v>
      </c>
      <c r="B1011" s="82" t="s">
        <v>28648</v>
      </c>
      <c r="C1011" s="83" t="str">
        <f t="shared" si="39"/>
        <v>C05649 : Dihydropteridine</v>
      </c>
      <c r="D1011" s="84" t="str">
        <f t="shared" si="40"/>
        <v>C05649 : 1</v>
      </c>
    </row>
    <row r="1012" spans="1:4" ht="13">
      <c r="A1012" s="81" t="s">
        <v>30137</v>
      </c>
      <c r="B1012" s="82" t="s">
        <v>27700</v>
      </c>
      <c r="C1012" s="83" t="str">
        <f t="shared" si="39"/>
        <v>C05650 : Tetrahydropteridine</v>
      </c>
      <c r="D1012" s="84" t="str">
        <f t="shared" si="40"/>
        <v>C05650 : 1</v>
      </c>
    </row>
    <row r="1013" spans="1:4" ht="13">
      <c r="A1013" s="81" t="s">
        <v>30087</v>
      </c>
      <c r="B1013" s="82" t="s">
        <v>27640</v>
      </c>
      <c r="C1013" s="83" t="str">
        <f t="shared" si="39"/>
        <v>C05665 : 3-Aminopropanal</v>
      </c>
      <c r="D1013" s="84" t="str">
        <f t="shared" si="40"/>
        <v>C05665 : 1</v>
      </c>
    </row>
    <row r="1014" spans="1:4" ht="26">
      <c r="A1014" s="81" t="s">
        <v>30196</v>
      </c>
      <c r="B1014" s="82" t="s">
        <v>27785</v>
      </c>
      <c r="C1014" s="83" t="str">
        <f t="shared" si="39"/>
        <v>C05670 : 3-Aminopropiononitrile</v>
      </c>
      <c r="D1014" s="84" t="str">
        <f t="shared" si="40"/>
        <v>C05670 : 1</v>
      </c>
    </row>
    <row r="1015" spans="1:4" ht="13">
      <c r="A1015" s="81" t="s">
        <v>30808</v>
      </c>
      <c r="B1015" s="82" t="s">
        <v>28661</v>
      </c>
      <c r="C1015" s="83" t="str">
        <f t="shared" si="39"/>
        <v>C05684 : Selenite</v>
      </c>
      <c r="D1015" s="84" t="str">
        <f t="shared" si="40"/>
        <v>C05684 : 1</v>
      </c>
    </row>
    <row r="1016" spans="1:4" ht="13">
      <c r="A1016" s="81" t="s">
        <v>30571</v>
      </c>
      <c r="B1016" s="82" t="s">
        <v>28403</v>
      </c>
      <c r="C1016" s="83" t="str">
        <f t="shared" si="39"/>
        <v>C05686 : Adenylylselenate</v>
      </c>
      <c r="D1016" s="84" t="str">
        <f t="shared" si="40"/>
        <v>C05686 : 1</v>
      </c>
    </row>
    <row r="1017" spans="1:4" ht="13">
      <c r="A1017" s="81" t="s">
        <v>30582</v>
      </c>
      <c r="B1017" s="82" t="s">
        <v>28382</v>
      </c>
      <c r="C1017" s="83" t="str">
        <f t="shared" si="39"/>
        <v>C05688 : L-Selenocysteine</v>
      </c>
      <c r="D1017" s="84" t="str">
        <f t="shared" si="40"/>
        <v>C05688 : 1</v>
      </c>
    </row>
    <row r="1018" spans="1:4" ht="26">
      <c r="A1018" s="81" t="s">
        <v>30608</v>
      </c>
      <c r="B1018" s="82" t="s">
        <v>28238</v>
      </c>
      <c r="C1018" s="83" t="str">
        <f t="shared" si="39"/>
        <v>C05689 : Se-Methyl-L-selenocysteine</v>
      </c>
      <c r="D1018" s="84" t="str">
        <f t="shared" si="40"/>
        <v>C05689 : 1</v>
      </c>
    </row>
    <row r="1019" spans="1:4" ht="26">
      <c r="A1019" s="81" t="s">
        <v>31104</v>
      </c>
      <c r="B1019" s="82" t="s">
        <v>29038</v>
      </c>
      <c r="C1019" s="83" t="str">
        <f t="shared" si="39"/>
        <v>C05691 : Se-Adenosylselenomethionine</v>
      </c>
      <c r="D1019" s="84" t="str">
        <f t="shared" si="40"/>
        <v>C05691 : 1</v>
      </c>
    </row>
    <row r="1020" spans="1:4" ht="26">
      <c r="A1020" s="81" t="s">
        <v>31037</v>
      </c>
      <c r="B1020" s="82" t="s">
        <v>28965</v>
      </c>
      <c r="C1020" s="83" t="str">
        <f t="shared" si="39"/>
        <v>C05695 : 5-L-Glutamyl-Se-methylselenocysteine</v>
      </c>
      <c r="D1020" s="84" t="str">
        <f t="shared" si="40"/>
        <v>C05695 : 1</v>
      </c>
    </row>
    <row r="1021" spans="1:4" ht="26">
      <c r="A1021" s="81" t="s">
        <v>31054</v>
      </c>
      <c r="B1021" s="82" t="s">
        <v>28983</v>
      </c>
      <c r="C1021" s="83" t="str">
        <f t="shared" si="39"/>
        <v>C05696 : 3'-Phosphoadenylylselenate</v>
      </c>
      <c r="D1021" s="84" t="str">
        <f t="shared" si="40"/>
        <v>C05696 : 1</v>
      </c>
    </row>
    <row r="1022" spans="1:4" ht="13">
      <c r="A1022" s="81" t="s">
        <v>30542</v>
      </c>
      <c r="B1022" s="82" t="s">
        <v>28438</v>
      </c>
      <c r="C1022" s="83" t="str">
        <f t="shared" si="39"/>
        <v>C05697 : Selenic acid</v>
      </c>
      <c r="D1022" s="84" t="str">
        <f t="shared" si="40"/>
        <v>C05697 : 1</v>
      </c>
    </row>
    <row r="1023" spans="1:4" ht="13">
      <c r="A1023" s="81" t="s">
        <v>30158</v>
      </c>
      <c r="B1023" s="82" t="s">
        <v>27729</v>
      </c>
      <c r="C1023" s="83" t="str">
        <f t="shared" si="39"/>
        <v>C05698 : Selenohomocysteine</v>
      </c>
      <c r="D1023" s="84" t="str">
        <f t="shared" si="40"/>
        <v>C05698 : 1</v>
      </c>
    </row>
    <row r="1024" spans="1:4" ht="26">
      <c r="A1024" s="81" t="s">
        <v>30642</v>
      </c>
      <c r="B1024" s="82" t="s">
        <v>28237</v>
      </c>
      <c r="C1024" s="83" t="str">
        <f t="shared" si="39"/>
        <v>C05699 : L-Selenocystathionine</v>
      </c>
      <c r="D1024" s="84" t="str">
        <f t="shared" si="40"/>
        <v>C05699 : 1</v>
      </c>
    </row>
    <row r="1025" spans="1:4" ht="26">
      <c r="A1025" s="81" t="s">
        <v>30285</v>
      </c>
      <c r="B1025" s="82" t="s">
        <v>27881</v>
      </c>
      <c r="C1025" s="83" t="str">
        <f t="shared" si="39"/>
        <v>C05702 : O-Phosphorylhomoserine</v>
      </c>
      <c r="D1025" s="84" t="str">
        <f t="shared" si="40"/>
        <v>C05702 : 1</v>
      </c>
    </row>
    <row r="1026" spans="1:4" ht="13">
      <c r="A1026" s="81" t="s">
        <v>31101</v>
      </c>
      <c r="B1026" s="82" t="s">
        <v>29035</v>
      </c>
      <c r="C1026" s="83" t="str">
        <f t="shared" ref="C1026:C1089" si="41">_xlfn.CONCAT(A1026," : ",B1026)</f>
        <v>C05703 : Methylselenol</v>
      </c>
      <c r="D1026" s="84" t="str">
        <f t="shared" si="40"/>
        <v>C05703 : 1</v>
      </c>
    </row>
    <row r="1027" spans="1:4" ht="26">
      <c r="A1027" s="81" t="s">
        <v>30830</v>
      </c>
      <c r="B1027" s="82" t="s">
        <v>28687</v>
      </c>
      <c r="C1027" s="83" t="str">
        <f t="shared" si="41"/>
        <v>C05711 : gamma-Glutamyl-beta-cyanoalanine</v>
      </c>
      <c r="D1027" s="84" t="str">
        <f t="shared" si="40"/>
        <v>C05711 : 1</v>
      </c>
    </row>
    <row r="1028" spans="1:4" ht="13">
      <c r="A1028" s="81" t="s">
        <v>30912</v>
      </c>
      <c r="B1028" s="82" t="s">
        <v>28795</v>
      </c>
      <c r="C1028" s="83" t="str">
        <f t="shared" si="41"/>
        <v>C05712 : Cyanohydrin</v>
      </c>
      <c r="D1028" s="84" t="str">
        <f t="shared" si="40"/>
        <v>C05712 : 1</v>
      </c>
    </row>
    <row r="1029" spans="1:4" ht="13">
      <c r="A1029" s="81" t="s">
        <v>30419</v>
      </c>
      <c r="B1029" s="82" t="s">
        <v>28050</v>
      </c>
      <c r="C1029" s="83" t="str">
        <f t="shared" si="41"/>
        <v>C05713 : Cyanoglucoside</v>
      </c>
      <c r="D1029" s="84" t="str">
        <f t="shared" si="40"/>
        <v>C05713 : 1</v>
      </c>
    </row>
    <row r="1030" spans="1:4" ht="26">
      <c r="A1030" s="81" t="s">
        <v>30942</v>
      </c>
      <c r="B1030" s="82" t="s">
        <v>28819</v>
      </c>
      <c r="C1030" s="83" t="str">
        <f t="shared" si="41"/>
        <v>C05726 : L-Cysteine S-conjugate</v>
      </c>
      <c r="D1030" s="84" t="str">
        <f t="shared" si="40"/>
        <v>C05726 : 1</v>
      </c>
    </row>
    <row r="1031" spans="1:4" ht="13">
      <c r="A1031" s="81" t="s">
        <v>30702</v>
      </c>
      <c r="B1031" s="82" t="s">
        <v>28094</v>
      </c>
      <c r="C1031" s="83" t="str">
        <f t="shared" si="41"/>
        <v>C05729 : R-S-Cysteinylglycine</v>
      </c>
      <c r="D1031" s="84" t="str">
        <f t="shared" si="40"/>
        <v>C05729 : 1</v>
      </c>
    </row>
    <row r="1032" spans="1:4" ht="13">
      <c r="A1032" s="81" t="s">
        <v>30719</v>
      </c>
      <c r="B1032" s="82" t="s">
        <v>28548</v>
      </c>
      <c r="C1032" s="83" t="str">
        <f t="shared" si="41"/>
        <v>C05744 : Acetoacetyl-[acp]</v>
      </c>
      <c r="D1032" s="84" t="str">
        <f t="shared" si="40"/>
        <v>C05744 : 1</v>
      </c>
    </row>
    <row r="1033" spans="1:4" ht="13">
      <c r="A1033" s="81" t="s">
        <v>30117</v>
      </c>
      <c r="B1033" s="82" t="s">
        <v>27672</v>
      </c>
      <c r="C1033" s="83" t="str">
        <f t="shared" si="41"/>
        <v>C05745 : Butyryl-[acp]</v>
      </c>
      <c r="D1033" s="84" t="str">
        <f t="shared" si="40"/>
        <v>C05745 : 1</v>
      </c>
    </row>
    <row r="1034" spans="1:4" ht="13">
      <c r="A1034" s="81" t="s">
        <v>30724</v>
      </c>
      <c r="B1034" s="82" t="s">
        <v>28553</v>
      </c>
      <c r="C1034" s="83" t="str">
        <f t="shared" si="41"/>
        <v>C05746 : 3-Oxohexanoyl-[acp]</v>
      </c>
      <c r="D1034" s="84" t="str">
        <f t="shared" si="40"/>
        <v>C05746 : 1</v>
      </c>
    </row>
    <row r="1035" spans="1:4" ht="39">
      <c r="A1035" s="81" t="s">
        <v>17545</v>
      </c>
      <c r="B1035" s="82" t="s">
        <v>27521</v>
      </c>
      <c r="C1035" s="83" t="str">
        <f t="shared" si="41"/>
        <v>C05747 : (3R)-3-Hydroxyhexanoyl-[acyl-carrier protein]</v>
      </c>
      <c r="D1035" s="84" t="str">
        <f t="shared" si="40"/>
        <v>C05747 : 1</v>
      </c>
    </row>
    <row r="1036" spans="1:4" ht="26">
      <c r="A1036" s="81" t="s">
        <v>30784</v>
      </c>
      <c r="B1036" s="82" t="s">
        <v>28636</v>
      </c>
      <c r="C1036" s="83" t="str">
        <f t="shared" si="41"/>
        <v>C05748 : trans-Hex-2-enoyl-[acp]</v>
      </c>
      <c r="D1036" s="84" t="str">
        <f t="shared" si="40"/>
        <v>C05748 : 1</v>
      </c>
    </row>
    <row r="1037" spans="1:4" ht="13">
      <c r="A1037" s="81" t="s">
        <v>30119</v>
      </c>
      <c r="B1037" s="82" t="s">
        <v>27674</v>
      </c>
      <c r="C1037" s="83" t="str">
        <f t="shared" si="41"/>
        <v>C05749 : Hexanoyl-[acp]</v>
      </c>
      <c r="D1037" s="84" t="str">
        <f t="shared" si="40"/>
        <v>C05749 : 1</v>
      </c>
    </row>
    <row r="1038" spans="1:4" ht="13">
      <c r="A1038" s="81" t="s">
        <v>30721</v>
      </c>
      <c r="B1038" s="82" t="s">
        <v>28550</v>
      </c>
      <c r="C1038" s="83" t="str">
        <f t="shared" si="41"/>
        <v>C05750 : 3-Oxooctanoyl-[acp]</v>
      </c>
      <c r="D1038" s="84" t="str">
        <f t="shared" si="40"/>
        <v>C05750 : 1</v>
      </c>
    </row>
    <row r="1039" spans="1:4" ht="26">
      <c r="A1039" s="81" t="s">
        <v>30785</v>
      </c>
      <c r="B1039" s="82" t="s">
        <v>28637</v>
      </c>
      <c r="C1039" s="83" t="str">
        <f t="shared" si="41"/>
        <v>C05751 : trans-Oct-2-enoyl-[acp]</v>
      </c>
      <c r="D1039" s="84" t="str">
        <f t="shared" si="40"/>
        <v>C05751 : 1</v>
      </c>
    </row>
    <row r="1040" spans="1:4" ht="13">
      <c r="A1040" s="81" t="s">
        <v>30120</v>
      </c>
      <c r="B1040" s="82" t="s">
        <v>27675</v>
      </c>
      <c r="C1040" s="83" t="str">
        <f t="shared" si="41"/>
        <v>C05752 : Octanoyl-[acp]</v>
      </c>
      <c r="D1040" s="84" t="str">
        <f t="shared" si="40"/>
        <v>C05752 : 1</v>
      </c>
    </row>
    <row r="1041" spans="1:4" ht="13">
      <c r="A1041" s="81" t="s">
        <v>30720</v>
      </c>
      <c r="B1041" s="82" t="s">
        <v>28549</v>
      </c>
      <c r="C1041" s="83" t="str">
        <f t="shared" si="41"/>
        <v>C05753 : 3-Oxodecanoyl-[acp]</v>
      </c>
      <c r="D1041" s="84" t="str">
        <f t="shared" si="40"/>
        <v>C05753 : 1</v>
      </c>
    </row>
    <row r="1042" spans="1:4" ht="26">
      <c r="A1042" s="81" t="s">
        <v>30639</v>
      </c>
      <c r="B1042" s="82" t="s">
        <v>28279</v>
      </c>
      <c r="C1042" s="83" t="str">
        <f t="shared" si="41"/>
        <v>C05754 : trans-Dec-2-enoyl-[acp]</v>
      </c>
      <c r="D1042" s="84" t="str">
        <f t="shared" si="40"/>
        <v>C05754 : 1</v>
      </c>
    </row>
    <row r="1043" spans="1:4" ht="13">
      <c r="A1043" s="81" t="s">
        <v>30121</v>
      </c>
      <c r="B1043" s="82" t="s">
        <v>27676</v>
      </c>
      <c r="C1043" s="83" t="str">
        <f t="shared" si="41"/>
        <v>C05755 : Decanoyl-[acp]</v>
      </c>
      <c r="D1043" s="84" t="str">
        <f t="shared" si="40"/>
        <v>C05755 : 1</v>
      </c>
    </row>
    <row r="1044" spans="1:4" ht="26">
      <c r="A1044" s="81" t="s">
        <v>30725</v>
      </c>
      <c r="B1044" s="82" t="s">
        <v>28554</v>
      </c>
      <c r="C1044" s="83" t="str">
        <f t="shared" si="41"/>
        <v>C05756 : 3-Oxododecanoyl-[acp]</v>
      </c>
      <c r="D1044" s="84" t="str">
        <f t="shared" si="40"/>
        <v>C05756 : 1</v>
      </c>
    </row>
    <row r="1045" spans="1:4" ht="39">
      <c r="A1045" s="81" t="s">
        <v>17548</v>
      </c>
      <c r="B1045" s="82" t="s">
        <v>27522</v>
      </c>
      <c r="C1045" s="83" t="str">
        <f t="shared" si="41"/>
        <v>C05757 : (3R)-3-Hydroxydodecanoyl-[acyl-carrier protein]</v>
      </c>
      <c r="D1045" s="84" t="str">
        <f t="shared" si="40"/>
        <v>C05757 : 1</v>
      </c>
    </row>
    <row r="1046" spans="1:4" ht="26">
      <c r="A1046" s="81" t="s">
        <v>30783</v>
      </c>
      <c r="B1046" s="82" t="s">
        <v>28635</v>
      </c>
      <c r="C1046" s="83" t="str">
        <f t="shared" si="41"/>
        <v>C05758 : trans-Dodec-2-enoyl-[acp]</v>
      </c>
      <c r="D1046" s="84" t="str">
        <f t="shared" si="40"/>
        <v>C05758 : 1</v>
      </c>
    </row>
    <row r="1047" spans="1:4" ht="26">
      <c r="A1047" s="81" t="s">
        <v>30723</v>
      </c>
      <c r="B1047" s="82" t="s">
        <v>28552</v>
      </c>
      <c r="C1047" s="83" t="str">
        <f t="shared" si="41"/>
        <v>C05759 : 3-Oxotetradecanoyl-[acp]</v>
      </c>
      <c r="D1047" s="84" t="str">
        <f t="shared" si="40"/>
        <v>C05759 : 1</v>
      </c>
    </row>
    <row r="1048" spans="1:4" ht="26">
      <c r="A1048" s="81" t="s">
        <v>30786</v>
      </c>
      <c r="B1048" s="82" t="s">
        <v>28638</v>
      </c>
      <c r="C1048" s="83" t="str">
        <f t="shared" si="41"/>
        <v>C05760 : trans-Tetradec-2-enoyl-[acp]</v>
      </c>
      <c r="D1048" s="84" t="str">
        <f t="shared" si="40"/>
        <v>C05760 : 1</v>
      </c>
    </row>
    <row r="1049" spans="1:4" ht="13">
      <c r="A1049" s="81" t="s">
        <v>30122</v>
      </c>
      <c r="B1049" s="82" t="s">
        <v>27677</v>
      </c>
      <c r="C1049" s="83" t="str">
        <f t="shared" si="41"/>
        <v>C05761 : Tetradecanoyl-[acp]</v>
      </c>
      <c r="D1049" s="84" t="str">
        <f t="shared" ref="D1049:D1112" si="42">_xlfn.CONCAT(A1049," : 1")</f>
        <v>C05761 : 1</v>
      </c>
    </row>
    <row r="1050" spans="1:4" ht="26">
      <c r="A1050" s="81" t="s">
        <v>30722</v>
      </c>
      <c r="B1050" s="82" t="s">
        <v>28551</v>
      </c>
      <c r="C1050" s="83" t="str">
        <f t="shared" si="41"/>
        <v>C05762 : 3-Oxohexadecanoyl-[acp]</v>
      </c>
      <c r="D1050" s="84" t="str">
        <f t="shared" si="42"/>
        <v>C05762 : 1</v>
      </c>
    </row>
    <row r="1051" spans="1:4" ht="26">
      <c r="A1051" s="81" t="s">
        <v>30787</v>
      </c>
      <c r="B1051" s="82" t="s">
        <v>28639</v>
      </c>
      <c r="C1051" s="83" t="str">
        <f t="shared" si="41"/>
        <v>C05763 : trans-Hexadec-2-enoyl-[acp]</v>
      </c>
      <c r="D1051" s="84" t="str">
        <f t="shared" si="42"/>
        <v>C05763 : 1</v>
      </c>
    </row>
    <row r="1052" spans="1:4" ht="13">
      <c r="A1052" s="81" t="s">
        <v>27498</v>
      </c>
      <c r="B1052" s="82" t="s">
        <v>27678</v>
      </c>
      <c r="C1052" s="83" t="str">
        <f t="shared" si="41"/>
        <v>C05764 : Hexadecanoyl-[acp]</v>
      </c>
      <c r="D1052" s="84" t="str">
        <f t="shared" si="42"/>
        <v>C05764 : 1</v>
      </c>
    </row>
    <row r="1053" spans="1:4" ht="13">
      <c r="A1053" s="81" t="s">
        <v>21535</v>
      </c>
      <c r="B1053" s="82" t="s">
        <v>28162</v>
      </c>
      <c r="C1053" s="83" t="str">
        <f t="shared" si="41"/>
        <v>C05766 : Uroporphyrinogen I</v>
      </c>
      <c r="D1053" s="84" t="str">
        <f t="shared" si="42"/>
        <v>C05766 : 1</v>
      </c>
    </row>
    <row r="1054" spans="1:4" ht="26">
      <c r="A1054" s="81" t="s">
        <v>30963</v>
      </c>
      <c r="B1054" s="82" t="s">
        <v>28852</v>
      </c>
      <c r="C1054" s="83" t="str">
        <f t="shared" si="41"/>
        <v>C05768 : Coproporphyrinogen I</v>
      </c>
      <c r="D1054" s="84" t="str">
        <f t="shared" si="42"/>
        <v>C05768 : 1</v>
      </c>
    </row>
    <row r="1055" spans="1:4" ht="13">
      <c r="A1055" s="81" t="s">
        <v>30586</v>
      </c>
      <c r="B1055" s="82" t="s">
        <v>28377</v>
      </c>
      <c r="C1055" s="83" t="str">
        <f t="shared" si="41"/>
        <v>C05774 : Cobinamide</v>
      </c>
      <c r="D1055" s="84" t="str">
        <f t="shared" si="42"/>
        <v>C05774 : 1</v>
      </c>
    </row>
    <row r="1056" spans="1:4" ht="13">
      <c r="A1056" s="81" t="s">
        <v>30905</v>
      </c>
      <c r="B1056" s="82" t="s">
        <v>28782</v>
      </c>
      <c r="C1056" s="83" t="str">
        <f t="shared" si="41"/>
        <v>C05775 : alpha-Ribazole</v>
      </c>
      <c r="D1056" s="84" t="str">
        <f t="shared" si="42"/>
        <v>C05775 : 1</v>
      </c>
    </row>
    <row r="1057" spans="1:4" ht="13">
      <c r="A1057" s="81" t="s">
        <v>30992</v>
      </c>
      <c r="B1057" s="82" t="s">
        <v>28919</v>
      </c>
      <c r="C1057" s="83" t="str">
        <f t="shared" si="41"/>
        <v>C05778 : Sirohydrochlorin</v>
      </c>
      <c r="D1057" s="84" t="str">
        <f t="shared" si="42"/>
        <v>C05778 : 1</v>
      </c>
    </row>
    <row r="1058" spans="1:4" ht="26">
      <c r="A1058" s="81" t="s">
        <v>30463</v>
      </c>
      <c r="B1058" s="82" t="s">
        <v>28080</v>
      </c>
      <c r="C1058" s="83" t="str">
        <f t="shared" si="41"/>
        <v>C05787 : Bilirubin beta-diglucuronide</v>
      </c>
      <c r="D1058" s="84" t="str">
        <f t="shared" si="42"/>
        <v>C05787 : 1</v>
      </c>
    </row>
    <row r="1059" spans="1:4" ht="13">
      <c r="A1059" s="81" t="s">
        <v>30928</v>
      </c>
      <c r="B1059" s="82" t="s">
        <v>28809</v>
      </c>
      <c r="C1059" s="83" t="str">
        <f t="shared" si="41"/>
        <v>C05791 : D-Urobilinogen</v>
      </c>
      <c r="D1059" s="84" t="str">
        <f t="shared" si="42"/>
        <v>C05791 : 1</v>
      </c>
    </row>
    <row r="1060" spans="1:4" ht="13">
      <c r="A1060" s="81" t="s">
        <v>30448</v>
      </c>
      <c r="B1060" s="82" t="s">
        <v>28074</v>
      </c>
      <c r="C1060" s="83" t="str">
        <f t="shared" si="41"/>
        <v>C05796 : Galactan</v>
      </c>
      <c r="D1060" s="84" t="str">
        <f t="shared" si="42"/>
        <v>C05796 : 1</v>
      </c>
    </row>
    <row r="1061" spans="1:4" ht="13">
      <c r="A1061" s="81" t="s">
        <v>30653</v>
      </c>
      <c r="B1061" s="82" t="s">
        <v>28167</v>
      </c>
      <c r="C1061" s="83" t="str">
        <f t="shared" si="41"/>
        <v>C05807 : 2-Polyprenylphenol</v>
      </c>
      <c r="D1061" s="84" t="str">
        <f t="shared" si="42"/>
        <v>C05807 : 1</v>
      </c>
    </row>
    <row r="1062" spans="1:4" ht="26">
      <c r="A1062" s="81" t="s">
        <v>21265</v>
      </c>
      <c r="B1062" s="82" t="s">
        <v>28743</v>
      </c>
      <c r="C1062" s="83" t="str">
        <f t="shared" si="41"/>
        <v>C05809 : 4-Hydroxy-3-octaprenylbenzoate</v>
      </c>
      <c r="D1062" s="84" t="str">
        <f t="shared" si="42"/>
        <v>C05809 : 1</v>
      </c>
    </row>
    <row r="1063" spans="1:4" ht="13">
      <c r="A1063" s="81" t="s">
        <v>30964</v>
      </c>
      <c r="B1063" s="82" t="s">
        <v>28853</v>
      </c>
      <c r="C1063" s="83" t="str">
        <f t="shared" si="41"/>
        <v>C05810 : 2-Octaprenylphenol</v>
      </c>
      <c r="D1063" s="84" t="str">
        <f t="shared" si="42"/>
        <v>C05810 : 1</v>
      </c>
    </row>
    <row r="1064" spans="1:4" ht="39">
      <c r="A1064" s="81" t="s">
        <v>19763</v>
      </c>
      <c r="B1064" s="82" t="s">
        <v>28861</v>
      </c>
      <c r="C1064" s="83" t="str">
        <f t="shared" si="41"/>
        <v>C05817 : (1R,6R)-6-Hydroxy-2-succinylcyclohexa-2,4-diene-1-carboxylate</v>
      </c>
      <c r="D1064" s="84" t="str">
        <f t="shared" si="42"/>
        <v>C05817 : 1</v>
      </c>
    </row>
    <row r="1065" spans="1:4" ht="13">
      <c r="A1065" s="81" t="s">
        <v>30798</v>
      </c>
      <c r="B1065" s="82" t="s">
        <v>28651</v>
      </c>
      <c r="C1065" s="83" t="str">
        <f t="shared" si="41"/>
        <v>C05819 : Menaquinol</v>
      </c>
      <c r="D1065" s="84" t="str">
        <f t="shared" si="42"/>
        <v>C05819 : 1</v>
      </c>
    </row>
    <row r="1066" spans="1:4" ht="13">
      <c r="A1066" s="81" t="s">
        <v>30982</v>
      </c>
      <c r="B1066" s="82" t="s">
        <v>28908</v>
      </c>
      <c r="C1066" s="83" t="str">
        <f t="shared" si="41"/>
        <v>C05821 : Enterochelin</v>
      </c>
      <c r="D1066" s="84" t="str">
        <f t="shared" si="42"/>
        <v>C05821 : 1</v>
      </c>
    </row>
    <row r="1067" spans="1:4" ht="13">
      <c r="A1067" s="81" t="s">
        <v>21743</v>
      </c>
      <c r="B1067" s="82" t="s">
        <v>28023</v>
      </c>
      <c r="C1067" s="83" t="str">
        <f t="shared" si="41"/>
        <v>C05822 : 3'-CMP</v>
      </c>
      <c r="D1067" s="84" t="str">
        <f t="shared" si="42"/>
        <v>C05822 : 1</v>
      </c>
    </row>
    <row r="1068" spans="1:4" ht="26">
      <c r="A1068" s="81" t="s">
        <v>21743</v>
      </c>
      <c r="B1068" s="82" t="s">
        <v>28788</v>
      </c>
      <c r="C1068" s="83" t="str">
        <f t="shared" si="41"/>
        <v>C05822 : Cytidine 3'-phosphate</v>
      </c>
      <c r="D1068" s="84" t="str">
        <f t="shared" si="42"/>
        <v>C05822 : 1</v>
      </c>
    </row>
    <row r="1069" spans="1:4" ht="26">
      <c r="A1069" s="81" t="s">
        <v>30098</v>
      </c>
      <c r="B1069" s="82" t="s">
        <v>27651</v>
      </c>
      <c r="C1069" s="83" t="str">
        <f t="shared" si="41"/>
        <v>C05827 : Methylimidazole acetaldehyde</v>
      </c>
      <c r="D1069" s="84" t="str">
        <f t="shared" si="42"/>
        <v>C05827 : 1</v>
      </c>
    </row>
    <row r="1070" spans="1:4" ht="26">
      <c r="A1070" s="81" t="s">
        <v>30768</v>
      </c>
      <c r="B1070" s="82" t="s">
        <v>28618</v>
      </c>
      <c r="C1070" s="83" t="str">
        <f t="shared" si="41"/>
        <v>C05828 : Methylimidazoleacetic acid</v>
      </c>
      <c r="D1070" s="84" t="str">
        <f t="shared" si="42"/>
        <v>C05828 : 1</v>
      </c>
    </row>
    <row r="1071" spans="1:4" ht="13">
      <c r="A1071" s="81" t="s">
        <v>30913</v>
      </c>
      <c r="B1071" s="82" t="s">
        <v>28796</v>
      </c>
      <c r="C1071" s="83" t="str">
        <f t="shared" si="41"/>
        <v>C05838 : 2-Coumarinate</v>
      </c>
      <c r="D1071" s="84" t="str">
        <f t="shared" si="42"/>
        <v>C05838 : 1</v>
      </c>
    </row>
    <row r="1072" spans="1:4" ht="26">
      <c r="A1072" s="81" t="s">
        <v>30420</v>
      </c>
      <c r="B1072" s="82" t="s">
        <v>28051</v>
      </c>
      <c r="C1072" s="83" t="str">
        <f t="shared" si="41"/>
        <v>C05839 : beta-D-Glucosyl-2-coumarinate</v>
      </c>
      <c r="D1072" s="84" t="str">
        <f t="shared" si="42"/>
        <v>C05839 : 1</v>
      </c>
    </row>
    <row r="1073" spans="1:4" ht="13">
      <c r="A1073" s="81" t="s">
        <v>30793</v>
      </c>
      <c r="B1073" s="87" t="s">
        <v>28644</v>
      </c>
      <c r="C1073" s="83" t="str">
        <f t="shared" si="41"/>
        <v>C05840 : Iminoaspartic acid</v>
      </c>
      <c r="D1073" s="84" t="str">
        <f t="shared" si="42"/>
        <v>C05840 : 1</v>
      </c>
    </row>
    <row r="1074" spans="1:4" ht="26">
      <c r="A1074" s="81" t="s">
        <v>30235</v>
      </c>
      <c r="B1074" s="82" t="s">
        <v>27823</v>
      </c>
      <c r="C1074" s="83" t="str">
        <f t="shared" si="41"/>
        <v>C05841 : Nicotinate D-ribonucleoside</v>
      </c>
      <c r="D1074" s="84" t="str">
        <f t="shared" si="42"/>
        <v>C05841 : 1</v>
      </c>
    </row>
    <row r="1075" spans="1:4" ht="13">
      <c r="A1075" s="81" t="s">
        <v>31036</v>
      </c>
      <c r="B1075" s="82" t="s">
        <v>28964</v>
      </c>
      <c r="C1075" s="83" t="str">
        <f t="shared" si="41"/>
        <v>C05844 : Glutaurine</v>
      </c>
      <c r="D1075" s="84" t="str">
        <f t="shared" si="42"/>
        <v>C05844 : 1</v>
      </c>
    </row>
    <row r="1076" spans="1:4" ht="39">
      <c r="A1076" s="81" t="s">
        <v>30276</v>
      </c>
      <c r="B1076" s="82" t="s">
        <v>27873</v>
      </c>
      <c r="C1076" s="83" t="str">
        <f t="shared" si="41"/>
        <v>C05847 : Polyisopentenylpyrophosphate</v>
      </c>
      <c r="D1076" s="84" t="str">
        <f t="shared" si="42"/>
        <v>C05847 : 1</v>
      </c>
    </row>
    <row r="1077" spans="1:4" ht="26">
      <c r="A1077" s="81" t="s">
        <v>21263</v>
      </c>
      <c r="B1077" s="82" t="s">
        <v>28742</v>
      </c>
      <c r="C1077" s="83" t="str">
        <f t="shared" si="41"/>
        <v>C05848 : 3-Polyprenyl-4-hydroxybenzoate</v>
      </c>
      <c r="D1077" s="84" t="str">
        <f t="shared" si="42"/>
        <v>C05848 : 1</v>
      </c>
    </row>
    <row r="1078" spans="1:4" ht="26">
      <c r="A1078" s="81" t="s">
        <v>30799</v>
      </c>
      <c r="B1078" s="82" t="s">
        <v>28652</v>
      </c>
      <c r="C1078" s="83" t="str">
        <f t="shared" si="41"/>
        <v>C05850 : Vitamin K hydroquinone</v>
      </c>
      <c r="D1078" s="84" t="str">
        <f t="shared" si="42"/>
        <v>C05850 : 1</v>
      </c>
    </row>
    <row r="1079" spans="1:4" ht="39">
      <c r="A1079" s="81" t="s">
        <v>30513</v>
      </c>
      <c r="B1079" s="82" t="s">
        <v>28481</v>
      </c>
      <c r="C1079" s="83" t="str">
        <f t="shared" si="41"/>
        <v>C05892 : UDP-N-acetylmuramoyl-L-alanyl-gamma-D-glutamyl-L-lysine</v>
      </c>
      <c r="D1079" s="84" t="str">
        <f t="shared" si="42"/>
        <v>C05892 : 1</v>
      </c>
    </row>
    <row r="1080" spans="1:4" ht="65">
      <c r="A1080" s="81" t="s">
        <v>30198</v>
      </c>
      <c r="B1080" s="82" t="s">
        <v>27792</v>
      </c>
      <c r="C1080" s="83" t="str">
        <f t="shared" si="41"/>
        <v>C05893 : Undecaprenyl-diphospho-N-acetylmuramoyl-(N-acetylglucosamine)-L-alanyl-gamma-D-glutamyl-L-lysyl-D-alanyl-D-alanine</v>
      </c>
      <c r="D1080" s="84" t="str">
        <f t="shared" si="42"/>
        <v>C05893 : 1</v>
      </c>
    </row>
    <row r="1081" spans="1:4" ht="65">
      <c r="A1081" s="81" t="s">
        <v>29839</v>
      </c>
      <c r="B1081" s="82" t="s">
        <v>27809</v>
      </c>
      <c r="C1081" s="83" t="str">
        <f t="shared" si="41"/>
        <v>C05897 : Undecaprenyl-diphospho-N-acetylmuramoyl-L-alanyl-D-glutamyl-meso-2,6-diaminopimeloyl-D-alanyl-D-alanine</v>
      </c>
      <c r="D1081" s="84" t="str">
        <f t="shared" si="42"/>
        <v>C05897 : 1</v>
      </c>
    </row>
    <row r="1082" spans="1:4" ht="78">
      <c r="A1082" s="81" t="s">
        <v>30200</v>
      </c>
      <c r="B1082" s="82" t="s">
        <v>27793</v>
      </c>
      <c r="C1082" s="83" t="str">
        <f t="shared" si="41"/>
        <v>C05898 : Undecaprenyl-diphospho-N-acetylmuramoyl-(N-acetylglucosamine)-L-alanyl-D-glutamyl-meso-2,6-diaminopimeloyl-D-alanyl-D-alanine</v>
      </c>
      <c r="D1082" s="84" t="str">
        <f t="shared" si="42"/>
        <v>C05898 : 1</v>
      </c>
    </row>
    <row r="1083" spans="1:4" ht="13">
      <c r="A1083" s="81" t="s">
        <v>30632</v>
      </c>
      <c r="B1083" s="82" t="s">
        <v>28296</v>
      </c>
      <c r="C1083" s="83" t="str">
        <f t="shared" si="41"/>
        <v>C05921 : Biotinyl-5'-AMP</v>
      </c>
      <c r="D1083" s="84" t="str">
        <f t="shared" si="42"/>
        <v>C05921 : 1</v>
      </c>
    </row>
    <row r="1084" spans="1:4" ht="39">
      <c r="A1084" s="81" t="s">
        <v>19614</v>
      </c>
      <c r="B1084" s="82" t="s">
        <v>28129</v>
      </c>
      <c r="C1084" s="83" t="str">
        <f t="shared" si="41"/>
        <v>C05922 : Formamidopyrimidine nucleoside triphosphate</v>
      </c>
      <c r="D1084" s="84" t="str">
        <f t="shared" si="42"/>
        <v>C05922 : 1</v>
      </c>
    </row>
    <row r="1085" spans="1:4" ht="39">
      <c r="A1085" s="81" t="s">
        <v>19621</v>
      </c>
      <c r="B1085" s="82" t="s">
        <v>28130</v>
      </c>
      <c r="C1085" s="83" t="str">
        <f t="shared" si="41"/>
        <v>C05923 : 2,5-Diaminopyrimidine nucleoside triphosphate</v>
      </c>
      <c r="D1085" s="84" t="str">
        <f t="shared" si="42"/>
        <v>C05923 : 1</v>
      </c>
    </row>
    <row r="1086" spans="1:4" ht="13">
      <c r="A1086" s="81" t="s">
        <v>28531</v>
      </c>
      <c r="B1086" s="82" t="s">
        <v>28446</v>
      </c>
      <c r="C1086" s="83" t="str">
        <f t="shared" si="41"/>
        <v>C05924  : Pyranopterin</v>
      </c>
      <c r="D1086" s="84" t="str">
        <f t="shared" si="42"/>
        <v>C05924  : 1</v>
      </c>
    </row>
    <row r="1087" spans="1:4" ht="26">
      <c r="A1087" s="81" t="s">
        <v>30959</v>
      </c>
      <c r="B1087" s="82" t="s">
        <v>28845</v>
      </c>
      <c r="C1087" s="83" t="str">
        <f t="shared" si="41"/>
        <v>C05925 : Dihydroneopterin phosphate</v>
      </c>
      <c r="D1087" s="84" t="str">
        <f t="shared" si="42"/>
        <v>C05925 : 1</v>
      </c>
    </row>
    <row r="1088" spans="1:4" ht="26">
      <c r="A1088" s="81" t="s">
        <v>30511</v>
      </c>
      <c r="B1088" s="82" t="s">
        <v>28486</v>
      </c>
      <c r="C1088" s="83" t="str">
        <f t="shared" si="41"/>
        <v>C05928 : 10-Formyl-THF-L-glutamate</v>
      </c>
      <c r="D1088" s="84" t="str">
        <f t="shared" si="42"/>
        <v>C05928 : 1</v>
      </c>
    </row>
    <row r="1089" spans="1:4" ht="26">
      <c r="A1089" s="81" t="s">
        <v>31128</v>
      </c>
      <c r="B1089" s="82" t="s">
        <v>29062</v>
      </c>
      <c r="C1089" s="83" t="str">
        <f t="shared" si="41"/>
        <v>C05929 : 10-Formyl-THF-polyglutamate</v>
      </c>
      <c r="D1089" s="84" t="str">
        <f t="shared" si="42"/>
        <v>C05929 : 1</v>
      </c>
    </row>
    <row r="1090" spans="1:4" ht="26">
      <c r="A1090" s="81" t="s">
        <v>30682</v>
      </c>
      <c r="B1090" s="82" t="s">
        <v>28118</v>
      </c>
      <c r="C1090" s="83" t="str">
        <f t="shared" ref="C1090:C1153" si="43">_xlfn.CONCAT(A1090," : ",B1090)</f>
        <v>C05931 : N-Succinyl-L-glutamate</v>
      </c>
      <c r="D1090" s="84" t="str">
        <f t="shared" si="42"/>
        <v>C05931 : 1</v>
      </c>
    </row>
    <row r="1091" spans="1:4" ht="26">
      <c r="A1091" s="81" t="s">
        <v>30101</v>
      </c>
      <c r="B1091" s="82" t="s">
        <v>27654</v>
      </c>
      <c r="C1091" s="83" t="str">
        <f t="shared" si="43"/>
        <v>C05932 : N-Succinyl-L-glutamate 5-semialdehyde</v>
      </c>
      <c r="D1091" s="84" t="str">
        <f t="shared" si="42"/>
        <v>C05932 : 1</v>
      </c>
    </row>
    <row r="1092" spans="1:4" ht="26">
      <c r="A1092" s="81" t="s">
        <v>19305</v>
      </c>
      <c r="B1092" s="82" t="s">
        <v>28179</v>
      </c>
      <c r="C1092" s="83" t="str">
        <f t="shared" si="43"/>
        <v>C05946 : D-4-Hydroxy-2-oxoglutarate</v>
      </c>
      <c r="D1092" s="84" t="str">
        <f t="shared" si="42"/>
        <v>C05946 : 1</v>
      </c>
    </row>
    <row r="1093" spans="1:4" ht="26">
      <c r="A1093" s="81" t="s">
        <v>30292</v>
      </c>
      <c r="B1093" s="82" t="s">
        <v>27890</v>
      </c>
      <c r="C1093" s="83" t="str">
        <f t="shared" si="43"/>
        <v>C05947 : L-erythro-4-Hydroxyglutamate</v>
      </c>
      <c r="D1093" s="84" t="str">
        <f t="shared" si="42"/>
        <v>C05947 : 1</v>
      </c>
    </row>
    <row r="1094" spans="1:4" ht="13">
      <c r="A1094" s="81" t="s">
        <v>30829</v>
      </c>
      <c r="B1094" s="82" t="s">
        <v>28686</v>
      </c>
      <c r="C1094" s="83" t="str">
        <f t="shared" si="43"/>
        <v>C05951 : LTD4</v>
      </c>
      <c r="D1094" s="84" t="str">
        <f t="shared" si="42"/>
        <v>C05951 : 1</v>
      </c>
    </row>
    <row r="1095" spans="1:4" ht="39">
      <c r="A1095" s="81" t="s">
        <v>30355</v>
      </c>
      <c r="B1095" s="82" t="s">
        <v>27970</v>
      </c>
      <c r="C1095" s="83" t="str">
        <f t="shared" si="43"/>
        <v>C05973 : L-1-Lysophosphatidylethanolamine</v>
      </c>
      <c r="D1095" s="84" t="str">
        <f t="shared" si="42"/>
        <v>C05973 : 1</v>
      </c>
    </row>
    <row r="1096" spans="1:4" ht="13">
      <c r="A1096" s="81" t="s">
        <v>30633</v>
      </c>
      <c r="B1096" s="82" t="s">
        <v>28293</v>
      </c>
      <c r="C1096" s="83" t="str">
        <f t="shared" si="43"/>
        <v>C05983 : Propionyladenylate</v>
      </c>
      <c r="D1096" s="84" t="str">
        <f t="shared" si="42"/>
        <v>C05983 : 1</v>
      </c>
    </row>
    <row r="1097" spans="1:4" ht="13">
      <c r="A1097" s="81" t="s">
        <v>30634</v>
      </c>
      <c r="B1097" s="82" t="s">
        <v>28292</v>
      </c>
      <c r="C1097" s="83" t="str">
        <f t="shared" si="43"/>
        <v>C05993 : Acetyl adenylate</v>
      </c>
      <c r="D1097" s="84" t="str">
        <f t="shared" si="42"/>
        <v>C05993 : 1</v>
      </c>
    </row>
    <row r="1098" spans="1:4" ht="26">
      <c r="A1098" s="81" t="s">
        <v>21181</v>
      </c>
      <c r="B1098" s="82" t="s">
        <v>27577</v>
      </c>
      <c r="C1098" s="83" t="str">
        <f t="shared" si="43"/>
        <v>C06006 : (S)-2-Aceto-2-hydroxybutanoate</v>
      </c>
      <c r="D1098" s="84" t="str">
        <f t="shared" si="42"/>
        <v>C06006 : 1</v>
      </c>
    </row>
    <row r="1099" spans="1:4" ht="26">
      <c r="A1099" s="81" t="s">
        <v>21157</v>
      </c>
      <c r="B1099" s="82" t="s">
        <v>27576</v>
      </c>
      <c r="C1099" s="83" t="str">
        <f t="shared" si="43"/>
        <v>C06007 : (R)-2,3-Dihydroxy-3-methylpentanoate</v>
      </c>
      <c r="D1099" s="84" t="str">
        <f t="shared" si="42"/>
        <v>C06007 : 1</v>
      </c>
    </row>
    <row r="1100" spans="1:4" ht="13">
      <c r="A1100" s="81" t="s">
        <v>21184</v>
      </c>
      <c r="B1100" s="82" t="s">
        <v>27578</v>
      </c>
      <c r="C1100" s="83" t="str">
        <f t="shared" si="43"/>
        <v>C06010 : (S)-2-Acetolactate</v>
      </c>
      <c r="D1100" s="84" t="str">
        <f t="shared" si="42"/>
        <v>C06010 : 1</v>
      </c>
    </row>
    <row r="1101" spans="1:4" ht="26">
      <c r="A1101" s="81" t="s">
        <v>30297</v>
      </c>
      <c r="B1101" s="82" t="s">
        <v>27897</v>
      </c>
      <c r="C1101" s="83" t="str">
        <f t="shared" si="43"/>
        <v>C06018 : dTDP-N-acetylviosamine</v>
      </c>
      <c r="D1101" s="84" t="str">
        <f t="shared" si="42"/>
        <v>C06018 : 1</v>
      </c>
    </row>
    <row r="1102" spans="1:4" ht="39">
      <c r="A1102" s="81" t="s">
        <v>30945</v>
      </c>
      <c r="B1102" s="82" t="s">
        <v>28822</v>
      </c>
      <c r="C1102" s="83" t="str">
        <f t="shared" si="43"/>
        <v>C06022 : UDP-3-O-(3-hydroxytetradecanoyl)-D-glucosamine</v>
      </c>
      <c r="D1102" s="84" t="str">
        <f t="shared" si="42"/>
        <v>C06022 : 1</v>
      </c>
    </row>
    <row r="1103" spans="1:4" ht="13">
      <c r="A1103" s="81" t="s">
        <v>30615</v>
      </c>
      <c r="B1103" s="82" t="s">
        <v>28344</v>
      </c>
      <c r="C1103" s="83" t="str">
        <f t="shared" si="43"/>
        <v>C06025 : KDO2-lipid IVA</v>
      </c>
      <c r="D1103" s="84" t="str">
        <f t="shared" si="42"/>
        <v>C06025 : 1</v>
      </c>
    </row>
    <row r="1104" spans="1:4" ht="13">
      <c r="A1104" s="81" t="s">
        <v>29840</v>
      </c>
      <c r="B1104" s="82" t="s">
        <v>27837</v>
      </c>
      <c r="C1104" s="83" t="str">
        <f t="shared" si="43"/>
        <v>C06026 : KDO2-lipid A</v>
      </c>
      <c r="D1104" s="84" t="str">
        <f t="shared" si="42"/>
        <v>C06026 : 1</v>
      </c>
    </row>
    <row r="1105" spans="1:4" ht="26">
      <c r="A1105" s="81" t="s">
        <v>30740</v>
      </c>
      <c r="B1105" s="82" t="s">
        <v>28576</v>
      </c>
      <c r="C1105" s="83" t="str">
        <f t="shared" si="43"/>
        <v>C06032 : D-erythro-3-Methylmalate</v>
      </c>
      <c r="D1105" s="84" t="str">
        <f t="shared" si="42"/>
        <v>C06032 : 1</v>
      </c>
    </row>
    <row r="1106" spans="1:4" ht="13">
      <c r="A1106" s="81" t="s">
        <v>30438</v>
      </c>
      <c r="B1106" s="82" t="s">
        <v>28069</v>
      </c>
      <c r="C1106" s="83" t="str">
        <f t="shared" si="43"/>
        <v>C06037 : DGDG</v>
      </c>
      <c r="D1106" s="84" t="str">
        <f t="shared" si="42"/>
        <v>C06037 : 1</v>
      </c>
    </row>
    <row r="1107" spans="1:4" ht="26">
      <c r="A1107" s="81" t="s">
        <v>30536</v>
      </c>
      <c r="B1107" s="82" t="s">
        <v>28448</v>
      </c>
      <c r="C1107" s="83" t="str">
        <f t="shared" si="43"/>
        <v>C06040 : Diglucosyldiacylglycerol</v>
      </c>
      <c r="D1107" s="84" t="str">
        <f t="shared" si="42"/>
        <v>C06040 : 1</v>
      </c>
    </row>
    <row r="1108" spans="1:4" ht="39">
      <c r="A1108" s="81" t="s">
        <v>31068</v>
      </c>
      <c r="B1108" s="82" t="s">
        <v>28998</v>
      </c>
      <c r="C1108" s="83" t="str">
        <f t="shared" si="43"/>
        <v>C06041 : Glycerophosphoglycoglycerolipid</v>
      </c>
      <c r="D1108" s="84" t="str">
        <f t="shared" si="42"/>
        <v>C06041 : 1</v>
      </c>
    </row>
    <row r="1109" spans="1:4" ht="13">
      <c r="A1109" s="81" t="s">
        <v>30058</v>
      </c>
      <c r="B1109" s="82" t="s">
        <v>27604</v>
      </c>
      <c r="C1109" s="83" t="str">
        <f t="shared" si="43"/>
        <v>C06047 : Stizolobate</v>
      </c>
      <c r="D1109" s="84" t="str">
        <f t="shared" si="42"/>
        <v>C06047 : 1</v>
      </c>
    </row>
    <row r="1110" spans="1:4" ht="26">
      <c r="A1110" s="81" t="s">
        <v>30879</v>
      </c>
      <c r="B1110" s="82" t="s">
        <v>28754</v>
      </c>
      <c r="C1110" s="83" t="str">
        <f t="shared" si="43"/>
        <v>C06054 : 2-Oxo-3-hydroxy-4-phosphobutanoate</v>
      </c>
      <c r="D1110" s="84" t="str">
        <f t="shared" si="42"/>
        <v>C06054 : 1</v>
      </c>
    </row>
    <row r="1111" spans="1:4" ht="26">
      <c r="A1111" s="81" t="s">
        <v>27493</v>
      </c>
      <c r="B1111" s="82" t="s">
        <v>27544</v>
      </c>
      <c r="C1111" s="83" t="str">
        <f t="shared" si="43"/>
        <v>C06055  : O-Phospho-4-hydroxy-L-threonine</v>
      </c>
      <c r="D1111" s="84" t="str">
        <f t="shared" si="42"/>
        <v>C06055  : 1</v>
      </c>
    </row>
    <row r="1112" spans="1:4" ht="13">
      <c r="A1112" s="81" t="s">
        <v>30973</v>
      </c>
      <c r="B1112" s="82" t="s">
        <v>28873</v>
      </c>
      <c r="C1112" s="83" t="str">
        <f t="shared" si="43"/>
        <v>C06056 : Hydroxythreonine</v>
      </c>
      <c r="D1112" s="84" t="str">
        <f t="shared" si="42"/>
        <v>C06056 : 1</v>
      </c>
    </row>
    <row r="1113" spans="1:4" ht="13">
      <c r="A1113" s="81" t="s">
        <v>30672</v>
      </c>
      <c r="B1113" s="82" t="s">
        <v>28128</v>
      </c>
      <c r="C1113" s="83" t="str">
        <f t="shared" si="43"/>
        <v>C06060 : Amidine</v>
      </c>
      <c r="D1113" s="84" t="str">
        <f t="shared" ref="D1113:D1176" si="44">_xlfn.CONCAT(A1113," : 1")</f>
        <v>C06060 : 1</v>
      </c>
    </row>
    <row r="1114" spans="1:4" ht="13">
      <c r="A1114" s="81" t="s">
        <v>30730</v>
      </c>
      <c r="B1114" s="82" t="s">
        <v>28561</v>
      </c>
      <c r="C1114" s="83" t="str">
        <f t="shared" si="43"/>
        <v>C06102 : 6-Oxohexanoic acid</v>
      </c>
      <c r="D1114" s="84" t="str">
        <f t="shared" si="44"/>
        <v>C06102 : 1</v>
      </c>
    </row>
    <row r="1115" spans="1:4" ht="26">
      <c r="A1115" s="81" t="s">
        <v>30013</v>
      </c>
      <c r="B1115" s="82" t="s">
        <v>27534</v>
      </c>
      <c r="C1115" s="83" t="str">
        <f t="shared" si="43"/>
        <v>C06103 : 6-Hydroxyhexanoic acid</v>
      </c>
      <c r="D1115" s="84" t="str">
        <f t="shared" si="44"/>
        <v>C06103 : 1</v>
      </c>
    </row>
    <row r="1116" spans="1:4" ht="26">
      <c r="A1116" s="81" t="s">
        <v>30831</v>
      </c>
      <c r="B1116" s="82" t="s">
        <v>28688</v>
      </c>
      <c r="C1116" s="83" t="str">
        <f t="shared" si="43"/>
        <v>C06114 : gamma-Glutamyl-beta-aminopropiononitrile</v>
      </c>
      <c r="D1116" s="84" t="str">
        <f t="shared" si="44"/>
        <v>C06114 : 1</v>
      </c>
    </row>
    <row r="1117" spans="1:4" ht="13">
      <c r="A1117" s="81" t="s">
        <v>30437</v>
      </c>
      <c r="B1117" s="82" t="s">
        <v>28068</v>
      </c>
      <c r="C1117" s="83" t="str">
        <f t="shared" si="43"/>
        <v>C06126 : Digalactosylceramide</v>
      </c>
      <c r="D1117" s="84" t="str">
        <f t="shared" si="44"/>
        <v>C06126 : 1</v>
      </c>
    </row>
    <row r="1118" spans="1:4" ht="13">
      <c r="A1118" s="81" t="s">
        <v>30467</v>
      </c>
      <c r="B1118" s="82" t="s">
        <v>28083</v>
      </c>
      <c r="C1118" s="83" t="str">
        <f t="shared" si="43"/>
        <v>C06135 : GA2</v>
      </c>
      <c r="D1118" s="84" t="str">
        <f t="shared" si="44"/>
        <v>C06135 : 1</v>
      </c>
    </row>
    <row r="1119" spans="1:4" ht="13">
      <c r="A1119" s="81" t="s">
        <v>30452</v>
      </c>
      <c r="B1119" s="82" t="s">
        <v>28078</v>
      </c>
      <c r="C1119" s="83" t="str">
        <f t="shared" si="43"/>
        <v>C06136 : GA1</v>
      </c>
      <c r="D1119" s="84" t="str">
        <f t="shared" si="44"/>
        <v>C06136 : 1</v>
      </c>
    </row>
    <row r="1120" spans="1:4" ht="52">
      <c r="A1120" s="81" t="s">
        <v>19616</v>
      </c>
      <c r="B1120" s="82" t="s">
        <v>28841</v>
      </c>
      <c r="C1120" s="83" t="str">
        <f t="shared" si="43"/>
        <v>C06148 : 2,5-Diamino-6-(5'-triphosphoryl-3',4'-trihydroxy-2'-oxopentyl)-amino-4-oxopyrimidine</v>
      </c>
      <c r="D1120" s="84" t="str">
        <f t="shared" si="44"/>
        <v>C06148 : 1</v>
      </c>
    </row>
    <row r="1121" spans="1:4" ht="26">
      <c r="A1121" s="81" t="s">
        <v>20694</v>
      </c>
      <c r="B1121" s="82" t="s">
        <v>28281</v>
      </c>
      <c r="C1121" s="83" t="str">
        <f t="shared" si="43"/>
        <v>C06156 : alpha-D-Glucosamine 1-phosphate</v>
      </c>
      <c r="D1121" s="84" t="str">
        <f t="shared" si="44"/>
        <v>C06156 : 1</v>
      </c>
    </row>
    <row r="1122" spans="1:4" ht="26">
      <c r="A1122" s="81" t="s">
        <v>31032</v>
      </c>
      <c r="B1122" s="82" t="s">
        <v>28960</v>
      </c>
      <c r="C1122" s="83" t="str">
        <f t="shared" si="43"/>
        <v>C06157 : S-Glutaryldihydrolipoamide-E</v>
      </c>
      <c r="D1122" s="84" t="str">
        <f t="shared" si="44"/>
        <v>C06157 : 1</v>
      </c>
    </row>
    <row r="1123" spans="1:4" ht="13">
      <c r="A1123" s="81" t="s">
        <v>30598</v>
      </c>
      <c r="B1123" s="82" t="s">
        <v>28364</v>
      </c>
      <c r="C1123" s="83" t="str">
        <f t="shared" si="43"/>
        <v>C06174 : Codeine</v>
      </c>
      <c r="D1123" s="84" t="str">
        <f t="shared" si="44"/>
        <v>C06174 : 1</v>
      </c>
    </row>
    <row r="1124" spans="1:4" ht="13">
      <c r="A1124" s="81" t="s">
        <v>30481</v>
      </c>
      <c r="B1124" s="82" t="s">
        <v>28087</v>
      </c>
      <c r="C1124" s="83" t="str">
        <f t="shared" si="43"/>
        <v>C06187 : Arbutin-6P</v>
      </c>
      <c r="D1124" s="84" t="str">
        <f t="shared" si="44"/>
        <v>C06187 : 1</v>
      </c>
    </row>
    <row r="1125" spans="1:4" ht="13">
      <c r="A1125" s="81" t="s">
        <v>27501</v>
      </c>
      <c r="B1125" s="82" t="s">
        <v>28088</v>
      </c>
      <c r="C1125" s="83" t="str">
        <f t="shared" si="43"/>
        <v>C06188  : Salicin-6P</v>
      </c>
      <c r="D1125" s="84" t="str">
        <f t="shared" si="44"/>
        <v>C06188  : 1</v>
      </c>
    </row>
    <row r="1126" spans="1:4" ht="26">
      <c r="A1126" s="81" t="s">
        <v>21746</v>
      </c>
      <c r="B1126" s="82" t="s">
        <v>28789</v>
      </c>
      <c r="C1126" s="83" t="str">
        <f t="shared" si="43"/>
        <v>C06193 : Guanosine 3'-phosphate</v>
      </c>
      <c r="D1126" s="84" t="str">
        <f t="shared" si="44"/>
        <v>C06193 : 1</v>
      </c>
    </row>
    <row r="1127" spans="1:4" ht="13">
      <c r="A1127" s="81" t="s">
        <v>30407</v>
      </c>
      <c r="B1127" s="82" t="s">
        <v>28035</v>
      </c>
      <c r="C1127" s="83" t="str">
        <f t="shared" si="43"/>
        <v>C06194 : 2',3'-Cyclic GMP</v>
      </c>
      <c r="D1127" s="84" t="str">
        <f t="shared" si="44"/>
        <v>C06194 : 1</v>
      </c>
    </row>
    <row r="1128" spans="1:4" ht="13">
      <c r="A1128" s="81" t="s">
        <v>30396</v>
      </c>
      <c r="B1128" s="82" t="s">
        <v>28020</v>
      </c>
      <c r="C1128" s="83" t="str">
        <f t="shared" si="43"/>
        <v>C06196 : dIMP</v>
      </c>
      <c r="D1128" s="84" t="str">
        <f t="shared" si="44"/>
        <v>C06196 : 1</v>
      </c>
    </row>
    <row r="1129" spans="1:4" ht="26">
      <c r="A1129" s="81" t="s">
        <v>21842</v>
      </c>
      <c r="B1129" s="82" t="s">
        <v>28855</v>
      </c>
      <c r="C1129" s="83" t="str">
        <f t="shared" si="43"/>
        <v>C06201 : 2,4-Dihydroxyhept-2-enedioic acid</v>
      </c>
      <c r="D1129" s="84" t="str">
        <f t="shared" si="44"/>
        <v>C06201 : 1</v>
      </c>
    </row>
    <row r="1130" spans="1:4" ht="13">
      <c r="A1130" s="81" t="s">
        <v>30656</v>
      </c>
      <c r="B1130" s="82" t="s">
        <v>28151</v>
      </c>
      <c r="C1130" s="83" t="str">
        <f t="shared" si="43"/>
        <v>C06206 : Benzoyl phosphate</v>
      </c>
      <c r="D1130" s="84" t="str">
        <f t="shared" si="44"/>
        <v>C06206 : 1</v>
      </c>
    </row>
    <row r="1131" spans="1:4" ht="13">
      <c r="A1131" s="81" t="s">
        <v>29969</v>
      </c>
      <c r="B1131" s="82" t="s">
        <v>28336</v>
      </c>
      <c r="C1131" s="83" t="str">
        <f t="shared" si="43"/>
        <v>C06232 : Molybdate</v>
      </c>
      <c r="D1131" s="84" t="str">
        <f t="shared" si="44"/>
        <v>C06232 : 1</v>
      </c>
    </row>
    <row r="1132" spans="1:4" ht="26">
      <c r="A1132" s="81" t="s">
        <v>30215</v>
      </c>
      <c r="B1132" s="82" t="s">
        <v>28566</v>
      </c>
      <c r="C1132" s="83" t="str">
        <f t="shared" si="43"/>
        <v>C06240 : UDP-N-acetyl-alpha-D-mannosaminuronate</v>
      </c>
      <c r="D1132" s="84" t="str">
        <f t="shared" si="44"/>
        <v>C06240 : 1</v>
      </c>
    </row>
    <row r="1133" spans="1:4" ht="13">
      <c r="A1133" s="81" t="s">
        <v>30502</v>
      </c>
      <c r="B1133" s="82" t="s">
        <v>28494</v>
      </c>
      <c r="C1133" s="83" t="str">
        <f t="shared" si="43"/>
        <v>C06249 : Apo-[carboxylase]</v>
      </c>
      <c r="D1133" s="84" t="str">
        <f t="shared" si="44"/>
        <v>C06249 : 1</v>
      </c>
    </row>
    <row r="1134" spans="1:4" ht="13">
      <c r="A1134" s="81" t="s">
        <v>30503</v>
      </c>
      <c r="B1134" s="82" t="s">
        <v>28492</v>
      </c>
      <c r="C1134" s="83" t="str">
        <f t="shared" si="43"/>
        <v>C06250 : Holo-[carboxylase]</v>
      </c>
      <c r="D1134" s="84" t="str">
        <f t="shared" si="44"/>
        <v>C06250 : 1</v>
      </c>
    </row>
    <row r="1135" spans="1:4" ht="26">
      <c r="A1135" s="81" t="s">
        <v>30614</v>
      </c>
      <c r="B1135" s="82" t="s">
        <v>28345</v>
      </c>
      <c r="C1135" s="83" t="str">
        <f t="shared" si="43"/>
        <v>C06251 : Lauroyl-KDO2-lipid IV(A)</v>
      </c>
      <c r="D1135" s="84" t="str">
        <f t="shared" si="44"/>
        <v>C06251 : 1</v>
      </c>
    </row>
    <row r="1136" spans="1:4" ht="13">
      <c r="A1136" s="81" t="s">
        <v>29841</v>
      </c>
      <c r="B1136" s="82" t="s">
        <v>28317</v>
      </c>
      <c r="C1136" s="83" t="str">
        <f t="shared" si="43"/>
        <v>C06259 : Ferrocytochrome b</v>
      </c>
      <c r="D1136" s="84" t="str">
        <f t="shared" si="44"/>
        <v>C06259 : 1</v>
      </c>
    </row>
    <row r="1137" spans="1:4" ht="13">
      <c r="A1137" s="81" t="s">
        <v>29842</v>
      </c>
      <c r="B1137" s="82" t="s">
        <v>29034</v>
      </c>
      <c r="C1137" s="83" t="str">
        <f t="shared" si="43"/>
        <v>C06260 : Ferricytochrome b</v>
      </c>
      <c r="D1137" s="84" t="str">
        <f t="shared" si="44"/>
        <v>C06260 : 1</v>
      </c>
    </row>
    <row r="1138" spans="1:4" ht="26">
      <c r="A1138" s="81" t="s">
        <v>30020</v>
      </c>
      <c r="B1138" s="82" t="s">
        <v>27543</v>
      </c>
      <c r="C1138" s="83" t="str">
        <f t="shared" si="43"/>
        <v>C06311 : Galactitol 1-phosphate</v>
      </c>
      <c r="D1138" s="84" t="str">
        <f t="shared" si="44"/>
        <v>C06311 : 1</v>
      </c>
    </row>
    <row r="1139" spans="1:4" ht="26">
      <c r="A1139" s="81" t="s">
        <v>30535</v>
      </c>
      <c r="B1139" s="82" t="s">
        <v>28449</v>
      </c>
      <c r="C1139" s="83" t="str">
        <f t="shared" si="43"/>
        <v>C06365 : alpha-Kojibiosyldiacylglycerol</v>
      </c>
      <c r="D1139" s="84" t="str">
        <f t="shared" si="44"/>
        <v>C06365 : 1</v>
      </c>
    </row>
    <row r="1140" spans="1:4" ht="26">
      <c r="A1140" s="81" t="s">
        <v>30687</v>
      </c>
      <c r="B1140" s="82" t="s">
        <v>28113</v>
      </c>
      <c r="C1140" s="83" t="str">
        <f t="shared" si="43"/>
        <v>C06376 : N-Acetyl-D-galactosamine 6-phosphate</v>
      </c>
      <c r="D1140" s="84" t="str">
        <f t="shared" si="44"/>
        <v>C06376 : 1</v>
      </c>
    </row>
    <row r="1141" spans="1:4" ht="26">
      <c r="A1141" s="81" t="s">
        <v>30952</v>
      </c>
      <c r="B1141" s="82" t="s">
        <v>28829</v>
      </c>
      <c r="C1141" s="83" t="str">
        <f t="shared" si="43"/>
        <v>C06377 : D-Galactosamine 6-phosphate</v>
      </c>
      <c r="D1141" s="84" t="str">
        <f t="shared" si="44"/>
        <v>C06377 : 1</v>
      </c>
    </row>
    <row r="1142" spans="1:4" ht="26">
      <c r="A1142" s="81" t="s">
        <v>30647</v>
      </c>
      <c r="B1142" s="82" t="s">
        <v>28224</v>
      </c>
      <c r="C1142" s="83" t="str">
        <f t="shared" si="43"/>
        <v>C06393 : 2,3-Diaminopropanoate</v>
      </c>
      <c r="D1142" s="84" t="str">
        <f t="shared" si="44"/>
        <v>C06393 : 1</v>
      </c>
    </row>
    <row r="1143" spans="1:4" ht="26">
      <c r="A1143" s="81" t="s">
        <v>21040</v>
      </c>
      <c r="B1143" s="82" t="s">
        <v>28248</v>
      </c>
      <c r="C1143" s="83" t="str">
        <f t="shared" si="43"/>
        <v>C06397 : ADP-D-glycero-beta-D-manno-heptose</v>
      </c>
      <c r="D1143" s="84" t="str">
        <f t="shared" si="44"/>
        <v>C06397 : 1</v>
      </c>
    </row>
    <row r="1144" spans="1:4" ht="26">
      <c r="A1144" s="81" t="s">
        <v>21041</v>
      </c>
      <c r="B1144" s="82" t="s">
        <v>28887</v>
      </c>
      <c r="C1144" s="83" t="str">
        <f t="shared" si="43"/>
        <v>C06398 : ADP-L-glycero-beta-D-manno-heptose</v>
      </c>
      <c r="D1144" s="84" t="str">
        <f t="shared" si="44"/>
        <v>C06398 : 1</v>
      </c>
    </row>
    <row r="1145" spans="1:4" ht="13">
      <c r="A1145" s="81" t="s">
        <v>29843</v>
      </c>
      <c r="B1145" s="82" t="s">
        <v>29009</v>
      </c>
      <c r="C1145" s="83" t="str">
        <f t="shared" si="43"/>
        <v>C06424 : Tetradecanoic acid</v>
      </c>
      <c r="D1145" s="84" t="str">
        <f t="shared" si="44"/>
        <v>C06424 : 1</v>
      </c>
    </row>
    <row r="1146" spans="1:4" ht="13">
      <c r="A1146" s="81" t="s">
        <v>31081</v>
      </c>
      <c r="B1146" s="82" t="s">
        <v>29012</v>
      </c>
      <c r="C1146" s="83" t="str">
        <f t="shared" si="43"/>
        <v>C06425 : Icosanoic acid</v>
      </c>
      <c r="D1146" s="84" t="str">
        <f t="shared" si="44"/>
        <v>C06425 : 1</v>
      </c>
    </row>
    <row r="1147" spans="1:4" ht="13">
      <c r="A1147" s="81" t="s">
        <v>31086</v>
      </c>
      <c r="B1147" s="82" t="s">
        <v>29017</v>
      </c>
      <c r="C1147" s="83" t="str">
        <f t="shared" si="43"/>
        <v>C06426 : Gamolenic acid</v>
      </c>
      <c r="D1147" s="84" t="str">
        <f t="shared" si="44"/>
        <v>C06426 : 1</v>
      </c>
    </row>
    <row r="1148" spans="1:4" ht="13">
      <c r="A1148" s="81" t="s">
        <v>31083</v>
      </c>
      <c r="B1148" s="82" t="s">
        <v>29014</v>
      </c>
      <c r="C1148" s="83" t="str">
        <f t="shared" si="43"/>
        <v>C06427 : alpha-Linolenate</v>
      </c>
      <c r="D1148" s="84" t="str">
        <f t="shared" si="44"/>
        <v>C06427 : 1</v>
      </c>
    </row>
    <row r="1149" spans="1:4" ht="26">
      <c r="A1149" s="81" t="s">
        <v>31084</v>
      </c>
      <c r="B1149" s="82" t="s">
        <v>29015</v>
      </c>
      <c r="C1149" s="83" t="str">
        <f t="shared" si="43"/>
        <v>C06428 : Eicosapentaenoic acid</v>
      </c>
      <c r="D1149" s="84" t="str">
        <f t="shared" si="44"/>
        <v>C06428 : 1</v>
      </c>
    </row>
    <row r="1150" spans="1:4" ht="26">
      <c r="A1150" s="81" t="s">
        <v>31085</v>
      </c>
      <c r="B1150" s="82" t="s">
        <v>29016</v>
      </c>
      <c r="C1150" s="83" t="str">
        <f t="shared" si="43"/>
        <v>C06429 : Docosahexaenoic acid</v>
      </c>
      <c r="D1150" s="84" t="str">
        <f t="shared" si="44"/>
        <v>C06429 : 1</v>
      </c>
    </row>
    <row r="1151" spans="1:4" ht="26">
      <c r="A1151" s="81" t="s">
        <v>21310</v>
      </c>
      <c r="B1151" s="82" t="s">
        <v>28170</v>
      </c>
      <c r="C1151" s="83" t="str">
        <f t="shared" si="43"/>
        <v>C06441 : L-Xylulose 1-phosphate</v>
      </c>
      <c r="D1151" s="84" t="str">
        <f t="shared" si="44"/>
        <v>C06441 : 1</v>
      </c>
    </row>
    <row r="1152" spans="1:4" ht="13">
      <c r="A1152" s="81" t="s">
        <v>30348</v>
      </c>
      <c r="B1152" s="82" t="s">
        <v>27963</v>
      </c>
      <c r="C1152" s="83" t="str">
        <f t="shared" si="43"/>
        <v>C06481 : L-Seryl-tRNA(Sec)</v>
      </c>
      <c r="D1152" s="84" t="str">
        <f t="shared" si="44"/>
        <v>C06481 : 1</v>
      </c>
    </row>
    <row r="1153" spans="1:4" ht="26">
      <c r="A1153" s="81" t="s">
        <v>30897</v>
      </c>
      <c r="B1153" s="82" t="s">
        <v>28774</v>
      </c>
      <c r="C1153" s="83" t="str">
        <f t="shared" si="43"/>
        <v>C06482 : L-Selenocysteinyl-tRNA(Sec)</v>
      </c>
      <c r="D1153" s="84" t="str">
        <f t="shared" si="44"/>
        <v>C06482 : 1</v>
      </c>
    </row>
    <row r="1154" spans="1:4" ht="13">
      <c r="A1154" s="81" t="s">
        <v>29844</v>
      </c>
      <c r="B1154" s="82" t="s">
        <v>28376</v>
      </c>
      <c r="C1154" s="83" t="str">
        <f t="shared" ref="C1154:C1217" si="45">_xlfn.CONCAT(A1154," : ",B1154)</f>
        <v>C06504  : Cob(I)alamin</v>
      </c>
      <c r="D1154" s="84" t="str">
        <f t="shared" si="44"/>
        <v>C06504  : 1</v>
      </c>
    </row>
    <row r="1155" spans="1:4" ht="26">
      <c r="A1155" s="81" t="s">
        <v>30254</v>
      </c>
      <c r="B1155" s="82" t="s">
        <v>27851</v>
      </c>
      <c r="C1155" s="83" t="str">
        <f t="shared" si="45"/>
        <v>C06505 : Cob(I)yrinate diamide</v>
      </c>
      <c r="D1155" s="84" t="str">
        <f t="shared" si="44"/>
        <v>C06505 : 1</v>
      </c>
    </row>
    <row r="1156" spans="1:4" ht="26">
      <c r="A1156" s="81" t="s">
        <v>30863</v>
      </c>
      <c r="B1156" s="82" t="s">
        <v>28720</v>
      </c>
      <c r="C1156" s="83" t="str">
        <f t="shared" si="45"/>
        <v>C06506 : Adenosyl cobyrinate diamide</v>
      </c>
      <c r="D1156" s="84" t="str">
        <f t="shared" si="44"/>
        <v>C06506 : 1</v>
      </c>
    </row>
    <row r="1157" spans="1:4" ht="13">
      <c r="A1157" s="81" t="s">
        <v>30309</v>
      </c>
      <c r="B1157" s="82" t="s">
        <v>27915</v>
      </c>
      <c r="C1157" s="83" t="str">
        <f t="shared" si="45"/>
        <v>C06508 : Adenosylcobinamide</v>
      </c>
      <c r="D1157" s="84" t="str">
        <f t="shared" si="44"/>
        <v>C06508 : 1</v>
      </c>
    </row>
    <row r="1158" spans="1:4" ht="26">
      <c r="A1158" s="81" t="s">
        <v>30321</v>
      </c>
      <c r="B1158" s="82" t="s">
        <v>27932</v>
      </c>
      <c r="C1158" s="83" t="str">
        <f t="shared" si="45"/>
        <v>C06509 : Adenosylcobinamide phosphate</v>
      </c>
      <c r="D1158" s="84" t="str">
        <f t="shared" si="44"/>
        <v>C06509 : 1</v>
      </c>
    </row>
    <row r="1159" spans="1:4" ht="26">
      <c r="A1159" s="81" t="s">
        <v>30330</v>
      </c>
      <c r="B1159" s="82" t="s">
        <v>27943</v>
      </c>
      <c r="C1159" s="83" t="str">
        <f t="shared" si="45"/>
        <v>C06510 : Adenosylcobinamide-GDP</v>
      </c>
      <c r="D1159" s="84" t="str">
        <f t="shared" si="44"/>
        <v>C06510 : 1</v>
      </c>
    </row>
    <row r="1160" spans="1:4" ht="13">
      <c r="A1160" s="81" t="s">
        <v>30918</v>
      </c>
      <c r="B1160" s="82" t="s">
        <v>28801</v>
      </c>
      <c r="C1160" s="83" t="str">
        <f t="shared" si="45"/>
        <v>C06563 : Genistein</v>
      </c>
      <c r="D1160" s="84" t="str">
        <f t="shared" si="44"/>
        <v>C06563 : 1</v>
      </c>
    </row>
    <row r="1161" spans="1:4" ht="13">
      <c r="A1161" s="81" t="s">
        <v>21122</v>
      </c>
      <c r="B1161" s="82" t="s">
        <v>28839</v>
      </c>
      <c r="C1161" s="83" t="str">
        <f t="shared" si="45"/>
        <v>C06567 : Penicilloic acid</v>
      </c>
      <c r="D1161" s="84" t="str">
        <f t="shared" si="44"/>
        <v>C06567 : 1</v>
      </c>
    </row>
    <row r="1162" spans="1:4" ht="26">
      <c r="A1162" s="81" t="s">
        <v>29991</v>
      </c>
      <c r="B1162" s="82" t="s">
        <v>27512</v>
      </c>
      <c r="C1162" s="83" t="str">
        <f t="shared" si="45"/>
        <v>C06611 : trans-3-Chloro-2-propene-1-ol</v>
      </c>
      <c r="D1162" s="84" t="str">
        <f t="shared" si="44"/>
        <v>C06611 : 1</v>
      </c>
    </row>
    <row r="1163" spans="1:4" ht="26">
      <c r="A1163" s="81" t="s">
        <v>29992</v>
      </c>
      <c r="B1163" s="82" t="s">
        <v>27513</v>
      </c>
      <c r="C1163" s="83" t="str">
        <f t="shared" si="45"/>
        <v>C06612 : cis-3-Chloro-2-propene-1-ol</v>
      </c>
      <c r="D1163" s="84" t="str">
        <f t="shared" si="44"/>
        <v>C06612 : 1</v>
      </c>
    </row>
    <row r="1164" spans="1:4" ht="26">
      <c r="A1164" s="81" t="s">
        <v>30709</v>
      </c>
      <c r="B1164" s="82" t="s">
        <v>28538</v>
      </c>
      <c r="C1164" s="83" t="str">
        <f t="shared" si="45"/>
        <v>C06613 : trans-3-Chloro-2-propenal</v>
      </c>
      <c r="D1164" s="84" t="str">
        <f t="shared" si="44"/>
        <v>C06613 : 1</v>
      </c>
    </row>
    <row r="1165" spans="1:4" ht="13">
      <c r="A1165" s="81" t="s">
        <v>30776</v>
      </c>
      <c r="B1165" s="82" t="s">
        <v>28628</v>
      </c>
      <c r="C1165" s="83" t="str">
        <f t="shared" si="45"/>
        <v>C06697 : Trisoxylatoarsine</v>
      </c>
      <c r="D1165" s="84" t="str">
        <f t="shared" si="44"/>
        <v>C06697 : 1</v>
      </c>
    </row>
    <row r="1166" spans="1:4" ht="13">
      <c r="A1166" s="81" t="s">
        <v>30174</v>
      </c>
      <c r="B1166" s="82" t="s">
        <v>27760</v>
      </c>
      <c r="C1166" s="83" t="str">
        <f t="shared" si="45"/>
        <v>C06715 : 3-Oxopimeloyl-CoA</v>
      </c>
      <c r="D1166" s="84" t="str">
        <f t="shared" si="44"/>
        <v>C06715 : 1</v>
      </c>
    </row>
    <row r="1167" spans="1:4" ht="13">
      <c r="A1167" s="81" t="s">
        <v>30986</v>
      </c>
      <c r="B1167" s="82" t="s">
        <v>28913</v>
      </c>
      <c r="C1167" s="83" t="str">
        <f t="shared" si="45"/>
        <v>C06735 : Aminoacetaldehyde</v>
      </c>
      <c r="D1167" s="84" t="str">
        <f t="shared" si="44"/>
        <v>C06735 : 1</v>
      </c>
    </row>
    <row r="1168" spans="1:4" ht="26">
      <c r="A1168" s="81" t="s">
        <v>30649</v>
      </c>
      <c r="B1168" s="82" t="s">
        <v>28218</v>
      </c>
      <c r="C1168" s="83" t="str">
        <f t="shared" si="45"/>
        <v>C06761 : (4E)-2-Oxohexenoic acid</v>
      </c>
      <c r="D1168" s="84" t="str">
        <f t="shared" si="44"/>
        <v>C06761 : 1</v>
      </c>
    </row>
    <row r="1169" spans="1:4" ht="26">
      <c r="A1169" s="81" t="s">
        <v>17745</v>
      </c>
      <c r="B1169" s="82" t="s">
        <v>28872</v>
      </c>
      <c r="C1169" s="83" t="str">
        <f t="shared" si="45"/>
        <v>C06762 : 4-Hydroxy-2-oxohexanoate</v>
      </c>
      <c r="D1169" s="84" t="str">
        <f t="shared" si="44"/>
        <v>C06762 : 1</v>
      </c>
    </row>
    <row r="1170" spans="1:4" ht="13">
      <c r="A1170" s="81" t="s">
        <v>30258</v>
      </c>
      <c r="B1170" s="82" t="s">
        <v>27855</v>
      </c>
      <c r="C1170" s="83" t="str">
        <f t="shared" si="45"/>
        <v>C06790 : Trichloroethene</v>
      </c>
      <c r="D1170" s="84" t="str">
        <f t="shared" si="44"/>
        <v>C06790 : 1</v>
      </c>
    </row>
    <row r="1171" spans="1:4" ht="13">
      <c r="A1171" s="81" t="s">
        <v>30002</v>
      </c>
      <c r="B1171" s="82" t="s">
        <v>27507</v>
      </c>
      <c r="C1171" s="83" t="str">
        <f t="shared" si="45"/>
        <v>C06899 : Chloral hydrate</v>
      </c>
      <c r="D1171" s="84" t="str">
        <f t="shared" si="44"/>
        <v>C06899 : 1</v>
      </c>
    </row>
    <row r="1172" spans="1:4" ht="13">
      <c r="A1172" s="81" t="s">
        <v>30051</v>
      </c>
      <c r="B1172" s="82" t="s">
        <v>27598</v>
      </c>
      <c r="C1172" s="83" t="str">
        <f t="shared" si="45"/>
        <v>C07054 : Isoniazid</v>
      </c>
      <c r="D1172" s="84" t="str">
        <f t="shared" si="44"/>
        <v>C07054 : 1</v>
      </c>
    </row>
    <row r="1173" spans="1:4" ht="13">
      <c r="A1173" s="81" t="s">
        <v>30763</v>
      </c>
      <c r="B1173" s="82" t="s">
        <v>28612</v>
      </c>
      <c r="C1173" s="83" t="str">
        <f t="shared" si="45"/>
        <v>C07086 : Phenylacetic acid</v>
      </c>
      <c r="D1173" s="84" t="str">
        <f t="shared" si="44"/>
        <v>C07086 : 1</v>
      </c>
    </row>
    <row r="1174" spans="1:4" ht="13">
      <c r="A1174" s="81" t="s">
        <v>30173</v>
      </c>
      <c r="B1174" s="82" t="s">
        <v>27759</v>
      </c>
      <c r="C1174" s="83" t="str">
        <f t="shared" si="45"/>
        <v>C07118 : Benzoylacetyl-CoA</v>
      </c>
      <c r="D1174" s="84" t="str">
        <f t="shared" si="44"/>
        <v>C07118 : 1</v>
      </c>
    </row>
    <row r="1175" spans="1:4" ht="13">
      <c r="A1175" s="81" t="s">
        <v>29945</v>
      </c>
      <c r="B1175" s="82" t="s">
        <v>27585</v>
      </c>
      <c r="C1175" s="83" t="str">
        <f t="shared" si="45"/>
        <v>C07292 : Glutaredoxin</v>
      </c>
      <c r="D1175" s="84" t="str">
        <f t="shared" si="44"/>
        <v>C07292 : 1</v>
      </c>
    </row>
    <row r="1176" spans="1:4" ht="26">
      <c r="A1176" s="81" t="s">
        <v>30744</v>
      </c>
      <c r="B1176" s="82" t="s">
        <v>28582</v>
      </c>
      <c r="C1176" s="83" t="str">
        <f t="shared" si="45"/>
        <v>C07293 : Glutaredoxin disulfide</v>
      </c>
      <c r="D1176" s="84" t="str">
        <f t="shared" si="44"/>
        <v>C07293 : 1</v>
      </c>
    </row>
    <row r="1177" spans="1:4" ht="26">
      <c r="A1177" s="81" t="s">
        <v>16588</v>
      </c>
      <c r="B1177" s="82" t="s">
        <v>28563</v>
      </c>
      <c r="C1177" s="83" t="str">
        <f t="shared" si="45"/>
        <v>C07335 : 2-Amino-3-oxo-4-phosphonooxybutyrate</v>
      </c>
      <c r="D1177" s="84" t="str">
        <f t="shared" ref="D1177:D1240" si="46">_xlfn.CONCAT(A1177," : 1")</f>
        <v>C07335 : 1</v>
      </c>
    </row>
    <row r="1178" spans="1:4" ht="13">
      <c r="A1178" s="81" t="s">
        <v>30211</v>
      </c>
      <c r="B1178" s="82" t="s">
        <v>27802</v>
      </c>
      <c r="C1178" s="83" t="str">
        <f t="shared" si="45"/>
        <v>C07490 : Trichloroethanol</v>
      </c>
      <c r="D1178" s="84" t="str">
        <f t="shared" si="46"/>
        <v>C07490 : 1</v>
      </c>
    </row>
    <row r="1179" spans="1:4" ht="13">
      <c r="A1179" s="81" t="s">
        <v>29995</v>
      </c>
      <c r="B1179" s="86" t="s">
        <v>27503</v>
      </c>
      <c r="C1179" s="83" t="str">
        <f t="shared" si="45"/>
        <v>C07645 : Aldophosphamide</v>
      </c>
      <c r="D1179" s="84" t="str">
        <f t="shared" si="46"/>
        <v>C07645 : 1</v>
      </c>
    </row>
    <row r="1180" spans="1:4" ht="26">
      <c r="A1180" s="81" t="s">
        <v>30769</v>
      </c>
      <c r="B1180" s="82" t="s">
        <v>28619</v>
      </c>
      <c r="C1180" s="83" t="str">
        <f t="shared" si="45"/>
        <v>C07646 : Carboxycyclophosphamide</v>
      </c>
      <c r="D1180" s="84" t="str">
        <f t="shared" si="46"/>
        <v>C07646 : 1</v>
      </c>
    </row>
    <row r="1181" spans="1:4" ht="13">
      <c r="A1181" s="81" t="s">
        <v>30248</v>
      </c>
      <c r="B1181" s="82" t="s">
        <v>27844</v>
      </c>
      <c r="C1181" s="83" t="str">
        <f t="shared" si="45"/>
        <v>C07648 : Thioguanine</v>
      </c>
      <c r="D1181" s="84" t="str">
        <f t="shared" si="46"/>
        <v>C07648 : 1</v>
      </c>
    </row>
    <row r="1182" spans="1:4" ht="13">
      <c r="A1182" s="81" t="s">
        <v>30236</v>
      </c>
      <c r="B1182" s="82" t="s">
        <v>28709</v>
      </c>
      <c r="C1182" s="83" t="str">
        <f t="shared" si="45"/>
        <v>C07649 : Fluorouracil</v>
      </c>
      <c r="D1182" s="84" t="str">
        <f t="shared" si="46"/>
        <v>C07649 : 1</v>
      </c>
    </row>
    <row r="1183" spans="1:4" ht="26">
      <c r="A1183" s="81" t="s">
        <v>17606</v>
      </c>
      <c r="B1183" s="82" t="s">
        <v>28395</v>
      </c>
      <c r="C1183" s="83" t="str">
        <f t="shared" si="45"/>
        <v>C07836 : D-glycero-beta-D-manno-Heptose 7-phosphate</v>
      </c>
      <c r="D1183" s="84" t="str">
        <f t="shared" si="46"/>
        <v>C07836 : 1</v>
      </c>
    </row>
    <row r="1184" spans="1:4" ht="26">
      <c r="A1184" s="81" t="s">
        <v>30538</v>
      </c>
      <c r="B1184" s="82" t="s">
        <v>28445</v>
      </c>
      <c r="C1184" s="83" t="str">
        <f t="shared" si="45"/>
        <v>C07838 : D-glycero-beta-D-manno-Heptose 1-phosphate</v>
      </c>
      <c r="D1184" s="84" t="str">
        <f t="shared" si="46"/>
        <v>C07838 : 1</v>
      </c>
    </row>
    <row r="1185" spans="1:4" ht="26">
      <c r="A1185" s="81" t="s">
        <v>22091</v>
      </c>
      <c r="B1185" s="82" t="s">
        <v>28858</v>
      </c>
      <c r="C1185" s="83" t="str">
        <f t="shared" si="45"/>
        <v>C08249 : Pyrimidine 5'-deoxynucleotide</v>
      </c>
      <c r="D1185" s="84" t="str">
        <f t="shared" si="46"/>
        <v>C08249 : 1</v>
      </c>
    </row>
    <row r="1186" spans="1:4" ht="13">
      <c r="A1186" s="81" t="s">
        <v>30911</v>
      </c>
      <c r="B1186" s="82" t="s">
        <v>28794</v>
      </c>
      <c r="C1186" s="83" t="str">
        <f t="shared" si="45"/>
        <v>C08325 : Amygdalin</v>
      </c>
      <c r="D1186" s="84" t="str">
        <f t="shared" si="46"/>
        <v>C08325 : 1</v>
      </c>
    </row>
    <row r="1187" spans="1:4" ht="13">
      <c r="A1187" s="81" t="s">
        <v>30423</v>
      </c>
      <c r="B1187" s="82" t="s">
        <v>28054</v>
      </c>
      <c r="C1187" s="83" t="str">
        <f t="shared" si="45"/>
        <v>C08334 : Lotaustralin</v>
      </c>
      <c r="D1187" s="84" t="str">
        <f t="shared" si="46"/>
        <v>C08334 : 1</v>
      </c>
    </row>
    <row r="1188" spans="1:4" ht="13">
      <c r="A1188" s="81" t="s">
        <v>31079</v>
      </c>
      <c r="B1188" s="82" t="s">
        <v>29010</v>
      </c>
      <c r="C1188" s="83" t="str">
        <f t="shared" si="45"/>
        <v>C08362 : Palmitoleic acid</v>
      </c>
      <c r="D1188" s="84" t="str">
        <f t="shared" si="46"/>
        <v>C08362 : 1</v>
      </c>
    </row>
    <row r="1189" spans="1:4" ht="13">
      <c r="A1189" s="81" t="s">
        <v>30714</v>
      </c>
      <c r="B1189" s="82" t="s">
        <v>28543</v>
      </c>
      <c r="C1189" s="83" t="str">
        <f t="shared" si="45"/>
        <v>C08492 : 3-Hexenol</v>
      </c>
      <c r="D1189" s="84" t="str">
        <f t="shared" si="46"/>
        <v>C08492 : 1</v>
      </c>
    </row>
    <row r="1190" spans="1:4" ht="13">
      <c r="A1190" s="81" t="s">
        <v>30428</v>
      </c>
      <c r="B1190" s="82" t="s">
        <v>28059</v>
      </c>
      <c r="C1190" s="83" t="str">
        <f t="shared" si="45"/>
        <v>C09099 : Prunin</v>
      </c>
      <c r="D1190" s="84" t="str">
        <f t="shared" si="46"/>
        <v>C09099 : 1</v>
      </c>
    </row>
    <row r="1191" spans="1:4" ht="13">
      <c r="A1191" s="81" t="s">
        <v>30426</v>
      </c>
      <c r="B1191" s="82" t="s">
        <v>28057</v>
      </c>
      <c r="C1191" s="83" t="str">
        <f t="shared" si="45"/>
        <v>C09126 : Genistin</v>
      </c>
      <c r="D1191" s="84" t="str">
        <f t="shared" si="46"/>
        <v>C09126 : 1</v>
      </c>
    </row>
    <row r="1192" spans="1:4" ht="26">
      <c r="A1192" s="81" t="s">
        <v>31127</v>
      </c>
      <c r="B1192" s="82" t="s">
        <v>29061</v>
      </c>
      <c r="C1192" s="83" t="str">
        <f t="shared" si="45"/>
        <v>C09332 : Tetrahydropteroyldiglutamate</v>
      </c>
      <c r="D1192" s="84" t="str">
        <f t="shared" si="46"/>
        <v>C09332 : 1</v>
      </c>
    </row>
    <row r="1193" spans="1:4" ht="13">
      <c r="A1193" s="81" t="s">
        <v>30917</v>
      </c>
      <c r="B1193" s="82" t="s">
        <v>28800</v>
      </c>
      <c r="C1193" s="83" t="str">
        <f t="shared" si="45"/>
        <v>C10208 : Daidzein</v>
      </c>
      <c r="D1193" s="84" t="str">
        <f t="shared" si="46"/>
        <v>C10208 : 1</v>
      </c>
    </row>
    <row r="1194" spans="1:4" ht="13">
      <c r="A1194" s="81" t="s">
        <v>30425</v>
      </c>
      <c r="B1194" s="82" t="s">
        <v>28056</v>
      </c>
      <c r="C1194" s="83" t="str">
        <f t="shared" si="45"/>
        <v>C10216 : Daidzin</v>
      </c>
      <c r="D1194" s="84" t="str">
        <f t="shared" si="46"/>
        <v>C10216 : 1</v>
      </c>
    </row>
    <row r="1195" spans="1:4" ht="39">
      <c r="A1195" s="81" t="s">
        <v>30315</v>
      </c>
      <c r="B1195" s="82" t="s">
        <v>27926</v>
      </c>
      <c r="C1195" s="83" t="str">
        <f t="shared" si="45"/>
        <v>C11038 : 2'-Deoxy-5-hydroxymethylcytidine-5'-diphosphate</v>
      </c>
      <c r="D1195" s="84" t="str">
        <f t="shared" si="46"/>
        <v>C11038 : 1</v>
      </c>
    </row>
    <row r="1196" spans="1:4" ht="39">
      <c r="A1196" s="81" t="s">
        <v>17273</v>
      </c>
      <c r="B1196" s="82" t="s">
        <v>27933</v>
      </c>
      <c r="C1196" s="83" t="str">
        <f t="shared" si="45"/>
        <v>C11039 : 2'-Deoxy-5-hydroxymethylcytidine-5'-triphosphate</v>
      </c>
      <c r="D1196" s="84" t="str">
        <f t="shared" si="46"/>
        <v>C11039 : 1</v>
      </c>
    </row>
    <row r="1197" spans="1:4" ht="13">
      <c r="A1197" s="81" t="s">
        <v>30836</v>
      </c>
      <c r="B1197" s="82" t="s">
        <v>28692</v>
      </c>
      <c r="C1197" s="83" t="str">
        <f t="shared" si="45"/>
        <v>C11061 : Retinoyl glucuronide</v>
      </c>
      <c r="D1197" s="84" t="str">
        <f t="shared" si="46"/>
        <v>C11061 : 1</v>
      </c>
    </row>
    <row r="1198" spans="1:4" ht="13">
      <c r="A1198" s="81" t="s">
        <v>30259</v>
      </c>
      <c r="B1198" s="82" t="s">
        <v>27856</v>
      </c>
      <c r="C1198" s="83" t="str">
        <f t="shared" si="45"/>
        <v>C11088 : Ethylene dibromide</v>
      </c>
      <c r="D1198" s="84" t="str">
        <f t="shared" si="46"/>
        <v>C11088 : 1</v>
      </c>
    </row>
    <row r="1199" spans="1:4" ht="26">
      <c r="A1199" s="81" t="s">
        <v>30840</v>
      </c>
      <c r="B1199" s="82" t="s">
        <v>28696</v>
      </c>
      <c r="C1199" s="83" t="str">
        <f t="shared" si="45"/>
        <v>C11131 : 2-Methoxy-estradiol-17beta 3-glucuronide</v>
      </c>
      <c r="D1199" s="84" t="str">
        <f t="shared" si="46"/>
        <v>C11131 : 1</v>
      </c>
    </row>
    <row r="1200" spans="1:4" ht="26">
      <c r="A1200" s="81" t="s">
        <v>30839</v>
      </c>
      <c r="B1200" s="82" t="s">
        <v>28695</v>
      </c>
      <c r="C1200" s="83" t="str">
        <f t="shared" si="45"/>
        <v>C11132 : 2-Methoxyestrone 3-glucuronide</v>
      </c>
      <c r="D1200" s="84" t="str">
        <f t="shared" si="46"/>
        <v>C11132 : 1</v>
      </c>
    </row>
    <row r="1201" spans="1:4" ht="13">
      <c r="A1201" s="81" t="s">
        <v>30833</v>
      </c>
      <c r="B1201" s="82" t="s">
        <v>28689</v>
      </c>
      <c r="C1201" s="83" t="str">
        <f t="shared" si="45"/>
        <v>C11133 : Estrone glucuronide</v>
      </c>
      <c r="D1201" s="84" t="str">
        <f t="shared" si="46"/>
        <v>C11133 : 1</v>
      </c>
    </row>
    <row r="1202" spans="1:4" ht="26">
      <c r="A1202" s="81" t="s">
        <v>30835</v>
      </c>
      <c r="B1202" s="82" t="s">
        <v>28691</v>
      </c>
      <c r="C1202" s="83" t="str">
        <f t="shared" si="45"/>
        <v>C11134 : Testosterone glucuronide</v>
      </c>
      <c r="D1202" s="84" t="str">
        <f t="shared" si="46"/>
        <v>C11134 : 1</v>
      </c>
    </row>
    <row r="1203" spans="1:4" ht="26">
      <c r="A1203" s="81" t="s">
        <v>30834</v>
      </c>
      <c r="B1203" s="82" t="s">
        <v>28690</v>
      </c>
      <c r="C1203" s="83" t="str">
        <f t="shared" si="45"/>
        <v>C11135 : Androsterone 3-glucuronide</v>
      </c>
      <c r="D1203" s="84" t="str">
        <f t="shared" si="46"/>
        <v>C11135 : 1</v>
      </c>
    </row>
    <row r="1204" spans="1:4" ht="26">
      <c r="A1204" s="81" t="s">
        <v>30838</v>
      </c>
      <c r="B1204" s="82" t="s">
        <v>28694</v>
      </c>
      <c r="C1204" s="83" t="str">
        <f t="shared" si="45"/>
        <v>C11136 : Etiocholan-3alpha-ol-17-one 3-glucuronide</v>
      </c>
      <c r="D1204" s="84" t="str">
        <f t="shared" si="46"/>
        <v>C11136 : 1</v>
      </c>
    </row>
    <row r="1205" spans="1:4" ht="13">
      <c r="A1205" s="81" t="s">
        <v>30814</v>
      </c>
      <c r="B1205" s="82" t="s">
        <v>28667</v>
      </c>
      <c r="C1205" s="83" t="str">
        <f t="shared" si="45"/>
        <v>C11143 : Dimethyl sulfoxide</v>
      </c>
      <c r="D1205" s="84" t="str">
        <f t="shared" si="46"/>
        <v>C11143 : 1</v>
      </c>
    </row>
    <row r="1206" spans="1:4" ht="13">
      <c r="A1206" s="81" t="s">
        <v>30771</v>
      </c>
      <c r="B1206" s="82" t="s">
        <v>28621</v>
      </c>
      <c r="C1206" s="83" t="str">
        <f t="shared" si="45"/>
        <v>C11150 : Trichloroacetic acid</v>
      </c>
      <c r="D1206" s="84" t="str">
        <f t="shared" si="46"/>
        <v>C11150 : 1</v>
      </c>
    </row>
    <row r="1207" spans="1:4" ht="13">
      <c r="A1207" s="81" t="s">
        <v>30212</v>
      </c>
      <c r="B1207" s="82" t="s">
        <v>27803</v>
      </c>
      <c r="C1207" s="83" t="str">
        <f t="shared" si="45"/>
        <v>C11173 : SN-38</v>
      </c>
      <c r="D1207" s="84" t="str">
        <f t="shared" si="46"/>
        <v>C11173 : 1</v>
      </c>
    </row>
    <row r="1208" spans="1:4" ht="13">
      <c r="A1208" s="81" t="s">
        <v>30107</v>
      </c>
      <c r="B1208" s="82" t="s">
        <v>27662</v>
      </c>
      <c r="C1208" s="83" t="str">
        <f t="shared" si="45"/>
        <v>C11215 : Arsenate</v>
      </c>
      <c r="D1208" s="84" t="str">
        <f t="shared" si="46"/>
        <v>C11215 : 1</v>
      </c>
    </row>
    <row r="1209" spans="1:4" ht="26">
      <c r="A1209" s="81" t="s">
        <v>18377</v>
      </c>
      <c r="B1209" s="82" t="s">
        <v>28741</v>
      </c>
      <c r="C1209" s="83" t="str">
        <f t="shared" si="45"/>
        <v>C11278 : Aflatoxin B1exo-8,9-epoxide-GSH</v>
      </c>
      <c r="D1209" s="84" t="str">
        <f t="shared" si="46"/>
        <v>C11278 : 1</v>
      </c>
    </row>
    <row r="1210" spans="1:4" ht="26">
      <c r="A1210" s="81" t="s">
        <v>30652</v>
      </c>
      <c r="B1210" s="82" t="s">
        <v>28186</v>
      </c>
      <c r="C1210" s="83" t="str">
        <f t="shared" si="45"/>
        <v>C11355 : 4-Amino-4-deoxychorismate</v>
      </c>
      <c r="D1210" s="84" t="str">
        <f t="shared" si="46"/>
        <v>C11355 : 1</v>
      </c>
    </row>
    <row r="1211" spans="1:4" ht="13">
      <c r="A1211" s="81" t="s">
        <v>30461</v>
      </c>
      <c r="B1211" s="82" t="s">
        <v>28698</v>
      </c>
      <c r="C1211" s="83" t="str">
        <f t="shared" si="45"/>
        <v>C11376 : SN38 glucuronide</v>
      </c>
      <c r="D1211" s="84" t="str">
        <f t="shared" si="46"/>
        <v>C11376 : 1</v>
      </c>
    </row>
    <row r="1212" spans="1:4" ht="26">
      <c r="A1212" s="81" t="s">
        <v>30022</v>
      </c>
      <c r="B1212" s="82" t="s">
        <v>27546</v>
      </c>
      <c r="C1212" s="83" t="str">
        <f t="shared" si="45"/>
        <v>C11434 : 2-C-Methyl-D-erythritol 4-phosphate</v>
      </c>
      <c r="D1212" s="84" t="str">
        <f t="shared" si="46"/>
        <v>C11434 : 1</v>
      </c>
    </row>
    <row r="1213" spans="1:4" ht="39">
      <c r="A1213" s="81" t="s">
        <v>30308</v>
      </c>
      <c r="B1213" s="82" t="s">
        <v>27913</v>
      </c>
      <c r="C1213" s="83" t="str">
        <f t="shared" si="45"/>
        <v>C11435 : 4-(Cytidine 5'-diphospho)-2-C-methyl-D-erythritol</v>
      </c>
      <c r="D1213" s="84" t="str">
        <f t="shared" si="46"/>
        <v>C11435 : 1</v>
      </c>
    </row>
    <row r="1214" spans="1:4" ht="39">
      <c r="A1214" s="81" t="s">
        <v>20264</v>
      </c>
      <c r="B1214" s="82" t="s">
        <v>28240</v>
      </c>
      <c r="C1214" s="83" t="str">
        <f t="shared" si="45"/>
        <v>C11436 : 2-Phospho-4-(cytidine 5'-diphospho)-2-C-methyl-D-erythritol</v>
      </c>
      <c r="D1214" s="84" t="str">
        <f t="shared" si="46"/>
        <v>C11436 : 1</v>
      </c>
    </row>
    <row r="1215" spans="1:4" ht="26">
      <c r="A1215" s="81" t="s">
        <v>30334</v>
      </c>
      <c r="B1215" s="82" t="s">
        <v>27949</v>
      </c>
      <c r="C1215" s="83" t="str">
        <f t="shared" si="45"/>
        <v>C11437 : 1-Deoxy-D-xylulose 5-phosphate</v>
      </c>
      <c r="D1215" s="84" t="str">
        <f t="shared" si="46"/>
        <v>C11437 : 1</v>
      </c>
    </row>
    <row r="1216" spans="1:4" ht="26">
      <c r="A1216" s="81" t="s">
        <v>30685</v>
      </c>
      <c r="B1216" s="82" t="s">
        <v>28115</v>
      </c>
      <c r="C1216" s="83" t="str">
        <f t="shared" si="45"/>
        <v>C11439 : Formyl-L-methionyl peptide</v>
      </c>
      <c r="D1216" s="84" t="str">
        <f t="shared" si="46"/>
        <v>C11439 : 1</v>
      </c>
    </row>
    <row r="1217" spans="1:4" ht="13">
      <c r="A1217" s="81" t="s">
        <v>30954</v>
      </c>
      <c r="B1217" s="82" t="s">
        <v>28831</v>
      </c>
      <c r="C1217" s="83" t="str">
        <f t="shared" si="45"/>
        <v>C11440 : Methionyl peptide</v>
      </c>
      <c r="D1217" s="84" t="str">
        <f t="shared" si="46"/>
        <v>C11440 : 1</v>
      </c>
    </row>
    <row r="1218" spans="1:4" ht="39">
      <c r="A1218" s="81" t="s">
        <v>27495</v>
      </c>
      <c r="B1218" s="82" t="s">
        <v>27630</v>
      </c>
      <c r="C1218" s="83" t="str">
        <f t="shared" ref="C1218:C1281" si="47">_xlfn.CONCAT(A1218," : ",B1218)</f>
        <v>C11453  : 2-C-Methyl-D-erythritol 2,4-cyclodiphosphate</v>
      </c>
      <c r="D1218" s="84" t="str">
        <f t="shared" si="46"/>
        <v>C11453  : 1</v>
      </c>
    </row>
    <row r="1219" spans="1:4" ht="26">
      <c r="A1219" s="81" t="s">
        <v>30063</v>
      </c>
      <c r="B1219" s="82" t="s">
        <v>27609</v>
      </c>
      <c r="C1219" s="83" t="str">
        <f t="shared" si="47"/>
        <v>C11457 : 3-(3-Hydroxyphenyl)propanoic acid</v>
      </c>
      <c r="D1219" s="84" t="str">
        <f t="shared" si="46"/>
        <v>C11457 : 1</v>
      </c>
    </row>
    <row r="1220" spans="1:4" ht="39">
      <c r="A1220" s="81" t="s">
        <v>30401</v>
      </c>
      <c r="B1220" s="82" t="s">
        <v>28029</v>
      </c>
      <c r="C1220" s="83" t="str">
        <f t="shared" si="47"/>
        <v>C11472 : D-glycero-beta-D-manno-Heptose 1,7-bisphosphate</v>
      </c>
      <c r="D1220" s="84" t="str">
        <f t="shared" si="46"/>
        <v>C11472 : 1</v>
      </c>
    </row>
    <row r="1221" spans="1:4" ht="26">
      <c r="A1221" s="81" t="s">
        <v>31003</v>
      </c>
      <c r="B1221" s="82" t="s">
        <v>28930</v>
      </c>
      <c r="C1221" s="83" t="str">
        <f t="shared" si="47"/>
        <v>C11475 : DNA containing guanine</v>
      </c>
      <c r="D1221" s="84" t="str">
        <f t="shared" si="46"/>
        <v>C11475 : 1</v>
      </c>
    </row>
    <row r="1222" spans="1:4" ht="13">
      <c r="A1222" s="81" t="s">
        <v>30901</v>
      </c>
      <c r="B1222" s="82" t="s">
        <v>28778</v>
      </c>
      <c r="C1222" s="83" t="str">
        <f t="shared" si="47"/>
        <v>C11477 : Sugar</v>
      </c>
      <c r="D1222" s="84" t="str">
        <f t="shared" si="46"/>
        <v>C11477 : 1</v>
      </c>
    </row>
    <row r="1223" spans="1:4" ht="26">
      <c r="A1223" s="81" t="s">
        <v>29960</v>
      </c>
      <c r="B1223" s="82" t="s">
        <v>28326</v>
      </c>
      <c r="C1223" s="83" t="str">
        <f t="shared" si="47"/>
        <v>C11478 : tRNA containing nm5s2U</v>
      </c>
      <c r="D1223" s="84" t="str">
        <f t="shared" si="46"/>
        <v>C11478 : 1</v>
      </c>
    </row>
    <row r="1224" spans="1:4" ht="39">
      <c r="A1224" s="81" t="s">
        <v>30993</v>
      </c>
      <c r="B1224" s="82" t="s">
        <v>28920</v>
      </c>
      <c r="C1224" s="83" t="str">
        <f t="shared" si="47"/>
        <v>C11514 : (E)-3-(Methoxycarbonyl)pent-2-enedioate</v>
      </c>
      <c r="D1224" s="84" t="str">
        <f t="shared" si="46"/>
        <v>C11514 : 1</v>
      </c>
    </row>
    <row r="1225" spans="1:4" ht="26">
      <c r="A1225" s="81" t="s">
        <v>30415</v>
      </c>
      <c r="B1225" s="82" t="s">
        <v>28043</v>
      </c>
      <c r="C1225" s="83" t="str">
        <f t="shared" si="47"/>
        <v>C11544 : alpha-Mannosylglycerate</v>
      </c>
      <c r="D1225" s="84" t="str">
        <f t="shared" si="46"/>
        <v>C11544 : 1</v>
      </c>
    </row>
    <row r="1226" spans="1:4" ht="26">
      <c r="A1226" s="81" t="s">
        <v>30872</v>
      </c>
      <c r="B1226" s="82" t="s">
        <v>28740</v>
      </c>
      <c r="C1226" s="83" t="str">
        <f t="shared" si="47"/>
        <v>C11583 : 4-Glutathionyl cyclophosphamide</v>
      </c>
      <c r="D1226" s="84" t="str">
        <f t="shared" si="46"/>
        <v>C11583 : 1</v>
      </c>
    </row>
    <row r="1227" spans="1:4" ht="26">
      <c r="A1227" s="81" t="s">
        <v>30114</v>
      </c>
      <c r="B1227" s="82" t="s">
        <v>27669</v>
      </c>
      <c r="C1227" s="83" t="str">
        <f t="shared" si="47"/>
        <v>C11588 : cis-3-(Carboxy-ethyl)-3,5-cyclo-hexadiene-1,2-diol</v>
      </c>
      <c r="D1227" s="84" t="str">
        <f t="shared" si="46"/>
        <v>C11588 : 1</v>
      </c>
    </row>
    <row r="1228" spans="1:4" ht="26">
      <c r="A1228" s="81" t="s">
        <v>30306</v>
      </c>
      <c r="B1228" s="82" t="s">
        <v>27908</v>
      </c>
      <c r="C1228" s="83" t="str">
        <f t="shared" si="47"/>
        <v>C11638 : 3-Amino-2-oxopropyl phosphate</v>
      </c>
      <c r="D1228" s="84" t="str">
        <f t="shared" si="46"/>
        <v>C11638 : 1</v>
      </c>
    </row>
    <row r="1229" spans="1:4" ht="13">
      <c r="A1229" s="81" t="s">
        <v>30313</v>
      </c>
      <c r="B1229" s="82" t="s">
        <v>27918</v>
      </c>
      <c r="C1229" s="83" t="str">
        <f t="shared" si="47"/>
        <v>C11736 : Floxuridine</v>
      </c>
      <c r="D1229" s="84" t="str">
        <f t="shared" si="46"/>
        <v>C11736 : 1</v>
      </c>
    </row>
    <row r="1230" spans="1:4" ht="26">
      <c r="A1230" s="81" t="s">
        <v>30081</v>
      </c>
      <c r="B1230" s="82" t="s">
        <v>27631</v>
      </c>
      <c r="C1230" s="83" t="str">
        <f t="shared" si="47"/>
        <v>C11811 : 1-Hydroxy-2-methyl-2-butenyl 4-diphosphate</v>
      </c>
      <c r="D1230" s="84" t="str">
        <f t="shared" si="46"/>
        <v>C11811 : 1</v>
      </c>
    </row>
    <row r="1231" spans="1:4" ht="13">
      <c r="A1231" s="81" t="s">
        <v>30681</v>
      </c>
      <c r="B1231" s="82" t="s">
        <v>28119</v>
      </c>
      <c r="C1231" s="83" t="str">
        <f t="shared" si="47"/>
        <v>C11821 : 5-Hydroxyisourate</v>
      </c>
      <c r="D1231" s="84" t="str">
        <f t="shared" si="46"/>
        <v>C11821 : 1</v>
      </c>
    </row>
    <row r="1232" spans="1:4" ht="13">
      <c r="A1232" s="81" t="s">
        <v>30974</v>
      </c>
      <c r="B1232" s="82" t="s">
        <v>28874</v>
      </c>
      <c r="C1232" s="83" t="str">
        <f t="shared" si="47"/>
        <v>C11823 : 2,3-Ene acid</v>
      </c>
      <c r="D1232" s="84" t="str">
        <f t="shared" si="46"/>
        <v>C11823 : 1</v>
      </c>
    </row>
    <row r="1233" spans="1:4" ht="52">
      <c r="A1233" s="81" t="s">
        <v>29845</v>
      </c>
      <c r="B1233" s="82" t="s">
        <v>28358</v>
      </c>
      <c r="C1233" s="83" t="str">
        <f t="shared" si="47"/>
        <v>C11826 : [GlcNAc-(1-&gt;4)-Mur2Ac(oyl-L-Ala-g-D-Glu-L-Lys-D-Ala-D-Ala)]n-diphosphoundecaprenol</v>
      </c>
      <c r="D1233" s="84" t="str">
        <f t="shared" si="46"/>
        <v>C11826 : 1</v>
      </c>
    </row>
    <row r="1234" spans="1:4" ht="52">
      <c r="A1234" s="81" t="s">
        <v>30604</v>
      </c>
      <c r="B1234" s="82" t="s">
        <v>28359</v>
      </c>
      <c r="C1234" s="83" t="str">
        <f t="shared" si="47"/>
        <v>C11827 : [GlcNAc-(1-&gt;4)-Mur2Ac(oyl-L-Ala-g-D-Glu-A2pm-D-Ala-D-Ala)]n-diphosphoundecaprenol</v>
      </c>
      <c r="D1234" s="84" t="str">
        <f t="shared" si="46"/>
        <v>C11827 : 1</v>
      </c>
    </row>
    <row r="1235" spans="1:4" ht="26">
      <c r="A1235" s="81" t="s">
        <v>30977</v>
      </c>
      <c r="B1235" s="82" t="s">
        <v>28878</v>
      </c>
      <c r="C1235" s="83" t="str">
        <f t="shared" si="47"/>
        <v>C11838 : (S)-4,5-Dihydroxypentane-2,3-dione</v>
      </c>
      <c r="D1235" s="84" t="str">
        <f t="shared" si="46"/>
        <v>C11838 : 1</v>
      </c>
    </row>
    <row r="1236" spans="1:4" ht="26">
      <c r="A1236" s="81" t="s">
        <v>19453</v>
      </c>
      <c r="B1236" s="82" t="s">
        <v>28246</v>
      </c>
      <c r="C1236" s="83" t="str">
        <f t="shared" si="47"/>
        <v>C11907 : dTDP-4-oxo-6-deoxy-D-glucose</v>
      </c>
      <c r="D1236" s="84" t="str">
        <f t="shared" si="46"/>
        <v>C11907 : 1</v>
      </c>
    </row>
    <row r="1237" spans="1:4" ht="26">
      <c r="A1237" s="81" t="s">
        <v>21417</v>
      </c>
      <c r="B1237" s="82" t="s">
        <v>27597</v>
      </c>
      <c r="C1237" s="83" t="str">
        <f t="shared" si="47"/>
        <v>C12205 : 5-Hydroxyconiferyl alcohol</v>
      </c>
      <c r="D1237" s="84" t="str">
        <f t="shared" si="46"/>
        <v>C12205 : 1</v>
      </c>
    </row>
    <row r="1238" spans="1:4" ht="26">
      <c r="A1238" s="81" t="s">
        <v>30166</v>
      </c>
      <c r="B1238" s="82" t="s">
        <v>27747</v>
      </c>
      <c r="C1238" s="83" t="str">
        <f t="shared" si="47"/>
        <v>C12214 : Aminofructose 6-phosphate</v>
      </c>
      <c r="D1238" s="84" t="str">
        <f t="shared" si="46"/>
        <v>C12214 : 1</v>
      </c>
    </row>
    <row r="1239" spans="1:4" ht="26">
      <c r="A1239" s="81" t="s">
        <v>30821</v>
      </c>
      <c r="B1239" s="82" t="s">
        <v>28673</v>
      </c>
      <c r="C1239" s="83" t="str">
        <f t="shared" si="47"/>
        <v>C12215 : Imino-D-erythrose 4-phosphate</v>
      </c>
      <c r="D1239" s="84" t="str">
        <f t="shared" si="46"/>
        <v>C12215 : 1</v>
      </c>
    </row>
    <row r="1240" spans="1:4" ht="26">
      <c r="A1240" s="81" t="s">
        <v>30955</v>
      </c>
      <c r="B1240" s="82" t="s">
        <v>28832</v>
      </c>
      <c r="C1240" s="83" t="str">
        <f t="shared" si="47"/>
        <v>C12248 : 2-Oxo-4-hydroxy-4-carboxy-5-ureidoimidazoline</v>
      </c>
      <c r="D1240" s="84" t="str">
        <f t="shared" si="46"/>
        <v>C12248 : 1</v>
      </c>
    </row>
    <row r="1241" spans="1:4" ht="13">
      <c r="A1241" s="81" t="s">
        <v>30088</v>
      </c>
      <c r="B1241" s="82" t="s">
        <v>27641</v>
      </c>
      <c r="C1241" s="83" t="str">
        <f t="shared" si="47"/>
        <v>C12455 : 5-Aminopentanal</v>
      </c>
      <c r="D1241" s="84" t="str">
        <f t="shared" ref="D1241:D1304" si="48">_xlfn.CONCAT(A1241," : 1")</f>
        <v>C12455 : 1</v>
      </c>
    </row>
    <row r="1242" spans="1:4" ht="26">
      <c r="A1242" s="81" t="s">
        <v>30064</v>
      </c>
      <c r="B1242" s="82" t="s">
        <v>27610</v>
      </c>
      <c r="C1242" s="83" t="str">
        <f t="shared" si="47"/>
        <v>C12621 : trans-3-Hydroxycinnamate</v>
      </c>
      <c r="D1242" s="84" t="str">
        <f t="shared" si="48"/>
        <v>C12621 : 1</v>
      </c>
    </row>
    <row r="1243" spans="1:4" ht="39">
      <c r="A1243" s="81" t="s">
        <v>30115</v>
      </c>
      <c r="B1243" s="82" t="s">
        <v>27670</v>
      </c>
      <c r="C1243" s="83" t="str">
        <f t="shared" si="47"/>
        <v>C12622 : cis-3-(3-Carboxyethenyl)-3,5-cyclohexadiene-1,2-diol</v>
      </c>
      <c r="D1243" s="84" t="str">
        <f t="shared" si="48"/>
        <v>C12622 : 1</v>
      </c>
    </row>
    <row r="1244" spans="1:4" ht="26">
      <c r="A1244" s="81" t="s">
        <v>30055</v>
      </c>
      <c r="B1244" s="82" t="s">
        <v>27601</v>
      </c>
      <c r="C1244" s="83" t="str">
        <f t="shared" si="47"/>
        <v>C12623 : trans-2,3-Dihydroxycinnamate</v>
      </c>
      <c r="D1244" s="84" t="str">
        <f t="shared" si="48"/>
        <v>C12623 : 1</v>
      </c>
    </row>
    <row r="1245" spans="1:4" ht="26">
      <c r="A1245" s="81" t="s">
        <v>17728</v>
      </c>
      <c r="B1245" s="82" t="s">
        <v>28154</v>
      </c>
      <c r="C1245" s="83" t="str">
        <f t="shared" si="47"/>
        <v>C12624 : 2-Hydroxy-6-ketononatrienedioate</v>
      </c>
      <c r="D1245" s="84" t="str">
        <f t="shared" si="48"/>
        <v>C12624 : 1</v>
      </c>
    </row>
    <row r="1246" spans="1:4" ht="26">
      <c r="A1246" s="81" t="s">
        <v>30929</v>
      </c>
      <c r="B1246" s="82" t="s">
        <v>28810</v>
      </c>
      <c r="C1246" s="83" t="str">
        <f t="shared" si="47"/>
        <v>C12632 : Luteolin 7-O-beta-D-diglucuronide</v>
      </c>
      <c r="D1246" s="84" t="str">
        <f t="shared" si="48"/>
        <v>C12632 : 1</v>
      </c>
    </row>
    <row r="1247" spans="1:4" ht="13">
      <c r="A1247" s="81" t="s">
        <v>30243</v>
      </c>
      <c r="B1247" s="82" t="s">
        <v>27835</v>
      </c>
      <c r="C1247" s="83" t="str">
        <f t="shared" si="47"/>
        <v>C12739 : Doxifluridine</v>
      </c>
      <c r="D1247" s="84" t="str">
        <f t="shared" si="48"/>
        <v>C12739 : 1</v>
      </c>
    </row>
    <row r="1248" spans="1:4" ht="26">
      <c r="A1248" s="81" t="s">
        <v>30822</v>
      </c>
      <c r="B1248" s="82" t="s">
        <v>28674</v>
      </c>
      <c r="C1248" s="83" t="str">
        <f t="shared" si="47"/>
        <v>C13378 : alpha,beta-Dihydroxyethyl-TPP</v>
      </c>
      <c r="D1248" s="84" t="str">
        <f t="shared" si="48"/>
        <v>C13378 : 1</v>
      </c>
    </row>
    <row r="1249" spans="1:4" ht="26">
      <c r="A1249" s="81" t="s">
        <v>30873</v>
      </c>
      <c r="B1249" s="82" t="s">
        <v>28744</v>
      </c>
      <c r="C1249" s="83" t="str">
        <f t="shared" si="47"/>
        <v>C13425 : 3-Hexaprenyl-4-hydroxybenzoic acid</v>
      </c>
      <c r="D1249" s="84" t="str">
        <f t="shared" si="48"/>
        <v>C13425 : 1</v>
      </c>
    </row>
    <row r="1250" spans="1:4" ht="13">
      <c r="A1250" s="81" t="s">
        <v>29846</v>
      </c>
      <c r="B1250" s="82" t="s">
        <v>28978</v>
      </c>
      <c r="C1250" s="83" t="str">
        <f t="shared" si="47"/>
        <v>C13645 : Hydrobromic acid</v>
      </c>
      <c r="D1250" s="84" t="str">
        <f t="shared" si="48"/>
        <v>C13645 : 1</v>
      </c>
    </row>
    <row r="1251" spans="1:4" ht="26">
      <c r="A1251" s="81" t="s">
        <v>29993</v>
      </c>
      <c r="B1251" s="82" t="s">
        <v>27514</v>
      </c>
      <c r="C1251" s="83" t="str">
        <f t="shared" si="47"/>
        <v>C14089 : 1-Hydroxymethylnaphthalene</v>
      </c>
      <c r="D1251" s="84" t="str">
        <f t="shared" si="48"/>
        <v>C14089 : 1</v>
      </c>
    </row>
    <row r="1252" spans="1:4" ht="13">
      <c r="A1252" s="81" t="s">
        <v>30711</v>
      </c>
      <c r="B1252" s="82" t="s">
        <v>28540</v>
      </c>
      <c r="C1252" s="83" t="str">
        <f t="shared" si="47"/>
        <v>C14090 : 1-Naphthaldehyde</v>
      </c>
      <c r="D1252" s="84" t="str">
        <f t="shared" si="48"/>
        <v>C14090 : 1</v>
      </c>
    </row>
    <row r="1253" spans="1:4" ht="13">
      <c r="A1253" s="81" t="s">
        <v>30712</v>
      </c>
      <c r="B1253" s="82" t="s">
        <v>28541</v>
      </c>
      <c r="C1253" s="83" t="str">
        <f t="shared" si="47"/>
        <v>C14099 : 2-Naphthaldehyde</v>
      </c>
      <c r="D1253" s="84" t="str">
        <f t="shared" si="48"/>
        <v>C14099 : 1</v>
      </c>
    </row>
    <row r="1254" spans="1:4" ht="26">
      <c r="A1254" s="81" t="s">
        <v>30026</v>
      </c>
      <c r="B1254" s="82" t="s">
        <v>27551</v>
      </c>
      <c r="C1254" s="83" t="str">
        <f t="shared" si="47"/>
        <v>C14180 : S-(Hydroxymethyl)glutathione</v>
      </c>
      <c r="D1254" s="84" t="str">
        <f t="shared" si="48"/>
        <v>C14180 : 1</v>
      </c>
    </row>
    <row r="1255" spans="1:4" ht="26">
      <c r="A1255" s="81" t="s">
        <v>21182</v>
      </c>
      <c r="B1255" s="82" t="s">
        <v>28578</v>
      </c>
      <c r="C1255" s="83" t="str">
        <f t="shared" si="47"/>
        <v>C14463 : (R)-3-Hydroxy-3-methyl-2-oxopentanoic acid</v>
      </c>
      <c r="D1255" s="84" t="str">
        <f t="shared" si="48"/>
        <v>C14463 : 1</v>
      </c>
    </row>
    <row r="1256" spans="1:4" ht="26">
      <c r="A1256" s="81" t="s">
        <v>30263</v>
      </c>
      <c r="B1256" s="82" t="s">
        <v>27860</v>
      </c>
      <c r="C1256" s="83" t="str">
        <f t="shared" si="47"/>
        <v>C14786 : (1R,2S)-Naphthalene 1,2-oxide</v>
      </c>
      <c r="D1256" s="84" t="str">
        <f t="shared" si="48"/>
        <v>C14786 : 1</v>
      </c>
    </row>
    <row r="1257" spans="1:4" ht="26">
      <c r="A1257" s="81" t="s">
        <v>30264</v>
      </c>
      <c r="B1257" s="82" t="s">
        <v>27861</v>
      </c>
      <c r="C1257" s="83" t="str">
        <f t="shared" si="47"/>
        <v>C14787 : (1S,2R)-Naphthalene 1,2-oxide</v>
      </c>
      <c r="D1257" s="84" t="str">
        <f t="shared" si="48"/>
        <v>C14787 : 1</v>
      </c>
    </row>
    <row r="1258" spans="1:4" ht="39">
      <c r="A1258" s="81" t="s">
        <v>18337</v>
      </c>
      <c r="B1258" s="82" t="s">
        <v>28728</v>
      </c>
      <c r="C1258" s="83" t="str">
        <f t="shared" si="47"/>
        <v>C14791 : (1R)-Hydroxy-(2R)-glutathionyl-1,2-dihydronaphthalene</v>
      </c>
      <c r="D1258" s="84" t="str">
        <f t="shared" si="48"/>
        <v>C14791 : 1</v>
      </c>
    </row>
    <row r="1259" spans="1:4" ht="39">
      <c r="A1259" s="81" t="s">
        <v>18343</v>
      </c>
      <c r="B1259" s="82" t="s">
        <v>28730</v>
      </c>
      <c r="C1259" s="83" t="str">
        <f t="shared" si="47"/>
        <v>C14792 : (1S)-Hydroxy-(2S)-glutathionyl-1,2-dihydronaphthalene</v>
      </c>
      <c r="D1259" s="84" t="str">
        <f t="shared" si="48"/>
        <v>C14792 : 1</v>
      </c>
    </row>
    <row r="1260" spans="1:4" ht="39">
      <c r="A1260" s="81" t="s">
        <v>18340</v>
      </c>
      <c r="B1260" s="82" t="s">
        <v>28729</v>
      </c>
      <c r="C1260" s="83" t="str">
        <f t="shared" si="47"/>
        <v>C14793 : (1R)-Glutathionyl-(2R)-hydroxy-1,2-dihydronaphthalene</v>
      </c>
      <c r="D1260" s="84" t="str">
        <f t="shared" si="48"/>
        <v>C14793 : 1</v>
      </c>
    </row>
    <row r="1261" spans="1:4" ht="26">
      <c r="A1261" s="81" t="s">
        <v>30266</v>
      </c>
      <c r="B1261" s="82" t="s">
        <v>27863</v>
      </c>
      <c r="C1261" s="83" t="str">
        <f t="shared" si="47"/>
        <v>C14800 : 1-Nitronaphthalene-5,6-oxide</v>
      </c>
      <c r="D1261" s="84" t="str">
        <f t="shared" si="48"/>
        <v>C14800 : 1</v>
      </c>
    </row>
    <row r="1262" spans="1:4" ht="26">
      <c r="A1262" s="81" t="s">
        <v>30265</v>
      </c>
      <c r="B1262" s="82" t="s">
        <v>27862</v>
      </c>
      <c r="C1262" s="83" t="str">
        <f t="shared" si="47"/>
        <v>C14802 : 1-Nitronaphthalene-7,8-oxide</v>
      </c>
      <c r="D1262" s="84" t="str">
        <f t="shared" si="48"/>
        <v>C14802 : 1</v>
      </c>
    </row>
    <row r="1263" spans="1:4" ht="39">
      <c r="A1263" s="81" t="s">
        <v>18346</v>
      </c>
      <c r="B1263" s="82" t="s">
        <v>28731</v>
      </c>
      <c r="C1263" s="83" t="str">
        <f t="shared" si="47"/>
        <v>C14803 : 1-Nitro-7-hydroxy-8-glutathionyl-7,8-dihydronaphthalene</v>
      </c>
      <c r="D1263" s="84" t="str">
        <f t="shared" si="48"/>
        <v>C14803 : 1</v>
      </c>
    </row>
    <row r="1264" spans="1:4" ht="39">
      <c r="A1264" s="81" t="s">
        <v>18348</v>
      </c>
      <c r="B1264" s="82" t="s">
        <v>28732</v>
      </c>
      <c r="C1264" s="83" t="str">
        <f t="shared" si="47"/>
        <v>C14804 : 1-Nitro-7-glutathionyl-8-hydroxy-7,8-dihydronaphthalene</v>
      </c>
      <c r="D1264" s="84" t="str">
        <f t="shared" si="48"/>
        <v>C14804 : 1</v>
      </c>
    </row>
    <row r="1265" spans="1:4" ht="39">
      <c r="A1265" s="81" t="s">
        <v>18351</v>
      </c>
      <c r="B1265" s="82" t="s">
        <v>28733</v>
      </c>
      <c r="C1265" s="83" t="str">
        <f t="shared" si="47"/>
        <v>C14805 : 1-Nitro-5-hydroxy-6-glutathionyl-5,6-dihydronaphthalene</v>
      </c>
      <c r="D1265" s="84" t="str">
        <f t="shared" si="48"/>
        <v>C14805 : 1</v>
      </c>
    </row>
    <row r="1266" spans="1:4" ht="39">
      <c r="A1266" s="81" t="s">
        <v>18353</v>
      </c>
      <c r="B1266" s="82" t="s">
        <v>28734</v>
      </c>
      <c r="C1266" s="83" t="str">
        <f t="shared" si="47"/>
        <v>C14806 : 1-Nitro-5-glutathionyl-6-hydroxy-5,6-dihydronaphthalene</v>
      </c>
      <c r="D1266" s="84" t="str">
        <f t="shared" si="48"/>
        <v>C14806 : 1</v>
      </c>
    </row>
    <row r="1267" spans="1:4" ht="13">
      <c r="A1267" s="81" t="s">
        <v>29847</v>
      </c>
      <c r="B1267" s="82" t="s">
        <v>28472</v>
      </c>
      <c r="C1267" s="83" t="str">
        <f t="shared" si="47"/>
        <v>C14818 : Fe2+</v>
      </c>
      <c r="D1267" s="84" t="str">
        <f t="shared" si="48"/>
        <v>C14818 : 1</v>
      </c>
    </row>
    <row r="1268" spans="1:4" ht="13">
      <c r="A1268" s="81" t="s">
        <v>30752</v>
      </c>
      <c r="B1268" s="82" t="s">
        <v>28601</v>
      </c>
      <c r="C1268" s="83" t="str">
        <f t="shared" si="47"/>
        <v>C14819 : Ferric ion</v>
      </c>
      <c r="D1268" s="84" t="str">
        <f t="shared" si="48"/>
        <v>C14819 : 1</v>
      </c>
    </row>
    <row r="1269" spans="1:4" ht="26">
      <c r="A1269" s="81" t="s">
        <v>19481</v>
      </c>
      <c r="B1269" s="82" t="s">
        <v>27549</v>
      </c>
      <c r="C1269" s="83" t="str">
        <f t="shared" si="47"/>
        <v>C14830 : GDP-4-keto-6-L-deoxygalactose</v>
      </c>
      <c r="D1269" s="84" t="str">
        <f t="shared" si="48"/>
        <v>C14830 : 1</v>
      </c>
    </row>
    <row r="1270" spans="1:4" ht="26">
      <c r="A1270" s="81" t="s">
        <v>30267</v>
      </c>
      <c r="B1270" s="82" t="s">
        <v>27864</v>
      </c>
      <c r="C1270" s="83" t="str">
        <f t="shared" si="47"/>
        <v>C14839 : Bromobenzene-3,4-oxide</v>
      </c>
      <c r="D1270" s="84" t="str">
        <f t="shared" si="48"/>
        <v>C14839 : 1</v>
      </c>
    </row>
    <row r="1271" spans="1:4" ht="26">
      <c r="A1271" s="81" t="s">
        <v>30268</v>
      </c>
      <c r="B1271" s="82" t="s">
        <v>27865</v>
      </c>
      <c r="C1271" s="83" t="str">
        <f t="shared" si="47"/>
        <v>C14840 : Bromobenzene-2,3-oxide</v>
      </c>
      <c r="D1271" s="84" t="str">
        <f t="shared" si="48"/>
        <v>C14840 : 1</v>
      </c>
    </row>
    <row r="1272" spans="1:4" ht="39">
      <c r="A1272" s="81" t="s">
        <v>18356</v>
      </c>
      <c r="B1272" s="82" t="s">
        <v>28735</v>
      </c>
      <c r="C1272" s="83" t="str">
        <f t="shared" si="47"/>
        <v>C14847 : 3,4-Dihydro-3-hydroxy-4-S-glutathionyl bromobenzene</v>
      </c>
      <c r="D1272" s="84" t="str">
        <f t="shared" si="48"/>
        <v>C14847 : 1</v>
      </c>
    </row>
    <row r="1273" spans="1:4" ht="39">
      <c r="A1273" s="81" t="s">
        <v>18359</v>
      </c>
      <c r="B1273" s="82" t="s">
        <v>28736</v>
      </c>
      <c r="C1273" s="83" t="str">
        <f t="shared" si="47"/>
        <v>C14848 : 2,3-Dihydro-2-S-glutathionyl-3-hydroxy bromobenzene</v>
      </c>
      <c r="D1273" s="84" t="str">
        <f t="shared" si="48"/>
        <v>C14848 : 1</v>
      </c>
    </row>
    <row r="1274" spans="1:4" ht="26">
      <c r="A1274" s="81" t="s">
        <v>30269</v>
      </c>
      <c r="B1274" s="82" t="s">
        <v>27866</v>
      </c>
      <c r="C1274" s="83" t="str">
        <f t="shared" si="47"/>
        <v>C14851 : Benzo[a]pyrene-4,5-oxide</v>
      </c>
      <c r="D1274" s="84" t="str">
        <f t="shared" si="48"/>
        <v>C14851 : 1</v>
      </c>
    </row>
    <row r="1275" spans="1:4" ht="26">
      <c r="A1275" s="81" t="s">
        <v>30270</v>
      </c>
      <c r="B1275" s="82" t="s">
        <v>27867</v>
      </c>
      <c r="C1275" s="83" t="str">
        <f t="shared" si="47"/>
        <v>C14852 : Benzo[a]pyrene-7,8-dihydrodiol</v>
      </c>
      <c r="D1275" s="84" t="str">
        <f t="shared" si="48"/>
        <v>C14852 : 1</v>
      </c>
    </row>
    <row r="1276" spans="1:4" ht="39">
      <c r="A1276" s="81" t="s">
        <v>18362</v>
      </c>
      <c r="B1276" s="82" t="s">
        <v>28737</v>
      </c>
      <c r="C1276" s="83" t="str">
        <f t="shared" si="47"/>
        <v>C14855 : 4,5-Dihydro-4-hydroxy-5-S-glutathionyl-benzo[a]pyrene</v>
      </c>
      <c r="D1276" s="84" t="str">
        <f t="shared" si="48"/>
        <v>C14855 : 1</v>
      </c>
    </row>
    <row r="1277" spans="1:4" ht="39">
      <c r="A1277" s="81" t="s">
        <v>30871</v>
      </c>
      <c r="B1277" s="82" t="s">
        <v>28738</v>
      </c>
      <c r="C1277" s="83" t="str">
        <f t="shared" si="47"/>
        <v>C14856 : 7,8-Dihydro-7-hydroxy-8-S-glutathionyl-benzo[a]pyrene</v>
      </c>
      <c r="D1277" s="84" t="str">
        <f t="shared" si="48"/>
        <v>C14856 : 1</v>
      </c>
    </row>
    <row r="1278" spans="1:4" ht="13">
      <c r="A1278" s="81" t="s">
        <v>30272</v>
      </c>
      <c r="B1278" s="82" t="s">
        <v>27869</v>
      </c>
      <c r="C1278" s="83" t="str">
        <f t="shared" si="47"/>
        <v>C14857 : 2,2-Dichlorooxirane</v>
      </c>
      <c r="D1278" s="84" t="str">
        <f t="shared" si="48"/>
        <v>C14857 : 1</v>
      </c>
    </row>
    <row r="1279" spans="1:4" ht="26">
      <c r="A1279" s="81" t="s">
        <v>30271</v>
      </c>
      <c r="B1279" s="82" t="s">
        <v>27868</v>
      </c>
      <c r="C1279" s="83" t="str">
        <f t="shared" si="47"/>
        <v>C14858 : 2,2-Dichloroacetaldehyde</v>
      </c>
      <c r="D1279" s="84" t="str">
        <f t="shared" si="48"/>
        <v>C14858 : 1</v>
      </c>
    </row>
    <row r="1280" spans="1:4" ht="13">
      <c r="A1280" s="81" t="s">
        <v>30256</v>
      </c>
      <c r="B1280" s="82" t="s">
        <v>27853</v>
      </c>
      <c r="C1280" s="83" t="str">
        <f t="shared" si="47"/>
        <v>C14859 : Chloroacetyl chloride</v>
      </c>
      <c r="D1280" s="84" t="str">
        <f t="shared" si="48"/>
        <v>C14859 : 1</v>
      </c>
    </row>
    <row r="1281" spans="1:4" ht="26">
      <c r="A1281" s="81" t="s">
        <v>18368</v>
      </c>
      <c r="B1281" s="82" t="s">
        <v>28739</v>
      </c>
      <c r="C1281" s="83" t="str">
        <f t="shared" si="47"/>
        <v>C14861 : S-(2,2-Dichloro-1-hydroxy)ethyl glutathione</v>
      </c>
      <c r="D1281" s="84" t="str">
        <f t="shared" si="48"/>
        <v>C14861 : 1</v>
      </c>
    </row>
    <row r="1282" spans="1:4" ht="39">
      <c r="A1282" s="81" t="s">
        <v>30866</v>
      </c>
      <c r="B1282" s="82" t="s">
        <v>28723</v>
      </c>
      <c r="C1282" s="83" t="str">
        <f t="shared" ref="C1282:C1345" si="49">_xlfn.CONCAT(A1282," : ",B1282)</f>
        <v>C14863 : 2-(S-Glutathionyl)acetyl glutathione</v>
      </c>
      <c r="D1282" s="84" t="str">
        <f t="shared" si="48"/>
        <v>C14863 : 1</v>
      </c>
    </row>
    <row r="1283" spans="1:4" ht="26">
      <c r="A1283" s="81" t="s">
        <v>30865</v>
      </c>
      <c r="B1283" s="82" t="s">
        <v>28722</v>
      </c>
      <c r="C1283" s="83" t="str">
        <f t="shared" si="49"/>
        <v>C14864 : S-(2-Chloroacetyl)glutathione</v>
      </c>
      <c r="D1283" s="84" t="str">
        <f t="shared" si="48"/>
        <v>C14864 : 1</v>
      </c>
    </row>
    <row r="1284" spans="1:4" ht="26">
      <c r="A1284" s="81" t="s">
        <v>30257</v>
      </c>
      <c r="B1284" s="82" t="s">
        <v>27854</v>
      </c>
      <c r="C1284" s="83" t="str">
        <f t="shared" si="49"/>
        <v>C14865 : 2-(S-Glutathionyl)acetyl chloride</v>
      </c>
      <c r="D1284" s="84" t="str">
        <f t="shared" si="48"/>
        <v>C14865 : 1</v>
      </c>
    </row>
    <row r="1285" spans="1:4" ht="13">
      <c r="A1285" s="81" t="s">
        <v>30867</v>
      </c>
      <c r="B1285" s="82" t="s">
        <v>28724</v>
      </c>
      <c r="C1285" s="83" t="str">
        <f t="shared" si="49"/>
        <v>C14868 : DCVG</v>
      </c>
      <c r="D1285" s="84" t="str">
        <f t="shared" si="48"/>
        <v>C14868 : 1</v>
      </c>
    </row>
    <row r="1286" spans="1:4" ht="13">
      <c r="A1286" s="81" t="s">
        <v>30841</v>
      </c>
      <c r="B1286" s="82" t="s">
        <v>28697</v>
      </c>
      <c r="C1286" s="83" t="str">
        <f t="shared" si="49"/>
        <v>C14869 : Urochloralic acid</v>
      </c>
      <c r="D1286" s="84" t="str">
        <f t="shared" si="48"/>
        <v>C14869 : 1</v>
      </c>
    </row>
    <row r="1287" spans="1:4" ht="26">
      <c r="A1287" s="81" t="s">
        <v>30260</v>
      </c>
      <c r="B1287" s="82" t="s">
        <v>27857</v>
      </c>
      <c r="C1287" s="83" t="str">
        <f t="shared" si="49"/>
        <v>C14870 : 2-Bromoacetaldehyde</v>
      </c>
      <c r="D1287" s="84" t="str">
        <f t="shared" si="48"/>
        <v>C14870 : 1</v>
      </c>
    </row>
    <row r="1288" spans="1:4" ht="26">
      <c r="A1288" s="81" t="s">
        <v>30869</v>
      </c>
      <c r="B1288" s="82" t="s">
        <v>28726</v>
      </c>
      <c r="C1288" s="83" t="str">
        <f t="shared" si="49"/>
        <v>C14871 : S-(Formylmethyl)glutathione</v>
      </c>
      <c r="D1288" s="84" t="str">
        <f t="shared" si="48"/>
        <v>C14871 : 1</v>
      </c>
    </row>
    <row r="1289" spans="1:4" ht="26">
      <c r="A1289" s="81" t="s">
        <v>30868</v>
      </c>
      <c r="B1289" s="82" t="s">
        <v>28725</v>
      </c>
      <c r="C1289" s="83" t="str">
        <f t="shared" si="49"/>
        <v>C14874 : Glutathione episulfonium ion</v>
      </c>
      <c r="D1289" s="84" t="str">
        <f t="shared" si="48"/>
        <v>C14874 : 1</v>
      </c>
    </row>
    <row r="1290" spans="1:4" ht="26">
      <c r="A1290" s="81" t="s">
        <v>30886</v>
      </c>
      <c r="B1290" s="82" t="s">
        <v>28761</v>
      </c>
      <c r="C1290" s="83" t="str">
        <f t="shared" si="49"/>
        <v>C14899 : 3-Dehydro-L-gulonate 6-phosphate</v>
      </c>
      <c r="D1290" s="84" t="str">
        <f t="shared" si="48"/>
        <v>C14899 : 1</v>
      </c>
    </row>
    <row r="1291" spans="1:4" ht="13">
      <c r="A1291" s="81" t="s">
        <v>29943</v>
      </c>
      <c r="B1291" s="82" t="s">
        <v>28305</v>
      </c>
      <c r="C1291" s="83" t="str">
        <f t="shared" si="49"/>
        <v>C15498 : Hydroperoxide</v>
      </c>
      <c r="D1291" s="84" t="str">
        <f t="shared" si="48"/>
        <v>C15498 : 1</v>
      </c>
    </row>
    <row r="1292" spans="1:4" ht="13">
      <c r="A1292" s="81" t="s">
        <v>29950</v>
      </c>
      <c r="B1292" s="82" t="s">
        <v>28319</v>
      </c>
      <c r="C1292" s="83" t="str">
        <f t="shared" si="49"/>
        <v>C15527 : Precorrin 1</v>
      </c>
      <c r="D1292" s="84" t="str">
        <f t="shared" si="48"/>
        <v>C15527 : 1</v>
      </c>
    </row>
    <row r="1293" spans="1:4" ht="13">
      <c r="A1293" s="81" t="s">
        <v>30688</v>
      </c>
      <c r="B1293" s="82" t="s">
        <v>28110</v>
      </c>
      <c r="C1293" s="83" t="str">
        <f t="shared" si="49"/>
        <v>C15532 : N-Acetyl-L-citrulline</v>
      </c>
      <c r="D1293" s="84" t="str">
        <f t="shared" si="48"/>
        <v>C15532 : 1</v>
      </c>
    </row>
    <row r="1294" spans="1:4" ht="26">
      <c r="A1294" s="81" t="s">
        <v>30373</v>
      </c>
      <c r="B1294" s="82" t="s">
        <v>27988</v>
      </c>
      <c r="C1294" s="83" t="str">
        <f t="shared" si="49"/>
        <v>C15547 : 1,4-Dihydroxy-2-naphthoyl-CoA</v>
      </c>
      <c r="D1294" s="84" t="str">
        <f t="shared" si="48"/>
        <v>C15547 : 1</v>
      </c>
    </row>
    <row r="1295" spans="1:4" ht="13">
      <c r="A1295" s="81" t="s">
        <v>30222</v>
      </c>
      <c r="B1295" s="82" t="s">
        <v>27810</v>
      </c>
      <c r="C1295" s="83" t="str">
        <f t="shared" si="49"/>
        <v>C15548 : Kojibiose</v>
      </c>
      <c r="D1295" s="84" t="str">
        <f t="shared" si="48"/>
        <v>C15548 : 1</v>
      </c>
    </row>
    <row r="1296" spans="1:4" ht="26">
      <c r="A1296" s="81" t="s">
        <v>30579</v>
      </c>
      <c r="B1296" s="82" t="s">
        <v>28385</v>
      </c>
      <c r="C1296" s="83" t="str">
        <f t="shared" si="49"/>
        <v>C15556 : 2-Hydroxy-3-oxobutyl phosphate</v>
      </c>
      <c r="D1296" s="84" t="str">
        <f t="shared" si="48"/>
        <v>C15556 : 1</v>
      </c>
    </row>
    <row r="1297" spans="1:4" ht="26">
      <c r="A1297" s="81" t="s">
        <v>30385</v>
      </c>
      <c r="B1297" s="82" t="s">
        <v>28006</v>
      </c>
      <c r="C1297" s="83" t="str">
        <f t="shared" si="49"/>
        <v>C15585 : myo-Inositol phosphate</v>
      </c>
      <c r="D1297" s="84" t="str">
        <f t="shared" si="48"/>
        <v>C15585 : 1</v>
      </c>
    </row>
    <row r="1298" spans="1:4" ht="13">
      <c r="A1298" s="81" t="s">
        <v>30225</v>
      </c>
      <c r="B1298" s="82" t="s">
        <v>27813</v>
      </c>
      <c r="C1298" s="83" t="str">
        <f t="shared" si="49"/>
        <v>C15586 : Purine nucleoside</v>
      </c>
      <c r="D1298" s="84" t="str">
        <f t="shared" si="48"/>
        <v>C15586 : 1</v>
      </c>
    </row>
    <row r="1299" spans="1:4" ht="13">
      <c r="A1299" s="81" t="s">
        <v>30848</v>
      </c>
      <c r="B1299" s="82" t="s">
        <v>28704</v>
      </c>
      <c r="C1299" s="83" t="str">
        <f t="shared" si="49"/>
        <v>C15587 : Purine</v>
      </c>
      <c r="D1299" s="84" t="str">
        <f t="shared" si="48"/>
        <v>C15587 : 1</v>
      </c>
    </row>
    <row r="1300" spans="1:4" ht="13">
      <c r="A1300" s="81" t="s">
        <v>27499</v>
      </c>
      <c r="B1300" s="82" t="s">
        <v>27682</v>
      </c>
      <c r="C1300" s="83" t="str">
        <f t="shared" si="49"/>
        <v>C15602 : Quinone</v>
      </c>
      <c r="D1300" s="84" t="str">
        <f t="shared" si="48"/>
        <v>C15602 : 1</v>
      </c>
    </row>
    <row r="1301" spans="1:4" ht="13">
      <c r="A1301" s="81" t="s">
        <v>29948</v>
      </c>
      <c r="B1301" s="82" t="s">
        <v>28316</v>
      </c>
      <c r="C1301" s="83" t="str">
        <f t="shared" si="49"/>
        <v>C15603 : Hydroquinone</v>
      </c>
      <c r="D1301" s="84" t="str">
        <f t="shared" si="48"/>
        <v>C15603 : 1</v>
      </c>
    </row>
    <row r="1302" spans="1:4" ht="26">
      <c r="A1302" s="81" t="s">
        <v>30811</v>
      </c>
      <c r="B1302" s="82" t="s">
        <v>28664</v>
      </c>
      <c r="C1302" s="83" t="str">
        <f t="shared" si="49"/>
        <v>C15653 : Peptide-L-methionine (R)-S-oxide</v>
      </c>
      <c r="D1302" s="84" t="str">
        <f t="shared" si="48"/>
        <v>C15653 : 1</v>
      </c>
    </row>
    <row r="1303" spans="1:4" ht="26">
      <c r="A1303" s="81" t="s">
        <v>16696</v>
      </c>
      <c r="B1303" s="82" t="s">
        <v>28288</v>
      </c>
      <c r="C1303" s="83" t="str">
        <f t="shared" si="49"/>
        <v>C15667 : 5-Carboxyamino-1-(5-phospho-D-ribosyl)imidazole</v>
      </c>
      <c r="D1303" s="84" t="str">
        <f t="shared" si="48"/>
        <v>C15667 : 1</v>
      </c>
    </row>
    <row r="1304" spans="1:4" ht="13">
      <c r="A1304" s="81" t="s">
        <v>30029</v>
      </c>
      <c r="B1304" s="82" t="s">
        <v>27556</v>
      </c>
      <c r="C1304" s="83" t="str">
        <f t="shared" si="49"/>
        <v>C15673 : 2-Dehydro-L-idonate</v>
      </c>
      <c r="D1304" s="84" t="str">
        <f t="shared" si="48"/>
        <v>C15673 : 1</v>
      </c>
    </row>
    <row r="1305" spans="1:4" ht="26">
      <c r="A1305" s="81" t="s">
        <v>31126</v>
      </c>
      <c r="B1305" s="82" t="s">
        <v>29060</v>
      </c>
      <c r="C1305" s="83" t="str">
        <f t="shared" si="49"/>
        <v>C15699 : gamma-L-Glutamylputrescine</v>
      </c>
      <c r="D1305" s="84" t="str">
        <f t="shared" ref="D1305:D1368" si="50">_xlfn.CONCAT(A1305," : 1")</f>
        <v>C15699 : 1</v>
      </c>
    </row>
    <row r="1306" spans="1:4" ht="26">
      <c r="A1306" s="81" t="s">
        <v>30683</v>
      </c>
      <c r="B1306" s="82" t="s">
        <v>28117</v>
      </c>
      <c r="C1306" s="83" t="str">
        <f t="shared" si="49"/>
        <v>C15767 : gamma-Glutamyl-GABA</v>
      </c>
      <c r="D1306" s="84" t="str">
        <f t="shared" si="50"/>
        <v>C15767 : 1</v>
      </c>
    </row>
    <row r="1307" spans="1:4" ht="26">
      <c r="A1307" s="81" t="s">
        <v>21415</v>
      </c>
      <c r="B1307" s="82" t="s">
        <v>28590</v>
      </c>
      <c r="C1307" s="83" t="str">
        <f t="shared" si="49"/>
        <v>C15804 : p-Hydroxyphenyl lignin</v>
      </c>
      <c r="D1307" s="84" t="str">
        <f t="shared" si="50"/>
        <v>C15804 : 1</v>
      </c>
    </row>
    <row r="1308" spans="1:4" ht="13">
      <c r="A1308" s="81" t="s">
        <v>21408</v>
      </c>
      <c r="B1308" s="82" t="s">
        <v>28587</v>
      </c>
      <c r="C1308" s="83" t="str">
        <f t="shared" si="49"/>
        <v>C15805 : Guaiacyl lignin</v>
      </c>
      <c r="D1308" s="84" t="str">
        <f t="shared" si="50"/>
        <v>C15805 : 1</v>
      </c>
    </row>
    <row r="1309" spans="1:4" ht="13">
      <c r="A1309" s="81" t="s">
        <v>21412</v>
      </c>
      <c r="B1309" s="82" t="s">
        <v>28589</v>
      </c>
      <c r="C1309" s="83" t="str">
        <f t="shared" si="49"/>
        <v>C15806 : Syringyl lignin</v>
      </c>
      <c r="D1309" s="84" t="str">
        <f t="shared" si="50"/>
        <v>C15806 : 1</v>
      </c>
    </row>
    <row r="1310" spans="1:4" ht="26">
      <c r="A1310" s="81" t="s">
        <v>21418</v>
      </c>
      <c r="B1310" s="82" t="s">
        <v>28591</v>
      </c>
      <c r="C1310" s="83" t="str">
        <f t="shared" si="49"/>
        <v>C15807 : 5-Hydroxy-guaiacyl lignin</v>
      </c>
      <c r="D1310" s="84" t="str">
        <f t="shared" si="50"/>
        <v>C15807 : 1</v>
      </c>
    </row>
    <row r="1311" spans="1:4" ht="13">
      <c r="A1311" s="81" t="s">
        <v>28533</v>
      </c>
      <c r="B1311" s="82" t="s">
        <v>28453</v>
      </c>
      <c r="C1311" s="83" t="str">
        <f t="shared" si="49"/>
        <v>C15809  : Iminoacetic acid</v>
      </c>
      <c r="D1311" s="84" t="str">
        <f t="shared" si="50"/>
        <v>C15809  : 1</v>
      </c>
    </row>
    <row r="1312" spans="1:4" ht="13">
      <c r="A1312" s="81" t="s">
        <v>29848</v>
      </c>
      <c r="B1312" s="82" t="s">
        <v>29004</v>
      </c>
      <c r="C1312" s="83" t="str">
        <f t="shared" si="49"/>
        <v>C15810 : Sulfur-carrier protein</v>
      </c>
      <c r="D1312" s="84" t="str">
        <f t="shared" si="50"/>
        <v>C15810 : 1</v>
      </c>
    </row>
    <row r="1313" spans="1:4" ht="13">
      <c r="A1313" s="81" t="s">
        <v>30340</v>
      </c>
      <c r="B1313" s="82" t="s">
        <v>27955</v>
      </c>
      <c r="C1313" s="83" t="str">
        <f t="shared" si="49"/>
        <v>C15811 : [Enzyme]-cysteine</v>
      </c>
      <c r="D1313" s="84" t="str">
        <f t="shared" si="50"/>
        <v>C15811 : 1</v>
      </c>
    </row>
    <row r="1314" spans="1:4" ht="26">
      <c r="A1314" s="81" t="s">
        <v>30338</v>
      </c>
      <c r="B1314" s="82" t="s">
        <v>27953</v>
      </c>
      <c r="C1314" s="83" t="str">
        <f t="shared" si="49"/>
        <v>C15812 : [Enzyme]-S-sulfanylcysteine</v>
      </c>
      <c r="D1314" s="84" t="str">
        <f t="shared" si="50"/>
        <v>C15812 : 1</v>
      </c>
    </row>
    <row r="1315" spans="1:4" ht="26">
      <c r="A1315" s="81" t="s">
        <v>30531</v>
      </c>
      <c r="B1315" s="82" t="s">
        <v>28456</v>
      </c>
      <c r="C1315" s="83" t="str">
        <f t="shared" si="49"/>
        <v>C15813 : Adenylyl-[sulfur-carrier protein]</v>
      </c>
      <c r="D1315" s="84" t="str">
        <f t="shared" si="50"/>
        <v>C15813 : 1</v>
      </c>
    </row>
    <row r="1316" spans="1:4" ht="26">
      <c r="A1316" s="81" t="s">
        <v>29849</v>
      </c>
      <c r="B1316" s="82" t="s">
        <v>28454</v>
      </c>
      <c r="C1316" s="83" t="str">
        <f t="shared" si="49"/>
        <v>C15814 : Thiocarboxy-[sulfur-carrier protein]</v>
      </c>
      <c r="D1316" s="84" t="str">
        <f t="shared" si="50"/>
        <v>C15814 : 1</v>
      </c>
    </row>
    <row r="1317" spans="1:4" ht="13">
      <c r="A1317" s="81" t="s">
        <v>29944</v>
      </c>
      <c r="B1317" s="82" t="s">
        <v>28311</v>
      </c>
      <c r="C1317" s="83" t="str">
        <f t="shared" si="49"/>
        <v>C15972 : Lipoamide-E</v>
      </c>
      <c r="D1317" s="84" t="str">
        <f t="shared" si="50"/>
        <v>C15972 : 1</v>
      </c>
    </row>
    <row r="1318" spans="1:4" ht="26">
      <c r="A1318" s="81" t="s">
        <v>30048</v>
      </c>
      <c r="B1318" s="82" t="s">
        <v>27589</v>
      </c>
      <c r="C1318" s="83" t="str">
        <f t="shared" si="49"/>
        <v>C15973 : Enzyme N6-(dihydrolipoyl)lysine</v>
      </c>
      <c r="D1318" s="84" t="str">
        <f t="shared" si="50"/>
        <v>C15973 : 1</v>
      </c>
    </row>
    <row r="1319" spans="1:4" ht="13">
      <c r="A1319" s="81" t="s">
        <v>30801</v>
      </c>
      <c r="B1319" s="82" t="s">
        <v>28654</v>
      </c>
      <c r="C1319" s="83" t="str">
        <f t="shared" si="49"/>
        <v>C15996 : PreQ0</v>
      </c>
      <c r="D1319" s="84" t="str">
        <f t="shared" si="50"/>
        <v>C15996 : 1</v>
      </c>
    </row>
    <row r="1320" spans="1:4" ht="26">
      <c r="A1320" s="81" t="s">
        <v>30812</v>
      </c>
      <c r="B1320" s="82" t="s">
        <v>28665</v>
      </c>
      <c r="C1320" s="83" t="str">
        <f t="shared" si="49"/>
        <v>C15998 : L-Methionine (R)-S-oxide</v>
      </c>
      <c r="D1320" s="84" t="str">
        <f t="shared" si="50"/>
        <v>C15998 : 1</v>
      </c>
    </row>
    <row r="1321" spans="1:4" ht="26">
      <c r="A1321" s="81" t="s">
        <v>30810</v>
      </c>
      <c r="B1321" s="82" t="s">
        <v>28663</v>
      </c>
      <c r="C1321" s="83" t="str">
        <f t="shared" si="49"/>
        <v>C15999 : L-Methionine (S)-S-oxide</v>
      </c>
      <c r="D1321" s="84" t="str">
        <f t="shared" si="50"/>
        <v>C15999 : 1</v>
      </c>
    </row>
    <row r="1322" spans="1:4" ht="13">
      <c r="A1322" s="81" t="s">
        <v>29966</v>
      </c>
      <c r="B1322" s="82" t="s">
        <v>28335</v>
      </c>
      <c r="C1322" s="83" t="str">
        <f t="shared" si="49"/>
        <v>C16153 : UDP-L-Ara4N</v>
      </c>
      <c r="D1322" s="84" t="str">
        <f t="shared" si="50"/>
        <v>C16153 : 1</v>
      </c>
    </row>
    <row r="1323" spans="1:4" ht="13">
      <c r="A1323" s="81" t="s">
        <v>30245</v>
      </c>
      <c r="B1323" s="82" t="s">
        <v>27839</v>
      </c>
      <c r="C1323" s="83" t="str">
        <f t="shared" si="49"/>
        <v>C16154 : UDP-L-Ara4FN</v>
      </c>
      <c r="D1323" s="84" t="str">
        <f t="shared" si="50"/>
        <v>C16154 : 1</v>
      </c>
    </row>
    <row r="1324" spans="1:4" ht="13">
      <c r="A1324" s="81" t="s">
        <v>30304</v>
      </c>
      <c r="B1324" s="82" t="s">
        <v>27906</v>
      </c>
      <c r="C1324" s="83" t="str">
        <f t="shared" si="49"/>
        <v>C16155 : UDP-L-Ara4O</v>
      </c>
      <c r="D1324" s="84" t="str">
        <f t="shared" si="50"/>
        <v>C16155 : 1</v>
      </c>
    </row>
    <row r="1325" spans="1:4" ht="26">
      <c r="A1325" s="81" t="s">
        <v>30856</v>
      </c>
      <c r="B1325" s="82" t="s">
        <v>28713</v>
      </c>
      <c r="C1325" s="83" t="str">
        <f t="shared" si="49"/>
        <v>C16156 : Undecaprenyl phosphate alpha-L-Ara4FN</v>
      </c>
      <c r="D1325" s="84" t="str">
        <f t="shared" si="50"/>
        <v>C16156 : 1</v>
      </c>
    </row>
    <row r="1326" spans="1:4" ht="26">
      <c r="A1326" s="81" t="s">
        <v>30244</v>
      </c>
      <c r="B1326" s="82" t="s">
        <v>27836</v>
      </c>
      <c r="C1326" s="83" t="str">
        <f t="shared" si="49"/>
        <v>C16157 : Undecaprenyl phosphate alpha-L-Ara4N</v>
      </c>
      <c r="D1326" s="84" t="str">
        <f t="shared" si="50"/>
        <v>C16157 : 1</v>
      </c>
    </row>
    <row r="1327" spans="1:4" ht="13">
      <c r="A1327" s="81" t="s">
        <v>30367</v>
      </c>
      <c r="B1327" s="82" t="s">
        <v>27982</v>
      </c>
      <c r="C1327" s="83" t="str">
        <f t="shared" si="49"/>
        <v>C16162 : alpha-Linolenoyl-CoA</v>
      </c>
      <c r="D1327" s="84" t="str">
        <f t="shared" si="50"/>
        <v>C16162 : 1</v>
      </c>
    </row>
    <row r="1328" spans="1:4" ht="26">
      <c r="A1328" s="81" t="s">
        <v>30368</v>
      </c>
      <c r="B1328" s="82" t="s">
        <v>27983</v>
      </c>
      <c r="C1328" s="83" t="str">
        <f t="shared" si="49"/>
        <v>C16165 : (5Z,8Z,11Z,14Z,17Z)-Icosapentaenoyl-CoA</v>
      </c>
      <c r="D1328" s="84" t="str">
        <f t="shared" si="50"/>
        <v>C16165 : 1</v>
      </c>
    </row>
    <row r="1329" spans="1:4" ht="39">
      <c r="A1329" s="81" t="s">
        <v>30178</v>
      </c>
      <c r="B1329" s="82" t="s">
        <v>27764</v>
      </c>
      <c r="C1329" s="83" t="str">
        <f t="shared" si="49"/>
        <v>C16169 : (4Z,7Z,10Z,13Z,16Z,19Z)-Docosahexaenoyl-CoA</v>
      </c>
      <c r="D1329" s="84" t="str">
        <f t="shared" si="50"/>
        <v>C16169 : 1</v>
      </c>
    </row>
    <row r="1330" spans="1:4" ht="26">
      <c r="A1330" s="81" t="s">
        <v>30179</v>
      </c>
      <c r="B1330" s="82" t="s">
        <v>27765</v>
      </c>
      <c r="C1330" s="83" t="str">
        <f t="shared" si="49"/>
        <v>C16173 : (4Z,7Z,10Z,13Z,16Z)-Docosapentaenoyl-CoA</v>
      </c>
      <c r="D1330" s="84" t="str">
        <f t="shared" si="50"/>
        <v>C16173 : 1</v>
      </c>
    </row>
    <row r="1331" spans="1:4" ht="13">
      <c r="A1331" s="81" t="s">
        <v>30003</v>
      </c>
      <c r="B1331" s="82" t="s">
        <v>27523</v>
      </c>
      <c r="C1331" s="83" t="str">
        <f t="shared" si="49"/>
        <v>C16219 : 3-Oxostearoyl-[acp]</v>
      </c>
      <c r="D1331" s="84" t="str">
        <f t="shared" si="50"/>
        <v>C16219 : 1</v>
      </c>
    </row>
    <row r="1332" spans="1:4" ht="26">
      <c r="A1332" s="81" t="s">
        <v>30726</v>
      </c>
      <c r="B1332" s="82" t="s">
        <v>28555</v>
      </c>
      <c r="C1332" s="83" t="str">
        <f t="shared" si="49"/>
        <v>C16220 : (R)-3-Hydroxystearoyl-[acp]</v>
      </c>
      <c r="D1332" s="84" t="str">
        <f t="shared" si="50"/>
        <v>C16220 : 1</v>
      </c>
    </row>
    <row r="1333" spans="1:4" ht="26">
      <c r="A1333" s="81" t="s">
        <v>30123</v>
      </c>
      <c r="B1333" s="82" t="s">
        <v>27679</v>
      </c>
      <c r="C1333" s="83" t="str">
        <f t="shared" si="49"/>
        <v>C16221 : (2E)-Octadecenoyl-[acp]</v>
      </c>
      <c r="D1333" s="84" t="str">
        <f t="shared" si="50"/>
        <v>C16221 : 1</v>
      </c>
    </row>
    <row r="1334" spans="1:4" ht="26">
      <c r="A1334" s="81" t="s">
        <v>30341</v>
      </c>
      <c r="B1334" s="82" t="s">
        <v>27956</v>
      </c>
      <c r="C1334" s="83" t="str">
        <f t="shared" si="49"/>
        <v>C16236 : Protein N6-(octanoyl)lysine</v>
      </c>
      <c r="D1334" s="84" t="str">
        <f t="shared" si="50"/>
        <v>C16236 : 1</v>
      </c>
    </row>
    <row r="1335" spans="1:4" ht="26">
      <c r="A1335" s="81" t="s">
        <v>30746</v>
      </c>
      <c r="B1335" s="82" t="s">
        <v>28584</v>
      </c>
      <c r="C1335" s="83" t="str">
        <f t="shared" si="49"/>
        <v>C16237 : Protein N6-(lipoyl)lysine</v>
      </c>
      <c r="D1335" s="84" t="str">
        <f t="shared" si="50"/>
        <v>C16237 : 1</v>
      </c>
    </row>
    <row r="1336" spans="1:4" ht="13">
      <c r="A1336" s="81" t="s">
        <v>30182</v>
      </c>
      <c r="B1336" s="82" t="s">
        <v>27768</v>
      </c>
      <c r="C1336" s="83" t="str">
        <f t="shared" si="49"/>
        <v>C16239 : Lipoyl-[acp]</v>
      </c>
      <c r="D1336" s="84" t="str">
        <f t="shared" si="50"/>
        <v>C16239 : 1</v>
      </c>
    </row>
    <row r="1337" spans="1:4" ht="13">
      <c r="A1337" s="81" t="s">
        <v>30620</v>
      </c>
      <c r="B1337" s="82" t="s">
        <v>28340</v>
      </c>
      <c r="C1337" s="83" t="str">
        <f t="shared" si="49"/>
        <v>C16240 : Apoprotein</v>
      </c>
      <c r="D1337" s="84" t="str">
        <f t="shared" si="50"/>
        <v>C16240 : 1</v>
      </c>
    </row>
    <row r="1338" spans="1:4" ht="26">
      <c r="A1338" s="81" t="s">
        <v>30775</v>
      </c>
      <c r="B1338" s="82" t="s">
        <v>28626</v>
      </c>
      <c r="C1338" s="83" t="str">
        <f t="shared" si="49"/>
        <v>C16254 : S-Succinyldihydrolipoamide-E</v>
      </c>
      <c r="D1338" s="84" t="str">
        <f t="shared" si="50"/>
        <v>C16254 : 1</v>
      </c>
    </row>
    <row r="1339" spans="1:4" ht="26">
      <c r="A1339" s="81" t="s">
        <v>30774</v>
      </c>
      <c r="B1339" s="82" t="s">
        <v>28625</v>
      </c>
      <c r="C1339" s="83" t="str">
        <f t="shared" si="49"/>
        <v>C16255 : S-Acetyldihydrolipoamide-E</v>
      </c>
      <c r="D1339" s="84" t="str">
        <f t="shared" si="50"/>
        <v>C16255 : 1</v>
      </c>
    </row>
    <row r="1340" spans="1:4" ht="13">
      <c r="A1340" s="81" t="s">
        <v>29998</v>
      </c>
      <c r="B1340" s="82" t="s">
        <v>27516</v>
      </c>
      <c r="C1340" s="83" t="str">
        <f t="shared" si="49"/>
        <v>C16310 : Choline</v>
      </c>
      <c r="D1340" s="84" t="str">
        <f t="shared" si="50"/>
        <v>C16310 : 1</v>
      </c>
    </row>
    <row r="1341" spans="1:4" ht="13">
      <c r="A1341" s="81" t="s">
        <v>31020</v>
      </c>
      <c r="B1341" s="82" t="s">
        <v>28947</v>
      </c>
      <c r="C1341" s="83" t="str">
        <f t="shared" si="49"/>
        <v>C16330 : 3-Oxo-OPC8-CoA</v>
      </c>
      <c r="D1341" s="84" t="str">
        <f t="shared" si="50"/>
        <v>C16330 : 1</v>
      </c>
    </row>
    <row r="1342" spans="1:4" ht="13">
      <c r="A1342" s="81" t="s">
        <v>30175</v>
      </c>
      <c r="B1342" s="82" t="s">
        <v>27761</v>
      </c>
      <c r="C1342" s="83" t="str">
        <f t="shared" si="49"/>
        <v>C16331 : OPC6-CoA</v>
      </c>
      <c r="D1342" s="84" t="str">
        <f t="shared" si="50"/>
        <v>C16331 : 1</v>
      </c>
    </row>
    <row r="1343" spans="1:4" ht="13">
      <c r="A1343" s="81" t="s">
        <v>31021</v>
      </c>
      <c r="B1343" s="82" t="s">
        <v>28948</v>
      </c>
      <c r="C1343" s="83" t="str">
        <f t="shared" si="49"/>
        <v>C16334 : 3-Oxo-OPC6-CoA</v>
      </c>
      <c r="D1343" s="84" t="str">
        <f t="shared" si="50"/>
        <v>C16334 : 1</v>
      </c>
    </row>
    <row r="1344" spans="1:4" ht="13">
      <c r="A1344" s="81" t="s">
        <v>30176</v>
      </c>
      <c r="B1344" s="82" t="s">
        <v>27762</v>
      </c>
      <c r="C1344" s="83" t="str">
        <f t="shared" si="49"/>
        <v>C16335 : OPC4-CoA</v>
      </c>
      <c r="D1344" s="84" t="str">
        <f t="shared" si="50"/>
        <v>C16335 : 1</v>
      </c>
    </row>
    <row r="1345" spans="1:4" ht="13">
      <c r="A1345" s="81" t="s">
        <v>31022</v>
      </c>
      <c r="B1345" s="82" t="s">
        <v>28949</v>
      </c>
      <c r="C1345" s="83" t="str">
        <f t="shared" si="49"/>
        <v>C16338 : 3-Oxo-OPC4-CoA</v>
      </c>
      <c r="D1345" s="84" t="str">
        <f t="shared" si="50"/>
        <v>C16338 : 1</v>
      </c>
    </row>
    <row r="1346" spans="1:4" ht="26">
      <c r="A1346" s="81" t="s">
        <v>30177</v>
      </c>
      <c r="B1346" s="82" t="s">
        <v>27763</v>
      </c>
      <c r="C1346" s="83" t="str">
        <f t="shared" ref="C1346:C1409" si="51">_xlfn.CONCAT(A1346," : ",B1346)</f>
        <v>C16339 : (+)-7-Isojasmonic acid CoA</v>
      </c>
      <c r="D1346" s="84" t="str">
        <f t="shared" si="50"/>
        <v>C16339 : 1</v>
      </c>
    </row>
    <row r="1347" spans="1:4" ht="26">
      <c r="A1347" s="81" t="s">
        <v>30710</v>
      </c>
      <c r="B1347" s="82" t="s">
        <v>28539</v>
      </c>
      <c r="C1347" s="83" t="str">
        <f t="shared" si="51"/>
        <v>C16348 : cis-3-Chloro-2-propenal</v>
      </c>
      <c r="D1347" s="84" t="str">
        <f t="shared" si="50"/>
        <v>C16348 : 1</v>
      </c>
    </row>
    <row r="1348" spans="1:4" ht="39">
      <c r="A1348" s="81" t="s">
        <v>31023</v>
      </c>
      <c r="B1348" s="82" t="s">
        <v>28950</v>
      </c>
      <c r="C1348" s="83" t="str">
        <f t="shared" si="51"/>
        <v>C16376 : (6Z,9Z,12Z,15Z,18Z,21Z)-3-Oxotetracosahexaenoyl-CoA</v>
      </c>
      <c r="D1348" s="84" t="str">
        <f t="shared" si="50"/>
        <v>C16376 : 1</v>
      </c>
    </row>
    <row r="1349" spans="1:4" ht="26">
      <c r="A1349" s="81" t="s">
        <v>31024</v>
      </c>
      <c r="B1349" s="82" t="s">
        <v>28951</v>
      </c>
      <c r="C1349" s="83" t="str">
        <f t="shared" si="51"/>
        <v>C16389 : (6Z,9Z,12Z,15Z,18Z)-3-Oxotetracosapentaenoyl-CoA</v>
      </c>
      <c r="D1349" s="84" t="str">
        <f t="shared" si="50"/>
        <v>C16389 : 1</v>
      </c>
    </row>
    <row r="1350" spans="1:4" ht="26">
      <c r="A1350" s="81" t="s">
        <v>16722</v>
      </c>
      <c r="B1350" s="82" t="s">
        <v>27600</v>
      </c>
      <c r="C1350" s="83" t="str">
        <f t="shared" si="51"/>
        <v>C16396 : 2,4-Diamino-6-nitrotoluene</v>
      </c>
      <c r="D1350" s="84" t="str">
        <f t="shared" si="50"/>
        <v>C16396 : 1</v>
      </c>
    </row>
    <row r="1351" spans="1:4" ht="26">
      <c r="A1351" s="81" t="s">
        <v>16723</v>
      </c>
      <c r="B1351" s="82" t="s">
        <v>28593</v>
      </c>
      <c r="C1351" s="83" t="str">
        <f t="shared" si="51"/>
        <v>C16399 : 2,4-Diamino-6-hydroxylaminotoluene</v>
      </c>
      <c r="D1351" s="84" t="str">
        <f t="shared" si="50"/>
        <v>C16399 : 1</v>
      </c>
    </row>
    <row r="1352" spans="1:4" ht="13">
      <c r="A1352" s="81" t="s">
        <v>30410</v>
      </c>
      <c r="B1352" s="82" t="s">
        <v>28038</v>
      </c>
      <c r="C1352" s="83" t="str">
        <f t="shared" si="51"/>
        <v>C16463 : 3',5'-Cyclic diGMP</v>
      </c>
      <c r="D1352" s="84" t="str">
        <f t="shared" si="50"/>
        <v>C16463 : 1</v>
      </c>
    </row>
    <row r="1353" spans="1:4" ht="26">
      <c r="A1353" s="81" t="s">
        <v>30180</v>
      </c>
      <c r="B1353" s="82" t="s">
        <v>27766</v>
      </c>
      <c r="C1353" s="83" t="str">
        <f t="shared" si="51"/>
        <v>C16466 : 7-Methyl-3-oxo-6-octenoyl-CoA</v>
      </c>
      <c r="D1353" s="84" t="str">
        <f t="shared" si="50"/>
        <v>C16466 : 1</v>
      </c>
    </row>
    <row r="1354" spans="1:4" ht="26">
      <c r="A1354" s="81" t="s">
        <v>30824</v>
      </c>
      <c r="B1354" s="82" t="s">
        <v>28676</v>
      </c>
      <c r="C1354" s="83" t="str">
        <f t="shared" si="51"/>
        <v>C16470 : 5-Methylhex-4-enoyl-CoA</v>
      </c>
      <c r="D1354" s="84" t="str">
        <f t="shared" si="50"/>
        <v>C16470 : 1</v>
      </c>
    </row>
    <row r="1355" spans="1:4" ht="26">
      <c r="A1355" s="81" t="s">
        <v>30181</v>
      </c>
      <c r="B1355" s="82" t="s">
        <v>27767</v>
      </c>
      <c r="C1355" s="83" t="str">
        <f t="shared" si="51"/>
        <v>C16471 : 5-Methyl-3-oxo-4-hexenoyl-CoA</v>
      </c>
      <c r="D1355" s="84" t="str">
        <f t="shared" si="50"/>
        <v>C16471 : 1</v>
      </c>
    </row>
    <row r="1356" spans="1:4" ht="13">
      <c r="A1356" s="81" t="s">
        <v>19771</v>
      </c>
      <c r="B1356" s="82" t="s">
        <v>28387</v>
      </c>
      <c r="C1356" s="83" t="str">
        <f t="shared" si="51"/>
        <v>C16519 : Pyruvic acid</v>
      </c>
      <c r="D1356" s="84" t="str">
        <f t="shared" si="50"/>
        <v>C16519 : 1</v>
      </c>
    </row>
    <row r="1357" spans="1:4" ht="26">
      <c r="A1357" s="81" t="s">
        <v>30184</v>
      </c>
      <c r="B1357" s="82" t="s">
        <v>27770</v>
      </c>
      <c r="C1357" s="83" t="str">
        <f t="shared" si="51"/>
        <v>C16520 : Hexadecenoyl-[acyl-carrier protein]</v>
      </c>
      <c r="D1357" s="84" t="str">
        <f t="shared" si="50"/>
        <v>C16520 : 1</v>
      </c>
    </row>
    <row r="1358" spans="1:4" ht="13">
      <c r="A1358" s="81" t="s">
        <v>30713</v>
      </c>
      <c r="B1358" s="82" t="s">
        <v>28542</v>
      </c>
      <c r="C1358" s="83" t="str">
        <f t="shared" si="51"/>
        <v>C16551 : Alcophosphamide</v>
      </c>
      <c r="D1358" s="84" t="str">
        <f t="shared" si="50"/>
        <v>C16551 : 1</v>
      </c>
    </row>
    <row r="1359" spans="1:4" ht="26">
      <c r="A1359" s="81" t="s">
        <v>29850</v>
      </c>
      <c r="B1359" s="82" t="s">
        <v>28976</v>
      </c>
      <c r="C1359" s="83" t="str">
        <f t="shared" si="51"/>
        <v>C16565 : Aminopropylcadaverine</v>
      </c>
      <c r="D1359" s="84" t="str">
        <f t="shared" si="50"/>
        <v>C16565 : 1</v>
      </c>
    </row>
    <row r="1360" spans="1:4" ht="26">
      <c r="A1360" s="81" t="s">
        <v>31043</v>
      </c>
      <c r="B1360" s="82" t="s">
        <v>28971</v>
      </c>
      <c r="C1360" s="83" t="str">
        <f t="shared" si="51"/>
        <v>C16577 : Codeine-6-glucuronide</v>
      </c>
      <c r="D1360" s="84" t="str">
        <f t="shared" si="50"/>
        <v>C16577 : 1</v>
      </c>
    </row>
    <row r="1361" spans="1:4" ht="26">
      <c r="A1361" s="81" t="s">
        <v>30843</v>
      </c>
      <c r="B1361" s="82" t="s">
        <v>28700</v>
      </c>
      <c r="C1361" s="83" t="str">
        <f t="shared" si="51"/>
        <v>C16578 : Morphine-6-glucuronide</v>
      </c>
      <c r="D1361" s="84" t="str">
        <f t="shared" si="50"/>
        <v>C16578 : 1</v>
      </c>
    </row>
    <row r="1362" spans="1:4" ht="26">
      <c r="A1362" s="81" t="s">
        <v>29996</v>
      </c>
      <c r="B1362" s="82" t="s">
        <v>27504</v>
      </c>
      <c r="C1362" s="83" t="str">
        <f t="shared" si="51"/>
        <v>C16586 : 2-Phenyl-1,3-propanediol monocarbamate</v>
      </c>
      <c r="D1362" s="84" t="str">
        <f t="shared" si="50"/>
        <v>C16586 : 1</v>
      </c>
    </row>
    <row r="1363" spans="1:4" ht="26">
      <c r="A1363" s="81" t="s">
        <v>30099</v>
      </c>
      <c r="B1363" s="82" t="s">
        <v>27652</v>
      </c>
      <c r="C1363" s="83" t="str">
        <f t="shared" si="51"/>
        <v>C16587 : 3-Carbamoyl-2-phenylpropionaldehyde</v>
      </c>
      <c r="D1363" s="84" t="str">
        <f t="shared" si="50"/>
        <v>C16587 : 1</v>
      </c>
    </row>
    <row r="1364" spans="1:4" ht="26">
      <c r="A1364" s="81" t="s">
        <v>30770</v>
      </c>
      <c r="B1364" s="82" t="s">
        <v>28620</v>
      </c>
      <c r="C1364" s="83" t="str">
        <f t="shared" si="51"/>
        <v>C16591 : 3-Carbamoyl-2-phenylpropionic acid</v>
      </c>
      <c r="D1364" s="84" t="str">
        <f t="shared" si="50"/>
        <v>C16591 : 1</v>
      </c>
    </row>
    <row r="1365" spans="1:4" ht="39">
      <c r="A1365" s="81" t="s">
        <v>30000</v>
      </c>
      <c r="B1365" s="82" t="s">
        <v>27506</v>
      </c>
      <c r="C1365" s="83" t="str">
        <f t="shared" si="51"/>
        <v>C16595 : 4-Hydroxy-5-phenyltetrahydro-1,3-oxazin-2-one</v>
      </c>
      <c r="D1365" s="84" t="str">
        <f t="shared" si="50"/>
        <v>C16595 : 1</v>
      </c>
    </row>
    <row r="1366" spans="1:4" ht="26">
      <c r="A1366" s="81" t="s">
        <v>30716</v>
      </c>
      <c r="B1366" s="82" t="s">
        <v>28545</v>
      </c>
      <c r="C1366" s="83" t="str">
        <f t="shared" si="51"/>
        <v>C16596 : 5-Phenyl-1,3-oxazinane-2,4-dione</v>
      </c>
      <c r="D1366" s="84" t="str">
        <f t="shared" si="50"/>
        <v>C16596 : 1</v>
      </c>
    </row>
    <row r="1367" spans="1:4" ht="26">
      <c r="A1367" s="81" t="s">
        <v>30247</v>
      </c>
      <c r="B1367" s="82" t="s">
        <v>27843</v>
      </c>
      <c r="C1367" s="83" t="str">
        <f t="shared" si="51"/>
        <v>C16614 : 6-Methylmercaptopurine</v>
      </c>
      <c r="D1367" s="84" t="str">
        <f t="shared" si="50"/>
        <v>C16614 : 1</v>
      </c>
    </row>
    <row r="1368" spans="1:4" ht="26">
      <c r="A1368" s="81" t="s">
        <v>30858</v>
      </c>
      <c r="B1368" s="82" t="s">
        <v>28715</v>
      </c>
      <c r="C1368" s="83" t="str">
        <f t="shared" si="51"/>
        <v>C16615 : 6-Methylthioinosine-5'-monophosphate</v>
      </c>
      <c r="D1368" s="84" t="str">
        <f t="shared" si="50"/>
        <v>C16615 : 1</v>
      </c>
    </row>
    <row r="1369" spans="1:4" ht="26">
      <c r="A1369" s="81" t="s">
        <v>30629</v>
      </c>
      <c r="B1369" s="82" t="s">
        <v>28299</v>
      </c>
      <c r="C1369" s="83" t="str">
        <f t="shared" si="51"/>
        <v>C16618 : 6-Thioxanthine 5'-monophosphate</v>
      </c>
      <c r="D1369" s="84" t="str">
        <f t="shared" ref="D1369:D1432" si="52">_xlfn.CONCAT(A1369," : 1")</f>
        <v>C16618 : 1</v>
      </c>
    </row>
    <row r="1370" spans="1:4" ht="26">
      <c r="A1370" s="81" t="s">
        <v>30859</v>
      </c>
      <c r="B1370" s="82" t="s">
        <v>28716</v>
      </c>
      <c r="C1370" s="83" t="str">
        <f t="shared" si="51"/>
        <v>C16619 : 6-Thioguanosine monophosphate</v>
      </c>
      <c r="D1370" s="84" t="str">
        <f t="shared" si="52"/>
        <v>C16619 : 1</v>
      </c>
    </row>
    <row r="1371" spans="1:4" ht="26">
      <c r="A1371" s="81" t="s">
        <v>30680</v>
      </c>
      <c r="B1371" s="82" t="s">
        <v>28120</v>
      </c>
      <c r="C1371" s="83" t="str">
        <f t="shared" si="51"/>
        <v>C16630 : 5-Fluorodihydrouracil</v>
      </c>
      <c r="D1371" s="84" t="str">
        <f t="shared" si="52"/>
        <v>C16630 : 1</v>
      </c>
    </row>
    <row r="1372" spans="1:4" ht="26">
      <c r="A1372" s="81" t="s">
        <v>20434</v>
      </c>
      <c r="B1372" s="82" t="s">
        <v>28835</v>
      </c>
      <c r="C1372" s="83" t="str">
        <f t="shared" si="51"/>
        <v>C16631 : alpha-Fluoro-beta-ureidopropionic acid</v>
      </c>
      <c r="D1372" s="84" t="str">
        <f t="shared" si="52"/>
        <v>C16631 : 1</v>
      </c>
    </row>
    <row r="1373" spans="1:4" ht="13">
      <c r="A1373" s="81" t="s">
        <v>30314</v>
      </c>
      <c r="B1373" s="82" t="s">
        <v>27923</v>
      </c>
      <c r="C1373" s="83" t="str">
        <f t="shared" si="51"/>
        <v>C16633 : 5-Fluorouridine</v>
      </c>
      <c r="D1373" s="84" t="str">
        <f t="shared" si="52"/>
        <v>C16633 : 1</v>
      </c>
    </row>
    <row r="1374" spans="1:4" ht="26">
      <c r="A1374" s="81" t="s">
        <v>30851</v>
      </c>
      <c r="B1374" s="82" t="s">
        <v>28707</v>
      </c>
      <c r="C1374" s="83" t="str">
        <f t="shared" si="51"/>
        <v>C16634 : 5-Fluorouridine monophosphate</v>
      </c>
      <c r="D1374" s="84" t="str">
        <f t="shared" si="52"/>
        <v>C16634 : 1</v>
      </c>
    </row>
    <row r="1375" spans="1:4" ht="26">
      <c r="A1375" s="81" t="s">
        <v>30668</v>
      </c>
      <c r="B1375" s="82" t="s">
        <v>28135</v>
      </c>
      <c r="C1375" s="83" t="str">
        <f t="shared" si="51"/>
        <v>C16635 : 5'-Deoxy-5-fluorocytidine</v>
      </c>
      <c r="D1375" s="84" t="str">
        <f t="shared" si="52"/>
        <v>C16635 : 1</v>
      </c>
    </row>
    <row r="1376" spans="1:4" ht="13">
      <c r="A1376" s="81" t="s">
        <v>30488</v>
      </c>
      <c r="B1376" s="82" t="s">
        <v>28506</v>
      </c>
      <c r="C1376" s="83" t="str">
        <f t="shared" si="51"/>
        <v>C16636 : tRNA(Sec)</v>
      </c>
      <c r="D1376" s="84" t="str">
        <f t="shared" si="52"/>
        <v>C16636 : 1</v>
      </c>
    </row>
    <row r="1377" spans="1:4" ht="26">
      <c r="A1377" s="81" t="s">
        <v>31046</v>
      </c>
      <c r="B1377" s="82" t="s">
        <v>28973</v>
      </c>
      <c r="C1377" s="83" t="str">
        <f t="shared" si="51"/>
        <v>C16637 : 5-Deoxyribose-1-phosphate</v>
      </c>
      <c r="D1377" s="84" t="str">
        <f t="shared" si="52"/>
        <v>C16637 : 1</v>
      </c>
    </row>
    <row r="1378" spans="1:4" ht="26">
      <c r="A1378" s="81" t="s">
        <v>30842</v>
      </c>
      <c r="B1378" s="82" t="s">
        <v>28699</v>
      </c>
      <c r="C1378" s="83" t="str">
        <f t="shared" si="51"/>
        <v>C16643 : Morphine-3-glucuronide</v>
      </c>
      <c r="D1378" s="84" t="str">
        <f t="shared" si="52"/>
        <v>C16643 : 1</v>
      </c>
    </row>
    <row r="1379" spans="1:4" ht="13">
      <c r="A1379" s="81" t="s">
        <v>30987</v>
      </c>
      <c r="B1379" s="82" t="s">
        <v>28914</v>
      </c>
      <c r="C1379" s="83" t="str">
        <f t="shared" si="51"/>
        <v>C16663 : Tryparedoxin</v>
      </c>
      <c r="D1379" s="84" t="str">
        <f t="shared" si="52"/>
        <v>C16663 : 1</v>
      </c>
    </row>
    <row r="1380" spans="1:4" ht="26">
      <c r="A1380" s="81" t="s">
        <v>30628</v>
      </c>
      <c r="B1380" s="82" t="s">
        <v>28308</v>
      </c>
      <c r="C1380" s="83" t="str">
        <f t="shared" si="51"/>
        <v>C16664 : Tryparedoxin disulfide</v>
      </c>
      <c r="D1380" s="84" t="str">
        <f t="shared" si="52"/>
        <v>C16664 : 1</v>
      </c>
    </row>
    <row r="1381" spans="1:4" ht="13">
      <c r="A1381" s="81" t="s">
        <v>21119</v>
      </c>
      <c r="B1381" s="82" t="s">
        <v>28838</v>
      </c>
      <c r="C1381" s="83" t="str">
        <f t="shared" si="51"/>
        <v>C16672 : Benzylpenicilloic acid</v>
      </c>
      <c r="D1381" s="84" t="str">
        <f t="shared" si="52"/>
        <v>C16672 : 1</v>
      </c>
    </row>
    <row r="1382" spans="1:4" ht="26">
      <c r="A1382" s="81" t="s">
        <v>30146</v>
      </c>
      <c r="B1382" s="82" t="s">
        <v>27711</v>
      </c>
      <c r="C1382" s="83" t="str">
        <f t="shared" si="51"/>
        <v>C16675 : 7-Aminomethyl-7-carbaguanine</v>
      </c>
      <c r="D1382" s="84" t="str">
        <f t="shared" si="52"/>
        <v>C16675 : 1</v>
      </c>
    </row>
    <row r="1383" spans="1:4" ht="13">
      <c r="A1383" s="81" t="s">
        <v>31008</v>
      </c>
      <c r="B1383" s="82" t="s">
        <v>28935</v>
      </c>
      <c r="C1383" s="83" t="str">
        <f t="shared" si="51"/>
        <v>C16684 : N-Acetoxyarylamine</v>
      </c>
      <c r="D1383" s="84" t="str">
        <f t="shared" si="52"/>
        <v>C16684 : 1</v>
      </c>
    </row>
    <row r="1384" spans="1:4" ht="13">
      <c r="A1384" s="81" t="s">
        <v>30623</v>
      </c>
      <c r="B1384" s="82" t="s">
        <v>28337</v>
      </c>
      <c r="C1384" s="83" t="str">
        <f t="shared" si="51"/>
        <v>C16685 : N-Hydroxyarylamine</v>
      </c>
      <c r="D1384" s="84" t="str">
        <f t="shared" si="52"/>
        <v>C16685 : 1</v>
      </c>
    </row>
    <row r="1385" spans="1:4" ht="13">
      <c r="A1385" s="81" t="s">
        <v>30966</v>
      </c>
      <c r="B1385" s="82" t="s">
        <v>28862</v>
      </c>
      <c r="C1385" s="83" t="str">
        <f t="shared" si="51"/>
        <v>C16698 : MurNAc 6-phosphate</v>
      </c>
      <c r="D1385" s="84" t="str">
        <f t="shared" si="52"/>
        <v>C16698 : 1</v>
      </c>
    </row>
    <row r="1386" spans="1:4" ht="13">
      <c r="A1386" s="81" t="s">
        <v>30262</v>
      </c>
      <c r="B1386" s="82" t="s">
        <v>27859</v>
      </c>
      <c r="C1386" s="83" t="str">
        <f t="shared" si="51"/>
        <v>C16738 : Sulfuric monoester</v>
      </c>
      <c r="D1386" s="84" t="str">
        <f t="shared" si="52"/>
        <v>C16738 : 1</v>
      </c>
    </row>
    <row r="1387" spans="1:4" ht="13">
      <c r="A1387" s="81" t="s">
        <v>30606</v>
      </c>
      <c r="B1387" s="82" t="s">
        <v>28356</v>
      </c>
      <c r="C1387" s="83" t="str">
        <f t="shared" si="51"/>
        <v>C16739 : L-Arginyl-protein</v>
      </c>
      <c r="D1387" s="84" t="str">
        <f t="shared" si="52"/>
        <v>C16739 : 1</v>
      </c>
    </row>
    <row r="1388" spans="1:4" ht="26">
      <c r="A1388" s="81" t="s">
        <v>30047</v>
      </c>
      <c r="B1388" s="82" t="s">
        <v>27588</v>
      </c>
      <c r="C1388" s="83" t="str">
        <f t="shared" si="51"/>
        <v>C16832 : Protein N6-(dihydrolipoyl)lysine</v>
      </c>
      <c r="D1388" s="84" t="str">
        <f t="shared" si="52"/>
        <v>C16832 : 1</v>
      </c>
    </row>
    <row r="1389" spans="1:4" ht="13">
      <c r="A1389" s="81" t="s">
        <v>30530</v>
      </c>
      <c r="B1389" s="82" t="s">
        <v>28457</v>
      </c>
      <c r="C1389" s="83" t="str">
        <f t="shared" si="51"/>
        <v>C17023 : Sulfur donor</v>
      </c>
      <c r="D1389" s="84" t="str">
        <f t="shared" si="52"/>
        <v>C17023 : 1</v>
      </c>
    </row>
    <row r="1390" spans="1:4" ht="13">
      <c r="A1390" s="81" t="s">
        <v>30616</v>
      </c>
      <c r="B1390" s="82" t="s">
        <v>28133</v>
      </c>
      <c r="C1390" s="83" t="str">
        <f t="shared" si="51"/>
        <v>C17324 : tRNA adenine</v>
      </c>
      <c r="D1390" s="84" t="str">
        <f t="shared" si="52"/>
        <v>C17324 : 1</v>
      </c>
    </row>
    <row r="1391" spans="1:4" ht="13">
      <c r="A1391" s="81" t="s">
        <v>18208</v>
      </c>
      <c r="B1391" s="82" t="s">
        <v>28194</v>
      </c>
      <c r="C1391" s="83" t="str">
        <f t="shared" si="51"/>
        <v>C17509 : Thymine dimer</v>
      </c>
      <c r="D1391" s="84" t="str">
        <f t="shared" si="52"/>
        <v>C17509 : 1</v>
      </c>
    </row>
    <row r="1392" spans="1:4" ht="26">
      <c r="A1392" s="81" t="s">
        <v>18209</v>
      </c>
      <c r="B1392" s="82" t="s">
        <v>28859</v>
      </c>
      <c r="C1392" s="83" t="str">
        <f t="shared" si="51"/>
        <v>C17510 : Two thymine residues (in DNA)</v>
      </c>
      <c r="D1392" s="84" t="str">
        <f t="shared" si="52"/>
        <v>C17510 : 1</v>
      </c>
    </row>
    <row r="1393" spans="1:4" ht="26">
      <c r="A1393" s="81" t="s">
        <v>30590</v>
      </c>
      <c r="B1393" s="82" t="s">
        <v>28372</v>
      </c>
      <c r="C1393" s="83" t="str">
        <f t="shared" si="51"/>
        <v>C17556 : Undecaprenyl phosphate</v>
      </c>
      <c r="D1393" s="84" t="str">
        <f t="shared" si="52"/>
        <v>C17556 : 1</v>
      </c>
    </row>
    <row r="1394" spans="1:4" ht="39">
      <c r="A1394" s="81" t="s">
        <v>17643</v>
      </c>
      <c r="B1394" s="82" t="s">
        <v>28790</v>
      </c>
      <c r="C1394" s="83" t="str">
        <f t="shared" si="51"/>
        <v>C18076 : 5'-Phosphoguanylyl(3'-&gt;5')guanosine</v>
      </c>
      <c r="D1394" s="84" t="str">
        <f t="shared" si="52"/>
        <v>C18076 : 1</v>
      </c>
    </row>
    <row r="1395" spans="1:4" ht="26">
      <c r="A1395" s="81" t="s">
        <v>20476</v>
      </c>
      <c r="B1395" s="82" t="s">
        <v>28900</v>
      </c>
      <c r="C1395" s="83" t="str">
        <f t="shared" si="51"/>
        <v>C18096 : D-Allulose 6-phosphate</v>
      </c>
      <c r="D1395" s="84" t="str">
        <f t="shared" si="52"/>
        <v>C18096 : 1</v>
      </c>
    </row>
    <row r="1396" spans="1:4" ht="26">
      <c r="A1396" s="81" t="s">
        <v>30325</v>
      </c>
      <c r="B1396" s="82" t="s">
        <v>27937</v>
      </c>
      <c r="C1396" s="83" t="str">
        <f t="shared" si="51"/>
        <v>C18237 : Molybdenum cofactor</v>
      </c>
      <c r="D1396" s="84" t="str">
        <f t="shared" si="52"/>
        <v>C18237 : 1</v>
      </c>
    </row>
    <row r="1397" spans="1:4" ht="13">
      <c r="A1397" s="81" t="s">
        <v>30335</v>
      </c>
      <c r="B1397" s="82" t="s">
        <v>27950</v>
      </c>
      <c r="C1397" s="83" t="str">
        <f t="shared" si="51"/>
        <v>C18239 : cPMP</v>
      </c>
      <c r="D1397" s="84" t="str">
        <f t="shared" si="52"/>
        <v>C18239 : 1</v>
      </c>
    </row>
    <row r="1398" spans="1:4" ht="26">
      <c r="A1398" s="81" t="s">
        <v>30915</v>
      </c>
      <c r="B1398" s="82" t="s">
        <v>28798</v>
      </c>
      <c r="C1398" s="83" t="str">
        <f t="shared" si="51"/>
        <v>C18796 : 2-Hydroxy-2-methylbutanenitrile</v>
      </c>
      <c r="D1398" s="84" t="str">
        <f t="shared" si="52"/>
        <v>C18796 : 1</v>
      </c>
    </row>
    <row r="1399" spans="1:4" ht="13">
      <c r="A1399" s="81" t="s">
        <v>30496</v>
      </c>
      <c r="B1399" s="82" t="s">
        <v>28499</v>
      </c>
      <c r="C1399" s="83" t="str">
        <f t="shared" si="51"/>
        <v>C18902 : Methylselenic acid</v>
      </c>
      <c r="D1399" s="84" t="str">
        <f t="shared" si="52"/>
        <v>C18902 : 1</v>
      </c>
    </row>
    <row r="1400" spans="1:4" ht="26">
      <c r="A1400" s="81" t="s">
        <v>30323</v>
      </c>
      <c r="B1400" s="82" t="s">
        <v>27935</v>
      </c>
      <c r="C1400" s="83" t="str">
        <f t="shared" si="51"/>
        <v>C19078 : tRNA with a 3' cytidine</v>
      </c>
      <c r="D1400" s="84" t="str">
        <f t="shared" si="52"/>
        <v>C19078 : 1</v>
      </c>
    </row>
    <row r="1401" spans="1:4" ht="13">
      <c r="A1401" s="81" t="s">
        <v>30324</v>
      </c>
      <c r="B1401" s="82" t="s">
        <v>27936</v>
      </c>
      <c r="C1401" s="83" t="str">
        <f t="shared" si="51"/>
        <v>C19080 : tRNA with a 3' CC</v>
      </c>
      <c r="D1401" s="84" t="str">
        <f t="shared" si="52"/>
        <v>C19080 : 1</v>
      </c>
    </row>
    <row r="1402" spans="1:4" ht="26">
      <c r="A1402" s="81" t="s">
        <v>30890</v>
      </c>
      <c r="B1402" s="82" t="s">
        <v>28767</v>
      </c>
      <c r="C1402" s="83" t="str">
        <f t="shared" si="51"/>
        <v>C19085 : tRNA with a 3' CCA end</v>
      </c>
      <c r="D1402" s="84" t="str">
        <f t="shared" si="52"/>
        <v>C19085 : 1</v>
      </c>
    </row>
    <row r="1403" spans="1:4" ht="13">
      <c r="A1403" s="81" t="s">
        <v>30214</v>
      </c>
      <c r="B1403" s="82" t="s">
        <v>27805</v>
      </c>
      <c r="C1403" s="83" t="str">
        <f t="shared" si="51"/>
        <v>C19574 : NNAL</v>
      </c>
      <c r="D1403" s="84" t="str">
        <f t="shared" si="52"/>
        <v>C19574 : 1</v>
      </c>
    </row>
    <row r="1404" spans="1:4" ht="26">
      <c r="A1404" s="81" t="s">
        <v>30273</v>
      </c>
      <c r="B1404" s="82" t="s">
        <v>27870</v>
      </c>
      <c r="C1404" s="83" t="str">
        <f t="shared" si="51"/>
        <v>C19586 : 2,3-Epoxyaflatoxin B1</v>
      </c>
      <c r="D1404" s="84" t="str">
        <f t="shared" si="52"/>
        <v>C19586 : 1</v>
      </c>
    </row>
    <row r="1405" spans="1:4" ht="13">
      <c r="A1405" s="81" t="s">
        <v>30844</v>
      </c>
      <c r="B1405" s="82" t="s">
        <v>28701</v>
      </c>
      <c r="C1405" s="83" t="str">
        <f t="shared" si="51"/>
        <v>C19605 : NNAL-O-glucuronide</v>
      </c>
      <c r="D1405" s="84" t="str">
        <f t="shared" si="52"/>
        <v>C19605 : 1</v>
      </c>
    </row>
    <row r="1406" spans="1:4" ht="13">
      <c r="A1406" s="81" t="s">
        <v>30845</v>
      </c>
      <c r="B1406" s="82" t="s">
        <v>28702</v>
      </c>
      <c r="C1406" s="83" t="str">
        <f t="shared" si="51"/>
        <v>C19606 : NNAL-N-glucuronide</v>
      </c>
      <c r="D1406" s="84" t="str">
        <f t="shared" si="52"/>
        <v>C19606 : 1</v>
      </c>
    </row>
    <row r="1407" spans="1:4" ht="13">
      <c r="A1407" s="81" t="s">
        <v>30602</v>
      </c>
      <c r="B1407" s="82" t="s">
        <v>28360</v>
      </c>
      <c r="C1407" s="83" t="str">
        <f t="shared" si="51"/>
        <v>C19645 : Acceptor</v>
      </c>
      <c r="D1407" s="84" t="str">
        <f t="shared" si="52"/>
        <v>C19645 : 1</v>
      </c>
    </row>
    <row r="1408" spans="1:4" ht="26">
      <c r="A1408" s="81" t="s">
        <v>31041</v>
      </c>
      <c r="B1408" s="82" t="s">
        <v>28969</v>
      </c>
      <c r="C1408" s="83" t="str">
        <f t="shared" si="51"/>
        <v>C19646 : Acceptor beta-D-glucuronoside</v>
      </c>
      <c r="D1408" s="84" t="str">
        <f t="shared" si="52"/>
        <v>C19646 : 1</v>
      </c>
    </row>
    <row r="1409" spans="1:4" ht="26">
      <c r="A1409" s="81" t="s">
        <v>30758</v>
      </c>
      <c r="B1409" s="82" t="s">
        <v>28607</v>
      </c>
      <c r="C1409" s="83" t="str">
        <f t="shared" si="51"/>
        <v>C19647 : Epoxyqueuosine in tRNA</v>
      </c>
      <c r="D1409" s="84" t="str">
        <f t="shared" si="52"/>
        <v>C19647 : 1</v>
      </c>
    </row>
    <row r="1410" spans="1:4" ht="26">
      <c r="A1410" s="81" t="s">
        <v>30187</v>
      </c>
      <c r="B1410" s="82" t="s">
        <v>27775</v>
      </c>
      <c r="C1410" s="83" t="str">
        <f t="shared" ref="C1410:C1473" si="53">_xlfn.CONCAT(A1410," : ",B1410)</f>
        <v>C19673 : Malonyl-[acp] methyl ester</v>
      </c>
      <c r="D1410" s="84" t="str">
        <f t="shared" si="52"/>
        <v>C19673 : 1</v>
      </c>
    </row>
    <row r="1411" spans="1:4" ht="26">
      <c r="A1411" s="81" t="s">
        <v>30631</v>
      </c>
      <c r="B1411" s="82" t="s">
        <v>28297</v>
      </c>
      <c r="C1411" s="83" t="str">
        <f t="shared" si="53"/>
        <v>C19722 : [tRNA(Ile2)]-cytidine34</v>
      </c>
      <c r="D1411" s="84" t="str">
        <f t="shared" si="52"/>
        <v>C19722 : 1</v>
      </c>
    </row>
    <row r="1412" spans="1:4" ht="26">
      <c r="A1412" s="81" t="s">
        <v>30983</v>
      </c>
      <c r="B1412" s="82" t="s">
        <v>28909</v>
      </c>
      <c r="C1412" s="83" t="str">
        <f t="shared" si="53"/>
        <v>C19723 : [tRNA(Ile2)]-lysidine34</v>
      </c>
      <c r="D1412" s="84" t="str">
        <f t="shared" si="52"/>
        <v>C19723 : 1</v>
      </c>
    </row>
    <row r="1413" spans="1:4" ht="26">
      <c r="A1413" s="81" t="s">
        <v>30575</v>
      </c>
      <c r="B1413" s="82" t="s">
        <v>28397</v>
      </c>
      <c r="C1413" s="83" t="str">
        <f t="shared" si="53"/>
        <v>C19769 : 1,6-Anhydro-N-acetyl-beta-muramate</v>
      </c>
      <c r="D1413" s="84" t="str">
        <f t="shared" si="52"/>
        <v>C19769 : 1</v>
      </c>
    </row>
    <row r="1414" spans="1:4" ht="26">
      <c r="A1414" s="81" t="s">
        <v>31051</v>
      </c>
      <c r="B1414" s="82" t="s">
        <v>28980</v>
      </c>
      <c r="C1414" s="83" t="str">
        <f t="shared" si="53"/>
        <v>C19770 : N-Acetyl-beta-muramate 6-phosphate</v>
      </c>
      <c r="D1414" s="84" t="str">
        <f t="shared" si="52"/>
        <v>C19770 : 1</v>
      </c>
    </row>
    <row r="1415" spans="1:4" ht="39">
      <c r="A1415" s="81" t="s">
        <v>30320</v>
      </c>
      <c r="B1415" s="82" t="s">
        <v>27931</v>
      </c>
      <c r="C1415" s="83" t="str">
        <f t="shared" si="53"/>
        <v>C19771 : 2'-(5-Triphosphoribosyl)-3'-dephospho-CoA</v>
      </c>
      <c r="D1415" s="84" t="str">
        <f t="shared" si="52"/>
        <v>C19771 : 1</v>
      </c>
    </row>
    <row r="1416" spans="1:4" ht="39">
      <c r="A1416" s="81" t="s">
        <v>31071</v>
      </c>
      <c r="B1416" s="82" t="s">
        <v>29000</v>
      </c>
      <c r="C1416" s="83" t="str">
        <f t="shared" si="53"/>
        <v>C19772 : alpha-D-Glucopyranosyl-diphospho-ditrans,octacis-undecaprenol</v>
      </c>
      <c r="D1416" s="84" t="str">
        <f t="shared" si="52"/>
        <v>C19772 : 1</v>
      </c>
    </row>
    <row r="1417" spans="1:4" ht="13">
      <c r="A1417" s="81" t="s">
        <v>30574</v>
      </c>
      <c r="B1417" s="82" t="s">
        <v>28398</v>
      </c>
      <c r="C1417" s="83" t="str">
        <f t="shared" si="53"/>
        <v>C19803 : [Protein]-L-threonine</v>
      </c>
      <c r="D1417" s="84" t="str">
        <f t="shared" si="52"/>
        <v>C19803 : 1</v>
      </c>
    </row>
    <row r="1418" spans="1:4" ht="26">
      <c r="A1418" s="81" t="s">
        <v>30190</v>
      </c>
      <c r="B1418" s="82" t="s">
        <v>27778</v>
      </c>
      <c r="C1418" s="83" t="str">
        <f t="shared" si="53"/>
        <v>C19845 : Pimeloyl-[acyl-carrier protein]</v>
      </c>
      <c r="D1418" s="84" t="str">
        <f t="shared" si="52"/>
        <v>C19845 : 1</v>
      </c>
    </row>
    <row r="1419" spans="1:4" ht="26">
      <c r="A1419" s="81" t="s">
        <v>30159</v>
      </c>
      <c r="B1419" s="82" t="s">
        <v>27731</v>
      </c>
      <c r="C1419" s="83" t="str">
        <f t="shared" si="53"/>
        <v>C19847 : Demethylmenaquinol</v>
      </c>
      <c r="D1419" s="84" t="str">
        <f t="shared" si="52"/>
        <v>C19847 : 1</v>
      </c>
    </row>
    <row r="1420" spans="1:4" ht="26">
      <c r="A1420" s="81" t="s">
        <v>30165</v>
      </c>
      <c r="B1420" s="82" t="s">
        <v>27743</v>
      </c>
      <c r="C1420" s="83" t="str">
        <f t="shared" si="53"/>
        <v>C19848 : Adenylated molybdopterin</v>
      </c>
      <c r="D1420" s="84" t="str">
        <f t="shared" si="52"/>
        <v>C19848 : 1</v>
      </c>
    </row>
    <row r="1421" spans="1:4" ht="39">
      <c r="A1421" s="81" t="s">
        <v>29957</v>
      </c>
      <c r="B1421" s="82" t="s">
        <v>28324</v>
      </c>
      <c r="C1421" s="83" t="str">
        <f t="shared" si="53"/>
        <v>C19858 : 2-Methoxy-6-all-trans-polyprenyl-1,4-benzoquinol</v>
      </c>
      <c r="D1421" s="84" t="str">
        <f t="shared" si="52"/>
        <v>C19858 : 1</v>
      </c>
    </row>
    <row r="1422" spans="1:4" ht="39">
      <c r="A1422" s="81" t="s">
        <v>30998</v>
      </c>
      <c r="B1422" s="82" t="s">
        <v>28925</v>
      </c>
      <c r="C1422" s="83" t="str">
        <f t="shared" si="53"/>
        <v>C19859 : 6-Methoxy-3-methyl-2-all-trans-polyprenyl-1,4-benzoquinol</v>
      </c>
      <c r="D1422" s="84" t="str">
        <f t="shared" si="52"/>
        <v>C19859 : 1</v>
      </c>
    </row>
    <row r="1423" spans="1:4" ht="26">
      <c r="A1423" s="81" t="s">
        <v>30892</v>
      </c>
      <c r="B1423" s="82" t="s">
        <v>28769</v>
      </c>
      <c r="C1423" s="83" t="str">
        <f t="shared" si="53"/>
        <v>C19871 : Guanylyl molybdenum cofactor</v>
      </c>
      <c r="D1423" s="84" t="str">
        <f t="shared" si="52"/>
        <v>C19871 : 1</v>
      </c>
    </row>
    <row r="1424" spans="1:4" ht="26">
      <c r="A1424" s="81" t="s">
        <v>17608</v>
      </c>
      <c r="B1424" s="82" t="s">
        <v>28897</v>
      </c>
      <c r="C1424" s="83" t="str">
        <f t="shared" si="53"/>
        <v>C19878 : D-glycero-alpha-D-manno-Heptose 7-phosphate</v>
      </c>
      <c r="D1424" s="84" t="str">
        <f t="shared" si="52"/>
        <v>C19878 : 1</v>
      </c>
    </row>
    <row r="1425" spans="1:4" ht="26">
      <c r="A1425" s="81" t="s">
        <v>17604</v>
      </c>
      <c r="B1425" s="82" t="s">
        <v>28896</v>
      </c>
      <c r="C1425" s="83" t="str">
        <f t="shared" si="53"/>
        <v>C19882 : D-glycero-D-manno-Heptose 7-phosphate</v>
      </c>
      <c r="D1425" s="84" t="str">
        <f t="shared" si="52"/>
        <v>C19882 : 1</v>
      </c>
    </row>
    <row r="1426" spans="1:4" ht="39">
      <c r="A1426" s="81" t="s">
        <v>30853</v>
      </c>
      <c r="B1426" s="82" t="s">
        <v>28710</v>
      </c>
      <c r="C1426" s="83" t="str">
        <f t="shared" si="53"/>
        <v>C19883 : alpha-Kdo-(2-&gt;4)-alpha-Kdo-(2-&gt;6)-[4-P-L-Ara4N]-lipid IVA</v>
      </c>
      <c r="D1426" s="84" t="str">
        <f t="shared" si="52"/>
        <v>C19883 : 1</v>
      </c>
    </row>
    <row r="1427" spans="1:4" ht="13">
      <c r="A1427" s="81" t="s">
        <v>30611</v>
      </c>
      <c r="B1427" s="82" t="s">
        <v>28349</v>
      </c>
      <c r="C1427" s="83" t="str">
        <f t="shared" si="53"/>
        <v>C19884 : Lipid IIA</v>
      </c>
      <c r="D1427" s="84" t="str">
        <f t="shared" si="52"/>
        <v>C19884 : 1</v>
      </c>
    </row>
    <row r="1428" spans="1:4" ht="39">
      <c r="A1428" s="81" t="s">
        <v>30854</v>
      </c>
      <c r="B1428" s="82" t="s">
        <v>28711</v>
      </c>
      <c r="C1428" s="83" t="str">
        <f t="shared" si="53"/>
        <v>C19890 : alpha-Kdo-(2-&gt;4)-alpha-Kdo-(2-&gt;6)-[4-P-L-Ara4N]-lipid A</v>
      </c>
      <c r="D1428" s="84" t="str">
        <f t="shared" si="52"/>
        <v>C19890 : 1</v>
      </c>
    </row>
    <row r="1429" spans="1:4" ht="13">
      <c r="A1429" s="81" t="s">
        <v>21818</v>
      </c>
      <c r="B1429" s="82" t="s">
        <v>28250</v>
      </c>
      <c r="C1429" s="83" t="str">
        <f t="shared" si="53"/>
        <v>C19909 : alpha-Neu5Ac</v>
      </c>
      <c r="D1429" s="84" t="str">
        <f t="shared" si="52"/>
        <v>C19909 : 1</v>
      </c>
    </row>
    <row r="1430" spans="1:4" ht="26">
      <c r="A1430" s="81" t="s">
        <v>21819</v>
      </c>
      <c r="B1430" s="82" t="s">
        <v>28889</v>
      </c>
      <c r="C1430" s="83" t="str">
        <f t="shared" si="53"/>
        <v>C19910 : N-Acetyl-beta-neuraminate</v>
      </c>
      <c r="D1430" s="84" t="str">
        <f t="shared" si="52"/>
        <v>C19910 : 1</v>
      </c>
    </row>
    <row r="1431" spans="1:4" ht="13">
      <c r="A1431" s="81" t="s">
        <v>30659</v>
      </c>
      <c r="B1431" s="82" t="s">
        <v>28147</v>
      </c>
      <c r="C1431" s="83" t="str">
        <f t="shared" si="53"/>
        <v>C19967 : 8-Oxo-dGTP</v>
      </c>
      <c r="D1431" s="84" t="str">
        <f t="shared" si="52"/>
        <v>C19967 : 1</v>
      </c>
    </row>
    <row r="1432" spans="1:4" ht="13">
      <c r="A1432" s="81" t="s">
        <v>30957</v>
      </c>
      <c r="B1432" s="82" t="s">
        <v>28843</v>
      </c>
      <c r="C1432" s="83" t="str">
        <f t="shared" si="53"/>
        <v>C19968 : 8-Oxo-dGMP</v>
      </c>
      <c r="D1432" s="84" t="str">
        <f t="shared" si="52"/>
        <v>C19968 : 1</v>
      </c>
    </row>
    <row r="1433" spans="1:4" ht="13">
      <c r="A1433" s="81" t="s">
        <v>30694</v>
      </c>
      <c r="B1433" s="82" t="s">
        <v>28104</v>
      </c>
      <c r="C1433" s="83" t="str">
        <f t="shared" si="53"/>
        <v>C20231 : Ureidoperacrylic acid</v>
      </c>
      <c r="D1433" s="84" t="str">
        <f t="shared" ref="D1433:D1496" si="54">_xlfn.CONCAT(A1433," : 1")</f>
        <v>C20231 : 1</v>
      </c>
    </row>
    <row r="1434" spans="1:4" ht="26">
      <c r="A1434" s="81" t="s">
        <v>30693</v>
      </c>
      <c r="B1434" s="82" t="s">
        <v>28105</v>
      </c>
      <c r="C1434" s="83" t="str">
        <f t="shared" si="53"/>
        <v>C20232 : (Z)-2-Methylureidoacrylate peracid</v>
      </c>
      <c r="D1434" s="84" t="str">
        <f t="shared" si="54"/>
        <v>C20232 : 1</v>
      </c>
    </row>
    <row r="1435" spans="1:4" ht="13">
      <c r="A1435" s="81" t="s">
        <v>30583</v>
      </c>
      <c r="B1435" s="82" t="s">
        <v>28381</v>
      </c>
      <c r="C1435" s="83" t="str">
        <f t="shared" si="53"/>
        <v>C20246 : cThz*-P</v>
      </c>
      <c r="D1435" s="84" t="str">
        <f t="shared" si="54"/>
        <v>C20246 : 1</v>
      </c>
    </row>
    <row r="1436" spans="1:4" ht="13">
      <c r="A1436" s="81" t="s">
        <v>30584</v>
      </c>
      <c r="B1436" s="82" t="s">
        <v>28380</v>
      </c>
      <c r="C1436" s="83" t="str">
        <f t="shared" si="53"/>
        <v>C20247 : cThz-P</v>
      </c>
      <c r="D1436" s="84" t="str">
        <f t="shared" si="54"/>
        <v>C20247 : 1</v>
      </c>
    </row>
    <row r="1437" spans="1:4" ht="26">
      <c r="A1437" s="81" t="s">
        <v>30630</v>
      </c>
      <c r="B1437" s="82" t="s">
        <v>28298</v>
      </c>
      <c r="C1437" s="83" t="str">
        <f t="shared" si="53"/>
        <v>C20248 : 7-Carboxy-7-deazaguanine</v>
      </c>
      <c r="D1437" s="84" t="str">
        <f t="shared" si="54"/>
        <v>C20248 : 1</v>
      </c>
    </row>
    <row r="1438" spans="1:4" ht="26">
      <c r="A1438" s="81" t="s">
        <v>30948</v>
      </c>
      <c r="B1438" s="82" t="s">
        <v>28825</v>
      </c>
      <c r="C1438" s="83" t="str">
        <f t="shared" si="53"/>
        <v>C20249 : (Z)-3-Peroxyaminoacrylate</v>
      </c>
      <c r="D1438" s="84" t="str">
        <f t="shared" si="54"/>
        <v>C20249 : 1</v>
      </c>
    </row>
    <row r="1439" spans="1:4" ht="26">
      <c r="A1439" s="81" t="s">
        <v>30949</v>
      </c>
      <c r="B1439" s="82" t="s">
        <v>28826</v>
      </c>
      <c r="C1439" s="83" t="str">
        <f t="shared" si="53"/>
        <v>C20250 : (Z)-2-Methylperoxyaminoacrylate</v>
      </c>
      <c r="D1439" s="84" t="str">
        <f t="shared" si="54"/>
        <v>C20250 : 1</v>
      </c>
    </row>
    <row r="1440" spans="1:4" ht="13">
      <c r="A1440" s="81" t="s">
        <v>30946</v>
      </c>
      <c r="B1440" s="82" t="s">
        <v>28823</v>
      </c>
      <c r="C1440" s="83" t="str">
        <f t="shared" si="53"/>
        <v>C20253 : Aminoacrylate</v>
      </c>
      <c r="D1440" s="84" t="str">
        <f t="shared" si="54"/>
        <v>C20253 : 1</v>
      </c>
    </row>
    <row r="1441" spans="1:4" ht="13">
      <c r="A1441" s="81" t="s">
        <v>30696</v>
      </c>
      <c r="B1441" s="82" t="s">
        <v>28102</v>
      </c>
      <c r="C1441" s="83" t="str">
        <f t="shared" si="53"/>
        <v>C20254 : Ureidoacrylate</v>
      </c>
      <c r="D1441" s="84" t="str">
        <f t="shared" si="54"/>
        <v>C20254 : 1</v>
      </c>
    </row>
    <row r="1442" spans="1:4" ht="13">
      <c r="A1442" s="81" t="s">
        <v>30947</v>
      </c>
      <c r="B1442" s="82" t="s">
        <v>28824</v>
      </c>
      <c r="C1442" s="83" t="str">
        <f t="shared" si="53"/>
        <v>C20255 : Methylaminoacrylate</v>
      </c>
      <c r="D1442" s="84" t="str">
        <f t="shared" si="54"/>
        <v>C20255 : 1</v>
      </c>
    </row>
    <row r="1443" spans="1:4" ht="13">
      <c r="A1443" s="81" t="s">
        <v>30695</v>
      </c>
      <c r="B1443" s="82" t="s">
        <v>28103</v>
      </c>
      <c r="C1443" s="83" t="str">
        <f t="shared" si="53"/>
        <v>C20256 : Methylureidoacrylate</v>
      </c>
      <c r="D1443" s="84" t="str">
        <f t="shared" si="54"/>
        <v>C20256 : 1</v>
      </c>
    </row>
    <row r="1444" spans="1:4" ht="13">
      <c r="A1444" s="81" t="s">
        <v>30755</v>
      </c>
      <c r="B1444" s="82" t="s">
        <v>28604</v>
      </c>
      <c r="C1444" s="83" t="str">
        <f t="shared" si="53"/>
        <v>C20258 : HTPA</v>
      </c>
      <c r="D1444" s="84" t="str">
        <f t="shared" si="54"/>
        <v>C20258 : 1</v>
      </c>
    </row>
    <row r="1445" spans="1:4" ht="26">
      <c r="A1445" s="81" t="s">
        <v>30004</v>
      </c>
      <c r="B1445" s="82" t="s">
        <v>28681</v>
      </c>
      <c r="C1445" s="83" t="str">
        <f t="shared" si="53"/>
        <v>C20372 : 3-Ketoglutaryl-[acp] methyl ester</v>
      </c>
      <c r="D1445" s="84" t="str">
        <f t="shared" si="54"/>
        <v>C20372 : 1</v>
      </c>
    </row>
    <row r="1446" spans="1:4" ht="26">
      <c r="A1446" s="81" t="s">
        <v>18518</v>
      </c>
      <c r="B1446" s="82" t="s">
        <v>28212</v>
      </c>
      <c r="C1446" s="83" t="str">
        <f t="shared" si="53"/>
        <v>C20373 : 3-Hydroxyglutaryl-[acp] methyl ester</v>
      </c>
      <c r="D1446" s="84" t="str">
        <f t="shared" si="54"/>
        <v>C20373 : 1</v>
      </c>
    </row>
    <row r="1447" spans="1:4" ht="26">
      <c r="A1447" s="81" t="s">
        <v>30969</v>
      </c>
      <c r="B1447" s="82" t="s">
        <v>28867</v>
      </c>
      <c r="C1447" s="83" t="str">
        <f t="shared" si="53"/>
        <v>C20374 : Enoylglutaryl-[acp] methyl ester</v>
      </c>
      <c r="D1447" s="84" t="str">
        <f t="shared" si="54"/>
        <v>C20374 : 1</v>
      </c>
    </row>
    <row r="1448" spans="1:4" ht="26">
      <c r="A1448" s="81" t="s">
        <v>30188</v>
      </c>
      <c r="B1448" s="82" t="s">
        <v>27776</v>
      </c>
      <c r="C1448" s="83" t="str">
        <f t="shared" si="53"/>
        <v>C20375 : Glutaryl-[acp] methyl ester</v>
      </c>
      <c r="D1448" s="84" t="str">
        <f t="shared" si="54"/>
        <v>C20375 : 1</v>
      </c>
    </row>
    <row r="1449" spans="1:4" ht="26">
      <c r="A1449" s="81" t="s">
        <v>30005</v>
      </c>
      <c r="B1449" s="82" t="s">
        <v>28682</v>
      </c>
      <c r="C1449" s="83" t="str">
        <f t="shared" si="53"/>
        <v>C20376 : 3-Ketopimeloyl-[acp] methyl ester</v>
      </c>
      <c r="D1449" s="84" t="str">
        <f t="shared" si="54"/>
        <v>C20376 : 1</v>
      </c>
    </row>
    <row r="1450" spans="1:4" ht="26">
      <c r="A1450" s="81" t="s">
        <v>17551</v>
      </c>
      <c r="B1450" s="82" t="s">
        <v>28213</v>
      </c>
      <c r="C1450" s="83" t="str">
        <f t="shared" si="53"/>
        <v>C20377 : 3-Hydroxypimeloyl-[acp] methyl ester</v>
      </c>
      <c r="D1450" s="84" t="str">
        <f t="shared" si="54"/>
        <v>C20377 : 1</v>
      </c>
    </row>
    <row r="1451" spans="1:4" ht="26">
      <c r="A1451" s="81" t="s">
        <v>30970</v>
      </c>
      <c r="B1451" s="82" t="s">
        <v>28868</v>
      </c>
      <c r="C1451" s="83" t="str">
        <f t="shared" si="53"/>
        <v>C20378 : Enoylpimeloyl-[acp] methyl ester</v>
      </c>
      <c r="D1451" s="84" t="str">
        <f t="shared" si="54"/>
        <v>C20378 : 1</v>
      </c>
    </row>
    <row r="1452" spans="1:4" ht="13">
      <c r="A1452" s="81" t="s">
        <v>30533</v>
      </c>
      <c r="B1452" s="82" t="s">
        <v>28451</v>
      </c>
      <c r="C1452" s="83" t="str">
        <f t="shared" si="53"/>
        <v>C20396 : Methylphosphonate</v>
      </c>
      <c r="D1452" s="84" t="str">
        <f t="shared" si="54"/>
        <v>C20396 : 1</v>
      </c>
    </row>
    <row r="1453" spans="1:4" ht="13">
      <c r="A1453" s="81" t="s">
        <v>30595</v>
      </c>
      <c r="B1453" s="82" t="s">
        <v>28367</v>
      </c>
      <c r="C1453" s="83" t="str">
        <f t="shared" si="53"/>
        <v>C20415 : dTDP-Fuc4NAc</v>
      </c>
      <c r="D1453" s="84" t="str">
        <f t="shared" si="54"/>
        <v>C20415 : 1</v>
      </c>
    </row>
    <row r="1454" spans="1:4" ht="39">
      <c r="A1454" s="81" t="s">
        <v>30658</v>
      </c>
      <c r="B1454" s="82" t="s">
        <v>28148</v>
      </c>
      <c r="C1454" s="83" t="str">
        <f t="shared" si="53"/>
        <v>C20422 : alpha-D-Ribose 1-methylphosphonate 5-triphosphate</v>
      </c>
      <c r="D1454" s="84" t="str">
        <f t="shared" si="54"/>
        <v>C20422 : 1</v>
      </c>
    </row>
    <row r="1455" spans="1:4" ht="39">
      <c r="A1455" s="81" t="s">
        <v>30958</v>
      </c>
      <c r="B1455" s="82" t="s">
        <v>28844</v>
      </c>
      <c r="C1455" s="83" t="str">
        <f t="shared" si="53"/>
        <v>C20423 : alpha-D-Ribose 1-methylphosphonate 5-phosphate</v>
      </c>
      <c r="D1455" s="84" t="str">
        <f t="shared" si="54"/>
        <v>C20423 : 1</v>
      </c>
    </row>
    <row r="1456" spans="1:4" ht="26">
      <c r="A1456" s="81" t="s">
        <v>30412</v>
      </c>
      <c r="B1456" s="82" t="s">
        <v>28040</v>
      </c>
      <c r="C1456" s="83" t="str">
        <f t="shared" si="53"/>
        <v>C20440 : alpha-D-Ribose 1,2-cyclic phosphate 5-phosphate</v>
      </c>
      <c r="D1456" s="84" t="str">
        <f t="shared" si="54"/>
        <v>C20440 : 1</v>
      </c>
    </row>
    <row r="1457" spans="1:4" ht="13">
      <c r="A1457" s="81" t="s">
        <v>30589</v>
      </c>
      <c r="B1457" s="82" t="s">
        <v>28373</v>
      </c>
      <c r="C1457" s="83" t="str">
        <f t="shared" si="53"/>
        <v>C20446 : tRNA preQ1</v>
      </c>
      <c r="D1457" s="84" t="str">
        <f t="shared" si="54"/>
        <v>C20446 : 1</v>
      </c>
    </row>
    <row r="1458" spans="1:4" ht="13">
      <c r="A1458" s="81" t="s">
        <v>30956</v>
      </c>
      <c r="B1458" s="82" t="s">
        <v>28842</v>
      </c>
      <c r="C1458" s="83" t="str">
        <f t="shared" si="53"/>
        <v>C20451 : tRNA hypoxanthine</v>
      </c>
      <c r="D1458" s="84" t="str">
        <f t="shared" si="54"/>
        <v>C20451 : 1</v>
      </c>
    </row>
    <row r="1459" spans="1:4" ht="26">
      <c r="A1459" s="81" t="s">
        <v>30230</v>
      </c>
      <c r="B1459" s="82" t="s">
        <v>27818</v>
      </c>
      <c r="C1459" s="83" t="str">
        <f t="shared" si="53"/>
        <v>C20463 : Purine deoxyribonucleoside</v>
      </c>
      <c r="D1459" s="84" t="str">
        <f t="shared" si="54"/>
        <v>C20463 : 1</v>
      </c>
    </row>
    <row r="1460" spans="1:4" ht="13">
      <c r="A1460" s="81" t="s">
        <v>21706</v>
      </c>
      <c r="B1460" s="82" t="s">
        <v>28253</v>
      </c>
      <c r="C1460" s="83" t="str">
        <f t="shared" si="53"/>
        <v>C20482 : (R)-NADH-hydrate</v>
      </c>
      <c r="D1460" s="84" t="str">
        <f t="shared" si="54"/>
        <v>C20482 : 1</v>
      </c>
    </row>
    <row r="1461" spans="1:4" ht="13">
      <c r="A1461" s="81" t="s">
        <v>21709</v>
      </c>
      <c r="B1461" s="82" t="s">
        <v>28254</v>
      </c>
      <c r="C1461" s="83" t="str">
        <f t="shared" si="53"/>
        <v>C20483 : (R)-NADPH-hydrate</v>
      </c>
      <c r="D1461" s="84" t="str">
        <f t="shared" si="54"/>
        <v>C20483 : 1</v>
      </c>
    </row>
    <row r="1462" spans="1:4" ht="26">
      <c r="A1462" s="81" t="s">
        <v>19307</v>
      </c>
      <c r="B1462" s="82" t="s">
        <v>28180</v>
      </c>
      <c r="C1462" s="83" t="str">
        <f t="shared" si="53"/>
        <v>C20485 : L-4-Hydroxy-2-oxoglutarate</v>
      </c>
      <c r="D1462" s="84" t="str">
        <f t="shared" si="54"/>
        <v>C20485 : 1</v>
      </c>
    </row>
    <row r="1463" spans="1:4" ht="13">
      <c r="A1463" s="81" t="s">
        <v>30223</v>
      </c>
      <c r="B1463" s="82" t="s">
        <v>27811</v>
      </c>
      <c r="C1463" s="83" t="str">
        <f t="shared" si="53"/>
        <v>C20497 : Lipid II</v>
      </c>
      <c r="D1463" s="84" t="str">
        <f t="shared" si="54"/>
        <v>C20497 : 1</v>
      </c>
    </row>
    <row r="1464" spans="1:4" ht="13">
      <c r="A1464" s="81" t="s">
        <v>30847</v>
      </c>
      <c r="B1464" s="82" t="s">
        <v>28703</v>
      </c>
      <c r="C1464" s="83" t="str">
        <f t="shared" si="53"/>
        <v>C20498 : Lipid III</v>
      </c>
      <c r="D1464" s="84" t="str">
        <f t="shared" si="54"/>
        <v>C20498 : 1</v>
      </c>
    </row>
    <row r="1465" spans="1:4" ht="26">
      <c r="A1465" s="81" t="s">
        <v>30183</v>
      </c>
      <c r="B1465" s="82" t="s">
        <v>27769</v>
      </c>
      <c r="C1465" s="83" t="str">
        <f t="shared" si="53"/>
        <v>C20641 : L-Threonylcarbamoyladenylate</v>
      </c>
      <c r="D1465" s="84" t="str">
        <f t="shared" si="54"/>
        <v>C20641 : 1</v>
      </c>
    </row>
    <row r="1466" spans="1:4" ht="13">
      <c r="A1466" s="81" t="s">
        <v>29955</v>
      </c>
      <c r="B1466" s="82" t="s">
        <v>28323</v>
      </c>
      <c r="C1466" s="83" t="str">
        <f t="shared" si="53"/>
        <v>C20648 : Adenine in rRNA</v>
      </c>
      <c r="D1466" s="84" t="str">
        <f t="shared" si="54"/>
        <v>C20648 : 1</v>
      </c>
    </row>
    <row r="1467" spans="1:4" ht="13">
      <c r="A1467" s="81" t="s">
        <v>30493</v>
      </c>
      <c r="B1467" s="82" t="s">
        <v>28441</v>
      </c>
      <c r="C1467" s="83" t="str">
        <f t="shared" si="53"/>
        <v>C20665 : Aryl-carrier protein</v>
      </c>
      <c r="D1467" s="84" t="str">
        <f t="shared" si="54"/>
        <v>C20665 : 1</v>
      </c>
    </row>
    <row r="1468" spans="1:4" ht="26">
      <c r="A1468" s="81" t="s">
        <v>30361</v>
      </c>
      <c r="B1468" s="82" t="s">
        <v>27976</v>
      </c>
      <c r="C1468" s="83" t="str">
        <f t="shared" si="53"/>
        <v>C20683 : Long-chain acyl-[acyl-carrier protein]</v>
      </c>
      <c r="D1468" s="84" t="str">
        <f t="shared" si="54"/>
        <v>C20683 : 1</v>
      </c>
    </row>
    <row r="1469" spans="1:4" ht="26">
      <c r="A1469" s="81" t="s">
        <v>30884</v>
      </c>
      <c r="B1469" s="82" t="s">
        <v>28759</v>
      </c>
      <c r="C1469" s="83" t="str">
        <f t="shared" si="53"/>
        <v>C20730 : [Protein]-FMN-L-Threonine</v>
      </c>
      <c r="D1469" s="84" t="str">
        <f t="shared" si="54"/>
        <v>C20730 : 1</v>
      </c>
    </row>
    <row r="1470" spans="1:4" ht="13">
      <c r="A1470" s="81" t="s">
        <v>30791</v>
      </c>
      <c r="B1470" s="82" t="s">
        <v>28642</v>
      </c>
      <c r="C1470" s="83" t="str">
        <f t="shared" si="53"/>
        <v>C20748 : Crotonobetainyl-CoA</v>
      </c>
      <c r="D1470" s="84" t="str">
        <f t="shared" si="54"/>
        <v>C20748 : 1</v>
      </c>
    </row>
    <row r="1471" spans="1:4" ht="39">
      <c r="A1471" s="81" t="s">
        <v>30128</v>
      </c>
      <c r="B1471" s="82" t="s">
        <v>27686</v>
      </c>
      <c r="C1471" s="83" t="str">
        <f t="shared" si="53"/>
        <v>C20749 : 4-Trimethylammoniobutanoyl-CoA</v>
      </c>
      <c r="D1471" s="84" t="str">
        <f t="shared" si="54"/>
        <v>C20749 : 1</v>
      </c>
    </row>
    <row r="1472" spans="1:4" ht="13">
      <c r="A1472" s="81" t="s">
        <v>17245</v>
      </c>
      <c r="B1472" s="82" t="s">
        <v>28203</v>
      </c>
      <c r="C1472" s="83" t="str">
        <f t="shared" si="53"/>
        <v>C20750 : L-Carnitinyl-CoA</v>
      </c>
      <c r="D1472" s="84" t="str">
        <f t="shared" si="54"/>
        <v>C20750 : 1</v>
      </c>
    </row>
    <row r="1473" spans="1:4" ht="13">
      <c r="A1473" s="81" t="s">
        <v>31026</v>
      </c>
      <c r="B1473" s="82" t="s">
        <v>28953</v>
      </c>
      <c r="C1473" s="83" t="str">
        <f t="shared" si="53"/>
        <v>C20751 : t6A in tRNA</v>
      </c>
      <c r="D1473" s="84" t="str">
        <f t="shared" si="54"/>
        <v>C20751 : 1</v>
      </c>
    </row>
    <row r="1474" spans="1:4" ht="26">
      <c r="A1474" s="81" t="s">
        <v>30895</v>
      </c>
      <c r="B1474" s="82" t="s">
        <v>28772</v>
      </c>
      <c r="C1474" s="83" t="str">
        <f t="shared" ref="C1474:C1537" si="55">_xlfn.CONCAT(A1474," : ",B1474)</f>
        <v>C20753 : 2-Methylthio-N6-dimethylallyladenine in tRNA</v>
      </c>
      <c r="D1474" s="84" t="str">
        <f t="shared" si="54"/>
        <v>C20753 : 1</v>
      </c>
    </row>
    <row r="1475" spans="1:4" ht="26">
      <c r="A1475" s="81" t="s">
        <v>30346</v>
      </c>
      <c r="B1475" s="82" t="s">
        <v>27961</v>
      </c>
      <c r="C1475" s="83" t="str">
        <f t="shared" si="55"/>
        <v>C20755 : 2-Thio-N6-dimethylallyladenine in tRNA</v>
      </c>
      <c r="D1475" s="84" t="str">
        <f t="shared" si="54"/>
        <v>C20755 : 1</v>
      </c>
    </row>
    <row r="1476" spans="1:4" ht="26">
      <c r="A1476" s="81" t="s">
        <v>30347</v>
      </c>
      <c r="B1476" s="82" t="s">
        <v>27962</v>
      </c>
      <c r="C1476" s="83" t="str">
        <f t="shared" si="55"/>
        <v>C20756 : [Ribosomal protein uS12]-L-aspartate</v>
      </c>
      <c r="D1476" s="84" t="str">
        <f t="shared" si="54"/>
        <v>C20756 : 1</v>
      </c>
    </row>
    <row r="1477" spans="1:4" ht="26">
      <c r="A1477" s="81" t="s">
        <v>30896</v>
      </c>
      <c r="B1477" s="82" t="s">
        <v>28773</v>
      </c>
      <c r="C1477" s="83" t="str">
        <f t="shared" si="55"/>
        <v>C20758 : [Ribosomal protein uS12]-3-methylthioaspartate</v>
      </c>
      <c r="D1477" s="84" t="str">
        <f t="shared" si="54"/>
        <v>C20758 : 1</v>
      </c>
    </row>
    <row r="1478" spans="1:4" ht="13">
      <c r="A1478" s="81" t="s">
        <v>30996</v>
      </c>
      <c r="B1478" s="82" t="s">
        <v>28923</v>
      </c>
      <c r="C1478" s="83" t="str">
        <f t="shared" si="55"/>
        <v>C20796 : UDP-4-keto-L-RhaNAc</v>
      </c>
      <c r="D1478" s="84" t="str">
        <f t="shared" si="54"/>
        <v>C20796 : 1</v>
      </c>
    </row>
    <row r="1479" spans="1:4" ht="26">
      <c r="A1479" s="81" t="s">
        <v>30573</v>
      </c>
      <c r="B1479" s="82" t="s">
        <v>28399</v>
      </c>
      <c r="C1479" s="83" t="str">
        <f t="shared" si="55"/>
        <v>C20830 : 6-Deoxy-6-sulfo-D-fructose</v>
      </c>
      <c r="D1479" s="84" t="str">
        <f t="shared" si="54"/>
        <v>C20830 : 1</v>
      </c>
    </row>
    <row r="1480" spans="1:4" ht="26">
      <c r="A1480" s="81" t="s">
        <v>31052</v>
      </c>
      <c r="B1480" s="82" t="s">
        <v>28981</v>
      </c>
      <c r="C1480" s="83" t="str">
        <f t="shared" si="55"/>
        <v>C20831 : 6-Deoxy-6-sulfo-D-fructose 1-phosphate</v>
      </c>
      <c r="D1480" s="84" t="str">
        <f t="shared" si="54"/>
        <v>C20831 : 1</v>
      </c>
    </row>
    <row r="1481" spans="1:4" ht="13">
      <c r="A1481" s="81" t="s">
        <v>20362</v>
      </c>
      <c r="B1481" s="82" t="s">
        <v>28251</v>
      </c>
      <c r="C1481" s="83" t="str">
        <f t="shared" si="55"/>
        <v>C20835 : alpha-L-Fucose</v>
      </c>
      <c r="D1481" s="84" t="str">
        <f t="shared" si="54"/>
        <v>C20835 : 1</v>
      </c>
    </row>
    <row r="1482" spans="1:4" ht="13">
      <c r="A1482" s="81" t="s">
        <v>20363</v>
      </c>
      <c r="B1482" s="82" t="s">
        <v>28890</v>
      </c>
      <c r="C1482" s="83" t="str">
        <f t="shared" si="55"/>
        <v>C20836 : beta-L-Fucose</v>
      </c>
      <c r="D1482" s="84" t="str">
        <f t="shared" si="54"/>
        <v>C20836 : 1</v>
      </c>
    </row>
    <row r="1483" spans="1:4" ht="26">
      <c r="A1483" s="81" t="s">
        <v>30816</v>
      </c>
      <c r="B1483" s="82" t="s">
        <v>28669</v>
      </c>
      <c r="C1483" s="83" t="str">
        <f t="shared" si="55"/>
        <v>C20858 : Protein N5-methyl-L-glutamine</v>
      </c>
      <c r="D1483" s="84" t="str">
        <f t="shared" si="54"/>
        <v>C20858 : 1</v>
      </c>
    </row>
    <row r="1484" spans="1:4" ht="26">
      <c r="A1484" s="81" t="s">
        <v>30889</v>
      </c>
      <c r="B1484" s="82" t="s">
        <v>28765</v>
      </c>
      <c r="C1484" s="83" t="str">
        <f t="shared" si="55"/>
        <v>C20864 : 5'-Triphospho-[mRNA]</v>
      </c>
      <c r="D1484" s="84" t="str">
        <f t="shared" si="54"/>
        <v>C20864 : 1</v>
      </c>
    </row>
    <row r="1485" spans="1:4" ht="39">
      <c r="A1485" s="81" t="s">
        <v>31069</v>
      </c>
      <c r="B1485" s="82" t="s">
        <v>28998</v>
      </c>
      <c r="C1485" s="83" t="str">
        <f t="shared" si="55"/>
        <v>C20897 : Glycerophosphoglycoglycerolipid</v>
      </c>
      <c r="D1485" s="84" t="str">
        <f t="shared" si="54"/>
        <v>C20897 : 1</v>
      </c>
    </row>
    <row r="1486" spans="1:4" ht="13">
      <c r="A1486" s="81" t="s">
        <v>19279</v>
      </c>
      <c r="B1486" s="82" t="s">
        <v>28189</v>
      </c>
      <c r="C1486" s="83" t="str">
        <f t="shared" si="55"/>
        <v>C20904 : 2-Iminopropanoate</v>
      </c>
      <c r="D1486" s="84" t="str">
        <f t="shared" si="54"/>
        <v>C20904 : 1</v>
      </c>
    </row>
    <row r="1487" spans="1:4" ht="13">
      <c r="A1487" s="81" t="s">
        <v>21167</v>
      </c>
      <c r="B1487" s="82" t="s">
        <v>28227</v>
      </c>
      <c r="C1487" s="83" t="str">
        <f t="shared" si="55"/>
        <v>C20905 : 2-Iminobutanoate</v>
      </c>
      <c r="D1487" s="84" t="str">
        <f t="shared" si="54"/>
        <v>C20905 : 1</v>
      </c>
    </row>
    <row r="1488" spans="1:4" ht="26">
      <c r="A1488" s="81" t="s">
        <v>30613</v>
      </c>
      <c r="B1488" s="82" t="s">
        <v>28346</v>
      </c>
      <c r="C1488" s="83" t="str">
        <f t="shared" si="55"/>
        <v>C20933 : (9Z)-Hexadec-9-enoyl-KDO2-lipid IV(A)</v>
      </c>
      <c r="D1488" s="84" t="str">
        <f t="shared" si="54"/>
        <v>C20933 : 1</v>
      </c>
    </row>
    <row r="1489" spans="1:4" ht="13">
      <c r="A1489" s="81" t="s">
        <v>18930</v>
      </c>
      <c r="B1489" s="82" t="s">
        <v>28244</v>
      </c>
      <c r="C1489" s="83" t="str">
        <f t="shared" si="55"/>
        <v>C20957 : L-Alanyl-D-glutamate</v>
      </c>
      <c r="D1489" s="84" t="str">
        <f t="shared" si="54"/>
        <v>C20957 : 1</v>
      </c>
    </row>
    <row r="1490" spans="1:4" ht="13">
      <c r="A1490" s="81" t="s">
        <v>30980</v>
      </c>
      <c r="B1490" s="82" t="s">
        <v>28886</v>
      </c>
      <c r="C1490" s="83" t="str">
        <f t="shared" si="55"/>
        <v>C20958 : L-Alanyl-L-glutamate</v>
      </c>
      <c r="D1490" s="84" t="str">
        <f t="shared" si="54"/>
        <v>C20958 : 1</v>
      </c>
    </row>
    <row r="1491" spans="1:4" ht="13">
      <c r="A1491" s="81" t="s">
        <v>18999</v>
      </c>
      <c r="B1491" s="82" t="s">
        <v>28265</v>
      </c>
      <c r="C1491" s="83" t="str">
        <f t="shared" si="55"/>
        <v>C20959 : Phospho-DPD</v>
      </c>
      <c r="D1491" s="84" t="str">
        <f t="shared" si="54"/>
        <v>C20959 : 1</v>
      </c>
    </row>
    <row r="1492" spans="1:4" ht="26">
      <c r="A1492" s="81" t="s">
        <v>19000</v>
      </c>
      <c r="B1492" s="82" t="s">
        <v>28680</v>
      </c>
      <c r="C1492" s="83" t="str">
        <f t="shared" si="55"/>
        <v>C20960 : 3-Hydroxy-2,4-dioxopentyl phosphate</v>
      </c>
      <c r="D1492" s="84" t="str">
        <f t="shared" si="54"/>
        <v>C20960 : 1</v>
      </c>
    </row>
    <row r="1493" spans="1:4" ht="13">
      <c r="A1493" s="81" t="s">
        <v>30498</v>
      </c>
      <c r="B1493" s="82" t="s">
        <v>28497</v>
      </c>
      <c r="C1493" s="83" t="str">
        <f t="shared" si="55"/>
        <v>C20969 : Carboxyphosphate</v>
      </c>
      <c r="D1493" s="84" t="str">
        <f t="shared" si="54"/>
        <v>C20969 : 1</v>
      </c>
    </row>
    <row r="1494" spans="1:4" ht="26">
      <c r="A1494" s="81" t="s">
        <v>30141</v>
      </c>
      <c r="B1494" s="82" t="s">
        <v>27705</v>
      </c>
      <c r="C1494" s="83" t="str">
        <f t="shared" si="55"/>
        <v>C21007 : 5,6,7,8-Tetrahydromonapterin</v>
      </c>
      <c r="D1494" s="84" t="str">
        <f t="shared" si="54"/>
        <v>C21007 : 1</v>
      </c>
    </row>
    <row r="1495" spans="1:4" ht="26">
      <c r="A1495" s="81" t="s">
        <v>20600</v>
      </c>
      <c r="B1495" s="82" t="s">
        <v>28650</v>
      </c>
      <c r="C1495" s="83" t="str">
        <f t="shared" si="55"/>
        <v>C21008 : 7,8-Dihydromonapterin</v>
      </c>
      <c r="D1495" s="84" t="str">
        <f t="shared" si="54"/>
        <v>C21008 : 1</v>
      </c>
    </row>
    <row r="1496" spans="1:4" ht="26">
      <c r="A1496" s="81" t="s">
        <v>30509</v>
      </c>
      <c r="B1496" s="82" t="s">
        <v>28487</v>
      </c>
      <c r="C1496" s="83" t="str">
        <f t="shared" si="55"/>
        <v>C21015 : gamma-L-Glutamyl-L-2-aminobutyrate</v>
      </c>
      <c r="D1496" s="84" t="str">
        <f t="shared" si="54"/>
        <v>C21015 : 1</v>
      </c>
    </row>
    <row r="1497" spans="1:4" ht="13">
      <c r="A1497" s="81" t="s">
        <v>31129</v>
      </c>
      <c r="B1497" s="82" t="s">
        <v>29064</v>
      </c>
      <c r="C1497" s="83" t="str">
        <f t="shared" si="55"/>
        <v>C21016 : Ophthalmate</v>
      </c>
      <c r="D1497" s="84" t="str">
        <f t="shared" ref="D1497:D1560" si="56">_xlfn.CONCAT(A1497," : 1")</f>
        <v>C21016 : 1</v>
      </c>
    </row>
    <row r="1498" spans="1:4" ht="13">
      <c r="A1498" s="81" t="s">
        <v>30109</v>
      </c>
      <c r="B1498" s="82" t="s">
        <v>27664</v>
      </c>
      <c r="C1498" s="83" t="str">
        <f t="shared" si="55"/>
        <v>C21028 : (5R)-Dihydrothymine</v>
      </c>
      <c r="D1498" s="84" t="str">
        <f t="shared" si="56"/>
        <v>C21028 : 1</v>
      </c>
    </row>
    <row r="1499" spans="1:4" ht="26">
      <c r="A1499" s="81" t="s">
        <v>20431</v>
      </c>
      <c r="B1499" s="82" t="s">
        <v>28834</v>
      </c>
      <c r="C1499" s="83" t="str">
        <f t="shared" si="55"/>
        <v>C21029 : (R)-N-Carbamyl-beta-aminoisobutyrate</v>
      </c>
      <c r="D1499" s="84" t="str">
        <f t="shared" si="56"/>
        <v>C21029 : 1</v>
      </c>
    </row>
    <row r="1500" spans="1:4" ht="26">
      <c r="A1500" s="81" t="s">
        <v>17274</v>
      </c>
      <c r="B1500" s="82" t="s">
        <v>28766</v>
      </c>
      <c r="C1500" s="83" t="str">
        <f t="shared" si="55"/>
        <v>C21031 : DNA 5-hydroxymethylcytosine</v>
      </c>
      <c r="D1500" s="84" t="str">
        <f t="shared" si="56"/>
        <v>C21031 : 1</v>
      </c>
    </row>
    <row r="1501" spans="1:4" ht="39">
      <c r="A1501" s="81" t="s">
        <v>19796</v>
      </c>
      <c r="B1501" s="82" t="s">
        <v>28892</v>
      </c>
      <c r="C1501" s="83" t="str">
        <f t="shared" si="55"/>
        <v>C21094 : 7,8-Dihydromonapterin 3'-triphosphate</v>
      </c>
      <c r="D1501" s="84" t="str">
        <f t="shared" si="56"/>
        <v>C21094 : 1</v>
      </c>
    </row>
    <row r="1502" spans="1:4" ht="13">
      <c r="A1502" s="81" t="s">
        <v>31097</v>
      </c>
      <c r="B1502" s="82" t="s">
        <v>29029</v>
      </c>
      <c r="C1502" s="83" t="str">
        <f t="shared" si="55"/>
        <v>C21113 : NMNH</v>
      </c>
      <c r="D1502" s="84" t="str">
        <f t="shared" si="56"/>
        <v>C21113 : 1</v>
      </c>
    </row>
    <row r="1503" spans="1:4" ht="26">
      <c r="A1503" s="81" t="s">
        <v>30399</v>
      </c>
      <c r="B1503" s="82" t="s">
        <v>28027</v>
      </c>
      <c r="C1503" s="83" t="str">
        <f t="shared" si="55"/>
        <v>C21153 : Adenosylcobalamin 5'-phosphate</v>
      </c>
      <c r="D1503" s="84" t="str">
        <f t="shared" si="56"/>
        <v>C21153 : 1</v>
      </c>
    </row>
    <row r="1504" spans="1:4" ht="13">
      <c r="A1504" s="81" t="s">
        <v>31072</v>
      </c>
      <c r="B1504" s="82" t="s">
        <v>29001</v>
      </c>
      <c r="C1504" s="83" t="str">
        <f t="shared" si="55"/>
        <v>C21173 : PEtN-KDO2-lipid A</v>
      </c>
      <c r="D1504" s="84" t="str">
        <f t="shared" si="56"/>
        <v>C21173 : 1</v>
      </c>
    </row>
    <row r="1505" spans="1:4" ht="13">
      <c r="A1505" s="81" t="s">
        <v>31073</v>
      </c>
      <c r="B1505" s="82" t="s">
        <v>29002</v>
      </c>
      <c r="C1505" s="83" t="str">
        <f t="shared" si="55"/>
        <v>C21174 : PEtN-KDO2-lipid IV(A)</v>
      </c>
      <c r="D1505" s="84" t="str">
        <f t="shared" si="56"/>
        <v>C21174 : 1</v>
      </c>
    </row>
    <row r="1506" spans="1:4" ht="26">
      <c r="A1506" s="81" t="s">
        <v>30735</v>
      </c>
      <c r="B1506" s="82" t="s">
        <v>28568</v>
      </c>
      <c r="C1506" s="83" t="str">
        <f t="shared" si="55"/>
        <v>C21181 : (2S)-3-Sulfolactaldehyde</v>
      </c>
      <c r="D1506" s="84" t="str">
        <f t="shared" si="56"/>
        <v>C21181 : 1</v>
      </c>
    </row>
    <row r="1507" spans="1:4" ht="26">
      <c r="A1507" s="81" t="s">
        <v>30612</v>
      </c>
      <c r="B1507" s="82" t="s">
        <v>28347</v>
      </c>
      <c r="C1507" s="83" t="str">
        <f t="shared" si="55"/>
        <v>C21193 : Hexa-acyl lipid A in lipopolysaccharide</v>
      </c>
      <c r="D1507" s="84" t="str">
        <f t="shared" si="56"/>
        <v>C21193 : 1</v>
      </c>
    </row>
    <row r="1508" spans="1:4" ht="26">
      <c r="A1508" s="81" t="s">
        <v>31027</v>
      </c>
      <c r="B1508" s="82" t="s">
        <v>28954</v>
      </c>
      <c r="C1508" s="83" t="str">
        <f t="shared" si="55"/>
        <v>C21194 : Hepta-acyl lipid A in lipopolysaccharide</v>
      </c>
      <c r="D1508" s="84" t="str">
        <f t="shared" si="56"/>
        <v>C21194 : 1</v>
      </c>
    </row>
    <row r="1509" spans="1:4" ht="26">
      <c r="A1509" s="81" t="s">
        <v>30250</v>
      </c>
      <c r="B1509" s="82" t="s">
        <v>27847</v>
      </c>
      <c r="C1509" s="83" t="str">
        <f t="shared" si="55"/>
        <v>C21214 : Dimethylallyl phosphate</v>
      </c>
      <c r="D1509" s="84" t="str">
        <f t="shared" si="56"/>
        <v>C21214 : 1</v>
      </c>
    </row>
    <row r="1510" spans="1:4" ht="13">
      <c r="A1510" s="81" t="s">
        <v>30860</v>
      </c>
      <c r="B1510" s="82" t="s">
        <v>28718</v>
      </c>
      <c r="C1510" s="83" t="str">
        <f t="shared" si="55"/>
        <v>C21215 : Prenylated FMNH2</v>
      </c>
      <c r="D1510" s="84" t="str">
        <f t="shared" si="56"/>
        <v>C21215 : 1</v>
      </c>
    </row>
    <row r="1511" spans="1:4" ht="39">
      <c r="A1511" s="81" t="s">
        <v>30641</v>
      </c>
      <c r="B1511" s="82" t="s">
        <v>28241</v>
      </c>
      <c r="C1511" s="83" t="str">
        <f t="shared" si="55"/>
        <v>C21310 : (8S)-3',8-Cyclo-7,8-dihydroguanosine 5'-triphosphate</v>
      </c>
      <c r="D1511" s="84" t="str">
        <f t="shared" si="56"/>
        <v>C21310 : 1</v>
      </c>
    </row>
    <row r="1512" spans="1:4" ht="26">
      <c r="A1512" s="81" t="s">
        <v>31039</v>
      </c>
      <c r="B1512" s="82" t="s">
        <v>28967</v>
      </c>
      <c r="C1512" s="83" t="str">
        <f t="shared" si="55"/>
        <v>C21386 : L-Leucyl-L-arginyl-protein</v>
      </c>
      <c r="D1512" s="84" t="str">
        <f t="shared" si="56"/>
        <v>C21386 : 1</v>
      </c>
    </row>
    <row r="1513" spans="1:4" ht="26">
      <c r="A1513" s="81" t="s">
        <v>31038</v>
      </c>
      <c r="B1513" s="82" t="s">
        <v>28966</v>
      </c>
      <c r="C1513" s="83" t="str">
        <f t="shared" si="55"/>
        <v>C21387 : L-Leucyl-L-lysyl-protein</v>
      </c>
      <c r="D1513" s="84" t="str">
        <f t="shared" si="56"/>
        <v>C21387 : 1</v>
      </c>
    </row>
    <row r="1514" spans="1:4" ht="13">
      <c r="A1514" s="81" t="s">
        <v>30607</v>
      </c>
      <c r="B1514" s="82" t="s">
        <v>28355</v>
      </c>
      <c r="C1514" s="83" t="str">
        <f t="shared" si="55"/>
        <v>C21388 : L-Lysyl-protein</v>
      </c>
      <c r="D1514" s="84" t="str">
        <f t="shared" si="56"/>
        <v>C21388 : 1</v>
      </c>
    </row>
    <row r="1515" spans="1:4" ht="26">
      <c r="A1515" s="81" t="s">
        <v>30337</v>
      </c>
      <c r="B1515" s="82" t="s">
        <v>27952</v>
      </c>
      <c r="C1515" s="83" t="str">
        <f t="shared" si="55"/>
        <v>C21440 : [Protein]-S-sulfanyl-L-cysteine</v>
      </c>
      <c r="D1515" s="84" t="str">
        <f t="shared" si="56"/>
        <v>C21440 : 1</v>
      </c>
    </row>
    <row r="1516" spans="1:4" ht="39">
      <c r="A1516" s="81" t="s">
        <v>30691</v>
      </c>
      <c r="B1516" s="82" t="s">
        <v>28107</v>
      </c>
      <c r="C1516" s="83" t="str">
        <f t="shared" si="55"/>
        <v>C21466 : Protein Nomega-(1-hydroxy-2-oxopropyl)-L-arginine</v>
      </c>
      <c r="D1516" s="84" t="str">
        <f t="shared" si="56"/>
        <v>C21466 : 1</v>
      </c>
    </row>
    <row r="1517" spans="1:4" ht="26">
      <c r="A1517" s="81" t="s">
        <v>30690</v>
      </c>
      <c r="B1517" s="82" t="s">
        <v>28108</v>
      </c>
      <c r="C1517" s="83" t="str">
        <f t="shared" si="55"/>
        <v>C21467 : Protein N6-(1-hydroxy-2-oxopropyl)-L-lysine</v>
      </c>
      <c r="D1517" s="84" t="str">
        <f t="shared" si="56"/>
        <v>C21467 : 1</v>
      </c>
    </row>
    <row r="1518" spans="1:4" ht="26">
      <c r="A1518" s="81" t="s">
        <v>30689</v>
      </c>
      <c r="B1518" s="82" t="s">
        <v>28109</v>
      </c>
      <c r="C1518" s="83" t="str">
        <f t="shared" si="55"/>
        <v>C21468 : Protein S-(1-hydroxy-2-oxopropyl)-L-cysteine</v>
      </c>
      <c r="D1518" s="84" t="str">
        <f t="shared" si="56"/>
        <v>C21468 : 1</v>
      </c>
    </row>
    <row r="1519" spans="1:4" ht="26">
      <c r="A1519" s="81" t="s">
        <v>30891</v>
      </c>
      <c r="B1519" s="82" t="s">
        <v>28768</v>
      </c>
      <c r="C1519" s="83" t="str">
        <f t="shared" si="55"/>
        <v>C21485 : Cytidylyl molybdenum cofactor</v>
      </c>
      <c r="D1519" s="84" t="str">
        <f t="shared" si="56"/>
        <v>C21485 : 1</v>
      </c>
    </row>
    <row r="1520" spans="1:4" ht="26">
      <c r="A1520" s="81" t="s">
        <v>30157</v>
      </c>
      <c r="B1520" s="82" t="s">
        <v>27727</v>
      </c>
      <c r="C1520" s="83" t="str">
        <f t="shared" si="55"/>
        <v>C21563 : 2-(Glutathione-S-yl)-hydroquinone</v>
      </c>
      <c r="D1520" s="84" t="str">
        <f t="shared" si="56"/>
        <v>C21563 : 1</v>
      </c>
    </row>
    <row r="1521" spans="1:4" ht="39">
      <c r="A1521" s="81" t="s">
        <v>30944</v>
      </c>
      <c r="B1521" s="82" t="s">
        <v>28821</v>
      </c>
      <c r="C1521" s="83" t="str">
        <f t="shared" si="55"/>
        <v>C21747 : N-Acetyl-beta-D-glucosaminyl-(1-&gt;4)-D-glucosamine</v>
      </c>
      <c r="D1521" s="84" t="str">
        <f t="shared" si="56"/>
        <v>C21747 : 1</v>
      </c>
    </row>
    <row r="1522" spans="1:4" ht="26">
      <c r="A1522" s="81" t="s">
        <v>30546</v>
      </c>
      <c r="B1522" s="82" t="s">
        <v>28432</v>
      </c>
      <c r="C1522" s="83" t="str">
        <f t="shared" si="55"/>
        <v>C21748 : 5-Fluorouridine diphosphate</v>
      </c>
      <c r="D1522" s="84" t="str">
        <f t="shared" si="56"/>
        <v>C21748 : 1</v>
      </c>
    </row>
    <row r="1523" spans="1:4" ht="26">
      <c r="A1523" s="81" t="s">
        <v>31063</v>
      </c>
      <c r="B1523" s="82" t="s">
        <v>28993</v>
      </c>
      <c r="C1523" s="83" t="str">
        <f t="shared" si="55"/>
        <v>C21749 : 5-Fluorouridine triphosphate</v>
      </c>
      <c r="D1523" s="84" t="str">
        <f t="shared" si="56"/>
        <v>C21749 : 1</v>
      </c>
    </row>
    <row r="1524" spans="1:4" ht="26">
      <c r="A1524" s="81" t="s">
        <v>30076</v>
      </c>
      <c r="B1524" s="82" t="s">
        <v>27624</v>
      </c>
      <c r="C1524" s="83" t="str">
        <f t="shared" si="55"/>
        <v>C21750 : 5-Fluorodeoxyuridine diphosphate</v>
      </c>
      <c r="D1524" s="84" t="str">
        <f t="shared" si="56"/>
        <v>C21750 : 1</v>
      </c>
    </row>
    <row r="1525" spans="1:4" ht="26">
      <c r="A1525" s="81" t="s">
        <v>30663</v>
      </c>
      <c r="B1525" s="82" t="s">
        <v>28142</v>
      </c>
      <c r="C1525" s="83" t="str">
        <f t="shared" si="55"/>
        <v>C21751 : 5-Fluorodeoxyuridine triphosphate</v>
      </c>
      <c r="D1525" s="84" t="str">
        <f t="shared" si="56"/>
        <v>C21751 : 1</v>
      </c>
    </row>
    <row r="1526" spans="1:4" ht="13">
      <c r="A1526" s="81" t="s">
        <v>30749</v>
      </c>
      <c r="B1526" s="82" t="s">
        <v>28592</v>
      </c>
      <c r="C1526" s="83" t="str">
        <f t="shared" si="55"/>
        <v>C21754 : Isonicotinoyl radical</v>
      </c>
      <c r="D1526" s="84" t="str">
        <f t="shared" si="56"/>
        <v>C21754 : 1</v>
      </c>
    </row>
    <row r="1527" spans="1:4" ht="13">
      <c r="A1527" s="81" t="s">
        <v>30274</v>
      </c>
      <c r="B1527" s="82" t="s">
        <v>27871</v>
      </c>
      <c r="C1527" s="83" t="str">
        <f t="shared" si="55"/>
        <v>C21758 : Hepatotoxins</v>
      </c>
      <c r="D1527" s="84" t="str">
        <f t="shared" si="56"/>
        <v>C21758 : 1</v>
      </c>
    </row>
    <row r="1528" spans="1:4" ht="26">
      <c r="A1528" s="81" t="s">
        <v>30516</v>
      </c>
      <c r="B1528" s="82" t="s">
        <v>28478</v>
      </c>
      <c r="C1528" s="83" t="str">
        <f t="shared" si="55"/>
        <v>C21925 : Medium-chain fatty acid</v>
      </c>
      <c r="D1528" s="84" t="str">
        <f t="shared" si="56"/>
        <v>C21925 : 1</v>
      </c>
    </row>
    <row r="1529" spans="1:4" ht="26">
      <c r="A1529" s="81" t="s">
        <v>31124</v>
      </c>
      <c r="B1529" s="82" t="s">
        <v>29058</v>
      </c>
      <c r="C1529" s="83" t="str">
        <f t="shared" si="55"/>
        <v>C21927 : Medium-chain acyl-[acyl-carrier protein]</v>
      </c>
      <c r="D1529" s="84" t="str">
        <f t="shared" si="56"/>
        <v>C21927 : 1</v>
      </c>
    </row>
    <row r="1530" spans="1:4" ht="13">
      <c r="A1530" s="81" t="s">
        <v>30591</v>
      </c>
      <c r="B1530" s="82" t="s">
        <v>28371</v>
      </c>
      <c r="C1530" s="83" t="str">
        <f t="shared" si="55"/>
        <v>C21982 : Lipid IVB</v>
      </c>
      <c r="D1530" s="84" t="str">
        <f t="shared" si="56"/>
        <v>C21982 : 1</v>
      </c>
    </row>
    <row r="1531" spans="1:4" ht="13">
      <c r="A1531" s="81" t="s">
        <v>31028</v>
      </c>
      <c r="B1531" s="82" t="s">
        <v>28955</v>
      </c>
      <c r="C1531" s="83" t="str">
        <f t="shared" si="55"/>
        <v>C21983 : Deacyl-IVB</v>
      </c>
      <c r="D1531" s="84" t="str">
        <f t="shared" si="56"/>
        <v>C21983 : 1</v>
      </c>
    </row>
    <row r="1532" spans="1:4" ht="13">
      <c r="A1532" s="81" t="s">
        <v>30610</v>
      </c>
      <c r="B1532" s="82" t="s">
        <v>28350</v>
      </c>
      <c r="C1532" s="83" t="str">
        <f t="shared" si="55"/>
        <v>C21984  : Deacyl-IVA</v>
      </c>
      <c r="D1532" s="84" t="str">
        <f t="shared" si="56"/>
        <v>C21984  : 1</v>
      </c>
    </row>
    <row r="1533" spans="1:4" ht="26">
      <c r="A1533" s="81" t="s">
        <v>30826</v>
      </c>
      <c r="B1533" s="82" t="s">
        <v>28679</v>
      </c>
      <c r="C1533" s="83" t="str">
        <f t="shared" si="55"/>
        <v>C21991 : Cold adapted KDO2-lipid A</v>
      </c>
      <c r="D1533" s="84" t="str">
        <f t="shared" si="56"/>
        <v>C21991 : 1</v>
      </c>
    </row>
    <row r="1534" spans="1:4" ht="26">
      <c r="A1534" s="81" t="s">
        <v>31029</v>
      </c>
      <c r="B1534" s="82" t="s">
        <v>28956</v>
      </c>
      <c r="C1534" s="83" t="str">
        <f t="shared" si="55"/>
        <v>C21993 : Palmitoyl-KDO2-lipid A</v>
      </c>
      <c r="D1534" s="84" t="str">
        <f t="shared" si="56"/>
        <v>C21993 : 1</v>
      </c>
    </row>
    <row r="1535" spans="1:4" ht="13">
      <c r="A1535" s="81" t="s">
        <v>30855</v>
      </c>
      <c r="B1535" s="82" t="s">
        <v>28712</v>
      </c>
      <c r="C1535" s="83" t="str">
        <f t="shared" si="55"/>
        <v>C22002 : Lipid IIB</v>
      </c>
      <c r="D1535" s="84" t="str">
        <f t="shared" si="56"/>
        <v>C22002 : 1</v>
      </c>
    </row>
    <row r="1536" spans="1:4" ht="26">
      <c r="A1536" s="81" t="s">
        <v>30483</v>
      </c>
      <c r="B1536" s="82" t="s">
        <v>28527</v>
      </c>
      <c r="C1536" s="83" t="str">
        <f t="shared" si="55"/>
        <v>C22150 : Reduced [2Fe-2S] ferredoxin</v>
      </c>
      <c r="D1536" s="84" t="str">
        <f t="shared" si="56"/>
        <v>C22150 : 1</v>
      </c>
    </row>
    <row r="1537" spans="1:4" ht="26">
      <c r="A1537" s="81" t="s">
        <v>29851</v>
      </c>
      <c r="B1537" s="82" t="s">
        <v>29069</v>
      </c>
      <c r="C1537" s="83" t="str">
        <f t="shared" si="55"/>
        <v>C22151 : Oxidized [2Fe-2S] ferredoxin</v>
      </c>
      <c r="D1537" s="84" t="str">
        <f t="shared" si="56"/>
        <v>C22151 : 1</v>
      </c>
    </row>
    <row r="1538" spans="1:4" ht="39">
      <c r="A1538" s="81" t="s">
        <v>30529</v>
      </c>
      <c r="B1538" s="82" t="s">
        <v>28458</v>
      </c>
      <c r="C1538" s="83" t="str">
        <f t="shared" ref="C1538:C1601" si="57">_xlfn.CONCAT(A1538," : ",B1538)</f>
        <v>C22154 : [Fe-S] cluster scaffold protein carrying a [4Fe-4S]2+ cluster</v>
      </c>
      <c r="D1538" s="84" t="str">
        <f t="shared" si="56"/>
        <v>C22154 : 1</v>
      </c>
    </row>
    <row r="1539" spans="1:4" ht="26">
      <c r="A1539" s="81" t="s">
        <v>31076</v>
      </c>
      <c r="B1539" s="82" t="s">
        <v>29006</v>
      </c>
      <c r="C1539" s="83" t="str">
        <f t="shared" si="57"/>
        <v>C22155 : [Fe-S] cluster scaffold protein</v>
      </c>
      <c r="D1539" s="84" t="str">
        <f t="shared" si="56"/>
        <v>C22155 : 1</v>
      </c>
    </row>
    <row r="1540" spans="1:4" ht="26">
      <c r="A1540" s="81" t="s">
        <v>30618</v>
      </c>
      <c r="B1540" s="82" t="s">
        <v>28342</v>
      </c>
      <c r="C1540" s="83" t="str">
        <f t="shared" si="57"/>
        <v>C22157 : Glycine cleavage system H</v>
      </c>
      <c r="D1540" s="84" t="str">
        <f t="shared" si="56"/>
        <v>C22157 : 1</v>
      </c>
    </row>
    <row r="1541" spans="1:4" ht="26">
      <c r="A1541" s="81" t="s">
        <v>30619</v>
      </c>
      <c r="B1541" s="82" t="s">
        <v>28341</v>
      </c>
      <c r="C1541" s="83" t="str">
        <f t="shared" si="57"/>
        <v>C22158 : Lipoyl-carrier protein E2</v>
      </c>
      <c r="D1541" s="84" t="str">
        <f t="shared" si="56"/>
        <v>C22158 : 1</v>
      </c>
    </row>
    <row r="1542" spans="1:4" ht="26">
      <c r="A1542" s="81" t="s">
        <v>30343</v>
      </c>
      <c r="B1542" s="82" t="s">
        <v>28677</v>
      </c>
      <c r="C1542" s="83" t="str">
        <f t="shared" si="57"/>
        <v>C22159 : [GCSH]-N6-octanoyl-L-lysine</v>
      </c>
      <c r="D1542" s="84" t="str">
        <f t="shared" si="56"/>
        <v>C22159 : 1</v>
      </c>
    </row>
    <row r="1543" spans="1:4" ht="26">
      <c r="A1543" s="81" t="s">
        <v>30342</v>
      </c>
      <c r="B1543" s="82" t="s">
        <v>27957</v>
      </c>
      <c r="C1543" s="83" t="str">
        <f t="shared" si="57"/>
        <v>C22160 : [E2 protein]-N6-octanoyl-L-lysine</v>
      </c>
      <c r="D1543" s="84" t="str">
        <f t="shared" si="56"/>
        <v>C22160 : 1</v>
      </c>
    </row>
    <row r="1544" spans="1:4" ht="26">
      <c r="A1544" s="81" t="s">
        <v>30780</v>
      </c>
      <c r="B1544" s="82" t="s">
        <v>28632</v>
      </c>
      <c r="C1544" s="83" t="str">
        <f t="shared" si="57"/>
        <v>C22258 : (2E,4Z)-2,4-Dienoyl-CoA</v>
      </c>
      <c r="D1544" s="84" t="str">
        <f t="shared" si="56"/>
        <v>C22258 : 1</v>
      </c>
    </row>
    <row r="1545" spans="1:4" ht="13">
      <c r="A1545" s="81" t="s">
        <v>30941</v>
      </c>
      <c r="B1545" s="82" t="s">
        <v>28818</v>
      </c>
      <c r="C1545" s="83" t="str">
        <f t="shared" si="57"/>
        <v>C22288 : 5-Deoxy-D-ribose</v>
      </c>
      <c r="D1545" s="84" t="str">
        <f t="shared" si="56"/>
        <v>C22288 : 1</v>
      </c>
    </row>
    <row r="1546" spans="1:4" ht="26">
      <c r="A1546" s="81" t="s">
        <v>31056</v>
      </c>
      <c r="B1546" s="82" t="s">
        <v>28986</v>
      </c>
      <c r="C1546" s="83" t="str">
        <f t="shared" si="57"/>
        <v>C22337 : D-Ribulose 1-phosphate</v>
      </c>
      <c r="D1546" s="84" t="str">
        <f t="shared" si="56"/>
        <v>C22337 : 1</v>
      </c>
    </row>
    <row r="1547" spans="1:4" ht="13">
      <c r="A1547" s="81" t="s">
        <v>21821</v>
      </c>
      <c r="B1547" s="82" t="s">
        <v>28181</v>
      </c>
      <c r="C1547" s="83" t="str">
        <f t="shared" si="57"/>
        <v>C22382 : Aceneuramic acid</v>
      </c>
      <c r="D1547" s="84" t="str">
        <f t="shared" si="56"/>
        <v>C22382 : 1</v>
      </c>
    </row>
    <row r="1548" spans="1:4" ht="26">
      <c r="A1548" s="81" t="s">
        <v>30030</v>
      </c>
      <c r="B1548" s="82" t="s">
        <v>27557</v>
      </c>
      <c r="C1548" s="83" t="str">
        <f t="shared" si="57"/>
        <v>C22383 : (2S)-2,3-Dihydroxypropane-1-sulfonate</v>
      </c>
      <c r="D1548" s="84" t="str">
        <f t="shared" si="56"/>
        <v>C22383 : 1</v>
      </c>
    </row>
    <row r="1549" spans="1:4" ht="13">
      <c r="A1549" s="81" t="s">
        <v>18689</v>
      </c>
      <c r="B1549" s="82" t="s">
        <v>28232</v>
      </c>
      <c r="C1549" s="83" t="str">
        <f t="shared" si="57"/>
        <v>C22395 : dSMP</v>
      </c>
      <c r="D1549" s="84" t="str">
        <f t="shared" si="56"/>
        <v>C22395 : 1</v>
      </c>
    </row>
    <row r="1550" spans="1:4" ht="26">
      <c r="A1550" s="81" t="s">
        <v>31065</v>
      </c>
      <c r="B1550" s="82" t="s">
        <v>28995</v>
      </c>
      <c r="C1550" s="83" t="str">
        <f t="shared" si="57"/>
        <v>C22408 : 2,3-Dihydroxybenzoyl-[acp]</v>
      </c>
      <c r="D1550" s="84" t="str">
        <f t="shared" si="56"/>
        <v>C22408 : 1</v>
      </c>
    </row>
    <row r="1551" spans="1:4" ht="39">
      <c r="A1551" s="81" t="s">
        <v>30617</v>
      </c>
      <c r="B1551" s="82" t="s">
        <v>28343</v>
      </c>
      <c r="C1551" s="83" t="str">
        <f t="shared" si="57"/>
        <v>C22409 : UDP-3-O-[(3R)-3-hydroxyacyl]-alpha-D-glucosamine</v>
      </c>
      <c r="D1551" s="84" t="str">
        <f t="shared" si="56"/>
        <v>C22409 : 1</v>
      </c>
    </row>
    <row r="1552" spans="1:4" ht="39">
      <c r="A1552" s="81" t="s">
        <v>30825</v>
      </c>
      <c r="B1552" s="82" t="s">
        <v>28678</v>
      </c>
      <c r="C1552" s="83" t="str">
        <f t="shared" si="57"/>
        <v>C22410 : UDP-2-N,3-O-bis[(3R)-3-hydroxyacyl]-alpha-D-glucosamine</v>
      </c>
      <c r="D1552" s="84" t="str">
        <f t="shared" si="56"/>
        <v>C22410 : 1</v>
      </c>
    </row>
    <row r="1553" spans="1:4" ht="39">
      <c r="A1553" s="81" t="s">
        <v>30697</v>
      </c>
      <c r="B1553" s="82" t="s">
        <v>28100</v>
      </c>
      <c r="C1553" s="83" t="str">
        <f t="shared" si="57"/>
        <v>C22418 : UDP-3-O-[(3R)-3-hydroxyacyl]-N-acetyl-alpha-D-glucosamine</v>
      </c>
      <c r="D1553" s="84" t="str">
        <f t="shared" si="56"/>
        <v>C22418 : 1</v>
      </c>
    </row>
    <row r="1554" spans="1:4" ht="26">
      <c r="A1554" s="81" t="s">
        <v>30731</v>
      </c>
      <c r="B1554" s="82" t="s">
        <v>28562</v>
      </c>
      <c r="C1554" s="83" t="str">
        <f t="shared" si="57"/>
        <v>C22438 : 3,5-Dehydroshikimate</v>
      </c>
      <c r="D1554" s="84" t="str">
        <f t="shared" si="56"/>
        <v>C22438 : 1</v>
      </c>
    </row>
    <row r="1555" spans="1:4" ht="13">
      <c r="A1555" s="81" t="s">
        <v>30317</v>
      </c>
      <c r="B1555" s="82" t="s">
        <v>27928</v>
      </c>
      <c r="C1555" s="83" t="str">
        <f t="shared" si="57"/>
        <v>C22441 : dZMP</v>
      </c>
      <c r="D1555" s="84" t="str">
        <f t="shared" si="56"/>
        <v>C22441 : 1</v>
      </c>
    </row>
    <row r="1556" spans="1:4" ht="13">
      <c r="A1556" s="81" t="s">
        <v>30316</v>
      </c>
      <c r="B1556" s="82" t="s">
        <v>27927</v>
      </c>
      <c r="C1556" s="83" t="str">
        <f t="shared" si="57"/>
        <v>C22442 : dZDP</v>
      </c>
      <c r="D1556" s="84" t="str">
        <f t="shared" si="56"/>
        <v>C22442 : 1</v>
      </c>
    </row>
    <row r="1557" spans="1:4" ht="13">
      <c r="A1557" s="81" t="s">
        <v>30888</v>
      </c>
      <c r="B1557" s="82" t="s">
        <v>28764</v>
      </c>
      <c r="C1557" s="83" t="str">
        <f t="shared" si="57"/>
        <v>C22443 : dZTP</v>
      </c>
      <c r="D1557" s="84" t="str">
        <f t="shared" si="56"/>
        <v>C22443 : 1</v>
      </c>
    </row>
    <row r="1558" spans="1:4" ht="26">
      <c r="A1558" s="81" t="s">
        <v>18286</v>
      </c>
      <c r="B1558" s="82" t="s">
        <v>28295</v>
      </c>
      <c r="C1558" s="83" t="str">
        <f t="shared" si="57"/>
        <v>C22458 : 8-Amino-7-(carboxyamino)nonanoate</v>
      </c>
      <c r="D1558" s="84" t="str">
        <f t="shared" si="56"/>
        <v>C22458 : 1</v>
      </c>
    </row>
    <row r="1559" spans="1:4" ht="13">
      <c r="A1559" s="81" t="s">
        <v>30478</v>
      </c>
      <c r="B1559" s="82" t="s">
        <v>28085</v>
      </c>
      <c r="C1559" s="83" t="str">
        <f t="shared" si="57"/>
        <v>C22467 : SM2a</v>
      </c>
      <c r="D1559" s="84" t="str">
        <f t="shared" si="56"/>
        <v>C22467 : 1</v>
      </c>
    </row>
    <row r="1560" spans="1:4" ht="13">
      <c r="A1560" s="81" t="s">
        <v>30070</v>
      </c>
      <c r="B1560" s="82" t="s">
        <v>27617</v>
      </c>
      <c r="C1560" s="83" t="str">
        <f t="shared" si="57"/>
        <v>C22499 : 8-Hydroxyadenine</v>
      </c>
      <c r="D1560" s="84" t="str">
        <f t="shared" si="56"/>
        <v>C22499 : 1</v>
      </c>
    </row>
    <row r="1561" spans="1:4" ht="26">
      <c r="A1561" s="81" t="s">
        <v>30754</v>
      </c>
      <c r="B1561" s="82" t="s">
        <v>28603</v>
      </c>
      <c r="C1561" s="83" t="str">
        <f t="shared" si="57"/>
        <v>C22500 : 2,8-Dihydroxyadenine</v>
      </c>
      <c r="D1561" s="84" t="str">
        <f t="shared" ref="D1561:D1625" si="58">_xlfn.CONCAT(A1561," : 1")</f>
        <v>C22500 : 1</v>
      </c>
    </row>
    <row r="1562" spans="1:4" ht="26">
      <c r="A1562" s="81" t="s">
        <v>20916</v>
      </c>
      <c r="B1562" s="82" t="s">
        <v>28898</v>
      </c>
      <c r="C1562" s="83" t="str">
        <f t="shared" si="57"/>
        <v>C22501 : alpha-D-Xylulofuranose</v>
      </c>
      <c r="D1562" s="84" t="str">
        <f t="shared" si="58"/>
        <v>C22501 : 1</v>
      </c>
    </row>
    <row r="1563" spans="1:4" ht="13">
      <c r="A1563" s="81" t="s">
        <v>20919</v>
      </c>
      <c r="B1563" s="82" t="s">
        <v>28899</v>
      </c>
      <c r="C1563" s="83" t="str">
        <f t="shared" si="57"/>
        <v>C22502 : alpha-D-Fructose</v>
      </c>
      <c r="D1563" s="84" t="str">
        <f t="shared" si="58"/>
        <v>C22502 : 1</v>
      </c>
    </row>
    <row r="1564" spans="1:4" ht="13">
      <c r="A1564" s="81" t="s">
        <v>30456</v>
      </c>
      <c r="B1564" s="82" t="s">
        <v>28075</v>
      </c>
      <c r="C1564" s="83" t="str">
        <f t="shared" si="57"/>
        <v>G00092 : Lactosylceramide</v>
      </c>
      <c r="D1564" s="84" t="str">
        <f t="shared" si="58"/>
        <v>G00092 : 1</v>
      </c>
    </row>
    <row r="1565" spans="1:4" ht="26">
      <c r="A1565" s="81" t="s">
        <v>30527</v>
      </c>
      <c r="B1565" s="82" t="s">
        <v>28463</v>
      </c>
      <c r="C1565" s="83" t="str">
        <f t="shared" si="57"/>
        <v>G00093 : Globotriaosylceramide</v>
      </c>
      <c r="D1565" s="84" t="str">
        <f t="shared" si="58"/>
        <v>G00093 : 1</v>
      </c>
    </row>
    <row r="1566" spans="1:4" ht="13">
      <c r="A1566" s="81" t="s">
        <v>30524</v>
      </c>
      <c r="B1566" s="82" t="s">
        <v>28466</v>
      </c>
      <c r="C1566" s="83" t="str">
        <f t="shared" si="57"/>
        <v>G00094 : Globoside</v>
      </c>
      <c r="D1566" s="84" t="str">
        <f t="shared" si="58"/>
        <v>G00094 : 1</v>
      </c>
    </row>
    <row r="1567" spans="1:4" ht="13">
      <c r="A1567" s="81" t="s">
        <v>30932</v>
      </c>
      <c r="B1567" s="82" t="s">
        <v>28813</v>
      </c>
      <c r="C1567" s="83" t="str">
        <f t="shared" si="57"/>
        <v>G00108 : Hematoside</v>
      </c>
      <c r="D1567" s="84" t="str">
        <f t="shared" si="58"/>
        <v>G00108 : 1</v>
      </c>
    </row>
    <row r="1568" spans="1:4" ht="13">
      <c r="A1568" s="81" t="s">
        <v>30470</v>
      </c>
      <c r="B1568" s="82" t="s">
        <v>28084</v>
      </c>
      <c r="C1568" s="83" t="str">
        <f t="shared" si="57"/>
        <v>G00109 : GM2</v>
      </c>
      <c r="D1568" s="84" t="str">
        <f t="shared" si="58"/>
        <v>G00109 : 1</v>
      </c>
    </row>
    <row r="1569" spans="1:4" ht="13">
      <c r="A1569" s="81" t="s">
        <v>30454</v>
      </c>
      <c r="B1569" s="82" t="s">
        <v>28079</v>
      </c>
      <c r="C1569" s="83" t="str">
        <f t="shared" si="57"/>
        <v>G00110 : GM1</v>
      </c>
      <c r="D1569" s="84" t="str">
        <f t="shared" si="58"/>
        <v>G00110 : 1</v>
      </c>
    </row>
    <row r="1570" spans="1:4" ht="13">
      <c r="A1570" s="81" t="s">
        <v>30469</v>
      </c>
      <c r="B1570" s="82" t="s">
        <v>28083</v>
      </c>
      <c r="C1570" s="83" t="str">
        <f t="shared" si="57"/>
        <v>G00123 : GA2</v>
      </c>
      <c r="D1570" s="84" t="str">
        <f t="shared" si="58"/>
        <v>G00123 : 1</v>
      </c>
    </row>
    <row r="1571" spans="1:4" ht="13">
      <c r="A1571" s="81" t="s">
        <v>30453</v>
      </c>
      <c r="B1571" s="82" t="s">
        <v>28078</v>
      </c>
      <c r="C1571" s="83" t="str">
        <f t="shared" si="57"/>
        <v>G00124 : GA1</v>
      </c>
      <c r="D1571" s="84" t="str">
        <f t="shared" si="58"/>
        <v>G00124 : 1</v>
      </c>
    </row>
    <row r="1572" spans="1:4" ht="13">
      <c r="A1572" s="81" t="s">
        <v>30440</v>
      </c>
      <c r="B1572" s="82" t="s">
        <v>28061</v>
      </c>
      <c r="C1572" s="83" t="str">
        <f t="shared" si="57"/>
        <v>G00249 : Raffinose</v>
      </c>
      <c r="D1572" s="84" t="str">
        <f t="shared" si="58"/>
        <v>G00249 : 1</v>
      </c>
    </row>
    <row r="1573" spans="1:4" ht="13">
      <c r="A1573" s="81" t="s">
        <v>22021</v>
      </c>
      <c r="B1573" s="82" t="s">
        <v>28044</v>
      </c>
      <c r="C1573" s="83" t="str">
        <f t="shared" si="57"/>
        <v>G00275 : Maltose</v>
      </c>
      <c r="D1573" s="84" t="str">
        <f t="shared" si="58"/>
        <v>G00275 : 1</v>
      </c>
    </row>
    <row r="1574" spans="1:4" ht="13">
      <c r="A1574" s="81" t="s">
        <v>30446</v>
      </c>
      <c r="B1574" s="82" t="s">
        <v>28067</v>
      </c>
      <c r="C1574" s="83" t="str">
        <f t="shared" si="57"/>
        <v>G00278 : Stachyose</v>
      </c>
      <c r="D1574" s="84" t="str">
        <f t="shared" si="58"/>
        <v>G00278 : 1</v>
      </c>
    </row>
    <row r="1575" spans="1:4" ht="13">
      <c r="A1575" s="81" t="s">
        <v>30421</v>
      </c>
      <c r="B1575" s="82" t="s">
        <v>28052</v>
      </c>
      <c r="C1575" s="83" t="str">
        <f t="shared" si="57"/>
        <v>G00289 : Glucoscilliroside</v>
      </c>
      <c r="D1575" s="84" t="str">
        <f t="shared" si="58"/>
        <v>G00289 : 1</v>
      </c>
    </row>
    <row r="1576" spans="1:4" ht="13">
      <c r="A1576" s="81" t="s">
        <v>30311</v>
      </c>
      <c r="B1576" s="82" t="s">
        <v>27920</v>
      </c>
      <c r="C1576" s="83" t="str">
        <f t="shared" si="57"/>
        <v>G00293 : Trehalose</v>
      </c>
      <c r="D1576" s="84" t="str">
        <f t="shared" si="58"/>
        <v>G00293 : 1</v>
      </c>
    </row>
    <row r="1577" spans="1:4" ht="13">
      <c r="A1577" s="81" t="s">
        <v>30416</v>
      </c>
      <c r="B1577" s="82" t="s">
        <v>28045</v>
      </c>
      <c r="C1577" s="83" t="str">
        <f t="shared" si="57"/>
        <v>G00370 : Sucrose</v>
      </c>
      <c r="D1577" s="84" t="str">
        <f t="shared" si="58"/>
        <v>G00370 : 1</v>
      </c>
    </row>
    <row r="1578" spans="1:4" ht="13">
      <c r="A1578" s="81" t="s">
        <v>30443</v>
      </c>
      <c r="B1578" s="82" t="s">
        <v>28072</v>
      </c>
      <c r="C1578" s="83" t="str">
        <f t="shared" si="57"/>
        <v>G00497 : Galabiosylceramide</v>
      </c>
      <c r="D1578" s="84" t="str">
        <f t="shared" si="58"/>
        <v>G00497 : 1</v>
      </c>
    </row>
    <row r="1579" spans="1:4" ht="13">
      <c r="A1579" s="81" t="s">
        <v>30444</v>
      </c>
      <c r="B1579" s="82" t="s">
        <v>28070</v>
      </c>
      <c r="C1579" s="83" t="str">
        <f t="shared" si="57"/>
        <v>G00501 : Manninotriose</v>
      </c>
      <c r="D1579" s="84" t="str">
        <f t="shared" si="58"/>
        <v>G00501 : 1</v>
      </c>
    </row>
    <row r="1580" spans="1:4" ht="13">
      <c r="A1580" s="81" t="s">
        <v>30462</v>
      </c>
      <c r="B1580" s="81"/>
      <c r="C1580" s="83" t="str">
        <f>_xlfn.CONCAT(A1580," : ",A1580)</f>
        <v>G00526 : G00526</v>
      </c>
      <c r="D1580" s="84" t="str">
        <f t="shared" si="58"/>
        <v>G00526 : 1</v>
      </c>
    </row>
    <row r="1581" spans="1:4" ht="13">
      <c r="A1581" s="81" t="s">
        <v>30475</v>
      </c>
      <c r="B1581" s="81"/>
      <c r="C1581" s="83" t="str">
        <f>_xlfn.CONCAT(A1581," : ",A1581)</f>
        <v>G00711 : G00711</v>
      </c>
      <c r="D1581" s="84" t="str">
        <f t="shared" si="58"/>
        <v>G00711 : 1</v>
      </c>
    </row>
    <row r="1582" spans="1:4" ht="13">
      <c r="A1582" s="81" t="s">
        <v>30441</v>
      </c>
      <c r="B1582" s="82" t="s">
        <v>28060</v>
      </c>
      <c r="C1582" s="83" t="str">
        <f>_xlfn.CONCAT(A1582," : ",B1582)</f>
        <v>G01275 : Melibiose</v>
      </c>
      <c r="D1582" s="84" t="str">
        <f t="shared" si="58"/>
        <v>G01275 : 1</v>
      </c>
    </row>
    <row r="1583" spans="1:4" ht="13">
      <c r="A1583" s="81" t="s">
        <v>30933</v>
      </c>
      <c r="B1583" s="81"/>
      <c r="C1583" s="83" t="str">
        <f>_xlfn.CONCAT(A1583," : ",A1583)</f>
        <v>G01391 : G01391</v>
      </c>
      <c r="D1583" s="84" t="str">
        <f t="shared" si="58"/>
        <v>G01391 : 1</v>
      </c>
    </row>
    <row r="1584" spans="1:4" ht="13">
      <c r="A1584" s="81" t="s">
        <v>30459</v>
      </c>
      <c r="B1584" s="81"/>
      <c r="C1584" s="83" t="str">
        <f>_xlfn.CONCAT(A1584," : ",A1584)</f>
        <v>G01977 : G01977</v>
      </c>
      <c r="D1584" s="84" t="str">
        <f t="shared" si="58"/>
        <v>G01977 : 1</v>
      </c>
    </row>
    <row r="1585" spans="1:4" ht="13">
      <c r="A1585" s="81" t="s">
        <v>30477</v>
      </c>
      <c r="B1585" s="81"/>
      <c r="C1585" s="83" t="str">
        <f>_xlfn.CONCAT(A1585," : ",A1585)</f>
        <v>G05477 : G05477</v>
      </c>
      <c r="D1585" s="84" t="str">
        <f t="shared" si="58"/>
        <v>G05477 : 1</v>
      </c>
    </row>
    <row r="1586" spans="1:4" ht="13">
      <c r="A1586" s="81" t="s">
        <v>30927</v>
      </c>
      <c r="B1586" s="81"/>
      <c r="C1586" s="83" t="str">
        <f>_xlfn.CONCAT(A1586," : ",A1586)</f>
        <v>G09660 : G09660</v>
      </c>
      <c r="D1586" s="84" t="str">
        <f t="shared" si="58"/>
        <v>G09660 : 1</v>
      </c>
    </row>
    <row r="1587" spans="1:4" ht="26">
      <c r="A1587" s="81" t="s">
        <v>30380</v>
      </c>
      <c r="B1587" s="82" t="s">
        <v>28000</v>
      </c>
      <c r="C1587" s="83" t="str">
        <f t="shared" ref="C1587:C1594" si="59">_xlfn.CONCAT(A1587," : ",B1587)</f>
        <v>G09795 : Trehalose 6-phosphate</v>
      </c>
      <c r="D1587" s="84" t="str">
        <f t="shared" si="58"/>
        <v>G09795 : 1</v>
      </c>
    </row>
    <row r="1588" spans="1:4" ht="26">
      <c r="A1588" s="81" t="s">
        <v>30934</v>
      </c>
      <c r="B1588" s="82" t="s">
        <v>28811</v>
      </c>
      <c r="C1588" s="83" t="str">
        <f t="shared" si="59"/>
        <v>G10008 : N-Acetyl-D-glucosamine</v>
      </c>
      <c r="D1588" s="84" t="str">
        <f t="shared" si="58"/>
        <v>G10008 : 1</v>
      </c>
    </row>
    <row r="1589" spans="1:4" ht="13">
      <c r="A1589" s="81" t="s">
        <v>30926</v>
      </c>
      <c r="B1589" s="82" t="s">
        <v>28807</v>
      </c>
      <c r="C1589" s="83" t="str">
        <f t="shared" si="59"/>
        <v>G10238 : Glucosylceramide</v>
      </c>
      <c r="D1589" s="84" t="str">
        <f t="shared" si="58"/>
        <v>G10238 : 1</v>
      </c>
    </row>
    <row r="1590" spans="1:4" ht="13">
      <c r="A1590" s="81" t="s">
        <v>30471</v>
      </c>
      <c r="B1590" s="82" t="s">
        <v>28082</v>
      </c>
      <c r="C1590" s="83" t="str">
        <f t="shared" si="59"/>
        <v>G10336 : Chitobiose</v>
      </c>
      <c r="D1590" s="84" t="str">
        <f t="shared" si="58"/>
        <v>G10336 : 1</v>
      </c>
    </row>
    <row r="1591" spans="1:4" ht="13">
      <c r="A1591" s="81" t="s">
        <v>28532</v>
      </c>
      <c r="B1591" s="82" t="s">
        <v>27922</v>
      </c>
      <c r="C1591" s="83" t="str">
        <f t="shared" si="59"/>
        <v>G10481 : Cellulose</v>
      </c>
      <c r="D1591" s="84" t="str">
        <f t="shared" si="58"/>
        <v>G10481 : 1</v>
      </c>
    </row>
    <row r="1592" spans="1:4" ht="13">
      <c r="A1592" s="81" t="s">
        <v>30442</v>
      </c>
      <c r="B1592" s="82" t="s">
        <v>28063</v>
      </c>
      <c r="C1592" s="83" t="str">
        <f t="shared" si="59"/>
        <v>G10488 : Galactinol</v>
      </c>
      <c r="D1592" s="84" t="str">
        <f t="shared" si="58"/>
        <v>G10488 : 1</v>
      </c>
    </row>
    <row r="1593" spans="1:4" ht="13">
      <c r="A1593" s="81" t="s">
        <v>20840</v>
      </c>
      <c r="B1593" s="82" t="s">
        <v>27790</v>
      </c>
      <c r="C1593" s="83" t="str">
        <f t="shared" si="59"/>
        <v>G10495 : Amylose</v>
      </c>
      <c r="D1593" s="84" t="str">
        <f t="shared" si="58"/>
        <v>G10495 : 1</v>
      </c>
    </row>
    <row r="1594" spans="1:4" ht="13">
      <c r="A1594" s="81" t="s">
        <v>30455</v>
      </c>
      <c r="B1594" s="82" t="s">
        <v>28073</v>
      </c>
      <c r="C1594" s="83" t="str">
        <f t="shared" si="59"/>
        <v>G10504 : Lactose</v>
      </c>
      <c r="D1594" s="84" t="str">
        <f t="shared" si="58"/>
        <v>G10504 : 1</v>
      </c>
    </row>
    <row r="1595" spans="1:4" ht="13">
      <c r="A1595" s="81" t="s">
        <v>30480</v>
      </c>
      <c r="B1595" s="81"/>
      <c r="C1595" s="83" t="str">
        <f>_xlfn.CONCAT(A1595," : ",A1595)</f>
        <v>G10518 : G10518</v>
      </c>
      <c r="D1595" s="84" t="str">
        <f t="shared" si="58"/>
        <v>G10518 : 1</v>
      </c>
    </row>
    <row r="1596" spans="1:4" ht="13">
      <c r="A1596" s="81" t="s">
        <v>30445</v>
      </c>
      <c r="B1596" s="82" t="s">
        <v>28064</v>
      </c>
      <c r="C1596" s="83" t="str">
        <f>_xlfn.CONCAT(A1596," : ",B1596)</f>
        <v>G10529 : Epimelibiose</v>
      </c>
      <c r="D1596" s="84" t="str">
        <f t="shared" si="58"/>
        <v>G10529 : 1</v>
      </c>
    </row>
    <row r="1597" spans="1:4" ht="13">
      <c r="A1597" s="81" t="s">
        <v>30457</v>
      </c>
      <c r="B1597" s="82" t="s">
        <v>28077</v>
      </c>
      <c r="C1597" s="83" t="str">
        <f>_xlfn.CONCAT(A1597," : ",B1597)</f>
        <v>G10531 : 3-Ketolactose</v>
      </c>
      <c r="D1597" s="84" t="str">
        <f t="shared" si="58"/>
        <v>G10531 : 1</v>
      </c>
    </row>
    <row r="1598" spans="1:4" ht="13">
      <c r="A1598" s="81" t="s">
        <v>30458</v>
      </c>
      <c r="B1598" s="81"/>
      <c r="C1598" s="83" t="str">
        <f>_xlfn.CONCAT(A1598," : ",A1598)</f>
        <v>G10534 : G10534</v>
      </c>
      <c r="D1598" s="84" t="str">
        <f t="shared" si="58"/>
        <v>G10534 : 1</v>
      </c>
    </row>
    <row r="1599" spans="1:4" ht="13">
      <c r="A1599" s="81" t="s">
        <v>20841</v>
      </c>
      <c r="B1599" s="82" t="s">
        <v>27791</v>
      </c>
      <c r="C1599" s="83" t="str">
        <f>_xlfn.CONCAT(A1599," : ",B1599)</f>
        <v>G10545 : Starch</v>
      </c>
      <c r="D1599" s="84" t="str">
        <f t="shared" si="58"/>
        <v>G10545 : 1</v>
      </c>
    </row>
    <row r="1600" spans="1:4" ht="13">
      <c r="A1600" s="81" t="s">
        <v>30846</v>
      </c>
      <c r="B1600" s="81"/>
      <c r="C1600" s="83" t="str">
        <f t="shared" ref="C1600:C1607" si="60">_xlfn.CONCAT(A1600," : ",A1600)</f>
        <v>G10550 : G10550</v>
      </c>
      <c r="D1600" s="84" t="str">
        <f t="shared" si="58"/>
        <v>G10550 : 1</v>
      </c>
    </row>
    <row r="1601" spans="1:4" ht="13">
      <c r="A1601" s="81" t="s">
        <v>30220</v>
      </c>
      <c r="B1601" s="81"/>
      <c r="C1601" s="83" t="str">
        <f t="shared" si="60"/>
        <v>G10551 : G10551</v>
      </c>
      <c r="D1601" s="84" t="str">
        <f t="shared" si="58"/>
        <v>G10551 : 1</v>
      </c>
    </row>
    <row r="1602" spans="1:4" ht="13">
      <c r="A1602" s="81" t="s">
        <v>30219</v>
      </c>
      <c r="B1602" s="81"/>
      <c r="C1602" s="83" t="str">
        <f t="shared" si="60"/>
        <v>G10552 : G10552</v>
      </c>
      <c r="D1602" s="84" t="str">
        <f t="shared" si="58"/>
        <v>G10552 : 1</v>
      </c>
    </row>
    <row r="1603" spans="1:4" ht="13">
      <c r="A1603" s="81" t="s">
        <v>30199</v>
      </c>
      <c r="B1603" s="81"/>
      <c r="C1603" s="83" t="str">
        <f t="shared" si="60"/>
        <v>G10553 : G10553</v>
      </c>
      <c r="D1603" s="84" t="str">
        <f t="shared" si="58"/>
        <v>G10553 : 1</v>
      </c>
    </row>
    <row r="1604" spans="1:4" ht="13">
      <c r="A1604" s="81" t="s">
        <v>30605</v>
      </c>
      <c r="B1604" s="81"/>
      <c r="C1604" s="83" t="str">
        <f t="shared" si="60"/>
        <v>G10554 : G10554</v>
      </c>
      <c r="D1604" s="84" t="str">
        <f t="shared" si="58"/>
        <v>G10554 : 1</v>
      </c>
    </row>
    <row r="1605" spans="1:4" ht="13">
      <c r="A1605" s="81" t="s">
        <v>30201</v>
      </c>
      <c r="B1605" s="81"/>
      <c r="C1605" s="83" t="str">
        <f t="shared" si="60"/>
        <v>G10555 : G10555</v>
      </c>
      <c r="D1605" s="84" t="str">
        <f t="shared" si="58"/>
        <v>G10555 : 1</v>
      </c>
    </row>
    <row r="1606" spans="1:4" ht="13">
      <c r="A1606" s="81" t="s">
        <v>30221</v>
      </c>
      <c r="B1606" s="81"/>
      <c r="C1606" s="83" t="str">
        <f t="shared" si="60"/>
        <v>G10556 : G10556</v>
      </c>
      <c r="D1606" s="84" t="str">
        <f t="shared" si="58"/>
        <v>G10556 : 1</v>
      </c>
    </row>
    <row r="1607" spans="1:4" ht="13">
      <c r="A1607" s="81" t="s">
        <v>30603</v>
      </c>
      <c r="B1607" s="81"/>
      <c r="C1607" s="83" t="str">
        <f t="shared" si="60"/>
        <v>G10557 : G10557</v>
      </c>
      <c r="D1607" s="84" t="str">
        <f t="shared" si="58"/>
        <v>G10557 : 1</v>
      </c>
    </row>
    <row r="1608" spans="1:4" ht="13">
      <c r="A1608" s="81" t="s">
        <v>31033</v>
      </c>
      <c r="B1608" s="82" t="s">
        <v>28961</v>
      </c>
      <c r="C1608" s="83" t="str">
        <f>_xlfn.CONCAT(A1608," : ",B1608)</f>
        <v>G10592 : Acetyl-maltose</v>
      </c>
      <c r="D1608" s="84" t="str">
        <f t="shared" si="58"/>
        <v>G10592 : 1</v>
      </c>
    </row>
    <row r="1609" spans="1:4" ht="13">
      <c r="A1609" s="81" t="s">
        <v>30202</v>
      </c>
      <c r="B1609" s="82" t="s">
        <v>27921</v>
      </c>
      <c r="C1609" s="83" t="str">
        <f>_xlfn.CONCAT(A1609," : ",B1609)</f>
        <v>G10608 : UDP-D-glucose</v>
      </c>
      <c r="D1609" s="84" t="str">
        <f t="shared" si="58"/>
        <v>G10608 : 1</v>
      </c>
    </row>
    <row r="1610" spans="1:4" ht="26">
      <c r="A1610" s="81" t="s">
        <v>30331</v>
      </c>
      <c r="B1610" s="82" t="s">
        <v>27944</v>
      </c>
      <c r="C1610" s="83" t="str">
        <f>_xlfn.CONCAT(A1610," : ",B1610)</f>
        <v>G10610 : UDP-N-acetylglucosamine</v>
      </c>
      <c r="D1610" s="84" t="str">
        <f t="shared" si="58"/>
        <v>G10610 : 1</v>
      </c>
    </row>
    <row r="1611" spans="1:4" ht="13">
      <c r="A1611" s="81" t="s">
        <v>30832</v>
      </c>
      <c r="B1611" s="82" t="s">
        <v>28427</v>
      </c>
      <c r="C1611" s="83" t="str">
        <f>_xlfn.CONCAT(A1611," : ",B1611)</f>
        <v>G10619 : UDP</v>
      </c>
      <c r="D1611" s="84" t="str">
        <f t="shared" si="58"/>
        <v>G10619 : 1</v>
      </c>
    </row>
    <row r="1612" spans="1:4" ht="13">
      <c r="A1612" s="81" t="s">
        <v>31092</v>
      </c>
      <c r="B1612" s="81"/>
      <c r="C1612" s="83" t="str">
        <f>_xlfn.CONCAT(A1612," : ",A1612)</f>
        <v>G10665 : G10665</v>
      </c>
      <c r="D1612" s="84" t="str">
        <f t="shared" si="58"/>
        <v>G10665 : 1</v>
      </c>
    </row>
    <row r="1613" spans="1:4" ht="13">
      <c r="A1613" s="81" t="s">
        <v>30935</v>
      </c>
      <c r="B1613" s="81"/>
      <c r="C1613" s="83" t="str">
        <f>_xlfn.CONCAT(A1613," : ",A1613)</f>
        <v>G10920 : G10920</v>
      </c>
      <c r="D1613" s="84" t="str">
        <f t="shared" si="58"/>
        <v>G10920 : 1</v>
      </c>
    </row>
    <row r="1614" spans="1:4" ht="13">
      <c r="A1614" s="81" t="s">
        <v>30596</v>
      </c>
      <c r="B1614" s="82" t="s">
        <v>27807</v>
      </c>
      <c r="C1614" s="83" t="str">
        <f>_xlfn.CONCAT(A1614," : ",B1614)</f>
        <v>G11109 : ADP-glucose</v>
      </c>
      <c r="D1614" s="84" t="str">
        <f t="shared" si="58"/>
        <v>G11109 : 1</v>
      </c>
    </row>
    <row r="1615" spans="1:4" ht="13">
      <c r="A1615" s="81" t="s">
        <v>31044</v>
      </c>
      <c r="B1615" s="82" t="s">
        <v>28202</v>
      </c>
      <c r="C1615" s="83" t="str">
        <f>_xlfn.CONCAT(A1615," : ",B1615)</f>
        <v>G11113 : ADP</v>
      </c>
      <c r="D1615" s="84" t="str">
        <f t="shared" si="58"/>
        <v>G11113 : 1</v>
      </c>
    </row>
    <row r="1616" spans="1:4" ht="13">
      <c r="A1616" s="81" t="s">
        <v>30923</v>
      </c>
      <c r="B1616" s="82" t="s">
        <v>28805</v>
      </c>
      <c r="C1616" s="83" t="str">
        <f>_xlfn.CONCAT(A1616," : ",B1616)</f>
        <v>G11121 : Galactosylceramide</v>
      </c>
      <c r="D1616" s="84" t="str">
        <f t="shared" si="58"/>
        <v>G11121 : 1</v>
      </c>
    </row>
    <row r="1617" spans="1:4" ht="13">
      <c r="A1617" s="81" t="s">
        <v>30460</v>
      </c>
      <c r="B1617" s="81"/>
      <c r="C1617" s="83" t="str">
        <f t="shared" ref="C1617:C1622" si="61">_xlfn.CONCAT(A1617," : ",A1617)</f>
        <v>G13040 : G13040</v>
      </c>
      <c r="D1617" s="84" t="str">
        <f t="shared" si="58"/>
        <v>G13040 : 1</v>
      </c>
    </row>
    <row r="1618" spans="1:4" ht="13">
      <c r="A1618" s="81" t="s">
        <v>30476</v>
      </c>
      <c r="B1618" s="81"/>
      <c r="C1618" s="83" t="str">
        <f t="shared" si="61"/>
        <v>G13056 : G13056</v>
      </c>
      <c r="D1618" s="84" t="str">
        <f t="shared" si="58"/>
        <v>G13056 : 1</v>
      </c>
    </row>
    <row r="1619" spans="1:4" ht="13">
      <c r="A1619" s="81" t="s">
        <v>30474</v>
      </c>
      <c r="B1619" s="81"/>
      <c r="C1619" s="83" t="str">
        <f t="shared" si="61"/>
        <v>G13057 : G13057</v>
      </c>
      <c r="D1619" s="84" t="str">
        <f t="shared" si="58"/>
        <v>G13057 : 1</v>
      </c>
    </row>
    <row r="1620" spans="1:4" ht="13">
      <c r="A1620" s="81" t="s">
        <v>31091</v>
      </c>
      <c r="B1620" s="81"/>
      <c r="C1620" s="83" t="str">
        <f t="shared" si="61"/>
        <v>G13058 : G13058</v>
      </c>
      <c r="D1620" s="84" t="str">
        <f t="shared" si="58"/>
        <v>G13058 : 1</v>
      </c>
    </row>
    <row r="1621" spans="1:4" ht="13">
      <c r="A1621" s="81" t="s">
        <v>30473</v>
      </c>
      <c r="B1621" s="81"/>
      <c r="C1621" s="83" t="str">
        <f t="shared" si="61"/>
        <v>G13073 : G13073</v>
      </c>
      <c r="D1621" s="84" t="str">
        <f t="shared" si="58"/>
        <v>G13073 : 1</v>
      </c>
    </row>
    <row r="1622" spans="1:4" ht="13">
      <c r="A1622" s="81" t="s">
        <v>30472</v>
      </c>
      <c r="B1622" s="81"/>
      <c r="C1622" s="83" t="str">
        <f t="shared" si="61"/>
        <v>G13074 : G13074</v>
      </c>
      <c r="D1622" s="84" t="str">
        <f t="shared" si="58"/>
        <v>G13074 : 1</v>
      </c>
    </row>
    <row r="1623" spans="1:4" ht="39">
      <c r="A1623" s="81" t="s">
        <v>30893</v>
      </c>
      <c r="B1623" s="82" t="s">
        <v>28770</v>
      </c>
      <c r="C1623" s="83" t="str">
        <f>_xlfn.CONCAT(A1623," : ",B1623)</f>
        <v>G13164 : N-Acetyl-alpha-D-glucosaminyl-diphospho-ditrans,octacis-undecaprenol</v>
      </c>
      <c r="D1623" s="84" t="str">
        <f t="shared" si="58"/>
        <v>G13164 : 1</v>
      </c>
    </row>
    <row r="1624" spans="1:4" ht="13">
      <c r="A1624" s="81" t="s">
        <v>30534</v>
      </c>
      <c r="B1624" s="82" t="s">
        <v>28450</v>
      </c>
      <c r="C1624" s="83" t="str">
        <f>_xlfn.CONCAT(A1624," : ",B1624)</f>
        <v>G13182 : Glc2-DAG</v>
      </c>
      <c r="D1624" s="84" t="str">
        <f t="shared" si="58"/>
        <v>G13182 : 1</v>
      </c>
    </row>
    <row r="1625" spans="1:4" ht="13">
      <c r="A1625" s="81" t="s">
        <v>31070</v>
      </c>
      <c r="B1625" s="82" t="s">
        <v>28999</v>
      </c>
      <c r="C1625" s="83" t="str">
        <f>_xlfn.CONCAT(A1625," : ",B1625)</f>
        <v>G13183 : GroP-DiGlc-DAG</v>
      </c>
      <c r="D1625" s="84" t="str">
        <f t="shared" si="58"/>
        <v>G13183 : 1</v>
      </c>
    </row>
    <row r="1626" spans="1:4">
      <c r="A1626" s="13"/>
      <c r="B1626" s="72"/>
    </row>
  </sheetData>
  <sortState xmlns:xlrd2="http://schemas.microsoft.com/office/spreadsheetml/2017/richdata2" ref="A2:D1625">
    <sortCondition ref="A2:A162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E4555-866E-CF4D-A6D3-F1125B964AC3}">
  <dimension ref="A1:P965"/>
  <sheetViews>
    <sheetView zoomScaleNormal="100" workbookViewId="0"/>
  </sheetViews>
  <sheetFormatPr defaultColWidth="10.90625" defaultRowHeight="13"/>
  <cols>
    <col min="1" max="1" width="4.54296875" style="75" customWidth="1"/>
    <col min="2" max="3" width="12.26953125" style="75" customWidth="1"/>
    <col min="4" max="4" width="13.1796875" style="75" customWidth="1"/>
    <col min="5" max="5" width="18.7265625" style="76" customWidth="1"/>
    <col min="6" max="6" width="14" style="90" customWidth="1"/>
    <col min="7" max="7" width="17.7265625" style="77" customWidth="1"/>
    <col min="8" max="8" width="14.26953125" style="91" customWidth="1"/>
    <col min="9" max="9" width="15.7265625" style="92" customWidth="1"/>
    <col min="10" max="10" width="15.7265625" style="93" customWidth="1"/>
    <col min="11" max="11" width="40.26953125" style="94" customWidth="1"/>
    <col min="12" max="12" width="43.36328125" style="95" customWidth="1"/>
    <col min="13" max="18" width="12.6328125" style="75" customWidth="1"/>
    <col min="19" max="16384" width="10.90625" style="75"/>
  </cols>
  <sheetData>
    <row r="1" spans="1:16" s="89" customFormat="1" ht="26">
      <c r="A1" s="112" t="s">
        <v>31136</v>
      </c>
      <c r="B1" s="97" t="s">
        <v>16365</v>
      </c>
      <c r="C1" s="97" t="s">
        <v>17192</v>
      </c>
      <c r="D1" s="97" t="s">
        <v>21914</v>
      </c>
      <c r="E1" s="98" t="s">
        <v>31137</v>
      </c>
      <c r="F1" s="99" t="s">
        <v>31138</v>
      </c>
      <c r="G1" s="100" t="s">
        <v>21915</v>
      </c>
      <c r="H1" s="101" t="s">
        <v>21916</v>
      </c>
      <c r="I1" s="102" t="s">
        <v>31139</v>
      </c>
      <c r="J1" s="103" t="s">
        <v>21921</v>
      </c>
      <c r="K1" s="104" t="s">
        <v>21917</v>
      </c>
      <c r="L1" s="105" t="s">
        <v>21918</v>
      </c>
      <c r="M1" s="96"/>
      <c r="N1" s="88"/>
      <c r="O1" s="88"/>
      <c r="P1" s="88"/>
    </row>
    <row r="2" spans="1:16" ht="26">
      <c r="A2" s="81">
        <v>1</v>
      </c>
      <c r="B2" s="81" t="s">
        <v>29072</v>
      </c>
      <c r="C2" s="81"/>
      <c r="D2" s="81" t="str">
        <f t="shared" ref="D2:D33" si="0">CONCATENATE("E",B2)</f>
        <v>E1_1_1_1</v>
      </c>
      <c r="E2" s="83" t="str">
        <f>_xlfn.CONCAT(D2,"_mRNA : ",D2,"_mRNA")</f>
        <v>E1_1_1_1_mRNA : E1_1_1_1_mRNA</v>
      </c>
      <c r="F2" s="106" t="str">
        <f>_xlfn.CONCAT(D2," : ",D2)</f>
        <v>E1_1_1_1 : E1_1_1_1</v>
      </c>
      <c r="G2" s="84" t="str">
        <f t="shared" ref="G2:G65" si="1">CONCATENATE(D2,"_mRNA : 0")</f>
        <v>E1_1_1_1_mRNA : 0</v>
      </c>
      <c r="H2" s="107" t="str">
        <f t="shared" ref="H2:H65" si="2">CONCATENATE(D2," : 0")</f>
        <v>E1_1_1_1 : 0</v>
      </c>
      <c r="I2" s="108" t="str">
        <f t="shared" ref="I2:I65" si="3">_xlfn.CONCAT(D2,"_kcat : 13.7")</f>
        <v>E1_1_1_1_kcat : 13.7</v>
      </c>
      <c r="J2" s="109" t="str">
        <f>_xlfn.CONCAT(D2,"_km : 1")</f>
        <v>E1_1_1_1_km : 1</v>
      </c>
      <c r="K2" s="110" t="str">
        <f>_xlfn.CONCAT("m",A2,": -&gt; ",D2,"_mRNA"," | 0.00292 - (0.0093 * ",D2,"_mRNA)")</f>
        <v>m1: -&gt; E1_1_1_1_mRNA | 0.00292 - (0.0093 * E1_1_1_1_mRNA)</v>
      </c>
      <c r="L2" s="111" t="str">
        <f>_xlfn.CONCAT("p",A2,": -&gt; ",D2," | ","(0.278 * ",D2,"_mRNA) - (0.00000278 * ",D2,")")</f>
        <v>p1: -&gt; E1_1_1_1 | (0.278 * E1_1_1_1_mRNA) - (0.00000278 * E1_1_1_1)</v>
      </c>
    </row>
    <row r="3" spans="1:16" ht="26">
      <c r="A3" s="81">
        <v>2</v>
      </c>
      <c r="B3" s="113" t="s">
        <v>29073</v>
      </c>
      <c r="C3" s="81"/>
      <c r="D3" s="81" t="str">
        <f t="shared" si="0"/>
        <v>E1_1_1_100</v>
      </c>
      <c r="E3" s="83" t="str">
        <f t="shared" ref="E3:E66" si="4">_xlfn.CONCAT(D3,"_mRNA : ",D3,"_mRNA")</f>
        <v>E1_1_1_100_mRNA : E1_1_1_100_mRNA</v>
      </c>
      <c r="F3" s="106" t="str">
        <f t="shared" ref="F3:F66" si="5">_xlfn.CONCAT(D3," : ",D3)</f>
        <v>E1_1_1_100 : E1_1_1_100</v>
      </c>
      <c r="G3" s="84" t="str">
        <f t="shared" si="1"/>
        <v>E1_1_1_100_mRNA : 0</v>
      </c>
      <c r="H3" s="107" t="str">
        <f t="shared" si="2"/>
        <v>E1_1_1_100 : 0</v>
      </c>
      <c r="I3" s="108" t="str">
        <f t="shared" si="3"/>
        <v>E1_1_1_100_kcat : 13.7</v>
      </c>
      <c r="J3" s="109" t="str">
        <f t="shared" ref="J3:J66" si="6">_xlfn.CONCAT(D3,"_km : 1")</f>
        <v>E1_1_1_100_km : 1</v>
      </c>
      <c r="K3" s="110" t="str">
        <f t="shared" ref="K3:K66" si="7">_xlfn.CONCAT("m",A3,": -&gt; ",D3,"_mRNA"," | 0.00292 - (0.0093 * ",D3,"_mRNA)")</f>
        <v>m2: -&gt; E1_1_1_100_mRNA | 0.00292 - (0.0093 * E1_1_1_100_mRNA)</v>
      </c>
      <c r="L3" s="111" t="str">
        <f t="shared" ref="L3:L66" si="8">_xlfn.CONCAT("p",A3,": -&gt; ",D3," | ","(0.278 * ",D3,"_mRNA) - (0.00000278 * ",D3,")")</f>
        <v>p2: -&gt; E1_1_1_100 | (0.278 * E1_1_1_100_mRNA) - (0.00000278 * E1_1_1_100)</v>
      </c>
    </row>
    <row r="4" spans="1:16" ht="26">
      <c r="A4" s="81">
        <v>3</v>
      </c>
      <c r="B4" s="81" t="s">
        <v>29074</v>
      </c>
      <c r="C4" s="81"/>
      <c r="D4" s="81" t="str">
        <f t="shared" si="0"/>
        <v>E1_1_1_103</v>
      </c>
      <c r="E4" s="83" t="str">
        <f t="shared" si="4"/>
        <v>E1_1_1_103_mRNA : E1_1_1_103_mRNA</v>
      </c>
      <c r="F4" s="106" t="str">
        <f t="shared" si="5"/>
        <v>E1_1_1_103 : E1_1_1_103</v>
      </c>
      <c r="G4" s="84" t="str">
        <f t="shared" si="1"/>
        <v>E1_1_1_103_mRNA : 0</v>
      </c>
      <c r="H4" s="107" t="str">
        <f t="shared" si="2"/>
        <v>E1_1_1_103 : 0</v>
      </c>
      <c r="I4" s="108" t="str">
        <f t="shared" si="3"/>
        <v>E1_1_1_103_kcat : 13.7</v>
      </c>
      <c r="J4" s="109" t="str">
        <f t="shared" si="6"/>
        <v>E1_1_1_103_km : 1</v>
      </c>
      <c r="K4" s="110" t="str">
        <f t="shared" si="7"/>
        <v>m3: -&gt; E1_1_1_103_mRNA | 0.00292 - (0.0093 * E1_1_1_103_mRNA)</v>
      </c>
      <c r="L4" s="111" t="str">
        <f t="shared" si="8"/>
        <v>p3: -&gt; E1_1_1_103 | (0.278 * E1_1_1_103_mRNA) - (0.00000278 * E1_1_1_103)</v>
      </c>
    </row>
    <row r="5" spans="1:16" ht="26">
      <c r="A5" s="81">
        <v>4</v>
      </c>
      <c r="B5" s="81" t="s">
        <v>29075</v>
      </c>
      <c r="C5" s="81"/>
      <c r="D5" s="81" t="str">
        <f t="shared" si="0"/>
        <v>E1_1_1_130</v>
      </c>
      <c r="E5" s="83" t="str">
        <f t="shared" si="4"/>
        <v>E1_1_1_130_mRNA : E1_1_1_130_mRNA</v>
      </c>
      <c r="F5" s="106" t="str">
        <f t="shared" si="5"/>
        <v>E1_1_1_130 : E1_1_1_130</v>
      </c>
      <c r="G5" s="84" t="str">
        <f t="shared" si="1"/>
        <v>E1_1_1_130_mRNA : 0</v>
      </c>
      <c r="H5" s="107" t="str">
        <f t="shared" si="2"/>
        <v>E1_1_1_130 : 0</v>
      </c>
      <c r="I5" s="108" t="str">
        <f t="shared" si="3"/>
        <v>E1_1_1_130_kcat : 13.7</v>
      </c>
      <c r="J5" s="109" t="str">
        <f t="shared" si="6"/>
        <v>E1_1_1_130_km : 1</v>
      </c>
      <c r="K5" s="110" t="str">
        <f t="shared" si="7"/>
        <v>m4: -&gt; E1_1_1_130_mRNA | 0.00292 - (0.0093 * E1_1_1_130_mRNA)</v>
      </c>
      <c r="L5" s="111" t="str">
        <f t="shared" si="8"/>
        <v>p4: -&gt; E1_1_1_130 | (0.278 * E1_1_1_130_mRNA) - (0.00000278 * E1_1_1_130)</v>
      </c>
    </row>
    <row r="6" spans="1:16" ht="26">
      <c r="A6" s="81">
        <v>5</v>
      </c>
      <c r="B6" s="81" t="s">
        <v>29076</v>
      </c>
      <c r="C6" s="81"/>
      <c r="D6" s="81" t="str">
        <f t="shared" si="0"/>
        <v>E1_1_1_133</v>
      </c>
      <c r="E6" s="83" t="str">
        <f t="shared" si="4"/>
        <v>E1_1_1_133_mRNA : E1_1_1_133_mRNA</v>
      </c>
      <c r="F6" s="106" t="str">
        <f t="shared" si="5"/>
        <v>E1_1_1_133 : E1_1_1_133</v>
      </c>
      <c r="G6" s="84" t="str">
        <f t="shared" si="1"/>
        <v>E1_1_1_133_mRNA : 0</v>
      </c>
      <c r="H6" s="107" t="str">
        <f t="shared" si="2"/>
        <v>E1_1_1_133 : 0</v>
      </c>
      <c r="I6" s="108" t="str">
        <f t="shared" si="3"/>
        <v>E1_1_1_133_kcat : 13.7</v>
      </c>
      <c r="J6" s="109" t="str">
        <f t="shared" si="6"/>
        <v>E1_1_1_133_km : 1</v>
      </c>
      <c r="K6" s="110" t="str">
        <f t="shared" si="7"/>
        <v>m5: -&gt; E1_1_1_133_mRNA | 0.00292 - (0.0093 * E1_1_1_133_mRNA)</v>
      </c>
      <c r="L6" s="111" t="str">
        <f t="shared" si="8"/>
        <v>p5: -&gt; E1_1_1_133 | (0.278 * E1_1_1_133_mRNA) - (0.00000278 * E1_1_1_133)</v>
      </c>
    </row>
    <row r="7" spans="1:16" ht="26">
      <c r="A7" s="81">
        <v>6</v>
      </c>
      <c r="B7" s="81" t="s">
        <v>29077</v>
      </c>
      <c r="C7" s="81"/>
      <c r="D7" s="81" t="str">
        <f t="shared" si="0"/>
        <v>E1_1_1_140</v>
      </c>
      <c r="E7" s="83" t="str">
        <f t="shared" si="4"/>
        <v>E1_1_1_140_mRNA : E1_1_1_140_mRNA</v>
      </c>
      <c r="F7" s="106" t="str">
        <f t="shared" si="5"/>
        <v>E1_1_1_140 : E1_1_1_140</v>
      </c>
      <c r="G7" s="84" t="str">
        <f t="shared" si="1"/>
        <v>E1_1_1_140_mRNA : 0</v>
      </c>
      <c r="H7" s="107" t="str">
        <f t="shared" si="2"/>
        <v>E1_1_1_140 : 0</v>
      </c>
      <c r="I7" s="108" t="str">
        <f t="shared" si="3"/>
        <v>E1_1_1_140_kcat : 13.7</v>
      </c>
      <c r="J7" s="109" t="str">
        <f t="shared" si="6"/>
        <v>E1_1_1_140_km : 1</v>
      </c>
      <c r="K7" s="110" t="str">
        <f t="shared" si="7"/>
        <v>m6: -&gt; E1_1_1_140_mRNA | 0.00292 - (0.0093 * E1_1_1_140_mRNA)</v>
      </c>
      <c r="L7" s="111" t="str">
        <f t="shared" si="8"/>
        <v>p6: -&gt; E1_1_1_140 | (0.278 * E1_1_1_140_mRNA) - (0.00000278 * E1_1_1_140)</v>
      </c>
    </row>
    <row r="8" spans="1:16" ht="26">
      <c r="A8" s="81">
        <v>7</v>
      </c>
      <c r="B8" s="81" t="s">
        <v>29078</v>
      </c>
      <c r="C8" s="81"/>
      <c r="D8" s="81" t="str">
        <f t="shared" si="0"/>
        <v>E1_1_1_154</v>
      </c>
      <c r="E8" s="83" t="str">
        <f t="shared" si="4"/>
        <v>E1_1_1_154_mRNA : E1_1_1_154_mRNA</v>
      </c>
      <c r="F8" s="106" t="str">
        <f t="shared" si="5"/>
        <v>E1_1_1_154 : E1_1_1_154</v>
      </c>
      <c r="G8" s="84" t="str">
        <f t="shared" si="1"/>
        <v>E1_1_1_154_mRNA : 0</v>
      </c>
      <c r="H8" s="107" t="str">
        <f t="shared" si="2"/>
        <v>E1_1_1_154 : 0</v>
      </c>
      <c r="I8" s="108" t="str">
        <f t="shared" si="3"/>
        <v>E1_1_1_154_kcat : 13.7</v>
      </c>
      <c r="J8" s="109" t="str">
        <f t="shared" si="6"/>
        <v>E1_1_1_154_km : 1</v>
      </c>
      <c r="K8" s="110" t="str">
        <f t="shared" si="7"/>
        <v>m7: -&gt; E1_1_1_154_mRNA | 0.00292 - (0.0093 * E1_1_1_154_mRNA)</v>
      </c>
      <c r="L8" s="111" t="str">
        <f t="shared" si="8"/>
        <v>p7: -&gt; E1_1_1_154 | (0.278 * E1_1_1_154_mRNA) - (0.00000278 * E1_1_1_154)</v>
      </c>
    </row>
    <row r="9" spans="1:16" ht="26">
      <c r="A9" s="81">
        <v>8</v>
      </c>
      <c r="B9" s="81" t="s">
        <v>29079</v>
      </c>
      <c r="C9" s="81"/>
      <c r="D9" s="81" t="str">
        <f t="shared" si="0"/>
        <v>E1_1_1_159</v>
      </c>
      <c r="E9" s="83" t="str">
        <f t="shared" si="4"/>
        <v>E1_1_1_159_mRNA : E1_1_1_159_mRNA</v>
      </c>
      <c r="F9" s="106" t="str">
        <f t="shared" si="5"/>
        <v>E1_1_1_159 : E1_1_1_159</v>
      </c>
      <c r="G9" s="84" t="str">
        <f t="shared" si="1"/>
        <v>E1_1_1_159_mRNA : 0</v>
      </c>
      <c r="H9" s="107" t="str">
        <f t="shared" si="2"/>
        <v>E1_1_1_159 : 0</v>
      </c>
      <c r="I9" s="108" t="str">
        <f t="shared" si="3"/>
        <v>E1_1_1_159_kcat : 13.7</v>
      </c>
      <c r="J9" s="109" t="str">
        <f t="shared" si="6"/>
        <v>E1_1_1_159_km : 1</v>
      </c>
      <c r="K9" s="110" t="str">
        <f t="shared" si="7"/>
        <v>m8: -&gt; E1_1_1_159_mRNA | 0.00292 - (0.0093 * E1_1_1_159_mRNA)</v>
      </c>
      <c r="L9" s="111" t="str">
        <f t="shared" si="8"/>
        <v>p8: -&gt; E1_1_1_159 | (0.278 * E1_1_1_159_mRNA) - (0.00000278 * E1_1_1_159)</v>
      </c>
    </row>
    <row r="10" spans="1:16" ht="26">
      <c r="A10" s="81">
        <v>9</v>
      </c>
      <c r="B10" s="81" t="s">
        <v>29080</v>
      </c>
      <c r="C10" s="81"/>
      <c r="D10" s="81" t="str">
        <f t="shared" si="0"/>
        <v>E1_1_1_169</v>
      </c>
      <c r="E10" s="83" t="str">
        <f t="shared" si="4"/>
        <v>E1_1_1_169_mRNA : E1_1_1_169_mRNA</v>
      </c>
      <c r="F10" s="106" t="str">
        <f t="shared" si="5"/>
        <v>E1_1_1_169 : E1_1_1_169</v>
      </c>
      <c r="G10" s="84" t="str">
        <f t="shared" si="1"/>
        <v>E1_1_1_169_mRNA : 0</v>
      </c>
      <c r="H10" s="107" t="str">
        <f t="shared" si="2"/>
        <v>E1_1_1_169 : 0</v>
      </c>
      <c r="I10" s="108" t="str">
        <f t="shared" si="3"/>
        <v>E1_1_1_169_kcat : 13.7</v>
      </c>
      <c r="J10" s="109" t="str">
        <f t="shared" si="6"/>
        <v>E1_1_1_169_km : 1</v>
      </c>
      <c r="K10" s="110" t="str">
        <f t="shared" si="7"/>
        <v>m9: -&gt; E1_1_1_169_mRNA | 0.00292 - (0.0093 * E1_1_1_169_mRNA)</v>
      </c>
      <c r="L10" s="111" t="str">
        <f t="shared" si="8"/>
        <v>p9: -&gt; E1_1_1_169 | (0.278 * E1_1_1_169_mRNA) - (0.00000278 * E1_1_1_169)</v>
      </c>
    </row>
    <row r="11" spans="1:16" ht="26">
      <c r="A11" s="81">
        <v>10</v>
      </c>
      <c r="B11" s="81" t="s">
        <v>29081</v>
      </c>
      <c r="C11" s="81"/>
      <c r="D11" s="81" t="str">
        <f t="shared" si="0"/>
        <v>E1_1_1_17</v>
      </c>
      <c r="E11" s="83" t="str">
        <f t="shared" si="4"/>
        <v>E1_1_1_17_mRNA : E1_1_1_17_mRNA</v>
      </c>
      <c r="F11" s="106" t="str">
        <f t="shared" si="5"/>
        <v>E1_1_1_17 : E1_1_1_17</v>
      </c>
      <c r="G11" s="84" t="str">
        <f t="shared" si="1"/>
        <v>E1_1_1_17_mRNA : 0</v>
      </c>
      <c r="H11" s="107" t="str">
        <f t="shared" si="2"/>
        <v>E1_1_1_17 : 0</v>
      </c>
      <c r="I11" s="108" t="str">
        <f t="shared" si="3"/>
        <v>E1_1_1_17_kcat : 13.7</v>
      </c>
      <c r="J11" s="109" t="str">
        <f t="shared" si="6"/>
        <v>E1_1_1_17_km : 1</v>
      </c>
      <c r="K11" s="110" t="str">
        <f t="shared" si="7"/>
        <v>m10: -&gt; E1_1_1_17_mRNA | 0.00292 - (0.0093 * E1_1_1_17_mRNA)</v>
      </c>
      <c r="L11" s="111" t="str">
        <f t="shared" si="8"/>
        <v>p10: -&gt; E1_1_1_17 | (0.278 * E1_1_1_17_mRNA) - (0.00000278 * E1_1_1_17)</v>
      </c>
    </row>
    <row r="12" spans="1:16" ht="26">
      <c r="A12" s="81">
        <v>11</v>
      </c>
      <c r="B12" s="81" t="s">
        <v>29082</v>
      </c>
      <c r="C12" s="81"/>
      <c r="D12" s="81" t="str">
        <f t="shared" si="0"/>
        <v>E1_1_1_2</v>
      </c>
      <c r="E12" s="83" t="str">
        <f t="shared" si="4"/>
        <v>E1_1_1_2_mRNA : E1_1_1_2_mRNA</v>
      </c>
      <c r="F12" s="106" t="str">
        <f t="shared" si="5"/>
        <v>E1_1_1_2 : E1_1_1_2</v>
      </c>
      <c r="G12" s="84" t="str">
        <f t="shared" si="1"/>
        <v>E1_1_1_2_mRNA : 0</v>
      </c>
      <c r="H12" s="107" t="str">
        <f t="shared" si="2"/>
        <v>E1_1_1_2 : 0</v>
      </c>
      <c r="I12" s="108" t="str">
        <f t="shared" si="3"/>
        <v>E1_1_1_2_kcat : 13.7</v>
      </c>
      <c r="J12" s="109" t="str">
        <f t="shared" si="6"/>
        <v>E1_1_1_2_km : 1</v>
      </c>
      <c r="K12" s="110" t="str">
        <f t="shared" si="7"/>
        <v>m11: -&gt; E1_1_1_2_mRNA | 0.00292 - (0.0093 * E1_1_1_2_mRNA)</v>
      </c>
      <c r="L12" s="111" t="str">
        <f t="shared" si="8"/>
        <v>p11: -&gt; E1_1_1_2 | (0.278 * E1_1_1_2_mRNA) - (0.00000278 * E1_1_1_2)</v>
      </c>
    </row>
    <row r="13" spans="1:16" ht="26">
      <c r="A13" s="81">
        <v>12</v>
      </c>
      <c r="B13" s="81" t="s">
        <v>29083</v>
      </c>
      <c r="C13" s="81"/>
      <c r="D13" s="81" t="str">
        <f t="shared" si="0"/>
        <v>E1_1_1_205</v>
      </c>
      <c r="E13" s="83" t="str">
        <f t="shared" si="4"/>
        <v>E1_1_1_205_mRNA : E1_1_1_205_mRNA</v>
      </c>
      <c r="F13" s="106" t="str">
        <f t="shared" si="5"/>
        <v>E1_1_1_205 : E1_1_1_205</v>
      </c>
      <c r="G13" s="84" t="str">
        <f t="shared" si="1"/>
        <v>E1_1_1_205_mRNA : 0</v>
      </c>
      <c r="H13" s="107" t="str">
        <f t="shared" si="2"/>
        <v>E1_1_1_205 : 0</v>
      </c>
      <c r="I13" s="108" t="str">
        <f t="shared" si="3"/>
        <v>E1_1_1_205_kcat : 13.7</v>
      </c>
      <c r="J13" s="109" t="str">
        <f t="shared" si="6"/>
        <v>E1_1_1_205_km : 1</v>
      </c>
      <c r="K13" s="110" t="str">
        <f t="shared" si="7"/>
        <v>m12: -&gt; E1_1_1_205_mRNA | 0.00292 - (0.0093 * E1_1_1_205_mRNA)</v>
      </c>
      <c r="L13" s="111" t="str">
        <f t="shared" si="8"/>
        <v>p12: -&gt; E1_1_1_205 | (0.278 * E1_1_1_205_mRNA) - (0.00000278 * E1_1_1_205)</v>
      </c>
    </row>
    <row r="14" spans="1:16" ht="26">
      <c r="A14" s="81">
        <v>13</v>
      </c>
      <c r="B14" s="81" t="s">
        <v>29084</v>
      </c>
      <c r="C14" s="81"/>
      <c r="D14" s="81" t="str">
        <f t="shared" si="0"/>
        <v>E1_1_1_22</v>
      </c>
      <c r="E14" s="83" t="str">
        <f t="shared" si="4"/>
        <v>E1_1_1_22_mRNA : E1_1_1_22_mRNA</v>
      </c>
      <c r="F14" s="106" t="str">
        <f t="shared" si="5"/>
        <v>E1_1_1_22 : E1_1_1_22</v>
      </c>
      <c r="G14" s="84" t="str">
        <f t="shared" si="1"/>
        <v>E1_1_1_22_mRNA : 0</v>
      </c>
      <c r="H14" s="107" t="str">
        <f t="shared" si="2"/>
        <v>E1_1_1_22 : 0</v>
      </c>
      <c r="I14" s="108" t="str">
        <f t="shared" si="3"/>
        <v>E1_1_1_22_kcat : 13.7</v>
      </c>
      <c r="J14" s="109" t="str">
        <f t="shared" si="6"/>
        <v>E1_1_1_22_km : 1</v>
      </c>
      <c r="K14" s="110" t="str">
        <f t="shared" si="7"/>
        <v>m13: -&gt; E1_1_1_22_mRNA | 0.00292 - (0.0093 * E1_1_1_22_mRNA)</v>
      </c>
      <c r="L14" s="111" t="str">
        <f t="shared" si="8"/>
        <v>p13: -&gt; E1_1_1_22 | (0.278 * E1_1_1_22_mRNA) - (0.00000278 * E1_1_1_22)</v>
      </c>
    </row>
    <row r="15" spans="1:16" ht="26">
      <c r="A15" s="81">
        <v>14</v>
      </c>
      <c r="B15" s="81" t="s">
        <v>29085</v>
      </c>
      <c r="C15" s="81"/>
      <c r="D15" s="81" t="str">
        <f t="shared" si="0"/>
        <v>E1_1_1_23</v>
      </c>
      <c r="E15" s="83" t="str">
        <f t="shared" si="4"/>
        <v>E1_1_1_23_mRNA : E1_1_1_23_mRNA</v>
      </c>
      <c r="F15" s="106" t="str">
        <f t="shared" si="5"/>
        <v>E1_1_1_23 : E1_1_1_23</v>
      </c>
      <c r="G15" s="84" t="str">
        <f t="shared" si="1"/>
        <v>E1_1_1_23_mRNA : 0</v>
      </c>
      <c r="H15" s="107" t="str">
        <f t="shared" si="2"/>
        <v>E1_1_1_23 : 0</v>
      </c>
      <c r="I15" s="108" t="str">
        <f t="shared" si="3"/>
        <v>E1_1_1_23_kcat : 13.7</v>
      </c>
      <c r="J15" s="109" t="str">
        <f t="shared" si="6"/>
        <v>E1_1_1_23_km : 1</v>
      </c>
      <c r="K15" s="110" t="str">
        <f t="shared" si="7"/>
        <v>m14: -&gt; E1_1_1_23_mRNA | 0.00292 - (0.0093 * E1_1_1_23_mRNA)</v>
      </c>
      <c r="L15" s="111" t="str">
        <f t="shared" si="8"/>
        <v>p14: -&gt; E1_1_1_23 | (0.278 * E1_1_1_23_mRNA) - (0.00000278 * E1_1_1_23)</v>
      </c>
    </row>
    <row r="16" spans="1:16" ht="26">
      <c r="A16" s="81">
        <v>15</v>
      </c>
      <c r="B16" s="81" t="s">
        <v>29086</v>
      </c>
      <c r="C16" s="81"/>
      <c r="D16" s="81" t="str">
        <f t="shared" si="0"/>
        <v>E1_1_1_25</v>
      </c>
      <c r="E16" s="83" t="str">
        <f t="shared" si="4"/>
        <v>E1_1_1_25_mRNA : E1_1_1_25_mRNA</v>
      </c>
      <c r="F16" s="106" t="str">
        <f t="shared" si="5"/>
        <v>E1_1_1_25 : E1_1_1_25</v>
      </c>
      <c r="G16" s="84" t="str">
        <f t="shared" si="1"/>
        <v>E1_1_1_25_mRNA : 0</v>
      </c>
      <c r="H16" s="107" t="str">
        <f t="shared" si="2"/>
        <v>E1_1_1_25 : 0</v>
      </c>
      <c r="I16" s="108" t="str">
        <f t="shared" si="3"/>
        <v>E1_1_1_25_kcat : 13.7</v>
      </c>
      <c r="J16" s="109" t="str">
        <f t="shared" si="6"/>
        <v>E1_1_1_25_km : 1</v>
      </c>
      <c r="K16" s="110" t="str">
        <f t="shared" si="7"/>
        <v>m15: -&gt; E1_1_1_25_mRNA | 0.00292 - (0.0093 * E1_1_1_25_mRNA)</v>
      </c>
      <c r="L16" s="111" t="str">
        <f t="shared" si="8"/>
        <v>p15: -&gt; E1_1_1_25 | (0.278 * E1_1_1_25_mRNA) - (0.00000278 * E1_1_1_25)</v>
      </c>
    </row>
    <row r="17" spans="1:12" ht="26">
      <c r="A17" s="81">
        <v>16</v>
      </c>
      <c r="B17" s="81" t="s">
        <v>29087</v>
      </c>
      <c r="C17" s="81"/>
      <c r="D17" s="81" t="str">
        <f t="shared" si="0"/>
        <v>E1_1_1_251</v>
      </c>
      <c r="E17" s="83" t="str">
        <f t="shared" si="4"/>
        <v>E1_1_1_251_mRNA : E1_1_1_251_mRNA</v>
      </c>
      <c r="F17" s="106" t="str">
        <f t="shared" si="5"/>
        <v>E1_1_1_251 : E1_1_1_251</v>
      </c>
      <c r="G17" s="84" t="str">
        <f t="shared" si="1"/>
        <v>E1_1_1_251_mRNA : 0</v>
      </c>
      <c r="H17" s="107" t="str">
        <f t="shared" si="2"/>
        <v>E1_1_1_251 : 0</v>
      </c>
      <c r="I17" s="108" t="str">
        <f t="shared" si="3"/>
        <v>E1_1_1_251_kcat : 13.7</v>
      </c>
      <c r="J17" s="109" t="str">
        <f t="shared" si="6"/>
        <v>E1_1_1_251_km : 1</v>
      </c>
      <c r="K17" s="110" t="str">
        <f t="shared" si="7"/>
        <v>m16: -&gt; E1_1_1_251_mRNA | 0.00292 - (0.0093 * E1_1_1_251_mRNA)</v>
      </c>
      <c r="L17" s="111" t="str">
        <f t="shared" si="8"/>
        <v>p16: -&gt; E1_1_1_251 | (0.278 * E1_1_1_251_mRNA) - (0.00000278 * E1_1_1_251)</v>
      </c>
    </row>
    <row r="18" spans="1:12" ht="26">
      <c r="A18" s="81">
        <v>17</v>
      </c>
      <c r="B18" s="81" t="s">
        <v>29088</v>
      </c>
      <c r="C18" s="81"/>
      <c r="D18" s="81" t="str">
        <f t="shared" si="0"/>
        <v>E1_1_1_262</v>
      </c>
      <c r="E18" s="83" t="str">
        <f t="shared" si="4"/>
        <v>E1_1_1_262_mRNA : E1_1_1_262_mRNA</v>
      </c>
      <c r="F18" s="106" t="str">
        <f t="shared" si="5"/>
        <v>E1_1_1_262 : E1_1_1_262</v>
      </c>
      <c r="G18" s="84" t="str">
        <f t="shared" si="1"/>
        <v>E1_1_1_262_mRNA : 0</v>
      </c>
      <c r="H18" s="107" t="str">
        <f t="shared" si="2"/>
        <v>E1_1_1_262 : 0</v>
      </c>
      <c r="I18" s="108" t="str">
        <f t="shared" si="3"/>
        <v>E1_1_1_262_kcat : 13.7</v>
      </c>
      <c r="J18" s="109" t="str">
        <f t="shared" si="6"/>
        <v>E1_1_1_262_km : 1</v>
      </c>
      <c r="K18" s="110" t="str">
        <f t="shared" si="7"/>
        <v>m17: -&gt; E1_1_1_262_mRNA | 0.00292 - (0.0093 * E1_1_1_262_mRNA)</v>
      </c>
      <c r="L18" s="111" t="str">
        <f t="shared" si="8"/>
        <v>p17: -&gt; E1_1_1_262 | (0.278 * E1_1_1_262_mRNA) - (0.00000278 * E1_1_1_262)</v>
      </c>
    </row>
    <row r="19" spans="1:12" ht="26">
      <c r="A19" s="81">
        <v>18</v>
      </c>
      <c r="B19" s="81" t="s">
        <v>29089</v>
      </c>
      <c r="C19" s="81"/>
      <c r="D19" s="81" t="str">
        <f t="shared" si="0"/>
        <v>E1_1_1_264</v>
      </c>
      <c r="E19" s="83" t="str">
        <f t="shared" si="4"/>
        <v>E1_1_1_264_mRNA : E1_1_1_264_mRNA</v>
      </c>
      <c r="F19" s="106" t="str">
        <f t="shared" si="5"/>
        <v>E1_1_1_264 : E1_1_1_264</v>
      </c>
      <c r="G19" s="84" t="str">
        <f t="shared" si="1"/>
        <v>E1_1_1_264_mRNA : 0</v>
      </c>
      <c r="H19" s="107" t="str">
        <f t="shared" si="2"/>
        <v>E1_1_1_264 : 0</v>
      </c>
      <c r="I19" s="108" t="str">
        <f t="shared" si="3"/>
        <v>E1_1_1_264_kcat : 13.7</v>
      </c>
      <c r="J19" s="109" t="str">
        <f t="shared" si="6"/>
        <v>E1_1_1_264_km : 1</v>
      </c>
      <c r="K19" s="110" t="str">
        <f t="shared" si="7"/>
        <v>m18: -&gt; E1_1_1_264_mRNA | 0.00292 - (0.0093 * E1_1_1_264_mRNA)</v>
      </c>
      <c r="L19" s="111" t="str">
        <f t="shared" si="8"/>
        <v>p18: -&gt; E1_1_1_264 | (0.278 * E1_1_1_264_mRNA) - (0.00000278 * E1_1_1_264)</v>
      </c>
    </row>
    <row r="20" spans="1:12" ht="26">
      <c r="A20" s="81">
        <v>19</v>
      </c>
      <c r="B20" s="81" t="s">
        <v>29090</v>
      </c>
      <c r="C20" s="81"/>
      <c r="D20" s="81" t="str">
        <f t="shared" si="0"/>
        <v>E1_1_1_267</v>
      </c>
      <c r="E20" s="83" t="str">
        <f t="shared" si="4"/>
        <v>E1_1_1_267_mRNA : E1_1_1_267_mRNA</v>
      </c>
      <c r="F20" s="106" t="str">
        <f t="shared" si="5"/>
        <v>E1_1_1_267 : E1_1_1_267</v>
      </c>
      <c r="G20" s="84" t="str">
        <f t="shared" si="1"/>
        <v>E1_1_1_267_mRNA : 0</v>
      </c>
      <c r="H20" s="107" t="str">
        <f t="shared" si="2"/>
        <v>E1_1_1_267 : 0</v>
      </c>
      <c r="I20" s="108" t="str">
        <f t="shared" si="3"/>
        <v>E1_1_1_267_kcat : 13.7</v>
      </c>
      <c r="J20" s="109" t="str">
        <f t="shared" si="6"/>
        <v>E1_1_1_267_km : 1</v>
      </c>
      <c r="K20" s="110" t="str">
        <f t="shared" si="7"/>
        <v>m19: -&gt; E1_1_1_267_mRNA | 0.00292 - (0.0093 * E1_1_1_267_mRNA)</v>
      </c>
      <c r="L20" s="111" t="str">
        <f t="shared" si="8"/>
        <v>p19: -&gt; E1_1_1_267 | (0.278 * E1_1_1_267_mRNA) - (0.00000278 * E1_1_1_267)</v>
      </c>
    </row>
    <row r="21" spans="1:12" ht="26">
      <c r="A21" s="81">
        <v>20</v>
      </c>
      <c r="B21" s="81" t="s">
        <v>29091</v>
      </c>
      <c r="C21" s="81"/>
      <c r="D21" s="81" t="str">
        <f t="shared" si="0"/>
        <v>E1_1_1_271</v>
      </c>
      <c r="E21" s="83" t="str">
        <f t="shared" si="4"/>
        <v>E1_1_1_271_mRNA : E1_1_1_271_mRNA</v>
      </c>
      <c r="F21" s="106" t="str">
        <f t="shared" si="5"/>
        <v>E1_1_1_271 : E1_1_1_271</v>
      </c>
      <c r="G21" s="84" t="str">
        <f t="shared" si="1"/>
        <v>E1_1_1_271_mRNA : 0</v>
      </c>
      <c r="H21" s="107" t="str">
        <f t="shared" si="2"/>
        <v>E1_1_1_271 : 0</v>
      </c>
      <c r="I21" s="108" t="str">
        <f t="shared" si="3"/>
        <v>E1_1_1_271_kcat : 13.7</v>
      </c>
      <c r="J21" s="109" t="str">
        <f t="shared" si="6"/>
        <v>E1_1_1_271_km : 1</v>
      </c>
      <c r="K21" s="110" t="str">
        <f t="shared" si="7"/>
        <v>m20: -&gt; E1_1_1_271_mRNA | 0.00292 - (0.0093 * E1_1_1_271_mRNA)</v>
      </c>
      <c r="L21" s="111" t="str">
        <f t="shared" si="8"/>
        <v>p20: -&gt; E1_1_1_271 | (0.278 * E1_1_1_271_mRNA) - (0.00000278 * E1_1_1_271)</v>
      </c>
    </row>
    <row r="22" spans="1:12" ht="26">
      <c r="A22" s="81">
        <v>21</v>
      </c>
      <c r="B22" s="81" t="s">
        <v>29092</v>
      </c>
      <c r="C22" s="81"/>
      <c r="D22" s="81" t="str">
        <f t="shared" si="0"/>
        <v>E1_1_1_28</v>
      </c>
      <c r="E22" s="83" t="str">
        <f t="shared" si="4"/>
        <v>E1_1_1_28_mRNA : E1_1_1_28_mRNA</v>
      </c>
      <c r="F22" s="106" t="str">
        <f t="shared" si="5"/>
        <v>E1_1_1_28 : E1_1_1_28</v>
      </c>
      <c r="G22" s="84" t="str">
        <f t="shared" si="1"/>
        <v>E1_1_1_28_mRNA : 0</v>
      </c>
      <c r="H22" s="107" t="str">
        <f t="shared" si="2"/>
        <v>E1_1_1_28 : 0</v>
      </c>
      <c r="I22" s="108" t="str">
        <f t="shared" si="3"/>
        <v>E1_1_1_28_kcat : 13.7</v>
      </c>
      <c r="J22" s="109" t="str">
        <f t="shared" si="6"/>
        <v>E1_1_1_28_km : 1</v>
      </c>
      <c r="K22" s="110" t="str">
        <f t="shared" si="7"/>
        <v>m21: -&gt; E1_1_1_28_mRNA | 0.00292 - (0.0093 * E1_1_1_28_mRNA)</v>
      </c>
      <c r="L22" s="111" t="str">
        <f t="shared" si="8"/>
        <v>p21: -&gt; E1_1_1_28 | (0.278 * E1_1_1_28_mRNA) - (0.00000278 * E1_1_1_28)</v>
      </c>
    </row>
    <row r="23" spans="1:12" ht="26">
      <c r="A23" s="81">
        <v>22</v>
      </c>
      <c r="B23" s="81" t="s">
        <v>29093</v>
      </c>
      <c r="C23" s="81"/>
      <c r="D23" s="81" t="str">
        <f t="shared" si="0"/>
        <v>E1_1_1_282</v>
      </c>
      <c r="E23" s="83" t="str">
        <f t="shared" si="4"/>
        <v>E1_1_1_282_mRNA : E1_1_1_282_mRNA</v>
      </c>
      <c r="F23" s="106" t="str">
        <f t="shared" si="5"/>
        <v>E1_1_1_282 : E1_1_1_282</v>
      </c>
      <c r="G23" s="84" t="str">
        <f t="shared" si="1"/>
        <v>E1_1_1_282_mRNA : 0</v>
      </c>
      <c r="H23" s="107" t="str">
        <f t="shared" si="2"/>
        <v>E1_1_1_282 : 0</v>
      </c>
      <c r="I23" s="108" t="str">
        <f t="shared" si="3"/>
        <v>E1_1_1_282_kcat : 13.7</v>
      </c>
      <c r="J23" s="109" t="str">
        <f t="shared" si="6"/>
        <v>E1_1_1_282_km : 1</v>
      </c>
      <c r="K23" s="110" t="str">
        <f t="shared" si="7"/>
        <v>m22: -&gt; E1_1_1_282_mRNA | 0.00292 - (0.0093 * E1_1_1_282_mRNA)</v>
      </c>
      <c r="L23" s="111" t="str">
        <f t="shared" si="8"/>
        <v>p22: -&gt; E1_1_1_282 | (0.278 * E1_1_1_282_mRNA) - (0.00000278 * E1_1_1_282)</v>
      </c>
    </row>
    <row r="24" spans="1:12" ht="26">
      <c r="A24" s="81">
        <v>23</v>
      </c>
      <c r="B24" s="81" t="s">
        <v>29094</v>
      </c>
      <c r="C24" s="81"/>
      <c r="D24" s="81" t="str">
        <f t="shared" si="0"/>
        <v>E1_1_1_284</v>
      </c>
      <c r="E24" s="83" t="str">
        <f t="shared" si="4"/>
        <v>E1_1_1_284_mRNA : E1_1_1_284_mRNA</v>
      </c>
      <c r="F24" s="106" t="str">
        <f t="shared" si="5"/>
        <v>E1_1_1_284 : E1_1_1_284</v>
      </c>
      <c r="G24" s="84" t="str">
        <f t="shared" si="1"/>
        <v>E1_1_1_284_mRNA : 0</v>
      </c>
      <c r="H24" s="107" t="str">
        <f t="shared" si="2"/>
        <v>E1_1_1_284 : 0</v>
      </c>
      <c r="I24" s="108" t="str">
        <f t="shared" si="3"/>
        <v>E1_1_1_284_kcat : 13.7</v>
      </c>
      <c r="J24" s="109" t="str">
        <f t="shared" si="6"/>
        <v>E1_1_1_284_km : 1</v>
      </c>
      <c r="K24" s="110" t="str">
        <f t="shared" si="7"/>
        <v>m23: -&gt; E1_1_1_284_mRNA | 0.00292 - (0.0093 * E1_1_1_284_mRNA)</v>
      </c>
      <c r="L24" s="111" t="str">
        <f t="shared" si="8"/>
        <v>p23: -&gt; E1_1_1_284 | (0.278 * E1_1_1_284_mRNA) - (0.00000278 * E1_1_1_284)</v>
      </c>
    </row>
    <row r="25" spans="1:12" ht="26">
      <c r="A25" s="81">
        <v>24</v>
      </c>
      <c r="B25" s="81" t="s">
        <v>29095</v>
      </c>
      <c r="C25" s="81"/>
      <c r="D25" s="81" t="str">
        <f t="shared" si="0"/>
        <v>E1_1_1_298</v>
      </c>
      <c r="E25" s="83" t="str">
        <f t="shared" si="4"/>
        <v>E1_1_1_298_mRNA : E1_1_1_298_mRNA</v>
      </c>
      <c r="F25" s="106" t="str">
        <f t="shared" si="5"/>
        <v>E1_1_1_298 : E1_1_1_298</v>
      </c>
      <c r="G25" s="84" t="str">
        <f t="shared" si="1"/>
        <v>E1_1_1_298_mRNA : 0</v>
      </c>
      <c r="H25" s="107" t="str">
        <f t="shared" si="2"/>
        <v>E1_1_1_298 : 0</v>
      </c>
      <c r="I25" s="108" t="str">
        <f t="shared" si="3"/>
        <v>E1_1_1_298_kcat : 13.7</v>
      </c>
      <c r="J25" s="109" t="str">
        <f t="shared" si="6"/>
        <v>E1_1_1_298_km : 1</v>
      </c>
      <c r="K25" s="110" t="str">
        <f t="shared" si="7"/>
        <v>m24: -&gt; E1_1_1_298_mRNA | 0.00292 - (0.0093 * E1_1_1_298_mRNA)</v>
      </c>
      <c r="L25" s="111" t="str">
        <f t="shared" si="8"/>
        <v>p24: -&gt; E1_1_1_298 | (0.278 * E1_1_1_298_mRNA) - (0.00000278 * E1_1_1_298)</v>
      </c>
    </row>
    <row r="26" spans="1:12" ht="26">
      <c r="A26" s="81">
        <v>25</v>
      </c>
      <c r="B26" s="81" t="s">
        <v>29096</v>
      </c>
      <c r="C26" s="81"/>
      <c r="D26" s="81" t="str">
        <f t="shared" si="0"/>
        <v>E1_1_1_3</v>
      </c>
      <c r="E26" s="83" t="str">
        <f t="shared" si="4"/>
        <v>E1_1_1_3_mRNA : E1_1_1_3_mRNA</v>
      </c>
      <c r="F26" s="106" t="str">
        <f t="shared" si="5"/>
        <v>E1_1_1_3 : E1_1_1_3</v>
      </c>
      <c r="G26" s="84" t="str">
        <f t="shared" si="1"/>
        <v>E1_1_1_3_mRNA : 0</v>
      </c>
      <c r="H26" s="107" t="str">
        <f t="shared" si="2"/>
        <v>E1_1_1_3 : 0</v>
      </c>
      <c r="I26" s="108" t="str">
        <f t="shared" si="3"/>
        <v>E1_1_1_3_kcat : 13.7</v>
      </c>
      <c r="J26" s="109" t="str">
        <f t="shared" si="6"/>
        <v>E1_1_1_3_km : 1</v>
      </c>
      <c r="K26" s="110" t="str">
        <f t="shared" si="7"/>
        <v>m25: -&gt; E1_1_1_3_mRNA | 0.00292 - (0.0093 * E1_1_1_3_mRNA)</v>
      </c>
      <c r="L26" s="111" t="str">
        <f t="shared" si="8"/>
        <v>p25: -&gt; E1_1_1_3 | (0.278 * E1_1_1_3_mRNA) - (0.00000278 * E1_1_1_3)</v>
      </c>
    </row>
    <row r="27" spans="1:12" ht="26">
      <c r="A27" s="81">
        <v>26</v>
      </c>
      <c r="B27" s="81" t="s">
        <v>29097</v>
      </c>
      <c r="C27" s="81"/>
      <c r="D27" s="81" t="str">
        <f t="shared" si="0"/>
        <v>E1_1_1_305</v>
      </c>
      <c r="E27" s="83" t="str">
        <f t="shared" si="4"/>
        <v>E1_1_1_305_mRNA : E1_1_1_305_mRNA</v>
      </c>
      <c r="F27" s="106" t="str">
        <f t="shared" si="5"/>
        <v>E1_1_1_305 : E1_1_1_305</v>
      </c>
      <c r="G27" s="84" t="str">
        <f t="shared" si="1"/>
        <v>E1_1_1_305_mRNA : 0</v>
      </c>
      <c r="H27" s="107" t="str">
        <f t="shared" si="2"/>
        <v>E1_1_1_305 : 0</v>
      </c>
      <c r="I27" s="108" t="str">
        <f t="shared" si="3"/>
        <v>E1_1_1_305_kcat : 13.7</v>
      </c>
      <c r="J27" s="109" t="str">
        <f t="shared" si="6"/>
        <v>E1_1_1_305_km : 1</v>
      </c>
      <c r="K27" s="110" t="str">
        <f t="shared" si="7"/>
        <v>m26: -&gt; E1_1_1_305_mRNA | 0.00292 - (0.0093 * E1_1_1_305_mRNA)</v>
      </c>
      <c r="L27" s="111" t="str">
        <f t="shared" si="8"/>
        <v>p26: -&gt; E1_1_1_305 | (0.278 * E1_1_1_305_mRNA) - (0.00000278 * E1_1_1_305)</v>
      </c>
    </row>
    <row r="28" spans="1:12" ht="26">
      <c r="A28" s="81">
        <v>27</v>
      </c>
      <c r="B28" s="81" t="s">
        <v>29098</v>
      </c>
      <c r="C28" s="81"/>
      <c r="D28" s="81" t="str">
        <f t="shared" si="0"/>
        <v>E1_1_1_336</v>
      </c>
      <c r="E28" s="83" t="str">
        <f t="shared" si="4"/>
        <v>E1_1_1_336_mRNA : E1_1_1_336_mRNA</v>
      </c>
      <c r="F28" s="106" t="str">
        <f t="shared" si="5"/>
        <v>E1_1_1_336 : E1_1_1_336</v>
      </c>
      <c r="G28" s="84" t="str">
        <f t="shared" si="1"/>
        <v>E1_1_1_336_mRNA : 0</v>
      </c>
      <c r="H28" s="107" t="str">
        <f t="shared" si="2"/>
        <v>E1_1_1_336 : 0</v>
      </c>
      <c r="I28" s="108" t="str">
        <f t="shared" si="3"/>
        <v>E1_1_1_336_kcat : 13.7</v>
      </c>
      <c r="J28" s="109" t="str">
        <f t="shared" si="6"/>
        <v>E1_1_1_336_km : 1</v>
      </c>
      <c r="K28" s="110" t="str">
        <f t="shared" si="7"/>
        <v>m27: -&gt; E1_1_1_336_mRNA | 0.00292 - (0.0093 * E1_1_1_336_mRNA)</v>
      </c>
      <c r="L28" s="111" t="str">
        <f t="shared" si="8"/>
        <v>p27: -&gt; E1_1_1_336 | (0.278 * E1_1_1_336_mRNA) - (0.00000278 * E1_1_1_336)</v>
      </c>
    </row>
    <row r="29" spans="1:12" ht="26">
      <c r="A29" s="81">
        <v>28</v>
      </c>
      <c r="B29" s="81" t="s">
        <v>29099</v>
      </c>
      <c r="C29" s="81"/>
      <c r="D29" s="81" t="str">
        <f t="shared" si="0"/>
        <v>E1_1_1_346</v>
      </c>
      <c r="E29" s="83" t="str">
        <f t="shared" si="4"/>
        <v>E1_1_1_346_mRNA : E1_1_1_346_mRNA</v>
      </c>
      <c r="F29" s="106" t="str">
        <f t="shared" si="5"/>
        <v>E1_1_1_346 : E1_1_1_346</v>
      </c>
      <c r="G29" s="84" t="str">
        <f t="shared" si="1"/>
        <v>E1_1_1_346_mRNA : 0</v>
      </c>
      <c r="H29" s="107" t="str">
        <f t="shared" si="2"/>
        <v>E1_1_1_346 : 0</v>
      </c>
      <c r="I29" s="108" t="str">
        <f t="shared" si="3"/>
        <v>E1_1_1_346_kcat : 13.7</v>
      </c>
      <c r="J29" s="109" t="str">
        <f t="shared" si="6"/>
        <v>E1_1_1_346_km : 1</v>
      </c>
      <c r="K29" s="110" t="str">
        <f t="shared" si="7"/>
        <v>m28: -&gt; E1_1_1_346_mRNA | 0.00292 - (0.0093 * E1_1_1_346_mRNA)</v>
      </c>
      <c r="L29" s="111" t="str">
        <f t="shared" si="8"/>
        <v>p28: -&gt; E1_1_1_346 | (0.278 * E1_1_1_346_mRNA) - (0.00000278 * E1_1_1_346)</v>
      </c>
    </row>
    <row r="30" spans="1:12" ht="26">
      <c r="A30" s="81">
        <v>29</v>
      </c>
      <c r="B30" s="81" t="s">
        <v>29100</v>
      </c>
      <c r="C30" s="81"/>
      <c r="D30" s="81" t="str">
        <f t="shared" si="0"/>
        <v>E1_1_1_373</v>
      </c>
      <c r="E30" s="83" t="str">
        <f t="shared" si="4"/>
        <v>E1_1_1_373_mRNA : E1_1_1_373_mRNA</v>
      </c>
      <c r="F30" s="106" t="str">
        <f t="shared" si="5"/>
        <v>E1_1_1_373 : E1_1_1_373</v>
      </c>
      <c r="G30" s="84" t="str">
        <f t="shared" si="1"/>
        <v>E1_1_1_373_mRNA : 0</v>
      </c>
      <c r="H30" s="107" t="str">
        <f t="shared" si="2"/>
        <v>E1_1_1_373 : 0</v>
      </c>
      <c r="I30" s="108" t="str">
        <f t="shared" si="3"/>
        <v>E1_1_1_373_kcat : 13.7</v>
      </c>
      <c r="J30" s="109" t="str">
        <f t="shared" si="6"/>
        <v>E1_1_1_373_km : 1</v>
      </c>
      <c r="K30" s="110" t="str">
        <f t="shared" si="7"/>
        <v>m29: -&gt; E1_1_1_373_mRNA | 0.00292 - (0.0093 * E1_1_1_373_mRNA)</v>
      </c>
      <c r="L30" s="111" t="str">
        <f t="shared" si="8"/>
        <v>p29: -&gt; E1_1_1_373 | (0.278 * E1_1_1_373_mRNA) - (0.00000278 * E1_1_1_373)</v>
      </c>
    </row>
    <row r="31" spans="1:12" ht="26">
      <c r="A31" s="81">
        <v>30</v>
      </c>
      <c r="B31" s="81" t="s">
        <v>29101</v>
      </c>
      <c r="C31" s="81"/>
      <c r="D31" s="81" t="str">
        <f t="shared" si="0"/>
        <v>E1_1_1_38</v>
      </c>
      <c r="E31" s="83" t="str">
        <f t="shared" si="4"/>
        <v>E1_1_1_38_mRNA : E1_1_1_38_mRNA</v>
      </c>
      <c r="F31" s="106" t="str">
        <f t="shared" si="5"/>
        <v>E1_1_1_38 : E1_1_1_38</v>
      </c>
      <c r="G31" s="84" t="str">
        <f t="shared" si="1"/>
        <v>E1_1_1_38_mRNA : 0</v>
      </c>
      <c r="H31" s="107" t="str">
        <f t="shared" si="2"/>
        <v>E1_1_1_38 : 0</v>
      </c>
      <c r="I31" s="108" t="str">
        <f t="shared" si="3"/>
        <v>E1_1_1_38_kcat : 13.7</v>
      </c>
      <c r="J31" s="109" t="str">
        <f t="shared" si="6"/>
        <v>E1_1_1_38_km : 1</v>
      </c>
      <c r="K31" s="110" t="str">
        <f t="shared" si="7"/>
        <v>m30: -&gt; E1_1_1_38_mRNA | 0.00292 - (0.0093 * E1_1_1_38_mRNA)</v>
      </c>
      <c r="L31" s="111" t="str">
        <f t="shared" si="8"/>
        <v>p30: -&gt; E1_1_1_38 | (0.278 * E1_1_1_38_mRNA) - (0.00000278 * E1_1_1_38)</v>
      </c>
    </row>
    <row r="32" spans="1:12" ht="26">
      <c r="A32" s="81">
        <v>31</v>
      </c>
      <c r="B32" s="81" t="s">
        <v>29102</v>
      </c>
      <c r="C32" s="81"/>
      <c r="D32" s="81" t="str">
        <f t="shared" si="0"/>
        <v>E1_1_1_381</v>
      </c>
      <c r="E32" s="83" t="str">
        <f t="shared" si="4"/>
        <v>E1_1_1_381_mRNA : E1_1_1_381_mRNA</v>
      </c>
      <c r="F32" s="106" t="str">
        <f t="shared" si="5"/>
        <v>E1_1_1_381 : E1_1_1_381</v>
      </c>
      <c r="G32" s="84" t="str">
        <f t="shared" si="1"/>
        <v>E1_1_1_381_mRNA : 0</v>
      </c>
      <c r="H32" s="107" t="str">
        <f t="shared" si="2"/>
        <v>E1_1_1_381 : 0</v>
      </c>
      <c r="I32" s="108" t="str">
        <f t="shared" si="3"/>
        <v>E1_1_1_381_kcat : 13.7</v>
      </c>
      <c r="J32" s="109" t="str">
        <f t="shared" si="6"/>
        <v>E1_1_1_381_km : 1</v>
      </c>
      <c r="K32" s="110" t="str">
        <f t="shared" si="7"/>
        <v>m31: -&gt; E1_1_1_381_mRNA | 0.00292 - (0.0093 * E1_1_1_381_mRNA)</v>
      </c>
      <c r="L32" s="111" t="str">
        <f t="shared" si="8"/>
        <v>p31: -&gt; E1_1_1_381 | (0.278 * E1_1_1_381_mRNA) - (0.00000278 * E1_1_1_381)</v>
      </c>
    </row>
    <row r="33" spans="1:12" ht="26">
      <c r="A33" s="81">
        <v>32</v>
      </c>
      <c r="B33" s="81" t="s">
        <v>29103</v>
      </c>
      <c r="C33" s="81"/>
      <c r="D33" s="81" t="str">
        <f t="shared" si="0"/>
        <v>E1_1_1_44</v>
      </c>
      <c r="E33" s="83" t="str">
        <f t="shared" si="4"/>
        <v>E1_1_1_44_mRNA : E1_1_1_44_mRNA</v>
      </c>
      <c r="F33" s="106" t="str">
        <f t="shared" si="5"/>
        <v>E1_1_1_44 : E1_1_1_44</v>
      </c>
      <c r="G33" s="84" t="str">
        <f t="shared" si="1"/>
        <v>E1_1_1_44_mRNA : 0</v>
      </c>
      <c r="H33" s="107" t="str">
        <f t="shared" si="2"/>
        <v>E1_1_1_44 : 0</v>
      </c>
      <c r="I33" s="108" t="str">
        <f t="shared" si="3"/>
        <v>E1_1_1_44_kcat : 13.7</v>
      </c>
      <c r="J33" s="109" t="str">
        <f t="shared" si="6"/>
        <v>E1_1_1_44_km : 1</v>
      </c>
      <c r="K33" s="110" t="str">
        <f t="shared" si="7"/>
        <v>m32: -&gt; E1_1_1_44_mRNA | 0.00292 - (0.0093 * E1_1_1_44_mRNA)</v>
      </c>
      <c r="L33" s="111" t="str">
        <f t="shared" si="8"/>
        <v>p32: -&gt; E1_1_1_44 | (0.278 * E1_1_1_44_mRNA) - (0.00000278 * E1_1_1_44)</v>
      </c>
    </row>
    <row r="34" spans="1:12" ht="26">
      <c r="A34" s="81">
        <v>33</v>
      </c>
      <c r="B34" s="81" t="s">
        <v>29104</v>
      </c>
      <c r="C34" s="81"/>
      <c r="D34" s="81" t="str">
        <f t="shared" ref="D34:D51" si="9">CONCATENATE("E",B34)</f>
        <v>E1_1_1_57</v>
      </c>
      <c r="E34" s="83" t="str">
        <f t="shared" si="4"/>
        <v>E1_1_1_57_mRNA : E1_1_1_57_mRNA</v>
      </c>
      <c r="F34" s="106" t="str">
        <f t="shared" si="5"/>
        <v>E1_1_1_57 : E1_1_1_57</v>
      </c>
      <c r="G34" s="84" t="str">
        <f t="shared" si="1"/>
        <v>E1_1_1_57_mRNA : 0</v>
      </c>
      <c r="H34" s="107" t="str">
        <f t="shared" si="2"/>
        <v>E1_1_1_57 : 0</v>
      </c>
      <c r="I34" s="108" t="str">
        <f t="shared" si="3"/>
        <v>E1_1_1_57_kcat : 13.7</v>
      </c>
      <c r="J34" s="109" t="str">
        <f t="shared" si="6"/>
        <v>E1_1_1_57_km : 1</v>
      </c>
      <c r="K34" s="110" t="str">
        <f t="shared" si="7"/>
        <v>m33: -&gt; E1_1_1_57_mRNA | 0.00292 - (0.0093 * E1_1_1_57_mRNA)</v>
      </c>
      <c r="L34" s="111" t="str">
        <f t="shared" si="8"/>
        <v>p33: -&gt; E1_1_1_57 | (0.278 * E1_1_1_57_mRNA) - (0.00000278 * E1_1_1_57)</v>
      </c>
    </row>
    <row r="35" spans="1:12" ht="26">
      <c r="A35" s="81">
        <v>34</v>
      </c>
      <c r="B35" s="81" t="s">
        <v>29105</v>
      </c>
      <c r="C35" s="81"/>
      <c r="D35" s="81" t="str">
        <f t="shared" si="9"/>
        <v>E1_1_1_58</v>
      </c>
      <c r="E35" s="83" t="str">
        <f t="shared" si="4"/>
        <v>E1_1_1_58_mRNA : E1_1_1_58_mRNA</v>
      </c>
      <c r="F35" s="106" t="str">
        <f t="shared" si="5"/>
        <v>E1_1_1_58 : E1_1_1_58</v>
      </c>
      <c r="G35" s="84" t="str">
        <f t="shared" si="1"/>
        <v>E1_1_1_58_mRNA : 0</v>
      </c>
      <c r="H35" s="107" t="str">
        <f t="shared" si="2"/>
        <v>E1_1_1_58 : 0</v>
      </c>
      <c r="I35" s="108" t="str">
        <f t="shared" si="3"/>
        <v>E1_1_1_58_kcat : 13.7</v>
      </c>
      <c r="J35" s="109" t="str">
        <f t="shared" si="6"/>
        <v>E1_1_1_58_km : 1</v>
      </c>
      <c r="K35" s="110" t="str">
        <f t="shared" si="7"/>
        <v>m34: -&gt; E1_1_1_58_mRNA | 0.00292 - (0.0093 * E1_1_1_58_mRNA)</v>
      </c>
      <c r="L35" s="111" t="str">
        <f t="shared" si="8"/>
        <v>p34: -&gt; E1_1_1_58 | (0.278 * E1_1_1_58_mRNA) - (0.00000278 * E1_1_1_58)</v>
      </c>
    </row>
    <row r="36" spans="1:12" ht="26">
      <c r="A36" s="81">
        <v>35</v>
      </c>
      <c r="B36" s="81" t="s">
        <v>29106</v>
      </c>
      <c r="C36" s="81"/>
      <c r="D36" s="81" t="str">
        <f t="shared" si="9"/>
        <v>E1_1_1_6</v>
      </c>
      <c r="E36" s="83" t="str">
        <f t="shared" si="4"/>
        <v>E1_1_1_6_mRNA : E1_1_1_6_mRNA</v>
      </c>
      <c r="F36" s="106" t="str">
        <f t="shared" si="5"/>
        <v>E1_1_1_6 : E1_1_1_6</v>
      </c>
      <c r="G36" s="84" t="str">
        <f t="shared" si="1"/>
        <v>E1_1_1_6_mRNA : 0</v>
      </c>
      <c r="H36" s="107" t="str">
        <f t="shared" si="2"/>
        <v>E1_1_1_6 : 0</v>
      </c>
      <c r="I36" s="108" t="str">
        <f t="shared" si="3"/>
        <v>E1_1_1_6_kcat : 13.7</v>
      </c>
      <c r="J36" s="109" t="str">
        <f t="shared" si="6"/>
        <v>E1_1_1_6_km : 1</v>
      </c>
      <c r="K36" s="110" t="str">
        <f t="shared" si="7"/>
        <v>m35: -&gt; E1_1_1_6_mRNA | 0.00292 - (0.0093 * E1_1_1_6_mRNA)</v>
      </c>
      <c r="L36" s="111" t="str">
        <f t="shared" si="8"/>
        <v>p35: -&gt; E1_1_1_6 | (0.278 * E1_1_1_6_mRNA) - (0.00000278 * E1_1_1_6)</v>
      </c>
    </row>
    <row r="37" spans="1:12" ht="26">
      <c r="A37" s="81">
        <v>36</v>
      </c>
      <c r="B37" s="81" t="s">
        <v>29107</v>
      </c>
      <c r="C37" s="81"/>
      <c r="D37" s="81" t="str">
        <f t="shared" si="9"/>
        <v>E1_1_1_60</v>
      </c>
      <c r="E37" s="83" t="str">
        <f t="shared" si="4"/>
        <v>E1_1_1_60_mRNA : E1_1_1_60_mRNA</v>
      </c>
      <c r="F37" s="106" t="str">
        <f t="shared" si="5"/>
        <v>E1_1_1_60 : E1_1_1_60</v>
      </c>
      <c r="G37" s="84" t="str">
        <f t="shared" si="1"/>
        <v>E1_1_1_60_mRNA : 0</v>
      </c>
      <c r="H37" s="107" t="str">
        <f t="shared" si="2"/>
        <v>E1_1_1_60 : 0</v>
      </c>
      <c r="I37" s="108" t="str">
        <f t="shared" si="3"/>
        <v>E1_1_1_60_kcat : 13.7</v>
      </c>
      <c r="J37" s="109" t="str">
        <f t="shared" si="6"/>
        <v>E1_1_1_60_km : 1</v>
      </c>
      <c r="K37" s="110" t="str">
        <f t="shared" si="7"/>
        <v>m36: -&gt; E1_1_1_60_mRNA | 0.00292 - (0.0093 * E1_1_1_60_mRNA)</v>
      </c>
      <c r="L37" s="111" t="str">
        <f t="shared" si="8"/>
        <v>p36: -&gt; E1_1_1_60 | (0.278 * E1_1_1_60_mRNA) - (0.00000278 * E1_1_1_60)</v>
      </c>
    </row>
    <row r="38" spans="1:12" ht="26">
      <c r="A38" s="81">
        <v>37</v>
      </c>
      <c r="B38" s="81" t="s">
        <v>29108</v>
      </c>
      <c r="C38" s="81"/>
      <c r="D38" s="81" t="str">
        <f t="shared" si="9"/>
        <v>E1_1_1_69</v>
      </c>
      <c r="E38" s="83" t="str">
        <f t="shared" si="4"/>
        <v>E1_1_1_69_mRNA : E1_1_1_69_mRNA</v>
      </c>
      <c r="F38" s="106" t="str">
        <f t="shared" si="5"/>
        <v>E1_1_1_69 : E1_1_1_69</v>
      </c>
      <c r="G38" s="84" t="str">
        <f t="shared" si="1"/>
        <v>E1_1_1_69_mRNA : 0</v>
      </c>
      <c r="H38" s="107" t="str">
        <f t="shared" si="2"/>
        <v>E1_1_1_69 : 0</v>
      </c>
      <c r="I38" s="108" t="str">
        <f t="shared" si="3"/>
        <v>E1_1_1_69_kcat : 13.7</v>
      </c>
      <c r="J38" s="109" t="str">
        <f t="shared" si="6"/>
        <v>E1_1_1_69_km : 1</v>
      </c>
      <c r="K38" s="110" t="str">
        <f t="shared" si="7"/>
        <v>m37: -&gt; E1_1_1_69_mRNA | 0.00292 - (0.0093 * E1_1_1_69_mRNA)</v>
      </c>
      <c r="L38" s="111" t="str">
        <f t="shared" si="8"/>
        <v>p37: -&gt; E1_1_1_69 | (0.278 * E1_1_1_69_mRNA) - (0.00000278 * E1_1_1_69)</v>
      </c>
    </row>
    <row r="39" spans="1:12" ht="26">
      <c r="A39" s="81">
        <v>38</v>
      </c>
      <c r="B39" s="81" t="s">
        <v>29109</v>
      </c>
      <c r="C39" s="81"/>
      <c r="D39" s="81" t="str">
        <f t="shared" si="9"/>
        <v>E1_1_1_75</v>
      </c>
      <c r="E39" s="83" t="str">
        <f t="shared" si="4"/>
        <v>E1_1_1_75_mRNA : E1_1_1_75_mRNA</v>
      </c>
      <c r="F39" s="106" t="str">
        <f t="shared" si="5"/>
        <v>E1_1_1_75 : E1_1_1_75</v>
      </c>
      <c r="G39" s="84" t="str">
        <f t="shared" si="1"/>
        <v>E1_1_1_75_mRNA : 0</v>
      </c>
      <c r="H39" s="107" t="str">
        <f t="shared" si="2"/>
        <v>E1_1_1_75 : 0</v>
      </c>
      <c r="I39" s="108" t="str">
        <f t="shared" si="3"/>
        <v>E1_1_1_75_kcat : 13.7</v>
      </c>
      <c r="J39" s="109" t="str">
        <f t="shared" si="6"/>
        <v>E1_1_1_75_km : 1</v>
      </c>
      <c r="K39" s="110" t="str">
        <f t="shared" si="7"/>
        <v>m38: -&gt; E1_1_1_75_mRNA | 0.00292 - (0.0093 * E1_1_1_75_mRNA)</v>
      </c>
      <c r="L39" s="111" t="str">
        <f t="shared" si="8"/>
        <v>p38: -&gt; E1_1_1_75 | (0.278 * E1_1_1_75_mRNA) - (0.00000278 * E1_1_1_75)</v>
      </c>
    </row>
    <row r="40" spans="1:12" ht="26">
      <c r="A40" s="81">
        <v>39</v>
      </c>
      <c r="B40" s="81" t="s">
        <v>29110</v>
      </c>
      <c r="C40" s="81"/>
      <c r="D40" s="81" t="str">
        <f t="shared" si="9"/>
        <v>E1_1_1_77</v>
      </c>
      <c r="E40" s="83" t="str">
        <f t="shared" si="4"/>
        <v>E1_1_1_77_mRNA : E1_1_1_77_mRNA</v>
      </c>
      <c r="F40" s="106" t="str">
        <f t="shared" si="5"/>
        <v>E1_1_1_77 : E1_1_1_77</v>
      </c>
      <c r="G40" s="84" t="str">
        <f t="shared" si="1"/>
        <v>E1_1_1_77_mRNA : 0</v>
      </c>
      <c r="H40" s="107" t="str">
        <f t="shared" si="2"/>
        <v>E1_1_1_77 : 0</v>
      </c>
      <c r="I40" s="108" t="str">
        <f t="shared" si="3"/>
        <v>E1_1_1_77_kcat : 13.7</v>
      </c>
      <c r="J40" s="109" t="str">
        <f t="shared" si="6"/>
        <v>E1_1_1_77_km : 1</v>
      </c>
      <c r="K40" s="110" t="str">
        <f t="shared" si="7"/>
        <v>m39: -&gt; E1_1_1_77_mRNA | 0.00292 - (0.0093 * E1_1_1_77_mRNA)</v>
      </c>
      <c r="L40" s="111" t="str">
        <f t="shared" si="8"/>
        <v>p39: -&gt; E1_1_1_77 | (0.278 * E1_1_1_77_mRNA) - (0.00000278 * E1_1_1_77)</v>
      </c>
    </row>
    <row r="41" spans="1:12" ht="26">
      <c r="A41" s="81">
        <v>40</v>
      </c>
      <c r="B41" s="81" t="s">
        <v>29111</v>
      </c>
      <c r="C41" s="81"/>
      <c r="D41" s="81" t="str">
        <f t="shared" si="9"/>
        <v>E1_1_1_83</v>
      </c>
      <c r="E41" s="83" t="str">
        <f t="shared" si="4"/>
        <v>E1_1_1_83_mRNA : E1_1_1_83_mRNA</v>
      </c>
      <c r="F41" s="106" t="str">
        <f t="shared" si="5"/>
        <v>E1_1_1_83 : E1_1_1_83</v>
      </c>
      <c r="G41" s="84" t="str">
        <f t="shared" si="1"/>
        <v>E1_1_1_83_mRNA : 0</v>
      </c>
      <c r="H41" s="107" t="str">
        <f t="shared" si="2"/>
        <v>E1_1_1_83 : 0</v>
      </c>
      <c r="I41" s="108" t="str">
        <f t="shared" si="3"/>
        <v>E1_1_1_83_kcat : 13.7</v>
      </c>
      <c r="J41" s="109" t="str">
        <f t="shared" si="6"/>
        <v>E1_1_1_83_km : 1</v>
      </c>
      <c r="K41" s="110" t="str">
        <f t="shared" si="7"/>
        <v>m40: -&gt; E1_1_1_83_mRNA | 0.00292 - (0.0093 * E1_1_1_83_mRNA)</v>
      </c>
      <c r="L41" s="111" t="str">
        <f t="shared" si="8"/>
        <v>p40: -&gt; E1_1_1_83 | (0.278 * E1_1_1_83_mRNA) - (0.00000278 * E1_1_1_83)</v>
      </c>
    </row>
    <row r="42" spans="1:12" ht="26">
      <c r="A42" s="81">
        <v>41</v>
      </c>
      <c r="B42" s="81" t="s">
        <v>29112</v>
      </c>
      <c r="C42" s="81"/>
      <c r="D42" s="81" t="str">
        <f t="shared" si="9"/>
        <v>E1_1_1_85</v>
      </c>
      <c r="E42" s="83" t="str">
        <f t="shared" si="4"/>
        <v>E1_1_1_85_mRNA : E1_1_1_85_mRNA</v>
      </c>
      <c r="F42" s="106" t="str">
        <f t="shared" si="5"/>
        <v>E1_1_1_85 : E1_1_1_85</v>
      </c>
      <c r="G42" s="84" t="str">
        <f t="shared" si="1"/>
        <v>E1_1_1_85_mRNA : 0</v>
      </c>
      <c r="H42" s="107" t="str">
        <f t="shared" si="2"/>
        <v>E1_1_1_85 : 0</v>
      </c>
      <c r="I42" s="108" t="str">
        <f t="shared" si="3"/>
        <v>E1_1_1_85_kcat : 13.7</v>
      </c>
      <c r="J42" s="109" t="str">
        <f t="shared" si="6"/>
        <v>E1_1_1_85_km : 1</v>
      </c>
      <c r="K42" s="110" t="str">
        <f t="shared" si="7"/>
        <v>m41: -&gt; E1_1_1_85_mRNA | 0.00292 - (0.0093 * E1_1_1_85_mRNA)</v>
      </c>
      <c r="L42" s="111" t="str">
        <f t="shared" si="8"/>
        <v>p41: -&gt; E1_1_1_85 | (0.278 * E1_1_1_85_mRNA) - (0.00000278 * E1_1_1_85)</v>
      </c>
    </row>
    <row r="43" spans="1:12" ht="26">
      <c r="A43" s="81">
        <v>42</v>
      </c>
      <c r="B43" s="81" t="s">
        <v>29113</v>
      </c>
      <c r="C43" s="81"/>
      <c r="D43" s="81" t="str">
        <f t="shared" si="9"/>
        <v>E1_1_1_86</v>
      </c>
      <c r="E43" s="83" t="str">
        <f t="shared" si="4"/>
        <v>E1_1_1_86_mRNA : E1_1_1_86_mRNA</v>
      </c>
      <c r="F43" s="106" t="str">
        <f t="shared" si="5"/>
        <v>E1_1_1_86 : E1_1_1_86</v>
      </c>
      <c r="G43" s="84" t="str">
        <f t="shared" si="1"/>
        <v>E1_1_1_86_mRNA : 0</v>
      </c>
      <c r="H43" s="107" t="str">
        <f t="shared" si="2"/>
        <v>E1_1_1_86 : 0</v>
      </c>
      <c r="I43" s="108" t="str">
        <f t="shared" si="3"/>
        <v>E1_1_1_86_kcat : 13.7</v>
      </c>
      <c r="J43" s="109" t="str">
        <f t="shared" si="6"/>
        <v>E1_1_1_86_km : 1</v>
      </c>
      <c r="K43" s="110" t="str">
        <f t="shared" si="7"/>
        <v>m42: -&gt; E1_1_1_86_mRNA | 0.00292 - (0.0093 * E1_1_1_86_mRNA)</v>
      </c>
      <c r="L43" s="111" t="str">
        <f t="shared" si="8"/>
        <v>p42: -&gt; E1_1_1_86 | (0.278 * E1_1_1_86_mRNA) - (0.00000278 * E1_1_1_86)</v>
      </c>
    </row>
    <row r="44" spans="1:12" ht="26">
      <c r="A44" s="81">
        <v>43</v>
      </c>
      <c r="B44" s="81" t="s">
        <v>29114</v>
      </c>
      <c r="C44" s="81"/>
      <c r="D44" s="81" t="str">
        <f t="shared" si="9"/>
        <v>E1_1_1_93</v>
      </c>
      <c r="E44" s="83" t="str">
        <f t="shared" si="4"/>
        <v>E1_1_1_93_mRNA : E1_1_1_93_mRNA</v>
      </c>
      <c r="F44" s="106" t="str">
        <f t="shared" si="5"/>
        <v>E1_1_1_93 : E1_1_1_93</v>
      </c>
      <c r="G44" s="84" t="str">
        <f t="shared" si="1"/>
        <v>E1_1_1_93_mRNA : 0</v>
      </c>
      <c r="H44" s="107" t="str">
        <f t="shared" si="2"/>
        <v>E1_1_1_93 : 0</v>
      </c>
      <c r="I44" s="108" t="str">
        <f t="shared" si="3"/>
        <v>E1_1_1_93_kcat : 13.7</v>
      </c>
      <c r="J44" s="109" t="str">
        <f t="shared" si="6"/>
        <v>E1_1_1_93_km : 1</v>
      </c>
      <c r="K44" s="110" t="str">
        <f t="shared" si="7"/>
        <v>m43: -&gt; E1_1_1_93_mRNA | 0.00292 - (0.0093 * E1_1_1_93_mRNA)</v>
      </c>
      <c r="L44" s="111" t="str">
        <f t="shared" si="8"/>
        <v>p43: -&gt; E1_1_1_93 | (0.278 * E1_1_1_93_mRNA) - (0.00000278 * E1_1_1_93)</v>
      </c>
    </row>
    <row r="45" spans="1:12" ht="26">
      <c r="A45" s="81">
        <v>44</v>
      </c>
      <c r="B45" s="81" t="s">
        <v>29115</v>
      </c>
      <c r="C45" s="81"/>
      <c r="D45" s="81" t="str">
        <f t="shared" si="9"/>
        <v>E1_1_1_94</v>
      </c>
      <c r="E45" s="83" t="str">
        <f t="shared" si="4"/>
        <v>E1_1_1_94_mRNA : E1_1_1_94_mRNA</v>
      </c>
      <c r="F45" s="106" t="str">
        <f t="shared" si="5"/>
        <v>E1_1_1_94 : E1_1_1_94</v>
      </c>
      <c r="G45" s="84" t="str">
        <f t="shared" si="1"/>
        <v>E1_1_1_94_mRNA : 0</v>
      </c>
      <c r="H45" s="107" t="str">
        <f t="shared" si="2"/>
        <v>E1_1_1_94 : 0</v>
      </c>
      <c r="I45" s="108" t="str">
        <f t="shared" si="3"/>
        <v>E1_1_1_94_kcat : 13.7</v>
      </c>
      <c r="J45" s="109" t="str">
        <f t="shared" si="6"/>
        <v>E1_1_1_94_km : 1</v>
      </c>
      <c r="K45" s="110" t="str">
        <f t="shared" si="7"/>
        <v>m44: -&gt; E1_1_1_94_mRNA | 0.00292 - (0.0093 * E1_1_1_94_mRNA)</v>
      </c>
      <c r="L45" s="111" t="str">
        <f t="shared" si="8"/>
        <v>p44: -&gt; E1_1_1_94 | (0.278 * E1_1_1_94_mRNA) - (0.00000278 * E1_1_1_94)</v>
      </c>
    </row>
    <row r="46" spans="1:12" ht="26">
      <c r="A46" s="81">
        <v>45</v>
      </c>
      <c r="B46" s="81" t="s">
        <v>29116</v>
      </c>
      <c r="C46" s="81"/>
      <c r="D46" s="81" t="str">
        <f t="shared" si="9"/>
        <v>E1_1_1_95</v>
      </c>
      <c r="E46" s="83" t="str">
        <f t="shared" si="4"/>
        <v>E1_1_1_95_mRNA : E1_1_1_95_mRNA</v>
      </c>
      <c r="F46" s="106" t="str">
        <f t="shared" si="5"/>
        <v>E1_1_1_95 : E1_1_1_95</v>
      </c>
      <c r="G46" s="84" t="str">
        <f t="shared" si="1"/>
        <v>E1_1_1_95_mRNA : 0</v>
      </c>
      <c r="H46" s="107" t="str">
        <f t="shared" si="2"/>
        <v>E1_1_1_95 : 0</v>
      </c>
      <c r="I46" s="108" t="str">
        <f t="shared" si="3"/>
        <v>E1_1_1_95_kcat : 13.7</v>
      </c>
      <c r="J46" s="109" t="str">
        <f t="shared" si="6"/>
        <v>E1_1_1_95_km : 1</v>
      </c>
      <c r="K46" s="110" t="str">
        <f t="shared" si="7"/>
        <v>m45: -&gt; E1_1_1_95_mRNA | 0.00292 - (0.0093 * E1_1_1_95_mRNA)</v>
      </c>
      <c r="L46" s="111" t="str">
        <f t="shared" si="8"/>
        <v>p45: -&gt; E1_1_1_95 | (0.278 * E1_1_1_95_mRNA) - (0.00000278 * E1_1_1_95)</v>
      </c>
    </row>
    <row r="47" spans="1:12" ht="26">
      <c r="A47" s="81">
        <v>46</v>
      </c>
      <c r="B47" s="81" t="s">
        <v>29117</v>
      </c>
      <c r="C47" s="81"/>
      <c r="D47" s="81" t="str">
        <f t="shared" si="9"/>
        <v>E1_1_5_2</v>
      </c>
      <c r="E47" s="83" t="str">
        <f t="shared" si="4"/>
        <v>E1_1_5_2_mRNA : E1_1_5_2_mRNA</v>
      </c>
      <c r="F47" s="106" t="str">
        <f t="shared" si="5"/>
        <v>E1_1_5_2 : E1_1_5_2</v>
      </c>
      <c r="G47" s="84" t="str">
        <f t="shared" si="1"/>
        <v>E1_1_5_2_mRNA : 0</v>
      </c>
      <c r="H47" s="107" t="str">
        <f t="shared" si="2"/>
        <v>E1_1_5_2 : 0</v>
      </c>
      <c r="I47" s="108" t="str">
        <f t="shared" si="3"/>
        <v>E1_1_5_2_kcat : 13.7</v>
      </c>
      <c r="J47" s="109" t="str">
        <f t="shared" si="6"/>
        <v>E1_1_5_2_km : 1</v>
      </c>
      <c r="K47" s="110" t="str">
        <f t="shared" si="7"/>
        <v>m46: -&gt; E1_1_5_2_mRNA | 0.00292 - (0.0093 * E1_1_5_2_mRNA)</v>
      </c>
      <c r="L47" s="111" t="str">
        <f t="shared" si="8"/>
        <v>p46: -&gt; E1_1_5_2 | (0.278 * E1_1_5_2_mRNA) - (0.00000278 * E1_1_5_2)</v>
      </c>
    </row>
    <row r="48" spans="1:12" ht="26">
      <c r="A48" s="81">
        <v>47</v>
      </c>
      <c r="B48" s="81" t="s">
        <v>29118</v>
      </c>
      <c r="C48" s="81"/>
      <c r="D48" s="81" t="str">
        <f t="shared" si="9"/>
        <v>E1_1_5_3</v>
      </c>
      <c r="E48" s="83" t="str">
        <f t="shared" si="4"/>
        <v>E1_1_5_3_mRNA : E1_1_5_3_mRNA</v>
      </c>
      <c r="F48" s="106" t="str">
        <f t="shared" si="5"/>
        <v>E1_1_5_3 : E1_1_5_3</v>
      </c>
      <c r="G48" s="84" t="str">
        <f t="shared" si="1"/>
        <v>E1_1_5_3_mRNA : 0</v>
      </c>
      <c r="H48" s="107" t="str">
        <f t="shared" si="2"/>
        <v>E1_1_5_3 : 0</v>
      </c>
      <c r="I48" s="108" t="str">
        <f t="shared" si="3"/>
        <v>E1_1_5_3_kcat : 13.7</v>
      </c>
      <c r="J48" s="109" t="str">
        <f t="shared" si="6"/>
        <v>E1_1_5_3_km : 1</v>
      </c>
      <c r="K48" s="110" t="str">
        <f t="shared" si="7"/>
        <v>m47: -&gt; E1_1_5_3_mRNA | 0.00292 - (0.0093 * E1_1_5_3_mRNA)</v>
      </c>
      <c r="L48" s="111" t="str">
        <f t="shared" si="8"/>
        <v>p47: -&gt; E1_1_5_3 | (0.278 * E1_1_5_3_mRNA) - (0.00000278 * E1_1_5_3)</v>
      </c>
    </row>
    <row r="49" spans="1:12" ht="26">
      <c r="A49" s="81">
        <v>48</v>
      </c>
      <c r="B49" s="81" t="s">
        <v>29119</v>
      </c>
      <c r="C49" s="81"/>
      <c r="D49" s="81" t="str">
        <f t="shared" si="9"/>
        <v>E1_1_5_4</v>
      </c>
      <c r="E49" s="83" t="str">
        <f t="shared" si="4"/>
        <v>E1_1_5_4_mRNA : E1_1_5_4_mRNA</v>
      </c>
      <c r="F49" s="106" t="str">
        <f t="shared" si="5"/>
        <v>E1_1_5_4 : E1_1_5_4</v>
      </c>
      <c r="G49" s="84" t="str">
        <f t="shared" si="1"/>
        <v>E1_1_5_4_mRNA : 0</v>
      </c>
      <c r="H49" s="107" t="str">
        <f t="shared" si="2"/>
        <v>E1_1_5_4 : 0</v>
      </c>
      <c r="I49" s="108" t="str">
        <f t="shared" si="3"/>
        <v>E1_1_5_4_kcat : 13.7</v>
      </c>
      <c r="J49" s="109" t="str">
        <f t="shared" si="6"/>
        <v>E1_1_5_4_km : 1</v>
      </c>
      <c r="K49" s="110" t="str">
        <f t="shared" si="7"/>
        <v>m48: -&gt; E1_1_5_4_mRNA | 0.00292 - (0.0093 * E1_1_5_4_mRNA)</v>
      </c>
      <c r="L49" s="111" t="str">
        <f t="shared" si="8"/>
        <v>p48: -&gt; E1_1_5_4 | (0.278 * E1_1_5_4_mRNA) - (0.00000278 * E1_1_5_4)</v>
      </c>
    </row>
    <row r="50" spans="1:12" ht="26">
      <c r="A50" s="81">
        <v>49</v>
      </c>
      <c r="B50" s="81" t="s">
        <v>29120</v>
      </c>
      <c r="C50" s="81"/>
      <c r="D50" s="81" t="str">
        <f t="shared" si="9"/>
        <v>E1_1_99_1</v>
      </c>
      <c r="E50" s="83" t="str">
        <f t="shared" si="4"/>
        <v>E1_1_99_1_mRNA : E1_1_99_1_mRNA</v>
      </c>
      <c r="F50" s="106" t="str">
        <f t="shared" si="5"/>
        <v>E1_1_99_1 : E1_1_99_1</v>
      </c>
      <c r="G50" s="84" t="str">
        <f t="shared" si="1"/>
        <v>E1_1_99_1_mRNA : 0</v>
      </c>
      <c r="H50" s="107" t="str">
        <f t="shared" si="2"/>
        <v>E1_1_99_1 : 0</v>
      </c>
      <c r="I50" s="108" t="str">
        <f t="shared" si="3"/>
        <v>E1_1_99_1_kcat : 13.7</v>
      </c>
      <c r="J50" s="109" t="str">
        <f t="shared" si="6"/>
        <v>E1_1_99_1_km : 1</v>
      </c>
      <c r="K50" s="110" t="str">
        <f t="shared" si="7"/>
        <v>m49: -&gt; E1_1_99_1_mRNA | 0.00292 - (0.0093 * E1_1_99_1_mRNA)</v>
      </c>
      <c r="L50" s="111" t="str">
        <f t="shared" si="8"/>
        <v>p49: -&gt; E1_1_99_1 | (0.278 * E1_1_99_1_mRNA) - (0.00000278 * E1_1_99_1)</v>
      </c>
    </row>
    <row r="51" spans="1:12" ht="26">
      <c r="A51" s="81">
        <v>50</v>
      </c>
      <c r="B51" s="81" t="s">
        <v>29121</v>
      </c>
      <c r="C51" s="81"/>
      <c r="D51" s="81" t="str">
        <f t="shared" si="9"/>
        <v>E1_1_99_14</v>
      </c>
      <c r="E51" s="83" t="str">
        <f t="shared" si="4"/>
        <v>E1_1_99_14_mRNA : E1_1_99_14_mRNA</v>
      </c>
      <c r="F51" s="106" t="str">
        <f t="shared" si="5"/>
        <v>E1_1_99_14 : E1_1_99_14</v>
      </c>
      <c r="G51" s="84" t="str">
        <f t="shared" si="1"/>
        <v>E1_1_99_14_mRNA : 0</v>
      </c>
      <c r="H51" s="107" t="str">
        <f t="shared" si="2"/>
        <v>E1_1_99_14 : 0</v>
      </c>
      <c r="I51" s="108" t="str">
        <f t="shared" si="3"/>
        <v>E1_1_99_14_kcat : 13.7</v>
      </c>
      <c r="J51" s="109" t="str">
        <f t="shared" si="6"/>
        <v>E1_1_99_14_km : 1</v>
      </c>
      <c r="K51" s="110" t="str">
        <f t="shared" si="7"/>
        <v>m50: -&gt; E1_1_99_14_mRNA | 0.00292 - (0.0093 * E1_1_99_14_mRNA)</v>
      </c>
      <c r="L51" s="111" t="str">
        <f t="shared" si="8"/>
        <v>p50: -&gt; E1_1_99_14 | (0.278 * E1_1_99_14_mRNA) - (0.00000278 * E1_1_99_14)</v>
      </c>
    </row>
    <row r="52" spans="1:12" ht="26">
      <c r="A52" s="81">
        <v>51</v>
      </c>
      <c r="B52" s="81" t="s">
        <v>29122</v>
      </c>
      <c r="C52" s="114" t="s">
        <v>18946</v>
      </c>
      <c r="D52" s="81" t="str">
        <f>CONCATENATE("E",C52)</f>
        <v>E1.11.1.24</v>
      </c>
      <c r="E52" s="83" t="str">
        <f t="shared" si="4"/>
        <v>E1.11.1.24_mRNA : E1.11.1.24_mRNA</v>
      </c>
      <c r="F52" s="106" t="str">
        <f t="shared" si="5"/>
        <v>E1.11.1.24 : E1.11.1.24</v>
      </c>
      <c r="G52" s="84" t="str">
        <f t="shared" si="1"/>
        <v>E1.11.1.24_mRNA : 0</v>
      </c>
      <c r="H52" s="107" t="str">
        <f t="shared" si="2"/>
        <v>E1.11.1.24 : 0</v>
      </c>
      <c r="I52" s="108" t="str">
        <f t="shared" si="3"/>
        <v>E1.11.1.24_kcat : 13.7</v>
      </c>
      <c r="J52" s="109" t="str">
        <f t="shared" si="6"/>
        <v>E1.11.1.24_km : 1</v>
      </c>
      <c r="K52" s="110" t="str">
        <f t="shared" si="7"/>
        <v>m51: -&gt; E1.11.1.24_mRNA | 0.00292 - (0.0093 * E1.11.1.24_mRNA)</v>
      </c>
      <c r="L52" s="111" t="str">
        <f t="shared" si="8"/>
        <v>p51: -&gt; E1.11.1.24 | (0.278 * E1.11.1.24_mRNA) - (0.00000278 * E1.11.1.24)</v>
      </c>
    </row>
    <row r="53" spans="1:12" ht="26">
      <c r="A53" s="81">
        <v>52</v>
      </c>
      <c r="B53" s="81" t="s">
        <v>29123</v>
      </c>
      <c r="C53" s="81"/>
      <c r="D53" s="81" t="str">
        <f t="shared" ref="D53:D84" si="10">CONCATENATE("E",B53)</f>
        <v>E1_11_1_21</v>
      </c>
      <c r="E53" s="83" t="str">
        <f t="shared" si="4"/>
        <v>E1_11_1_21_mRNA : E1_11_1_21_mRNA</v>
      </c>
      <c r="F53" s="106" t="str">
        <f t="shared" si="5"/>
        <v>E1_11_1_21 : E1_11_1_21</v>
      </c>
      <c r="G53" s="84" t="str">
        <f t="shared" si="1"/>
        <v>E1_11_1_21_mRNA : 0</v>
      </c>
      <c r="H53" s="107" t="str">
        <f t="shared" si="2"/>
        <v>E1_11_1_21 : 0</v>
      </c>
      <c r="I53" s="108" t="str">
        <f t="shared" si="3"/>
        <v>E1_11_1_21_kcat : 13.7</v>
      </c>
      <c r="J53" s="109" t="str">
        <f t="shared" si="6"/>
        <v>E1_11_1_21_km : 1</v>
      </c>
      <c r="K53" s="110" t="str">
        <f t="shared" si="7"/>
        <v>m52: -&gt; E1_11_1_21_mRNA | 0.00292 - (0.0093 * E1_11_1_21_mRNA)</v>
      </c>
      <c r="L53" s="111" t="str">
        <f t="shared" si="8"/>
        <v>p52: -&gt; E1_11_1_21 | (0.278 * E1_11_1_21_mRNA) - (0.00000278 * E1_11_1_21)</v>
      </c>
    </row>
    <row r="54" spans="1:12" ht="26">
      <c r="A54" s="81">
        <v>53</v>
      </c>
      <c r="B54" s="81" t="s">
        <v>29124</v>
      </c>
      <c r="C54" s="81"/>
      <c r="D54" s="81" t="str">
        <f t="shared" si="10"/>
        <v>E1_11_1_9</v>
      </c>
      <c r="E54" s="83" t="str">
        <f t="shared" si="4"/>
        <v>E1_11_1_9_mRNA : E1_11_1_9_mRNA</v>
      </c>
      <c r="F54" s="106" t="str">
        <f t="shared" si="5"/>
        <v>E1_11_1_9 : E1_11_1_9</v>
      </c>
      <c r="G54" s="84" t="str">
        <f t="shared" si="1"/>
        <v>E1_11_1_9_mRNA : 0</v>
      </c>
      <c r="H54" s="107" t="str">
        <f t="shared" si="2"/>
        <v>E1_11_1_9 : 0</v>
      </c>
      <c r="I54" s="108" t="str">
        <f t="shared" si="3"/>
        <v>E1_11_1_9_kcat : 13.7</v>
      </c>
      <c r="J54" s="109" t="str">
        <f t="shared" si="6"/>
        <v>E1_11_1_9_km : 1</v>
      </c>
      <c r="K54" s="110" t="str">
        <f t="shared" si="7"/>
        <v>m53: -&gt; E1_11_1_9_mRNA | 0.00292 - (0.0093 * E1_11_1_9_mRNA)</v>
      </c>
      <c r="L54" s="111" t="str">
        <f t="shared" si="8"/>
        <v>p53: -&gt; E1_11_1_9 | (0.278 * E1_11_1_9_mRNA) - (0.00000278 * E1_11_1_9)</v>
      </c>
    </row>
    <row r="55" spans="1:12" ht="26">
      <c r="A55" s="81">
        <v>54</v>
      </c>
      <c r="B55" s="81" t="s">
        <v>29125</v>
      </c>
      <c r="C55" s="81"/>
      <c r="D55" s="81" t="str">
        <f t="shared" si="10"/>
        <v>E1_12_99_6</v>
      </c>
      <c r="E55" s="83" t="str">
        <f t="shared" si="4"/>
        <v>E1_12_99_6_mRNA : E1_12_99_6_mRNA</v>
      </c>
      <c r="F55" s="106" t="str">
        <f t="shared" si="5"/>
        <v>E1_12_99_6 : E1_12_99_6</v>
      </c>
      <c r="G55" s="84" t="str">
        <f t="shared" si="1"/>
        <v>E1_12_99_6_mRNA : 0</v>
      </c>
      <c r="H55" s="107" t="str">
        <f t="shared" si="2"/>
        <v>E1_12_99_6 : 0</v>
      </c>
      <c r="I55" s="108" t="str">
        <f t="shared" si="3"/>
        <v>E1_12_99_6_kcat : 13.7</v>
      </c>
      <c r="J55" s="109" t="str">
        <f t="shared" si="6"/>
        <v>E1_12_99_6_km : 1</v>
      </c>
      <c r="K55" s="110" t="str">
        <f t="shared" si="7"/>
        <v>m54: -&gt; E1_12_99_6_mRNA | 0.00292 - (0.0093 * E1_12_99_6_mRNA)</v>
      </c>
      <c r="L55" s="111" t="str">
        <f t="shared" si="8"/>
        <v>p54: -&gt; E1_12_99_6 | (0.278 * E1_12_99_6_mRNA) - (0.00000278 * E1_12_99_6)</v>
      </c>
    </row>
    <row r="56" spans="1:12" ht="26">
      <c r="A56" s="81">
        <v>55</v>
      </c>
      <c r="B56" s="81" t="s">
        <v>29126</v>
      </c>
      <c r="C56" s="81"/>
      <c r="D56" s="81" t="str">
        <f t="shared" si="10"/>
        <v>E1_13_11_15</v>
      </c>
      <c r="E56" s="83" t="str">
        <f t="shared" si="4"/>
        <v>E1_13_11_15_mRNA : E1_13_11_15_mRNA</v>
      </c>
      <c r="F56" s="106" t="str">
        <f t="shared" si="5"/>
        <v>E1_13_11_15 : E1_13_11_15</v>
      </c>
      <c r="G56" s="84" t="str">
        <f t="shared" si="1"/>
        <v>E1_13_11_15_mRNA : 0</v>
      </c>
      <c r="H56" s="107" t="str">
        <f t="shared" si="2"/>
        <v>E1_13_11_15 : 0</v>
      </c>
      <c r="I56" s="108" t="str">
        <f t="shared" si="3"/>
        <v>E1_13_11_15_kcat : 13.7</v>
      </c>
      <c r="J56" s="109" t="str">
        <f t="shared" si="6"/>
        <v>E1_13_11_15_km : 1</v>
      </c>
      <c r="K56" s="110" t="str">
        <f t="shared" si="7"/>
        <v>m55: -&gt; E1_13_11_15_mRNA | 0.00292 - (0.0093 * E1_13_11_15_mRNA)</v>
      </c>
      <c r="L56" s="111" t="str">
        <f t="shared" si="8"/>
        <v>p55: -&gt; E1_13_11_15 | (0.278 * E1_13_11_15_mRNA) - (0.00000278 * E1_13_11_15)</v>
      </c>
    </row>
    <row r="57" spans="1:12" ht="26">
      <c r="A57" s="81">
        <v>56</v>
      </c>
      <c r="B57" s="81" t="s">
        <v>29127</v>
      </c>
      <c r="C57" s="81"/>
      <c r="D57" s="81" t="str">
        <f t="shared" si="10"/>
        <v>E1_13_11_16</v>
      </c>
      <c r="E57" s="83" t="str">
        <f t="shared" si="4"/>
        <v>E1_13_11_16_mRNA : E1_13_11_16_mRNA</v>
      </c>
      <c r="F57" s="106" t="str">
        <f t="shared" si="5"/>
        <v>E1_13_11_16 : E1_13_11_16</v>
      </c>
      <c r="G57" s="84" t="str">
        <f t="shared" si="1"/>
        <v>E1_13_11_16_mRNA : 0</v>
      </c>
      <c r="H57" s="107" t="str">
        <f t="shared" si="2"/>
        <v>E1_13_11_16 : 0</v>
      </c>
      <c r="I57" s="108" t="str">
        <f t="shared" si="3"/>
        <v>E1_13_11_16_kcat : 13.7</v>
      </c>
      <c r="J57" s="109" t="str">
        <f t="shared" si="6"/>
        <v>E1_13_11_16_km : 1</v>
      </c>
      <c r="K57" s="110" t="str">
        <f t="shared" si="7"/>
        <v>m56: -&gt; E1_13_11_16_mRNA | 0.00292 - (0.0093 * E1_13_11_16_mRNA)</v>
      </c>
      <c r="L57" s="111" t="str">
        <f t="shared" si="8"/>
        <v>p56: -&gt; E1_13_11_16 | (0.278 * E1_13_11_16_mRNA) - (0.00000278 * E1_13_11_16)</v>
      </c>
    </row>
    <row r="58" spans="1:12" ht="26">
      <c r="A58" s="81">
        <v>57</v>
      </c>
      <c r="B58" s="81" t="s">
        <v>29128</v>
      </c>
      <c r="C58" s="81"/>
      <c r="D58" s="81" t="str">
        <f t="shared" si="10"/>
        <v>E1_13_11_24</v>
      </c>
      <c r="E58" s="83" t="str">
        <f t="shared" si="4"/>
        <v>E1_13_11_24_mRNA : E1_13_11_24_mRNA</v>
      </c>
      <c r="F58" s="106" t="str">
        <f t="shared" si="5"/>
        <v>E1_13_11_24 : E1_13_11_24</v>
      </c>
      <c r="G58" s="84" t="str">
        <f t="shared" si="1"/>
        <v>E1_13_11_24_mRNA : 0</v>
      </c>
      <c r="H58" s="107" t="str">
        <f t="shared" si="2"/>
        <v>E1_13_11_24 : 0</v>
      </c>
      <c r="I58" s="108" t="str">
        <f t="shared" si="3"/>
        <v>E1_13_11_24_kcat : 13.7</v>
      </c>
      <c r="J58" s="109" t="str">
        <f t="shared" si="6"/>
        <v>E1_13_11_24_km : 1</v>
      </c>
      <c r="K58" s="110" t="str">
        <f t="shared" si="7"/>
        <v>m57: -&gt; E1_13_11_24_mRNA | 0.00292 - (0.0093 * E1_13_11_24_mRNA)</v>
      </c>
      <c r="L58" s="111" t="str">
        <f t="shared" si="8"/>
        <v>p57: -&gt; E1_13_11_24 | (0.278 * E1_13_11_24_mRNA) - (0.00000278 * E1_13_11_24)</v>
      </c>
    </row>
    <row r="59" spans="1:12" ht="26">
      <c r="A59" s="81">
        <v>58</v>
      </c>
      <c r="B59" s="81" t="s">
        <v>29129</v>
      </c>
      <c r="C59" s="81"/>
      <c r="D59" s="81" t="str">
        <f t="shared" si="10"/>
        <v>E1_13_11_29</v>
      </c>
      <c r="E59" s="83" t="str">
        <f t="shared" si="4"/>
        <v>E1_13_11_29_mRNA : E1_13_11_29_mRNA</v>
      </c>
      <c r="F59" s="106" t="str">
        <f t="shared" si="5"/>
        <v>E1_13_11_29 : E1_13_11_29</v>
      </c>
      <c r="G59" s="84" t="str">
        <f t="shared" si="1"/>
        <v>E1_13_11_29_mRNA : 0</v>
      </c>
      <c r="H59" s="107" t="str">
        <f t="shared" si="2"/>
        <v>E1_13_11_29 : 0</v>
      </c>
      <c r="I59" s="108" t="str">
        <f t="shared" si="3"/>
        <v>E1_13_11_29_kcat : 13.7</v>
      </c>
      <c r="J59" s="109" t="str">
        <f t="shared" si="6"/>
        <v>E1_13_11_29_km : 1</v>
      </c>
      <c r="K59" s="110" t="str">
        <f t="shared" si="7"/>
        <v>m58: -&gt; E1_13_11_29_mRNA | 0.00292 - (0.0093 * E1_13_11_29_mRNA)</v>
      </c>
      <c r="L59" s="111" t="str">
        <f t="shared" si="8"/>
        <v>p58: -&gt; E1_13_11_29 | (0.278 * E1_13_11_29_mRNA) - (0.00000278 * E1_13_11_29)</v>
      </c>
    </row>
    <row r="60" spans="1:12" ht="26">
      <c r="A60" s="81">
        <v>59</v>
      </c>
      <c r="B60" s="81" t="s">
        <v>29130</v>
      </c>
      <c r="C60" s="81"/>
      <c r="D60" s="81" t="str">
        <f t="shared" si="10"/>
        <v>E1_14_11_17</v>
      </c>
      <c r="E60" s="83" t="str">
        <f t="shared" si="4"/>
        <v>E1_14_11_17_mRNA : E1_14_11_17_mRNA</v>
      </c>
      <c r="F60" s="106" t="str">
        <f t="shared" si="5"/>
        <v>E1_14_11_17 : E1_14_11_17</v>
      </c>
      <c r="G60" s="84" t="str">
        <f t="shared" si="1"/>
        <v>E1_14_11_17_mRNA : 0</v>
      </c>
      <c r="H60" s="107" t="str">
        <f t="shared" si="2"/>
        <v>E1_14_11_17 : 0</v>
      </c>
      <c r="I60" s="108" t="str">
        <f t="shared" si="3"/>
        <v>E1_14_11_17_kcat : 13.7</v>
      </c>
      <c r="J60" s="109" t="str">
        <f t="shared" si="6"/>
        <v>E1_14_11_17_km : 1</v>
      </c>
      <c r="K60" s="110" t="str">
        <f t="shared" si="7"/>
        <v>m59: -&gt; E1_14_11_17_mRNA | 0.00292 - (0.0093 * E1_14_11_17_mRNA)</v>
      </c>
      <c r="L60" s="111" t="str">
        <f t="shared" si="8"/>
        <v>p59: -&gt; E1_14_11_17 | (0.278 * E1_14_11_17_mRNA) - (0.00000278 * E1_14_11_17)</v>
      </c>
    </row>
    <row r="61" spans="1:12" ht="26">
      <c r="A61" s="81">
        <v>60</v>
      </c>
      <c r="B61" s="81" t="s">
        <v>29131</v>
      </c>
      <c r="C61" s="81"/>
      <c r="D61" s="81" t="str">
        <f t="shared" si="10"/>
        <v>E1_14_12_17</v>
      </c>
      <c r="E61" s="83" t="str">
        <f t="shared" si="4"/>
        <v>E1_14_12_17_mRNA : E1_14_12_17_mRNA</v>
      </c>
      <c r="F61" s="106" t="str">
        <f t="shared" si="5"/>
        <v>E1_14_12_17 : E1_14_12_17</v>
      </c>
      <c r="G61" s="84" t="str">
        <f t="shared" si="1"/>
        <v>E1_14_12_17_mRNA : 0</v>
      </c>
      <c r="H61" s="107" t="str">
        <f t="shared" si="2"/>
        <v>E1_14_12_17 : 0</v>
      </c>
      <c r="I61" s="108" t="str">
        <f t="shared" si="3"/>
        <v>E1_14_12_17_kcat : 13.7</v>
      </c>
      <c r="J61" s="109" t="str">
        <f t="shared" si="6"/>
        <v>E1_14_12_17_km : 1</v>
      </c>
      <c r="K61" s="110" t="str">
        <f t="shared" si="7"/>
        <v>m60: -&gt; E1_14_12_17_mRNA | 0.00292 - (0.0093 * E1_14_12_17_mRNA)</v>
      </c>
      <c r="L61" s="111" t="str">
        <f t="shared" si="8"/>
        <v>p60: -&gt; E1_14_12_17 | (0.278 * E1_14_12_17_mRNA) - (0.00000278 * E1_14_12_17)</v>
      </c>
    </row>
    <row r="62" spans="1:12" ht="26">
      <c r="A62" s="81">
        <v>61</v>
      </c>
      <c r="B62" s="81" t="s">
        <v>29132</v>
      </c>
      <c r="C62" s="81"/>
      <c r="D62" s="81" t="str">
        <f t="shared" si="10"/>
        <v>E1_14_12_19</v>
      </c>
      <c r="E62" s="83" t="str">
        <f t="shared" si="4"/>
        <v>E1_14_12_19_mRNA : E1_14_12_19_mRNA</v>
      </c>
      <c r="F62" s="106" t="str">
        <f t="shared" si="5"/>
        <v>E1_14_12_19 : E1_14_12_19</v>
      </c>
      <c r="G62" s="84" t="str">
        <f t="shared" si="1"/>
        <v>E1_14_12_19_mRNA : 0</v>
      </c>
      <c r="H62" s="107" t="str">
        <f t="shared" si="2"/>
        <v>E1_14_12_19 : 0</v>
      </c>
      <c r="I62" s="108" t="str">
        <f t="shared" si="3"/>
        <v>E1_14_12_19_kcat : 13.7</v>
      </c>
      <c r="J62" s="109" t="str">
        <f t="shared" si="6"/>
        <v>E1_14_12_19_km : 1</v>
      </c>
      <c r="K62" s="110" t="str">
        <f t="shared" si="7"/>
        <v>m61: -&gt; E1_14_12_19_mRNA | 0.00292 - (0.0093 * E1_14_12_19_mRNA)</v>
      </c>
      <c r="L62" s="111" t="str">
        <f t="shared" si="8"/>
        <v>p61: -&gt; E1_14_12_19 | (0.278 * E1_14_12_19_mRNA) - (0.00000278 * E1_14_12_19)</v>
      </c>
    </row>
    <row r="63" spans="1:12" ht="26">
      <c r="A63" s="81">
        <v>62</v>
      </c>
      <c r="B63" s="81" t="s">
        <v>29133</v>
      </c>
      <c r="C63" s="81"/>
      <c r="D63" s="81" t="str">
        <f t="shared" si="10"/>
        <v>E1_14_13_127</v>
      </c>
      <c r="E63" s="83" t="str">
        <f t="shared" si="4"/>
        <v>E1_14_13_127_mRNA : E1_14_13_127_mRNA</v>
      </c>
      <c r="F63" s="106" t="str">
        <f t="shared" si="5"/>
        <v>E1_14_13_127 : E1_14_13_127</v>
      </c>
      <c r="G63" s="84" t="str">
        <f t="shared" si="1"/>
        <v>E1_14_13_127_mRNA : 0</v>
      </c>
      <c r="H63" s="107" t="str">
        <f t="shared" si="2"/>
        <v>E1_14_13_127 : 0</v>
      </c>
      <c r="I63" s="108" t="str">
        <f t="shared" si="3"/>
        <v>E1_14_13_127_kcat : 13.7</v>
      </c>
      <c r="J63" s="109" t="str">
        <f t="shared" si="6"/>
        <v>E1_14_13_127_km : 1</v>
      </c>
      <c r="K63" s="110" t="str">
        <f t="shared" si="7"/>
        <v>m62: -&gt; E1_14_13_127_mRNA | 0.00292 - (0.0093 * E1_14_13_127_mRNA)</v>
      </c>
      <c r="L63" s="111" t="str">
        <f t="shared" si="8"/>
        <v>p62: -&gt; E1_14_13_127 | (0.278 * E1_14_13_127_mRNA) - (0.00000278 * E1_14_13_127)</v>
      </c>
    </row>
    <row r="64" spans="1:12" ht="26">
      <c r="A64" s="81">
        <v>63</v>
      </c>
      <c r="B64" s="81" t="s">
        <v>29134</v>
      </c>
      <c r="C64" s="81"/>
      <c r="D64" s="81" t="str">
        <f t="shared" si="10"/>
        <v>E1_14_14_9</v>
      </c>
      <c r="E64" s="83" t="str">
        <f t="shared" si="4"/>
        <v>E1_14_14_9_mRNA : E1_14_14_9_mRNA</v>
      </c>
      <c r="F64" s="106" t="str">
        <f t="shared" si="5"/>
        <v>E1_14_14_9 : E1_14_14_9</v>
      </c>
      <c r="G64" s="84" t="str">
        <f t="shared" si="1"/>
        <v>E1_14_14_9_mRNA : 0</v>
      </c>
      <c r="H64" s="107" t="str">
        <f t="shared" si="2"/>
        <v>E1_14_14_9 : 0</v>
      </c>
      <c r="I64" s="108" t="str">
        <f t="shared" si="3"/>
        <v>E1_14_14_9_kcat : 13.7</v>
      </c>
      <c r="J64" s="109" t="str">
        <f t="shared" si="6"/>
        <v>E1_14_14_9_km : 1</v>
      </c>
      <c r="K64" s="110" t="str">
        <f t="shared" si="7"/>
        <v>m63: -&gt; E1_14_14_9_mRNA | 0.00292 - (0.0093 * E1_14_14_9_mRNA)</v>
      </c>
      <c r="L64" s="111" t="str">
        <f t="shared" si="8"/>
        <v>p63: -&gt; E1_14_14_9 | (0.278 * E1_14_14_9_mRNA) - (0.00000278 * E1_14_14_9)</v>
      </c>
    </row>
    <row r="65" spans="1:12" ht="26">
      <c r="A65" s="81">
        <v>64</v>
      </c>
      <c r="B65" s="81" t="s">
        <v>29135</v>
      </c>
      <c r="C65" s="81"/>
      <c r="D65" s="81" t="str">
        <f t="shared" si="10"/>
        <v>E1_15_1_1</v>
      </c>
      <c r="E65" s="83" t="str">
        <f t="shared" si="4"/>
        <v>E1_15_1_1_mRNA : E1_15_1_1_mRNA</v>
      </c>
      <c r="F65" s="106" t="str">
        <f t="shared" si="5"/>
        <v>E1_15_1_1 : E1_15_1_1</v>
      </c>
      <c r="G65" s="84" t="str">
        <f t="shared" si="1"/>
        <v>E1_15_1_1_mRNA : 0</v>
      </c>
      <c r="H65" s="107" t="str">
        <f t="shared" si="2"/>
        <v>E1_15_1_1 : 0</v>
      </c>
      <c r="I65" s="108" t="str">
        <f t="shared" si="3"/>
        <v>E1_15_1_1_kcat : 13.7</v>
      </c>
      <c r="J65" s="109" t="str">
        <f t="shared" si="6"/>
        <v>E1_15_1_1_km : 1</v>
      </c>
      <c r="K65" s="110" t="str">
        <f t="shared" si="7"/>
        <v>m64: -&gt; E1_15_1_1_mRNA | 0.00292 - (0.0093 * E1_15_1_1_mRNA)</v>
      </c>
      <c r="L65" s="111" t="str">
        <f t="shared" si="8"/>
        <v>p64: -&gt; E1_15_1_1 | (0.278 * E1_15_1_1_mRNA) - (0.00000278 * E1_15_1_1)</v>
      </c>
    </row>
    <row r="66" spans="1:12" ht="26">
      <c r="A66" s="81">
        <v>65</v>
      </c>
      <c r="B66" s="81" t="s">
        <v>29136</v>
      </c>
      <c r="C66" s="81"/>
      <c r="D66" s="81" t="str">
        <f t="shared" si="10"/>
        <v>E1_16_1_9</v>
      </c>
      <c r="E66" s="83" t="str">
        <f t="shared" si="4"/>
        <v>E1_16_1_9_mRNA : E1_16_1_9_mRNA</v>
      </c>
      <c r="F66" s="106" t="str">
        <f t="shared" si="5"/>
        <v>E1_16_1_9 : E1_16_1_9</v>
      </c>
      <c r="G66" s="84" t="str">
        <f t="shared" ref="G66:G129" si="11">CONCATENATE(D66,"_mRNA : 0")</f>
        <v>E1_16_1_9_mRNA : 0</v>
      </c>
      <c r="H66" s="107" t="str">
        <f t="shared" ref="H66:H129" si="12">CONCATENATE(D66," : 0")</f>
        <v>E1_16_1_9 : 0</v>
      </c>
      <c r="I66" s="108" t="str">
        <f t="shared" ref="I66:I129" si="13">_xlfn.CONCAT(D66,"_kcat : 13.7")</f>
        <v>E1_16_1_9_kcat : 13.7</v>
      </c>
      <c r="J66" s="109" t="str">
        <f t="shared" si="6"/>
        <v>E1_16_1_9_km : 1</v>
      </c>
      <c r="K66" s="110" t="str">
        <f t="shared" si="7"/>
        <v>m65: -&gt; E1_16_1_9_mRNA | 0.00292 - (0.0093 * E1_16_1_9_mRNA)</v>
      </c>
      <c r="L66" s="111" t="str">
        <f t="shared" si="8"/>
        <v>p65: -&gt; E1_16_1_9 | (0.278 * E1_16_1_9_mRNA) - (0.00000278 * E1_16_1_9)</v>
      </c>
    </row>
    <row r="67" spans="1:12" ht="26">
      <c r="A67" s="81">
        <v>66</v>
      </c>
      <c r="B67" s="81" t="s">
        <v>29137</v>
      </c>
      <c r="C67" s="81"/>
      <c r="D67" s="81" t="str">
        <f t="shared" si="10"/>
        <v>E1_17_1_4</v>
      </c>
      <c r="E67" s="83" t="str">
        <f t="shared" ref="E67:E130" si="14">_xlfn.CONCAT(D67,"_mRNA : ",D67,"_mRNA")</f>
        <v>E1_17_1_4_mRNA : E1_17_1_4_mRNA</v>
      </c>
      <c r="F67" s="106" t="str">
        <f t="shared" ref="F67:F130" si="15">_xlfn.CONCAT(D67," : ",D67)</f>
        <v>E1_17_1_4 : E1_17_1_4</v>
      </c>
      <c r="G67" s="84" t="str">
        <f t="shared" si="11"/>
        <v>E1_17_1_4_mRNA : 0</v>
      </c>
      <c r="H67" s="107" t="str">
        <f t="shared" si="12"/>
        <v>E1_17_1_4 : 0</v>
      </c>
      <c r="I67" s="108" t="str">
        <f t="shared" si="13"/>
        <v>E1_17_1_4_kcat : 13.7</v>
      </c>
      <c r="J67" s="109" t="str">
        <f t="shared" ref="J67:J130" si="16">_xlfn.CONCAT(D67,"_km : 1")</f>
        <v>E1_17_1_4_km : 1</v>
      </c>
      <c r="K67" s="110" t="str">
        <f t="shared" ref="K67:K130" si="17">_xlfn.CONCAT("m",A67,": -&gt; ",D67,"_mRNA"," | 0.00292 - (0.0093 * ",D67,"_mRNA)")</f>
        <v>m66: -&gt; E1_17_1_4_mRNA | 0.00292 - (0.0093 * E1_17_1_4_mRNA)</v>
      </c>
      <c r="L67" s="111" t="str">
        <f t="shared" ref="L67:L130" si="18">_xlfn.CONCAT("p",A67,": -&gt; ",D67," | ","(0.278 * ",D67,"_mRNA) - (0.00000278 * ",D67,")")</f>
        <v>p66: -&gt; E1_17_1_4 | (0.278 * E1_17_1_4_mRNA) - (0.00000278 * E1_17_1_4)</v>
      </c>
    </row>
    <row r="68" spans="1:12" ht="26">
      <c r="A68" s="81">
        <v>67</v>
      </c>
      <c r="B68" s="81" t="s">
        <v>29138</v>
      </c>
      <c r="C68" s="81"/>
      <c r="D68" s="81" t="str">
        <f t="shared" si="10"/>
        <v>E1_17_1_8</v>
      </c>
      <c r="E68" s="83" t="str">
        <f t="shared" si="14"/>
        <v>E1_17_1_8_mRNA : E1_17_1_8_mRNA</v>
      </c>
      <c r="F68" s="106" t="str">
        <f t="shared" si="15"/>
        <v>E1_17_1_8 : E1_17_1_8</v>
      </c>
      <c r="G68" s="84" t="str">
        <f t="shared" si="11"/>
        <v>E1_17_1_8_mRNA : 0</v>
      </c>
      <c r="H68" s="107" t="str">
        <f t="shared" si="12"/>
        <v>E1_17_1_8 : 0</v>
      </c>
      <c r="I68" s="108" t="str">
        <f t="shared" si="13"/>
        <v>E1_17_1_8_kcat : 13.7</v>
      </c>
      <c r="J68" s="109" t="str">
        <f t="shared" si="16"/>
        <v>E1_17_1_8_km : 1</v>
      </c>
      <c r="K68" s="110" t="str">
        <f t="shared" si="17"/>
        <v>m67: -&gt; E1_17_1_8_mRNA | 0.00292 - (0.0093 * E1_17_1_8_mRNA)</v>
      </c>
      <c r="L68" s="111" t="str">
        <f t="shared" si="18"/>
        <v>p67: -&gt; E1_17_1_8 | (0.278 * E1_17_1_8_mRNA) - (0.00000278 * E1_17_1_8)</v>
      </c>
    </row>
    <row r="69" spans="1:12" ht="26">
      <c r="A69" s="81">
        <v>68</v>
      </c>
      <c r="B69" s="81" t="s">
        <v>29139</v>
      </c>
      <c r="C69" s="81"/>
      <c r="D69" s="81" t="str">
        <f t="shared" si="10"/>
        <v>E1_17_4_1</v>
      </c>
      <c r="E69" s="83" t="str">
        <f t="shared" si="14"/>
        <v>E1_17_4_1_mRNA : E1_17_4_1_mRNA</v>
      </c>
      <c r="F69" s="106" t="str">
        <f t="shared" si="15"/>
        <v>E1_17_4_1 : E1_17_4_1</v>
      </c>
      <c r="G69" s="84" t="str">
        <f t="shared" si="11"/>
        <v>E1_17_4_1_mRNA : 0</v>
      </c>
      <c r="H69" s="107" t="str">
        <f t="shared" si="12"/>
        <v>E1_17_4_1 : 0</v>
      </c>
      <c r="I69" s="108" t="str">
        <f t="shared" si="13"/>
        <v>E1_17_4_1_kcat : 13.7</v>
      </c>
      <c r="J69" s="109" t="str">
        <f t="shared" si="16"/>
        <v>E1_17_4_1_km : 1</v>
      </c>
      <c r="K69" s="110" t="str">
        <f t="shared" si="17"/>
        <v>m68: -&gt; E1_17_4_1_mRNA | 0.00292 - (0.0093 * E1_17_4_1_mRNA)</v>
      </c>
      <c r="L69" s="111" t="str">
        <f t="shared" si="18"/>
        <v>p68: -&gt; E1_17_4_1 | (0.278 * E1_17_4_1_mRNA) - (0.00000278 * E1_17_4_1)</v>
      </c>
    </row>
    <row r="70" spans="1:12" ht="26">
      <c r="A70" s="81">
        <v>69</v>
      </c>
      <c r="B70" s="81" t="s">
        <v>29140</v>
      </c>
      <c r="C70" s="81"/>
      <c r="D70" s="81" t="str">
        <f t="shared" si="10"/>
        <v>E1_17_4_2</v>
      </c>
      <c r="E70" s="83" t="str">
        <f t="shared" si="14"/>
        <v>E1_17_4_2_mRNA : E1_17_4_2_mRNA</v>
      </c>
      <c r="F70" s="106" t="str">
        <f t="shared" si="15"/>
        <v>E1_17_4_2 : E1_17_4_2</v>
      </c>
      <c r="G70" s="84" t="str">
        <f t="shared" si="11"/>
        <v>E1_17_4_2_mRNA : 0</v>
      </c>
      <c r="H70" s="107" t="str">
        <f t="shared" si="12"/>
        <v>E1_17_4_2 : 0</v>
      </c>
      <c r="I70" s="108" t="str">
        <f t="shared" si="13"/>
        <v>E1_17_4_2_kcat : 13.7</v>
      </c>
      <c r="J70" s="109" t="str">
        <f t="shared" si="16"/>
        <v>E1_17_4_2_km : 1</v>
      </c>
      <c r="K70" s="110" t="str">
        <f t="shared" si="17"/>
        <v>m69: -&gt; E1_17_4_2_mRNA | 0.00292 - (0.0093 * E1_17_4_2_mRNA)</v>
      </c>
      <c r="L70" s="111" t="str">
        <f t="shared" si="18"/>
        <v>p69: -&gt; E1_17_4_2 | (0.278 * E1_17_4_2_mRNA) - (0.00000278 * E1_17_4_2)</v>
      </c>
    </row>
    <row r="71" spans="1:12" ht="26">
      <c r="A71" s="81">
        <v>70</v>
      </c>
      <c r="B71" s="81" t="s">
        <v>29141</v>
      </c>
      <c r="C71" s="81"/>
      <c r="D71" s="81" t="str">
        <f t="shared" si="10"/>
        <v>E1_17_7_1</v>
      </c>
      <c r="E71" s="83" t="str">
        <f t="shared" si="14"/>
        <v>E1_17_7_1_mRNA : E1_17_7_1_mRNA</v>
      </c>
      <c r="F71" s="106" t="str">
        <f t="shared" si="15"/>
        <v>E1_17_7_1 : E1_17_7_1</v>
      </c>
      <c r="G71" s="84" t="str">
        <f t="shared" si="11"/>
        <v>E1_17_7_1_mRNA : 0</v>
      </c>
      <c r="H71" s="107" t="str">
        <f t="shared" si="12"/>
        <v>E1_17_7_1 : 0</v>
      </c>
      <c r="I71" s="108" t="str">
        <f t="shared" si="13"/>
        <v>E1_17_7_1_kcat : 13.7</v>
      </c>
      <c r="J71" s="109" t="str">
        <f t="shared" si="16"/>
        <v>E1_17_7_1_km : 1</v>
      </c>
      <c r="K71" s="110" t="str">
        <f t="shared" si="17"/>
        <v>m70: -&gt; E1_17_7_1_mRNA | 0.00292 - (0.0093 * E1_17_7_1_mRNA)</v>
      </c>
      <c r="L71" s="111" t="str">
        <f t="shared" si="18"/>
        <v>p70: -&gt; E1_17_7_1 | (0.278 * E1_17_7_1_mRNA) - (0.00000278 * E1_17_7_1)</v>
      </c>
    </row>
    <row r="72" spans="1:12" ht="26">
      <c r="A72" s="81">
        <v>71</v>
      </c>
      <c r="B72" s="113" t="s">
        <v>29142</v>
      </c>
      <c r="C72" s="113"/>
      <c r="D72" s="81" t="str">
        <f t="shared" si="10"/>
        <v>E1_17_7_4</v>
      </c>
      <c r="E72" s="83" t="str">
        <f t="shared" si="14"/>
        <v>E1_17_7_4_mRNA : E1_17_7_4_mRNA</v>
      </c>
      <c r="F72" s="106" t="str">
        <f t="shared" si="15"/>
        <v>E1_17_7_4 : E1_17_7_4</v>
      </c>
      <c r="G72" s="84" t="str">
        <f t="shared" si="11"/>
        <v>E1_17_7_4_mRNA : 0</v>
      </c>
      <c r="H72" s="107" t="str">
        <f t="shared" si="12"/>
        <v>E1_17_7_4 : 0</v>
      </c>
      <c r="I72" s="108" t="str">
        <f t="shared" si="13"/>
        <v>E1_17_7_4_kcat : 13.7</v>
      </c>
      <c r="J72" s="109" t="str">
        <f t="shared" si="16"/>
        <v>E1_17_7_4_km : 1</v>
      </c>
      <c r="K72" s="110" t="str">
        <f t="shared" si="17"/>
        <v>m71: -&gt; E1_17_7_4_mRNA | 0.00292 - (0.0093 * E1_17_7_4_mRNA)</v>
      </c>
      <c r="L72" s="111" t="str">
        <f t="shared" si="18"/>
        <v>p71: -&gt; E1_17_7_4 | (0.278 * E1_17_7_4_mRNA) - (0.00000278 * E1_17_7_4)</v>
      </c>
    </row>
    <row r="73" spans="1:12" ht="26">
      <c r="A73" s="81">
        <v>72</v>
      </c>
      <c r="B73" s="81" t="s">
        <v>29143</v>
      </c>
      <c r="C73" s="81"/>
      <c r="D73" s="81" t="str">
        <f t="shared" si="10"/>
        <v>E1_17_99_6</v>
      </c>
      <c r="E73" s="83" t="str">
        <f t="shared" si="14"/>
        <v>E1_17_99_6_mRNA : E1_17_99_6_mRNA</v>
      </c>
      <c r="F73" s="106" t="str">
        <f t="shared" si="15"/>
        <v>E1_17_99_6 : E1_17_99_6</v>
      </c>
      <c r="G73" s="84" t="str">
        <f t="shared" si="11"/>
        <v>E1_17_99_6_mRNA : 0</v>
      </c>
      <c r="H73" s="107" t="str">
        <f t="shared" si="12"/>
        <v>E1_17_99_6 : 0</v>
      </c>
      <c r="I73" s="108" t="str">
        <f t="shared" si="13"/>
        <v>E1_17_99_6_kcat : 13.7</v>
      </c>
      <c r="J73" s="109" t="str">
        <f t="shared" si="16"/>
        <v>E1_17_99_6_km : 1</v>
      </c>
      <c r="K73" s="110" t="str">
        <f t="shared" si="17"/>
        <v>m72: -&gt; E1_17_99_6_mRNA | 0.00292 - (0.0093 * E1_17_99_6_mRNA)</v>
      </c>
      <c r="L73" s="111" t="str">
        <f t="shared" si="18"/>
        <v>p72: -&gt; E1_17_99_6 | (0.278 * E1_17_99_6_mRNA) - (0.00000278 * E1_17_99_6)</v>
      </c>
    </row>
    <row r="74" spans="1:12" ht="26">
      <c r="A74" s="81">
        <v>73</v>
      </c>
      <c r="B74" s="81" t="s">
        <v>29144</v>
      </c>
      <c r="C74" s="81"/>
      <c r="D74" s="81" t="str">
        <f t="shared" si="10"/>
        <v>E1_18_1_2</v>
      </c>
      <c r="E74" s="83" t="str">
        <f t="shared" si="14"/>
        <v>E1_18_1_2_mRNA : E1_18_1_2_mRNA</v>
      </c>
      <c r="F74" s="106" t="str">
        <f t="shared" si="15"/>
        <v>E1_18_1_2 : E1_18_1_2</v>
      </c>
      <c r="G74" s="84" t="str">
        <f t="shared" si="11"/>
        <v>E1_18_1_2_mRNA : 0</v>
      </c>
      <c r="H74" s="107" t="str">
        <f t="shared" si="12"/>
        <v>E1_18_1_2 : 0</v>
      </c>
      <c r="I74" s="108" t="str">
        <f t="shared" si="13"/>
        <v>E1_18_1_2_kcat : 13.7</v>
      </c>
      <c r="J74" s="109" t="str">
        <f t="shared" si="16"/>
        <v>E1_18_1_2_km : 1</v>
      </c>
      <c r="K74" s="110" t="str">
        <f t="shared" si="17"/>
        <v>m73: -&gt; E1_18_1_2_mRNA | 0.00292 - (0.0093 * E1_18_1_2_mRNA)</v>
      </c>
      <c r="L74" s="111" t="str">
        <f t="shared" si="18"/>
        <v>p73: -&gt; E1_18_1_2 | (0.278 * E1_18_1_2_mRNA) - (0.00000278 * E1_18_1_2)</v>
      </c>
    </row>
    <row r="75" spans="1:12" ht="26">
      <c r="A75" s="81">
        <v>74</v>
      </c>
      <c r="B75" s="81" t="s">
        <v>29145</v>
      </c>
      <c r="C75" s="81"/>
      <c r="D75" s="81" t="str">
        <f t="shared" si="10"/>
        <v>E1_2_1_10</v>
      </c>
      <c r="E75" s="83" t="str">
        <f t="shared" si="14"/>
        <v>E1_2_1_10_mRNA : E1_2_1_10_mRNA</v>
      </c>
      <c r="F75" s="106" t="str">
        <f t="shared" si="15"/>
        <v>E1_2_1_10 : E1_2_1_10</v>
      </c>
      <c r="G75" s="84" t="str">
        <f t="shared" si="11"/>
        <v>E1_2_1_10_mRNA : 0</v>
      </c>
      <c r="H75" s="107" t="str">
        <f t="shared" si="12"/>
        <v>E1_2_1_10 : 0</v>
      </c>
      <c r="I75" s="108" t="str">
        <f t="shared" si="13"/>
        <v>E1_2_1_10_kcat : 13.7</v>
      </c>
      <c r="J75" s="109" t="str">
        <f t="shared" si="16"/>
        <v>E1_2_1_10_km : 1</v>
      </c>
      <c r="K75" s="110" t="str">
        <f t="shared" si="17"/>
        <v>m74: -&gt; E1_2_1_10_mRNA | 0.00292 - (0.0093 * E1_2_1_10_mRNA)</v>
      </c>
      <c r="L75" s="111" t="str">
        <f t="shared" si="18"/>
        <v>p74: -&gt; E1_2_1_10 | (0.278 * E1_2_1_10_mRNA) - (0.00000278 * E1_2_1_10)</v>
      </c>
    </row>
    <row r="76" spans="1:12" ht="26">
      <c r="A76" s="81">
        <v>75</v>
      </c>
      <c r="B76" s="81" t="s">
        <v>29146</v>
      </c>
      <c r="C76" s="81"/>
      <c r="D76" s="81" t="str">
        <f t="shared" si="10"/>
        <v>E1_2_1_11</v>
      </c>
      <c r="E76" s="83" t="str">
        <f t="shared" si="14"/>
        <v>E1_2_1_11_mRNA : E1_2_1_11_mRNA</v>
      </c>
      <c r="F76" s="106" t="str">
        <f t="shared" si="15"/>
        <v>E1_2_1_11 : E1_2_1_11</v>
      </c>
      <c r="G76" s="84" t="str">
        <f t="shared" si="11"/>
        <v>E1_2_1_11_mRNA : 0</v>
      </c>
      <c r="H76" s="107" t="str">
        <f t="shared" si="12"/>
        <v>E1_2_1_11 : 0</v>
      </c>
      <c r="I76" s="108" t="str">
        <f t="shared" si="13"/>
        <v>E1_2_1_11_kcat : 13.7</v>
      </c>
      <c r="J76" s="109" t="str">
        <f t="shared" si="16"/>
        <v>E1_2_1_11_km : 1</v>
      </c>
      <c r="K76" s="110" t="str">
        <f t="shared" si="17"/>
        <v>m75: -&gt; E1_2_1_11_mRNA | 0.00292 - (0.0093 * E1_2_1_11_mRNA)</v>
      </c>
      <c r="L76" s="111" t="str">
        <f t="shared" si="18"/>
        <v>p75: -&gt; E1_2_1_11 | (0.278 * E1_2_1_11_mRNA) - (0.00000278 * E1_2_1_11)</v>
      </c>
    </row>
    <row r="77" spans="1:12" ht="26">
      <c r="A77" s="81">
        <v>76</v>
      </c>
      <c r="B77" s="81" t="s">
        <v>29147</v>
      </c>
      <c r="C77" s="81"/>
      <c r="D77" s="81" t="str">
        <f t="shared" si="10"/>
        <v>E1_2_1_12</v>
      </c>
      <c r="E77" s="83" t="str">
        <f t="shared" si="14"/>
        <v>E1_2_1_12_mRNA : E1_2_1_12_mRNA</v>
      </c>
      <c r="F77" s="106" t="str">
        <f t="shared" si="15"/>
        <v>E1_2_1_12 : E1_2_1_12</v>
      </c>
      <c r="G77" s="84" t="str">
        <f t="shared" si="11"/>
        <v>E1_2_1_12_mRNA : 0</v>
      </c>
      <c r="H77" s="107" t="str">
        <f t="shared" si="12"/>
        <v>E1_2_1_12 : 0</v>
      </c>
      <c r="I77" s="108" t="str">
        <f t="shared" si="13"/>
        <v>E1_2_1_12_kcat : 13.7</v>
      </c>
      <c r="J77" s="109" t="str">
        <f t="shared" si="16"/>
        <v>E1_2_1_12_km : 1</v>
      </c>
      <c r="K77" s="110" t="str">
        <f t="shared" si="17"/>
        <v>m76: -&gt; E1_2_1_12_mRNA | 0.00292 - (0.0093 * E1_2_1_12_mRNA)</v>
      </c>
      <c r="L77" s="111" t="str">
        <f t="shared" si="18"/>
        <v>p76: -&gt; E1_2_1_12 | (0.278 * E1_2_1_12_mRNA) - (0.00000278 * E1_2_1_12)</v>
      </c>
    </row>
    <row r="78" spans="1:12" ht="26">
      <c r="A78" s="81">
        <v>77</v>
      </c>
      <c r="B78" s="81" t="s">
        <v>29148</v>
      </c>
      <c r="C78" s="81"/>
      <c r="D78" s="81" t="str">
        <f t="shared" si="10"/>
        <v>E1_2_1_19</v>
      </c>
      <c r="E78" s="83" t="str">
        <f t="shared" si="14"/>
        <v>E1_2_1_19_mRNA : E1_2_1_19_mRNA</v>
      </c>
      <c r="F78" s="106" t="str">
        <f t="shared" si="15"/>
        <v>E1_2_1_19 : E1_2_1_19</v>
      </c>
      <c r="G78" s="84" t="str">
        <f t="shared" si="11"/>
        <v>E1_2_1_19_mRNA : 0</v>
      </c>
      <c r="H78" s="107" t="str">
        <f t="shared" si="12"/>
        <v>E1_2_1_19 : 0</v>
      </c>
      <c r="I78" s="108" t="str">
        <f t="shared" si="13"/>
        <v>E1_2_1_19_kcat : 13.7</v>
      </c>
      <c r="J78" s="109" t="str">
        <f t="shared" si="16"/>
        <v>E1_2_1_19_km : 1</v>
      </c>
      <c r="K78" s="110" t="str">
        <f t="shared" si="17"/>
        <v>m77: -&gt; E1_2_1_19_mRNA | 0.00292 - (0.0093 * E1_2_1_19_mRNA)</v>
      </c>
      <c r="L78" s="111" t="str">
        <f t="shared" si="18"/>
        <v>p77: -&gt; E1_2_1_19 | (0.278 * E1_2_1_19_mRNA) - (0.00000278 * E1_2_1_19)</v>
      </c>
    </row>
    <row r="79" spans="1:12" ht="26">
      <c r="A79" s="81">
        <v>78</v>
      </c>
      <c r="B79" s="81" t="s">
        <v>29149</v>
      </c>
      <c r="C79" s="81"/>
      <c r="D79" s="81" t="str">
        <f t="shared" si="10"/>
        <v>E1_2_1_24</v>
      </c>
      <c r="E79" s="83" t="str">
        <f t="shared" si="14"/>
        <v>E1_2_1_24_mRNA : E1_2_1_24_mRNA</v>
      </c>
      <c r="F79" s="106" t="str">
        <f t="shared" si="15"/>
        <v>E1_2_1_24 : E1_2_1_24</v>
      </c>
      <c r="G79" s="84" t="str">
        <f t="shared" si="11"/>
        <v>E1_2_1_24_mRNA : 0</v>
      </c>
      <c r="H79" s="107" t="str">
        <f t="shared" si="12"/>
        <v>E1_2_1_24 : 0</v>
      </c>
      <c r="I79" s="108" t="str">
        <f t="shared" si="13"/>
        <v>E1_2_1_24_kcat : 13.7</v>
      </c>
      <c r="J79" s="109" t="str">
        <f t="shared" si="16"/>
        <v>E1_2_1_24_km : 1</v>
      </c>
      <c r="K79" s="110" t="str">
        <f t="shared" si="17"/>
        <v>m78: -&gt; E1_2_1_24_mRNA | 0.00292 - (0.0093 * E1_2_1_24_mRNA)</v>
      </c>
      <c r="L79" s="111" t="str">
        <f t="shared" si="18"/>
        <v>p78: -&gt; E1_2_1_24 | (0.278 * E1_2_1_24_mRNA) - (0.00000278 * E1_2_1_24)</v>
      </c>
    </row>
    <row r="80" spans="1:12" ht="26">
      <c r="A80" s="81">
        <v>79</v>
      </c>
      <c r="B80" s="81" t="s">
        <v>29150</v>
      </c>
      <c r="C80" s="81"/>
      <c r="D80" s="81" t="str">
        <f t="shared" si="10"/>
        <v>E1_2_1_38</v>
      </c>
      <c r="E80" s="83" t="str">
        <f t="shared" si="14"/>
        <v>E1_2_1_38_mRNA : E1_2_1_38_mRNA</v>
      </c>
      <c r="F80" s="106" t="str">
        <f t="shared" si="15"/>
        <v>E1_2_1_38 : E1_2_1_38</v>
      </c>
      <c r="G80" s="84" t="str">
        <f t="shared" si="11"/>
        <v>E1_2_1_38_mRNA : 0</v>
      </c>
      <c r="H80" s="107" t="str">
        <f t="shared" si="12"/>
        <v>E1_2_1_38 : 0</v>
      </c>
      <c r="I80" s="108" t="str">
        <f t="shared" si="13"/>
        <v>E1_2_1_38_kcat : 13.7</v>
      </c>
      <c r="J80" s="109" t="str">
        <f t="shared" si="16"/>
        <v>E1_2_1_38_km : 1</v>
      </c>
      <c r="K80" s="110" t="str">
        <f t="shared" si="17"/>
        <v>m79: -&gt; E1_2_1_38_mRNA | 0.00292 - (0.0093 * E1_2_1_38_mRNA)</v>
      </c>
      <c r="L80" s="111" t="str">
        <f t="shared" si="18"/>
        <v>p79: -&gt; E1_2_1_38 | (0.278 * E1_2_1_38_mRNA) - (0.00000278 * E1_2_1_38)</v>
      </c>
    </row>
    <row r="81" spans="1:12" ht="26">
      <c r="A81" s="81">
        <v>80</v>
      </c>
      <c r="B81" s="81" t="s">
        <v>29151</v>
      </c>
      <c r="C81" s="81"/>
      <c r="D81" s="81" t="str">
        <f t="shared" si="10"/>
        <v>E1_2_1_39</v>
      </c>
      <c r="E81" s="83" t="str">
        <f t="shared" si="14"/>
        <v>E1_2_1_39_mRNA : E1_2_1_39_mRNA</v>
      </c>
      <c r="F81" s="106" t="str">
        <f t="shared" si="15"/>
        <v>E1_2_1_39 : E1_2_1_39</v>
      </c>
      <c r="G81" s="84" t="str">
        <f t="shared" si="11"/>
        <v>E1_2_1_39_mRNA : 0</v>
      </c>
      <c r="H81" s="107" t="str">
        <f t="shared" si="12"/>
        <v>E1_2_1_39 : 0</v>
      </c>
      <c r="I81" s="108" t="str">
        <f t="shared" si="13"/>
        <v>E1_2_1_39_kcat : 13.7</v>
      </c>
      <c r="J81" s="109" t="str">
        <f t="shared" si="16"/>
        <v>E1_2_1_39_km : 1</v>
      </c>
      <c r="K81" s="110" t="str">
        <f t="shared" si="17"/>
        <v>m80: -&gt; E1_2_1_39_mRNA | 0.00292 - (0.0093 * E1_2_1_39_mRNA)</v>
      </c>
      <c r="L81" s="111" t="str">
        <f t="shared" si="18"/>
        <v>p80: -&gt; E1_2_1_39 | (0.278 * E1_2_1_39_mRNA) - (0.00000278 * E1_2_1_39)</v>
      </c>
    </row>
    <row r="82" spans="1:12" ht="26">
      <c r="A82" s="81">
        <v>81</v>
      </c>
      <c r="B82" s="81" t="s">
        <v>29152</v>
      </c>
      <c r="C82" s="81"/>
      <c r="D82" s="81" t="str">
        <f t="shared" si="10"/>
        <v>E1_2_1_41</v>
      </c>
      <c r="E82" s="83" t="str">
        <f t="shared" si="14"/>
        <v>E1_2_1_41_mRNA : E1_2_1_41_mRNA</v>
      </c>
      <c r="F82" s="106" t="str">
        <f t="shared" si="15"/>
        <v>E1_2_1_41 : E1_2_1_41</v>
      </c>
      <c r="G82" s="84" t="str">
        <f t="shared" si="11"/>
        <v>E1_2_1_41_mRNA : 0</v>
      </c>
      <c r="H82" s="107" t="str">
        <f t="shared" si="12"/>
        <v>E1_2_1_41 : 0</v>
      </c>
      <c r="I82" s="108" t="str">
        <f t="shared" si="13"/>
        <v>E1_2_1_41_kcat : 13.7</v>
      </c>
      <c r="J82" s="109" t="str">
        <f t="shared" si="16"/>
        <v>E1_2_1_41_km : 1</v>
      </c>
      <c r="K82" s="110" t="str">
        <f t="shared" si="17"/>
        <v>m81: -&gt; E1_2_1_41_mRNA | 0.00292 - (0.0093 * E1_2_1_41_mRNA)</v>
      </c>
      <c r="L82" s="111" t="str">
        <f t="shared" si="18"/>
        <v>p81: -&gt; E1_2_1_41 | (0.278 * E1_2_1_41_mRNA) - (0.00000278 * E1_2_1_41)</v>
      </c>
    </row>
    <row r="83" spans="1:12" ht="26">
      <c r="A83" s="81">
        <v>82</v>
      </c>
      <c r="B83" s="81" t="s">
        <v>29153</v>
      </c>
      <c r="C83" s="81"/>
      <c r="D83" s="81" t="str">
        <f t="shared" si="10"/>
        <v>E1_2_1_5</v>
      </c>
      <c r="E83" s="83" t="str">
        <f t="shared" si="14"/>
        <v>E1_2_1_5_mRNA : E1_2_1_5_mRNA</v>
      </c>
      <c r="F83" s="106" t="str">
        <f t="shared" si="15"/>
        <v>E1_2_1_5 : E1_2_1_5</v>
      </c>
      <c r="G83" s="84" t="str">
        <f t="shared" si="11"/>
        <v>E1_2_1_5_mRNA : 0</v>
      </c>
      <c r="H83" s="107" t="str">
        <f t="shared" si="12"/>
        <v>E1_2_1_5 : 0</v>
      </c>
      <c r="I83" s="108" t="str">
        <f t="shared" si="13"/>
        <v>E1_2_1_5_kcat : 13.7</v>
      </c>
      <c r="J83" s="109" t="str">
        <f t="shared" si="16"/>
        <v>E1_2_1_5_km : 1</v>
      </c>
      <c r="K83" s="110" t="str">
        <f t="shared" si="17"/>
        <v>m82: -&gt; E1_2_1_5_mRNA | 0.00292 - (0.0093 * E1_2_1_5_mRNA)</v>
      </c>
      <c r="L83" s="111" t="str">
        <f t="shared" si="18"/>
        <v>p82: -&gt; E1_2_1_5 | (0.278 * E1_2_1_5_mRNA) - (0.00000278 * E1_2_1_5)</v>
      </c>
    </row>
    <row r="84" spans="1:12" ht="26">
      <c r="A84" s="81">
        <v>83</v>
      </c>
      <c r="B84" s="81" t="s">
        <v>29154</v>
      </c>
      <c r="C84" s="81"/>
      <c r="D84" s="81" t="str">
        <f t="shared" si="10"/>
        <v>E1_2_1_70</v>
      </c>
      <c r="E84" s="83" t="str">
        <f t="shared" si="14"/>
        <v>E1_2_1_70_mRNA : E1_2_1_70_mRNA</v>
      </c>
      <c r="F84" s="106" t="str">
        <f t="shared" si="15"/>
        <v>E1_2_1_70 : E1_2_1_70</v>
      </c>
      <c r="G84" s="84" t="str">
        <f t="shared" si="11"/>
        <v>E1_2_1_70_mRNA : 0</v>
      </c>
      <c r="H84" s="107" t="str">
        <f t="shared" si="12"/>
        <v>E1_2_1_70 : 0</v>
      </c>
      <c r="I84" s="108" t="str">
        <f t="shared" si="13"/>
        <v>E1_2_1_70_kcat : 13.7</v>
      </c>
      <c r="J84" s="109" t="str">
        <f t="shared" si="16"/>
        <v>E1_2_1_70_km : 1</v>
      </c>
      <c r="K84" s="110" t="str">
        <f t="shared" si="17"/>
        <v>m83: -&gt; E1_2_1_70_mRNA | 0.00292 - (0.0093 * E1_2_1_70_mRNA)</v>
      </c>
      <c r="L84" s="111" t="str">
        <f t="shared" si="18"/>
        <v>p83: -&gt; E1_2_1_70 | (0.278 * E1_2_1_70_mRNA) - (0.00000278 * E1_2_1_70)</v>
      </c>
    </row>
    <row r="85" spans="1:12" ht="26">
      <c r="A85" s="81">
        <v>84</v>
      </c>
      <c r="B85" s="81" t="s">
        <v>29155</v>
      </c>
      <c r="C85" s="81"/>
      <c r="D85" s="81" t="str">
        <f t="shared" ref="D85:D104" si="19">CONCATENATE("E",B85)</f>
        <v>E1_2_1_71</v>
      </c>
      <c r="E85" s="83" t="str">
        <f t="shared" si="14"/>
        <v>E1_2_1_71_mRNA : E1_2_1_71_mRNA</v>
      </c>
      <c r="F85" s="106" t="str">
        <f t="shared" si="15"/>
        <v>E1_2_1_71 : E1_2_1_71</v>
      </c>
      <c r="G85" s="84" t="str">
        <f t="shared" si="11"/>
        <v>E1_2_1_71_mRNA : 0</v>
      </c>
      <c r="H85" s="107" t="str">
        <f t="shared" si="12"/>
        <v>E1_2_1_71 : 0</v>
      </c>
      <c r="I85" s="108" t="str">
        <f t="shared" si="13"/>
        <v>E1_2_1_71_kcat : 13.7</v>
      </c>
      <c r="J85" s="109" t="str">
        <f t="shared" si="16"/>
        <v>E1_2_1_71_km : 1</v>
      </c>
      <c r="K85" s="110" t="str">
        <f t="shared" si="17"/>
        <v>m84: -&gt; E1_2_1_71_mRNA | 0.00292 - (0.0093 * E1_2_1_71_mRNA)</v>
      </c>
      <c r="L85" s="111" t="str">
        <f t="shared" si="18"/>
        <v>p84: -&gt; E1_2_1_71 | (0.278 * E1_2_1_71_mRNA) - (0.00000278 * E1_2_1_71)</v>
      </c>
    </row>
    <row r="86" spans="1:12" ht="26">
      <c r="A86" s="81">
        <v>85</v>
      </c>
      <c r="B86" s="81" t="s">
        <v>29156</v>
      </c>
      <c r="C86" s="81"/>
      <c r="D86" s="81" t="str">
        <f t="shared" si="19"/>
        <v>E1_2_1_72</v>
      </c>
      <c r="E86" s="83" t="str">
        <f t="shared" si="14"/>
        <v>E1_2_1_72_mRNA : E1_2_1_72_mRNA</v>
      </c>
      <c r="F86" s="106" t="str">
        <f t="shared" si="15"/>
        <v>E1_2_1_72 : E1_2_1_72</v>
      </c>
      <c r="G86" s="84" t="str">
        <f t="shared" si="11"/>
        <v>E1_2_1_72_mRNA : 0</v>
      </c>
      <c r="H86" s="107" t="str">
        <f t="shared" si="12"/>
        <v>E1_2_1_72 : 0</v>
      </c>
      <c r="I86" s="108" t="str">
        <f t="shared" si="13"/>
        <v>E1_2_1_72_kcat : 13.7</v>
      </c>
      <c r="J86" s="109" t="str">
        <f t="shared" si="16"/>
        <v>E1_2_1_72_km : 1</v>
      </c>
      <c r="K86" s="110" t="str">
        <f t="shared" si="17"/>
        <v>m85: -&gt; E1_2_1_72_mRNA | 0.00292 - (0.0093 * E1_2_1_72_mRNA)</v>
      </c>
      <c r="L86" s="111" t="str">
        <f t="shared" si="18"/>
        <v>p85: -&gt; E1_2_1_72 | (0.278 * E1_2_1_72_mRNA) - (0.00000278 * E1_2_1_72)</v>
      </c>
    </row>
    <row r="87" spans="1:12" ht="26">
      <c r="A87" s="81">
        <v>86</v>
      </c>
      <c r="B87" s="81" t="s">
        <v>29157</v>
      </c>
      <c r="C87" s="81"/>
      <c r="D87" s="81" t="str">
        <f t="shared" si="19"/>
        <v>E1_2_1_8</v>
      </c>
      <c r="E87" s="83" t="str">
        <f t="shared" si="14"/>
        <v>E1_2_1_8_mRNA : E1_2_1_8_mRNA</v>
      </c>
      <c r="F87" s="106" t="str">
        <f t="shared" si="15"/>
        <v>E1_2_1_8 : E1_2_1_8</v>
      </c>
      <c r="G87" s="84" t="str">
        <f t="shared" si="11"/>
        <v>E1_2_1_8_mRNA : 0</v>
      </c>
      <c r="H87" s="107" t="str">
        <f t="shared" si="12"/>
        <v>E1_2_1_8 : 0</v>
      </c>
      <c r="I87" s="108" t="str">
        <f t="shared" si="13"/>
        <v>E1_2_1_8_kcat : 13.7</v>
      </c>
      <c r="J87" s="109" t="str">
        <f t="shared" si="16"/>
        <v>E1_2_1_8_km : 1</v>
      </c>
      <c r="K87" s="110" t="str">
        <f t="shared" si="17"/>
        <v>m86: -&gt; E1_2_1_8_mRNA | 0.00292 - (0.0093 * E1_2_1_8_mRNA)</v>
      </c>
      <c r="L87" s="111" t="str">
        <f t="shared" si="18"/>
        <v>p86: -&gt; E1_2_1_8 | (0.278 * E1_2_1_8_mRNA) - (0.00000278 * E1_2_1_8)</v>
      </c>
    </row>
    <row r="88" spans="1:12" ht="26">
      <c r="A88" s="81">
        <v>87</v>
      </c>
      <c r="B88" s="81" t="s">
        <v>29158</v>
      </c>
      <c r="C88" s="81"/>
      <c r="D88" s="81" t="str">
        <f t="shared" si="19"/>
        <v>E1_2_4_1</v>
      </c>
      <c r="E88" s="83" t="str">
        <f t="shared" si="14"/>
        <v>E1_2_4_1_mRNA : E1_2_4_1_mRNA</v>
      </c>
      <c r="F88" s="106" t="str">
        <f t="shared" si="15"/>
        <v>E1_2_4_1 : E1_2_4_1</v>
      </c>
      <c r="G88" s="84" t="str">
        <f t="shared" si="11"/>
        <v>E1_2_4_1_mRNA : 0</v>
      </c>
      <c r="H88" s="107" t="str">
        <f t="shared" si="12"/>
        <v>E1_2_4_1 : 0</v>
      </c>
      <c r="I88" s="108" t="str">
        <f t="shared" si="13"/>
        <v>E1_2_4_1_kcat : 13.7</v>
      </c>
      <c r="J88" s="109" t="str">
        <f t="shared" si="16"/>
        <v>E1_2_4_1_km : 1</v>
      </c>
      <c r="K88" s="110" t="str">
        <f t="shared" si="17"/>
        <v>m87: -&gt; E1_2_4_1_mRNA | 0.00292 - (0.0093 * E1_2_4_1_mRNA)</v>
      </c>
      <c r="L88" s="111" t="str">
        <f t="shared" si="18"/>
        <v>p87: -&gt; E1_2_4_1 | (0.278 * E1_2_4_1_mRNA) - (0.00000278 * E1_2_4_1)</v>
      </c>
    </row>
    <row r="89" spans="1:12" ht="26">
      <c r="A89" s="81">
        <v>88</v>
      </c>
      <c r="B89" s="81" t="s">
        <v>29159</v>
      </c>
      <c r="C89" s="81"/>
      <c r="D89" s="81" t="str">
        <f t="shared" si="19"/>
        <v>E1_2_4_2</v>
      </c>
      <c r="E89" s="83" t="str">
        <f t="shared" si="14"/>
        <v>E1_2_4_2_mRNA : E1_2_4_2_mRNA</v>
      </c>
      <c r="F89" s="106" t="str">
        <f t="shared" si="15"/>
        <v>E1_2_4_2 : E1_2_4_2</v>
      </c>
      <c r="G89" s="84" t="str">
        <f t="shared" si="11"/>
        <v>E1_2_4_2_mRNA : 0</v>
      </c>
      <c r="H89" s="107" t="str">
        <f t="shared" si="12"/>
        <v>E1_2_4_2 : 0</v>
      </c>
      <c r="I89" s="108" t="str">
        <f t="shared" si="13"/>
        <v>E1_2_4_2_kcat : 13.7</v>
      </c>
      <c r="J89" s="109" t="str">
        <f t="shared" si="16"/>
        <v>E1_2_4_2_km : 1</v>
      </c>
      <c r="K89" s="110" t="str">
        <f t="shared" si="17"/>
        <v>m88: -&gt; E1_2_4_2_mRNA | 0.00292 - (0.0093 * E1_2_4_2_mRNA)</v>
      </c>
      <c r="L89" s="111" t="str">
        <f t="shared" si="18"/>
        <v>p88: -&gt; E1_2_4_2 | (0.278 * E1_2_4_2_mRNA) - (0.00000278 * E1_2_4_2)</v>
      </c>
    </row>
    <row r="90" spans="1:12" ht="26">
      <c r="A90" s="81">
        <v>89</v>
      </c>
      <c r="B90" s="81" t="s">
        <v>29160</v>
      </c>
      <c r="C90" s="81"/>
      <c r="D90" s="81" t="str">
        <f t="shared" si="19"/>
        <v>E1_2_5_1</v>
      </c>
      <c r="E90" s="83" t="str">
        <f t="shared" si="14"/>
        <v>E1_2_5_1_mRNA : E1_2_5_1_mRNA</v>
      </c>
      <c r="F90" s="106" t="str">
        <f t="shared" si="15"/>
        <v>E1_2_5_1 : E1_2_5_1</v>
      </c>
      <c r="G90" s="84" t="str">
        <f t="shared" si="11"/>
        <v>E1_2_5_1_mRNA : 0</v>
      </c>
      <c r="H90" s="107" t="str">
        <f t="shared" si="12"/>
        <v>E1_2_5_1 : 0</v>
      </c>
      <c r="I90" s="108" t="str">
        <f t="shared" si="13"/>
        <v>E1_2_5_1_kcat : 13.7</v>
      </c>
      <c r="J90" s="109" t="str">
        <f t="shared" si="16"/>
        <v>E1_2_5_1_km : 1</v>
      </c>
      <c r="K90" s="110" t="str">
        <f t="shared" si="17"/>
        <v>m89: -&gt; E1_2_5_1_mRNA | 0.00292 - (0.0093 * E1_2_5_1_mRNA)</v>
      </c>
      <c r="L90" s="111" t="str">
        <f t="shared" si="18"/>
        <v>p89: -&gt; E1_2_5_1 | (0.278 * E1_2_5_1_mRNA) - (0.00000278 * E1_2_5_1)</v>
      </c>
    </row>
    <row r="91" spans="1:12" ht="26">
      <c r="A91" s="81">
        <v>90</v>
      </c>
      <c r="B91" s="81" t="s">
        <v>29161</v>
      </c>
      <c r="C91" s="81"/>
      <c r="D91" s="81" t="str">
        <f t="shared" si="19"/>
        <v>E1_2_7_5</v>
      </c>
      <c r="E91" s="83" t="str">
        <f t="shared" si="14"/>
        <v>E1_2_7_5_mRNA : E1_2_7_5_mRNA</v>
      </c>
      <c r="F91" s="106" t="str">
        <f t="shared" si="15"/>
        <v>E1_2_7_5 : E1_2_7_5</v>
      </c>
      <c r="G91" s="84" t="str">
        <f t="shared" si="11"/>
        <v>E1_2_7_5_mRNA : 0</v>
      </c>
      <c r="H91" s="107" t="str">
        <f t="shared" si="12"/>
        <v>E1_2_7_5 : 0</v>
      </c>
      <c r="I91" s="108" t="str">
        <f t="shared" si="13"/>
        <v>E1_2_7_5_kcat : 13.7</v>
      </c>
      <c r="J91" s="109" t="str">
        <f t="shared" si="16"/>
        <v>E1_2_7_5_km : 1</v>
      </c>
      <c r="K91" s="110" t="str">
        <f t="shared" si="17"/>
        <v>m90: -&gt; E1_2_7_5_mRNA | 0.00292 - (0.0093 * E1_2_7_5_mRNA)</v>
      </c>
      <c r="L91" s="111" t="str">
        <f t="shared" si="18"/>
        <v>p90: -&gt; E1_2_7_5 | (0.278 * E1_2_7_5_mRNA) - (0.00000278 * E1_2_7_5)</v>
      </c>
    </row>
    <row r="92" spans="1:12" ht="26">
      <c r="A92" s="81">
        <v>91</v>
      </c>
      <c r="B92" s="81" t="s">
        <v>29162</v>
      </c>
      <c r="C92" s="81"/>
      <c r="D92" s="81" t="str">
        <f t="shared" si="19"/>
        <v>E1_2_99_6</v>
      </c>
      <c r="E92" s="83" t="str">
        <f t="shared" si="14"/>
        <v>E1_2_99_6_mRNA : E1_2_99_6_mRNA</v>
      </c>
      <c r="F92" s="106" t="str">
        <f t="shared" si="15"/>
        <v>E1_2_99_6 : E1_2_99_6</v>
      </c>
      <c r="G92" s="84" t="str">
        <f t="shared" si="11"/>
        <v>E1_2_99_6_mRNA : 0</v>
      </c>
      <c r="H92" s="107" t="str">
        <f t="shared" si="12"/>
        <v>E1_2_99_6 : 0</v>
      </c>
      <c r="I92" s="108" t="str">
        <f t="shared" si="13"/>
        <v>E1_2_99_6_kcat : 13.7</v>
      </c>
      <c r="J92" s="109" t="str">
        <f t="shared" si="16"/>
        <v>E1_2_99_6_km : 1</v>
      </c>
      <c r="K92" s="110" t="str">
        <f t="shared" si="17"/>
        <v>m91: -&gt; E1_2_99_6_mRNA | 0.00292 - (0.0093 * E1_2_99_6_mRNA)</v>
      </c>
      <c r="L92" s="111" t="str">
        <f t="shared" si="18"/>
        <v>p91: -&gt; E1_2_99_6 | (0.278 * E1_2_99_6_mRNA) - (0.00000278 * E1_2_99_6)</v>
      </c>
    </row>
    <row r="93" spans="1:12" ht="26">
      <c r="A93" s="81">
        <v>92</v>
      </c>
      <c r="B93" s="81" t="s">
        <v>29163</v>
      </c>
      <c r="C93" s="81"/>
      <c r="D93" s="81" t="str">
        <f t="shared" si="19"/>
        <v>E1_20_4_1</v>
      </c>
      <c r="E93" s="83" t="str">
        <f t="shared" si="14"/>
        <v>E1_20_4_1_mRNA : E1_20_4_1_mRNA</v>
      </c>
      <c r="F93" s="106" t="str">
        <f t="shared" si="15"/>
        <v>E1_20_4_1 : E1_20_4_1</v>
      </c>
      <c r="G93" s="84" t="str">
        <f t="shared" si="11"/>
        <v>E1_20_4_1_mRNA : 0</v>
      </c>
      <c r="H93" s="107" t="str">
        <f t="shared" si="12"/>
        <v>E1_20_4_1 : 0</v>
      </c>
      <c r="I93" s="108" t="str">
        <f t="shared" si="13"/>
        <v>E1_20_4_1_kcat : 13.7</v>
      </c>
      <c r="J93" s="109" t="str">
        <f t="shared" si="16"/>
        <v>E1_20_4_1_km : 1</v>
      </c>
      <c r="K93" s="110" t="str">
        <f t="shared" si="17"/>
        <v>m92: -&gt; E1_20_4_1_mRNA | 0.00292 - (0.0093 * E1_20_4_1_mRNA)</v>
      </c>
      <c r="L93" s="111" t="str">
        <f t="shared" si="18"/>
        <v>p92: -&gt; E1_20_4_1 | (0.278 * E1_20_4_1_mRNA) - (0.00000278 * E1_20_4_1)</v>
      </c>
    </row>
    <row r="94" spans="1:12" ht="26">
      <c r="A94" s="81">
        <v>93</v>
      </c>
      <c r="B94" s="81" t="s">
        <v>29164</v>
      </c>
      <c r="C94" s="81"/>
      <c r="D94" s="81" t="str">
        <f t="shared" si="19"/>
        <v>E1_3_1_1</v>
      </c>
      <c r="E94" s="83" t="str">
        <f t="shared" si="14"/>
        <v>E1_3_1_1_mRNA : E1_3_1_1_mRNA</v>
      </c>
      <c r="F94" s="106" t="str">
        <f t="shared" si="15"/>
        <v>E1_3_1_1 : E1_3_1_1</v>
      </c>
      <c r="G94" s="84" t="str">
        <f t="shared" si="11"/>
        <v>E1_3_1_1_mRNA : 0</v>
      </c>
      <c r="H94" s="107" t="str">
        <f t="shared" si="12"/>
        <v>E1_3_1_1 : 0</v>
      </c>
      <c r="I94" s="108" t="str">
        <f t="shared" si="13"/>
        <v>E1_3_1_1_kcat : 13.7</v>
      </c>
      <c r="J94" s="109" t="str">
        <f t="shared" si="16"/>
        <v>E1_3_1_1_km : 1</v>
      </c>
      <c r="K94" s="110" t="str">
        <f t="shared" si="17"/>
        <v>m93: -&gt; E1_3_1_1_mRNA | 0.00292 - (0.0093 * E1_3_1_1_mRNA)</v>
      </c>
      <c r="L94" s="111" t="str">
        <f t="shared" si="18"/>
        <v>p93: -&gt; E1_3_1_1 | (0.278 * E1_3_1_1_mRNA) - (0.00000278 * E1_3_1_1)</v>
      </c>
    </row>
    <row r="95" spans="1:12" ht="26">
      <c r="A95" s="81">
        <v>94</v>
      </c>
      <c r="B95" s="81" t="s">
        <v>29165</v>
      </c>
      <c r="C95" s="81"/>
      <c r="D95" s="81" t="str">
        <f t="shared" si="19"/>
        <v>E1_3_1_12</v>
      </c>
      <c r="E95" s="83" t="str">
        <f t="shared" si="14"/>
        <v>E1_3_1_12_mRNA : E1_3_1_12_mRNA</v>
      </c>
      <c r="F95" s="106" t="str">
        <f t="shared" si="15"/>
        <v>E1_3_1_12 : E1_3_1_12</v>
      </c>
      <c r="G95" s="84" t="str">
        <f t="shared" si="11"/>
        <v>E1_3_1_12_mRNA : 0</v>
      </c>
      <c r="H95" s="107" t="str">
        <f t="shared" si="12"/>
        <v>E1_3_1_12 : 0</v>
      </c>
      <c r="I95" s="108" t="str">
        <f t="shared" si="13"/>
        <v>E1_3_1_12_kcat : 13.7</v>
      </c>
      <c r="J95" s="109" t="str">
        <f t="shared" si="16"/>
        <v>E1_3_1_12_km : 1</v>
      </c>
      <c r="K95" s="110" t="str">
        <f t="shared" si="17"/>
        <v>m94: -&gt; E1_3_1_12_mRNA | 0.00292 - (0.0093 * E1_3_1_12_mRNA)</v>
      </c>
      <c r="L95" s="111" t="str">
        <f t="shared" si="18"/>
        <v>p94: -&gt; E1_3_1_12 | (0.278 * E1_3_1_12_mRNA) - (0.00000278 * E1_3_1_12)</v>
      </c>
    </row>
    <row r="96" spans="1:12" ht="26">
      <c r="A96" s="81">
        <v>95</v>
      </c>
      <c r="B96" s="81" t="s">
        <v>29166</v>
      </c>
      <c r="C96" s="81"/>
      <c r="D96" s="81" t="str">
        <f t="shared" si="19"/>
        <v>E1_3_1_28</v>
      </c>
      <c r="E96" s="83" t="str">
        <f t="shared" si="14"/>
        <v>E1_3_1_28_mRNA : E1_3_1_28_mRNA</v>
      </c>
      <c r="F96" s="106" t="str">
        <f t="shared" si="15"/>
        <v>E1_3_1_28 : E1_3_1_28</v>
      </c>
      <c r="G96" s="84" t="str">
        <f t="shared" si="11"/>
        <v>E1_3_1_28_mRNA : 0</v>
      </c>
      <c r="H96" s="107" t="str">
        <f t="shared" si="12"/>
        <v>E1_3_1_28 : 0</v>
      </c>
      <c r="I96" s="108" t="str">
        <f t="shared" si="13"/>
        <v>E1_3_1_28_kcat : 13.7</v>
      </c>
      <c r="J96" s="109" t="str">
        <f t="shared" si="16"/>
        <v>E1_3_1_28_km : 1</v>
      </c>
      <c r="K96" s="110" t="str">
        <f t="shared" si="17"/>
        <v>m95: -&gt; E1_3_1_28_mRNA | 0.00292 - (0.0093 * E1_3_1_28_mRNA)</v>
      </c>
      <c r="L96" s="111" t="str">
        <f t="shared" si="18"/>
        <v>p95: -&gt; E1_3_1_28 | (0.278 * E1_3_1_28_mRNA) - (0.00000278 * E1_3_1_28)</v>
      </c>
    </row>
    <row r="97" spans="1:12" ht="26">
      <c r="A97" s="81">
        <v>96</v>
      </c>
      <c r="B97" s="81" t="s">
        <v>29167</v>
      </c>
      <c r="C97" s="81"/>
      <c r="D97" s="81" t="str">
        <f t="shared" si="19"/>
        <v>E1_3_1_34</v>
      </c>
      <c r="E97" s="83" t="str">
        <f t="shared" si="14"/>
        <v>E1_3_1_34_mRNA : E1_3_1_34_mRNA</v>
      </c>
      <c r="F97" s="106" t="str">
        <f t="shared" si="15"/>
        <v>E1_3_1_34 : E1_3_1_34</v>
      </c>
      <c r="G97" s="84" t="str">
        <f t="shared" si="11"/>
        <v>E1_3_1_34_mRNA : 0</v>
      </c>
      <c r="H97" s="107" t="str">
        <f t="shared" si="12"/>
        <v>E1_3_1_34 : 0</v>
      </c>
      <c r="I97" s="108" t="str">
        <f t="shared" si="13"/>
        <v>E1_3_1_34_kcat : 13.7</v>
      </c>
      <c r="J97" s="109" t="str">
        <f t="shared" si="16"/>
        <v>E1_3_1_34_km : 1</v>
      </c>
      <c r="K97" s="110" t="str">
        <f t="shared" si="17"/>
        <v>m96: -&gt; E1_3_1_34_mRNA | 0.00292 - (0.0093 * E1_3_1_34_mRNA)</v>
      </c>
      <c r="L97" s="111" t="str">
        <f t="shared" si="18"/>
        <v>p96: -&gt; E1_3_1_34 | (0.278 * E1_3_1_34_mRNA) - (0.00000278 * E1_3_1_34)</v>
      </c>
    </row>
    <row r="98" spans="1:12" ht="26">
      <c r="A98" s="81">
        <v>97</v>
      </c>
      <c r="B98" s="81" t="s">
        <v>29168</v>
      </c>
      <c r="C98" s="81"/>
      <c r="D98" s="81" t="str">
        <f t="shared" si="19"/>
        <v>E1_3_1_87</v>
      </c>
      <c r="E98" s="83" t="str">
        <f t="shared" si="14"/>
        <v>E1_3_1_87_mRNA : E1_3_1_87_mRNA</v>
      </c>
      <c r="F98" s="106" t="str">
        <f t="shared" si="15"/>
        <v>E1_3_1_87 : E1_3_1_87</v>
      </c>
      <c r="G98" s="84" t="str">
        <f t="shared" si="11"/>
        <v>E1_3_1_87_mRNA : 0</v>
      </c>
      <c r="H98" s="107" t="str">
        <f t="shared" si="12"/>
        <v>E1_3_1_87 : 0</v>
      </c>
      <c r="I98" s="108" t="str">
        <f t="shared" si="13"/>
        <v>E1_3_1_87_kcat : 13.7</v>
      </c>
      <c r="J98" s="109" t="str">
        <f t="shared" si="16"/>
        <v>E1_3_1_87_km : 1</v>
      </c>
      <c r="K98" s="110" t="str">
        <f t="shared" si="17"/>
        <v>m97: -&gt; E1_3_1_87_mRNA | 0.00292 - (0.0093 * E1_3_1_87_mRNA)</v>
      </c>
      <c r="L98" s="111" t="str">
        <f t="shared" si="18"/>
        <v>p97: -&gt; E1_3_1_87 | (0.278 * E1_3_1_87_mRNA) - (0.00000278 * E1_3_1_87)</v>
      </c>
    </row>
    <row r="99" spans="1:12" ht="26">
      <c r="A99" s="81">
        <v>98</v>
      </c>
      <c r="B99" s="81" t="s">
        <v>29169</v>
      </c>
      <c r="C99" s="81"/>
      <c r="D99" s="81" t="str">
        <f t="shared" si="19"/>
        <v>E1_3_1_9</v>
      </c>
      <c r="E99" s="83" t="str">
        <f t="shared" si="14"/>
        <v>E1_3_1_9_mRNA : E1_3_1_9_mRNA</v>
      </c>
      <c r="F99" s="106" t="str">
        <f t="shared" si="15"/>
        <v>E1_3_1_9 : E1_3_1_9</v>
      </c>
      <c r="G99" s="84" t="str">
        <f t="shared" si="11"/>
        <v>E1_3_1_9_mRNA : 0</v>
      </c>
      <c r="H99" s="107" t="str">
        <f t="shared" si="12"/>
        <v>E1_3_1_9 : 0</v>
      </c>
      <c r="I99" s="108" t="str">
        <f t="shared" si="13"/>
        <v>E1_3_1_9_kcat : 13.7</v>
      </c>
      <c r="J99" s="109" t="str">
        <f t="shared" si="16"/>
        <v>E1_3_1_9_km : 1</v>
      </c>
      <c r="K99" s="110" t="str">
        <f t="shared" si="17"/>
        <v>m98: -&gt; E1_3_1_9_mRNA | 0.00292 - (0.0093 * E1_3_1_9_mRNA)</v>
      </c>
      <c r="L99" s="111" t="str">
        <f t="shared" si="18"/>
        <v>p98: -&gt; E1_3_1_9 | (0.278 * E1_3_1_9_mRNA) - (0.00000278 * E1_3_1_9)</v>
      </c>
    </row>
    <row r="100" spans="1:12" ht="26">
      <c r="A100" s="81">
        <v>99</v>
      </c>
      <c r="B100" s="81" t="s">
        <v>29170</v>
      </c>
      <c r="C100" s="81"/>
      <c r="D100" s="81" t="str">
        <f t="shared" si="19"/>
        <v>E1_3_1_98</v>
      </c>
      <c r="E100" s="83" t="str">
        <f t="shared" si="14"/>
        <v>E1_3_1_98_mRNA : E1_3_1_98_mRNA</v>
      </c>
      <c r="F100" s="106" t="str">
        <f t="shared" si="15"/>
        <v>E1_3_1_98 : E1_3_1_98</v>
      </c>
      <c r="G100" s="84" t="str">
        <f t="shared" si="11"/>
        <v>E1_3_1_98_mRNA : 0</v>
      </c>
      <c r="H100" s="107" t="str">
        <f t="shared" si="12"/>
        <v>E1_3_1_98 : 0</v>
      </c>
      <c r="I100" s="108" t="str">
        <f t="shared" si="13"/>
        <v>E1_3_1_98_kcat : 13.7</v>
      </c>
      <c r="J100" s="109" t="str">
        <f t="shared" si="16"/>
        <v>E1_3_1_98_km : 1</v>
      </c>
      <c r="K100" s="110" t="str">
        <f t="shared" si="17"/>
        <v>m99: -&gt; E1_3_1_98_mRNA | 0.00292 - (0.0093 * E1_3_1_98_mRNA)</v>
      </c>
      <c r="L100" s="111" t="str">
        <f t="shared" si="18"/>
        <v>p99: -&gt; E1_3_1_98 | (0.278 * E1_3_1_98_mRNA) - (0.00000278 * E1_3_1_98)</v>
      </c>
    </row>
    <row r="101" spans="1:12" ht="26">
      <c r="A101" s="81">
        <v>100</v>
      </c>
      <c r="B101" s="81" t="s">
        <v>29171</v>
      </c>
      <c r="C101" s="81"/>
      <c r="D101" s="81" t="str">
        <f t="shared" si="19"/>
        <v>E1_3_3_3</v>
      </c>
      <c r="E101" s="83" t="str">
        <f t="shared" si="14"/>
        <v>E1_3_3_3_mRNA : E1_3_3_3_mRNA</v>
      </c>
      <c r="F101" s="106" t="str">
        <f t="shared" si="15"/>
        <v>E1_3_3_3 : E1_3_3_3</v>
      </c>
      <c r="G101" s="84" t="str">
        <f t="shared" si="11"/>
        <v>E1_3_3_3_mRNA : 0</v>
      </c>
      <c r="H101" s="107" t="str">
        <f t="shared" si="12"/>
        <v>E1_3_3_3 : 0</v>
      </c>
      <c r="I101" s="108" t="str">
        <f t="shared" si="13"/>
        <v>E1_3_3_3_kcat : 13.7</v>
      </c>
      <c r="J101" s="109" t="str">
        <f t="shared" si="16"/>
        <v>E1_3_3_3_km : 1</v>
      </c>
      <c r="K101" s="110" t="str">
        <f t="shared" si="17"/>
        <v>m100: -&gt; E1_3_3_3_mRNA | 0.00292 - (0.0093 * E1_3_3_3_mRNA)</v>
      </c>
      <c r="L101" s="111" t="str">
        <f t="shared" si="18"/>
        <v>p100: -&gt; E1_3_3_3 | (0.278 * E1_3_3_3_mRNA) - (0.00000278 * E1_3_3_3)</v>
      </c>
    </row>
    <row r="102" spans="1:12" ht="26">
      <c r="A102" s="81">
        <v>101</v>
      </c>
      <c r="B102" s="81" t="s">
        <v>29172</v>
      </c>
      <c r="C102" s="81"/>
      <c r="D102" s="81" t="str">
        <f t="shared" si="19"/>
        <v>E1_3_5_1</v>
      </c>
      <c r="E102" s="83" t="str">
        <f t="shared" si="14"/>
        <v>E1_3_5_1_mRNA : E1_3_5_1_mRNA</v>
      </c>
      <c r="F102" s="106" t="str">
        <f t="shared" si="15"/>
        <v>E1_3_5_1 : E1_3_5_1</v>
      </c>
      <c r="G102" s="84" t="str">
        <f t="shared" si="11"/>
        <v>E1_3_5_1_mRNA : 0</v>
      </c>
      <c r="H102" s="107" t="str">
        <f t="shared" si="12"/>
        <v>E1_3_5_1 : 0</v>
      </c>
      <c r="I102" s="108" t="str">
        <f t="shared" si="13"/>
        <v>E1_3_5_1_kcat : 13.7</v>
      </c>
      <c r="J102" s="109" t="str">
        <f t="shared" si="16"/>
        <v>E1_3_5_1_km : 1</v>
      </c>
      <c r="K102" s="110" t="str">
        <f t="shared" si="17"/>
        <v>m101: -&gt; E1_3_5_1_mRNA | 0.00292 - (0.0093 * E1_3_5_1_mRNA)</v>
      </c>
      <c r="L102" s="111" t="str">
        <f t="shared" si="18"/>
        <v>p101: -&gt; E1_3_5_1 | (0.278 * E1_3_5_1_mRNA) - (0.00000278 * E1_3_5_1)</v>
      </c>
    </row>
    <row r="103" spans="1:12" ht="26">
      <c r="A103" s="81">
        <v>102</v>
      </c>
      <c r="B103" s="81" t="s">
        <v>29173</v>
      </c>
      <c r="C103" s="81"/>
      <c r="D103" s="81" t="str">
        <f t="shared" si="19"/>
        <v>E1_3_5_2</v>
      </c>
      <c r="E103" s="83" t="str">
        <f t="shared" si="14"/>
        <v>E1_3_5_2_mRNA : E1_3_5_2_mRNA</v>
      </c>
      <c r="F103" s="106" t="str">
        <f t="shared" si="15"/>
        <v>E1_3_5_2 : E1_3_5_2</v>
      </c>
      <c r="G103" s="84" t="str">
        <f t="shared" si="11"/>
        <v>E1_3_5_2_mRNA : 0</v>
      </c>
      <c r="H103" s="107" t="str">
        <f t="shared" si="12"/>
        <v>E1_3_5_2 : 0</v>
      </c>
      <c r="I103" s="108" t="str">
        <f t="shared" si="13"/>
        <v>E1_3_5_2_kcat : 13.7</v>
      </c>
      <c r="J103" s="109" t="str">
        <f t="shared" si="16"/>
        <v>E1_3_5_2_km : 1</v>
      </c>
      <c r="K103" s="110" t="str">
        <f t="shared" si="17"/>
        <v>m102: -&gt; E1_3_5_2_mRNA | 0.00292 - (0.0093 * E1_3_5_2_mRNA)</v>
      </c>
      <c r="L103" s="111" t="str">
        <f t="shared" si="18"/>
        <v>p102: -&gt; E1_3_5_2 | (0.278 * E1_3_5_2_mRNA) - (0.00000278 * E1_3_5_2)</v>
      </c>
    </row>
    <row r="104" spans="1:12" ht="26">
      <c r="A104" s="81">
        <v>103</v>
      </c>
      <c r="B104" s="81" t="s">
        <v>29174</v>
      </c>
      <c r="C104" s="81"/>
      <c r="D104" s="81" t="str">
        <f t="shared" si="19"/>
        <v>E1_3_5_3</v>
      </c>
      <c r="E104" s="83" t="str">
        <f t="shared" si="14"/>
        <v>E1_3_5_3_mRNA : E1_3_5_3_mRNA</v>
      </c>
      <c r="F104" s="106" t="str">
        <f t="shared" si="15"/>
        <v>E1_3_5_3 : E1_3_5_3</v>
      </c>
      <c r="G104" s="84" t="str">
        <f t="shared" si="11"/>
        <v>E1_3_5_3_mRNA : 0</v>
      </c>
      <c r="H104" s="107" t="str">
        <f t="shared" si="12"/>
        <v>E1_3_5_3 : 0</v>
      </c>
      <c r="I104" s="108" t="str">
        <f t="shared" si="13"/>
        <v>E1_3_5_3_kcat : 13.7</v>
      </c>
      <c r="J104" s="109" t="str">
        <f t="shared" si="16"/>
        <v>E1_3_5_3_km : 1</v>
      </c>
      <c r="K104" s="110" t="str">
        <f t="shared" si="17"/>
        <v>m103: -&gt; E1_3_5_3_mRNA | 0.00292 - (0.0093 * E1_3_5_3_mRNA)</v>
      </c>
      <c r="L104" s="111" t="str">
        <f t="shared" si="18"/>
        <v>p103: -&gt; E1_3_5_3 | (0.278 * E1_3_5_3_mRNA) - (0.00000278 * E1_3_5_3)</v>
      </c>
    </row>
    <row r="105" spans="1:12" ht="26">
      <c r="A105" s="81">
        <v>104</v>
      </c>
      <c r="B105" s="81" t="s">
        <v>29175</v>
      </c>
      <c r="C105" s="114" t="s">
        <v>16204</v>
      </c>
      <c r="D105" s="81" t="str">
        <f>CONCATENATE("E",C105)</f>
        <v>E1.3.5.1</v>
      </c>
      <c r="E105" s="83" t="str">
        <f t="shared" si="14"/>
        <v>E1.3.5.1_mRNA : E1.3.5.1_mRNA</v>
      </c>
      <c r="F105" s="106" t="str">
        <f t="shared" si="15"/>
        <v>E1.3.5.1 : E1.3.5.1</v>
      </c>
      <c r="G105" s="84" t="str">
        <f t="shared" si="11"/>
        <v>E1.3.5.1_mRNA : 0</v>
      </c>
      <c r="H105" s="107" t="str">
        <f t="shared" si="12"/>
        <v>E1.3.5.1 : 0</v>
      </c>
      <c r="I105" s="108" t="str">
        <f t="shared" si="13"/>
        <v>E1.3.5.1_kcat : 13.7</v>
      </c>
      <c r="J105" s="109" t="str">
        <f t="shared" si="16"/>
        <v>E1.3.5.1_km : 1</v>
      </c>
      <c r="K105" s="110" t="str">
        <f t="shared" si="17"/>
        <v>m104: -&gt; E1.3.5.1_mRNA | 0.00292 - (0.0093 * E1.3.5.1_mRNA)</v>
      </c>
      <c r="L105" s="111" t="str">
        <f t="shared" si="18"/>
        <v>p104: -&gt; E1.3.5.1 | (0.278 * E1.3.5.1_mRNA) - (0.00000278 * E1.3.5.1)</v>
      </c>
    </row>
    <row r="106" spans="1:12" ht="26">
      <c r="A106" s="81">
        <v>105</v>
      </c>
      <c r="B106" s="113" t="s">
        <v>29176</v>
      </c>
      <c r="C106" s="113"/>
      <c r="D106" s="81" t="str">
        <f t="shared" ref="D106:D122" si="20">CONCATENATE("E",B106)</f>
        <v>E1_3_8_13</v>
      </c>
      <c r="E106" s="83" t="str">
        <f t="shared" si="14"/>
        <v>E1_3_8_13_mRNA : E1_3_8_13_mRNA</v>
      </c>
      <c r="F106" s="106" t="str">
        <f t="shared" si="15"/>
        <v>E1_3_8_13 : E1_3_8_13</v>
      </c>
      <c r="G106" s="84" t="str">
        <f t="shared" si="11"/>
        <v>E1_3_8_13_mRNA : 0</v>
      </c>
      <c r="H106" s="107" t="str">
        <f t="shared" si="12"/>
        <v>E1_3_8_13 : 0</v>
      </c>
      <c r="I106" s="108" t="str">
        <f t="shared" si="13"/>
        <v>E1_3_8_13_kcat : 13.7</v>
      </c>
      <c r="J106" s="109" t="str">
        <f t="shared" si="16"/>
        <v>E1_3_8_13_km : 1</v>
      </c>
      <c r="K106" s="110" t="str">
        <f t="shared" si="17"/>
        <v>m105: -&gt; E1_3_8_13_mRNA | 0.00292 - (0.0093 * E1_3_8_13_mRNA)</v>
      </c>
      <c r="L106" s="111" t="str">
        <f t="shared" si="18"/>
        <v>p105: -&gt; E1_3_8_13 | (0.278 * E1_3_8_13_mRNA) - (0.00000278 * E1_3_8_13)</v>
      </c>
    </row>
    <row r="107" spans="1:12" ht="26">
      <c r="A107" s="81">
        <v>106</v>
      </c>
      <c r="B107" s="81" t="s">
        <v>29177</v>
      </c>
      <c r="C107" s="81"/>
      <c r="D107" s="81" t="str">
        <f t="shared" si="20"/>
        <v>E1_3_8_4</v>
      </c>
      <c r="E107" s="83" t="str">
        <f t="shared" si="14"/>
        <v>E1_3_8_4_mRNA : E1_3_8_4_mRNA</v>
      </c>
      <c r="F107" s="106" t="str">
        <f t="shared" si="15"/>
        <v>E1_3_8_4 : E1_3_8_4</v>
      </c>
      <c r="G107" s="84" t="str">
        <f t="shared" si="11"/>
        <v>E1_3_8_4_mRNA : 0</v>
      </c>
      <c r="H107" s="107" t="str">
        <f t="shared" si="12"/>
        <v>E1_3_8_4 : 0</v>
      </c>
      <c r="I107" s="108" t="str">
        <f t="shared" si="13"/>
        <v>E1_3_8_4_kcat : 13.7</v>
      </c>
      <c r="J107" s="109" t="str">
        <f t="shared" si="16"/>
        <v>E1_3_8_4_km : 1</v>
      </c>
      <c r="K107" s="110" t="str">
        <f t="shared" si="17"/>
        <v>m106: -&gt; E1_3_8_4_mRNA | 0.00292 - (0.0093 * E1_3_8_4_mRNA)</v>
      </c>
      <c r="L107" s="111" t="str">
        <f t="shared" si="18"/>
        <v>p106: -&gt; E1_3_8_4 | (0.278 * E1_3_8_4_mRNA) - (0.00000278 * E1_3_8_4)</v>
      </c>
    </row>
    <row r="108" spans="1:12" ht="26">
      <c r="A108" s="81">
        <v>107</v>
      </c>
      <c r="B108" s="81" t="s">
        <v>29178</v>
      </c>
      <c r="C108" s="81"/>
      <c r="D108" s="81" t="str">
        <f t="shared" si="20"/>
        <v>E1_3_98_3</v>
      </c>
      <c r="E108" s="83" t="str">
        <f t="shared" si="14"/>
        <v>E1_3_98_3_mRNA : E1_3_98_3_mRNA</v>
      </c>
      <c r="F108" s="106" t="str">
        <f t="shared" si="15"/>
        <v>E1_3_98_3 : E1_3_98_3</v>
      </c>
      <c r="G108" s="84" t="str">
        <f t="shared" si="11"/>
        <v>E1_3_98_3_mRNA : 0</v>
      </c>
      <c r="H108" s="107" t="str">
        <f t="shared" si="12"/>
        <v>E1_3_98_3 : 0</v>
      </c>
      <c r="I108" s="108" t="str">
        <f t="shared" si="13"/>
        <v>E1_3_98_3_kcat : 13.7</v>
      </c>
      <c r="J108" s="109" t="str">
        <f t="shared" si="16"/>
        <v>E1_3_98_3_km : 1</v>
      </c>
      <c r="K108" s="110" t="str">
        <f t="shared" si="17"/>
        <v>m107: -&gt; E1_3_98_3_mRNA | 0.00292 - (0.0093 * E1_3_98_3_mRNA)</v>
      </c>
      <c r="L108" s="111" t="str">
        <f t="shared" si="18"/>
        <v>p107: -&gt; E1_3_98_3 | (0.278 * E1_3_98_3_mRNA) - (0.00000278 * E1_3_98_3)</v>
      </c>
    </row>
    <row r="109" spans="1:12" ht="26">
      <c r="A109" s="81">
        <v>108</v>
      </c>
      <c r="B109" s="81" t="s">
        <v>29179</v>
      </c>
      <c r="C109" s="81"/>
      <c r="D109" s="81" t="str">
        <f t="shared" si="20"/>
        <v>E1_4_1_13</v>
      </c>
      <c r="E109" s="83" t="str">
        <f t="shared" si="14"/>
        <v>E1_4_1_13_mRNA : E1_4_1_13_mRNA</v>
      </c>
      <c r="F109" s="106" t="str">
        <f t="shared" si="15"/>
        <v>E1_4_1_13 : E1_4_1_13</v>
      </c>
      <c r="G109" s="84" t="str">
        <f t="shared" si="11"/>
        <v>E1_4_1_13_mRNA : 0</v>
      </c>
      <c r="H109" s="107" t="str">
        <f t="shared" si="12"/>
        <v>E1_4_1_13 : 0</v>
      </c>
      <c r="I109" s="108" t="str">
        <f t="shared" si="13"/>
        <v>E1_4_1_13_kcat : 13.7</v>
      </c>
      <c r="J109" s="109" t="str">
        <f t="shared" si="16"/>
        <v>E1_4_1_13_km : 1</v>
      </c>
      <c r="K109" s="110" t="str">
        <f t="shared" si="17"/>
        <v>m108: -&gt; E1_4_1_13_mRNA | 0.00292 - (0.0093 * E1_4_1_13_mRNA)</v>
      </c>
      <c r="L109" s="111" t="str">
        <f t="shared" si="18"/>
        <v>p108: -&gt; E1_4_1_13 | (0.278 * E1_4_1_13_mRNA) - (0.00000278 * E1_4_1_13)</v>
      </c>
    </row>
    <row r="110" spans="1:12" ht="26">
      <c r="A110" s="81">
        <v>109</v>
      </c>
      <c r="B110" s="81" t="s">
        <v>29180</v>
      </c>
      <c r="C110" s="81"/>
      <c r="D110" s="81" t="str">
        <f t="shared" si="20"/>
        <v>E1_4_1_4</v>
      </c>
      <c r="E110" s="83" t="str">
        <f t="shared" si="14"/>
        <v>E1_4_1_4_mRNA : E1_4_1_4_mRNA</v>
      </c>
      <c r="F110" s="106" t="str">
        <f t="shared" si="15"/>
        <v>E1_4_1_4 : E1_4_1_4</v>
      </c>
      <c r="G110" s="84" t="str">
        <f t="shared" si="11"/>
        <v>E1_4_1_4_mRNA : 0</v>
      </c>
      <c r="H110" s="107" t="str">
        <f t="shared" si="12"/>
        <v>E1_4_1_4 : 0</v>
      </c>
      <c r="I110" s="108" t="str">
        <f t="shared" si="13"/>
        <v>E1_4_1_4_kcat : 13.7</v>
      </c>
      <c r="J110" s="109" t="str">
        <f t="shared" si="16"/>
        <v>E1_4_1_4_km : 1</v>
      </c>
      <c r="K110" s="110" t="str">
        <f t="shared" si="17"/>
        <v>m109: -&gt; E1_4_1_4_mRNA | 0.00292 - (0.0093 * E1_4_1_4_mRNA)</v>
      </c>
      <c r="L110" s="111" t="str">
        <f t="shared" si="18"/>
        <v>p109: -&gt; E1_4_1_4 | (0.278 * E1_4_1_4_mRNA) - (0.00000278 * E1_4_1_4)</v>
      </c>
    </row>
    <row r="111" spans="1:12" ht="26">
      <c r="A111" s="81">
        <v>110</v>
      </c>
      <c r="B111" s="81" t="s">
        <v>29181</v>
      </c>
      <c r="C111" s="81"/>
      <c r="D111" s="81" t="str">
        <f t="shared" si="20"/>
        <v>E1_4_3_16</v>
      </c>
      <c r="E111" s="83" t="str">
        <f t="shared" si="14"/>
        <v>E1_4_3_16_mRNA : E1_4_3_16_mRNA</v>
      </c>
      <c r="F111" s="106" t="str">
        <f t="shared" si="15"/>
        <v>E1_4_3_16 : E1_4_3_16</v>
      </c>
      <c r="G111" s="84" t="str">
        <f t="shared" si="11"/>
        <v>E1_4_3_16_mRNA : 0</v>
      </c>
      <c r="H111" s="107" t="str">
        <f t="shared" si="12"/>
        <v>E1_4_3_16 : 0</v>
      </c>
      <c r="I111" s="108" t="str">
        <f t="shared" si="13"/>
        <v>E1_4_3_16_kcat : 13.7</v>
      </c>
      <c r="J111" s="109" t="str">
        <f t="shared" si="16"/>
        <v>E1_4_3_16_km : 1</v>
      </c>
      <c r="K111" s="110" t="str">
        <f t="shared" si="17"/>
        <v>m110: -&gt; E1_4_3_16_mRNA | 0.00292 - (0.0093 * E1_4_3_16_mRNA)</v>
      </c>
      <c r="L111" s="111" t="str">
        <f t="shared" si="18"/>
        <v>p110: -&gt; E1_4_3_16 | (0.278 * E1_4_3_16_mRNA) - (0.00000278 * E1_4_3_16)</v>
      </c>
    </row>
    <row r="112" spans="1:12" ht="26">
      <c r="A112" s="81">
        <v>111</v>
      </c>
      <c r="B112" s="81" t="s">
        <v>29182</v>
      </c>
      <c r="C112" s="81"/>
      <c r="D112" s="81" t="str">
        <f t="shared" si="20"/>
        <v>E1_4_3_5</v>
      </c>
      <c r="E112" s="83" t="str">
        <f t="shared" si="14"/>
        <v>E1_4_3_5_mRNA : E1_4_3_5_mRNA</v>
      </c>
      <c r="F112" s="106" t="str">
        <f t="shared" si="15"/>
        <v>E1_4_3_5 : E1_4_3_5</v>
      </c>
      <c r="G112" s="84" t="str">
        <f t="shared" si="11"/>
        <v>E1_4_3_5_mRNA : 0</v>
      </c>
      <c r="H112" s="107" t="str">
        <f t="shared" si="12"/>
        <v>E1_4_3_5 : 0</v>
      </c>
      <c r="I112" s="108" t="str">
        <f t="shared" si="13"/>
        <v>E1_4_3_5_kcat : 13.7</v>
      </c>
      <c r="J112" s="109" t="str">
        <f t="shared" si="16"/>
        <v>E1_4_3_5_km : 1</v>
      </c>
      <c r="K112" s="110" t="str">
        <f t="shared" si="17"/>
        <v>m111: -&gt; E1_4_3_5_mRNA | 0.00292 - (0.0093 * E1_4_3_5_mRNA)</v>
      </c>
      <c r="L112" s="111" t="str">
        <f t="shared" si="18"/>
        <v>p111: -&gt; E1_4_3_5 | (0.278 * E1_4_3_5_mRNA) - (0.00000278 * E1_4_3_5)</v>
      </c>
    </row>
    <row r="113" spans="1:12" ht="26">
      <c r="A113" s="81">
        <v>112</v>
      </c>
      <c r="B113" s="81" t="s">
        <v>29183</v>
      </c>
      <c r="C113" s="81"/>
      <c r="D113" s="81" t="str">
        <f t="shared" si="20"/>
        <v>E1_4_4_2</v>
      </c>
      <c r="E113" s="83" t="str">
        <f t="shared" si="14"/>
        <v>E1_4_4_2_mRNA : E1_4_4_2_mRNA</v>
      </c>
      <c r="F113" s="106" t="str">
        <f t="shared" si="15"/>
        <v>E1_4_4_2 : E1_4_4_2</v>
      </c>
      <c r="G113" s="84" t="str">
        <f t="shared" si="11"/>
        <v>E1_4_4_2_mRNA : 0</v>
      </c>
      <c r="H113" s="107" t="str">
        <f t="shared" si="12"/>
        <v>E1_4_4_2 : 0</v>
      </c>
      <c r="I113" s="108" t="str">
        <f t="shared" si="13"/>
        <v>E1_4_4_2_kcat : 13.7</v>
      </c>
      <c r="J113" s="109" t="str">
        <f t="shared" si="16"/>
        <v>E1_4_4_2_km : 1</v>
      </c>
      <c r="K113" s="110" t="str">
        <f t="shared" si="17"/>
        <v>m112: -&gt; E1_4_4_2_mRNA | 0.00292 - (0.0093 * E1_4_4_2_mRNA)</v>
      </c>
      <c r="L113" s="111" t="str">
        <f t="shared" si="18"/>
        <v>p112: -&gt; E1_4_4_2 | (0.278 * E1_4_4_2_mRNA) - (0.00000278 * E1_4_4_2)</v>
      </c>
    </row>
    <row r="114" spans="1:12" ht="26">
      <c r="A114" s="81">
        <v>113</v>
      </c>
      <c r="B114" s="81" t="s">
        <v>29184</v>
      </c>
      <c r="C114" s="81"/>
      <c r="D114" s="81" t="str">
        <f t="shared" si="20"/>
        <v>E1_5_1_2</v>
      </c>
      <c r="E114" s="83" t="str">
        <f t="shared" si="14"/>
        <v>E1_5_1_2_mRNA : E1_5_1_2_mRNA</v>
      </c>
      <c r="F114" s="106" t="str">
        <f t="shared" si="15"/>
        <v>E1_5_1_2 : E1_5_1_2</v>
      </c>
      <c r="G114" s="84" t="str">
        <f t="shared" si="11"/>
        <v>E1_5_1_2_mRNA : 0</v>
      </c>
      <c r="H114" s="107" t="str">
        <f t="shared" si="12"/>
        <v>E1_5_1_2 : 0</v>
      </c>
      <c r="I114" s="108" t="str">
        <f t="shared" si="13"/>
        <v>E1_5_1_2_kcat : 13.7</v>
      </c>
      <c r="J114" s="109" t="str">
        <f t="shared" si="16"/>
        <v>E1_5_1_2_km : 1</v>
      </c>
      <c r="K114" s="110" t="str">
        <f t="shared" si="17"/>
        <v>m113: -&gt; E1_5_1_2_mRNA | 0.00292 - (0.0093 * E1_5_1_2_mRNA)</v>
      </c>
      <c r="L114" s="111" t="str">
        <f t="shared" si="18"/>
        <v>p113: -&gt; E1_5_1_2 | (0.278 * E1_5_1_2_mRNA) - (0.00000278 * E1_5_1_2)</v>
      </c>
    </row>
    <row r="115" spans="1:12" ht="26">
      <c r="A115" s="81">
        <v>114</v>
      </c>
      <c r="B115" s="81" t="s">
        <v>29185</v>
      </c>
      <c r="C115" s="81"/>
      <c r="D115" s="81" t="str">
        <f t="shared" si="20"/>
        <v>E1_5_1_20</v>
      </c>
      <c r="E115" s="83" t="str">
        <f t="shared" si="14"/>
        <v>E1_5_1_20_mRNA : E1_5_1_20_mRNA</v>
      </c>
      <c r="F115" s="106" t="str">
        <f t="shared" si="15"/>
        <v>E1_5_1_20 : E1_5_1_20</v>
      </c>
      <c r="G115" s="84" t="str">
        <f t="shared" si="11"/>
        <v>E1_5_1_20_mRNA : 0</v>
      </c>
      <c r="H115" s="107" t="str">
        <f t="shared" si="12"/>
        <v>E1_5_1_20 : 0</v>
      </c>
      <c r="I115" s="108" t="str">
        <f t="shared" si="13"/>
        <v>E1_5_1_20_kcat : 13.7</v>
      </c>
      <c r="J115" s="109" t="str">
        <f t="shared" si="16"/>
        <v>E1_5_1_20_km : 1</v>
      </c>
      <c r="K115" s="110" t="str">
        <f t="shared" si="17"/>
        <v>m114: -&gt; E1_5_1_20_mRNA | 0.00292 - (0.0093 * E1_5_1_20_mRNA)</v>
      </c>
      <c r="L115" s="111" t="str">
        <f t="shared" si="18"/>
        <v>p114: -&gt; E1_5_1_20 | (0.278 * E1_5_1_20_mRNA) - (0.00000278 * E1_5_1_20)</v>
      </c>
    </row>
    <row r="116" spans="1:12" ht="26">
      <c r="A116" s="81">
        <v>115</v>
      </c>
      <c r="B116" s="113" t="s">
        <v>29186</v>
      </c>
      <c r="C116" s="113"/>
      <c r="D116" s="81" t="str">
        <f t="shared" si="20"/>
        <v>E1_5_1_34</v>
      </c>
      <c r="E116" s="83" t="str">
        <f t="shared" si="14"/>
        <v>E1_5_1_34_mRNA : E1_5_1_34_mRNA</v>
      </c>
      <c r="F116" s="106" t="str">
        <f t="shared" si="15"/>
        <v>E1_5_1_34 : E1_5_1_34</v>
      </c>
      <c r="G116" s="84" t="str">
        <f t="shared" si="11"/>
        <v>E1_5_1_34_mRNA : 0</v>
      </c>
      <c r="H116" s="107" t="str">
        <f t="shared" si="12"/>
        <v>E1_5_1_34 : 0</v>
      </c>
      <c r="I116" s="108" t="str">
        <f t="shared" si="13"/>
        <v>E1_5_1_34_kcat : 13.7</v>
      </c>
      <c r="J116" s="109" t="str">
        <f t="shared" si="16"/>
        <v>E1_5_1_34_km : 1</v>
      </c>
      <c r="K116" s="110" t="str">
        <f t="shared" si="17"/>
        <v>m115: -&gt; E1_5_1_34_mRNA | 0.00292 - (0.0093 * E1_5_1_34_mRNA)</v>
      </c>
      <c r="L116" s="111" t="str">
        <f t="shared" si="18"/>
        <v>p115: -&gt; E1_5_1_34 | (0.278 * E1_5_1_34_mRNA) - (0.00000278 * E1_5_1_34)</v>
      </c>
    </row>
    <row r="117" spans="1:12" ht="26">
      <c r="A117" s="81">
        <v>116</v>
      </c>
      <c r="B117" s="81" t="s">
        <v>29187</v>
      </c>
      <c r="C117" s="81"/>
      <c r="D117" s="81" t="str">
        <f t="shared" si="20"/>
        <v>E1_5_1_38</v>
      </c>
      <c r="E117" s="83" t="str">
        <f t="shared" si="14"/>
        <v>E1_5_1_38_mRNA : E1_5_1_38_mRNA</v>
      </c>
      <c r="F117" s="106" t="str">
        <f t="shared" si="15"/>
        <v>E1_5_1_38 : E1_5_1_38</v>
      </c>
      <c r="G117" s="84" t="str">
        <f t="shared" si="11"/>
        <v>E1_5_1_38_mRNA : 0</v>
      </c>
      <c r="H117" s="107" t="str">
        <f t="shared" si="12"/>
        <v>E1_5_1_38 : 0</v>
      </c>
      <c r="I117" s="108" t="str">
        <f t="shared" si="13"/>
        <v>E1_5_1_38_kcat : 13.7</v>
      </c>
      <c r="J117" s="109" t="str">
        <f t="shared" si="16"/>
        <v>E1_5_1_38_km : 1</v>
      </c>
      <c r="K117" s="110" t="str">
        <f t="shared" si="17"/>
        <v>m116: -&gt; E1_5_1_38_mRNA | 0.00292 - (0.0093 * E1_5_1_38_mRNA)</v>
      </c>
      <c r="L117" s="111" t="str">
        <f t="shared" si="18"/>
        <v>p116: -&gt; E1_5_1_38 | (0.278 * E1_5_1_38_mRNA) - (0.00000278 * E1_5_1_38)</v>
      </c>
    </row>
    <row r="118" spans="1:12" ht="26">
      <c r="A118" s="81">
        <v>117</v>
      </c>
      <c r="B118" s="81" t="s">
        <v>29188</v>
      </c>
      <c r="C118" s="81"/>
      <c r="D118" s="81" t="str">
        <f t="shared" si="20"/>
        <v>E1_5_1_41</v>
      </c>
      <c r="E118" s="83" t="str">
        <f t="shared" si="14"/>
        <v>E1_5_1_41_mRNA : E1_5_1_41_mRNA</v>
      </c>
      <c r="F118" s="106" t="str">
        <f t="shared" si="15"/>
        <v>E1_5_1_41 : E1_5_1_41</v>
      </c>
      <c r="G118" s="84" t="str">
        <f t="shared" si="11"/>
        <v>E1_5_1_41_mRNA : 0</v>
      </c>
      <c r="H118" s="107" t="str">
        <f t="shared" si="12"/>
        <v>E1_5_1_41 : 0</v>
      </c>
      <c r="I118" s="108" t="str">
        <f t="shared" si="13"/>
        <v>E1_5_1_41_kcat : 13.7</v>
      </c>
      <c r="J118" s="109" t="str">
        <f t="shared" si="16"/>
        <v>E1_5_1_41_km : 1</v>
      </c>
      <c r="K118" s="110" t="str">
        <f t="shared" si="17"/>
        <v>m117: -&gt; E1_5_1_41_mRNA | 0.00292 - (0.0093 * E1_5_1_41_mRNA)</v>
      </c>
      <c r="L118" s="111" t="str">
        <f t="shared" si="18"/>
        <v>p117: -&gt; E1_5_1_41 | (0.278 * E1_5_1_41_mRNA) - (0.00000278 * E1_5_1_41)</v>
      </c>
    </row>
    <row r="119" spans="1:12" ht="26">
      <c r="A119" s="81">
        <v>118</v>
      </c>
      <c r="B119" s="81" t="s">
        <v>29189</v>
      </c>
      <c r="C119" s="81"/>
      <c r="D119" s="81" t="str">
        <f t="shared" si="20"/>
        <v>E1_5_1_5</v>
      </c>
      <c r="E119" s="83" t="str">
        <f t="shared" si="14"/>
        <v>E1_5_1_5_mRNA : E1_5_1_5_mRNA</v>
      </c>
      <c r="F119" s="106" t="str">
        <f t="shared" si="15"/>
        <v>E1_5_1_5 : E1_5_1_5</v>
      </c>
      <c r="G119" s="84" t="str">
        <f t="shared" si="11"/>
        <v>E1_5_1_5_mRNA : 0</v>
      </c>
      <c r="H119" s="107" t="str">
        <f t="shared" si="12"/>
        <v>E1_5_1_5 : 0</v>
      </c>
      <c r="I119" s="108" t="str">
        <f t="shared" si="13"/>
        <v>E1_5_1_5_kcat : 13.7</v>
      </c>
      <c r="J119" s="109" t="str">
        <f t="shared" si="16"/>
        <v>E1_5_1_5_km : 1</v>
      </c>
      <c r="K119" s="110" t="str">
        <f t="shared" si="17"/>
        <v>m118: -&gt; E1_5_1_5_mRNA | 0.00292 - (0.0093 * E1_5_1_5_mRNA)</v>
      </c>
      <c r="L119" s="111" t="str">
        <f t="shared" si="18"/>
        <v>p118: -&gt; E1_5_1_5 | (0.278 * E1_5_1_5_mRNA) - (0.00000278 * E1_5_1_5)</v>
      </c>
    </row>
    <row r="120" spans="1:12" ht="26">
      <c r="A120" s="81">
        <v>119</v>
      </c>
      <c r="B120" s="81" t="s">
        <v>29190</v>
      </c>
      <c r="C120" s="81"/>
      <c r="D120" s="81" t="str">
        <f t="shared" si="20"/>
        <v>E1_5_1_50</v>
      </c>
      <c r="E120" s="83" t="str">
        <f t="shared" si="14"/>
        <v>E1_5_1_50_mRNA : E1_5_1_50_mRNA</v>
      </c>
      <c r="F120" s="106" t="str">
        <f t="shared" si="15"/>
        <v>E1_5_1_50 : E1_5_1_50</v>
      </c>
      <c r="G120" s="84" t="str">
        <f t="shared" si="11"/>
        <v>E1_5_1_50_mRNA : 0</v>
      </c>
      <c r="H120" s="107" t="str">
        <f t="shared" si="12"/>
        <v>E1_5_1_50 : 0</v>
      </c>
      <c r="I120" s="108" t="str">
        <f t="shared" si="13"/>
        <v>E1_5_1_50_kcat : 13.7</v>
      </c>
      <c r="J120" s="109" t="str">
        <f t="shared" si="16"/>
        <v>E1_5_1_50_km : 1</v>
      </c>
      <c r="K120" s="110" t="str">
        <f t="shared" si="17"/>
        <v>m119: -&gt; E1_5_1_50_mRNA | 0.00292 - (0.0093 * E1_5_1_50_mRNA)</v>
      </c>
      <c r="L120" s="111" t="str">
        <f t="shared" si="18"/>
        <v>p119: -&gt; E1_5_1_50 | (0.278 * E1_5_1_50_mRNA) - (0.00000278 * E1_5_1_50)</v>
      </c>
    </row>
    <row r="121" spans="1:12" ht="26">
      <c r="A121" s="81">
        <v>120</v>
      </c>
      <c r="B121" s="81" t="s">
        <v>29191</v>
      </c>
      <c r="C121" s="81"/>
      <c r="D121" s="81" t="str">
        <f t="shared" si="20"/>
        <v>E1_5_3_2</v>
      </c>
      <c r="E121" s="83" t="str">
        <f t="shared" si="14"/>
        <v>E1_5_3_2_mRNA : E1_5_3_2_mRNA</v>
      </c>
      <c r="F121" s="106" t="str">
        <f t="shared" si="15"/>
        <v>E1_5_3_2 : E1_5_3_2</v>
      </c>
      <c r="G121" s="84" t="str">
        <f t="shared" si="11"/>
        <v>E1_5_3_2_mRNA : 0</v>
      </c>
      <c r="H121" s="107" t="str">
        <f t="shared" si="12"/>
        <v>E1_5_3_2 : 0</v>
      </c>
      <c r="I121" s="108" t="str">
        <f t="shared" si="13"/>
        <v>E1_5_3_2_kcat : 13.7</v>
      </c>
      <c r="J121" s="109" t="str">
        <f t="shared" si="16"/>
        <v>E1_5_3_2_km : 1</v>
      </c>
      <c r="K121" s="110" t="str">
        <f t="shared" si="17"/>
        <v>m120: -&gt; E1_5_3_2_mRNA | 0.00292 - (0.0093 * E1_5_3_2_mRNA)</v>
      </c>
      <c r="L121" s="111" t="str">
        <f t="shared" si="18"/>
        <v>p120: -&gt; E1_5_3_2 | (0.278 * E1_5_3_2_mRNA) - (0.00000278 * E1_5_3_2)</v>
      </c>
    </row>
    <row r="122" spans="1:12" ht="26">
      <c r="A122" s="81">
        <v>121</v>
      </c>
      <c r="B122" s="81" t="s">
        <v>29192</v>
      </c>
      <c r="C122" s="81"/>
      <c r="D122" s="81" t="str">
        <f t="shared" si="20"/>
        <v>E1_6_1_1</v>
      </c>
      <c r="E122" s="83" t="str">
        <f t="shared" si="14"/>
        <v>E1_6_1_1_mRNA : E1_6_1_1_mRNA</v>
      </c>
      <c r="F122" s="106" t="str">
        <f t="shared" si="15"/>
        <v>E1_6_1_1 : E1_6_1_1</v>
      </c>
      <c r="G122" s="84" t="str">
        <f t="shared" si="11"/>
        <v>E1_6_1_1_mRNA : 0</v>
      </c>
      <c r="H122" s="107" t="str">
        <f t="shared" si="12"/>
        <v>E1_6_1_1 : 0</v>
      </c>
      <c r="I122" s="108" t="str">
        <f t="shared" si="13"/>
        <v>E1_6_1_1_kcat : 13.7</v>
      </c>
      <c r="J122" s="109" t="str">
        <f t="shared" si="16"/>
        <v>E1_6_1_1_km : 1</v>
      </c>
      <c r="K122" s="110" t="str">
        <f t="shared" si="17"/>
        <v>m121: -&gt; E1_6_1_1_mRNA | 0.00292 - (0.0093 * E1_6_1_1_mRNA)</v>
      </c>
      <c r="L122" s="111" t="str">
        <f t="shared" si="18"/>
        <v>p121: -&gt; E1_6_1_1 | (0.278 * E1_6_1_1_mRNA) - (0.00000278 * E1_6_1_1)</v>
      </c>
    </row>
    <row r="123" spans="1:12" ht="26">
      <c r="A123" s="81">
        <v>122</v>
      </c>
      <c r="B123" s="81" t="s">
        <v>29193</v>
      </c>
      <c r="C123" s="114" t="s">
        <v>31146</v>
      </c>
      <c r="D123" s="81" t="str">
        <f>CONCATENATE("E",C123)</f>
        <v>E7_1_1_1</v>
      </c>
      <c r="E123" s="83" t="str">
        <f t="shared" si="14"/>
        <v>E7_1_1_1_mRNA : E7_1_1_1_mRNA</v>
      </c>
      <c r="F123" s="106" t="str">
        <f t="shared" si="15"/>
        <v>E7_1_1_1 : E7_1_1_1</v>
      </c>
      <c r="G123" s="84" t="str">
        <f t="shared" si="11"/>
        <v>E7_1_1_1_mRNA : 0</v>
      </c>
      <c r="H123" s="107" t="str">
        <f t="shared" si="12"/>
        <v>E7_1_1_1 : 0</v>
      </c>
      <c r="I123" s="108" t="str">
        <f t="shared" si="13"/>
        <v>E7_1_1_1_kcat : 13.7</v>
      </c>
      <c r="J123" s="109" t="str">
        <f t="shared" si="16"/>
        <v>E7_1_1_1_km : 1</v>
      </c>
      <c r="K123" s="110" t="str">
        <f t="shared" si="17"/>
        <v>m122: -&gt; E7_1_1_1_mRNA | 0.00292 - (0.0093 * E7_1_1_1_mRNA)</v>
      </c>
      <c r="L123" s="111" t="str">
        <f t="shared" si="18"/>
        <v>p122: -&gt; E7_1_1_1 | (0.278 * E7_1_1_1_mRNA) - (0.00000278 * E7_1_1_1)</v>
      </c>
    </row>
    <row r="124" spans="1:12" ht="26">
      <c r="A124" s="81">
        <v>123</v>
      </c>
      <c r="B124" s="81" t="s">
        <v>29194</v>
      </c>
      <c r="C124" s="81"/>
      <c r="D124" s="81" t="str">
        <f t="shared" ref="D124:D132" si="21">CONCATENATE("E",B124)</f>
        <v>E1_6_5_10</v>
      </c>
      <c r="E124" s="83" t="str">
        <f t="shared" si="14"/>
        <v>E1_6_5_10_mRNA : E1_6_5_10_mRNA</v>
      </c>
      <c r="F124" s="106" t="str">
        <f t="shared" si="15"/>
        <v>E1_6_5_10 : E1_6_5_10</v>
      </c>
      <c r="G124" s="84" t="str">
        <f t="shared" si="11"/>
        <v>E1_6_5_10_mRNA : 0</v>
      </c>
      <c r="H124" s="107" t="str">
        <f t="shared" si="12"/>
        <v>E1_6_5_10 : 0</v>
      </c>
      <c r="I124" s="108" t="str">
        <f t="shared" si="13"/>
        <v>E1_6_5_10_kcat : 13.7</v>
      </c>
      <c r="J124" s="109" t="str">
        <f t="shared" si="16"/>
        <v>E1_6_5_10_km : 1</v>
      </c>
      <c r="K124" s="110" t="str">
        <f t="shared" si="17"/>
        <v>m123: -&gt; E1_6_5_10_mRNA | 0.00292 - (0.0093 * E1_6_5_10_mRNA)</v>
      </c>
      <c r="L124" s="111" t="str">
        <f t="shared" si="18"/>
        <v>p123: -&gt; E1_6_5_10 | (0.278 * E1_6_5_10_mRNA) - (0.00000278 * E1_6_5_10)</v>
      </c>
    </row>
    <row r="125" spans="1:12" ht="26">
      <c r="A125" s="81">
        <v>124</v>
      </c>
      <c r="B125" s="81" t="s">
        <v>29195</v>
      </c>
      <c r="C125" s="81"/>
      <c r="D125" s="81" t="str">
        <f t="shared" si="21"/>
        <v>E1_6_5_2</v>
      </c>
      <c r="E125" s="83" t="str">
        <f t="shared" si="14"/>
        <v>E1_6_5_2_mRNA : E1_6_5_2_mRNA</v>
      </c>
      <c r="F125" s="106" t="str">
        <f t="shared" si="15"/>
        <v>E1_6_5_2 : E1_6_5_2</v>
      </c>
      <c r="G125" s="84" t="str">
        <f t="shared" si="11"/>
        <v>E1_6_5_2_mRNA : 0</v>
      </c>
      <c r="H125" s="107" t="str">
        <f t="shared" si="12"/>
        <v>E1_6_5_2 : 0</v>
      </c>
      <c r="I125" s="108" t="str">
        <f t="shared" si="13"/>
        <v>E1_6_5_2_kcat : 13.7</v>
      </c>
      <c r="J125" s="109" t="str">
        <f t="shared" si="16"/>
        <v>E1_6_5_2_km : 1</v>
      </c>
      <c r="K125" s="110" t="str">
        <f t="shared" si="17"/>
        <v>m124: -&gt; E1_6_5_2_mRNA | 0.00292 - (0.0093 * E1_6_5_2_mRNA)</v>
      </c>
      <c r="L125" s="111" t="str">
        <f t="shared" si="18"/>
        <v>p124: -&gt; E1_6_5_2 | (0.278 * E1_6_5_2_mRNA) - (0.00000278 * E1_6_5_2)</v>
      </c>
    </row>
    <row r="126" spans="1:12" ht="26">
      <c r="A126" s="81">
        <v>125</v>
      </c>
      <c r="B126" s="81" t="s">
        <v>29196</v>
      </c>
      <c r="C126" s="81"/>
      <c r="D126" s="81" t="str">
        <f t="shared" si="21"/>
        <v>E1_7_1_13</v>
      </c>
      <c r="E126" s="83" t="str">
        <f t="shared" si="14"/>
        <v>E1_7_1_13_mRNA : E1_7_1_13_mRNA</v>
      </c>
      <c r="F126" s="106" t="str">
        <f t="shared" si="15"/>
        <v>E1_7_1_13 : E1_7_1_13</v>
      </c>
      <c r="G126" s="84" t="str">
        <f t="shared" si="11"/>
        <v>E1_7_1_13_mRNA : 0</v>
      </c>
      <c r="H126" s="107" t="str">
        <f t="shared" si="12"/>
        <v>E1_7_1_13 : 0</v>
      </c>
      <c r="I126" s="108" t="str">
        <f t="shared" si="13"/>
        <v>E1_7_1_13_kcat : 13.7</v>
      </c>
      <c r="J126" s="109" t="str">
        <f t="shared" si="16"/>
        <v>E1_7_1_13_km : 1</v>
      </c>
      <c r="K126" s="110" t="str">
        <f t="shared" si="17"/>
        <v>m125: -&gt; E1_7_1_13_mRNA | 0.00292 - (0.0093 * E1_7_1_13_mRNA)</v>
      </c>
      <c r="L126" s="111" t="str">
        <f t="shared" si="18"/>
        <v>p125: -&gt; E1_7_1_13 | (0.278 * E1_7_1_13_mRNA) - (0.00000278 * E1_7_1_13)</v>
      </c>
    </row>
    <row r="127" spans="1:12" ht="26">
      <c r="A127" s="81">
        <v>126</v>
      </c>
      <c r="B127" s="81" t="s">
        <v>29197</v>
      </c>
      <c r="C127" s="81"/>
      <c r="D127" s="81" t="str">
        <f t="shared" si="21"/>
        <v>E1_7_1_4</v>
      </c>
      <c r="E127" s="83" t="str">
        <f t="shared" si="14"/>
        <v>E1_7_1_4_mRNA : E1_7_1_4_mRNA</v>
      </c>
      <c r="F127" s="106" t="str">
        <f t="shared" si="15"/>
        <v>E1_7_1_4 : E1_7_1_4</v>
      </c>
      <c r="G127" s="84" t="str">
        <f t="shared" si="11"/>
        <v>E1_7_1_4_mRNA : 0</v>
      </c>
      <c r="H127" s="107" t="str">
        <f t="shared" si="12"/>
        <v>E1_7_1_4 : 0</v>
      </c>
      <c r="I127" s="108" t="str">
        <f t="shared" si="13"/>
        <v>E1_7_1_4_kcat : 13.7</v>
      </c>
      <c r="J127" s="109" t="str">
        <f t="shared" si="16"/>
        <v>E1_7_1_4_km : 1</v>
      </c>
      <c r="K127" s="110" t="str">
        <f t="shared" si="17"/>
        <v>m126: -&gt; E1_7_1_4_mRNA | 0.00292 - (0.0093 * E1_7_1_4_mRNA)</v>
      </c>
      <c r="L127" s="111" t="str">
        <f t="shared" si="18"/>
        <v>p126: -&gt; E1_7_1_4 | (0.278 * E1_7_1_4_mRNA) - (0.00000278 * E1_7_1_4)</v>
      </c>
    </row>
    <row r="128" spans="1:12" ht="26">
      <c r="A128" s="81">
        <v>127</v>
      </c>
      <c r="B128" s="81" t="s">
        <v>29198</v>
      </c>
      <c r="C128" s="81"/>
      <c r="D128" s="81" t="str">
        <f t="shared" si="21"/>
        <v>E1_7_1_7</v>
      </c>
      <c r="E128" s="83" t="str">
        <f t="shared" si="14"/>
        <v>E1_7_1_7_mRNA : E1_7_1_7_mRNA</v>
      </c>
      <c r="F128" s="106" t="str">
        <f t="shared" si="15"/>
        <v>E1_7_1_7 : E1_7_1_7</v>
      </c>
      <c r="G128" s="84" t="str">
        <f t="shared" si="11"/>
        <v>E1_7_1_7_mRNA : 0</v>
      </c>
      <c r="H128" s="107" t="str">
        <f t="shared" si="12"/>
        <v>E1_7_1_7 : 0</v>
      </c>
      <c r="I128" s="108" t="str">
        <f t="shared" si="13"/>
        <v>E1_7_1_7_kcat : 13.7</v>
      </c>
      <c r="J128" s="109" t="str">
        <f t="shared" si="16"/>
        <v>E1_7_1_7_km : 1</v>
      </c>
      <c r="K128" s="110" t="str">
        <f t="shared" si="17"/>
        <v>m127: -&gt; E1_7_1_7_mRNA | 0.00292 - (0.0093 * E1_7_1_7_mRNA)</v>
      </c>
      <c r="L128" s="111" t="str">
        <f t="shared" si="18"/>
        <v>p127: -&gt; E1_7_1_7 | (0.278 * E1_7_1_7_mRNA) - (0.00000278 * E1_7_1_7)</v>
      </c>
    </row>
    <row r="129" spans="1:12" ht="26">
      <c r="A129" s="81">
        <v>128</v>
      </c>
      <c r="B129" s="81" t="s">
        <v>29199</v>
      </c>
      <c r="C129" s="81"/>
      <c r="D129" s="81" t="str">
        <f t="shared" si="21"/>
        <v>E1_7_2_2</v>
      </c>
      <c r="E129" s="83" t="str">
        <f t="shared" si="14"/>
        <v>E1_7_2_2_mRNA : E1_7_2_2_mRNA</v>
      </c>
      <c r="F129" s="106" t="str">
        <f t="shared" si="15"/>
        <v>E1_7_2_2 : E1_7_2_2</v>
      </c>
      <c r="G129" s="84" t="str">
        <f t="shared" si="11"/>
        <v>E1_7_2_2_mRNA : 0</v>
      </c>
      <c r="H129" s="107" t="str">
        <f t="shared" si="12"/>
        <v>E1_7_2_2 : 0</v>
      </c>
      <c r="I129" s="108" t="str">
        <f t="shared" si="13"/>
        <v>E1_7_2_2_kcat : 13.7</v>
      </c>
      <c r="J129" s="109" t="str">
        <f t="shared" si="16"/>
        <v>E1_7_2_2_km : 1</v>
      </c>
      <c r="K129" s="110" t="str">
        <f t="shared" si="17"/>
        <v>m128: -&gt; E1_7_2_2_mRNA | 0.00292 - (0.0093 * E1_7_2_2_mRNA)</v>
      </c>
      <c r="L129" s="111" t="str">
        <f t="shared" si="18"/>
        <v>p128: -&gt; E1_7_2_2 | (0.278 * E1_7_2_2_mRNA) - (0.00000278 * E1_7_2_2)</v>
      </c>
    </row>
    <row r="130" spans="1:12" ht="26">
      <c r="A130" s="81">
        <v>129</v>
      </c>
      <c r="B130" s="81" t="s">
        <v>29200</v>
      </c>
      <c r="C130" s="81"/>
      <c r="D130" s="81" t="str">
        <f t="shared" si="21"/>
        <v>E1_7_2_3</v>
      </c>
      <c r="E130" s="83" t="str">
        <f t="shared" si="14"/>
        <v>E1_7_2_3_mRNA : E1_7_2_3_mRNA</v>
      </c>
      <c r="F130" s="106" t="str">
        <f t="shared" si="15"/>
        <v>E1_7_2_3 : E1_7_2_3</v>
      </c>
      <c r="G130" s="84" t="str">
        <f t="shared" ref="G130:G193" si="22">CONCATENATE(D130,"_mRNA : 0")</f>
        <v>E1_7_2_3_mRNA : 0</v>
      </c>
      <c r="H130" s="107" t="str">
        <f t="shared" ref="H130:H193" si="23">CONCATENATE(D130," : 0")</f>
        <v>E1_7_2_3 : 0</v>
      </c>
      <c r="I130" s="108" t="str">
        <f t="shared" ref="I130:I193" si="24">_xlfn.CONCAT(D130,"_kcat : 13.7")</f>
        <v>E1_7_2_3_kcat : 13.7</v>
      </c>
      <c r="J130" s="109" t="str">
        <f t="shared" si="16"/>
        <v>E1_7_2_3_km : 1</v>
      </c>
      <c r="K130" s="110" t="str">
        <f t="shared" si="17"/>
        <v>m129: -&gt; E1_7_2_3_mRNA | 0.00292 - (0.0093 * E1_7_2_3_mRNA)</v>
      </c>
      <c r="L130" s="111" t="str">
        <f t="shared" si="18"/>
        <v>p129: -&gt; E1_7_2_3 | (0.278 * E1_7_2_3_mRNA) - (0.00000278 * E1_7_2_3)</v>
      </c>
    </row>
    <row r="131" spans="1:12" ht="26">
      <c r="A131" s="81">
        <v>130</v>
      </c>
      <c r="B131" s="81" t="s">
        <v>29201</v>
      </c>
      <c r="C131" s="81"/>
      <c r="D131" s="81" t="str">
        <f t="shared" si="21"/>
        <v>E1_7_5_1</v>
      </c>
      <c r="E131" s="83" t="str">
        <f t="shared" ref="E131:E194" si="25">_xlfn.CONCAT(D131,"_mRNA : ",D131,"_mRNA")</f>
        <v>E1_7_5_1_mRNA : E1_7_5_1_mRNA</v>
      </c>
      <c r="F131" s="106" t="str">
        <f t="shared" ref="F131:F194" si="26">_xlfn.CONCAT(D131," : ",D131)</f>
        <v>E1_7_5_1 : E1_7_5_1</v>
      </c>
      <c r="G131" s="84" t="str">
        <f t="shared" si="22"/>
        <v>E1_7_5_1_mRNA : 0</v>
      </c>
      <c r="H131" s="107" t="str">
        <f t="shared" si="23"/>
        <v>E1_7_5_1 : 0</v>
      </c>
      <c r="I131" s="108" t="str">
        <f t="shared" si="24"/>
        <v>E1_7_5_1_kcat : 13.7</v>
      </c>
      <c r="J131" s="109" t="str">
        <f t="shared" ref="J131:J194" si="27">_xlfn.CONCAT(D131,"_km : 1")</f>
        <v>E1_7_5_1_km : 1</v>
      </c>
      <c r="K131" s="110" t="str">
        <f t="shared" ref="K131:K194" si="28">_xlfn.CONCAT("m",A131,": -&gt; ",D131,"_mRNA"," | 0.00292 - (0.0093 * ",D131,"_mRNA)")</f>
        <v>m130: -&gt; E1_7_5_1_mRNA | 0.00292 - (0.0093 * E1_7_5_1_mRNA)</v>
      </c>
      <c r="L131" s="111" t="str">
        <f t="shared" ref="L131:L194" si="29">_xlfn.CONCAT("p",A131,": -&gt; ",D131," | ","(0.278 * ",D131,"_mRNA) - (0.00000278 * ",D131,")")</f>
        <v>p130: -&gt; E1_7_5_1 | (0.278 * E1_7_5_1_mRNA) - (0.00000278 * E1_7_5_1)</v>
      </c>
    </row>
    <row r="132" spans="1:12" ht="26">
      <c r="A132" s="81">
        <v>131</v>
      </c>
      <c r="B132" s="81" t="s">
        <v>29202</v>
      </c>
      <c r="C132" s="81"/>
      <c r="D132" s="81" t="str">
        <f t="shared" si="21"/>
        <v>E1_7_99_1</v>
      </c>
      <c r="E132" s="83" t="str">
        <f t="shared" si="25"/>
        <v>E1_7_99_1_mRNA : E1_7_99_1_mRNA</v>
      </c>
      <c r="F132" s="106" t="str">
        <f t="shared" si="26"/>
        <v>E1_7_99_1 : E1_7_99_1</v>
      </c>
      <c r="G132" s="84" t="str">
        <f t="shared" si="22"/>
        <v>E1_7_99_1_mRNA : 0</v>
      </c>
      <c r="H132" s="107" t="str">
        <f t="shared" si="23"/>
        <v>E1_7_99_1 : 0</v>
      </c>
      <c r="I132" s="108" t="str">
        <f t="shared" si="24"/>
        <v>E1_7_99_1_kcat : 13.7</v>
      </c>
      <c r="J132" s="109" t="str">
        <f t="shared" si="27"/>
        <v>E1_7_99_1_km : 1</v>
      </c>
      <c r="K132" s="110" t="str">
        <f t="shared" si="28"/>
        <v>m131: -&gt; E1_7_99_1_mRNA | 0.00292 - (0.0093 * E1_7_99_1_mRNA)</v>
      </c>
      <c r="L132" s="111" t="str">
        <f t="shared" si="29"/>
        <v>p131: -&gt; E1_7_99_1 | (0.278 * E1_7_99_1_mRNA) - (0.00000278 * E1_7_99_1)</v>
      </c>
    </row>
    <row r="133" spans="1:12" ht="26">
      <c r="A133" s="81">
        <v>132</v>
      </c>
      <c r="B133" s="81" t="s">
        <v>29203</v>
      </c>
      <c r="C133" s="114" t="s">
        <v>18733</v>
      </c>
      <c r="D133" s="81" t="str">
        <f>CONCATENATE("E",C133)</f>
        <v>E1.7.1.1 </v>
      </c>
      <c r="E133" s="83" t="str">
        <f t="shared" si="25"/>
        <v>E1.7.1.1 _mRNA : E1.7.1.1 _mRNA</v>
      </c>
      <c r="F133" s="106" t="str">
        <f t="shared" si="26"/>
        <v>E1.7.1.1  : E1.7.1.1 </v>
      </c>
      <c r="G133" s="84" t="str">
        <f t="shared" si="22"/>
        <v>E1.7.1.1 _mRNA : 0</v>
      </c>
      <c r="H133" s="107" t="str">
        <f t="shared" si="23"/>
        <v>E1.7.1.1  : 0</v>
      </c>
      <c r="I133" s="108" t="str">
        <f t="shared" si="24"/>
        <v>E1.7.1.1 _kcat : 13.7</v>
      </c>
      <c r="J133" s="109" t="str">
        <f t="shared" si="27"/>
        <v>E1.7.1.1 _km : 1</v>
      </c>
      <c r="K133" s="110" t="str">
        <f t="shared" si="28"/>
        <v>m132: -&gt; E1.7.1.1 _mRNA | 0.00292 - (0.0093 * E1.7.1.1 _mRNA)</v>
      </c>
      <c r="L133" s="111" t="str">
        <f t="shared" si="29"/>
        <v>p132: -&gt; E1.7.1.1  | (0.278 * E1.7.1.1 _mRNA) - (0.00000278 * E1.7.1.1 )</v>
      </c>
    </row>
    <row r="134" spans="1:12" ht="26">
      <c r="A134" s="81">
        <v>133</v>
      </c>
      <c r="B134" s="81" t="s">
        <v>29204</v>
      </c>
      <c r="C134" s="81"/>
      <c r="D134" s="81" t="str">
        <f t="shared" ref="D134:D165" si="30">CONCATENATE("E",B134)</f>
        <v>E1_8_1_2</v>
      </c>
      <c r="E134" s="83" t="str">
        <f t="shared" si="25"/>
        <v>E1_8_1_2_mRNA : E1_8_1_2_mRNA</v>
      </c>
      <c r="F134" s="106" t="str">
        <f t="shared" si="26"/>
        <v>E1_8_1_2 : E1_8_1_2</v>
      </c>
      <c r="G134" s="84" t="str">
        <f t="shared" si="22"/>
        <v>E1_8_1_2_mRNA : 0</v>
      </c>
      <c r="H134" s="107" t="str">
        <f t="shared" si="23"/>
        <v>E1_8_1_2 : 0</v>
      </c>
      <c r="I134" s="108" t="str">
        <f t="shared" si="24"/>
        <v>E1_8_1_2_kcat : 13.7</v>
      </c>
      <c r="J134" s="109" t="str">
        <f t="shared" si="27"/>
        <v>E1_8_1_2_km : 1</v>
      </c>
      <c r="K134" s="110" t="str">
        <f t="shared" si="28"/>
        <v>m133: -&gt; E1_8_1_2_mRNA | 0.00292 - (0.0093 * E1_8_1_2_mRNA)</v>
      </c>
      <c r="L134" s="111" t="str">
        <f t="shared" si="29"/>
        <v>p133: -&gt; E1_8_1_2 | (0.278 * E1_8_1_2_mRNA) - (0.00000278 * E1_8_1_2)</v>
      </c>
    </row>
    <row r="135" spans="1:12" ht="26">
      <c r="A135" s="81">
        <v>134</v>
      </c>
      <c r="B135" s="81" t="s">
        <v>29205</v>
      </c>
      <c r="C135" s="81"/>
      <c r="D135" s="81" t="str">
        <f t="shared" si="30"/>
        <v>E1_8_1_4</v>
      </c>
      <c r="E135" s="83" t="str">
        <f t="shared" si="25"/>
        <v>E1_8_1_4_mRNA : E1_8_1_4_mRNA</v>
      </c>
      <c r="F135" s="106" t="str">
        <f t="shared" si="26"/>
        <v>E1_8_1_4 : E1_8_1_4</v>
      </c>
      <c r="G135" s="84" t="str">
        <f t="shared" si="22"/>
        <v>E1_8_1_4_mRNA : 0</v>
      </c>
      <c r="H135" s="107" t="str">
        <f t="shared" si="23"/>
        <v>E1_8_1_4 : 0</v>
      </c>
      <c r="I135" s="108" t="str">
        <f t="shared" si="24"/>
        <v>E1_8_1_4_kcat : 13.7</v>
      </c>
      <c r="J135" s="109" t="str">
        <f t="shared" si="27"/>
        <v>E1_8_1_4_km : 1</v>
      </c>
      <c r="K135" s="110" t="str">
        <f t="shared" si="28"/>
        <v>m134: -&gt; E1_8_1_4_mRNA | 0.00292 - (0.0093 * E1_8_1_4_mRNA)</v>
      </c>
      <c r="L135" s="111" t="str">
        <f t="shared" si="29"/>
        <v>p134: -&gt; E1_8_1_4 | (0.278 * E1_8_1_4_mRNA) - (0.00000278 * E1_8_1_4)</v>
      </c>
    </row>
    <row r="136" spans="1:12" ht="26">
      <c r="A136" s="81">
        <v>135</v>
      </c>
      <c r="B136" s="81" t="s">
        <v>29206</v>
      </c>
      <c r="C136" s="81"/>
      <c r="D136" s="81" t="str">
        <f t="shared" si="30"/>
        <v>E1_8_1_7</v>
      </c>
      <c r="E136" s="83" t="str">
        <f t="shared" si="25"/>
        <v>E1_8_1_7_mRNA : E1_8_1_7_mRNA</v>
      </c>
      <c r="F136" s="106" t="str">
        <f t="shared" si="26"/>
        <v>E1_8_1_7 : E1_8_1_7</v>
      </c>
      <c r="G136" s="84" t="str">
        <f t="shared" si="22"/>
        <v>E1_8_1_7_mRNA : 0</v>
      </c>
      <c r="H136" s="107" t="str">
        <f t="shared" si="23"/>
        <v>E1_8_1_7 : 0</v>
      </c>
      <c r="I136" s="108" t="str">
        <f t="shared" si="24"/>
        <v>E1_8_1_7_kcat : 13.7</v>
      </c>
      <c r="J136" s="109" t="str">
        <f t="shared" si="27"/>
        <v>E1_8_1_7_km : 1</v>
      </c>
      <c r="K136" s="110" t="str">
        <f t="shared" si="28"/>
        <v>m135: -&gt; E1_8_1_7_mRNA | 0.00292 - (0.0093 * E1_8_1_7_mRNA)</v>
      </c>
      <c r="L136" s="111" t="str">
        <f t="shared" si="29"/>
        <v>p135: -&gt; E1_8_1_7 | (0.278 * E1_8_1_7_mRNA) - (0.00000278 * E1_8_1_7)</v>
      </c>
    </row>
    <row r="137" spans="1:12" ht="26">
      <c r="A137" s="81">
        <v>136</v>
      </c>
      <c r="B137" s="81" t="s">
        <v>29207</v>
      </c>
      <c r="C137" s="81"/>
      <c r="D137" s="81" t="str">
        <f t="shared" si="30"/>
        <v>E1_8_1_8</v>
      </c>
      <c r="E137" s="83" t="str">
        <f t="shared" si="25"/>
        <v>E1_8_1_8_mRNA : E1_8_1_8_mRNA</v>
      </c>
      <c r="F137" s="106" t="str">
        <f t="shared" si="26"/>
        <v>E1_8_1_8 : E1_8_1_8</v>
      </c>
      <c r="G137" s="84" t="str">
        <f t="shared" si="22"/>
        <v>E1_8_1_8_mRNA : 0</v>
      </c>
      <c r="H137" s="107" t="str">
        <f t="shared" si="23"/>
        <v>E1_8_1_8 : 0</v>
      </c>
      <c r="I137" s="108" t="str">
        <f t="shared" si="24"/>
        <v>E1_8_1_8_kcat : 13.7</v>
      </c>
      <c r="J137" s="109" t="str">
        <f t="shared" si="27"/>
        <v>E1_8_1_8_km : 1</v>
      </c>
      <c r="K137" s="110" t="str">
        <f t="shared" si="28"/>
        <v>m136: -&gt; E1_8_1_8_mRNA | 0.00292 - (0.0093 * E1_8_1_8_mRNA)</v>
      </c>
      <c r="L137" s="111" t="str">
        <f t="shared" si="29"/>
        <v>p136: -&gt; E1_8_1_8 | (0.278 * E1_8_1_8_mRNA) - (0.00000278 * E1_8_1_8)</v>
      </c>
    </row>
    <row r="138" spans="1:12" ht="26">
      <c r="A138" s="81">
        <v>137</v>
      </c>
      <c r="B138" s="81" t="s">
        <v>29208</v>
      </c>
      <c r="C138" s="81"/>
      <c r="D138" s="81" t="str">
        <f t="shared" si="30"/>
        <v>E1_8_1_9</v>
      </c>
      <c r="E138" s="83" t="str">
        <f t="shared" si="25"/>
        <v>E1_8_1_9_mRNA : E1_8_1_9_mRNA</v>
      </c>
      <c r="F138" s="106" t="str">
        <f t="shared" si="26"/>
        <v>E1_8_1_9 : E1_8_1_9</v>
      </c>
      <c r="G138" s="84" t="str">
        <f t="shared" si="22"/>
        <v>E1_8_1_9_mRNA : 0</v>
      </c>
      <c r="H138" s="107" t="str">
        <f t="shared" si="23"/>
        <v>E1_8_1_9 : 0</v>
      </c>
      <c r="I138" s="108" t="str">
        <f t="shared" si="24"/>
        <v>E1_8_1_9_kcat : 13.7</v>
      </c>
      <c r="J138" s="109" t="str">
        <f t="shared" si="27"/>
        <v>E1_8_1_9_km : 1</v>
      </c>
      <c r="K138" s="110" t="str">
        <f t="shared" si="28"/>
        <v>m137: -&gt; E1_8_1_9_mRNA | 0.00292 - (0.0093 * E1_8_1_9_mRNA)</v>
      </c>
      <c r="L138" s="111" t="str">
        <f t="shared" si="29"/>
        <v>p137: -&gt; E1_8_1_9 | (0.278 * E1_8_1_9_mRNA) - (0.00000278 * E1_8_1_9)</v>
      </c>
    </row>
    <row r="139" spans="1:12" ht="26">
      <c r="A139" s="81">
        <v>138</v>
      </c>
      <c r="B139" s="81" t="s">
        <v>29209</v>
      </c>
      <c r="C139" s="81"/>
      <c r="D139" s="81" t="str">
        <f t="shared" si="30"/>
        <v>E1_8_4_11</v>
      </c>
      <c r="E139" s="83" t="str">
        <f t="shared" si="25"/>
        <v>E1_8_4_11_mRNA : E1_8_4_11_mRNA</v>
      </c>
      <c r="F139" s="106" t="str">
        <f t="shared" si="26"/>
        <v>E1_8_4_11 : E1_8_4_11</v>
      </c>
      <c r="G139" s="84" t="str">
        <f t="shared" si="22"/>
        <v>E1_8_4_11_mRNA : 0</v>
      </c>
      <c r="H139" s="107" t="str">
        <f t="shared" si="23"/>
        <v>E1_8_4_11 : 0</v>
      </c>
      <c r="I139" s="108" t="str">
        <f t="shared" si="24"/>
        <v>E1_8_4_11_kcat : 13.7</v>
      </c>
      <c r="J139" s="109" t="str">
        <f t="shared" si="27"/>
        <v>E1_8_4_11_km : 1</v>
      </c>
      <c r="K139" s="110" t="str">
        <f t="shared" si="28"/>
        <v>m138: -&gt; E1_8_4_11_mRNA | 0.00292 - (0.0093 * E1_8_4_11_mRNA)</v>
      </c>
      <c r="L139" s="111" t="str">
        <f t="shared" si="29"/>
        <v>p138: -&gt; E1_8_4_11 | (0.278 * E1_8_4_11_mRNA) - (0.00000278 * E1_8_4_11)</v>
      </c>
    </row>
    <row r="140" spans="1:12" ht="26">
      <c r="A140" s="81">
        <v>139</v>
      </c>
      <c r="B140" s="81" t="s">
        <v>29210</v>
      </c>
      <c r="C140" s="81"/>
      <c r="D140" s="81" t="str">
        <f t="shared" si="30"/>
        <v>E1_8_4_12</v>
      </c>
      <c r="E140" s="83" t="str">
        <f t="shared" si="25"/>
        <v>E1_8_4_12_mRNA : E1_8_4_12_mRNA</v>
      </c>
      <c r="F140" s="106" t="str">
        <f t="shared" si="26"/>
        <v>E1_8_4_12 : E1_8_4_12</v>
      </c>
      <c r="G140" s="84" t="str">
        <f t="shared" si="22"/>
        <v>E1_8_4_12_mRNA : 0</v>
      </c>
      <c r="H140" s="107" t="str">
        <f t="shared" si="23"/>
        <v>E1_8_4_12 : 0</v>
      </c>
      <c r="I140" s="108" t="str">
        <f t="shared" si="24"/>
        <v>E1_8_4_12_kcat : 13.7</v>
      </c>
      <c r="J140" s="109" t="str">
        <f t="shared" si="27"/>
        <v>E1_8_4_12_km : 1</v>
      </c>
      <c r="K140" s="110" t="str">
        <f t="shared" si="28"/>
        <v>m139: -&gt; E1_8_4_12_mRNA | 0.00292 - (0.0093 * E1_8_4_12_mRNA)</v>
      </c>
      <c r="L140" s="111" t="str">
        <f t="shared" si="29"/>
        <v>p139: -&gt; E1_8_4_12 | (0.278 * E1_8_4_12_mRNA) - (0.00000278 * E1_8_4_12)</v>
      </c>
    </row>
    <row r="141" spans="1:12" ht="26">
      <c r="A141" s="81">
        <v>140</v>
      </c>
      <c r="B141" s="81" t="s">
        <v>29211</v>
      </c>
      <c r="C141" s="81"/>
      <c r="D141" s="81" t="str">
        <f t="shared" si="30"/>
        <v>E1_8_4_14</v>
      </c>
      <c r="E141" s="83" t="str">
        <f t="shared" si="25"/>
        <v>E1_8_4_14_mRNA : E1_8_4_14_mRNA</v>
      </c>
      <c r="F141" s="106" t="str">
        <f t="shared" si="26"/>
        <v>E1_8_4_14 : E1_8_4_14</v>
      </c>
      <c r="G141" s="84" t="str">
        <f t="shared" si="22"/>
        <v>E1_8_4_14_mRNA : 0</v>
      </c>
      <c r="H141" s="107" t="str">
        <f t="shared" si="23"/>
        <v>E1_8_4_14 : 0</v>
      </c>
      <c r="I141" s="108" t="str">
        <f t="shared" si="24"/>
        <v>E1_8_4_14_kcat : 13.7</v>
      </c>
      <c r="J141" s="109" t="str">
        <f t="shared" si="27"/>
        <v>E1_8_4_14_km : 1</v>
      </c>
      <c r="K141" s="110" t="str">
        <f t="shared" si="28"/>
        <v>m140: -&gt; E1_8_4_14_mRNA | 0.00292 - (0.0093 * E1_8_4_14_mRNA)</v>
      </c>
      <c r="L141" s="111" t="str">
        <f t="shared" si="29"/>
        <v>p140: -&gt; E1_8_4_14 | (0.278 * E1_8_4_14_mRNA) - (0.00000278 * E1_8_4_14)</v>
      </c>
    </row>
    <row r="142" spans="1:12" ht="26">
      <c r="A142" s="81">
        <v>141</v>
      </c>
      <c r="B142" s="81" t="s">
        <v>29212</v>
      </c>
      <c r="C142" s="81"/>
      <c r="D142" s="81" t="str">
        <f t="shared" si="30"/>
        <v>E1_8_4_8</v>
      </c>
      <c r="E142" s="83" t="str">
        <f t="shared" si="25"/>
        <v>E1_8_4_8_mRNA : E1_8_4_8_mRNA</v>
      </c>
      <c r="F142" s="106" t="str">
        <f t="shared" si="26"/>
        <v>E1_8_4_8 : E1_8_4_8</v>
      </c>
      <c r="G142" s="84" t="str">
        <f t="shared" si="22"/>
        <v>E1_8_4_8_mRNA : 0</v>
      </c>
      <c r="H142" s="107" t="str">
        <f t="shared" si="23"/>
        <v>E1_8_4_8 : 0</v>
      </c>
      <c r="I142" s="108" t="str">
        <f t="shared" si="24"/>
        <v>E1_8_4_8_kcat : 13.7</v>
      </c>
      <c r="J142" s="109" t="str">
        <f t="shared" si="27"/>
        <v>E1_8_4_8_km : 1</v>
      </c>
      <c r="K142" s="110" t="str">
        <f t="shared" si="28"/>
        <v>m141: -&gt; E1_8_4_8_mRNA | 0.00292 - (0.0093 * E1_8_4_8_mRNA)</v>
      </c>
      <c r="L142" s="111" t="str">
        <f t="shared" si="29"/>
        <v>p141: -&gt; E1_8_4_8 | (0.278 * E1_8_4_8_mRNA) - (0.00000278 * E1_8_4_8)</v>
      </c>
    </row>
    <row r="143" spans="1:12" ht="26">
      <c r="A143" s="81">
        <v>142</v>
      </c>
      <c r="B143" s="81" t="s">
        <v>29213</v>
      </c>
      <c r="C143" s="81"/>
      <c r="D143" s="81" t="str">
        <f t="shared" si="30"/>
        <v>E1_8_5_3</v>
      </c>
      <c r="E143" s="83" t="str">
        <f t="shared" si="25"/>
        <v>E1_8_5_3_mRNA : E1_8_5_3_mRNA</v>
      </c>
      <c r="F143" s="106" t="str">
        <f t="shared" si="26"/>
        <v>E1_8_5_3 : E1_8_5_3</v>
      </c>
      <c r="G143" s="84" t="str">
        <f t="shared" si="22"/>
        <v>E1_8_5_3_mRNA : 0</v>
      </c>
      <c r="H143" s="107" t="str">
        <f t="shared" si="23"/>
        <v>E1_8_5_3 : 0</v>
      </c>
      <c r="I143" s="108" t="str">
        <f t="shared" si="24"/>
        <v>E1_8_5_3_kcat : 13.7</v>
      </c>
      <c r="J143" s="109" t="str">
        <f t="shared" si="27"/>
        <v>E1_8_5_3_km : 1</v>
      </c>
      <c r="K143" s="110" t="str">
        <f t="shared" si="28"/>
        <v>m142: -&gt; E1_8_5_3_mRNA | 0.00292 - (0.0093 * E1_8_5_3_mRNA)</v>
      </c>
      <c r="L143" s="111" t="str">
        <f t="shared" si="29"/>
        <v>p142: -&gt; E1_8_5_3 | (0.278 * E1_8_5_3_mRNA) - (0.00000278 * E1_8_5_3)</v>
      </c>
    </row>
    <row r="144" spans="1:12" ht="26">
      <c r="A144" s="81">
        <v>143</v>
      </c>
      <c r="B144" s="81" t="s">
        <v>29214</v>
      </c>
      <c r="C144" s="81"/>
      <c r="D144" s="81" t="str">
        <f t="shared" si="30"/>
        <v>E1_8_5_7</v>
      </c>
      <c r="E144" s="83" t="str">
        <f t="shared" si="25"/>
        <v>E1_8_5_7_mRNA : E1_8_5_7_mRNA</v>
      </c>
      <c r="F144" s="106" t="str">
        <f t="shared" si="26"/>
        <v>E1_8_5_7 : E1_8_5_7</v>
      </c>
      <c r="G144" s="84" t="str">
        <f t="shared" si="22"/>
        <v>E1_8_5_7_mRNA : 0</v>
      </c>
      <c r="H144" s="107" t="str">
        <f t="shared" si="23"/>
        <v>E1_8_5_7 : 0</v>
      </c>
      <c r="I144" s="108" t="str">
        <f t="shared" si="24"/>
        <v>E1_8_5_7_kcat : 13.7</v>
      </c>
      <c r="J144" s="109" t="str">
        <f t="shared" si="27"/>
        <v>E1_8_5_7_km : 1</v>
      </c>
      <c r="K144" s="110" t="str">
        <f t="shared" si="28"/>
        <v>m143: -&gt; E1_8_5_7_mRNA | 0.00292 - (0.0093 * E1_8_5_7_mRNA)</v>
      </c>
      <c r="L144" s="111" t="str">
        <f t="shared" si="29"/>
        <v>p143: -&gt; E1_8_5_7 | (0.278 * E1_8_5_7_mRNA) - (0.00000278 * E1_8_5_7)</v>
      </c>
    </row>
    <row r="145" spans="1:12" ht="26">
      <c r="A145" s="81">
        <v>144</v>
      </c>
      <c r="B145" s="81" t="s">
        <v>29215</v>
      </c>
      <c r="C145" s="81"/>
      <c r="D145" s="81" t="str">
        <f t="shared" si="30"/>
        <v>E1_9_6_1</v>
      </c>
      <c r="E145" s="83" t="str">
        <f t="shared" si="25"/>
        <v>E1_9_6_1_mRNA : E1_9_6_1_mRNA</v>
      </c>
      <c r="F145" s="106" t="str">
        <f t="shared" si="26"/>
        <v>E1_9_6_1 : E1_9_6_1</v>
      </c>
      <c r="G145" s="84" t="str">
        <f t="shared" si="22"/>
        <v>E1_9_6_1_mRNA : 0</v>
      </c>
      <c r="H145" s="107" t="str">
        <f t="shared" si="23"/>
        <v>E1_9_6_1 : 0</v>
      </c>
      <c r="I145" s="108" t="str">
        <f t="shared" si="24"/>
        <v>E1_9_6_1_kcat : 13.7</v>
      </c>
      <c r="J145" s="109" t="str">
        <f t="shared" si="27"/>
        <v>E1_9_6_1_km : 1</v>
      </c>
      <c r="K145" s="110" t="str">
        <f t="shared" si="28"/>
        <v>m144: -&gt; E1_9_6_1_mRNA | 0.00292 - (0.0093 * E1_9_6_1_mRNA)</v>
      </c>
      <c r="L145" s="111" t="str">
        <f t="shared" si="29"/>
        <v>p144: -&gt; E1_9_6_1 | (0.278 * E1_9_6_1_mRNA) - (0.00000278 * E1_9_6_1)</v>
      </c>
    </row>
    <row r="146" spans="1:12" ht="26">
      <c r="A146" s="81">
        <v>145</v>
      </c>
      <c r="B146" s="81" t="s">
        <v>29216</v>
      </c>
      <c r="C146" s="81"/>
      <c r="D146" s="81" t="str">
        <f t="shared" si="30"/>
        <v>E1_97_1_4</v>
      </c>
      <c r="E146" s="83" t="str">
        <f t="shared" si="25"/>
        <v>E1_97_1_4_mRNA : E1_97_1_4_mRNA</v>
      </c>
      <c r="F146" s="106" t="str">
        <f t="shared" si="26"/>
        <v>E1_97_1_4 : E1_97_1_4</v>
      </c>
      <c r="G146" s="84" t="str">
        <f t="shared" si="22"/>
        <v>E1_97_1_4_mRNA : 0</v>
      </c>
      <c r="H146" s="107" t="str">
        <f t="shared" si="23"/>
        <v>E1_97_1_4 : 0</v>
      </c>
      <c r="I146" s="108" t="str">
        <f t="shared" si="24"/>
        <v>E1_97_1_4_kcat : 13.7</v>
      </c>
      <c r="J146" s="109" t="str">
        <f t="shared" si="27"/>
        <v>E1_97_1_4_km : 1</v>
      </c>
      <c r="K146" s="110" t="str">
        <f t="shared" si="28"/>
        <v>m145: -&gt; E1_97_1_4_mRNA | 0.00292 - (0.0093 * E1_97_1_4_mRNA)</v>
      </c>
      <c r="L146" s="111" t="str">
        <f t="shared" si="29"/>
        <v>p145: -&gt; E1_97_1_4 | (0.278 * E1_97_1_4_mRNA) - (0.00000278 * E1_97_1_4)</v>
      </c>
    </row>
    <row r="147" spans="1:12" ht="26">
      <c r="A147" s="81">
        <v>146</v>
      </c>
      <c r="B147" s="81" t="s">
        <v>29217</v>
      </c>
      <c r="C147" s="81"/>
      <c r="D147" s="81" t="str">
        <f t="shared" si="30"/>
        <v>E2_1_1_107</v>
      </c>
      <c r="E147" s="83" t="str">
        <f t="shared" si="25"/>
        <v>E2_1_1_107_mRNA : E2_1_1_107_mRNA</v>
      </c>
      <c r="F147" s="106" t="str">
        <f t="shared" si="26"/>
        <v>E2_1_1_107 : E2_1_1_107</v>
      </c>
      <c r="G147" s="84" t="str">
        <f t="shared" si="22"/>
        <v>E2_1_1_107_mRNA : 0</v>
      </c>
      <c r="H147" s="107" t="str">
        <f t="shared" si="23"/>
        <v>E2_1_1_107 : 0</v>
      </c>
      <c r="I147" s="108" t="str">
        <f t="shared" si="24"/>
        <v>E2_1_1_107_kcat : 13.7</v>
      </c>
      <c r="J147" s="109" t="str">
        <f t="shared" si="27"/>
        <v>E2_1_1_107_km : 1</v>
      </c>
      <c r="K147" s="110" t="str">
        <f t="shared" si="28"/>
        <v>m146: -&gt; E2_1_1_107_mRNA | 0.00292 - (0.0093 * E2_1_1_107_mRNA)</v>
      </c>
      <c r="L147" s="111" t="str">
        <f t="shared" si="29"/>
        <v>p146: -&gt; E2_1_1_107 | (0.278 * E2_1_1_107_mRNA) - (0.00000278 * E2_1_1_107)</v>
      </c>
    </row>
    <row r="148" spans="1:12" ht="26">
      <c r="A148" s="81">
        <v>147</v>
      </c>
      <c r="B148" s="81" t="s">
        <v>29218</v>
      </c>
      <c r="C148" s="81"/>
      <c r="D148" s="81" t="str">
        <f t="shared" si="30"/>
        <v>E2_1_1_13</v>
      </c>
      <c r="E148" s="83" t="str">
        <f t="shared" si="25"/>
        <v>E2_1_1_13_mRNA : E2_1_1_13_mRNA</v>
      </c>
      <c r="F148" s="106" t="str">
        <f t="shared" si="26"/>
        <v>E2_1_1_13 : E2_1_1_13</v>
      </c>
      <c r="G148" s="84" t="str">
        <f t="shared" si="22"/>
        <v>E2_1_1_13_mRNA : 0</v>
      </c>
      <c r="H148" s="107" t="str">
        <f t="shared" si="23"/>
        <v>E2_1_1_13 : 0</v>
      </c>
      <c r="I148" s="108" t="str">
        <f t="shared" si="24"/>
        <v>E2_1_1_13_kcat : 13.7</v>
      </c>
      <c r="J148" s="109" t="str">
        <f t="shared" si="27"/>
        <v>E2_1_1_13_km : 1</v>
      </c>
      <c r="K148" s="110" t="str">
        <f t="shared" si="28"/>
        <v>m147: -&gt; E2_1_1_13_mRNA | 0.00292 - (0.0093 * E2_1_1_13_mRNA)</v>
      </c>
      <c r="L148" s="111" t="str">
        <f t="shared" si="29"/>
        <v>p147: -&gt; E2_1_1_13 | (0.278 * E2_1_1_13_mRNA) - (0.00000278 * E2_1_1_13)</v>
      </c>
    </row>
    <row r="149" spans="1:12" ht="26">
      <c r="A149" s="81">
        <v>148</v>
      </c>
      <c r="B149" s="81" t="s">
        <v>29219</v>
      </c>
      <c r="C149" s="81"/>
      <c r="D149" s="81" t="str">
        <f t="shared" si="30"/>
        <v>E2_1_1_14</v>
      </c>
      <c r="E149" s="83" t="str">
        <f t="shared" si="25"/>
        <v>E2_1_1_14_mRNA : E2_1_1_14_mRNA</v>
      </c>
      <c r="F149" s="106" t="str">
        <f t="shared" si="26"/>
        <v>E2_1_1_14 : E2_1_1_14</v>
      </c>
      <c r="G149" s="84" t="str">
        <f t="shared" si="22"/>
        <v>E2_1_1_14_mRNA : 0</v>
      </c>
      <c r="H149" s="107" t="str">
        <f t="shared" si="23"/>
        <v>E2_1_1_14 : 0</v>
      </c>
      <c r="I149" s="108" t="str">
        <f t="shared" si="24"/>
        <v>E2_1_1_14_kcat : 13.7</v>
      </c>
      <c r="J149" s="109" t="str">
        <f t="shared" si="27"/>
        <v>E2_1_1_14_km : 1</v>
      </c>
      <c r="K149" s="110" t="str">
        <f t="shared" si="28"/>
        <v>m148: -&gt; E2_1_1_14_mRNA | 0.00292 - (0.0093 * E2_1_1_14_mRNA)</v>
      </c>
      <c r="L149" s="111" t="str">
        <f t="shared" si="29"/>
        <v>p148: -&gt; E2_1_1_14 | (0.278 * E2_1_1_14_mRNA) - (0.00000278 * E2_1_1_14)</v>
      </c>
    </row>
    <row r="150" spans="1:12" ht="26">
      <c r="A150" s="81">
        <v>149</v>
      </c>
      <c r="B150" s="81" t="s">
        <v>29220</v>
      </c>
      <c r="C150" s="81"/>
      <c r="D150" s="81" t="str">
        <f t="shared" si="30"/>
        <v>E2_1_1_144</v>
      </c>
      <c r="E150" s="83" t="str">
        <f t="shared" si="25"/>
        <v>E2_1_1_144_mRNA : E2_1_1_144_mRNA</v>
      </c>
      <c r="F150" s="106" t="str">
        <f t="shared" si="26"/>
        <v>E2_1_1_144 : E2_1_1_144</v>
      </c>
      <c r="G150" s="84" t="str">
        <f t="shared" si="22"/>
        <v>E2_1_1_144_mRNA : 0</v>
      </c>
      <c r="H150" s="107" t="str">
        <f t="shared" si="23"/>
        <v>E2_1_1_144 : 0</v>
      </c>
      <c r="I150" s="108" t="str">
        <f t="shared" si="24"/>
        <v>E2_1_1_144_kcat : 13.7</v>
      </c>
      <c r="J150" s="109" t="str">
        <f t="shared" si="27"/>
        <v>E2_1_1_144_km : 1</v>
      </c>
      <c r="K150" s="110" t="str">
        <f t="shared" si="28"/>
        <v>m149: -&gt; E2_1_1_144_mRNA | 0.00292 - (0.0093 * E2_1_1_144_mRNA)</v>
      </c>
      <c r="L150" s="111" t="str">
        <f t="shared" si="29"/>
        <v>p149: -&gt; E2_1_1_144 | (0.278 * E2_1_1_144_mRNA) - (0.00000278 * E2_1_1_144)</v>
      </c>
    </row>
    <row r="151" spans="1:12" ht="26">
      <c r="A151" s="81">
        <v>150</v>
      </c>
      <c r="B151" s="81" t="s">
        <v>29221</v>
      </c>
      <c r="C151" s="81"/>
      <c r="D151" s="81" t="str">
        <f t="shared" si="30"/>
        <v>E2_1_1_163</v>
      </c>
      <c r="E151" s="83" t="str">
        <f t="shared" si="25"/>
        <v>E2_1_1_163_mRNA : E2_1_1_163_mRNA</v>
      </c>
      <c r="F151" s="106" t="str">
        <f t="shared" si="26"/>
        <v>E2_1_1_163 : E2_1_1_163</v>
      </c>
      <c r="G151" s="84" t="str">
        <f t="shared" si="22"/>
        <v>E2_1_1_163_mRNA : 0</v>
      </c>
      <c r="H151" s="107" t="str">
        <f t="shared" si="23"/>
        <v>E2_1_1_163 : 0</v>
      </c>
      <c r="I151" s="108" t="str">
        <f t="shared" si="24"/>
        <v>E2_1_1_163_kcat : 13.7</v>
      </c>
      <c r="J151" s="109" t="str">
        <f t="shared" si="27"/>
        <v>E2_1_1_163_km : 1</v>
      </c>
      <c r="K151" s="110" t="str">
        <f t="shared" si="28"/>
        <v>m150: -&gt; E2_1_1_163_mRNA | 0.00292 - (0.0093 * E2_1_1_163_mRNA)</v>
      </c>
      <c r="L151" s="111" t="str">
        <f t="shared" si="29"/>
        <v>p150: -&gt; E2_1_1_163 | (0.278 * E2_1_1_163_mRNA) - (0.00000278 * E2_1_1_163)</v>
      </c>
    </row>
    <row r="152" spans="1:12" ht="26">
      <c r="A152" s="81">
        <v>151</v>
      </c>
      <c r="B152" s="81" t="s">
        <v>29222</v>
      </c>
      <c r="C152" s="81"/>
      <c r="D152" s="81" t="str">
        <f t="shared" si="30"/>
        <v>E2_1_1_171</v>
      </c>
      <c r="E152" s="83" t="str">
        <f t="shared" si="25"/>
        <v>E2_1_1_171_mRNA : E2_1_1_171_mRNA</v>
      </c>
      <c r="F152" s="106" t="str">
        <f t="shared" si="26"/>
        <v>E2_1_1_171 : E2_1_1_171</v>
      </c>
      <c r="G152" s="84" t="str">
        <f t="shared" si="22"/>
        <v>E2_1_1_171_mRNA : 0</v>
      </c>
      <c r="H152" s="107" t="str">
        <f t="shared" si="23"/>
        <v>E2_1_1_171 : 0</v>
      </c>
      <c r="I152" s="108" t="str">
        <f t="shared" si="24"/>
        <v>E2_1_1_171_kcat : 13.7</v>
      </c>
      <c r="J152" s="109" t="str">
        <f t="shared" si="27"/>
        <v>E2_1_1_171_km : 1</v>
      </c>
      <c r="K152" s="110" t="str">
        <f t="shared" si="28"/>
        <v>m151: -&gt; E2_1_1_171_mRNA | 0.00292 - (0.0093 * E2_1_1_171_mRNA)</v>
      </c>
      <c r="L152" s="111" t="str">
        <f t="shared" si="29"/>
        <v>p151: -&gt; E2_1_1_171 | (0.278 * E2_1_1_171_mRNA) - (0.00000278 * E2_1_1_171)</v>
      </c>
    </row>
    <row r="153" spans="1:12" ht="26">
      <c r="A153" s="81">
        <v>152</v>
      </c>
      <c r="B153" s="81" t="s">
        <v>29223</v>
      </c>
      <c r="C153" s="81"/>
      <c r="D153" s="81" t="str">
        <f t="shared" si="30"/>
        <v>E2_1_1_172</v>
      </c>
      <c r="E153" s="83" t="str">
        <f t="shared" si="25"/>
        <v>E2_1_1_172_mRNA : E2_1_1_172_mRNA</v>
      </c>
      <c r="F153" s="106" t="str">
        <f t="shared" si="26"/>
        <v>E2_1_1_172 : E2_1_1_172</v>
      </c>
      <c r="G153" s="84" t="str">
        <f t="shared" si="22"/>
        <v>E2_1_1_172_mRNA : 0</v>
      </c>
      <c r="H153" s="107" t="str">
        <f t="shared" si="23"/>
        <v>E2_1_1_172 : 0</v>
      </c>
      <c r="I153" s="108" t="str">
        <f t="shared" si="24"/>
        <v>E2_1_1_172_kcat : 13.7</v>
      </c>
      <c r="J153" s="109" t="str">
        <f t="shared" si="27"/>
        <v>E2_1_1_172_km : 1</v>
      </c>
      <c r="K153" s="110" t="str">
        <f t="shared" si="28"/>
        <v>m152: -&gt; E2_1_1_172_mRNA | 0.00292 - (0.0093 * E2_1_1_172_mRNA)</v>
      </c>
      <c r="L153" s="111" t="str">
        <f t="shared" si="29"/>
        <v>p152: -&gt; E2_1_1_172 | (0.278 * E2_1_1_172_mRNA) - (0.00000278 * E2_1_1_172)</v>
      </c>
    </row>
    <row r="154" spans="1:12" ht="26">
      <c r="A154" s="81">
        <v>153</v>
      </c>
      <c r="B154" s="113" t="s">
        <v>29224</v>
      </c>
      <c r="C154" s="113"/>
      <c r="D154" s="81" t="str">
        <f t="shared" si="30"/>
        <v>E2_1_1_173</v>
      </c>
      <c r="E154" s="83" t="str">
        <f t="shared" si="25"/>
        <v>E2_1_1_173_mRNA : E2_1_1_173_mRNA</v>
      </c>
      <c r="F154" s="106" t="str">
        <f t="shared" si="26"/>
        <v>E2_1_1_173 : E2_1_1_173</v>
      </c>
      <c r="G154" s="84" t="str">
        <f t="shared" si="22"/>
        <v>E2_1_1_173_mRNA : 0</v>
      </c>
      <c r="H154" s="107" t="str">
        <f t="shared" si="23"/>
        <v>E2_1_1_173 : 0</v>
      </c>
      <c r="I154" s="108" t="str">
        <f t="shared" si="24"/>
        <v>E2_1_1_173_kcat : 13.7</v>
      </c>
      <c r="J154" s="109" t="str">
        <f t="shared" si="27"/>
        <v>E2_1_1_173_km : 1</v>
      </c>
      <c r="K154" s="110" t="str">
        <f t="shared" si="28"/>
        <v>m153: -&gt; E2_1_1_173_mRNA | 0.00292 - (0.0093 * E2_1_1_173_mRNA)</v>
      </c>
      <c r="L154" s="111" t="str">
        <f t="shared" si="29"/>
        <v>p153: -&gt; E2_1_1_173 | (0.278 * E2_1_1_173_mRNA) - (0.00000278 * E2_1_1_173)</v>
      </c>
    </row>
    <row r="155" spans="1:12" ht="26">
      <c r="A155" s="81">
        <v>154</v>
      </c>
      <c r="B155" s="81" t="s">
        <v>29225</v>
      </c>
      <c r="C155" s="81"/>
      <c r="D155" s="81" t="str">
        <f t="shared" si="30"/>
        <v>E2_1_1_174</v>
      </c>
      <c r="E155" s="83" t="str">
        <f t="shared" si="25"/>
        <v>E2_1_1_174_mRNA : E2_1_1_174_mRNA</v>
      </c>
      <c r="F155" s="106" t="str">
        <f t="shared" si="26"/>
        <v>E2_1_1_174 : E2_1_1_174</v>
      </c>
      <c r="G155" s="84" t="str">
        <f t="shared" si="22"/>
        <v>E2_1_1_174_mRNA : 0</v>
      </c>
      <c r="H155" s="107" t="str">
        <f t="shared" si="23"/>
        <v>E2_1_1_174 : 0</v>
      </c>
      <c r="I155" s="108" t="str">
        <f t="shared" si="24"/>
        <v>E2_1_1_174_kcat : 13.7</v>
      </c>
      <c r="J155" s="109" t="str">
        <f t="shared" si="27"/>
        <v>E2_1_1_174_km : 1</v>
      </c>
      <c r="K155" s="110" t="str">
        <f t="shared" si="28"/>
        <v>m154: -&gt; E2_1_1_174_mRNA | 0.00292 - (0.0093 * E2_1_1_174_mRNA)</v>
      </c>
      <c r="L155" s="111" t="str">
        <f t="shared" si="29"/>
        <v>p154: -&gt; E2_1_1_174 | (0.278 * E2_1_1_174_mRNA) - (0.00000278 * E2_1_1_174)</v>
      </c>
    </row>
    <row r="156" spans="1:12" ht="26">
      <c r="A156" s="81">
        <v>155</v>
      </c>
      <c r="B156" s="81" t="s">
        <v>29226</v>
      </c>
      <c r="C156" s="81"/>
      <c r="D156" s="81" t="str">
        <f t="shared" si="30"/>
        <v>E2_1_1_181</v>
      </c>
      <c r="E156" s="83" t="str">
        <f t="shared" si="25"/>
        <v>E2_1_1_181_mRNA : E2_1_1_181_mRNA</v>
      </c>
      <c r="F156" s="106" t="str">
        <f t="shared" si="26"/>
        <v>E2_1_1_181 : E2_1_1_181</v>
      </c>
      <c r="G156" s="84" t="str">
        <f t="shared" si="22"/>
        <v>E2_1_1_181_mRNA : 0</v>
      </c>
      <c r="H156" s="107" t="str">
        <f t="shared" si="23"/>
        <v>E2_1_1_181 : 0</v>
      </c>
      <c r="I156" s="108" t="str">
        <f t="shared" si="24"/>
        <v>E2_1_1_181_kcat : 13.7</v>
      </c>
      <c r="J156" s="109" t="str">
        <f t="shared" si="27"/>
        <v>E2_1_1_181_km : 1</v>
      </c>
      <c r="K156" s="110" t="str">
        <f t="shared" si="28"/>
        <v>m155: -&gt; E2_1_1_181_mRNA | 0.00292 - (0.0093 * E2_1_1_181_mRNA)</v>
      </c>
      <c r="L156" s="111" t="str">
        <f t="shared" si="29"/>
        <v>p155: -&gt; E2_1_1_181 | (0.278 * E2_1_1_181_mRNA) - (0.00000278 * E2_1_1_181)</v>
      </c>
    </row>
    <row r="157" spans="1:12" ht="26">
      <c r="A157" s="81">
        <v>156</v>
      </c>
      <c r="B157" s="81" t="s">
        <v>29227</v>
      </c>
      <c r="C157" s="81"/>
      <c r="D157" s="81" t="str">
        <f t="shared" si="30"/>
        <v>E2_1_1_182</v>
      </c>
      <c r="E157" s="83" t="str">
        <f t="shared" si="25"/>
        <v>E2_1_1_182_mRNA : E2_1_1_182_mRNA</v>
      </c>
      <c r="F157" s="106" t="str">
        <f t="shared" si="26"/>
        <v>E2_1_1_182 : E2_1_1_182</v>
      </c>
      <c r="G157" s="84" t="str">
        <f t="shared" si="22"/>
        <v>E2_1_1_182_mRNA : 0</v>
      </c>
      <c r="H157" s="107" t="str">
        <f t="shared" si="23"/>
        <v>E2_1_1_182 : 0</v>
      </c>
      <c r="I157" s="108" t="str">
        <f t="shared" si="24"/>
        <v>E2_1_1_182_kcat : 13.7</v>
      </c>
      <c r="J157" s="109" t="str">
        <f t="shared" si="27"/>
        <v>E2_1_1_182_km : 1</v>
      </c>
      <c r="K157" s="110" t="str">
        <f t="shared" si="28"/>
        <v>m156: -&gt; E2_1_1_182_mRNA | 0.00292 - (0.0093 * E2_1_1_182_mRNA)</v>
      </c>
      <c r="L157" s="111" t="str">
        <f t="shared" si="29"/>
        <v>p156: -&gt; E2_1_1_182 | (0.278 * E2_1_1_182_mRNA) - (0.00000278 * E2_1_1_182)</v>
      </c>
    </row>
    <row r="158" spans="1:12" ht="26">
      <c r="A158" s="81">
        <v>157</v>
      </c>
      <c r="B158" s="81" t="s">
        <v>29228</v>
      </c>
      <c r="C158" s="81"/>
      <c r="D158" s="81" t="str">
        <f t="shared" si="30"/>
        <v>E2_1_1_187</v>
      </c>
      <c r="E158" s="83" t="str">
        <f t="shared" si="25"/>
        <v>E2_1_1_187_mRNA : E2_1_1_187_mRNA</v>
      </c>
      <c r="F158" s="106" t="str">
        <f t="shared" si="26"/>
        <v>E2_1_1_187 : E2_1_1_187</v>
      </c>
      <c r="G158" s="84" t="str">
        <f t="shared" si="22"/>
        <v>E2_1_1_187_mRNA : 0</v>
      </c>
      <c r="H158" s="107" t="str">
        <f t="shared" si="23"/>
        <v>E2_1_1_187 : 0</v>
      </c>
      <c r="I158" s="108" t="str">
        <f t="shared" si="24"/>
        <v>E2_1_1_187_kcat : 13.7</v>
      </c>
      <c r="J158" s="109" t="str">
        <f t="shared" si="27"/>
        <v>E2_1_1_187_km : 1</v>
      </c>
      <c r="K158" s="110" t="str">
        <f t="shared" si="28"/>
        <v>m157: -&gt; E2_1_1_187_mRNA | 0.00292 - (0.0093 * E2_1_1_187_mRNA)</v>
      </c>
      <c r="L158" s="111" t="str">
        <f t="shared" si="29"/>
        <v>p157: -&gt; E2_1_1_187 | (0.278 * E2_1_1_187_mRNA) - (0.00000278 * E2_1_1_187)</v>
      </c>
    </row>
    <row r="159" spans="1:12" ht="26">
      <c r="A159" s="81">
        <v>158</v>
      </c>
      <c r="B159" s="81" t="s">
        <v>29229</v>
      </c>
      <c r="C159" s="81"/>
      <c r="D159" s="81" t="str">
        <f t="shared" si="30"/>
        <v>E2_1_1_197</v>
      </c>
      <c r="E159" s="83" t="str">
        <f t="shared" si="25"/>
        <v>E2_1_1_197_mRNA : E2_1_1_197_mRNA</v>
      </c>
      <c r="F159" s="106" t="str">
        <f t="shared" si="26"/>
        <v>E2_1_1_197 : E2_1_1_197</v>
      </c>
      <c r="G159" s="84" t="str">
        <f t="shared" si="22"/>
        <v>E2_1_1_197_mRNA : 0</v>
      </c>
      <c r="H159" s="107" t="str">
        <f t="shared" si="23"/>
        <v>E2_1_1_197 : 0</v>
      </c>
      <c r="I159" s="108" t="str">
        <f t="shared" si="24"/>
        <v>E2_1_1_197_kcat : 13.7</v>
      </c>
      <c r="J159" s="109" t="str">
        <f t="shared" si="27"/>
        <v>E2_1_1_197_km : 1</v>
      </c>
      <c r="K159" s="110" t="str">
        <f t="shared" si="28"/>
        <v>m158: -&gt; E2_1_1_197_mRNA | 0.00292 - (0.0093 * E2_1_1_197_mRNA)</v>
      </c>
      <c r="L159" s="111" t="str">
        <f t="shared" si="29"/>
        <v>p158: -&gt; E2_1_1_197 | (0.278 * E2_1_1_197_mRNA) - (0.00000278 * E2_1_1_197)</v>
      </c>
    </row>
    <row r="160" spans="1:12" ht="26">
      <c r="A160" s="81">
        <v>159</v>
      </c>
      <c r="B160" s="81" t="s">
        <v>29230</v>
      </c>
      <c r="C160" s="81"/>
      <c r="D160" s="81" t="str">
        <f t="shared" si="30"/>
        <v>E2_1_1_201</v>
      </c>
      <c r="E160" s="83" t="str">
        <f t="shared" si="25"/>
        <v>E2_1_1_201_mRNA : E2_1_1_201_mRNA</v>
      </c>
      <c r="F160" s="106" t="str">
        <f t="shared" si="26"/>
        <v>E2_1_1_201 : E2_1_1_201</v>
      </c>
      <c r="G160" s="84" t="str">
        <f t="shared" si="22"/>
        <v>E2_1_1_201_mRNA : 0</v>
      </c>
      <c r="H160" s="107" t="str">
        <f t="shared" si="23"/>
        <v>E2_1_1_201 : 0</v>
      </c>
      <c r="I160" s="108" t="str">
        <f t="shared" si="24"/>
        <v>E2_1_1_201_kcat : 13.7</v>
      </c>
      <c r="J160" s="109" t="str">
        <f t="shared" si="27"/>
        <v>E2_1_1_201_km : 1</v>
      </c>
      <c r="K160" s="110" t="str">
        <f t="shared" si="28"/>
        <v>m159: -&gt; E2_1_1_201_mRNA | 0.00292 - (0.0093 * E2_1_1_201_mRNA)</v>
      </c>
      <c r="L160" s="111" t="str">
        <f t="shared" si="29"/>
        <v>p159: -&gt; E2_1_1_201 | (0.278 * E2_1_1_201_mRNA) - (0.00000278 * E2_1_1_201)</v>
      </c>
    </row>
    <row r="161" spans="1:12" ht="26">
      <c r="A161" s="81">
        <v>160</v>
      </c>
      <c r="B161" s="81" t="s">
        <v>29231</v>
      </c>
      <c r="C161" s="81"/>
      <c r="D161" s="81" t="str">
        <f t="shared" si="30"/>
        <v>E2_1_1_228</v>
      </c>
      <c r="E161" s="83" t="str">
        <f t="shared" si="25"/>
        <v>E2_1_1_228_mRNA : E2_1_1_228_mRNA</v>
      </c>
      <c r="F161" s="106" t="str">
        <f t="shared" si="26"/>
        <v>E2_1_1_228 : E2_1_1_228</v>
      </c>
      <c r="G161" s="84" t="str">
        <f t="shared" si="22"/>
        <v>E2_1_1_228_mRNA : 0</v>
      </c>
      <c r="H161" s="107" t="str">
        <f t="shared" si="23"/>
        <v>E2_1_1_228 : 0</v>
      </c>
      <c r="I161" s="108" t="str">
        <f t="shared" si="24"/>
        <v>E2_1_1_228_kcat : 13.7</v>
      </c>
      <c r="J161" s="109" t="str">
        <f t="shared" si="27"/>
        <v>E2_1_1_228_km : 1</v>
      </c>
      <c r="K161" s="110" t="str">
        <f t="shared" si="28"/>
        <v>m160: -&gt; E2_1_1_228_mRNA | 0.00292 - (0.0093 * E2_1_1_228_mRNA)</v>
      </c>
      <c r="L161" s="111" t="str">
        <f t="shared" si="29"/>
        <v>p160: -&gt; E2_1_1_228 | (0.278 * E2_1_1_228_mRNA) - (0.00000278 * E2_1_1_228)</v>
      </c>
    </row>
    <row r="162" spans="1:12" ht="26">
      <c r="A162" s="81">
        <v>161</v>
      </c>
      <c r="B162" s="81" t="s">
        <v>29232</v>
      </c>
      <c r="C162" s="81"/>
      <c r="D162" s="81" t="str">
        <f t="shared" si="30"/>
        <v>E2_1_1_297</v>
      </c>
      <c r="E162" s="83" t="str">
        <f t="shared" si="25"/>
        <v>E2_1_1_297_mRNA : E2_1_1_297_mRNA</v>
      </c>
      <c r="F162" s="106" t="str">
        <f t="shared" si="26"/>
        <v>E2_1_1_297 : E2_1_1_297</v>
      </c>
      <c r="G162" s="84" t="str">
        <f t="shared" si="22"/>
        <v>E2_1_1_297_mRNA : 0</v>
      </c>
      <c r="H162" s="107" t="str">
        <f t="shared" si="23"/>
        <v>E2_1_1_297 : 0</v>
      </c>
      <c r="I162" s="108" t="str">
        <f t="shared" si="24"/>
        <v>E2_1_1_297_kcat : 13.7</v>
      </c>
      <c r="J162" s="109" t="str">
        <f t="shared" si="27"/>
        <v>E2_1_1_297_km : 1</v>
      </c>
      <c r="K162" s="110" t="str">
        <f t="shared" si="28"/>
        <v>m161: -&gt; E2_1_1_297_mRNA | 0.00292 - (0.0093 * E2_1_1_297_mRNA)</v>
      </c>
      <c r="L162" s="111" t="str">
        <f t="shared" si="29"/>
        <v>p161: -&gt; E2_1_1_297 | (0.278 * E2_1_1_297_mRNA) - (0.00000278 * E2_1_1_297)</v>
      </c>
    </row>
    <row r="163" spans="1:12" ht="26">
      <c r="A163" s="81">
        <v>162</v>
      </c>
      <c r="B163" s="81" t="s">
        <v>29233</v>
      </c>
      <c r="C163" s="81"/>
      <c r="D163" s="81" t="str">
        <f t="shared" si="30"/>
        <v>E2_1_1_298</v>
      </c>
      <c r="E163" s="83" t="str">
        <f t="shared" si="25"/>
        <v>E2_1_1_298_mRNA : E2_1_1_298_mRNA</v>
      </c>
      <c r="F163" s="106" t="str">
        <f t="shared" si="26"/>
        <v>E2_1_1_298 : E2_1_1_298</v>
      </c>
      <c r="G163" s="84" t="str">
        <f t="shared" si="22"/>
        <v>E2_1_1_298_mRNA : 0</v>
      </c>
      <c r="H163" s="107" t="str">
        <f t="shared" si="23"/>
        <v>E2_1_1_298 : 0</v>
      </c>
      <c r="I163" s="108" t="str">
        <f t="shared" si="24"/>
        <v>E2_1_1_298_kcat : 13.7</v>
      </c>
      <c r="J163" s="109" t="str">
        <f t="shared" si="27"/>
        <v>E2_1_1_298_km : 1</v>
      </c>
      <c r="K163" s="110" t="str">
        <f t="shared" si="28"/>
        <v>m162: -&gt; E2_1_1_298_mRNA | 0.00292 - (0.0093 * E2_1_1_298_mRNA)</v>
      </c>
      <c r="L163" s="111" t="str">
        <f t="shared" si="29"/>
        <v>p162: -&gt; E2_1_1_298 | (0.278 * E2_1_1_298_mRNA) - (0.00000278 * E2_1_1_298)</v>
      </c>
    </row>
    <row r="164" spans="1:12" ht="26">
      <c r="A164" s="81">
        <v>163</v>
      </c>
      <c r="B164" s="81" t="s">
        <v>29234</v>
      </c>
      <c r="C164" s="81"/>
      <c r="D164" s="81" t="str">
        <f t="shared" si="30"/>
        <v>E2_1_1_33</v>
      </c>
      <c r="E164" s="83" t="str">
        <f t="shared" si="25"/>
        <v>E2_1_1_33_mRNA : E2_1_1_33_mRNA</v>
      </c>
      <c r="F164" s="106" t="str">
        <f t="shared" si="26"/>
        <v>E2_1_1_33 : E2_1_1_33</v>
      </c>
      <c r="G164" s="84" t="str">
        <f t="shared" si="22"/>
        <v>E2_1_1_33_mRNA : 0</v>
      </c>
      <c r="H164" s="107" t="str">
        <f t="shared" si="23"/>
        <v>E2_1_1_33 : 0</v>
      </c>
      <c r="I164" s="108" t="str">
        <f t="shared" si="24"/>
        <v>E2_1_1_33_kcat : 13.7</v>
      </c>
      <c r="J164" s="109" t="str">
        <f t="shared" si="27"/>
        <v>E2_1_1_33_km : 1</v>
      </c>
      <c r="K164" s="110" t="str">
        <f t="shared" si="28"/>
        <v>m163: -&gt; E2_1_1_33_mRNA | 0.00292 - (0.0093 * E2_1_1_33_mRNA)</v>
      </c>
      <c r="L164" s="111" t="str">
        <f t="shared" si="29"/>
        <v>p163: -&gt; E2_1_1_33 | (0.278 * E2_1_1_33_mRNA) - (0.00000278 * E2_1_1_33)</v>
      </c>
    </row>
    <row r="165" spans="1:12" ht="26">
      <c r="A165" s="81">
        <v>164</v>
      </c>
      <c r="B165" s="81" t="s">
        <v>29235</v>
      </c>
      <c r="C165" s="81"/>
      <c r="D165" s="81" t="str">
        <f t="shared" si="30"/>
        <v>E2_1_1_35</v>
      </c>
      <c r="E165" s="83" t="str">
        <f t="shared" si="25"/>
        <v>E2_1_1_35_mRNA : E2_1_1_35_mRNA</v>
      </c>
      <c r="F165" s="106" t="str">
        <f t="shared" si="26"/>
        <v>E2_1_1_35 : E2_1_1_35</v>
      </c>
      <c r="G165" s="84" t="str">
        <f t="shared" si="22"/>
        <v>E2_1_1_35_mRNA : 0</v>
      </c>
      <c r="H165" s="107" t="str">
        <f t="shared" si="23"/>
        <v>E2_1_1_35 : 0</v>
      </c>
      <c r="I165" s="108" t="str">
        <f t="shared" si="24"/>
        <v>E2_1_1_35_kcat : 13.7</v>
      </c>
      <c r="J165" s="109" t="str">
        <f t="shared" si="27"/>
        <v>E2_1_1_35_km : 1</v>
      </c>
      <c r="K165" s="110" t="str">
        <f t="shared" si="28"/>
        <v>m164: -&gt; E2_1_1_35_mRNA | 0.00292 - (0.0093 * E2_1_1_35_mRNA)</v>
      </c>
      <c r="L165" s="111" t="str">
        <f t="shared" si="29"/>
        <v>p164: -&gt; E2_1_1_35 | (0.278 * E2_1_1_35_mRNA) - (0.00000278 * E2_1_1_35)</v>
      </c>
    </row>
    <row r="166" spans="1:12" ht="26">
      <c r="A166" s="81">
        <v>165</v>
      </c>
      <c r="B166" s="81" t="s">
        <v>29236</v>
      </c>
      <c r="C166" s="81"/>
      <c r="D166" s="81" t="str">
        <f t="shared" ref="D166:D197" si="31">CONCATENATE("E",B166)</f>
        <v>E2_1_1_45</v>
      </c>
      <c r="E166" s="83" t="str">
        <f t="shared" si="25"/>
        <v>E2_1_1_45_mRNA : E2_1_1_45_mRNA</v>
      </c>
      <c r="F166" s="106" t="str">
        <f t="shared" si="26"/>
        <v>E2_1_1_45 : E2_1_1_45</v>
      </c>
      <c r="G166" s="84" t="str">
        <f t="shared" si="22"/>
        <v>E2_1_1_45_mRNA : 0</v>
      </c>
      <c r="H166" s="107" t="str">
        <f t="shared" si="23"/>
        <v>E2_1_1_45 : 0</v>
      </c>
      <c r="I166" s="108" t="str">
        <f t="shared" si="24"/>
        <v>E2_1_1_45_kcat : 13.7</v>
      </c>
      <c r="J166" s="109" t="str">
        <f t="shared" si="27"/>
        <v>E2_1_1_45_km : 1</v>
      </c>
      <c r="K166" s="110" t="str">
        <f t="shared" si="28"/>
        <v>m165: -&gt; E2_1_1_45_mRNA | 0.00292 - (0.0093 * E2_1_1_45_mRNA)</v>
      </c>
      <c r="L166" s="111" t="str">
        <f t="shared" si="29"/>
        <v>p165: -&gt; E2_1_1_45 | (0.278 * E2_1_1_45_mRNA) - (0.00000278 * E2_1_1_45)</v>
      </c>
    </row>
    <row r="167" spans="1:12" ht="26">
      <c r="A167" s="81">
        <v>166</v>
      </c>
      <c r="B167" s="81" t="s">
        <v>29237</v>
      </c>
      <c r="C167" s="81"/>
      <c r="D167" s="81" t="str">
        <f t="shared" si="31"/>
        <v>E2_1_1_61</v>
      </c>
      <c r="E167" s="83" t="str">
        <f t="shared" si="25"/>
        <v>E2_1_1_61_mRNA : E2_1_1_61_mRNA</v>
      </c>
      <c r="F167" s="106" t="str">
        <f t="shared" si="26"/>
        <v>E2_1_1_61 : E2_1_1_61</v>
      </c>
      <c r="G167" s="84" t="str">
        <f t="shared" si="22"/>
        <v>E2_1_1_61_mRNA : 0</v>
      </c>
      <c r="H167" s="107" t="str">
        <f t="shared" si="23"/>
        <v>E2_1_1_61 : 0</v>
      </c>
      <c r="I167" s="108" t="str">
        <f t="shared" si="24"/>
        <v>E2_1_1_61_kcat : 13.7</v>
      </c>
      <c r="J167" s="109" t="str">
        <f t="shared" si="27"/>
        <v>E2_1_1_61_km : 1</v>
      </c>
      <c r="K167" s="110" t="str">
        <f t="shared" si="28"/>
        <v>m166: -&gt; E2_1_1_61_mRNA | 0.00292 - (0.0093 * E2_1_1_61_mRNA)</v>
      </c>
      <c r="L167" s="111" t="str">
        <f t="shared" si="29"/>
        <v>p166: -&gt; E2_1_1_61 | (0.278 * E2_1_1_61_mRNA) - (0.00000278 * E2_1_1_61)</v>
      </c>
    </row>
    <row r="168" spans="1:12" ht="26">
      <c r="A168" s="81">
        <v>167</v>
      </c>
      <c r="B168" s="81" t="s">
        <v>29238</v>
      </c>
      <c r="C168" s="81"/>
      <c r="D168" s="81" t="str">
        <f t="shared" si="31"/>
        <v>E2_1_1_63</v>
      </c>
      <c r="E168" s="83" t="str">
        <f t="shared" si="25"/>
        <v>E2_1_1_63_mRNA : E2_1_1_63_mRNA</v>
      </c>
      <c r="F168" s="106" t="str">
        <f t="shared" si="26"/>
        <v>E2_1_1_63 : E2_1_1_63</v>
      </c>
      <c r="G168" s="84" t="str">
        <f t="shared" si="22"/>
        <v>E2_1_1_63_mRNA : 0</v>
      </c>
      <c r="H168" s="107" t="str">
        <f t="shared" si="23"/>
        <v>E2_1_1_63 : 0</v>
      </c>
      <c r="I168" s="108" t="str">
        <f t="shared" si="24"/>
        <v>E2_1_1_63_kcat : 13.7</v>
      </c>
      <c r="J168" s="109" t="str">
        <f t="shared" si="27"/>
        <v>E2_1_1_63_km : 1</v>
      </c>
      <c r="K168" s="110" t="str">
        <f t="shared" si="28"/>
        <v>m167: -&gt; E2_1_1_63_mRNA | 0.00292 - (0.0093 * E2_1_1_63_mRNA)</v>
      </c>
      <c r="L168" s="111" t="str">
        <f t="shared" si="29"/>
        <v>p167: -&gt; E2_1_1_63 | (0.278 * E2_1_1_63_mRNA) - (0.00000278 * E2_1_1_63)</v>
      </c>
    </row>
    <row r="169" spans="1:12" ht="26">
      <c r="A169" s="81">
        <v>168</v>
      </c>
      <c r="B169" s="81" t="s">
        <v>29239</v>
      </c>
      <c r="C169" s="81"/>
      <c r="D169" s="81" t="str">
        <f t="shared" si="31"/>
        <v>E2_1_1_72</v>
      </c>
      <c r="E169" s="83" t="str">
        <f t="shared" si="25"/>
        <v>E2_1_1_72_mRNA : E2_1_1_72_mRNA</v>
      </c>
      <c r="F169" s="106" t="str">
        <f t="shared" si="26"/>
        <v>E2_1_1_72 : E2_1_1_72</v>
      </c>
      <c r="G169" s="84" t="str">
        <f t="shared" si="22"/>
        <v>E2_1_1_72_mRNA : 0</v>
      </c>
      <c r="H169" s="107" t="str">
        <f t="shared" si="23"/>
        <v>E2_1_1_72 : 0</v>
      </c>
      <c r="I169" s="108" t="str">
        <f t="shared" si="24"/>
        <v>E2_1_1_72_kcat : 13.7</v>
      </c>
      <c r="J169" s="109" t="str">
        <f t="shared" si="27"/>
        <v>E2_1_1_72_km : 1</v>
      </c>
      <c r="K169" s="110" t="str">
        <f t="shared" si="28"/>
        <v>m168: -&gt; E2_1_1_72_mRNA | 0.00292 - (0.0093 * E2_1_1_72_mRNA)</v>
      </c>
      <c r="L169" s="111" t="str">
        <f t="shared" si="29"/>
        <v>p168: -&gt; E2_1_1_72 | (0.278 * E2_1_1_72_mRNA) - (0.00000278 * E2_1_1_72)</v>
      </c>
    </row>
    <row r="170" spans="1:12" ht="26">
      <c r="A170" s="81">
        <v>169</v>
      </c>
      <c r="B170" s="81" t="s">
        <v>29240</v>
      </c>
      <c r="C170" s="81"/>
      <c r="D170" s="81" t="str">
        <f t="shared" si="31"/>
        <v>E2_1_1_77</v>
      </c>
      <c r="E170" s="83" t="str">
        <f t="shared" si="25"/>
        <v>E2_1_1_77_mRNA : E2_1_1_77_mRNA</v>
      </c>
      <c r="F170" s="106" t="str">
        <f t="shared" si="26"/>
        <v>E2_1_1_77 : E2_1_1_77</v>
      </c>
      <c r="G170" s="84" t="str">
        <f t="shared" si="22"/>
        <v>E2_1_1_77_mRNA : 0</v>
      </c>
      <c r="H170" s="107" t="str">
        <f t="shared" si="23"/>
        <v>E2_1_1_77 : 0</v>
      </c>
      <c r="I170" s="108" t="str">
        <f t="shared" si="24"/>
        <v>E2_1_1_77_kcat : 13.7</v>
      </c>
      <c r="J170" s="109" t="str">
        <f t="shared" si="27"/>
        <v>E2_1_1_77_km : 1</v>
      </c>
      <c r="K170" s="110" t="str">
        <f t="shared" si="28"/>
        <v>m169: -&gt; E2_1_1_77_mRNA | 0.00292 - (0.0093 * E2_1_1_77_mRNA)</v>
      </c>
      <c r="L170" s="111" t="str">
        <f t="shared" si="29"/>
        <v>p169: -&gt; E2_1_1_77 | (0.278 * E2_1_1_77_mRNA) - (0.00000278 * E2_1_1_77)</v>
      </c>
    </row>
    <row r="171" spans="1:12" ht="26">
      <c r="A171" s="81">
        <v>170</v>
      </c>
      <c r="B171" s="81" t="s">
        <v>29241</v>
      </c>
      <c r="C171" s="81"/>
      <c r="D171" s="81" t="str">
        <f t="shared" si="31"/>
        <v>E2_1_1_79</v>
      </c>
      <c r="E171" s="83" t="str">
        <f t="shared" si="25"/>
        <v>E2_1_1_79_mRNA : E2_1_1_79_mRNA</v>
      </c>
      <c r="F171" s="106" t="str">
        <f t="shared" si="26"/>
        <v>E2_1_1_79 : E2_1_1_79</v>
      </c>
      <c r="G171" s="84" t="str">
        <f t="shared" si="22"/>
        <v>E2_1_1_79_mRNA : 0</v>
      </c>
      <c r="H171" s="107" t="str">
        <f t="shared" si="23"/>
        <v>E2_1_1_79 : 0</v>
      </c>
      <c r="I171" s="108" t="str">
        <f t="shared" si="24"/>
        <v>E2_1_1_79_kcat : 13.7</v>
      </c>
      <c r="J171" s="109" t="str">
        <f t="shared" si="27"/>
        <v>E2_1_1_79_km : 1</v>
      </c>
      <c r="K171" s="110" t="str">
        <f t="shared" si="28"/>
        <v>m170: -&gt; E2_1_1_79_mRNA | 0.00292 - (0.0093 * E2_1_1_79_mRNA)</v>
      </c>
      <c r="L171" s="111" t="str">
        <f t="shared" si="29"/>
        <v>p170: -&gt; E2_1_1_79 | (0.278 * E2_1_1_79_mRNA) - (0.00000278 * E2_1_1_79)</v>
      </c>
    </row>
    <row r="172" spans="1:12" ht="26">
      <c r="A172" s="81">
        <v>171</v>
      </c>
      <c r="B172" s="81" t="s">
        <v>29242</v>
      </c>
      <c r="C172" s="81"/>
      <c r="D172" s="81" t="str">
        <f t="shared" si="31"/>
        <v>E2_1_1_80</v>
      </c>
      <c r="E172" s="83" t="str">
        <f t="shared" si="25"/>
        <v>E2_1_1_80_mRNA : E2_1_1_80_mRNA</v>
      </c>
      <c r="F172" s="106" t="str">
        <f t="shared" si="26"/>
        <v>E2_1_1_80 : E2_1_1_80</v>
      </c>
      <c r="G172" s="84" t="str">
        <f t="shared" si="22"/>
        <v>E2_1_1_80_mRNA : 0</v>
      </c>
      <c r="H172" s="107" t="str">
        <f t="shared" si="23"/>
        <v>E2_1_1_80 : 0</v>
      </c>
      <c r="I172" s="108" t="str">
        <f t="shared" si="24"/>
        <v>E2_1_1_80_kcat : 13.7</v>
      </c>
      <c r="J172" s="109" t="str">
        <f t="shared" si="27"/>
        <v>E2_1_1_80_km : 1</v>
      </c>
      <c r="K172" s="110" t="str">
        <f t="shared" si="28"/>
        <v>m171: -&gt; E2_1_1_80_mRNA | 0.00292 - (0.0093 * E2_1_1_80_mRNA)</v>
      </c>
      <c r="L172" s="111" t="str">
        <f t="shared" si="29"/>
        <v>p171: -&gt; E2_1_1_80 | (0.278 * E2_1_1_80_mRNA) - (0.00000278 * E2_1_1_80)</v>
      </c>
    </row>
    <row r="173" spans="1:12" ht="26">
      <c r="A173" s="81">
        <v>172</v>
      </c>
      <c r="B173" s="81" t="s">
        <v>29243</v>
      </c>
      <c r="C173" s="81"/>
      <c r="D173" s="81" t="str">
        <f t="shared" si="31"/>
        <v>E2_1_2_1</v>
      </c>
      <c r="E173" s="83" t="str">
        <f t="shared" si="25"/>
        <v>E2_1_2_1_mRNA : E2_1_2_1_mRNA</v>
      </c>
      <c r="F173" s="106" t="str">
        <f t="shared" si="26"/>
        <v>E2_1_2_1 : E2_1_2_1</v>
      </c>
      <c r="G173" s="84" t="str">
        <f t="shared" si="22"/>
        <v>E2_1_2_1_mRNA : 0</v>
      </c>
      <c r="H173" s="107" t="str">
        <f t="shared" si="23"/>
        <v>E2_1_2_1 : 0</v>
      </c>
      <c r="I173" s="108" t="str">
        <f t="shared" si="24"/>
        <v>E2_1_2_1_kcat : 13.7</v>
      </c>
      <c r="J173" s="109" t="str">
        <f t="shared" si="27"/>
        <v>E2_1_2_1_km : 1</v>
      </c>
      <c r="K173" s="110" t="str">
        <f t="shared" si="28"/>
        <v>m172: -&gt; E2_1_2_1_mRNA | 0.00292 - (0.0093 * E2_1_2_1_mRNA)</v>
      </c>
      <c r="L173" s="111" t="str">
        <f t="shared" si="29"/>
        <v>p172: -&gt; E2_1_2_1 | (0.278 * E2_1_2_1_mRNA) - (0.00000278 * E2_1_2_1)</v>
      </c>
    </row>
    <row r="174" spans="1:12" ht="26">
      <c r="A174" s="81">
        <v>173</v>
      </c>
      <c r="B174" s="81" t="s">
        <v>29244</v>
      </c>
      <c r="C174" s="81"/>
      <c r="D174" s="81" t="str">
        <f t="shared" si="31"/>
        <v>E2_1_2_10</v>
      </c>
      <c r="E174" s="83" t="str">
        <f t="shared" si="25"/>
        <v>E2_1_2_10_mRNA : E2_1_2_10_mRNA</v>
      </c>
      <c r="F174" s="106" t="str">
        <f t="shared" si="26"/>
        <v>E2_1_2_10 : E2_1_2_10</v>
      </c>
      <c r="G174" s="84" t="str">
        <f t="shared" si="22"/>
        <v>E2_1_2_10_mRNA : 0</v>
      </c>
      <c r="H174" s="107" t="str">
        <f t="shared" si="23"/>
        <v>E2_1_2_10 : 0</v>
      </c>
      <c r="I174" s="108" t="str">
        <f t="shared" si="24"/>
        <v>E2_1_2_10_kcat : 13.7</v>
      </c>
      <c r="J174" s="109" t="str">
        <f t="shared" si="27"/>
        <v>E2_1_2_10_km : 1</v>
      </c>
      <c r="K174" s="110" t="str">
        <f t="shared" si="28"/>
        <v>m173: -&gt; E2_1_2_10_mRNA | 0.00292 - (0.0093 * E2_1_2_10_mRNA)</v>
      </c>
      <c r="L174" s="111" t="str">
        <f t="shared" si="29"/>
        <v>p173: -&gt; E2_1_2_10 | (0.278 * E2_1_2_10_mRNA) - (0.00000278 * E2_1_2_10)</v>
      </c>
    </row>
    <row r="175" spans="1:12" ht="26">
      <c r="A175" s="81">
        <v>174</v>
      </c>
      <c r="B175" s="81" t="s">
        <v>29245</v>
      </c>
      <c r="C175" s="81"/>
      <c r="D175" s="81" t="str">
        <f t="shared" si="31"/>
        <v>E2_1_2_11</v>
      </c>
      <c r="E175" s="83" t="str">
        <f t="shared" si="25"/>
        <v>E2_1_2_11_mRNA : E2_1_2_11_mRNA</v>
      </c>
      <c r="F175" s="106" t="str">
        <f t="shared" si="26"/>
        <v>E2_1_2_11 : E2_1_2_11</v>
      </c>
      <c r="G175" s="84" t="str">
        <f t="shared" si="22"/>
        <v>E2_1_2_11_mRNA : 0</v>
      </c>
      <c r="H175" s="107" t="str">
        <f t="shared" si="23"/>
        <v>E2_1_2_11 : 0</v>
      </c>
      <c r="I175" s="108" t="str">
        <f t="shared" si="24"/>
        <v>E2_1_2_11_kcat : 13.7</v>
      </c>
      <c r="J175" s="109" t="str">
        <f t="shared" si="27"/>
        <v>E2_1_2_11_km : 1</v>
      </c>
      <c r="K175" s="110" t="str">
        <f t="shared" si="28"/>
        <v>m174: -&gt; E2_1_2_11_mRNA | 0.00292 - (0.0093 * E2_1_2_11_mRNA)</v>
      </c>
      <c r="L175" s="111" t="str">
        <f t="shared" si="29"/>
        <v>p174: -&gt; E2_1_2_11 | (0.278 * E2_1_2_11_mRNA) - (0.00000278 * E2_1_2_11)</v>
      </c>
    </row>
    <row r="176" spans="1:12" ht="26">
      <c r="A176" s="81">
        <v>175</v>
      </c>
      <c r="B176" s="81" t="s">
        <v>29246</v>
      </c>
      <c r="C176" s="81"/>
      <c r="D176" s="81" t="str">
        <f t="shared" si="31"/>
        <v>E2_1_2_13</v>
      </c>
      <c r="E176" s="83" t="str">
        <f t="shared" si="25"/>
        <v>E2_1_2_13_mRNA : E2_1_2_13_mRNA</v>
      </c>
      <c r="F176" s="106" t="str">
        <f t="shared" si="26"/>
        <v>E2_1_2_13 : E2_1_2_13</v>
      </c>
      <c r="G176" s="84" t="str">
        <f t="shared" si="22"/>
        <v>E2_1_2_13_mRNA : 0</v>
      </c>
      <c r="H176" s="107" t="str">
        <f t="shared" si="23"/>
        <v>E2_1_2_13 : 0</v>
      </c>
      <c r="I176" s="108" t="str">
        <f t="shared" si="24"/>
        <v>E2_1_2_13_kcat : 13.7</v>
      </c>
      <c r="J176" s="109" t="str">
        <f t="shared" si="27"/>
        <v>E2_1_2_13_km : 1</v>
      </c>
      <c r="K176" s="110" t="str">
        <f t="shared" si="28"/>
        <v>m175: -&gt; E2_1_2_13_mRNA | 0.00292 - (0.0093 * E2_1_2_13_mRNA)</v>
      </c>
      <c r="L176" s="111" t="str">
        <f t="shared" si="29"/>
        <v>p175: -&gt; E2_1_2_13 | (0.278 * E2_1_2_13_mRNA) - (0.00000278 * E2_1_2_13)</v>
      </c>
    </row>
    <row r="177" spans="1:12" ht="26">
      <c r="A177" s="81">
        <v>176</v>
      </c>
      <c r="B177" s="81" t="s">
        <v>29247</v>
      </c>
      <c r="C177" s="81"/>
      <c r="D177" s="81" t="str">
        <f t="shared" si="31"/>
        <v>E2_1_2_2</v>
      </c>
      <c r="E177" s="83" t="str">
        <f t="shared" si="25"/>
        <v>E2_1_2_2_mRNA : E2_1_2_2_mRNA</v>
      </c>
      <c r="F177" s="106" t="str">
        <f t="shared" si="26"/>
        <v>E2_1_2_2 : E2_1_2_2</v>
      </c>
      <c r="G177" s="84" t="str">
        <f t="shared" si="22"/>
        <v>E2_1_2_2_mRNA : 0</v>
      </c>
      <c r="H177" s="107" t="str">
        <f t="shared" si="23"/>
        <v>E2_1_2_2 : 0</v>
      </c>
      <c r="I177" s="108" t="str">
        <f t="shared" si="24"/>
        <v>E2_1_2_2_kcat : 13.7</v>
      </c>
      <c r="J177" s="109" t="str">
        <f t="shared" si="27"/>
        <v>E2_1_2_2_km : 1</v>
      </c>
      <c r="K177" s="110" t="str">
        <f t="shared" si="28"/>
        <v>m176: -&gt; E2_1_2_2_mRNA | 0.00292 - (0.0093 * E2_1_2_2_mRNA)</v>
      </c>
      <c r="L177" s="111" t="str">
        <f t="shared" si="29"/>
        <v>p176: -&gt; E2_1_2_2 | (0.278 * E2_1_2_2_mRNA) - (0.00000278 * E2_1_2_2)</v>
      </c>
    </row>
    <row r="178" spans="1:12" ht="26">
      <c r="A178" s="81">
        <v>177</v>
      </c>
      <c r="B178" s="81" t="s">
        <v>29248</v>
      </c>
      <c r="C178" s="81"/>
      <c r="D178" s="81" t="str">
        <f t="shared" si="31"/>
        <v>E2_1_2_3</v>
      </c>
      <c r="E178" s="83" t="str">
        <f t="shared" si="25"/>
        <v>E2_1_2_3_mRNA : E2_1_2_3_mRNA</v>
      </c>
      <c r="F178" s="106" t="str">
        <f t="shared" si="26"/>
        <v>E2_1_2_3 : E2_1_2_3</v>
      </c>
      <c r="G178" s="84" t="str">
        <f t="shared" si="22"/>
        <v>E2_1_2_3_mRNA : 0</v>
      </c>
      <c r="H178" s="107" t="str">
        <f t="shared" si="23"/>
        <v>E2_1_2_3 : 0</v>
      </c>
      <c r="I178" s="108" t="str">
        <f t="shared" si="24"/>
        <v>E2_1_2_3_kcat : 13.7</v>
      </c>
      <c r="J178" s="109" t="str">
        <f t="shared" si="27"/>
        <v>E2_1_2_3_km : 1</v>
      </c>
      <c r="K178" s="110" t="str">
        <f t="shared" si="28"/>
        <v>m177: -&gt; E2_1_2_3_mRNA | 0.00292 - (0.0093 * E2_1_2_3_mRNA)</v>
      </c>
      <c r="L178" s="111" t="str">
        <f t="shared" si="29"/>
        <v>p177: -&gt; E2_1_2_3 | (0.278 * E2_1_2_3_mRNA) - (0.00000278 * E2_1_2_3)</v>
      </c>
    </row>
    <row r="179" spans="1:12" ht="26">
      <c r="A179" s="81">
        <v>178</v>
      </c>
      <c r="B179" s="81" t="s">
        <v>29249</v>
      </c>
      <c r="C179" s="81"/>
      <c r="D179" s="81" t="str">
        <f t="shared" si="31"/>
        <v>E2_1_2_9</v>
      </c>
      <c r="E179" s="83" t="str">
        <f t="shared" si="25"/>
        <v>E2_1_2_9_mRNA : E2_1_2_9_mRNA</v>
      </c>
      <c r="F179" s="106" t="str">
        <f t="shared" si="26"/>
        <v>E2_1_2_9 : E2_1_2_9</v>
      </c>
      <c r="G179" s="84" t="str">
        <f t="shared" si="22"/>
        <v>E2_1_2_9_mRNA : 0</v>
      </c>
      <c r="H179" s="107" t="str">
        <f t="shared" si="23"/>
        <v>E2_1_2_9 : 0</v>
      </c>
      <c r="I179" s="108" t="str">
        <f t="shared" si="24"/>
        <v>E2_1_2_9_kcat : 13.7</v>
      </c>
      <c r="J179" s="109" t="str">
        <f t="shared" si="27"/>
        <v>E2_1_2_9_km : 1</v>
      </c>
      <c r="K179" s="110" t="str">
        <f t="shared" si="28"/>
        <v>m178: -&gt; E2_1_2_9_mRNA | 0.00292 - (0.0093 * E2_1_2_9_mRNA)</v>
      </c>
      <c r="L179" s="111" t="str">
        <f t="shared" si="29"/>
        <v>p178: -&gt; E2_1_2_9 | (0.278 * E2_1_2_9_mRNA) - (0.00000278 * E2_1_2_9)</v>
      </c>
    </row>
    <row r="180" spans="1:12" ht="26">
      <c r="A180" s="81">
        <v>179</v>
      </c>
      <c r="B180" s="81" t="s">
        <v>29250</v>
      </c>
      <c r="C180" s="81"/>
      <c r="D180" s="81" t="str">
        <f t="shared" si="31"/>
        <v>E2_1_3_2</v>
      </c>
      <c r="E180" s="83" t="str">
        <f t="shared" si="25"/>
        <v>E2_1_3_2_mRNA : E2_1_3_2_mRNA</v>
      </c>
      <c r="F180" s="106" t="str">
        <f t="shared" si="26"/>
        <v>E2_1_3_2 : E2_1_3_2</v>
      </c>
      <c r="G180" s="84" t="str">
        <f t="shared" si="22"/>
        <v>E2_1_3_2_mRNA : 0</v>
      </c>
      <c r="H180" s="107" t="str">
        <f t="shared" si="23"/>
        <v>E2_1_3_2 : 0</v>
      </c>
      <c r="I180" s="108" t="str">
        <f t="shared" si="24"/>
        <v>E2_1_3_2_kcat : 13.7</v>
      </c>
      <c r="J180" s="109" t="str">
        <f t="shared" si="27"/>
        <v>E2_1_3_2_km : 1</v>
      </c>
      <c r="K180" s="110" t="str">
        <f t="shared" si="28"/>
        <v>m179: -&gt; E2_1_3_2_mRNA | 0.00292 - (0.0093 * E2_1_3_2_mRNA)</v>
      </c>
      <c r="L180" s="111" t="str">
        <f t="shared" si="29"/>
        <v>p179: -&gt; E2_1_3_2 | (0.278 * E2_1_3_2_mRNA) - (0.00000278 * E2_1_3_2)</v>
      </c>
    </row>
    <row r="181" spans="1:12" ht="26">
      <c r="A181" s="81">
        <v>180</v>
      </c>
      <c r="B181" s="81" t="s">
        <v>29251</v>
      </c>
      <c r="C181" s="81"/>
      <c r="D181" s="81" t="str">
        <f t="shared" si="31"/>
        <v>E2_1_3_3</v>
      </c>
      <c r="E181" s="83" t="str">
        <f t="shared" si="25"/>
        <v>E2_1_3_3_mRNA : E2_1_3_3_mRNA</v>
      </c>
      <c r="F181" s="106" t="str">
        <f t="shared" si="26"/>
        <v>E2_1_3_3 : E2_1_3_3</v>
      </c>
      <c r="G181" s="84" t="str">
        <f t="shared" si="22"/>
        <v>E2_1_3_3_mRNA : 0</v>
      </c>
      <c r="H181" s="107" t="str">
        <f t="shared" si="23"/>
        <v>E2_1_3_3 : 0</v>
      </c>
      <c r="I181" s="108" t="str">
        <f t="shared" si="24"/>
        <v>E2_1_3_3_kcat : 13.7</v>
      </c>
      <c r="J181" s="109" t="str">
        <f t="shared" si="27"/>
        <v>E2_1_3_3_km : 1</v>
      </c>
      <c r="K181" s="110" t="str">
        <f t="shared" si="28"/>
        <v>m180: -&gt; E2_1_3_3_mRNA | 0.00292 - (0.0093 * E2_1_3_3_mRNA)</v>
      </c>
      <c r="L181" s="111" t="str">
        <f t="shared" si="29"/>
        <v>p180: -&gt; E2_1_3_3 | (0.278 * E2_1_3_3_mRNA) - (0.00000278 * E2_1_3_3)</v>
      </c>
    </row>
    <row r="182" spans="1:12" ht="26">
      <c r="A182" s="81">
        <v>181</v>
      </c>
      <c r="B182" s="81" t="s">
        <v>29252</v>
      </c>
      <c r="C182" s="81"/>
      <c r="D182" s="81" t="str">
        <f t="shared" si="31"/>
        <v>E2_10_1_1</v>
      </c>
      <c r="E182" s="83" t="str">
        <f t="shared" si="25"/>
        <v>E2_10_1_1_mRNA : E2_10_1_1_mRNA</v>
      </c>
      <c r="F182" s="106" t="str">
        <f t="shared" si="26"/>
        <v>E2_10_1_1 : E2_10_1_1</v>
      </c>
      <c r="G182" s="84" t="str">
        <f t="shared" si="22"/>
        <v>E2_10_1_1_mRNA : 0</v>
      </c>
      <c r="H182" s="107" t="str">
        <f t="shared" si="23"/>
        <v>E2_10_1_1 : 0</v>
      </c>
      <c r="I182" s="108" t="str">
        <f t="shared" si="24"/>
        <v>E2_10_1_1_kcat : 13.7</v>
      </c>
      <c r="J182" s="109" t="str">
        <f t="shared" si="27"/>
        <v>E2_10_1_1_km : 1</v>
      </c>
      <c r="K182" s="110" t="str">
        <f t="shared" si="28"/>
        <v>m181: -&gt; E2_10_1_1_mRNA | 0.00292 - (0.0093 * E2_10_1_1_mRNA)</v>
      </c>
      <c r="L182" s="111" t="str">
        <f t="shared" si="29"/>
        <v>p181: -&gt; E2_10_1_1 | (0.278 * E2_10_1_1_mRNA) - (0.00000278 * E2_10_1_1)</v>
      </c>
    </row>
    <row r="183" spans="1:12" ht="26">
      <c r="A183" s="81">
        <v>182</v>
      </c>
      <c r="B183" s="81" t="s">
        <v>29253</v>
      </c>
      <c r="C183" s="81"/>
      <c r="D183" s="81" t="str">
        <f t="shared" si="31"/>
        <v>E2_2_1_1</v>
      </c>
      <c r="E183" s="83" t="str">
        <f t="shared" si="25"/>
        <v>E2_2_1_1_mRNA : E2_2_1_1_mRNA</v>
      </c>
      <c r="F183" s="106" t="str">
        <f t="shared" si="26"/>
        <v>E2_2_1_1 : E2_2_1_1</v>
      </c>
      <c r="G183" s="84" t="str">
        <f t="shared" si="22"/>
        <v>E2_2_1_1_mRNA : 0</v>
      </c>
      <c r="H183" s="107" t="str">
        <f t="shared" si="23"/>
        <v>E2_2_1_1 : 0</v>
      </c>
      <c r="I183" s="108" t="str">
        <f t="shared" si="24"/>
        <v>E2_2_1_1_kcat : 13.7</v>
      </c>
      <c r="J183" s="109" t="str">
        <f t="shared" si="27"/>
        <v>E2_2_1_1_km : 1</v>
      </c>
      <c r="K183" s="110" t="str">
        <f t="shared" si="28"/>
        <v>m182: -&gt; E2_2_1_1_mRNA | 0.00292 - (0.0093 * E2_2_1_1_mRNA)</v>
      </c>
      <c r="L183" s="111" t="str">
        <f t="shared" si="29"/>
        <v>p182: -&gt; E2_2_1_1 | (0.278 * E2_2_1_1_mRNA) - (0.00000278 * E2_2_1_1)</v>
      </c>
    </row>
    <row r="184" spans="1:12" ht="26">
      <c r="A184" s="81">
        <v>183</v>
      </c>
      <c r="B184" s="81" t="s">
        <v>29254</v>
      </c>
      <c r="C184" s="81"/>
      <c r="D184" s="81" t="str">
        <f t="shared" si="31"/>
        <v>E2_2_1_2</v>
      </c>
      <c r="E184" s="83" t="str">
        <f t="shared" si="25"/>
        <v>E2_2_1_2_mRNA : E2_2_1_2_mRNA</v>
      </c>
      <c r="F184" s="106" t="str">
        <f t="shared" si="26"/>
        <v>E2_2_1_2 : E2_2_1_2</v>
      </c>
      <c r="G184" s="84" t="str">
        <f t="shared" si="22"/>
        <v>E2_2_1_2_mRNA : 0</v>
      </c>
      <c r="H184" s="107" t="str">
        <f t="shared" si="23"/>
        <v>E2_2_1_2 : 0</v>
      </c>
      <c r="I184" s="108" t="str">
        <f t="shared" si="24"/>
        <v>E2_2_1_2_kcat : 13.7</v>
      </c>
      <c r="J184" s="109" t="str">
        <f t="shared" si="27"/>
        <v>E2_2_1_2_km : 1</v>
      </c>
      <c r="K184" s="110" t="str">
        <f t="shared" si="28"/>
        <v>m183: -&gt; E2_2_1_2_mRNA | 0.00292 - (0.0093 * E2_2_1_2_mRNA)</v>
      </c>
      <c r="L184" s="111" t="str">
        <f t="shared" si="29"/>
        <v>p183: -&gt; E2_2_1_2 | (0.278 * E2_2_1_2_mRNA) - (0.00000278 * E2_2_1_2)</v>
      </c>
    </row>
    <row r="185" spans="1:12" ht="26">
      <c r="A185" s="81">
        <v>184</v>
      </c>
      <c r="B185" s="81" t="s">
        <v>29255</v>
      </c>
      <c r="C185" s="81"/>
      <c r="D185" s="81" t="str">
        <f t="shared" si="31"/>
        <v>E2_2_1_6</v>
      </c>
      <c r="E185" s="83" t="str">
        <f t="shared" si="25"/>
        <v>E2_2_1_6_mRNA : E2_2_1_6_mRNA</v>
      </c>
      <c r="F185" s="106" t="str">
        <f t="shared" si="26"/>
        <v>E2_2_1_6 : E2_2_1_6</v>
      </c>
      <c r="G185" s="84" t="str">
        <f t="shared" si="22"/>
        <v>E2_2_1_6_mRNA : 0</v>
      </c>
      <c r="H185" s="107" t="str">
        <f t="shared" si="23"/>
        <v>E2_2_1_6 : 0</v>
      </c>
      <c r="I185" s="108" t="str">
        <f t="shared" si="24"/>
        <v>E2_2_1_6_kcat : 13.7</v>
      </c>
      <c r="J185" s="109" t="str">
        <f t="shared" si="27"/>
        <v>E2_2_1_6_km : 1</v>
      </c>
      <c r="K185" s="110" t="str">
        <f t="shared" si="28"/>
        <v>m184: -&gt; E2_2_1_6_mRNA | 0.00292 - (0.0093 * E2_2_1_6_mRNA)</v>
      </c>
      <c r="L185" s="111" t="str">
        <f t="shared" si="29"/>
        <v>p184: -&gt; E2_2_1_6 | (0.278 * E2_2_1_6_mRNA) - (0.00000278 * E2_2_1_6)</v>
      </c>
    </row>
    <row r="186" spans="1:12" ht="26">
      <c r="A186" s="81">
        <v>185</v>
      </c>
      <c r="B186" s="81" t="s">
        <v>29256</v>
      </c>
      <c r="C186" s="81"/>
      <c r="D186" s="81" t="str">
        <f t="shared" si="31"/>
        <v>E2_2_1_7</v>
      </c>
      <c r="E186" s="83" t="str">
        <f t="shared" si="25"/>
        <v>E2_2_1_7_mRNA : E2_2_1_7_mRNA</v>
      </c>
      <c r="F186" s="106" t="str">
        <f t="shared" si="26"/>
        <v>E2_2_1_7 : E2_2_1_7</v>
      </c>
      <c r="G186" s="84" t="str">
        <f t="shared" si="22"/>
        <v>E2_2_1_7_mRNA : 0</v>
      </c>
      <c r="H186" s="107" t="str">
        <f t="shared" si="23"/>
        <v>E2_2_1_7 : 0</v>
      </c>
      <c r="I186" s="108" t="str">
        <f t="shared" si="24"/>
        <v>E2_2_1_7_kcat : 13.7</v>
      </c>
      <c r="J186" s="109" t="str">
        <f t="shared" si="27"/>
        <v>E2_2_1_7_km : 1</v>
      </c>
      <c r="K186" s="110" t="str">
        <f t="shared" si="28"/>
        <v>m185: -&gt; E2_2_1_7_mRNA | 0.00292 - (0.0093 * E2_2_1_7_mRNA)</v>
      </c>
      <c r="L186" s="111" t="str">
        <f t="shared" si="29"/>
        <v>p185: -&gt; E2_2_1_7 | (0.278 * E2_2_1_7_mRNA) - (0.00000278 * E2_2_1_7)</v>
      </c>
    </row>
    <row r="187" spans="1:12" ht="26">
      <c r="A187" s="81">
        <v>186</v>
      </c>
      <c r="B187" s="81" t="s">
        <v>29257</v>
      </c>
      <c r="C187" s="81"/>
      <c r="D187" s="81" t="str">
        <f t="shared" si="31"/>
        <v>E2_2_1_9</v>
      </c>
      <c r="E187" s="83" t="str">
        <f t="shared" si="25"/>
        <v>E2_2_1_9_mRNA : E2_2_1_9_mRNA</v>
      </c>
      <c r="F187" s="106" t="str">
        <f t="shared" si="26"/>
        <v>E2_2_1_9 : E2_2_1_9</v>
      </c>
      <c r="G187" s="84" t="str">
        <f t="shared" si="22"/>
        <v>E2_2_1_9_mRNA : 0</v>
      </c>
      <c r="H187" s="107" t="str">
        <f t="shared" si="23"/>
        <v>E2_2_1_9 : 0</v>
      </c>
      <c r="I187" s="108" t="str">
        <f t="shared" si="24"/>
        <v>E2_2_1_9_kcat : 13.7</v>
      </c>
      <c r="J187" s="109" t="str">
        <f t="shared" si="27"/>
        <v>E2_2_1_9_km : 1</v>
      </c>
      <c r="K187" s="110" t="str">
        <f t="shared" si="28"/>
        <v>m186: -&gt; E2_2_1_9_mRNA | 0.00292 - (0.0093 * E2_2_1_9_mRNA)</v>
      </c>
      <c r="L187" s="111" t="str">
        <f t="shared" si="29"/>
        <v>p186: -&gt; E2_2_1_9 | (0.278 * E2_2_1_9_mRNA) - (0.00000278 * E2_2_1_9)</v>
      </c>
    </row>
    <row r="188" spans="1:12" ht="26">
      <c r="A188" s="81">
        <v>187</v>
      </c>
      <c r="B188" s="81" t="s">
        <v>29258</v>
      </c>
      <c r="C188" s="81"/>
      <c r="D188" s="81" t="str">
        <f t="shared" si="31"/>
        <v>E2_3_1_1</v>
      </c>
      <c r="E188" s="83" t="str">
        <f t="shared" si="25"/>
        <v>E2_3_1_1_mRNA : E2_3_1_1_mRNA</v>
      </c>
      <c r="F188" s="106" t="str">
        <f t="shared" si="26"/>
        <v>E2_3_1_1 : E2_3_1_1</v>
      </c>
      <c r="G188" s="84" t="str">
        <f t="shared" si="22"/>
        <v>E2_3_1_1_mRNA : 0</v>
      </c>
      <c r="H188" s="107" t="str">
        <f t="shared" si="23"/>
        <v>E2_3_1_1 : 0</v>
      </c>
      <c r="I188" s="108" t="str">
        <f t="shared" si="24"/>
        <v>E2_3_1_1_kcat : 13.7</v>
      </c>
      <c r="J188" s="109" t="str">
        <f t="shared" si="27"/>
        <v>E2_3_1_1_km : 1</v>
      </c>
      <c r="K188" s="110" t="str">
        <f t="shared" si="28"/>
        <v>m187: -&gt; E2_3_1_1_mRNA | 0.00292 - (0.0093 * E2_3_1_1_mRNA)</v>
      </c>
      <c r="L188" s="111" t="str">
        <f t="shared" si="29"/>
        <v>p187: -&gt; E2_3_1_1 | (0.278 * E2_3_1_1_mRNA) - (0.00000278 * E2_3_1_1)</v>
      </c>
    </row>
    <row r="189" spans="1:12" ht="26">
      <c r="A189" s="81">
        <v>188</v>
      </c>
      <c r="B189" s="81" t="s">
        <v>29259</v>
      </c>
      <c r="C189" s="81"/>
      <c r="D189" s="81" t="str">
        <f t="shared" si="31"/>
        <v>E2_3_1_109</v>
      </c>
      <c r="E189" s="83" t="str">
        <f t="shared" si="25"/>
        <v>E2_3_1_109_mRNA : E2_3_1_109_mRNA</v>
      </c>
      <c r="F189" s="106" t="str">
        <f t="shared" si="26"/>
        <v>E2_3_1_109 : E2_3_1_109</v>
      </c>
      <c r="G189" s="84" t="str">
        <f t="shared" si="22"/>
        <v>E2_3_1_109_mRNA : 0</v>
      </c>
      <c r="H189" s="107" t="str">
        <f t="shared" si="23"/>
        <v>E2_3_1_109 : 0</v>
      </c>
      <c r="I189" s="108" t="str">
        <f t="shared" si="24"/>
        <v>E2_3_1_109_kcat : 13.7</v>
      </c>
      <c r="J189" s="109" t="str">
        <f t="shared" si="27"/>
        <v>E2_3_1_109_km : 1</v>
      </c>
      <c r="K189" s="110" t="str">
        <f t="shared" si="28"/>
        <v>m188: -&gt; E2_3_1_109_mRNA | 0.00292 - (0.0093 * E2_3_1_109_mRNA)</v>
      </c>
      <c r="L189" s="111" t="str">
        <f t="shared" si="29"/>
        <v>p188: -&gt; E2_3_1_109 | (0.278 * E2_3_1_109_mRNA) - (0.00000278 * E2_3_1_109)</v>
      </c>
    </row>
    <row r="190" spans="1:12" ht="26">
      <c r="A190" s="81">
        <v>189</v>
      </c>
      <c r="B190" s="81" t="s">
        <v>29260</v>
      </c>
      <c r="C190" s="81"/>
      <c r="D190" s="81" t="str">
        <f t="shared" si="31"/>
        <v>E2_3_1_117</v>
      </c>
      <c r="E190" s="83" t="str">
        <f t="shared" si="25"/>
        <v>E2_3_1_117_mRNA : E2_3_1_117_mRNA</v>
      </c>
      <c r="F190" s="106" t="str">
        <f t="shared" si="26"/>
        <v>E2_3_1_117 : E2_3_1_117</v>
      </c>
      <c r="G190" s="84" t="str">
        <f t="shared" si="22"/>
        <v>E2_3_1_117_mRNA : 0</v>
      </c>
      <c r="H190" s="107" t="str">
        <f t="shared" si="23"/>
        <v>E2_3_1_117 : 0</v>
      </c>
      <c r="I190" s="108" t="str">
        <f t="shared" si="24"/>
        <v>E2_3_1_117_kcat : 13.7</v>
      </c>
      <c r="J190" s="109" t="str">
        <f t="shared" si="27"/>
        <v>E2_3_1_117_km : 1</v>
      </c>
      <c r="K190" s="110" t="str">
        <f t="shared" si="28"/>
        <v>m189: -&gt; E2_3_1_117_mRNA | 0.00292 - (0.0093 * E2_3_1_117_mRNA)</v>
      </c>
      <c r="L190" s="111" t="str">
        <f t="shared" si="29"/>
        <v>p189: -&gt; E2_3_1_117 | (0.278 * E2_3_1_117_mRNA) - (0.00000278 * E2_3_1_117)</v>
      </c>
    </row>
    <row r="191" spans="1:12" ht="26">
      <c r="A191" s="81">
        <v>190</v>
      </c>
      <c r="B191" s="81" t="s">
        <v>29261</v>
      </c>
      <c r="C191" s="81"/>
      <c r="D191" s="81" t="str">
        <f t="shared" si="31"/>
        <v>E2_3_1_118</v>
      </c>
      <c r="E191" s="83" t="str">
        <f t="shared" si="25"/>
        <v>E2_3_1_118_mRNA : E2_3_1_118_mRNA</v>
      </c>
      <c r="F191" s="106" t="str">
        <f t="shared" si="26"/>
        <v>E2_3_1_118 : E2_3_1_118</v>
      </c>
      <c r="G191" s="84" t="str">
        <f t="shared" si="22"/>
        <v>E2_3_1_118_mRNA : 0</v>
      </c>
      <c r="H191" s="107" t="str">
        <f t="shared" si="23"/>
        <v>E2_3_1_118 : 0</v>
      </c>
      <c r="I191" s="108" t="str">
        <f t="shared" si="24"/>
        <v>E2_3_1_118_kcat : 13.7</v>
      </c>
      <c r="J191" s="109" t="str">
        <f t="shared" si="27"/>
        <v>E2_3_1_118_km : 1</v>
      </c>
      <c r="K191" s="110" t="str">
        <f t="shared" si="28"/>
        <v>m190: -&gt; E2_3_1_118_mRNA | 0.00292 - (0.0093 * E2_3_1_118_mRNA)</v>
      </c>
      <c r="L191" s="111" t="str">
        <f t="shared" si="29"/>
        <v>p190: -&gt; E2_3_1_118 | (0.278 * E2_3_1_118_mRNA) - (0.00000278 * E2_3_1_118)</v>
      </c>
    </row>
    <row r="192" spans="1:12" ht="26">
      <c r="A192" s="81">
        <v>191</v>
      </c>
      <c r="B192" s="81" t="s">
        <v>29262</v>
      </c>
      <c r="C192" s="81"/>
      <c r="D192" s="81" t="str">
        <f t="shared" si="31"/>
        <v>E2_3_1_12</v>
      </c>
      <c r="E192" s="83" t="str">
        <f t="shared" si="25"/>
        <v>E2_3_1_12_mRNA : E2_3_1_12_mRNA</v>
      </c>
      <c r="F192" s="106" t="str">
        <f t="shared" si="26"/>
        <v>E2_3_1_12 : E2_3_1_12</v>
      </c>
      <c r="G192" s="84" t="str">
        <f t="shared" si="22"/>
        <v>E2_3_1_12_mRNA : 0</v>
      </c>
      <c r="H192" s="107" t="str">
        <f t="shared" si="23"/>
        <v>E2_3_1_12 : 0</v>
      </c>
      <c r="I192" s="108" t="str">
        <f t="shared" si="24"/>
        <v>E2_3_1_12_kcat : 13.7</v>
      </c>
      <c r="J192" s="109" t="str">
        <f t="shared" si="27"/>
        <v>E2_3_1_12_km : 1</v>
      </c>
      <c r="K192" s="110" t="str">
        <f t="shared" si="28"/>
        <v>m191: -&gt; E2_3_1_12_mRNA | 0.00292 - (0.0093 * E2_3_1_12_mRNA)</v>
      </c>
      <c r="L192" s="111" t="str">
        <f t="shared" si="29"/>
        <v>p191: -&gt; E2_3_1_12 | (0.278 * E2_3_1_12_mRNA) - (0.00000278 * E2_3_1_12)</v>
      </c>
    </row>
    <row r="193" spans="1:12" ht="26">
      <c r="A193" s="81">
        <v>192</v>
      </c>
      <c r="B193" s="81" t="s">
        <v>29263</v>
      </c>
      <c r="C193" s="81"/>
      <c r="D193" s="81" t="str">
        <f t="shared" si="31"/>
        <v>E2_3_1_129</v>
      </c>
      <c r="E193" s="83" t="str">
        <f t="shared" si="25"/>
        <v>E2_3_1_129_mRNA : E2_3_1_129_mRNA</v>
      </c>
      <c r="F193" s="106" t="str">
        <f t="shared" si="26"/>
        <v>E2_3_1_129 : E2_3_1_129</v>
      </c>
      <c r="G193" s="84" t="str">
        <f t="shared" si="22"/>
        <v>E2_3_1_129_mRNA : 0</v>
      </c>
      <c r="H193" s="107" t="str">
        <f t="shared" si="23"/>
        <v>E2_3_1_129 : 0</v>
      </c>
      <c r="I193" s="108" t="str">
        <f t="shared" si="24"/>
        <v>E2_3_1_129_kcat : 13.7</v>
      </c>
      <c r="J193" s="109" t="str">
        <f t="shared" si="27"/>
        <v>E2_3_1_129_km : 1</v>
      </c>
      <c r="K193" s="110" t="str">
        <f t="shared" si="28"/>
        <v>m192: -&gt; E2_3_1_129_mRNA | 0.00292 - (0.0093 * E2_3_1_129_mRNA)</v>
      </c>
      <c r="L193" s="111" t="str">
        <f t="shared" si="29"/>
        <v>p192: -&gt; E2_3_1_129 | (0.278 * E2_3_1_129_mRNA) - (0.00000278 * E2_3_1_129)</v>
      </c>
    </row>
    <row r="194" spans="1:12" ht="26">
      <c r="A194" s="81">
        <v>193</v>
      </c>
      <c r="B194" s="81" t="s">
        <v>29264</v>
      </c>
      <c r="C194" s="81"/>
      <c r="D194" s="81" t="str">
        <f t="shared" si="31"/>
        <v>E2_3_1_15</v>
      </c>
      <c r="E194" s="83" t="str">
        <f t="shared" si="25"/>
        <v>E2_3_1_15_mRNA : E2_3_1_15_mRNA</v>
      </c>
      <c r="F194" s="106" t="str">
        <f t="shared" si="26"/>
        <v>E2_3_1_15 : E2_3_1_15</v>
      </c>
      <c r="G194" s="84" t="str">
        <f t="shared" ref="G194:G257" si="32">CONCATENATE(D194,"_mRNA : 0")</f>
        <v>E2_3_1_15_mRNA : 0</v>
      </c>
      <c r="H194" s="107" t="str">
        <f t="shared" ref="H194:H257" si="33">CONCATENATE(D194," : 0")</f>
        <v>E2_3_1_15 : 0</v>
      </c>
      <c r="I194" s="108" t="str">
        <f t="shared" ref="I194:I257" si="34">_xlfn.CONCAT(D194,"_kcat : 13.7")</f>
        <v>E2_3_1_15_kcat : 13.7</v>
      </c>
      <c r="J194" s="109" t="str">
        <f t="shared" si="27"/>
        <v>E2_3_1_15_km : 1</v>
      </c>
      <c r="K194" s="110" t="str">
        <f t="shared" si="28"/>
        <v>m193: -&gt; E2_3_1_15_mRNA | 0.00292 - (0.0093 * E2_3_1_15_mRNA)</v>
      </c>
      <c r="L194" s="111" t="str">
        <f t="shared" si="29"/>
        <v>p193: -&gt; E2_3_1_15 | (0.278 * E2_3_1_15_mRNA) - (0.00000278 * E2_3_1_15)</v>
      </c>
    </row>
    <row r="195" spans="1:12" ht="26">
      <c r="A195" s="81">
        <v>194</v>
      </c>
      <c r="B195" s="81" t="s">
        <v>29265</v>
      </c>
      <c r="C195" s="81"/>
      <c r="D195" s="81" t="str">
        <f t="shared" si="31"/>
        <v>E2_3_1_16</v>
      </c>
      <c r="E195" s="83" t="str">
        <f t="shared" ref="E195:E258" si="35">_xlfn.CONCAT(D195,"_mRNA : ",D195,"_mRNA")</f>
        <v>E2_3_1_16_mRNA : E2_3_1_16_mRNA</v>
      </c>
      <c r="F195" s="106" t="str">
        <f t="shared" ref="F195:F258" si="36">_xlfn.CONCAT(D195," : ",D195)</f>
        <v>E2_3_1_16 : E2_3_1_16</v>
      </c>
      <c r="G195" s="84" t="str">
        <f t="shared" si="32"/>
        <v>E2_3_1_16_mRNA : 0</v>
      </c>
      <c r="H195" s="107" t="str">
        <f t="shared" si="33"/>
        <v>E2_3_1_16 : 0</v>
      </c>
      <c r="I195" s="108" t="str">
        <f t="shared" si="34"/>
        <v>E2_3_1_16_kcat : 13.7</v>
      </c>
      <c r="J195" s="109" t="str">
        <f t="shared" ref="J195:J258" si="37">_xlfn.CONCAT(D195,"_km : 1")</f>
        <v>E2_3_1_16_km : 1</v>
      </c>
      <c r="K195" s="110" t="str">
        <f t="shared" ref="K195:K258" si="38">_xlfn.CONCAT("m",A195,": -&gt; ",D195,"_mRNA"," | 0.00292 - (0.0093 * ",D195,"_mRNA)")</f>
        <v>m194: -&gt; E2_3_1_16_mRNA | 0.00292 - (0.0093 * E2_3_1_16_mRNA)</v>
      </c>
      <c r="L195" s="111" t="str">
        <f t="shared" ref="L195:L258" si="39">_xlfn.CONCAT("p",A195,": -&gt; ",D195," | ","(0.278 * ",D195,"_mRNA) - (0.00000278 * ",D195,")")</f>
        <v>p194: -&gt; E2_3_1_16 | (0.278 * E2_3_1_16_mRNA) - (0.00000278 * E2_3_1_16)</v>
      </c>
    </row>
    <row r="196" spans="1:12" ht="26">
      <c r="A196" s="81">
        <v>195</v>
      </c>
      <c r="B196" s="81" t="s">
        <v>29266</v>
      </c>
      <c r="C196" s="81"/>
      <c r="D196" s="81" t="str">
        <f t="shared" si="31"/>
        <v>E2_3_1_18</v>
      </c>
      <c r="E196" s="83" t="str">
        <f t="shared" si="35"/>
        <v>E2_3_1_18_mRNA : E2_3_1_18_mRNA</v>
      </c>
      <c r="F196" s="106" t="str">
        <f t="shared" si="36"/>
        <v>E2_3_1_18 : E2_3_1_18</v>
      </c>
      <c r="G196" s="84" t="str">
        <f t="shared" si="32"/>
        <v>E2_3_1_18_mRNA : 0</v>
      </c>
      <c r="H196" s="107" t="str">
        <f t="shared" si="33"/>
        <v>E2_3_1_18 : 0</v>
      </c>
      <c r="I196" s="108" t="str">
        <f t="shared" si="34"/>
        <v>E2_3_1_18_kcat : 13.7</v>
      </c>
      <c r="J196" s="109" t="str">
        <f t="shared" si="37"/>
        <v>E2_3_1_18_km : 1</v>
      </c>
      <c r="K196" s="110" t="str">
        <f t="shared" si="38"/>
        <v>m195: -&gt; E2_3_1_18_mRNA | 0.00292 - (0.0093 * E2_3_1_18_mRNA)</v>
      </c>
      <c r="L196" s="111" t="str">
        <f t="shared" si="39"/>
        <v>p195: -&gt; E2_3_1_18 | (0.278 * E2_3_1_18_mRNA) - (0.00000278 * E2_3_1_18)</v>
      </c>
    </row>
    <row r="197" spans="1:12" ht="26">
      <c r="A197" s="81">
        <v>196</v>
      </c>
      <c r="B197" s="81" t="s">
        <v>29267</v>
      </c>
      <c r="C197" s="81"/>
      <c r="D197" s="81" t="str">
        <f t="shared" si="31"/>
        <v>E2_3_1_180</v>
      </c>
      <c r="E197" s="83" t="str">
        <f t="shared" si="35"/>
        <v>E2_3_1_180_mRNA : E2_3_1_180_mRNA</v>
      </c>
      <c r="F197" s="106" t="str">
        <f t="shared" si="36"/>
        <v>E2_3_1_180 : E2_3_1_180</v>
      </c>
      <c r="G197" s="84" t="str">
        <f t="shared" si="32"/>
        <v>E2_3_1_180_mRNA : 0</v>
      </c>
      <c r="H197" s="107" t="str">
        <f t="shared" si="33"/>
        <v>E2_3_1_180 : 0</v>
      </c>
      <c r="I197" s="108" t="str">
        <f t="shared" si="34"/>
        <v>E2_3_1_180_kcat : 13.7</v>
      </c>
      <c r="J197" s="109" t="str">
        <f t="shared" si="37"/>
        <v>E2_3_1_180_km : 1</v>
      </c>
      <c r="K197" s="110" t="str">
        <f t="shared" si="38"/>
        <v>m196: -&gt; E2_3_1_180_mRNA | 0.00292 - (0.0093 * E2_3_1_180_mRNA)</v>
      </c>
      <c r="L197" s="111" t="str">
        <f t="shared" si="39"/>
        <v>p196: -&gt; E2_3_1_180 | (0.278 * E2_3_1_180_mRNA) - (0.00000278 * E2_3_1_180)</v>
      </c>
    </row>
    <row r="198" spans="1:12" ht="26">
      <c r="A198" s="81">
        <v>197</v>
      </c>
      <c r="B198" s="81" t="s">
        <v>29268</v>
      </c>
      <c r="C198" s="81"/>
      <c r="D198" s="81" t="str">
        <f t="shared" ref="D198:D228" si="40">CONCATENATE("E",B198)</f>
        <v>E2_3_1_181</v>
      </c>
      <c r="E198" s="83" t="str">
        <f t="shared" si="35"/>
        <v>E2_3_1_181_mRNA : E2_3_1_181_mRNA</v>
      </c>
      <c r="F198" s="106" t="str">
        <f t="shared" si="36"/>
        <v>E2_3_1_181 : E2_3_1_181</v>
      </c>
      <c r="G198" s="84" t="str">
        <f t="shared" si="32"/>
        <v>E2_3_1_181_mRNA : 0</v>
      </c>
      <c r="H198" s="107" t="str">
        <f t="shared" si="33"/>
        <v>E2_3_1_181 : 0</v>
      </c>
      <c r="I198" s="108" t="str">
        <f t="shared" si="34"/>
        <v>E2_3_1_181_kcat : 13.7</v>
      </c>
      <c r="J198" s="109" t="str">
        <f t="shared" si="37"/>
        <v>E2_3_1_181_km : 1</v>
      </c>
      <c r="K198" s="110" t="str">
        <f t="shared" si="38"/>
        <v>m197: -&gt; E2_3_1_181_mRNA | 0.00292 - (0.0093 * E2_3_1_181_mRNA)</v>
      </c>
      <c r="L198" s="111" t="str">
        <f t="shared" si="39"/>
        <v>p197: -&gt; E2_3_1_181 | (0.278 * E2_3_1_181_mRNA) - (0.00000278 * E2_3_1_181)</v>
      </c>
    </row>
    <row r="199" spans="1:12" ht="26">
      <c r="A199" s="81">
        <v>198</v>
      </c>
      <c r="B199" s="81" t="s">
        <v>29269</v>
      </c>
      <c r="C199" s="81"/>
      <c r="D199" s="81" t="str">
        <f t="shared" si="40"/>
        <v>E2_3_1_191</v>
      </c>
      <c r="E199" s="83" t="str">
        <f t="shared" si="35"/>
        <v>E2_3_1_191_mRNA : E2_3_1_191_mRNA</v>
      </c>
      <c r="F199" s="106" t="str">
        <f t="shared" si="36"/>
        <v>E2_3_1_191 : E2_3_1_191</v>
      </c>
      <c r="G199" s="84" t="str">
        <f t="shared" si="32"/>
        <v>E2_3_1_191_mRNA : 0</v>
      </c>
      <c r="H199" s="107" t="str">
        <f t="shared" si="33"/>
        <v>E2_3_1_191 : 0</v>
      </c>
      <c r="I199" s="108" t="str">
        <f t="shared" si="34"/>
        <v>E2_3_1_191_kcat : 13.7</v>
      </c>
      <c r="J199" s="109" t="str">
        <f t="shared" si="37"/>
        <v>E2_3_1_191_km : 1</v>
      </c>
      <c r="K199" s="110" t="str">
        <f t="shared" si="38"/>
        <v>m198: -&gt; E2_3_1_191_mRNA | 0.00292 - (0.0093 * E2_3_1_191_mRNA)</v>
      </c>
      <c r="L199" s="111" t="str">
        <f t="shared" si="39"/>
        <v>p198: -&gt; E2_3_1_191 | (0.278 * E2_3_1_191_mRNA) - (0.00000278 * E2_3_1_191)</v>
      </c>
    </row>
    <row r="200" spans="1:12" ht="26">
      <c r="A200" s="81">
        <v>199</v>
      </c>
      <c r="B200" s="81" t="s">
        <v>29270</v>
      </c>
      <c r="C200" s="81"/>
      <c r="D200" s="81" t="str">
        <f t="shared" si="40"/>
        <v>E2_3_1_210</v>
      </c>
      <c r="E200" s="83" t="str">
        <f t="shared" si="35"/>
        <v>E2_3_1_210_mRNA : E2_3_1_210_mRNA</v>
      </c>
      <c r="F200" s="106" t="str">
        <f t="shared" si="36"/>
        <v>E2_3_1_210 : E2_3_1_210</v>
      </c>
      <c r="G200" s="84" t="str">
        <f t="shared" si="32"/>
        <v>E2_3_1_210_mRNA : 0</v>
      </c>
      <c r="H200" s="107" t="str">
        <f t="shared" si="33"/>
        <v>E2_3_1_210 : 0</v>
      </c>
      <c r="I200" s="108" t="str">
        <f t="shared" si="34"/>
        <v>E2_3_1_210_kcat : 13.7</v>
      </c>
      <c r="J200" s="109" t="str">
        <f t="shared" si="37"/>
        <v>E2_3_1_210_km : 1</v>
      </c>
      <c r="K200" s="110" t="str">
        <f t="shared" si="38"/>
        <v>m199: -&gt; E2_3_1_210_mRNA | 0.00292 - (0.0093 * E2_3_1_210_mRNA)</v>
      </c>
      <c r="L200" s="111" t="str">
        <f t="shared" si="39"/>
        <v>p199: -&gt; E2_3_1_210 | (0.278 * E2_3_1_210_mRNA) - (0.00000278 * E2_3_1_210)</v>
      </c>
    </row>
    <row r="201" spans="1:12" ht="26">
      <c r="A201" s="81">
        <v>200</v>
      </c>
      <c r="B201" s="81" t="s">
        <v>29271</v>
      </c>
      <c r="C201" s="81"/>
      <c r="D201" s="81" t="str">
        <f t="shared" si="40"/>
        <v>E2_3_1_234</v>
      </c>
      <c r="E201" s="83" t="str">
        <f t="shared" si="35"/>
        <v>E2_3_1_234_mRNA : E2_3_1_234_mRNA</v>
      </c>
      <c r="F201" s="106" t="str">
        <f t="shared" si="36"/>
        <v>E2_3_1_234 : E2_3_1_234</v>
      </c>
      <c r="G201" s="84" t="str">
        <f t="shared" si="32"/>
        <v>E2_3_1_234_mRNA : 0</v>
      </c>
      <c r="H201" s="107" t="str">
        <f t="shared" si="33"/>
        <v>E2_3_1_234 : 0</v>
      </c>
      <c r="I201" s="108" t="str">
        <f t="shared" si="34"/>
        <v>E2_3_1_234_kcat : 13.7</v>
      </c>
      <c r="J201" s="109" t="str">
        <f t="shared" si="37"/>
        <v>E2_3_1_234_km : 1</v>
      </c>
      <c r="K201" s="110" t="str">
        <f t="shared" si="38"/>
        <v>m200: -&gt; E2_3_1_234_mRNA | 0.00292 - (0.0093 * E2_3_1_234_mRNA)</v>
      </c>
      <c r="L201" s="111" t="str">
        <f t="shared" si="39"/>
        <v>p200: -&gt; E2_3_1_234 | (0.278 * E2_3_1_234_mRNA) - (0.00000278 * E2_3_1_234)</v>
      </c>
    </row>
    <row r="202" spans="1:12" ht="26">
      <c r="A202" s="81">
        <v>201</v>
      </c>
      <c r="B202" s="81" t="s">
        <v>29272</v>
      </c>
      <c r="C202" s="81"/>
      <c r="D202" s="81" t="str">
        <f t="shared" si="40"/>
        <v>E2_3_1_241</v>
      </c>
      <c r="E202" s="83" t="str">
        <f t="shared" si="35"/>
        <v>E2_3_1_241_mRNA : E2_3_1_241_mRNA</v>
      </c>
      <c r="F202" s="106" t="str">
        <f t="shared" si="36"/>
        <v>E2_3_1_241 : E2_3_1_241</v>
      </c>
      <c r="G202" s="84" t="str">
        <f t="shared" si="32"/>
        <v>E2_3_1_241_mRNA : 0</v>
      </c>
      <c r="H202" s="107" t="str">
        <f t="shared" si="33"/>
        <v>E2_3_1_241 : 0</v>
      </c>
      <c r="I202" s="108" t="str">
        <f t="shared" si="34"/>
        <v>E2_3_1_241_kcat : 13.7</v>
      </c>
      <c r="J202" s="109" t="str">
        <f t="shared" si="37"/>
        <v>E2_3_1_241_km : 1</v>
      </c>
      <c r="K202" s="110" t="str">
        <f t="shared" si="38"/>
        <v>m201: -&gt; E2_3_1_241_mRNA | 0.00292 - (0.0093 * E2_3_1_241_mRNA)</v>
      </c>
      <c r="L202" s="111" t="str">
        <f t="shared" si="39"/>
        <v>p201: -&gt; E2_3_1_241 | (0.278 * E2_3_1_241_mRNA) - (0.00000278 * E2_3_1_241)</v>
      </c>
    </row>
    <row r="203" spans="1:12" ht="26">
      <c r="A203" s="81">
        <v>202</v>
      </c>
      <c r="B203" s="81" t="s">
        <v>29273</v>
      </c>
      <c r="C203" s="81"/>
      <c r="D203" s="81" t="str">
        <f t="shared" si="40"/>
        <v>E2_3_1_242</v>
      </c>
      <c r="E203" s="83" t="str">
        <f t="shared" si="35"/>
        <v>E2_3_1_242_mRNA : E2_3_1_242_mRNA</v>
      </c>
      <c r="F203" s="106" t="str">
        <f t="shared" si="36"/>
        <v>E2_3_1_242 : E2_3_1_242</v>
      </c>
      <c r="G203" s="84" t="str">
        <f t="shared" si="32"/>
        <v>E2_3_1_242_mRNA : 0</v>
      </c>
      <c r="H203" s="107" t="str">
        <f t="shared" si="33"/>
        <v>E2_3_1_242 : 0</v>
      </c>
      <c r="I203" s="108" t="str">
        <f t="shared" si="34"/>
        <v>E2_3_1_242_kcat : 13.7</v>
      </c>
      <c r="J203" s="109" t="str">
        <f t="shared" si="37"/>
        <v>E2_3_1_242_km : 1</v>
      </c>
      <c r="K203" s="110" t="str">
        <f t="shared" si="38"/>
        <v>m202: -&gt; E2_3_1_242_mRNA | 0.00292 - (0.0093 * E2_3_1_242_mRNA)</v>
      </c>
      <c r="L203" s="111" t="str">
        <f t="shared" si="39"/>
        <v>p202: -&gt; E2_3_1_242 | (0.278 * E2_3_1_242_mRNA) - (0.00000278 * E2_3_1_242)</v>
      </c>
    </row>
    <row r="204" spans="1:12" ht="26">
      <c r="A204" s="81">
        <v>203</v>
      </c>
      <c r="B204" s="81" t="s">
        <v>29274</v>
      </c>
      <c r="C204" s="81"/>
      <c r="D204" s="81" t="str">
        <f t="shared" si="40"/>
        <v>E2_3_1_243</v>
      </c>
      <c r="E204" s="83" t="str">
        <f t="shared" si="35"/>
        <v>E2_3_1_243_mRNA : E2_3_1_243_mRNA</v>
      </c>
      <c r="F204" s="106" t="str">
        <f t="shared" si="36"/>
        <v>E2_3_1_243 : E2_3_1_243</v>
      </c>
      <c r="G204" s="84" t="str">
        <f t="shared" si="32"/>
        <v>E2_3_1_243_mRNA : 0</v>
      </c>
      <c r="H204" s="107" t="str">
        <f t="shared" si="33"/>
        <v>E2_3_1_243 : 0</v>
      </c>
      <c r="I204" s="108" t="str">
        <f t="shared" si="34"/>
        <v>E2_3_1_243_kcat : 13.7</v>
      </c>
      <c r="J204" s="109" t="str">
        <f t="shared" si="37"/>
        <v>E2_3_1_243_km : 1</v>
      </c>
      <c r="K204" s="110" t="str">
        <f t="shared" si="38"/>
        <v>m203: -&gt; E2_3_1_243_mRNA | 0.00292 - (0.0093 * E2_3_1_243_mRNA)</v>
      </c>
      <c r="L204" s="111" t="str">
        <f t="shared" si="39"/>
        <v>p203: -&gt; E2_3_1_243 | (0.278 * E2_3_1_243_mRNA) - (0.00000278 * E2_3_1_243)</v>
      </c>
    </row>
    <row r="205" spans="1:12" ht="26">
      <c r="A205" s="81">
        <v>204</v>
      </c>
      <c r="B205" s="81" t="s">
        <v>29275</v>
      </c>
      <c r="C205" s="81"/>
      <c r="D205" s="81" t="str">
        <f t="shared" si="40"/>
        <v>E2_3_1_245</v>
      </c>
      <c r="E205" s="83" t="str">
        <f t="shared" si="35"/>
        <v>E2_3_1_245_mRNA : E2_3_1_245_mRNA</v>
      </c>
      <c r="F205" s="106" t="str">
        <f t="shared" si="36"/>
        <v>E2_3_1_245 : E2_3_1_245</v>
      </c>
      <c r="G205" s="84" t="str">
        <f t="shared" si="32"/>
        <v>E2_3_1_245_mRNA : 0</v>
      </c>
      <c r="H205" s="107" t="str">
        <f t="shared" si="33"/>
        <v>E2_3_1_245 : 0</v>
      </c>
      <c r="I205" s="108" t="str">
        <f t="shared" si="34"/>
        <v>E2_3_1_245_kcat : 13.7</v>
      </c>
      <c r="J205" s="109" t="str">
        <f t="shared" si="37"/>
        <v>E2_3_1_245_km : 1</v>
      </c>
      <c r="K205" s="110" t="str">
        <f t="shared" si="38"/>
        <v>m204: -&gt; E2_3_1_245_mRNA | 0.00292 - (0.0093 * E2_3_1_245_mRNA)</v>
      </c>
      <c r="L205" s="111" t="str">
        <f t="shared" si="39"/>
        <v>p204: -&gt; E2_3_1_245 | (0.278 * E2_3_1_245_mRNA) - (0.00000278 * E2_3_1_245)</v>
      </c>
    </row>
    <row r="206" spans="1:12" ht="26">
      <c r="A206" s="81">
        <v>205</v>
      </c>
      <c r="B206" s="81" t="s">
        <v>29276</v>
      </c>
      <c r="C206" s="81"/>
      <c r="D206" s="81" t="str">
        <f t="shared" si="40"/>
        <v>E2_3_1_251</v>
      </c>
      <c r="E206" s="83" t="str">
        <f t="shared" si="35"/>
        <v>E2_3_1_251_mRNA : E2_3_1_251_mRNA</v>
      </c>
      <c r="F206" s="106" t="str">
        <f t="shared" si="36"/>
        <v>E2_3_1_251 : E2_3_1_251</v>
      </c>
      <c r="G206" s="84" t="str">
        <f t="shared" si="32"/>
        <v>E2_3_1_251_mRNA : 0</v>
      </c>
      <c r="H206" s="107" t="str">
        <f t="shared" si="33"/>
        <v>E2_3_1_251 : 0</v>
      </c>
      <c r="I206" s="108" t="str">
        <f t="shared" si="34"/>
        <v>E2_3_1_251_kcat : 13.7</v>
      </c>
      <c r="J206" s="109" t="str">
        <f t="shared" si="37"/>
        <v>E2_3_1_251_km : 1</v>
      </c>
      <c r="K206" s="110" t="str">
        <f t="shared" si="38"/>
        <v>m205: -&gt; E2_3_1_251_mRNA | 0.00292 - (0.0093 * E2_3_1_251_mRNA)</v>
      </c>
      <c r="L206" s="111" t="str">
        <f t="shared" si="39"/>
        <v>p205: -&gt; E2_3_1_251 | (0.278 * E2_3_1_251_mRNA) - (0.00000278 * E2_3_1_251)</v>
      </c>
    </row>
    <row r="207" spans="1:12" ht="26">
      <c r="A207" s="81">
        <v>206</v>
      </c>
      <c r="B207" s="81" t="s">
        <v>29277</v>
      </c>
      <c r="C207" s="81"/>
      <c r="D207" s="81" t="str">
        <f t="shared" si="40"/>
        <v>E2_3_1_29</v>
      </c>
      <c r="E207" s="83" t="str">
        <f t="shared" si="35"/>
        <v>E2_3_1_29_mRNA : E2_3_1_29_mRNA</v>
      </c>
      <c r="F207" s="106" t="str">
        <f t="shared" si="36"/>
        <v>E2_3_1_29 : E2_3_1_29</v>
      </c>
      <c r="G207" s="84" t="str">
        <f t="shared" si="32"/>
        <v>E2_3_1_29_mRNA : 0</v>
      </c>
      <c r="H207" s="107" t="str">
        <f t="shared" si="33"/>
        <v>E2_3_1_29 : 0</v>
      </c>
      <c r="I207" s="108" t="str">
        <f t="shared" si="34"/>
        <v>E2_3_1_29_kcat : 13.7</v>
      </c>
      <c r="J207" s="109" t="str">
        <f t="shared" si="37"/>
        <v>E2_3_1_29_km : 1</v>
      </c>
      <c r="K207" s="110" t="str">
        <f t="shared" si="38"/>
        <v>m206: -&gt; E2_3_1_29_mRNA | 0.00292 - (0.0093 * E2_3_1_29_mRNA)</v>
      </c>
      <c r="L207" s="111" t="str">
        <f t="shared" si="39"/>
        <v>p206: -&gt; E2_3_1_29 | (0.278 * E2_3_1_29_mRNA) - (0.00000278 * E2_3_1_29)</v>
      </c>
    </row>
    <row r="208" spans="1:12" ht="26">
      <c r="A208" s="81">
        <v>207</v>
      </c>
      <c r="B208" s="81" t="s">
        <v>29278</v>
      </c>
      <c r="C208" s="81"/>
      <c r="D208" s="81" t="str">
        <f t="shared" si="40"/>
        <v>E2_3_1_30</v>
      </c>
      <c r="E208" s="83" t="str">
        <f t="shared" si="35"/>
        <v>E2_3_1_30_mRNA : E2_3_1_30_mRNA</v>
      </c>
      <c r="F208" s="106" t="str">
        <f t="shared" si="36"/>
        <v>E2_3_1_30 : E2_3_1_30</v>
      </c>
      <c r="G208" s="84" t="str">
        <f t="shared" si="32"/>
        <v>E2_3_1_30_mRNA : 0</v>
      </c>
      <c r="H208" s="107" t="str">
        <f t="shared" si="33"/>
        <v>E2_3_1_30 : 0</v>
      </c>
      <c r="I208" s="108" t="str">
        <f t="shared" si="34"/>
        <v>E2_3_1_30_kcat : 13.7</v>
      </c>
      <c r="J208" s="109" t="str">
        <f t="shared" si="37"/>
        <v>E2_3_1_30_km : 1</v>
      </c>
      <c r="K208" s="110" t="str">
        <f t="shared" si="38"/>
        <v>m207: -&gt; E2_3_1_30_mRNA | 0.00292 - (0.0093 * E2_3_1_30_mRNA)</v>
      </c>
      <c r="L208" s="111" t="str">
        <f t="shared" si="39"/>
        <v>p207: -&gt; E2_3_1_30 | (0.278 * E2_3_1_30_mRNA) - (0.00000278 * E2_3_1_30)</v>
      </c>
    </row>
    <row r="209" spans="1:12" ht="26">
      <c r="A209" s="81">
        <v>208</v>
      </c>
      <c r="B209" s="81" t="s">
        <v>29279</v>
      </c>
      <c r="C209" s="81"/>
      <c r="D209" s="81" t="str">
        <f t="shared" si="40"/>
        <v>E2_3_1_39</v>
      </c>
      <c r="E209" s="83" t="str">
        <f t="shared" si="35"/>
        <v>E2_3_1_39_mRNA : E2_3_1_39_mRNA</v>
      </c>
      <c r="F209" s="106" t="str">
        <f t="shared" si="36"/>
        <v>E2_3_1_39 : E2_3_1_39</v>
      </c>
      <c r="G209" s="84" t="str">
        <f t="shared" si="32"/>
        <v>E2_3_1_39_mRNA : 0</v>
      </c>
      <c r="H209" s="107" t="str">
        <f t="shared" si="33"/>
        <v>E2_3_1_39 : 0</v>
      </c>
      <c r="I209" s="108" t="str">
        <f t="shared" si="34"/>
        <v>E2_3_1_39_kcat : 13.7</v>
      </c>
      <c r="J209" s="109" t="str">
        <f t="shared" si="37"/>
        <v>E2_3_1_39_km : 1</v>
      </c>
      <c r="K209" s="110" t="str">
        <f t="shared" si="38"/>
        <v>m208: -&gt; E2_3_1_39_mRNA | 0.00292 - (0.0093 * E2_3_1_39_mRNA)</v>
      </c>
      <c r="L209" s="111" t="str">
        <f t="shared" si="39"/>
        <v>p208: -&gt; E2_3_1_39 | (0.278 * E2_3_1_39_mRNA) - (0.00000278 * E2_3_1_39)</v>
      </c>
    </row>
    <row r="210" spans="1:12" ht="26">
      <c r="A210" s="81">
        <v>209</v>
      </c>
      <c r="B210" s="81" t="s">
        <v>29280</v>
      </c>
      <c r="C210" s="81"/>
      <c r="D210" s="81" t="str">
        <f t="shared" si="40"/>
        <v>E2_3_1_40</v>
      </c>
      <c r="E210" s="83" t="str">
        <f t="shared" si="35"/>
        <v>E2_3_1_40_mRNA : E2_3_1_40_mRNA</v>
      </c>
      <c r="F210" s="106" t="str">
        <f t="shared" si="36"/>
        <v>E2_3_1_40 : E2_3_1_40</v>
      </c>
      <c r="G210" s="84" t="str">
        <f t="shared" si="32"/>
        <v>E2_3_1_40_mRNA : 0</v>
      </c>
      <c r="H210" s="107" t="str">
        <f t="shared" si="33"/>
        <v>E2_3_1_40 : 0</v>
      </c>
      <c r="I210" s="108" t="str">
        <f t="shared" si="34"/>
        <v>E2_3_1_40_kcat : 13.7</v>
      </c>
      <c r="J210" s="109" t="str">
        <f t="shared" si="37"/>
        <v>E2_3_1_40_km : 1</v>
      </c>
      <c r="K210" s="110" t="str">
        <f t="shared" si="38"/>
        <v>m209: -&gt; E2_3_1_40_mRNA | 0.00292 - (0.0093 * E2_3_1_40_mRNA)</v>
      </c>
      <c r="L210" s="111" t="str">
        <f t="shared" si="39"/>
        <v>p209: -&gt; E2_3_1_40 | (0.278 * E2_3_1_40_mRNA) - (0.00000278 * E2_3_1_40)</v>
      </c>
    </row>
    <row r="211" spans="1:12" ht="26">
      <c r="A211" s="81">
        <v>210</v>
      </c>
      <c r="B211" s="81" t="s">
        <v>29281</v>
      </c>
      <c r="C211" s="81"/>
      <c r="D211" s="81" t="str">
        <f t="shared" si="40"/>
        <v>E2_3_1_41</v>
      </c>
      <c r="E211" s="83" t="str">
        <f t="shared" si="35"/>
        <v>E2_3_1_41_mRNA : E2_3_1_41_mRNA</v>
      </c>
      <c r="F211" s="106" t="str">
        <f t="shared" si="36"/>
        <v>E2_3_1_41 : E2_3_1_41</v>
      </c>
      <c r="G211" s="84" t="str">
        <f t="shared" si="32"/>
        <v>E2_3_1_41_mRNA : 0</v>
      </c>
      <c r="H211" s="107" t="str">
        <f t="shared" si="33"/>
        <v>E2_3_1_41 : 0</v>
      </c>
      <c r="I211" s="108" t="str">
        <f t="shared" si="34"/>
        <v>E2_3_1_41_kcat : 13.7</v>
      </c>
      <c r="J211" s="109" t="str">
        <f t="shared" si="37"/>
        <v>E2_3_1_41_km : 1</v>
      </c>
      <c r="K211" s="110" t="str">
        <f t="shared" si="38"/>
        <v>m210: -&gt; E2_3_1_41_mRNA | 0.00292 - (0.0093 * E2_3_1_41_mRNA)</v>
      </c>
      <c r="L211" s="111" t="str">
        <f t="shared" si="39"/>
        <v>p210: -&gt; E2_3_1_41 | (0.278 * E2_3_1_41_mRNA) - (0.00000278 * E2_3_1_41)</v>
      </c>
    </row>
    <row r="212" spans="1:12" ht="26">
      <c r="A212" s="81">
        <v>211</v>
      </c>
      <c r="B212" s="81" t="s">
        <v>29282</v>
      </c>
      <c r="C212" s="81"/>
      <c r="D212" s="81" t="str">
        <f t="shared" si="40"/>
        <v>E2_3_1_46</v>
      </c>
      <c r="E212" s="83" t="str">
        <f t="shared" si="35"/>
        <v>E2_3_1_46_mRNA : E2_3_1_46_mRNA</v>
      </c>
      <c r="F212" s="106" t="str">
        <f t="shared" si="36"/>
        <v>E2_3_1_46 : E2_3_1_46</v>
      </c>
      <c r="G212" s="84" t="str">
        <f t="shared" si="32"/>
        <v>E2_3_1_46_mRNA : 0</v>
      </c>
      <c r="H212" s="107" t="str">
        <f t="shared" si="33"/>
        <v>E2_3_1_46 : 0</v>
      </c>
      <c r="I212" s="108" t="str">
        <f t="shared" si="34"/>
        <v>E2_3_1_46_kcat : 13.7</v>
      </c>
      <c r="J212" s="109" t="str">
        <f t="shared" si="37"/>
        <v>E2_3_1_46_km : 1</v>
      </c>
      <c r="K212" s="110" t="str">
        <f t="shared" si="38"/>
        <v>m211: -&gt; E2_3_1_46_mRNA | 0.00292 - (0.0093 * E2_3_1_46_mRNA)</v>
      </c>
      <c r="L212" s="111" t="str">
        <f t="shared" si="39"/>
        <v>p211: -&gt; E2_3_1_46 | (0.278 * E2_3_1_46_mRNA) - (0.00000278 * E2_3_1_46)</v>
      </c>
    </row>
    <row r="213" spans="1:12" ht="26">
      <c r="A213" s="81">
        <v>212</v>
      </c>
      <c r="B213" s="81" t="s">
        <v>29283</v>
      </c>
      <c r="C213" s="81"/>
      <c r="D213" s="81" t="str">
        <f t="shared" si="40"/>
        <v>E2_3_1_47</v>
      </c>
      <c r="E213" s="83" t="str">
        <f t="shared" si="35"/>
        <v>E2_3_1_47_mRNA : E2_3_1_47_mRNA</v>
      </c>
      <c r="F213" s="106" t="str">
        <f t="shared" si="36"/>
        <v>E2_3_1_47 : E2_3_1_47</v>
      </c>
      <c r="G213" s="84" t="str">
        <f t="shared" si="32"/>
        <v>E2_3_1_47_mRNA : 0</v>
      </c>
      <c r="H213" s="107" t="str">
        <f t="shared" si="33"/>
        <v>E2_3_1_47 : 0</v>
      </c>
      <c r="I213" s="108" t="str">
        <f t="shared" si="34"/>
        <v>E2_3_1_47_kcat : 13.7</v>
      </c>
      <c r="J213" s="109" t="str">
        <f t="shared" si="37"/>
        <v>E2_3_1_47_km : 1</v>
      </c>
      <c r="K213" s="110" t="str">
        <f t="shared" si="38"/>
        <v>m212: -&gt; E2_3_1_47_mRNA | 0.00292 - (0.0093 * E2_3_1_47_mRNA)</v>
      </c>
      <c r="L213" s="111" t="str">
        <f t="shared" si="39"/>
        <v>p212: -&gt; E2_3_1_47 | (0.278 * E2_3_1_47_mRNA) - (0.00000278 * E2_3_1_47)</v>
      </c>
    </row>
    <row r="214" spans="1:12" ht="26">
      <c r="A214" s="81">
        <v>213</v>
      </c>
      <c r="B214" s="81" t="s">
        <v>29284</v>
      </c>
      <c r="C214" s="81"/>
      <c r="D214" s="81" t="str">
        <f t="shared" si="40"/>
        <v>E2_3_1_51</v>
      </c>
      <c r="E214" s="83" t="str">
        <f t="shared" si="35"/>
        <v>E2_3_1_51_mRNA : E2_3_1_51_mRNA</v>
      </c>
      <c r="F214" s="106" t="str">
        <f t="shared" si="36"/>
        <v>E2_3_1_51 : E2_3_1_51</v>
      </c>
      <c r="G214" s="84" t="str">
        <f t="shared" si="32"/>
        <v>E2_3_1_51_mRNA : 0</v>
      </c>
      <c r="H214" s="107" t="str">
        <f t="shared" si="33"/>
        <v>E2_3_1_51 : 0</v>
      </c>
      <c r="I214" s="108" t="str">
        <f t="shared" si="34"/>
        <v>E2_3_1_51_kcat : 13.7</v>
      </c>
      <c r="J214" s="109" t="str">
        <f t="shared" si="37"/>
        <v>E2_3_1_51_km : 1</v>
      </c>
      <c r="K214" s="110" t="str">
        <f t="shared" si="38"/>
        <v>m213: -&gt; E2_3_1_51_mRNA | 0.00292 - (0.0093 * E2_3_1_51_mRNA)</v>
      </c>
      <c r="L214" s="111" t="str">
        <f t="shared" si="39"/>
        <v>p213: -&gt; E2_3_1_51 | (0.278 * E2_3_1_51_mRNA) - (0.00000278 * E2_3_1_51)</v>
      </c>
    </row>
    <row r="215" spans="1:12" ht="26">
      <c r="A215" s="81">
        <v>214</v>
      </c>
      <c r="B215" s="81" t="s">
        <v>29285</v>
      </c>
      <c r="C215" s="81"/>
      <c r="D215" s="81" t="str">
        <f t="shared" si="40"/>
        <v>E2_3_1_54</v>
      </c>
      <c r="E215" s="83" t="str">
        <f t="shared" si="35"/>
        <v>E2_3_1_54_mRNA : E2_3_1_54_mRNA</v>
      </c>
      <c r="F215" s="106" t="str">
        <f t="shared" si="36"/>
        <v>E2_3_1_54 : E2_3_1_54</v>
      </c>
      <c r="G215" s="84" t="str">
        <f t="shared" si="32"/>
        <v>E2_3_1_54_mRNA : 0</v>
      </c>
      <c r="H215" s="107" t="str">
        <f t="shared" si="33"/>
        <v>E2_3_1_54 : 0</v>
      </c>
      <c r="I215" s="108" t="str">
        <f t="shared" si="34"/>
        <v>E2_3_1_54_kcat : 13.7</v>
      </c>
      <c r="J215" s="109" t="str">
        <f t="shared" si="37"/>
        <v>E2_3_1_54_km : 1</v>
      </c>
      <c r="K215" s="110" t="str">
        <f t="shared" si="38"/>
        <v>m214: -&gt; E2_3_1_54_mRNA | 0.00292 - (0.0093 * E2_3_1_54_mRNA)</v>
      </c>
      <c r="L215" s="111" t="str">
        <f t="shared" si="39"/>
        <v>p214: -&gt; E2_3_1_54 | (0.278 * E2_3_1_54_mRNA) - (0.00000278 * E2_3_1_54)</v>
      </c>
    </row>
    <row r="216" spans="1:12" ht="26">
      <c r="A216" s="81">
        <v>215</v>
      </c>
      <c r="B216" s="81" t="s">
        <v>29286</v>
      </c>
      <c r="C216" s="81"/>
      <c r="D216" s="81" t="str">
        <f t="shared" si="40"/>
        <v>E2_3_1_57</v>
      </c>
      <c r="E216" s="83" t="str">
        <f t="shared" si="35"/>
        <v>E2_3_1_57_mRNA : E2_3_1_57_mRNA</v>
      </c>
      <c r="F216" s="106" t="str">
        <f t="shared" si="36"/>
        <v>E2_3_1_57 : E2_3_1_57</v>
      </c>
      <c r="G216" s="84" t="str">
        <f t="shared" si="32"/>
        <v>E2_3_1_57_mRNA : 0</v>
      </c>
      <c r="H216" s="107" t="str">
        <f t="shared" si="33"/>
        <v>E2_3_1_57 : 0</v>
      </c>
      <c r="I216" s="108" t="str">
        <f t="shared" si="34"/>
        <v>E2_3_1_57_kcat : 13.7</v>
      </c>
      <c r="J216" s="109" t="str">
        <f t="shared" si="37"/>
        <v>E2_3_1_57_km : 1</v>
      </c>
      <c r="K216" s="110" t="str">
        <f t="shared" si="38"/>
        <v>m215: -&gt; E2_3_1_57_mRNA | 0.00292 - (0.0093 * E2_3_1_57_mRNA)</v>
      </c>
      <c r="L216" s="111" t="str">
        <f t="shared" si="39"/>
        <v>p215: -&gt; E2_3_1_57 | (0.278 * E2_3_1_57_mRNA) - (0.00000278 * E2_3_1_57)</v>
      </c>
    </row>
    <row r="217" spans="1:12" ht="26">
      <c r="A217" s="81">
        <v>216</v>
      </c>
      <c r="B217" s="81" t="s">
        <v>29287</v>
      </c>
      <c r="C217" s="81"/>
      <c r="D217" s="81" t="str">
        <f t="shared" si="40"/>
        <v>E2_3_1_61</v>
      </c>
      <c r="E217" s="83" t="str">
        <f t="shared" si="35"/>
        <v>E2_3_1_61_mRNA : E2_3_1_61_mRNA</v>
      </c>
      <c r="F217" s="106" t="str">
        <f t="shared" si="36"/>
        <v>E2_3_1_61 : E2_3_1_61</v>
      </c>
      <c r="G217" s="84" t="str">
        <f t="shared" si="32"/>
        <v>E2_3_1_61_mRNA : 0</v>
      </c>
      <c r="H217" s="107" t="str">
        <f t="shared" si="33"/>
        <v>E2_3_1_61 : 0</v>
      </c>
      <c r="I217" s="108" t="str">
        <f t="shared" si="34"/>
        <v>E2_3_1_61_kcat : 13.7</v>
      </c>
      <c r="J217" s="109" t="str">
        <f t="shared" si="37"/>
        <v>E2_3_1_61_km : 1</v>
      </c>
      <c r="K217" s="110" t="str">
        <f t="shared" si="38"/>
        <v>m216: -&gt; E2_3_1_61_mRNA | 0.00292 - (0.0093 * E2_3_1_61_mRNA)</v>
      </c>
      <c r="L217" s="111" t="str">
        <f t="shared" si="39"/>
        <v>p216: -&gt; E2_3_1_61 | (0.278 * E2_3_1_61_mRNA) - (0.00000278 * E2_3_1_61)</v>
      </c>
    </row>
    <row r="218" spans="1:12" ht="26">
      <c r="A218" s="81">
        <v>217</v>
      </c>
      <c r="B218" s="81" t="s">
        <v>29288</v>
      </c>
      <c r="C218" s="81"/>
      <c r="D218" s="81" t="str">
        <f t="shared" si="40"/>
        <v>E2_3_1_79</v>
      </c>
      <c r="E218" s="83" t="str">
        <f t="shared" si="35"/>
        <v>E2_3_1_79_mRNA : E2_3_1_79_mRNA</v>
      </c>
      <c r="F218" s="106" t="str">
        <f t="shared" si="36"/>
        <v>E2_3_1_79 : E2_3_1_79</v>
      </c>
      <c r="G218" s="84" t="str">
        <f t="shared" si="32"/>
        <v>E2_3_1_79_mRNA : 0</v>
      </c>
      <c r="H218" s="107" t="str">
        <f t="shared" si="33"/>
        <v>E2_3_1_79 : 0</v>
      </c>
      <c r="I218" s="108" t="str">
        <f t="shared" si="34"/>
        <v>E2_3_1_79_kcat : 13.7</v>
      </c>
      <c r="J218" s="109" t="str">
        <f t="shared" si="37"/>
        <v>E2_3_1_79_km : 1</v>
      </c>
      <c r="K218" s="110" t="str">
        <f t="shared" si="38"/>
        <v>m217: -&gt; E2_3_1_79_mRNA | 0.00292 - (0.0093 * E2_3_1_79_mRNA)</v>
      </c>
      <c r="L218" s="111" t="str">
        <f t="shared" si="39"/>
        <v>p217: -&gt; E2_3_1_79 | (0.278 * E2_3_1_79_mRNA) - (0.00000278 * E2_3_1_79)</v>
      </c>
    </row>
    <row r="219" spans="1:12" ht="26">
      <c r="A219" s="81">
        <v>218</v>
      </c>
      <c r="B219" s="81" t="s">
        <v>29289</v>
      </c>
      <c r="C219" s="81"/>
      <c r="D219" s="81" t="str">
        <f t="shared" si="40"/>
        <v>E2_3_1_8</v>
      </c>
      <c r="E219" s="83" t="str">
        <f t="shared" si="35"/>
        <v>E2_3_1_8_mRNA : E2_3_1_8_mRNA</v>
      </c>
      <c r="F219" s="106" t="str">
        <f t="shared" si="36"/>
        <v>E2_3_1_8 : E2_3_1_8</v>
      </c>
      <c r="G219" s="84" t="str">
        <f t="shared" si="32"/>
        <v>E2_3_1_8_mRNA : 0</v>
      </c>
      <c r="H219" s="107" t="str">
        <f t="shared" si="33"/>
        <v>E2_3_1_8 : 0</v>
      </c>
      <c r="I219" s="108" t="str">
        <f t="shared" si="34"/>
        <v>E2_3_1_8_kcat : 13.7</v>
      </c>
      <c r="J219" s="109" t="str">
        <f t="shared" si="37"/>
        <v>E2_3_1_8_km : 1</v>
      </c>
      <c r="K219" s="110" t="str">
        <f t="shared" si="38"/>
        <v>m218: -&gt; E2_3_1_8_mRNA | 0.00292 - (0.0093 * E2_3_1_8_mRNA)</v>
      </c>
      <c r="L219" s="111" t="str">
        <f t="shared" si="39"/>
        <v>p218: -&gt; E2_3_1_8 | (0.278 * E2_3_1_8_mRNA) - (0.00000278 * E2_3_1_8)</v>
      </c>
    </row>
    <row r="220" spans="1:12" ht="26">
      <c r="A220" s="81">
        <v>219</v>
      </c>
      <c r="B220" s="81" t="s">
        <v>29290</v>
      </c>
      <c r="C220" s="81"/>
      <c r="D220" s="81" t="str">
        <f t="shared" si="40"/>
        <v>E2_3_1_9</v>
      </c>
      <c r="E220" s="83" t="str">
        <f t="shared" si="35"/>
        <v>E2_3_1_9_mRNA : E2_3_1_9_mRNA</v>
      </c>
      <c r="F220" s="106" t="str">
        <f t="shared" si="36"/>
        <v>E2_3_1_9 : E2_3_1_9</v>
      </c>
      <c r="G220" s="84" t="str">
        <f t="shared" si="32"/>
        <v>E2_3_1_9_mRNA : 0</v>
      </c>
      <c r="H220" s="107" t="str">
        <f t="shared" si="33"/>
        <v>E2_3_1_9 : 0</v>
      </c>
      <c r="I220" s="108" t="str">
        <f t="shared" si="34"/>
        <v>E2_3_1_9_kcat : 13.7</v>
      </c>
      <c r="J220" s="109" t="str">
        <f t="shared" si="37"/>
        <v>E2_3_1_9_km : 1</v>
      </c>
      <c r="K220" s="110" t="str">
        <f t="shared" si="38"/>
        <v>m219: -&gt; E2_3_1_9_mRNA | 0.00292 - (0.0093 * E2_3_1_9_mRNA)</v>
      </c>
      <c r="L220" s="111" t="str">
        <f t="shared" si="39"/>
        <v>p219: -&gt; E2_3_1_9 | (0.278 * E2_3_1_9_mRNA) - (0.00000278 * E2_3_1_9)</v>
      </c>
    </row>
    <row r="221" spans="1:12" ht="26">
      <c r="A221" s="81">
        <v>220</v>
      </c>
      <c r="B221" s="81" t="s">
        <v>29291</v>
      </c>
      <c r="C221" s="81"/>
      <c r="D221" s="81" t="str">
        <f t="shared" si="40"/>
        <v>E2_3_2_2</v>
      </c>
      <c r="E221" s="83" t="str">
        <f t="shared" si="35"/>
        <v>E2_3_2_2_mRNA : E2_3_2_2_mRNA</v>
      </c>
      <c r="F221" s="106" t="str">
        <f t="shared" si="36"/>
        <v>E2_3_2_2 : E2_3_2_2</v>
      </c>
      <c r="G221" s="84" t="str">
        <f t="shared" si="32"/>
        <v>E2_3_2_2_mRNA : 0</v>
      </c>
      <c r="H221" s="107" t="str">
        <f t="shared" si="33"/>
        <v>E2_3_2_2 : 0</v>
      </c>
      <c r="I221" s="108" t="str">
        <f t="shared" si="34"/>
        <v>E2_3_2_2_kcat : 13.7</v>
      </c>
      <c r="J221" s="109" t="str">
        <f t="shared" si="37"/>
        <v>E2_3_2_2_km : 1</v>
      </c>
      <c r="K221" s="110" t="str">
        <f t="shared" si="38"/>
        <v>m220: -&gt; E2_3_2_2_mRNA | 0.00292 - (0.0093 * E2_3_2_2_mRNA)</v>
      </c>
      <c r="L221" s="111" t="str">
        <f t="shared" si="39"/>
        <v>p220: -&gt; E2_3_2_2 | (0.278 * E2_3_2_2_mRNA) - (0.00000278 * E2_3_2_2)</v>
      </c>
    </row>
    <row r="222" spans="1:12" ht="26">
      <c r="A222" s="81">
        <v>221</v>
      </c>
      <c r="B222" s="81" t="s">
        <v>29292</v>
      </c>
      <c r="C222" s="81"/>
      <c r="D222" s="81" t="str">
        <f t="shared" si="40"/>
        <v>E2_3_2_6</v>
      </c>
      <c r="E222" s="83" t="str">
        <f t="shared" si="35"/>
        <v>E2_3_2_6_mRNA : E2_3_2_6_mRNA</v>
      </c>
      <c r="F222" s="106" t="str">
        <f t="shared" si="36"/>
        <v>E2_3_2_6 : E2_3_2_6</v>
      </c>
      <c r="G222" s="84" t="str">
        <f t="shared" si="32"/>
        <v>E2_3_2_6_mRNA : 0</v>
      </c>
      <c r="H222" s="107" t="str">
        <f t="shared" si="33"/>
        <v>E2_3_2_6 : 0</v>
      </c>
      <c r="I222" s="108" t="str">
        <f t="shared" si="34"/>
        <v>E2_3_2_6_kcat : 13.7</v>
      </c>
      <c r="J222" s="109" t="str">
        <f t="shared" si="37"/>
        <v>E2_3_2_6_km : 1</v>
      </c>
      <c r="K222" s="110" t="str">
        <f t="shared" si="38"/>
        <v>m221: -&gt; E2_3_2_6_mRNA | 0.00292 - (0.0093 * E2_3_2_6_mRNA)</v>
      </c>
      <c r="L222" s="111" t="str">
        <f t="shared" si="39"/>
        <v>p221: -&gt; E2_3_2_6 | (0.278 * E2_3_2_6_mRNA) - (0.00000278 * E2_3_2_6)</v>
      </c>
    </row>
    <row r="223" spans="1:12" ht="26">
      <c r="A223" s="81">
        <v>222</v>
      </c>
      <c r="B223" s="81" t="s">
        <v>29293</v>
      </c>
      <c r="C223" s="81"/>
      <c r="D223" s="81" t="str">
        <f t="shared" si="40"/>
        <v>E2_3_3_1</v>
      </c>
      <c r="E223" s="83" t="str">
        <f t="shared" si="35"/>
        <v>E2_3_3_1_mRNA : E2_3_3_1_mRNA</v>
      </c>
      <c r="F223" s="106" t="str">
        <f t="shared" si="36"/>
        <v>E2_3_3_1 : E2_3_3_1</v>
      </c>
      <c r="G223" s="84" t="str">
        <f t="shared" si="32"/>
        <v>E2_3_3_1_mRNA : 0</v>
      </c>
      <c r="H223" s="107" t="str">
        <f t="shared" si="33"/>
        <v>E2_3_3_1 : 0</v>
      </c>
      <c r="I223" s="108" t="str">
        <f t="shared" si="34"/>
        <v>E2_3_3_1_kcat : 13.7</v>
      </c>
      <c r="J223" s="109" t="str">
        <f t="shared" si="37"/>
        <v>E2_3_3_1_km : 1</v>
      </c>
      <c r="K223" s="110" t="str">
        <f t="shared" si="38"/>
        <v>m222: -&gt; E2_3_3_1_mRNA | 0.00292 - (0.0093 * E2_3_3_1_mRNA)</v>
      </c>
      <c r="L223" s="111" t="str">
        <f t="shared" si="39"/>
        <v>p222: -&gt; E2_3_3_1 | (0.278 * E2_3_3_1_mRNA) - (0.00000278 * E2_3_3_1)</v>
      </c>
    </row>
    <row r="224" spans="1:12" ht="26">
      <c r="A224" s="81">
        <v>223</v>
      </c>
      <c r="B224" s="81" t="s">
        <v>29294</v>
      </c>
      <c r="C224" s="81"/>
      <c r="D224" s="81" t="str">
        <f t="shared" si="40"/>
        <v>E2_3_3_13</v>
      </c>
      <c r="E224" s="83" t="str">
        <f t="shared" si="35"/>
        <v>E2_3_3_13_mRNA : E2_3_3_13_mRNA</v>
      </c>
      <c r="F224" s="106" t="str">
        <f t="shared" si="36"/>
        <v>E2_3_3_13 : E2_3_3_13</v>
      </c>
      <c r="G224" s="84" t="str">
        <f t="shared" si="32"/>
        <v>E2_3_3_13_mRNA : 0</v>
      </c>
      <c r="H224" s="107" t="str">
        <f t="shared" si="33"/>
        <v>E2_3_3_13 : 0</v>
      </c>
      <c r="I224" s="108" t="str">
        <f t="shared" si="34"/>
        <v>E2_3_3_13_kcat : 13.7</v>
      </c>
      <c r="J224" s="109" t="str">
        <f t="shared" si="37"/>
        <v>E2_3_3_13_km : 1</v>
      </c>
      <c r="K224" s="110" t="str">
        <f t="shared" si="38"/>
        <v>m223: -&gt; E2_3_3_13_mRNA | 0.00292 - (0.0093 * E2_3_3_13_mRNA)</v>
      </c>
      <c r="L224" s="111" t="str">
        <f t="shared" si="39"/>
        <v>p223: -&gt; E2_3_3_13 | (0.278 * E2_3_3_13_mRNA) - (0.00000278 * E2_3_3_13)</v>
      </c>
    </row>
    <row r="225" spans="1:12" ht="26">
      <c r="A225" s="81">
        <v>224</v>
      </c>
      <c r="B225" s="81" t="s">
        <v>29295</v>
      </c>
      <c r="C225" s="81"/>
      <c r="D225" s="81" t="str">
        <f t="shared" si="40"/>
        <v>E2_3_3_16</v>
      </c>
      <c r="E225" s="83" t="str">
        <f t="shared" si="35"/>
        <v>E2_3_3_16_mRNA : E2_3_3_16_mRNA</v>
      </c>
      <c r="F225" s="106" t="str">
        <f t="shared" si="36"/>
        <v>E2_3_3_16 : E2_3_3_16</v>
      </c>
      <c r="G225" s="84" t="str">
        <f t="shared" si="32"/>
        <v>E2_3_3_16_mRNA : 0</v>
      </c>
      <c r="H225" s="107" t="str">
        <f t="shared" si="33"/>
        <v>E2_3_3_16 : 0</v>
      </c>
      <c r="I225" s="108" t="str">
        <f t="shared" si="34"/>
        <v>E2_3_3_16_kcat : 13.7</v>
      </c>
      <c r="J225" s="109" t="str">
        <f t="shared" si="37"/>
        <v>E2_3_3_16_km : 1</v>
      </c>
      <c r="K225" s="110" t="str">
        <f t="shared" si="38"/>
        <v>m224: -&gt; E2_3_3_16_mRNA | 0.00292 - (0.0093 * E2_3_3_16_mRNA)</v>
      </c>
      <c r="L225" s="111" t="str">
        <f t="shared" si="39"/>
        <v>p224: -&gt; E2_3_3_16 | (0.278 * E2_3_3_16_mRNA) - (0.00000278 * E2_3_3_16)</v>
      </c>
    </row>
    <row r="226" spans="1:12" ht="26">
      <c r="A226" s="81">
        <v>225</v>
      </c>
      <c r="B226" s="81" t="s">
        <v>29296</v>
      </c>
      <c r="C226" s="81"/>
      <c r="D226" s="81" t="str">
        <f t="shared" si="40"/>
        <v>E2_3_3_9</v>
      </c>
      <c r="E226" s="83" t="str">
        <f t="shared" si="35"/>
        <v>E2_3_3_9_mRNA : E2_3_3_9_mRNA</v>
      </c>
      <c r="F226" s="106" t="str">
        <f t="shared" si="36"/>
        <v>E2_3_3_9 : E2_3_3_9</v>
      </c>
      <c r="G226" s="84" t="str">
        <f t="shared" si="32"/>
        <v>E2_3_3_9_mRNA : 0</v>
      </c>
      <c r="H226" s="107" t="str">
        <f t="shared" si="33"/>
        <v>E2_3_3_9 : 0</v>
      </c>
      <c r="I226" s="108" t="str">
        <f t="shared" si="34"/>
        <v>E2_3_3_9_kcat : 13.7</v>
      </c>
      <c r="J226" s="109" t="str">
        <f t="shared" si="37"/>
        <v>E2_3_3_9_km : 1</v>
      </c>
      <c r="K226" s="110" t="str">
        <f t="shared" si="38"/>
        <v>m225: -&gt; E2_3_3_9_mRNA | 0.00292 - (0.0093 * E2_3_3_9_mRNA)</v>
      </c>
      <c r="L226" s="111" t="str">
        <f t="shared" si="39"/>
        <v>p225: -&gt; E2_3_3_9 | (0.278 * E2_3_3_9_mRNA) - (0.00000278 * E2_3_3_9)</v>
      </c>
    </row>
    <row r="227" spans="1:12" ht="26">
      <c r="A227" s="81">
        <v>226</v>
      </c>
      <c r="B227" s="81" t="s">
        <v>29297</v>
      </c>
      <c r="C227" s="81"/>
      <c r="D227" s="81" t="str">
        <f t="shared" si="40"/>
        <v>E2_4_1_1</v>
      </c>
      <c r="E227" s="83" t="str">
        <f t="shared" si="35"/>
        <v>E2_4_1_1_mRNA : E2_4_1_1_mRNA</v>
      </c>
      <c r="F227" s="106" t="str">
        <f t="shared" si="36"/>
        <v>E2_4_1_1 : E2_4_1_1</v>
      </c>
      <c r="G227" s="84" t="str">
        <f t="shared" si="32"/>
        <v>E2_4_1_1_mRNA : 0</v>
      </c>
      <c r="H227" s="107" t="str">
        <f t="shared" si="33"/>
        <v>E2_4_1_1 : 0</v>
      </c>
      <c r="I227" s="108" t="str">
        <f t="shared" si="34"/>
        <v>E2_4_1_1_kcat : 13.7</v>
      </c>
      <c r="J227" s="109" t="str">
        <f t="shared" si="37"/>
        <v>E2_4_1_1_km : 1</v>
      </c>
      <c r="K227" s="110" t="str">
        <f t="shared" si="38"/>
        <v>m226: -&gt; E2_4_1_1_mRNA | 0.00292 - (0.0093 * E2_4_1_1_mRNA)</v>
      </c>
      <c r="L227" s="111" t="str">
        <f t="shared" si="39"/>
        <v>p226: -&gt; E2_4_1_1 | (0.278 * E2_4_1_1_mRNA) - (0.00000278 * E2_4_1_1)</v>
      </c>
    </row>
    <row r="228" spans="1:12" ht="26">
      <c r="A228" s="81">
        <v>227</v>
      </c>
      <c r="B228" s="81" t="s">
        <v>29298</v>
      </c>
      <c r="C228" s="81"/>
      <c r="D228" s="81" t="str">
        <f t="shared" si="40"/>
        <v>E2_4_1_12</v>
      </c>
      <c r="E228" s="83" t="str">
        <f t="shared" si="35"/>
        <v>E2_4_1_12_mRNA : E2_4_1_12_mRNA</v>
      </c>
      <c r="F228" s="106" t="str">
        <f t="shared" si="36"/>
        <v>E2_4_1_12 : E2_4_1_12</v>
      </c>
      <c r="G228" s="84" t="str">
        <f t="shared" si="32"/>
        <v>E2_4_1_12_mRNA : 0</v>
      </c>
      <c r="H228" s="107" t="str">
        <f t="shared" si="33"/>
        <v>E2_4_1_12 : 0</v>
      </c>
      <c r="I228" s="108" t="str">
        <f t="shared" si="34"/>
        <v>E2_4_1_12_kcat : 13.7</v>
      </c>
      <c r="J228" s="109" t="str">
        <f t="shared" si="37"/>
        <v>E2_4_1_12_km : 1</v>
      </c>
      <c r="K228" s="110" t="str">
        <f t="shared" si="38"/>
        <v>m227: -&gt; E2_4_1_12_mRNA | 0.00292 - (0.0093 * E2_4_1_12_mRNA)</v>
      </c>
      <c r="L228" s="111" t="str">
        <f t="shared" si="39"/>
        <v>p227: -&gt; E2_4_1_12 | (0.278 * E2_4_1_12_mRNA) - (0.00000278 * E2_4_1_12)</v>
      </c>
    </row>
    <row r="229" spans="1:12" ht="26">
      <c r="A229" s="81">
        <v>228</v>
      </c>
      <c r="B229" s="81" t="s">
        <v>29299</v>
      </c>
      <c r="C229" s="114" t="s">
        <v>18109</v>
      </c>
      <c r="D229" s="81" t="str">
        <f>CONCATENATE("E",C229)</f>
        <v>E2.4.99.28</v>
      </c>
      <c r="E229" s="83" t="str">
        <f t="shared" si="35"/>
        <v>E2.4.99.28_mRNA : E2.4.99.28_mRNA</v>
      </c>
      <c r="F229" s="106" t="str">
        <f t="shared" si="36"/>
        <v>E2.4.99.28 : E2.4.99.28</v>
      </c>
      <c r="G229" s="84" t="str">
        <f t="shared" si="32"/>
        <v>E2.4.99.28_mRNA : 0</v>
      </c>
      <c r="H229" s="107" t="str">
        <f t="shared" si="33"/>
        <v>E2.4.99.28 : 0</v>
      </c>
      <c r="I229" s="108" t="str">
        <f t="shared" si="34"/>
        <v>E2.4.99.28_kcat : 13.7</v>
      </c>
      <c r="J229" s="109" t="str">
        <f t="shared" si="37"/>
        <v>E2.4.99.28_km : 1</v>
      </c>
      <c r="K229" s="110" t="str">
        <f t="shared" si="38"/>
        <v>m228: -&gt; E2.4.99.28_mRNA | 0.00292 - (0.0093 * E2.4.99.28_mRNA)</v>
      </c>
      <c r="L229" s="111" t="str">
        <f t="shared" si="39"/>
        <v>p228: -&gt; E2.4.99.28 | (0.278 * E2.4.99.28_mRNA) - (0.00000278 * E2.4.99.28)</v>
      </c>
    </row>
    <row r="230" spans="1:12" ht="26">
      <c r="A230" s="81">
        <v>229</v>
      </c>
      <c r="B230" s="81" t="s">
        <v>29300</v>
      </c>
      <c r="C230" s="81"/>
      <c r="D230" s="81" t="str">
        <f t="shared" ref="D230:D261" si="41">CONCATENATE("E",B230)</f>
        <v>E2_4_1_15</v>
      </c>
      <c r="E230" s="83" t="str">
        <f t="shared" si="35"/>
        <v>E2_4_1_15_mRNA : E2_4_1_15_mRNA</v>
      </c>
      <c r="F230" s="106" t="str">
        <f t="shared" si="36"/>
        <v>E2_4_1_15 : E2_4_1_15</v>
      </c>
      <c r="G230" s="84" t="str">
        <f t="shared" si="32"/>
        <v>E2_4_1_15_mRNA : 0</v>
      </c>
      <c r="H230" s="107" t="str">
        <f t="shared" si="33"/>
        <v>E2_4_1_15 : 0</v>
      </c>
      <c r="I230" s="108" t="str">
        <f t="shared" si="34"/>
        <v>E2_4_1_15_kcat : 13.7</v>
      </c>
      <c r="J230" s="109" t="str">
        <f t="shared" si="37"/>
        <v>E2_4_1_15_km : 1</v>
      </c>
      <c r="K230" s="110" t="str">
        <f t="shared" si="38"/>
        <v>m229: -&gt; E2_4_1_15_mRNA | 0.00292 - (0.0093 * E2_4_1_15_mRNA)</v>
      </c>
      <c r="L230" s="111" t="str">
        <f t="shared" si="39"/>
        <v>p229: -&gt; E2_4_1_15 | (0.278 * E2_4_1_15_mRNA) - (0.00000278 * E2_4_1_15)</v>
      </c>
    </row>
    <row r="231" spans="1:12" ht="26">
      <c r="A231" s="81">
        <v>230</v>
      </c>
      <c r="B231" s="81" t="s">
        <v>29301</v>
      </c>
      <c r="C231" s="81"/>
      <c r="D231" s="81" t="str">
        <f t="shared" si="41"/>
        <v>E2_4_1_17</v>
      </c>
      <c r="E231" s="83" t="str">
        <f t="shared" si="35"/>
        <v>E2_4_1_17_mRNA : E2_4_1_17_mRNA</v>
      </c>
      <c r="F231" s="106" t="str">
        <f t="shared" si="36"/>
        <v>E2_4_1_17 : E2_4_1_17</v>
      </c>
      <c r="G231" s="84" t="str">
        <f t="shared" si="32"/>
        <v>E2_4_1_17_mRNA : 0</v>
      </c>
      <c r="H231" s="107" t="str">
        <f t="shared" si="33"/>
        <v>E2_4_1_17 : 0</v>
      </c>
      <c r="I231" s="108" t="str">
        <f t="shared" si="34"/>
        <v>E2_4_1_17_kcat : 13.7</v>
      </c>
      <c r="J231" s="109" t="str">
        <f t="shared" si="37"/>
        <v>E2_4_1_17_km : 1</v>
      </c>
      <c r="K231" s="110" t="str">
        <f t="shared" si="38"/>
        <v>m230: -&gt; E2_4_1_17_mRNA | 0.00292 - (0.0093 * E2_4_1_17_mRNA)</v>
      </c>
      <c r="L231" s="111" t="str">
        <f t="shared" si="39"/>
        <v>p230: -&gt; E2_4_1_17 | (0.278 * E2_4_1_17_mRNA) - (0.00000278 * E2_4_1_17)</v>
      </c>
    </row>
    <row r="232" spans="1:12" ht="26">
      <c r="A232" s="81">
        <v>231</v>
      </c>
      <c r="B232" s="81" t="s">
        <v>29302</v>
      </c>
      <c r="C232" s="81"/>
      <c r="D232" s="81" t="str">
        <f t="shared" si="41"/>
        <v>E2_4_1_18</v>
      </c>
      <c r="E232" s="83" t="str">
        <f t="shared" si="35"/>
        <v>E2_4_1_18_mRNA : E2_4_1_18_mRNA</v>
      </c>
      <c r="F232" s="106" t="str">
        <f t="shared" si="36"/>
        <v>E2_4_1_18 : E2_4_1_18</v>
      </c>
      <c r="G232" s="84" t="str">
        <f t="shared" si="32"/>
        <v>E2_4_1_18_mRNA : 0</v>
      </c>
      <c r="H232" s="107" t="str">
        <f t="shared" si="33"/>
        <v>E2_4_1_18 : 0</v>
      </c>
      <c r="I232" s="108" t="str">
        <f t="shared" si="34"/>
        <v>E2_4_1_18_kcat : 13.7</v>
      </c>
      <c r="J232" s="109" t="str">
        <f t="shared" si="37"/>
        <v>E2_4_1_18_km : 1</v>
      </c>
      <c r="K232" s="110" t="str">
        <f t="shared" si="38"/>
        <v>m231: -&gt; E2_4_1_18_mRNA | 0.00292 - (0.0093 * E2_4_1_18_mRNA)</v>
      </c>
      <c r="L232" s="111" t="str">
        <f t="shared" si="39"/>
        <v>p231: -&gt; E2_4_1_18 | (0.278 * E2_4_1_18_mRNA) - (0.00000278 * E2_4_1_18)</v>
      </c>
    </row>
    <row r="233" spans="1:12" ht="26">
      <c r="A233" s="81">
        <v>232</v>
      </c>
      <c r="B233" s="81" t="s">
        <v>29303</v>
      </c>
      <c r="C233" s="81"/>
      <c r="D233" s="81" t="str">
        <f t="shared" si="41"/>
        <v>E2_4_1_180</v>
      </c>
      <c r="E233" s="83" t="str">
        <f t="shared" si="35"/>
        <v>E2_4_1_180_mRNA : E2_4_1_180_mRNA</v>
      </c>
      <c r="F233" s="106" t="str">
        <f t="shared" si="36"/>
        <v>E2_4_1_180 : E2_4_1_180</v>
      </c>
      <c r="G233" s="84" t="str">
        <f t="shared" si="32"/>
        <v>E2_4_1_180_mRNA : 0</v>
      </c>
      <c r="H233" s="107" t="str">
        <f t="shared" si="33"/>
        <v>E2_4_1_180 : 0</v>
      </c>
      <c r="I233" s="108" t="str">
        <f t="shared" si="34"/>
        <v>E2_4_1_180_kcat : 13.7</v>
      </c>
      <c r="J233" s="109" t="str">
        <f t="shared" si="37"/>
        <v>E2_4_1_180_km : 1</v>
      </c>
      <c r="K233" s="110" t="str">
        <f t="shared" si="38"/>
        <v>m232: -&gt; E2_4_1_180_mRNA | 0.00292 - (0.0093 * E2_4_1_180_mRNA)</v>
      </c>
      <c r="L233" s="111" t="str">
        <f t="shared" si="39"/>
        <v>p232: -&gt; E2_4_1_180 | (0.278 * E2_4_1_180_mRNA) - (0.00000278 * E2_4_1_180)</v>
      </c>
    </row>
    <row r="234" spans="1:12" ht="26">
      <c r="A234" s="81">
        <v>233</v>
      </c>
      <c r="B234" s="81" t="s">
        <v>29304</v>
      </c>
      <c r="C234" s="81"/>
      <c r="D234" s="81" t="str">
        <f t="shared" si="41"/>
        <v>E2_4_1_182</v>
      </c>
      <c r="E234" s="83" t="str">
        <f t="shared" si="35"/>
        <v>E2_4_1_182_mRNA : E2_4_1_182_mRNA</v>
      </c>
      <c r="F234" s="106" t="str">
        <f t="shared" si="36"/>
        <v>E2_4_1_182 : E2_4_1_182</v>
      </c>
      <c r="G234" s="84" t="str">
        <f t="shared" si="32"/>
        <v>E2_4_1_182_mRNA : 0</v>
      </c>
      <c r="H234" s="107" t="str">
        <f t="shared" si="33"/>
        <v>E2_4_1_182 : 0</v>
      </c>
      <c r="I234" s="108" t="str">
        <f t="shared" si="34"/>
        <v>E2_4_1_182_kcat : 13.7</v>
      </c>
      <c r="J234" s="109" t="str">
        <f t="shared" si="37"/>
        <v>E2_4_1_182_km : 1</v>
      </c>
      <c r="K234" s="110" t="str">
        <f t="shared" si="38"/>
        <v>m233: -&gt; E2_4_1_182_mRNA | 0.00292 - (0.0093 * E2_4_1_182_mRNA)</v>
      </c>
      <c r="L234" s="111" t="str">
        <f t="shared" si="39"/>
        <v>p233: -&gt; E2_4_1_182 | (0.278 * E2_4_1_182_mRNA) - (0.00000278 * E2_4_1_182)</v>
      </c>
    </row>
    <row r="235" spans="1:12" ht="26">
      <c r="A235" s="81">
        <v>234</v>
      </c>
      <c r="B235" s="81" t="s">
        <v>29305</v>
      </c>
      <c r="C235" s="81"/>
      <c r="D235" s="81" t="str">
        <f t="shared" si="41"/>
        <v>E2_4_1_21</v>
      </c>
      <c r="E235" s="83" t="str">
        <f t="shared" si="35"/>
        <v>E2_4_1_21_mRNA : E2_4_1_21_mRNA</v>
      </c>
      <c r="F235" s="106" t="str">
        <f t="shared" si="36"/>
        <v>E2_4_1_21 : E2_4_1_21</v>
      </c>
      <c r="G235" s="84" t="str">
        <f t="shared" si="32"/>
        <v>E2_4_1_21_mRNA : 0</v>
      </c>
      <c r="H235" s="107" t="str">
        <f t="shared" si="33"/>
        <v>E2_4_1_21 : 0</v>
      </c>
      <c r="I235" s="108" t="str">
        <f t="shared" si="34"/>
        <v>E2_4_1_21_kcat : 13.7</v>
      </c>
      <c r="J235" s="109" t="str">
        <f t="shared" si="37"/>
        <v>E2_4_1_21_km : 1</v>
      </c>
      <c r="K235" s="110" t="str">
        <f t="shared" si="38"/>
        <v>m234: -&gt; E2_4_1_21_mRNA | 0.00292 - (0.0093 * E2_4_1_21_mRNA)</v>
      </c>
      <c r="L235" s="111" t="str">
        <f t="shared" si="39"/>
        <v>p234: -&gt; E2_4_1_21 | (0.278 * E2_4_1_21_mRNA) - (0.00000278 * E2_4_1_21)</v>
      </c>
    </row>
    <row r="236" spans="1:12" ht="26">
      <c r="A236" s="81">
        <v>235</v>
      </c>
      <c r="B236" s="81" t="s">
        <v>29306</v>
      </c>
      <c r="C236" s="81"/>
      <c r="D236" s="81" t="str">
        <f t="shared" si="41"/>
        <v>E2_4_1_227</v>
      </c>
      <c r="E236" s="83" t="str">
        <f t="shared" si="35"/>
        <v>E2_4_1_227_mRNA : E2_4_1_227_mRNA</v>
      </c>
      <c r="F236" s="106" t="str">
        <f t="shared" si="36"/>
        <v>E2_4_1_227 : E2_4_1_227</v>
      </c>
      <c r="G236" s="84" t="str">
        <f t="shared" si="32"/>
        <v>E2_4_1_227_mRNA : 0</v>
      </c>
      <c r="H236" s="107" t="str">
        <f t="shared" si="33"/>
        <v>E2_4_1_227 : 0</v>
      </c>
      <c r="I236" s="108" t="str">
        <f t="shared" si="34"/>
        <v>E2_4_1_227_kcat : 13.7</v>
      </c>
      <c r="J236" s="109" t="str">
        <f t="shared" si="37"/>
        <v>E2_4_1_227_km : 1</v>
      </c>
      <c r="K236" s="110" t="str">
        <f t="shared" si="38"/>
        <v>m235: -&gt; E2_4_1_227_mRNA | 0.00292 - (0.0093 * E2_4_1_227_mRNA)</v>
      </c>
      <c r="L236" s="111" t="str">
        <f t="shared" si="39"/>
        <v>p235: -&gt; E2_4_1_227 | (0.278 * E2_4_1_227_mRNA) - (0.00000278 * E2_4_1_227)</v>
      </c>
    </row>
    <row r="237" spans="1:12" ht="26">
      <c r="A237" s="81">
        <v>236</v>
      </c>
      <c r="B237" s="81" t="s">
        <v>29307</v>
      </c>
      <c r="C237" s="81"/>
      <c r="D237" s="81" t="str">
        <f t="shared" si="41"/>
        <v>E2_4_1_230</v>
      </c>
      <c r="E237" s="83" t="str">
        <f t="shared" si="35"/>
        <v>E2_4_1_230_mRNA : E2_4_1_230_mRNA</v>
      </c>
      <c r="F237" s="106" t="str">
        <f t="shared" si="36"/>
        <v>E2_4_1_230 : E2_4_1_230</v>
      </c>
      <c r="G237" s="84" t="str">
        <f t="shared" si="32"/>
        <v>E2_4_1_230_mRNA : 0</v>
      </c>
      <c r="H237" s="107" t="str">
        <f t="shared" si="33"/>
        <v>E2_4_1_230 : 0</v>
      </c>
      <c r="I237" s="108" t="str">
        <f t="shared" si="34"/>
        <v>E2_4_1_230_kcat : 13.7</v>
      </c>
      <c r="J237" s="109" t="str">
        <f t="shared" si="37"/>
        <v>E2_4_1_230_km : 1</v>
      </c>
      <c r="K237" s="110" t="str">
        <f t="shared" si="38"/>
        <v>m236: -&gt; E2_4_1_230_mRNA | 0.00292 - (0.0093 * E2_4_1_230_mRNA)</v>
      </c>
      <c r="L237" s="111" t="str">
        <f t="shared" si="39"/>
        <v>p236: -&gt; E2_4_1_230 | (0.278 * E2_4_1_230_mRNA) - (0.00000278 * E2_4_1_230)</v>
      </c>
    </row>
    <row r="238" spans="1:12" ht="26">
      <c r="A238" s="81">
        <v>237</v>
      </c>
      <c r="B238" s="81" t="s">
        <v>29308</v>
      </c>
      <c r="C238" s="81"/>
      <c r="D238" s="81" t="str">
        <f t="shared" si="41"/>
        <v>E2_4_1_25</v>
      </c>
      <c r="E238" s="83" t="str">
        <f t="shared" si="35"/>
        <v>E2_4_1_25_mRNA : E2_4_1_25_mRNA</v>
      </c>
      <c r="F238" s="106" t="str">
        <f t="shared" si="36"/>
        <v>E2_4_1_25 : E2_4_1_25</v>
      </c>
      <c r="G238" s="84" t="str">
        <f t="shared" si="32"/>
        <v>E2_4_1_25_mRNA : 0</v>
      </c>
      <c r="H238" s="107" t="str">
        <f t="shared" si="33"/>
        <v>E2_4_1_25 : 0</v>
      </c>
      <c r="I238" s="108" t="str">
        <f t="shared" si="34"/>
        <v>E2_4_1_25_kcat : 13.7</v>
      </c>
      <c r="J238" s="109" t="str">
        <f t="shared" si="37"/>
        <v>E2_4_1_25_km : 1</v>
      </c>
      <c r="K238" s="110" t="str">
        <f t="shared" si="38"/>
        <v>m237: -&gt; E2_4_1_25_mRNA | 0.00292 - (0.0093 * E2_4_1_25_mRNA)</v>
      </c>
      <c r="L238" s="111" t="str">
        <f t="shared" si="39"/>
        <v>p237: -&gt; E2_4_1_25 | (0.278 * E2_4_1_25_mRNA) - (0.00000278 * E2_4_1_25)</v>
      </c>
    </row>
    <row r="239" spans="1:12" ht="26">
      <c r="A239" s="81">
        <v>238</v>
      </c>
      <c r="B239" s="81" t="s">
        <v>29309</v>
      </c>
      <c r="C239" s="81"/>
      <c r="D239" s="81" t="str">
        <f t="shared" si="41"/>
        <v>E2_4_1_325</v>
      </c>
      <c r="E239" s="83" t="str">
        <f t="shared" si="35"/>
        <v>E2_4_1_325_mRNA : E2_4_1_325_mRNA</v>
      </c>
      <c r="F239" s="106" t="str">
        <f t="shared" si="36"/>
        <v>E2_4_1_325 : E2_4_1_325</v>
      </c>
      <c r="G239" s="84" t="str">
        <f t="shared" si="32"/>
        <v>E2_4_1_325_mRNA : 0</v>
      </c>
      <c r="H239" s="107" t="str">
        <f t="shared" si="33"/>
        <v>E2_4_1_325 : 0</v>
      </c>
      <c r="I239" s="108" t="str">
        <f t="shared" si="34"/>
        <v>E2_4_1_325_kcat : 13.7</v>
      </c>
      <c r="J239" s="109" t="str">
        <f t="shared" si="37"/>
        <v>E2_4_1_325_km : 1</v>
      </c>
      <c r="K239" s="110" t="str">
        <f t="shared" si="38"/>
        <v>m238: -&gt; E2_4_1_325_mRNA | 0.00292 - (0.0093 * E2_4_1_325_mRNA)</v>
      </c>
      <c r="L239" s="111" t="str">
        <f t="shared" si="39"/>
        <v>p238: -&gt; E2_4_1_325 | (0.278 * E2_4_1_325_mRNA) - (0.00000278 * E2_4_1_325)</v>
      </c>
    </row>
    <row r="240" spans="1:12" ht="26">
      <c r="A240" s="81">
        <v>239</v>
      </c>
      <c r="B240" s="81" t="s">
        <v>29310</v>
      </c>
      <c r="C240" s="81"/>
      <c r="D240" s="81" t="str">
        <f t="shared" si="41"/>
        <v>E2_4_1_44</v>
      </c>
      <c r="E240" s="83" t="str">
        <f t="shared" si="35"/>
        <v>E2_4_1_44_mRNA : E2_4_1_44_mRNA</v>
      </c>
      <c r="F240" s="106" t="str">
        <f t="shared" si="36"/>
        <v>E2_4_1_44 : E2_4_1_44</v>
      </c>
      <c r="G240" s="84" t="str">
        <f t="shared" si="32"/>
        <v>E2_4_1_44_mRNA : 0</v>
      </c>
      <c r="H240" s="107" t="str">
        <f t="shared" si="33"/>
        <v>E2_4_1_44 : 0</v>
      </c>
      <c r="I240" s="108" t="str">
        <f t="shared" si="34"/>
        <v>E2_4_1_44_kcat : 13.7</v>
      </c>
      <c r="J240" s="109" t="str">
        <f t="shared" si="37"/>
        <v>E2_4_1_44_km : 1</v>
      </c>
      <c r="K240" s="110" t="str">
        <f t="shared" si="38"/>
        <v>m239: -&gt; E2_4_1_44_mRNA | 0.00292 - (0.0093 * E2_4_1_44_mRNA)</v>
      </c>
      <c r="L240" s="111" t="str">
        <f t="shared" si="39"/>
        <v>p239: -&gt; E2_4_1_44 | (0.278 * E2_4_1_44_mRNA) - (0.00000278 * E2_4_1_44)</v>
      </c>
    </row>
    <row r="241" spans="1:12" ht="26">
      <c r="A241" s="81">
        <v>240</v>
      </c>
      <c r="B241" s="81" t="s">
        <v>29311</v>
      </c>
      <c r="C241" s="81"/>
      <c r="D241" s="81" t="str">
        <f t="shared" si="41"/>
        <v>E2_4_2_1</v>
      </c>
      <c r="E241" s="83" t="str">
        <f t="shared" si="35"/>
        <v>E2_4_2_1_mRNA : E2_4_2_1_mRNA</v>
      </c>
      <c r="F241" s="106" t="str">
        <f t="shared" si="36"/>
        <v>E2_4_2_1 : E2_4_2_1</v>
      </c>
      <c r="G241" s="84" t="str">
        <f t="shared" si="32"/>
        <v>E2_4_2_1_mRNA : 0</v>
      </c>
      <c r="H241" s="107" t="str">
        <f t="shared" si="33"/>
        <v>E2_4_2_1 : 0</v>
      </c>
      <c r="I241" s="108" t="str">
        <f t="shared" si="34"/>
        <v>E2_4_2_1_kcat : 13.7</v>
      </c>
      <c r="J241" s="109" t="str">
        <f t="shared" si="37"/>
        <v>E2_4_2_1_km : 1</v>
      </c>
      <c r="K241" s="110" t="str">
        <f t="shared" si="38"/>
        <v>m240: -&gt; E2_4_2_1_mRNA | 0.00292 - (0.0093 * E2_4_2_1_mRNA)</v>
      </c>
      <c r="L241" s="111" t="str">
        <f t="shared" si="39"/>
        <v>p240: -&gt; E2_4_2_1 | (0.278 * E2_4_2_1_mRNA) - (0.00000278 * E2_4_2_1)</v>
      </c>
    </row>
    <row r="242" spans="1:12" ht="26">
      <c r="A242" s="81">
        <v>241</v>
      </c>
      <c r="B242" s="81" t="s">
        <v>29312</v>
      </c>
      <c r="C242" s="81"/>
      <c r="D242" s="81" t="str">
        <f t="shared" si="41"/>
        <v>E2_4_2_10</v>
      </c>
      <c r="E242" s="83" t="str">
        <f t="shared" si="35"/>
        <v>E2_4_2_10_mRNA : E2_4_2_10_mRNA</v>
      </c>
      <c r="F242" s="106" t="str">
        <f t="shared" si="36"/>
        <v>E2_4_2_10 : E2_4_2_10</v>
      </c>
      <c r="G242" s="84" t="str">
        <f t="shared" si="32"/>
        <v>E2_4_2_10_mRNA : 0</v>
      </c>
      <c r="H242" s="107" t="str">
        <f t="shared" si="33"/>
        <v>E2_4_2_10 : 0</v>
      </c>
      <c r="I242" s="108" t="str">
        <f t="shared" si="34"/>
        <v>E2_4_2_10_kcat : 13.7</v>
      </c>
      <c r="J242" s="109" t="str">
        <f t="shared" si="37"/>
        <v>E2_4_2_10_km : 1</v>
      </c>
      <c r="K242" s="110" t="str">
        <f t="shared" si="38"/>
        <v>m241: -&gt; E2_4_2_10_mRNA | 0.00292 - (0.0093 * E2_4_2_10_mRNA)</v>
      </c>
      <c r="L242" s="111" t="str">
        <f t="shared" si="39"/>
        <v>p241: -&gt; E2_4_2_10 | (0.278 * E2_4_2_10_mRNA) - (0.00000278 * E2_4_2_10)</v>
      </c>
    </row>
    <row r="243" spans="1:12" ht="26">
      <c r="A243" s="81">
        <v>242</v>
      </c>
      <c r="B243" s="81" t="s">
        <v>29313</v>
      </c>
      <c r="C243" s="81"/>
      <c r="D243" s="81" t="str">
        <f t="shared" si="41"/>
        <v>E2_4_2_14</v>
      </c>
      <c r="E243" s="83" t="str">
        <f t="shared" si="35"/>
        <v>E2_4_2_14_mRNA : E2_4_2_14_mRNA</v>
      </c>
      <c r="F243" s="106" t="str">
        <f t="shared" si="36"/>
        <v>E2_4_2_14 : E2_4_2_14</v>
      </c>
      <c r="G243" s="84" t="str">
        <f t="shared" si="32"/>
        <v>E2_4_2_14_mRNA : 0</v>
      </c>
      <c r="H243" s="107" t="str">
        <f t="shared" si="33"/>
        <v>E2_4_2_14 : 0</v>
      </c>
      <c r="I243" s="108" t="str">
        <f t="shared" si="34"/>
        <v>E2_4_2_14_kcat : 13.7</v>
      </c>
      <c r="J243" s="109" t="str">
        <f t="shared" si="37"/>
        <v>E2_4_2_14_km : 1</v>
      </c>
      <c r="K243" s="110" t="str">
        <f t="shared" si="38"/>
        <v>m242: -&gt; E2_4_2_14_mRNA | 0.00292 - (0.0093 * E2_4_2_14_mRNA)</v>
      </c>
      <c r="L243" s="111" t="str">
        <f t="shared" si="39"/>
        <v>p242: -&gt; E2_4_2_14 | (0.278 * E2_4_2_14_mRNA) - (0.00000278 * E2_4_2_14)</v>
      </c>
    </row>
    <row r="244" spans="1:12" ht="26">
      <c r="A244" s="81">
        <v>243</v>
      </c>
      <c r="B244" s="81" t="s">
        <v>29314</v>
      </c>
      <c r="C244" s="81"/>
      <c r="D244" s="81" t="str">
        <f t="shared" si="41"/>
        <v>E2_4_2_17</v>
      </c>
      <c r="E244" s="83" t="str">
        <f t="shared" si="35"/>
        <v>E2_4_2_17_mRNA : E2_4_2_17_mRNA</v>
      </c>
      <c r="F244" s="106" t="str">
        <f t="shared" si="36"/>
        <v>E2_4_2_17 : E2_4_2_17</v>
      </c>
      <c r="G244" s="84" t="str">
        <f t="shared" si="32"/>
        <v>E2_4_2_17_mRNA : 0</v>
      </c>
      <c r="H244" s="107" t="str">
        <f t="shared" si="33"/>
        <v>E2_4_2_17 : 0</v>
      </c>
      <c r="I244" s="108" t="str">
        <f t="shared" si="34"/>
        <v>E2_4_2_17_kcat : 13.7</v>
      </c>
      <c r="J244" s="109" t="str">
        <f t="shared" si="37"/>
        <v>E2_4_2_17_km : 1</v>
      </c>
      <c r="K244" s="110" t="str">
        <f t="shared" si="38"/>
        <v>m243: -&gt; E2_4_2_17_mRNA | 0.00292 - (0.0093 * E2_4_2_17_mRNA)</v>
      </c>
      <c r="L244" s="111" t="str">
        <f t="shared" si="39"/>
        <v>p243: -&gt; E2_4_2_17 | (0.278 * E2_4_2_17_mRNA) - (0.00000278 * E2_4_2_17)</v>
      </c>
    </row>
    <row r="245" spans="1:12" ht="26">
      <c r="A245" s="81">
        <v>244</v>
      </c>
      <c r="B245" s="81" t="s">
        <v>29315</v>
      </c>
      <c r="C245" s="81"/>
      <c r="D245" s="81" t="str">
        <f t="shared" si="41"/>
        <v>E2_4_2_18</v>
      </c>
      <c r="E245" s="83" t="str">
        <f t="shared" si="35"/>
        <v>E2_4_2_18_mRNA : E2_4_2_18_mRNA</v>
      </c>
      <c r="F245" s="106" t="str">
        <f t="shared" si="36"/>
        <v>E2_4_2_18 : E2_4_2_18</v>
      </c>
      <c r="G245" s="84" t="str">
        <f t="shared" si="32"/>
        <v>E2_4_2_18_mRNA : 0</v>
      </c>
      <c r="H245" s="107" t="str">
        <f t="shared" si="33"/>
        <v>E2_4_2_18 : 0</v>
      </c>
      <c r="I245" s="108" t="str">
        <f t="shared" si="34"/>
        <v>E2_4_2_18_kcat : 13.7</v>
      </c>
      <c r="J245" s="109" t="str">
        <f t="shared" si="37"/>
        <v>E2_4_2_18_km : 1</v>
      </c>
      <c r="K245" s="110" t="str">
        <f t="shared" si="38"/>
        <v>m244: -&gt; E2_4_2_18_mRNA | 0.00292 - (0.0093 * E2_4_2_18_mRNA)</v>
      </c>
      <c r="L245" s="111" t="str">
        <f t="shared" si="39"/>
        <v>p244: -&gt; E2_4_2_18 | (0.278 * E2_4_2_18_mRNA) - (0.00000278 * E2_4_2_18)</v>
      </c>
    </row>
    <row r="246" spans="1:12" ht="26">
      <c r="A246" s="81">
        <v>245</v>
      </c>
      <c r="B246" s="81" t="s">
        <v>29316</v>
      </c>
      <c r="C246" s="81"/>
      <c r="D246" s="81" t="str">
        <f t="shared" si="41"/>
        <v>E2_4_2_21</v>
      </c>
      <c r="E246" s="83" t="str">
        <f t="shared" si="35"/>
        <v>E2_4_2_21_mRNA : E2_4_2_21_mRNA</v>
      </c>
      <c r="F246" s="106" t="str">
        <f t="shared" si="36"/>
        <v>E2_4_2_21 : E2_4_2_21</v>
      </c>
      <c r="G246" s="84" t="str">
        <f t="shared" si="32"/>
        <v>E2_4_2_21_mRNA : 0</v>
      </c>
      <c r="H246" s="107" t="str">
        <f t="shared" si="33"/>
        <v>E2_4_2_21 : 0</v>
      </c>
      <c r="I246" s="108" t="str">
        <f t="shared" si="34"/>
        <v>E2_4_2_21_kcat : 13.7</v>
      </c>
      <c r="J246" s="109" t="str">
        <f t="shared" si="37"/>
        <v>E2_4_2_21_km : 1</v>
      </c>
      <c r="K246" s="110" t="str">
        <f t="shared" si="38"/>
        <v>m245: -&gt; E2_4_2_21_mRNA | 0.00292 - (0.0093 * E2_4_2_21_mRNA)</v>
      </c>
      <c r="L246" s="111" t="str">
        <f t="shared" si="39"/>
        <v>p245: -&gt; E2_4_2_21 | (0.278 * E2_4_2_21_mRNA) - (0.00000278 * E2_4_2_21)</v>
      </c>
    </row>
    <row r="247" spans="1:12" ht="26">
      <c r="A247" s="81">
        <v>246</v>
      </c>
      <c r="B247" s="81" t="s">
        <v>29317</v>
      </c>
      <c r="C247" s="81"/>
      <c r="D247" s="81" t="str">
        <f t="shared" si="41"/>
        <v>E2_4_2_22</v>
      </c>
      <c r="E247" s="83" t="str">
        <f t="shared" si="35"/>
        <v>E2_4_2_22_mRNA : E2_4_2_22_mRNA</v>
      </c>
      <c r="F247" s="106" t="str">
        <f t="shared" si="36"/>
        <v>E2_4_2_22 : E2_4_2_22</v>
      </c>
      <c r="G247" s="84" t="str">
        <f t="shared" si="32"/>
        <v>E2_4_2_22_mRNA : 0</v>
      </c>
      <c r="H247" s="107" t="str">
        <f t="shared" si="33"/>
        <v>E2_4_2_22 : 0</v>
      </c>
      <c r="I247" s="108" t="str">
        <f t="shared" si="34"/>
        <v>E2_4_2_22_kcat : 13.7</v>
      </c>
      <c r="J247" s="109" t="str">
        <f t="shared" si="37"/>
        <v>E2_4_2_22_km : 1</v>
      </c>
      <c r="K247" s="110" t="str">
        <f t="shared" si="38"/>
        <v>m246: -&gt; E2_4_2_22_mRNA | 0.00292 - (0.0093 * E2_4_2_22_mRNA)</v>
      </c>
      <c r="L247" s="111" t="str">
        <f t="shared" si="39"/>
        <v>p246: -&gt; E2_4_2_22 | (0.278 * E2_4_2_22_mRNA) - (0.00000278 * E2_4_2_22)</v>
      </c>
    </row>
    <row r="248" spans="1:12" ht="26">
      <c r="A248" s="81">
        <v>247</v>
      </c>
      <c r="B248" s="113" t="s">
        <v>29318</v>
      </c>
      <c r="C248" s="113"/>
      <c r="D248" s="81" t="str">
        <f t="shared" si="41"/>
        <v>E2_4_2_29</v>
      </c>
      <c r="E248" s="83" t="str">
        <f t="shared" si="35"/>
        <v>E2_4_2_29_mRNA : E2_4_2_29_mRNA</v>
      </c>
      <c r="F248" s="106" t="str">
        <f t="shared" si="36"/>
        <v>E2_4_2_29 : E2_4_2_29</v>
      </c>
      <c r="G248" s="84" t="str">
        <f t="shared" si="32"/>
        <v>E2_4_2_29_mRNA : 0</v>
      </c>
      <c r="H248" s="107" t="str">
        <f t="shared" si="33"/>
        <v>E2_4_2_29 : 0</v>
      </c>
      <c r="I248" s="108" t="str">
        <f t="shared" si="34"/>
        <v>E2_4_2_29_kcat : 13.7</v>
      </c>
      <c r="J248" s="109" t="str">
        <f t="shared" si="37"/>
        <v>E2_4_2_29_km : 1</v>
      </c>
      <c r="K248" s="110" t="str">
        <f t="shared" si="38"/>
        <v>m247: -&gt; E2_4_2_29_mRNA | 0.00292 - (0.0093 * E2_4_2_29_mRNA)</v>
      </c>
      <c r="L248" s="111" t="str">
        <f t="shared" si="39"/>
        <v>p247: -&gt; E2_4_2_29 | (0.278 * E2_4_2_29_mRNA) - (0.00000278 * E2_4_2_29)</v>
      </c>
    </row>
    <row r="249" spans="1:12" ht="26">
      <c r="A249" s="81">
        <v>248</v>
      </c>
      <c r="B249" s="81" t="s">
        <v>29319</v>
      </c>
      <c r="C249" s="81"/>
      <c r="D249" s="81" t="str">
        <f t="shared" si="41"/>
        <v>E2_4_2_3</v>
      </c>
      <c r="E249" s="83" t="str">
        <f t="shared" si="35"/>
        <v>E2_4_2_3_mRNA : E2_4_2_3_mRNA</v>
      </c>
      <c r="F249" s="106" t="str">
        <f t="shared" si="36"/>
        <v>E2_4_2_3 : E2_4_2_3</v>
      </c>
      <c r="G249" s="84" t="str">
        <f t="shared" si="32"/>
        <v>E2_4_2_3_mRNA : 0</v>
      </c>
      <c r="H249" s="107" t="str">
        <f t="shared" si="33"/>
        <v>E2_4_2_3 : 0</v>
      </c>
      <c r="I249" s="108" t="str">
        <f t="shared" si="34"/>
        <v>E2_4_2_3_kcat : 13.7</v>
      </c>
      <c r="J249" s="109" t="str">
        <f t="shared" si="37"/>
        <v>E2_4_2_3_km : 1</v>
      </c>
      <c r="K249" s="110" t="str">
        <f t="shared" si="38"/>
        <v>m248: -&gt; E2_4_2_3_mRNA | 0.00292 - (0.0093 * E2_4_2_3_mRNA)</v>
      </c>
      <c r="L249" s="111" t="str">
        <f t="shared" si="39"/>
        <v>p248: -&gt; E2_4_2_3 | (0.278 * E2_4_2_3_mRNA) - (0.00000278 * E2_4_2_3)</v>
      </c>
    </row>
    <row r="250" spans="1:12" ht="26">
      <c r="A250" s="81">
        <v>249</v>
      </c>
      <c r="B250" s="81" t="s">
        <v>29320</v>
      </c>
      <c r="C250" s="81"/>
      <c r="D250" s="81" t="str">
        <f t="shared" si="41"/>
        <v>E2_4_2_4</v>
      </c>
      <c r="E250" s="83" t="str">
        <f t="shared" si="35"/>
        <v>E2_4_2_4_mRNA : E2_4_2_4_mRNA</v>
      </c>
      <c r="F250" s="106" t="str">
        <f t="shared" si="36"/>
        <v>E2_4_2_4 : E2_4_2_4</v>
      </c>
      <c r="G250" s="84" t="str">
        <f t="shared" si="32"/>
        <v>E2_4_2_4_mRNA : 0</v>
      </c>
      <c r="H250" s="107" t="str">
        <f t="shared" si="33"/>
        <v>E2_4_2_4 : 0</v>
      </c>
      <c r="I250" s="108" t="str">
        <f t="shared" si="34"/>
        <v>E2_4_2_4_kcat : 13.7</v>
      </c>
      <c r="J250" s="109" t="str">
        <f t="shared" si="37"/>
        <v>E2_4_2_4_km : 1</v>
      </c>
      <c r="K250" s="110" t="str">
        <f t="shared" si="38"/>
        <v>m249: -&gt; E2_4_2_4_mRNA | 0.00292 - (0.0093 * E2_4_2_4_mRNA)</v>
      </c>
      <c r="L250" s="111" t="str">
        <f t="shared" si="39"/>
        <v>p249: -&gt; E2_4_2_4 | (0.278 * E2_4_2_4_mRNA) - (0.00000278 * E2_4_2_4)</v>
      </c>
    </row>
    <row r="251" spans="1:12" ht="26">
      <c r="A251" s="81">
        <v>250</v>
      </c>
      <c r="B251" s="81" t="s">
        <v>29321</v>
      </c>
      <c r="C251" s="81"/>
      <c r="D251" s="81" t="str">
        <f t="shared" si="41"/>
        <v>E2_4_2_43</v>
      </c>
      <c r="E251" s="83" t="str">
        <f t="shared" si="35"/>
        <v>E2_4_2_43_mRNA : E2_4_2_43_mRNA</v>
      </c>
      <c r="F251" s="106" t="str">
        <f t="shared" si="36"/>
        <v>E2_4_2_43 : E2_4_2_43</v>
      </c>
      <c r="G251" s="84" t="str">
        <f t="shared" si="32"/>
        <v>E2_4_2_43_mRNA : 0</v>
      </c>
      <c r="H251" s="107" t="str">
        <f t="shared" si="33"/>
        <v>E2_4_2_43 : 0</v>
      </c>
      <c r="I251" s="108" t="str">
        <f t="shared" si="34"/>
        <v>E2_4_2_43_kcat : 13.7</v>
      </c>
      <c r="J251" s="109" t="str">
        <f t="shared" si="37"/>
        <v>E2_4_2_43_km : 1</v>
      </c>
      <c r="K251" s="110" t="str">
        <f t="shared" si="38"/>
        <v>m250: -&gt; E2_4_2_43_mRNA | 0.00292 - (0.0093 * E2_4_2_43_mRNA)</v>
      </c>
      <c r="L251" s="111" t="str">
        <f t="shared" si="39"/>
        <v>p250: -&gt; E2_4_2_43 | (0.278 * E2_4_2_43_mRNA) - (0.00000278 * E2_4_2_43)</v>
      </c>
    </row>
    <row r="252" spans="1:12" ht="26">
      <c r="A252" s="81">
        <v>251</v>
      </c>
      <c r="B252" s="81" t="s">
        <v>29322</v>
      </c>
      <c r="C252" s="81"/>
      <c r="D252" s="81" t="str">
        <f t="shared" si="41"/>
        <v>E2_4_2_52</v>
      </c>
      <c r="E252" s="83" t="str">
        <f t="shared" si="35"/>
        <v>E2_4_2_52_mRNA : E2_4_2_52_mRNA</v>
      </c>
      <c r="F252" s="106" t="str">
        <f t="shared" si="36"/>
        <v>E2_4_2_52 : E2_4_2_52</v>
      </c>
      <c r="G252" s="84" t="str">
        <f t="shared" si="32"/>
        <v>E2_4_2_52_mRNA : 0</v>
      </c>
      <c r="H252" s="107" t="str">
        <f t="shared" si="33"/>
        <v>E2_4_2_52 : 0</v>
      </c>
      <c r="I252" s="108" t="str">
        <f t="shared" si="34"/>
        <v>E2_4_2_52_kcat : 13.7</v>
      </c>
      <c r="J252" s="109" t="str">
        <f t="shared" si="37"/>
        <v>E2_4_2_52_km : 1</v>
      </c>
      <c r="K252" s="110" t="str">
        <f t="shared" si="38"/>
        <v>m251: -&gt; E2_4_2_52_mRNA | 0.00292 - (0.0093 * E2_4_2_52_mRNA)</v>
      </c>
      <c r="L252" s="111" t="str">
        <f t="shared" si="39"/>
        <v>p251: -&gt; E2_4_2_52 | (0.278 * E2_4_2_52_mRNA) - (0.00000278 * E2_4_2_52)</v>
      </c>
    </row>
    <row r="253" spans="1:12" ht="26">
      <c r="A253" s="81">
        <v>252</v>
      </c>
      <c r="B253" s="81" t="s">
        <v>29323</v>
      </c>
      <c r="C253" s="81"/>
      <c r="D253" s="81" t="str">
        <f t="shared" si="41"/>
        <v>E2_4_2_53</v>
      </c>
      <c r="E253" s="83" t="str">
        <f t="shared" si="35"/>
        <v>E2_4_2_53_mRNA : E2_4_2_53_mRNA</v>
      </c>
      <c r="F253" s="106" t="str">
        <f t="shared" si="36"/>
        <v>E2_4_2_53 : E2_4_2_53</v>
      </c>
      <c r="G253" s="84" t="str">
        <f t="shared" si="32"/>
        <v>E2_4_2_53_mRNA : 0</v>
      </c>
      <c r="H253" s="107" t="str">
        <f t="shared" si="33"/>
        <v>E2_4_2_53 : 0</v>
      </c>
      <c r="I253" s="108" t="str">
        <f t="shared" si="34"/>
        <v>E2_4_2_53_kcat : 13.7</v>
      </c>
      <c r="J253" s="109" t="str">
        <f t="shared" si="37"/>
        <v>E2_4_2_53_km : 1</v>
      </c>
      <c r="K253" s="110" t="str">
        <f t="shared" si="38"/>
        <v>m252: -&gt; E2_4_2_53_mRNA | 0.00292 - (0.0093 * E2_4_2_53_mRNA)</v>
      </c>
      <c r="L253" s="111" t="str">
        <f t="shared" si="39"/>
        <v>p252: -&gt; E2_4_2_53 | (0.278 * E2_4_2_53_mRNA) - (0.00000278 * E2_4_2_53)</v>
      </c>
    </row>
    <row r="254" spans="1:12" ht="26">
      <c r="A254" s="81">
        <v>253</v>
      </c>
      <c r="B254" s="81" t="s">
        <v>29324</v>
      </c>
      <c r="C254" s="81"/>
      <c r="D254" s="81" t="str">
        <f t="shared" si="41"/>
        <v>E2_4_2_7</v>
      </c>
      <c r="E254" s="83" t="str">
        <f t="shared" si="35"/>
        <v>E2_4_2_7_mRNA : E2_4_2_7_mRNA</v>
      </c>
      <c r="F254" s="106" t="str">
        <f t="shared" si="36"/>
        <v>E2_4_2_7 : E2_4_2_7</v>
      </c>
      <c r="G254" s="84" t="str">
        <f t="shared" si="32"/>
        <v>E2_4_2_7_mRNA : 0</v>
      </c>
      <c r="H254" s="107" t="str">
        <f t="shared" si="33"/>
        <v>E2_4_2_7 : 0</v>
      </c>
      <c r="I254" s="108" t="str">
        <f t="shared" si="34"/>
        <v>E2_4_2_7_kcat : 13.7</v>
      </c>
      <c r="J254" s="109" t="str">
        <f t="shared" si="37"/>
        <v>E2_4_2_7_km : 1</v>
      </c>
      <c r="K254" s="110" t="str">
        <f t="shared" si="38"/>
        <v>m253: -&gt; E2_4_2_7_mRNA | 0.00292 - (0.0093 * E2_4_2_7_mRNA)</v>
      </c>
      <c r="L254" s="111" t="str">
        <f t="shared" si="39"/>
        <v>p253: -&gt; E2_4_2_7 | (0.278 * E2_4_2_7_mRNA) - (0.00000278 * E2_4_2_7)</v>
      </c>
    </row>
    <row r="255" spans="1:12" ht="26">
      <c r="A255" s="81">
        <v>254</v>
      </c>
      <c r="B255" s="81" t="s">
        <v>29325</v>
      </c>
      <c r="C255" s="81"/>
      <c r="D255" s="81" t="str">
        <f t="shared" si="41"/>
        <v>E2_4_2_8</v>
      </c>
      <c r="E255" s="83" t="str">
        <f t="shared" si="35"/>
        <v>E2_4_2_8_mRNA : E2_4_2_8_mRNA</v>
      </c>
      <c r="F255" s="106" t="str">
        <f t="shared" si="36"/>
        <v>E2_4_2_8 : E2_4_2_8</v>
      </c>
      <c r="G255" s="84" t="str">
        <f t="shared" si="32"/>
        <v>E2_4_2_8_mRNA : 0</v>
      </c>
      <c r="H255" s="107" t="str">
        <f t="shared" si="33"/>
        <v>E2_4_2_8 : 0</v>
      </c>
      <c r="I255" s="108" t="str">
        <f t="shared" si="34"/>
        <v>E2_4_2_8_kcat : 13.7</v>
      </c>
      <c r="J255" s="109" t="str">
        <f t="shared" si="37"/>
        <v>E2_4_2_8_km : 1</v>
      </c>
      <c r="K255" s="110" t="str">
        <f t="shared" si="38"/>
        <v>m254: -&gt; E2_4_2_8_mRNA | 0.00292 - (0.0093 * E2_4_2_8_mRNA)</v>
      </c>
      <c r="L255" s="111" t="str">
        <f t="shared" si="39"/>
        <v>p254: -&gt; E2_4_2_8 | (0.278 * E2_4_2_8_mRNA) - (0.00000278 * E2_4_2_8)</v>
      </c>
    </row>
    <row r="256" spans="1:12" ht="26">
      <c r="A256" s="81">
        <v>255</v>
      </c>
      <c r="B256" s="81" t="s">
        <v>29326</v>
      </c>
      <c r="C256" s="81"/>
      <c r="D256" s="81" t="str">
        <f t="shared" si="41"/>
        <v>E2_4_2_9</v>
      </c>
      <c r="E256" s="83" t="str">
        <f t="shared" si="35"/>
        <v>E2_4_2_9_mRNA : E2_4_2_9_mRNA</v>
      </c>
      <c r="F256" s="106" t="str">
        <f t="shared" si="36"/>
        <v>E2_4_2_9 : E2_4_2_9</v>
      </c>
      <c r="G256" s="84" t="str">
        <f t="shared" si="32"/>
        <v>E2_4_2_9_mRNA : 0</v>
      </c>
      <c r="H256" s="107" t="str">
        <f t="shared" si="33"/>
        <v>E2_4_2_9 : 0</v>
      </c>
      <c r="I256" s="108" t="str">
        <f t="shared" si="34"/>
        <v>E2_4_2_9_kcat : 13.7</v>
      </c>
      <c r="J256" s="109" t="str">
        <f t="shared" si="37"/>
        <v>E2_4_2_9_km : 1</v>
      </c>
      <c r="K256" s="110" t="str">
        <f t="shared" si="38"/>
        <v>m255: -&gt; E2_4_2_9_mRNA | 0.00292 - (0.0093 * E2_4_2_9_mRNA)</v>
      </c>
      <c r="L256" s="111" t="str">
        <f t="shared" si="39"/>
        <v>p255: -&gt; E2_4_2_9 | (0.278 * E2_4_2_9_mRNA) - (0.00000278 * E2_4_2_9)</v>
      </c>
    </row>
    <row r="257" spans="1:12" ht="26">
      <c r="A257" s="81">
        <v>256</v>
      </c>
      <c r="B257" s="81" t="s">
        <v>29327</v>
      </c>
      <c r="C257" s="81"/>
      <c r="D257" s="81" t="str">
        <f t="shared" si="41"/>
        <v>E2_4_99_17</v>
      </c>
      <c r="E257" s="83" t="str">
        <f t="shared" si="35"/>
        <v>E2_4_99_17_mRNA : E2_4_99_17_mRNA</v>
      </c>
      <c r="F257" s="106" t="str">
        <f t="shared" si="36"/>
        <v>E2_4_99_17 : E2_4_99_17</v>
      </c>
      <c r="G257" s="84" t="str">
        <f t="shared" si="32"/>
        <v>E2_4_99_17_mRNA : 0</v>
      </c>
      <c r="H257" s="107" t="str">
        <f t="shared" si="33"/>
        <v>E2_4_99_17 : 0</v>
      </c>
      <c r="I257" s="108" t="str">
        <f t="shared" si="34"/>
        <v>E2_4_99_17_kcat : 13.7</v>
      </c>
      <c r="J257" s="109" t="str">
        <f t="shared" si="37"/>
        <v>E2_4_99_17_km : 1</v>
      </c>
      <c r="K257" s="110" t="str">
        <f t="shared" si="38"/>
        <v>m256: -&gt; E2_4_99_17_mRNA | 0.00292 - (0.0093 * E2_4_99_17_mRNA)</v>
      </c>
      <c r="L257" s="111" t="str">
        <f t="shared" si="39"/>
        <v>p256: -&gt; E2_4_99_17 | (0.278 * E2_4_99_17_mRNA) - (0.00000278 * E2_4_99_17)</v>
      </c>
    </row>
    <row r="258" spans="1:12" ht="26">
      <c r="A258" s="81">
        <v>257</v>
      </c>
      <c r="B258" s="81" t="s">
        <v>29328</v>
      </c>
      <c r="C258" s="81"/>
      <c r="D258" s="81" t="str">
        <f t="shared" si="41"/>
        <v>E2_5_1_10</v>
      </c>
      <c r="E258" s="83" t="str">
        <f t="shared" si="35"/>
        <v>E2_5_1_10_mRNA : E2_5_1_10_mRNA</v>
      </c>
      <c r="F258" s="106" t="str">
        <f t="shared" si="36"/>
        <v>E2_5_1_10 : E2_5_1_10</v>
      </c>
      <c r="G258" s="84" t="str">
        <f t="shared" ref="G258:G321" si="42">CONCATENATE(D258,"_mRNA : 0")</f>
        <v>E2_5_1_10_mRNA : 0</v>
      </c>
      <c r="H258" s="107" t="str">
        <f t="shared" ref="H258:H321" si="43">CONCATENATE(D258," : 0")</f>
        <v>E2_5_1_10 : 0</v>
      </c>
      <c r="I258" s="108" t="str">
        <f t="shared" ref="I258:I321" si="44">_xlfn.CONCAT(D258,"_kcat : 13.7")</f>
        <v>E2_5_1_10_kcat : 13.7</v>
      </c>
      <c r="J258" s="109" t="str">
        <f t="shared" si="37"/>
        <v>E2_5_1_10_km : 1</v>
      </c>
      <c r="K258" s="110" t="str">
        <f t="shared" si="38"/>
        <v>m257: -&gt; E2_5_1_10_mRNA | 0.00292 - (0.0093 * E2_5_1_10_mRNA)</v>
      </c>
      <c r="L258" s="111" t="str">
        <f t="shared" si="39"/>
        <v>p257: -&gt; E2_5_1_10 | (0.278 * E2_5_1_10_mRNA) - (0.00000278 * E2_5_1_10)</v>
      </c>
    </row>
    <row r="259" spans="1:12" ht="26">
      <c r="A259" s="81">
        <v>258</v>
      </c>
      <c r="B259" s="81" t="s">
        <v>29329</v>
      </c>
      <c r="C259" s="81"/>
      <c r="D259" s="81" t="str">
        <f t="shared" si="41"/>
        <v>E2_5_1_129</v>
      </c>
      <c r="E259" s="83" t="str">
        <f t="shared" ref="E259:E322" si="45">_xlfn.CONCAT(D259,"_mRNA : ",D259,"_mRNA")</f>
        <v>E2_5_1_129_mRNA : E2_5_1_129_mRNA</v>
      </c>
      <c r="F259" s="106" t="str">
        <f t="shared" ref="F259:F322" si="46">_xlfn.CONCAT(D259," : ",D259)</f>
        <v>E2_5_1_129 : E2_5_1_129</v>
      </c>
      <c r="G259" s="84" t="str">
        <f t="shared" si="42"/>
        <v>E2_5_1_129_mRNA : 0</v>
      </c>
      <c r="H259" s="107" t="str">
        <f t="shared" si="43"/>
        <v>E2_5_1_129 : 0</v>
      </c>
      <c r="I259" s="108" t="str">
        <f t="shared" si="44"/>
        <v>E2_5_1_129_kcat : 13.7</v>
      </c>
      <c r="J259" s="109" t="str">
        <f t="shared" ref="J259:J322" si="47">_xlfn.CONCAT(D259,"_km : 1")</f>
        <v>E2_5_1_129_km : 1</v>
      </c>
      <c r="K259" s="110" t="str">
        <f t="shared" ref="K259:K322" si="48">_xlfn.CONCAT("m",A259,": -&gt; ",D259,"_mRNA"," | 0.00292 - (0.0093 * ",D259,"_mRNA)")</f>
        <v>m258: -&gt; E2_5_1_129_mRNA | 0.00292 - (0.0093 * E2_5_1_129_mRNA)</v>
      </c>
      <c r="L259" s="111" t="str">
        <f t="shared" ref="L259:L322" si="49">_xlfn.CONCAT("p",A259,": -&gt; ",D259," | ","(0.278 * ",D259,"_mRNA) - (0.00000278 * ",D259,")")</f>
        <v>p258: -&gt; E2_5_1_129 | (0.278 * E2_5_1_129_mRNA) - (0.00000278 * E2_5_1_129)</v>
      </c>
    </row>
    <row r="260" spans="1:12" ht="26">
      <c r="A260" s="81">
        <v>259</v>
      </c>
      <c r="B260" s="81" t="s">
        <v>29330</v>
      </c>
      <c r="C260" s="81"/>
      <c r="D260" s="81" t="str">
        <f t="shared" si="41"/>
        <v>E2_5_1_15</v>
      </c>
      <c r="E260" s="83" t="str">
        <f t="shared" si="45"/>
        <v>E2_5_1_15_mRNA : E2_5_1_15_mRNA</v>
      </c>
      <c r="F260" s="106" t="str">
        <f t="shared" si="46"/>
        <v>E2_5_1_15 : E2_5_1_15</v>
      </c>
      <c r="G260" s="84" t="str">
        <f t="shared" si="42"/>
        <v>E2_5_1_15_mRNA : 0</v>
      </c>
      <c r="H260" s="107" t="str">
        <f t="shared" si="43"/>
        <v>E2_5_1_15 : 0</v>
      </c>
      <c r="I260" s="108" t="str">
        <f t="shared" si="44"/>
        <v>E2_5_1_15_kcat : 13.7</v>
      </c>
      <c r="J260" s="109" t="str">
        <f t="shared" si="47"/>
        <v>E2_5_1_15_km : 1</v>
      </c>
      <c r="K260" s="110" t="str">
        <f t="shared" si="48"/>
        <v>m259: -&gt; E2_5_1_15_mRNA | 0.00292 - (0.0093 * E2_5_1_15_mRNA)</v>
      </c>
      <c r="L260" s="111" t="str">
        <f t="shared" si="49"/>
        <v>p259: -&gt; E2_5_1_15 | (0.278 * E2_5_1_15_mRNA) - (0.00000278 * E2_5_1_15)</v>
      </c>
    </row>
    <row r="261" spans="1:12" ht="26">
      <c r="A261" s="81">
        <v>260</v>
      </c>
      <c r="B261" s="81" t="s">
        <v>29331</v>
      </c>
      <c r="C261" s="81"/>
      <c r="D261" s="81" t="str">
        <f t="shared" si="41"/>
        <v>E2_5_1_16</v>
      </c>
      <c r="E261" s="83" t="str">
        <f t="shared" si="45"/>
        <v>E2_5_1_16_mRNA : E2_5_1_16_mRNA</v>
      </c>
      <c r="F261" s="106" t="str">
        <f t="shared" si="46"/>
        <v>E2_5_1_16 : E2_5_1_16</v>
      </c>
      <c r="G261" s="84" t="str">
        <f t="shared" si="42"/>
        <v>E2_5_1_16_mRNA : 0</v>
      </c>
      <c r="H261" s="107" t="str">
        <f t="shared" si="43"/>
        <v>E2_5_1_16 : 0</v>
      </c>
      <c r="I261" s="108" t="str">
        <f t="shared" si="44"/>
        <v>E2_5_1_16_kcat : 13.7</v>
      </c>
      <c r="J261" s="109" t="str">
        <f t="shared" si="47"/>
        <v>E2_5_1_16_km : 1</v>
      </c>
      <c r="K261" s="110" t="str">
        <f t="shared" si="48"/>
        <v>m260: -&gt; E2_5_1_16_mRNA | 0.00292 - (0.0093 * E2_5_1_16_mRNA)</v>
      </c>
      <c r="L261" s="111" t="str">
        <f t="shared" si="49"/>
        <v>p260: -&gt; E2_5_1_16 | (0.278 * E2_5_1_16_mRNA) - (0.00000278 * E2_5_1_16)</v>
      </c>
    </row>
    <row r="262" spans="1:12" ht="26">
      <c r="A262" s="81">
        <v>261</v>
      </c>
      <c r="B262" s="81" t="s">
        <v>29332</v>
      </c>
      <c r="C262" s="81"/>
      <c r="D262" s="81" t="str">
        <f t="shared" ref="D262:D293" si="50">CONCATENATE("E",B262)</f>
        <v>E2_5_1_17</v>
      </c>
      <c r="E262" s="83" t="str">
        <f t="shared" si="45"/>
        <v>E2_5_1_17_mRNA : E2_5_1_17_mRNA</v>
      </c>
      <c r="F262" s="106" t="str">
        <f t="shared" si="46"/>
        <v>E2_5_1_17 : E2_5_1_17</v>
      </c>
      <c r="G262" s="84" t="str">
        <f t="shared" si="42"/>
        <v>E2_5_1_17_mRNA : 0</v>
      </c>
      <c r="H262" s="107" t="str">
        <f t="shared" si="43"/>
        <v>E2_5_1_17 : 0</v>
      </c>
      <c r="I262" s="108" t="str">
        <f t="shared" si="44"/>
        <v>E2_5_1_17_kcat : 13.7</v>
      </c>
      <c r="J262" s="109" t="str">
        <f t="shared" si="47"/>
        <v>E2_5_1_17_km : 1</v>
      </c>
      <c r="K262" s="110" t="str">
        <f t="shared" si="48"/>
        <v>m261: -&gt; E2_5_1_17_mRNA | 0.00292 - (0.0093 * E2_5_1_17_mRNA)</v>
      </c>
      <c r="L262" s="111" t="str">
        <f t="shared" si="49"/>
        <v>p261: -&gt; E2_5_1_17 | (0.278 * E2_5_1_17_mRNA) - (0.00000278 * E2_5_1_17)</v>
      </c>
    </row>
    <row r="263" spans="1:12" ht="26">
      <c r="A263" s="81">
        <v>262</v>
      </c>
      <c r="B263" s="81" t="s">
        <v>29333</v>
      </c>
      <c r="C263" s="81"/>
      <c r="D263" s="81" t="str">
        <f t="shared" si="50"/>
        <v>E2_5_1_18</v>
      </c>
      <c r="E263" s="83" t="str">
        <f t="shared" si="45"/>
        <v>E2_5_1_18_mRNA : E2_5_1_18_mRNA</v>
      </c>
      <c r="F263" s="106" t="str">
        <f t="shared" si="46"/>
        <v>E2_5_1_18 : E2_5_1_18</v>
      </c>
      <c r="G263" s="84" t="str">
        <f t="shared" si="42"/>
        <v>E2_5_1_18_mRNA : 0</v>
      </c>
      <c r="H263" s="107" t="str">
        <f t="shared" si="43"/>
        <v>E2_5_1_18 : 0</v>
      </c>
      <c r="I263" s="108" t="str">
        <f t="shared" si="44"/>
        <v>E2_5_1_18_kcat : 13.7</v>
      </c>
      <c r="J263" s="109" t="str">
        <f t="shared" si="47"/>
        <v>E2_5_1_18_km : 1</v>
      </c>
      <c r="K263" s="110" t="str">
        <f t="shared" si="48"/>
        <v>m262: -&gt; E2_5_1_18_mRNA | 0.00292 - (0.0093 * E2_5_1_18_mRNA)</v>
      </c>
      <c r="L263" s="111" t="str">
        <f t="shared" si="49"/>
        <v>p262: -&gt; E2_5_1_18 | (0.278 * E2_5_1_18_mRNA) - (0.00000278 * E2_5_1_18)</v>
      </c>
    </row>
    <row r="264" spans="1:12" ht="26">
      <c r="A264" s="81">
        <v>263</v>
      </c>
      <c r="B264" s="81" t="s">
        <v>29334</v>
      </c>
      <c r="C264" s="81"/>
      <c r="D264" s="81" t="str">
        <f t="shared" si="50"/>
        <v>E2_5_1_19</v>
      </c>
      <c r="E264" s="83" t="str">
        <f t="shared" si="45"/>
        <v>E2_5_1_19_mRNA : E2_5_1_19_mRNA</v>
      </c>
      <c r="F264" s="106" t="str">
        <f t="shared" si="46"/>
        <v>E2_5_1_19 : E2_5_1_19</v>
      </c>
      <c r="G264" s="84" t="str">
        <f t="shared" si="42"/>
        <v>E2_5_1_19_mRNA : 0</v>
      </c>
      <c r="H264" s="107" t="str">
        <f t="shared" si="43"/>
        <v>E2_5_1_19 : 0</v>
      </c>
      <c r="I264" s="108" t="str">
        <f t="shared" si="44"/>
        <v>E2_5_1_19_kcat : 13.7</v>
      </c>
      <c r="J264" s="109" t="str">
        <f t="shared" si="47"/>
        <v>E2_5_1_19_km : 1</v>
      </c>
      <c r="K264" s="110" t="str">
        <f t="shared" si="48"/>
        <v>m263: -&gt; E2_5_1_19_mRNA | 0.00292 - (0.0093 * E2_5_1_19_mRNA)</v>
      </c>
      <c r="L264" s="111" t="str">
        <f t="shared" si="49"/>
        <v>p263: -&gt; E2_5_1_19 | (0.278 * E2_5_1_19_mRNA) - (0.00000278 * E2_5_1_19)</v>
      </c>
    </row>
    <row r="265" spans="1:12" ht="26">
      <c r="A265" s="81">
        <v>264</v>
      </c>
      <c r="B265" s="81" t="s">
        <v>29335</v>
      </c>
      <c r="C265" s="81"/>
      <c r="D265" s="81" t="str">
        <f t="shared" si="50"/>
        <v>E2_5_1_3</v>
      </c>
      <c r="E265" s="83" t="str">
        <f t="shared" si="45"/>
        <v>E2_5_1_3_mRNA : E2_5_1_3_mRNA</v>
      </c>
      <c r="F265" s="106" t="str">
        <f t="shared" si="46"/>
        <v>E2_5_1_3 : E2_5_1_3</v>
      </c>
      <c r="G265" s="84" t="str">
        <f t="shared" si="42"/>
        <v>E2_5_1_3_mRNA : 0</v>
      </c>
      <c r="H265" s="107" t="str">
        <f t="shared" si="43"/>
        <v>E2_5_1_3 : 0</v>
      </c>
      <c r="I265" s="108" t="str">
        <f t="shared" si="44"/>
        <v>E2_5_1_3_kcat : 13.7</v>
      </c>
      <c r="J265" s="109" t="str">
        <f t="shared" si="47"/>
        <v>E2_5_1_3_km : 1</v>
      </c>
      <c r="K265" s="110" t="str">
        <f t="shared" si="48"/>
        <v>m264: -&gt; E2_5_1_3_mRNA | 0.00292 - (0.0093 * E2_5_1_3_mRNA)</v>
      </c>
      <c r="L265" s="111" t="str">
        <f t="shared" si="49"/>
        <v>p264: -&gt; E2_5_1_3 | (0.278 * E2_5_1_3_mRNA) - (0.00000278 * E2_5_1_3)</v>
      </c>
    </row>
    <row r="266" spans="1:12" ht="26">
      <c r="A266" s="81">
        <v>265</v>
      </c>
      <c r="B266" s="81" t="s">
        <v>29336</v>
      </c>
      <c r="C266" s="81"/>
      <c r="D266" s="81" t="str">
        <f t="shared" si="50"/>
        <v>E2_5_1_39</v>
      </c>
      <c r="E266" s="83" t="str">
        <f t="shared" si="45"/>
        <v>E2_5_1_39_mRNA : E2_5_1_39_mRNA</v>
      </c>
      <c r="F266" s="106" t="str">
        <f t="shared" si="46"/>
        <v>E2_5_1_39 : E2_5_1_39</v>
      </c>
      <c r="G266" s="84" t="str">
        <f t="shared" si="42"/>
        <v>E2_5_1_39_mRNA : 0</v>
      </c>
      <c r="H266" s="107" t="str">
        <f t="shared" si="43"/>
        <v>E2_5_1_39 : 0</v>
      </c>
      <c r="I266" s="108" t="str">
        <f t="shared" si="44"/>
        <v>E2_5_1_39_kcat : 13.7</v>
      </c>
      <c r="J266" s="109" t="str">
        <f t="shared" si="47"/>
        <v>E2_5_1_39_km : 1</v>
      </c>
      <c r="K266" s="110" t="str">
        <f t="shared" si="48"/>
        <v>m265: -&gt; E2_5_1_39_mRNA | 0.00292 - (0.0093 * E2_5_1_39_mRNA)</v>
      </c>
      <c r="L266" s="111" t="str">
        <f t="shared" si="49"/>
        <v>p265: -&gt; E2_5_1_39 | (0.278 * E2_5_1_39_mRNA) - (0.00000278 * E2_5_1_39)</v>
      </c>
    </row>
    <row r="267" spans="1:12" ht="26">
      <c r="A267" s="81">
        <v>266</v>
      </c>
      <c r="B267" s="81" t="s">
        <v>29337</v>
      </c>
      <c r="C267" s="81"/>
      <c r="D267" s="81" t="str">
        <f t="shared" si="50"/>
        <v>E2_5_1_47</v>
      </c>
      <c r="E267" s="83" t="str">
        <f t="shared" si="45"/>
        <v>E2_5_1_47_mRNA : E2_5_1_47_mRNA</v>
      </c>
      <c r="F267" s="106" t="str">
        <f t="shared" si="46"/>
        <v>E2_5_1_47 : E2_5_1_47</v>
      </c>
      <c r="G267" s="84" t="str">
        <f t="shared" si="42"/>
        <v>E2_5_1_47_mRNA : 0</v>
      </c>
      <c r="H267" s="107" t="str">
        <f t="shared" si="43"/>
        <v>E2_5_1_47 : 0</v>
      </c>
      <c r="I267" s="108" t="str">
        <f t="shared" si="44"/>
        <v>E2_5_1_47_kcat : 13.7</v>
      </c>
      <c r="J267" s="109" t="str">
        <f t="shared" si="47"/>
        <v>E2_5_1_47_km : 1</v>
      </c>
      <c r="K267" s="110" t="str">
        <f t="shared" si="48"/>
        <v>m266: -&gt; E2_5_1_47_mRNA | 0.00292 - (0.0093 * E2_5_1_47_mRNA)</v>
      </c>
      <c r="L267" s="111" t="str">
        <f t="shared" si="49"/>
        <v>p266: -&gt; E2_5_1_47 | (0.278 * E2_5_1_47_mRNA) - (0.00000278 * E2_5_1_47)</v>
      </c>
    </row>
    <row r="268" spans="1:12" ht="26">
      <c r="A268" s="81">
        <v>267</v>
      </c>
      <c r="B268" s="81" t="s">
        <v>29338</v>
      </c>
      <c r="C268" s="81"/>
      <c r="D268" s="81" t="str">
        <f t="shared" si="50"/>
        <v>E2_5_1_48</v>
      </c>
      <c r="E268" s="83" t="str">
        <f t="shared" si="45"/>
        <v>E2_5_1_48_mRNA : E2_5_1_48_mRNA</v>
      </c>
      <c r="F268" s="106" t="str">
        <f t="shared" si="46"/>
        <v>E2_5_1_48 : E2_5_1_48</v>
      </c>
      <c r="G268" s="84" t="str">
        <f t="shared" si="42"/>
        <v>E2_5_1_48_mRNA : 0</v>
      </c>
      <c r="H268" s="107" t="str">
        <f t="shared" si="43"/>
        <v>E2_5_1_48 : 0</v>
      </c>
      <c r="I268" s="108" t="str">
        <f t="shared" si="44"/>
        <v>E2_5_1_48_kcat : 13.7</v>
      </c>
      <c r="J268" s="109" t="str">
        <f t="shared" si="47"/>
        <v>E2_5_1_48_km : 1</v>
      </c>
      <c r="K268" s="110" t="str">
        <f t="shared" si="48"/>
        <v>m267: -&gt; E2_5_1_48_mRNA | 0.00292 - (0.0093 * E2_5_1_48_mRNA)</v>
      </c>
      <c r="L268" s="111" t="str">
        <f t="shared" si="49"/>
        <v>p267: -&gt; E2_5_1_48 | (0.278 * E2_5_1_48_mRNA) - (0.00000278 * E2_5_1_48)</v>
      </c>
    </row>
    <row r="269" spans="1:12" ht="26">
      <c r="A269" s="81">
        <v>268</v>
      </c>
      <c r="B269" s="81" t="s">
        <v>29339</v>
      </c>
      <c r="C269" s="81"/>
      <c r="D269" s="81" t="str">
        <f t="shared" si="50"/>
        <v>E2_5_1_54</v>
      </c>
      <c r="E269" s="83" t="str">
        <f t="shared" si="45"/>
        <v>E2_5_1_54_mRNA : E2_5_1_54_mRNA</v>
      </c>
      <c r="F269" s="106" t="str">
        <f t="shared" si="46"/>
        <v>E2_5_1_54 : E2_5_1_54</v>
      </c>
      <c r="G269" s="84" t="str">
        <f t="shared" si="42"/>
        <v>E2_5_1_54_mRNA : 0</v>
      </c>
      <c r="H269" s="107" t="str">
        <f t="shared" si="43"/>
        <v>E2_5_1_54 : 0</v>
      </c>
      <c r="I269" s="108" t="str">
        <f t="shared" si="44"/>
        <v>E2_5_1_54_kcat : 13.7</v>
      </c>
      <c r="J269" s="109" t="str">
        <f t="shared" si="47"/>
        <v>E2_5_1_54_km : 1</v>
      </c>
      <c r="K269" s="110" t="str">
        <f t="shared" si="48"/>
        <v>m268: -&gt; E2_5_1_54_mRNA | 0.00292 - (0.0093 * E2_5_1_54_mRNA)</v>
      </c>
      <c r="L269" s="111" t="str">
        <f t="shared" si="49"/>
        <v>p268: -&gt; E2_5_1_54 | (0.278 * E2_5_1_54_mRNA) - (0.00000278 * E2_5_1_54)</v>
      </c>
    </row>
    <row r="270" spans="1:12" ht="26">
      <c r="A270" s="81">
        <v>269</v>
      </c>
      <c r="B270" s="81" t="s">
        <v>29340</v>
      </c>
      <c r="C270" s="81"/>
      <c r="D270" s="81" t="str">
        <f t="shared" si="50"/>
        <v>E2_5_1_55</v>
      </c>
      <c r="E270" s="83" t="str">
        <f t="shared" si="45"/>
        <v>E2_5_1_55_mRNA : E2_5_1_55_mRNA</v>
      </c>
      <c r="F270" s="106" t="str">
        <f t="shared" si="46"/>
        <v>E2_5_1_55 : E2_5_1_55</v>
      </c>
      <c r="G270" s="84" t="str">
        <f t="shared" si="42"/>
        <v>E2_5_1_55_mRNA : 0</v>
      </c>
      <c r="H270" s="107" t="str">
        <f t="shared" si="43"/>
        <v>E2_5_1_55 : 0</v>
      </c>
      <c r="I270" s="108" t="str">
        <f t="shared" si="44"/>
        <v>E2_5_1_55_kcat : 13.7</v>
      </c>
      <c r="J270" s="109" t="str">
        <f t="shared" si="47"/>
        <v>E2_5_1_55_km : 1</v>
      </c>
      <c r="K270" s="110" t="str">
        <f t="shared" si="48"/>
        <v>m269: -&gt; E2_5_1_55_mRNA | 0.00292 - (0.0093 * E2_5_1_55_mRNA)</v>
      </c>
      <c r="L270" s="111" t="str">
        <f t="shared" si="49"/>
        <v>p269: -&gt; E2_5_1_55 | (0.278 * E2_5_1_55_mRNA) - (0.00000278 * E2_5_1_55)</v>
      </c>
    </row>
    <row r="271" spans="1:12" ht="26">
      <c r="A271" s="81">
        <v>270</v>
      </c>
      <c r="B271" s="81" t="s">
        <v>29341</v>
      </c>
      <c r="C271" s="81"/>
      <c r="D271" s="81" t="str">
        <f t="shared" si="50"/>
        <v>E2_5_1_6</v>
      </c>
      <c r="E271" s="83" t="str">
        <f t="shared" si="45"/>
        <v>E2_5_1_6_mRNA : E2_5_1_6_mRNA</v>
      </c>
      <c r="F271" s="106" t="str">
        <f t="shared" si="46"/>
        <v>E2_5_1_6 : E2_5_1_6</v>
      </c>
      <c r="G271" s="84" t="str">
        <f t="shared" si="42"/>
        <v>E2_5_1_6_mRNA : 0</v>
      </c>
      <c r="H271" s="107" t="str">
        <f t="shared" si="43"/>
        <v>E2_5_1_6 : 0</v>
      </c>
      <c r="I271" s="108" t="str">
        <f t="shared" si="44"/>
        <v>E2_5_1_6_kcat : 13.7</v>
      </c>
      <c r="J271" s="109" t="str">
        <f t="shared" si="47"/>
        <v>E2_5_1_6_km : 1</v>
      </c>
      <c r="K271" s="110" t="str">
        <f t="shared" si="48"/>
        <v>m270: -&gt; E2_5_1_6_mRNA | 0.00292 - (0.0093 * E2_5_1_6_mRNA)</v>
      </c>
      <c r="L271" s="111" t="str">
        <f t="shared" si="49"/>
        <v>p270: -&gt; E2_5_1_6 | (0.278 * E2_5_1_6_mRNA) - (0.00000278 * E2_5_1_6)</v>
      </c>
    </row>
    <row r="272" spans="1:12" ht="26">
      <c r="A272" s="81">
        <v>271</v>
      </c>
      <c r="B272" s="81" t="s">
        <v>29342</v>
      </c>
      <c r="C272" s="81"/>
      <c r="D272" s="81" t="str">
        <f t="shared" si="50"/>
        <v>E2_5_1_61</v>
      </c>
      <c r="E272" s="83" t="str">
        <f t="shared" si="45"/>
        <v>E2_5_1_61_mRNA : E2_5_1_61_mRNA</v>
      </c>
      <c r="F272" s="106" t="str">
        <f t="shared" si="46"/>
        <v>E2_5_1_61 : E2_5_1_61</v>
      </c>
      <c r="G272" s="84" t="str">
        <f t="shared" si="42"/>
        <v>E2_5_1_61_mRNA : 0</v>
      </c>
      <c r="H272" s="107" t="str">
        <f t="shared" si="43"/>
        <v>E2_5_1_61 : 0</v>
      </c>
      <c r="I272" s="108" t="str">
        <f t="shared" si="44"/>
        <v>E2_5_1_61_kcat : 13.7</v>
      </c>
      <c r="J272" s="109" t="str">
        <f t="shared" si="47"/>
        <v>E2_5_1_61_km : 1</v>
      </c>
      <c r="K272" s="110" t="str">
        <f t="shared" si="48"/>
        <v>m271: -&gt; E2_5_1_61_mRNA | 0.00292 - (0.0093 * E2_5_1_61_mRNA)</v>
      </c>
      <c r="L272" s="111" t="str">
        <f t="shared" si="49"/>
        <v>p271: -&gt; E2_5_1_61 | (0.278 * E2_5_1_61_mRNA) - (0.00000278 * E2_5_1_61)</v>
      </c>
    </row>
    <row r="273" spans="1:12" ht="26">
      <c r="A273" s="81">
        <v>272</v>
      </c>
      <c r="B273" s="81" t="s">
        <v>29343</v>
      </c>
      <c r="C273" s="81"/>
      <c r="D273" s="81" t="str">
        <f t="shared" si="50"/>
        <v>E2_5_1_7</v>
      </c>
      <c r="E273" s="83" t="str">
        <f t="shared" si="45"/>
        <v>E2_5_1_7_mRNA : E2_5_1_7_mRNA</v>
      </c>
      <c r="F273" s="106" t="str">
        <f t="shared" si="46"/>
        <v>E2_5_1_7 : E2_5_1_7</v>
      </c>
      <c r="G273" s="84" t="str">
        <f t="shared" si="42"/>
        <v>E2_5_1_7_mRNA : 0</v>
      </c>
      <c r="H273" s="107" t="str">
        <f t="shared" si="43"/>
        <v>E2_5_1_7 : 0</v>
      </c>
      <c r="I273" s="108" t="str">
        <f t="shared" si="44"/>
        <v>E2_5_1_7_kcat : 13.7</v>
      </c>
      <c r="J273" s="109" t="str">
        <f t="shared" si="47"/>
        <v>E2_5_1_7_km : 1</v>
      </c>
      <c r="K273" s="110" t="str">
        <f t="shared" si="48"/>
        <v>m272: -&gt; E2_5_1_7_mRNA | 0.00292 - (0.0093 * E2_5_1_7_mRNA)</v>
      </c>
      <c r="L273" s="111" t="str">
        <f t="shared" si="49"/>
        <v>p272: -&gt; E2_5_1_7 | (0.278 * E2_5_1_7_mRNA) - (0.00000278 * E2_5_1_7)</v>
      </c>
    </row>
    <row r="274" spans="1:12" ht="26">
      <c r="A274" s="81">
        <v>273</v>
      </c>
      <c r="B274" s="81" t="s">
        <v>29344</v>
      </c>
      <c r="C274" s="81"/>
      <c r="D274" s="81" t="str">
        <f t="shared" si="50"/>
        <v>E2_5_1_72</v>
      </c>
      <c r="E274" s="83" t="str">
        <f t="shared" si="45"/>
        <v>E2_5_1_72_mRNA : E2_5_1_72_mRNA</v>
      </c>
      <c r="F274" s="106" t="str">
        <f t="shared" si="46"/>
        <v>E2_5_1_72 : E2_5_1_72</v>
      </c>
      <c r="G274" s="84" t="str">
        <f t="shared" si="42"/>
        <v>E2_5_1_72_mRNA : 0</v>
      </c>
      <c r="H274" s="107" t="str">
        <f t="shared" si="43"/>
        <v>E2_5_1_72 : 0</v>
      </c>
      <c r="I274" s="108" t="str">
        <f t="shared" si="44"/>
        <v>E2_5_1_72_kcat : 13.7</v>
      </c>
      <c r="J274" s="109" t="str">
        <f t="shared" si="47"/>
        <v>E2_5_1_72_km : 1</v>
      </c>
      <c r="K274" s="110" t="str">
        <f t="shared" si="48"/>
        <v>m273: -&gt; E2_5_1_72_mRNA | 0.00292 - (0.0093 * E2_5_1_72_mRNA)</v>
      </c>
      <c r="L274" s="111" t="str">
        <f t="shared" si="49"/>
        <v>p273: -&gt; E2_5_1_72 | (0.278 * E2_5_1_72_mRNA) - (0.00000278 * E2_5_1_72)</v>
      </c>
    </row>
    <row r="275" spans="1:12" ht="26">
      <c r="A275" s="81">
        <v>274</v>
      </c>
      <c r="B275" s="81" t="s">
        <v>29345</v>
      </c>
      <c r="C275" s="81"/>
      <c r="D275" s="81" t="str">
        <f t="shared" si="50"/>
        <v>E2_5_1_74</v>
      </c>
      <c r="E275" s="83" t="str">
        <f t="shared" si="45"/>
        <v>E2_5_1_74_mRNA : E2_5_1_74_mRNA</v>
      </c>
      <c r="F275" s="106" t="str">
        <f t="shared" si="46"/>
        <v>E2_5_1_74 : E2_5_1_74</v>
      </c>
      <c r="G275" s="84" t="str">
        <f t="shared" si="42"/>
        <v>E2_5_1_74_mRNA : 0</v>
      </c>
      <c r="H275" s="107" t="str">
        <f t="shared" si="43"/>
        <v>E2_5_1_74 : 0</v>
      </c>
      <c r="I275" s="108" t="str">
        <f t="shared" si="44"/>
        <v>E2_5_1_74_kcat : 13.7</v>
      </c>
      <c r="J275" s="109" t="str">
        <f t="shared" si="47"/>
        <v>E2_5_1_74_km : 1</v>
      </c>
      <c r="K275" s="110" t="str">
        <f t="shared" si="48"/>
        <v>m274: -&gt; E2_5_1_74_mRNA | 0.00292 - (0.0093 * E2_5_1_74_mRNA)</v>
      </c>
      <c r="L275" s="111" t="str">
        <f t="shared" si="49"/>
        <v>p274: -&gt; E2_5_1_74 | (0.278 * E2_5_1_74_mRNA) - (0.00000278 * E2_5_1_74)</v>
      </c>
    </row>
    <row r="276" spans="1:12" ht="26">
      <c r="A276" s="81">
        <v>275</v>
      </c>
      <c r="B276" s="81" t="s">
        <v>29346</v>
      </c>
      <c r="C276" s="81"/>
      <c r="D276" s="81" t="str">
        <f t="shared" si="50"/>
        <v>E2_5_1_75</v>
      </c>
      <c r="E276" s="83" t="str">
        <f t="shared" si="45"/>
        <v>E2_5_1_75_mRNA : E2_5_1_75_mRNA</v>
      </c>
      <c r="F276" s="106" t="str">
        <f t="shared" si="46"/>
        <v>E2_5_1_75 : E2_5_1_75</v>
      </c>
      <c r="G276" s="84" t="str">
        <f t="shared" si="42"/>
        <v>E2_5_1_75_mRNA : 0</v>
      </c>
      <c r="H276" s="107" t="str">
        <f t="shared" si="43"/>
        <v>E2_5_1_75 : 0</v>
      </c>
      <c r="I276" s="108" t="str">
        <f t="shared" si="44"/>
        <v>E2_5_1_75_kcat : 13.7</v>
      </c>
      <c r="J276" s="109" t="str">
        <f t="shared" si="47"/>
        <v>E2_5_1_75_km : 1</v>
      </c>
      <c r="K276" s="110" t="str">
        <f t="shared" si="48"/>
        <v>m275: -&gt; E2_5_1_75_mRNA | 0.00292 - (0.0093 * E2_5_1_75_mRNA)</v>
      </c>
      <c r="L276" s="111" t="str">
        <f t="shared" si="49"/>
        <v>p275: -&gt; E2_5_1_75 | (0.278 * E2_5_1_75_mRNA) - (0.00000278 * E2_5_1_75)</v>
      </c>
    </row>
    <row r="277" spans="1:12" ht="26">
      <c r="A277" s="81">
        <v>276</v>
      </c>
      <c r="B277" s="81" t="s">
        <v>29347</v>
      </c>
      <c r="C277" s="81"/>
      <c r="D277" s="81" t="str">
        <f t="shared" si="50"/>
        <v>E2_5_1_78</v>
      </c>
      <c r="E277" s="83" t="str">
        <f t="shared" si="45"/>
        <v>E2_5_1_78_mRNA : E2_5_1_78_mRNA</v>
      </c>
      <c r="F277" s="106" t="str">
        <f t="shared" si="46"/>
        <v>E2_5_1_78 : E2_5_1_78</v>
      </c>
      <c r="G277" s="84" t="str">
        <f t="shared" si="42"/>
        <v>E2_5_1_78_mRNA : 0</v>
      </c>
      <c r="H277" s="107" t="str">
        <f t="shared" si="43"/>
        <v>E2_5_1_78 : 0</v>
      </c>
      <c r="I277" s="108" t="str">
        <f t="shared" si="44"/>
        <v>E2_5_1_78_kcat : 13.7</v>
      </c>
      <c r="J277" s="109" t="str">
        <f t="shared" si="47"/>
        <v>E2_5_1_78_km : 1</v>
      </c>
      <c r="K277" s="110" t="str">
        <f t="shared" si="48"/>
        <v>m276: -&gt; E2_5_1_78_mRNA | 0.00292 - (0.0093 * E2_5_1_78_mRNA)</v>
      </c>
      <c r="L277" s="111" t="str">
        <f t="shared" si="49"/>
        <v>p276: -&gt; E2_5_1_78 | (0.278 * E2_5_1_78_mRNA) - (0.00000278 * E2_5_1_78)</v>
      </c>
    </row>
    <row r="278" spans="1:12" ht="26">
      <c r="A278" s="81">
        <v>277</v>
      </c>
      <c r="B278" s="81" t="s">
        <v>29348</v>
      </c>
      <c r="C278" s="81"/>
      <c r="D278" s="81" t="str">
        <f t="shared" si="50"/>
        <v>E2_5_1_9</v>
      </c>
      <c r="E278" s="83" t="str">
        <f t="shared" si="45"/>
        <v>E2_5_1_9_mRNA : E2_5_1_9_mRNA</v>
      </c>
      <c r="F278" s="106" t="str">
        <f t="shared" si="46"/>
        <v>E2_5_1_9 : E2_5_1_9</v>
      </c>
      <c r="G278" s="84" t="str">
        <f t="shared" si="42"/>
        <v>E2_5_1_9_mRNA : 0</v>
      </c>
      <c r="H278" s="107" t="str">
        <f t="shared" si="43"/>
        <v>E2_5_1_9 : 0</v>
      </c>
      <c r="I278" s="108" t="str">
        <f t="shared" si="44"/>
        <v>E2_5_1_9_kcat : 13.7</v>
      </c>
      <c r="J278" s="109" t="str">
        <f t="shared" si="47"/>
        <v>E2_5_1_9_km : 1</v>
      </c>
      <c r="K278" s="110" t="str">
        <f t="shared" si="48"/>
        <v>m277: -&gt; E2_5_1_9_mRNA | 0.00292 - (0.0093 * E2_5_1_9_mRNA)</v>
      </c>
      <c r="L278" s="111" t="str">
        <f t="shared" si="49"/>
        <v>p277: -&gt; E2_5_1_9 | (0.278 * E2_5_1_9_mRNA) - (0.00000278 * E2_5_1_9)</v>
      </c>
    </row>
    <row r="279" spans="1:12" ht="26">
      <c r="A279" s="81">
        <v>278</v>
      </c>
      <c r="B279" s="81" t="s">
        <v>29349</v>
      </c>
      <c r="C279" s="81"/>
      <c r="D279" s="81" t="str">
        <f t="shared" si="50"/>
        <v>E2_5_1_90</v>
      </c>
      <c r="E279" s="83" t="str">
        <f t="shared" si="45"/>
        <v>E2_5_1_90_mRNA : E2_5_1_90_mRNA</v>
      </c>
      <c r="F279" s="106" t="str">
        <f t="shared" si="46"/>
        <v>E2_5_1_90 : E2_5_1_90</v>
      </c>
      <c r="G279" s="84" t="str">
        <f t="shared" si="42"/>
        <v>E2_5_1_90_mRNA : 0</v>
      </c>
      <c r="H279" s="107" t="str">
        <f t="shared" si="43"/>
        <v>E2_5_1_90 : 0</v>
      </c>
      <c r="I279" s="108" t="str">
        <f t="shared" si="44"/>
        <v>E2_5_1_90_kcat : 13.7</v>
      </c>
      <c r="J279" s="109" t="str">
        <f t="shared" si="47"/>
        <v>E2_5_1_90_km : 1</v>
      </c>
      <c r="K279" s="110" t="str">
        <f t="shared" si="48"/>
        <v>m278: -&gt; E2_5_1_90_mRNA | 0.00292 - (0.0093 * E2_5_1_90_mRNA)</v>
      </c>
      <c r="L279" s="111" t="str">
        <f t="shared" si="49"/>
        <v>p278: -&gt; E2_5_1_90 | (0.278 * E2_5_1_90_mRNA) - (0.00000278 * E2_5_1_90)</v>
      </c>
    </row>
    <row r="280" spans="1:12" ht="26">
      <c r="A280" s="81">
        <v>279</v>
      </c>
      <c r="B280" s="81" t="s">
        <v>29350</v>
      </c>
      <c r="C280" s="81"/>
      <c r="D280" s="81" t="str">
        <f t="shared" si="50"/>
        <v>E2_6_1_1</v>
      </c>
      <c r="E280" s="83" t="str">
        <f t="shared" si="45"/>
        <v>E2_6_1_1_mRNA : E2_6_1_1_mRNA</v>
      </c>
      <c r="F280" s="106" t="str">
        <f t="shared" si="46"/>
        <v>E2_6_1_1 : E2_6_1_1</v>
      </c>
      <c r="G280" s="84" t="str">
        <f t="shared" si="42"/>
        <v>E2_6_1_1_mRNA : 0</v>
      </c>
      <c r="H280" s="107" t="str">
        <f t="shared" si="43"/>
        <v>E2_6_1_1 : 0</v>
      </c>
      <c r="I280" s="108" t="str">
        <f t="shared" si="44"/>
        <v>E2_6_1_1_kcat : 13.7</v>
      </c>
      <c r="J280" s="109" t="str">
        <f t="shared" si="47"/>
        <v>E2_6_1_1_km : 1</v>
      </c>
      <c r="K280" s="110" t="str">
        <f t="shared" si="48"/>
        <v>m279: -&gt; E2_6_1_1_mRNA | 0.00292 - (0.0093 * E2_6_1_1_mRNA)</v>
      </c>
      <c r="L280" s="111" t="str">
        <f t="shared" si="49"/>
        <v>p279: -&gt; E2_6_1_1 | (0.278 * E2_6_1_1_mRNA) - (0.00000278 * E2_6_1_1)</v>
      </c>
    </row>
    <row r="281" spans="1:12" ht="26">
      <c r="A281" s="81">
        <v>280</v>
      </c>
      <c r="B281" s="81" t="s">
        <v>29351</v>
      </c>
      <c r="C281" s="81"/>
      <c r="D281" s="81" t="str">
        <f t="shared" si="50"/>
        <v>E2_6_1_11</v>
      </c>
      <c r="E281" s="83" t="str">
        <f t="shared" si="45"/>
        <v>E2_6_1_11_mRNA : E2_6_1_11_mRNA</v>
      </c>
      <c r="F281" s="106" t="str">
        <f t="shared" si="46"/>
        <v>E2_6_1_11 : E2_6_1_11</v>
      </c>
      <c r="G281" s="84" t="str">
        <f t="shared" si="42"/>
        <v>E2_6_1_11_mRNA : 0</v>
      </c>
      <c r="H281" s="107" t="str">
        <f t="shared" si="43"/>
        <v>E2_6_1_11 : 0</v>
      </c>
      <c r="I281" s="108" t="str">
        <f t="shared" si="44"/>
        <v>E2_6_1_11_kcat : 13.7</v>
      </c>
      <c r="J281" s="109" t="str">
        <f t="shared" si="47"/>
        <v>E2_6_1_11_km : 1</v>
      </c>
      <c r="K281" s="110" t="str">
        <f t="shared" si="48"/>
        <v>m280: -&gt; E2_6_1_11_mRNA | 0.00292 - (0.0093 * E2_6_1_11_mRNA)</v>
      </c>
      <c r="L281" s="111" t="str">
        <f t="shared" si="49"/>
        <v>p280: -&gt; E2_6_1_11 | (0.278 * E2_6_1_11_mRNA) - (0.00000278 * E2_6_1_11)</v>
      </c>
    </row>
    <row r="282" spans="1:12" ht="26">
      <c r="A282" s="81">
        <v>281</v>
      </c>
      <c r="B282" s="81" t="s">
        <v>29352</v>
      </c>
      <c r="C282" s="81"/>
      <c r="D282" s="81" t="str">
        <f t="shared" si="50"/>
        <v>E2_6_1_16</v>
      </c>
      <c r="E282" s="83" t="str">
        <f t="shared" si="45"/>
        <v>E2_6_1_16_mRNA : E2_6_1_16_mRNA</v>
      </c>
      <c r="F282" s="106" t="str">
        <f t="shared" si="46"/>
        <v>E2_6_1_16 : E2_6_1_16</v>
      </c>
      <c r="G282" s="84" t="str">
        <f t="shared" si="42"/>
        <v>E2_6_1_16_mRNA : 0</v>
      </c>
      <c r="H282" s="107" t="str">
        <f t="shared" si="43"/>
        <v>E2_6_1_16 : 0</v>
      </c>
      <c r="I282" s="108" t="str">
        <f t="shared" si="44"/>
        <v>E2_6_1_16_kcat : 13.7</v>
      </c>
      <c r="J282" s="109" t="str">
        <f t="shared" si="47"/>
        <v>E2_6_1_16_km : 1</v>
      </c>
      <c r="K282" s="110" t="str">
        <f t="shared" si="48"/>
        <v>m281: -&gt; E2_6_1_16_mRNA | 0.00292 - (0.0093 * E2_6_1_16_mRNA)</v>
      </c>
      <c r="L282" s="111" t="str">
        <f t="shared" si="49"/>
        <v>p281: -&gt; E2_6_1_16 | (0.278 * E2_6_1_16_mRNA) - (0.00000278 * E2_6_1_16)</v>
      </c>
    </row>
    <row r="283" spans="1:12" ht="26">
      <c r="A283" s="81">
        <v>282</v>
      </c>
      <c r="B283" s="81" t="s">
        <v>29353</v>
      </c>
      <c r="C283" s="81"/>
      <c r="D283" s="81" t="str">
        <f t="shared" si="50"/>
        <v>E2_6_1_17</v>
      </c>
      <c r="E283" s="83" t="str">
        <f t="shared" si="45"/>
        <v>E2_6_1_17_mRNA : E2_6_1_17_mRNA</v>
      </c>
      <c r="F283" s="106" t="str">
        <f t="shared" si="46"/>
        <v>E2_6_1_17 : E2_6_1_17</v>
      </c>
      <c r="G283" s="84" t="str">
        <f t="shared" si="42"/>
        <v>E2_6_1_17_mRNA : 0</v>
      </c>
      <c r="H283" s="107" t="str">
        <f t="shared" si="43"/>
        <v>E2_6_1_17 : 0</v>
      </c>
      <c r="I283" s="108" t="str">
        <f t="shared" si="44"/>
        <v>E2_6_1_17_kcat : 13.7</v>
      </c>
      <c r="J283" s="109" t="str">
        <f t="shared" si="47"/>
        <v>E2_6_1_17_km : 1</v>
      </c>
      <c r="K283" s="110" t="str">
        <f t="shared" si="48"/>
        <v>m282: -&gt; E2_6_1_17_mRNA | 0.00292 - (0.0093 * E2_6_1_17_mRNA)</v>
      </c>
      <c r="L283" s="111" t="str">
        <f t="shared" si="49"/>
        <v>p282: -&gt; E2_6_1_17 | (0.278 * E2_6_1_17_mRNA) - (0.00000278 * E2_6_1_17)</v>
      </c>
    </row>
    <row r="284" spans="1:12" ht="26">
      <c r="A284" s="81">
        <v>283</v>
      </c>
      <c r="B284" s="81" t="s">
        <v>29354</v>
      </c>
      <c r="C284" s="81"/>
      <c r="D284" s="81" t="str">
        <f t="shared" si="50"/>
        <v>E2_6_1_19</v>
      </c>
      <c r="E284" s="83" t="str">
        <f t="shared" si="45"/>
        <v>E2_6_1_19_mRNA : E2_6_1_19_mRNA</v>
      </c>
      <c r="F284" s="106" t="str">
        <f t="shared" si="46"/>
        <v>E2_6_1_19 : E2_6_1_19</v>
      </c>
      <c r="G284" s="84" t="str">
        <f t="shared" si="42"/>
        <v>E2_6_1_19_mRNA : 0</v>
      </c>
      <c r="H284" s="107" t="str">
        <f t="shared" si="43"/>
        <v>E2_6_1_19 : 0</v>
      </c>
      <c r="I284" s="108" t="str">
        <f t="shared" si="44"/>
        <v>E2_6_1_19_kcat : 13.7</v>
      </c>
      <c r="J284" s="109" t="str">
        <f t="shared" si="47"/>
        <v>E2_6_1_19_km : 1</v>
      </c>
      <c r="K284" s="110" t="str">
        <f t="shared" si="48"/>
        <v>m283: -&gt; E2_6_1_19_mRNA | 0.00292 - (0.0093 * E2_6_1_19_mRNA)</v>
      </c>
      <c r="L284" s="111" t="str">
        <f t="shared" si="49"/>
        <v>p283: -&gt; E2_6_1_19 | (0.278 * E2_6_1_19_mRNA) - (0.00000278 * E2_6_1_19)</v>
      </c>
    </row>
    <row r="285" spans="1:12" ht="26">
      <c r="A285" s="81">
        <v>284</v>
      </c>
      <c r="B285" s="81" t="s">
        <v>29355</v>
      </c>
      <c r="C285" s="81"/>
      <c r="D285" s="81" t="str">
        <f t="shared" si="50"/>
        <v>E2_6_1_2</v>
      </c>
      <c r="E285" s="83" t="str">
        <f t="shared" si="45"/>
        <v>E2_6_1_2_mRNA : E2_6_1_2_mRNA</v>
      </c>
      <c r="F285" s="106" t="str">
        <f t="shared" si="46"/>
        <v>E2_6_1_2 : E2_6_1_2</v>
      </c>
      <c r="G285" s="84" t="str">
        <f t="shared" si="42"/>
        <v>E2_6_1_2_mRNA : 0</v>
      </c>
      <c r="H285" s="107" t="str">
        <f t="shared" si="43"/>
        <v>E2_6_1_2 : 0</v>
      </c>
      <c r="I285" s="108" t="str">
        <f t="shared" si="44"/>
        <v>E2_6_1_2_kcat : 13.7</v>
      </c>
      <c r="J285" s="109" t="str">
        <f t="shared" si="47"/>
        <v>E2_6_1_2_km : 1</v>
      </c>
      <c r="K285" s="110" t="str">
        <f t="shared" si="48"/>
        <v>m284: -&gt; E2_6_1_2_mRNA | 0.00292 - (0.0093 * E2_6_1_2_mRNA)</v>
      </c>
      <c r="L285" s="111" t="str">
        <f t="shared" si="49"/>
        <v>p284: -&gt; E2_6_1_2 | (0.278 * E2_6_1_2_mRNA) - (0.00000278 * E2_6_1_2)</v>
      </c>
    </row>
    <row r="286" spans="1:12" ht="26">
      <c r="A286" s="81">
        <v>285</v>
      </c>
      <c r="B286" s="81" t="s">
        <v>29356</v>
      </c>
      <c r="C286" s="81"/>
      <c r="D286" s="81" t="str">
        <f t="shared" si="50"/>
        <v>E2_6_1_33</v>
      </c>
      <c r="E286" s="83" t="str">
        <f t="shared" si="45"/>
        <v>E2_6_1_33_mRNA : E2_6_1_33_mRNA</v>
      </c>
      <c r="F286" s="106" t="str">
        <f t="shared" si="46"/>
        <v>E2_6_1_33 : E2_6_1_33</v>
      </c>
      <c r="G286" s="84" t="str">
        <f t="shared" si="42"/>
        <v>E2_6_1_33_mRNA : 0</v>
      </c>
      <c r="H286" s="107" t="str">
        <f t="shared" si="43"/>
        <v>E2_6_1_33 : 0</v>
      </c>
      <c r="I286" s="108" t="str">
        <f t="shared" si="44"/>
        <v>E2_6_1_33_kcat : 13.7</v>
      </c>
      <c r="J286" s="109" t="str">
        <f t="shared" si="47"/>
        <v>E2_6_1_33_km : 1</v>
      </c>
      <c r="K286" s="110" t="str">
        <f t="shared" si="48"/>
        <v>m285: -&gt; E2_6_1_33_mRNA | 0.00292 - (0.0093 * E2_6_1_33_mRNA)</v>
      </c>
      <c r="L286" s="111" t="str">
        <f t="shared" si="49"/>
        <v>p285: -&gt; E2_6_1_33 | (0.278 * E2_6_1_33_mRNA) - (0.00000278 * E2_6_1_33)</v>
      </c>
    </row>
    <row r="287" spans="1:12" ht="26">
      <c r="A287" s="81">
        <v>286</v>
      </c>
      <c r="B287" s="81" t="s">
        <v>29357</v>
      </c>
      <c r="C287" s="81"/>
      <c r="D287" s="81" t="str">
        <f t="shared" si="50"/>
        <v>E2_6_1_42</v>
      </c>
      <c r="E287" s="83" t="str">
        <f t="shared" si="45"/>
        <v>E2_6_1_42_mRNA : E2_6_1_42_mRNA</v>
      </c>
      <c r="F287" s="106" t="str">
        <f t="shared" si="46"/>
        <v>E2_6_1_42 : E2_6_1_42</v>
      </c>
      <c r="G287" s="84" t="str">
        <f t="shared" si="42"/>
        <v>E2_6_1_42_mRNA : 0</v>
      </c>
      <c r="H287" s="107" t="str">
        <f t="shared" si="43"/>
        <v>E2_6_1_42 : 0</v>
      </c>
      <c r="I287" s="108" t="str">
        <f t="shared" si="44"/>
        <v>E2_6_1_42_kcat : 13.7</v>
      </c>
      <c r="J287" s="109" t="str">
        <f t="shared" si="47"/>
        <v>E2_6_1_42_km : 1</v>
      </c>
      <c r="K287" s="110" t="str">
        <f t="shared" si="48"/>
        <v>m286: -&gt; E2_6_1_42_mRNA | 0.00292 - (0.0093 * E2_6_1_42_mRNA)</v>
      </c>
      <c r="L287" s="111" t="str">
        <f t="shared" si="49"/>
        <v>p286: -&gt; E2_6_1_42 | (0.278 * E2_6_1_42_mRNA) - (0.00000278 * E2_6_1_42)</v>
      </c>
    </row>
    <row r="288" spans="1:12" ht="26">
      <c r="A288" s="81">
        <v>287</v>
      </c>
      <c r="B288" s="81" t="s">
        <v>29358</v>
      </c>
      <c r="C288" s="81"/>
      <c r="D288" s="81" t="str">
        <f t="shared" si="50"/>
        <v>E2_6_1_52</v>
      </c>
      <c r="E288" s="83" t="str">
        <f t="shared" si="45"/>
        <v>E2_6_1_52_mRNA : E2_6_1_52_mRNA</v>
      </c>
      <c r="F288" s="106" t="str">
        <f t="shared" si="46"/>
        <v>E2_6_1_52 : E2_6_1_52</v>
      </c>
      <c r="G288" s="84" t="str">
        <f t="shared" si="42"/>
        <v>E2_6_1_52_mRNA : 0</v>
      </c>
      <c r="H288" s="107" t="str">
        <f t="shared" si="43"/>
        <v>E2_6_1_52 : 0</v>
      </c>
      <c r="I288" s="108" t="str">
        <f t="shared" si="44"/>
        <v>E2_6_1_52_kcat : 13.7</v>
      </c>
      <c r="J288" s="109" t="str">
        <f t="shared" si="47"/>
        <v>E2_6_1_52_km : 1</v>
      </c>
      <c r="K288" s="110" t="str">
        <f t="shared" si="48"/>
        <v>m287: -&gt; E2_6_1_52_mRNA | 0.00292 - (0.0093 * E2_6_1_52_mRNA)</v>
      </c>
      <c r="L288" s="111" t="str">
        <f t="shared" si="49"/>
        <v>p287: -&gt; E2_6_1_52 | (0.278 * E2_6_1_52_mRNA) - (0.00000278 * E2_6_1_52)</v>
      </c>
    </row>
    <row r="289" spans="1:12" ht="26">
      <c r="A289" s="81">
        <v>288</v>
      </c>
      <c r="B289" s="81" t="s">
        <v>29359</v>
      </c>
      <c r="C289" s="81"/>
      <c r="D289" s="81" t="str">
        <f t="shared" si="50"/>
        <v>E2_6_1_59</v>
      </c>
      <c r="E289" s="83" t="str">
        <f t="shared" si="45"/>
        <v>E2_6_1_59_mRNA : E2_6_1_59_mRNA</v>
      </c>
      <c r="F289" s="106" t="str">
        <f t="shared" si="46"/>
        <v>E2_6_1_59 : E2_6_1_59</v>
      </c>
      <c r="G289" s="84" t="str">
        <f t="shared" si="42"/>
        <v>E2_6_1_59_mRNA : 0</v>
      </c>
      <c r="H289" s="107" t="str">
        <f t="shared" si="43"/>
        <v>E2_6_1_59 : 0</v>
      </c>
      <c r="I289" s="108" t="str">
        <f t="shared" si="44"/>
        <v>E2_6_1_59_kcat : 13.7</v>
      </c>
      <c r="J289" s="109" t="str">
        <f t="shared" si="47"/>
        <v>E2_6_1_59_km : 1</v>
      </c>
      <c r="K289" s="110" t="str">
        <f t="shared" si="48"/>
        <v>m288: -&gt; E2_6_1_59_mRNA | 0.00292 - (0.0093 * E2_6_1_59_mRNA)</v>
      </c>
      <c r="L289" s="111" t="str">
        <f t="shared" si="49"/>
        <v>p288: -&gt; E2_6_1_59 | (0.278 * E2_6_1_59_mRNA) - (0.00000278 * E2_6_1_59)</v>
      </c>
    </row>
    <row r="290" spans="1:12" ht="26">
      <c r="A290" s="81">
        <v>289</v>
      </c>
      <c r="B290" s="81" t="s">
        <v>29360</v>
      </c>
      <c r="C290" s="81"/>
      <c r="D290" s="81" t="str">
        <f t="shared" si="50"/>
        <v>E2_6_1_62</v>
      </c>
      <c r="E290" s="83" t="str">
        <f t="shared" si="45"/>
        <v>E2_6_1_62_mRNA : E2_6_1_62_mRNA</v>
      </c>
      <c r="F290" s="106" t="str">
        <f t="shared" si="46"/>
        <v>E2_6_1_62 : E2_6_1_62</v>
      </c>
      <c r="G290" s="84" t="str">
        <f t="shared" si="42"/>
        <v>E2_6_1_62_mRNA : 0</v>
      </c>
      <c r="H290" s="107" t="str">
        <f t="shared" si="43"/>
        <v>E2_6_1_62 : 0</v>
      </c>
      <c r="I290" s="108" t="str">
        <f t="shared" si="44"/>
        <v>E2_6_1_62_kcat : 13.7</v>
      </c>
      <c r="J290" s="109" t="str">
        <f t="shared" si="47"/>
        <v>E2_6_1_62_km : 1</v>
      </c>
      <c r="K290" s="110" t="str">
        <f t="shared" si="48"/>
        <v>m289: -&gt; E2_6_1_62_mRNA | 0.00292 - (0.0093 * E2_6_1_62_mRNA)</v>
      </c>
      <c r="L290" s="111" t="str">
        <f t="shared" si="49"/>
        <v>p289: -&gt; E2_6_1_62 | (0.278 * E2_6_1_62_mRNA) - (0.00000278 * E2_6_1_62)</v>
      </c>
    </row>
    <row r="291" spans="1:12" ht="26">
      <c r="A291" s="81">
        <v>290</v>
      </c>
      <c r="B291" s="81" t="s">
        <v>29361</v>
      </c>
      <c r="C291" s="81"/>
      <c r="D291" s="81" t="str">
        <f t="shared" si="50"/>
        <v>E2_6_1_66</v>
      </c>
      <c r="E291" s="83" t="str">
        <f t="shared" si="45"/>
        <v>E2_6_1_66_mRNA : E2_6_1_66_mRNA</v>
      </c>
      <c r="F291" s="106" t="str">
        <f t="shared" si="46"/>
        <v>E2_6_1_66 : E2_6_1_66</v>
      </c>
      <c r="G291" s="84" t="str">
        <f t="shared" si="42"/>
        <v>E2_6_1_66_mRNA : 0</v>
      </c>
      <c r="H291" s="107" t="str">
        <f t="shared" si="43"/>
        <v>E2_6_1_66 : 0</v>
      </c>
      <c r="I291" s="108" t="str">
        <f t="shared" si="44"/>
        <v>E2_6_1_66_kcat : 13.7</v>
      </c>
      <c r="J291" s="109" t="str">
        <f t="shared" si="47"/>
        <v>E2_6_1_66_km : 1</v>
      </c>
      <c r="K291" s="110" t="str">
        <f t="shared" si="48"/>
        <v>m290: -&gt; E2_6_1_66_mRNA | 0.00292 - (0.0093 * E2_6_1_66_mRNA)</v>
      </c>
      <c r="L291" s="111" t="str">
        <f t="shared" si="49"/>
        <v>p290: -&gt; E2_6_1_66 | (0.278 * E2_6_1_66_mRNA) - (0.00000278 * E2_6_1_66)</v>
      </c>
    </row>
    <row r="292" spans="1:12" ht="26">
      <c r="A292" s="81">
        <v>291</v>
      </c>
      <c r="B292" s="81" t="s">
        <v>29362</v>
      </c>
      <c r="C292" s="81"/>
      <c r="D292" s="81" t="str">
        <f t="shared" si="50"/>
        <v>E2_6_1_81</v>
      </c>
      <c r="E292" s="83" t="str">
        <f t="shared" si="45"/>
        <v>E2_6_1_81_mRNA : E2_6_1_81_mRNA</v>
      </c>
      <c r="F292" s="106" t="str">
        <f t="shared" si="46"/>
        <v>E2_6_1_81 : E2_6_1_81</v>
      </c>
      <c r="G292" s="84" t="str">
        <f t="shared" si="42"/>
        <v>E2_6_1_81_mRNA : 0</v>
      </c>
      <c r="H292" s="107" t="str">
        <f t="shared" si="43"/>
        <v>E2_6_1_81 : 0</v>
      </c>
      <c r="I292" s="108" t="str">
        <f t="shared" si="44"/>
        <v>E2_6_1_81_kcat : 13.7</v>
      </c>
      <c r="J292" s="109" t="str">
        <f t="shared" si="47"/>
        <v>E2_6_1_81_km : 1</v>
      </c>
      <c r="K292" s="110" t="str">
        <f t="shared" si="48"/>
        <v>m291: -&gt; E2_6_1_81_mRNA | 0.00292 - (0.0093 * E2_6_1_81_mRNA)</v>
      </c>
      <c r="L292" s="111" t="str">
        <f t="shared" si="49"/>
        <v>p291: -&gt; E2_6_1_81 | (0.278 * E2_6_1_81_mRNA) - (0.00000278 * E2_6_1_81)</v>
      </c>
    </row>
    <row r="293" spans="1:12" ht="26">
      <c r="A293" s="81">
        <v>292</v>
      </c>
      <c r="B293" s="81" t="s">
        <v>29363</v>
      </c>
      <c r="C293" s="81"/>
      <c r="D293" s="81" t="str">
        <f t="shared" si="50"/>
        <v>E2_6_1_82</v>
      </c>
      <c r="E293" s="83" t="str">
        <f t="shared" si="45"/>
        <v>E2_6_1_82_mRNA : E2_6_1_82_mRNA</v>
      </c>
      <c r="F293" s="106" t="str">
        <f t="shared" si="46"/>
        <v>E2_6_1_82 : E2_6_1_82</v>
      </c>
      <c r="G293" s="84" t="str">
        <f t="shared" si="42"/>
        <v>E2_6_1_82_mRNA : 0</v>
      </c>
      <c r="H293" s="107" t="str">
        <f t="shared" si="43"/>
        <v>E2_6_1_82 : 0</v>
      </c>
      <c r="I293" s="108" t="str">
        <f t="shared" si="44"/>
        <v>E2_6_1_82_kcat : 13.7</v>
      </c>
      <c r="J293" s="109" t="str">
        <f t="shared" si="47"/>
        <v>E2_6_1_82_km : 1</v>
      </c>
      <c r="K293" s="110" t="str">
        <f t="shared" si="48"/>
        <v>m292: -&gt; E2_6_1_82_mRNA | 0.00292 - (0.0093 * E2_6_1_82_mRNA)</v>
      </c>
      <c r="L293" s="111" t="str">
        <f t="shared" si="49"/>
        <v>p292: -&gt; E2_6_1_82 | (0.278 * E2_6_1_82_mRNA) - (0.00000278 * E2_6_1_82)</v>
      </c>
    </row>
    <row r="294" spans="1:12" ht="26">
      <c r="A294" s="81">
        <v>293</v>
      </c>
      <c r="B294" s="81" t="s">
        <v>29364</v>
      </c>
      <c r="C294" s="81"/>
      <c r="D294" s="81" t="str">
        <f t="shared" ref="D294:D325" si="51">CONCATENATE("E",B294)</f>
        <v>E2_6_1_87</v>
      </c>
      <c r="E294" s="83" t="str">
        <f t="shared" si="45"/>
        <v>E2_6_1_87_mRNA : E2_6_1_87_mRNA</v>
      </c>
      <c r="F294" s="106" t="str">
        <f t="shared" si="46"/>
        <v>E2_6_1_87 : E2_6_1_87</v>
      </c>
      <c r="G294" s="84" t="str">
        <f t="shared" si="42"/>
        <v>E2_6_1_87_mRNA : 0</v>
      </c>
      <c r="H294" s="107" t="str">
        <f t="shared" si="43"/>
        <v>E2_6_1_87 : 0</v>
      </c>
      <c r="I294" s="108" t="str">
        <f t="shared" si="44"/>
        <v>E2_6_1_87_kcat : 13.7</v>
      </c>
      <c r="J294" s="109" t="str">
        <f t="shared" si="47"/>
        <v>E2_6_1_87_km : 1</v>
      </c>
      <c r="K294" s="110" t="str">
        <f t="shared" si="48"/>
        <v>m293: -&gt; E2_6_1_87_mRNA | 0.00292 - (0.0093 * E2_6_1_87_mRNA)</v>
      </c>
      <c r="L294" s="111" t="str">
        <f t="shared" si="49"/>
        <v>p293: -&gt; E2_6_1_87 | (0.278 * E2_6_1_87_mRNA) - (0.00000278 * E2_6_1_87)</v>
      </c>
    </row>
    <row r="295" spans="1:12" ht="26">
      <c r="A295" s="81">
        <v>294</v>
      </c>
      <c r="B295" s="81" t="s">
        <v>29365</v>
      </c>
      <c r="C295" s="81"/>
      <c r="D295" s="81" t="str">
        <f t="shared" si="51"/>
        <v>E2_6_1_88</v>
      </c>
      <c r="E295" s="83" t="str">
        <f t="shared" si="45"/>
        <v>E2_6_1_88_mRNA : E2_6_1_88_mRNA</v>
      </c>
      <c r="F295" s="106" t="str">
        <f t="shared" si="46"/>
        <v>E2_6_1_88 : E2_6_1_88</v>
      </c>
      <c r="G295" s="84" t="str">
        <f t="shared" si="42"/>
        <v>E2_6_1_88_mRNA : 0</v>
      </c>
      <c r="H295" s="107" t="str">
        <f t="shared" si="43"/>
        <v>E2_6_1_88 : 0</v>
      </c>
      <c r="I295" s="108" t="str">
        <f t="shared" si="44"/>
        <v>E2_6_1_88_kcat : 13.7</v>
      </c>
      <c r="J295" s="109" t="str">
        <f t="shared" si="47"/>
        <v>E2_6_1_88_km : 1</v>
      </c>
      <c r="K295" s="110" t="str">
        <f t="shared" si="48"/>
        <v>m294: -&gt; E2_6_1_88_mRNA | 0.00292 - (0.0093 * E2_6_1_88_mRNA)</v>
      </c>
      <c r="L295" s="111" t="str">
        <f t="shared" si="49"/>
        <v>p294: -&gt; E2_6_1_88 | (0.278 * E2_6_1_88_mRNA) - (0.00000278 * E2_6_1_88)</v>
      </c>
    </row>
    <row r="296" spans="1:12" ht="26">
      <c r="A296" s="81">
        <v>295</v>
      </c>
      <c r="B296" s="81" t="s">
        <v>29366</v>
      </c>
      <c r="C296" s="81"/>
      <c r="D296" s="81" t="str">
        <f t="shared" si="51"/>
        <v>E2_6_1_9</v>
      </c>
      <c r="E296" s="83" t="str">
        <f t="shared" si="45"/>
        <v>E2_6_1_9_mRNA : E2_6_1_9_mRNA</v>
      </c>
      <c r="F296" s="106" t="str">
        <f t="shared" si="46"/>
        <v>E2_6_1_9 : E2_6_1_9</v>
      </c>
      <c r="G296" s="84" t="str">
        <f t="shared" si="42"/>
        <v>E2_6_1_9_mRNA : 0</v>
      </c>
      <c r="H296" s="107" t="str">
        <f t="shared" si="43"/>
        <v>E2_6_1_9 : 0</v>
      </c>
      <c r="I296" s="108" t="str">
        <f t="shared" si="44"/>
        <v>E2_6_1_9_kcat : 13.7</v>
      </c>
      <c r="J296" s="109" t="str">
        <f t="shared" si="47"/>
        <v>E2_6_1_9_km : 1</v>
      </c>
      <c r="K296" s="110" t="str">
        <f t="shared" si="48"/>
        <v>m295: -&gt; E2_6_1_9_mRNA | 0.00292 - (0.0093 * E2_6_1_9_mRNA)</v>
      </c>
      <c r="L296" s="111" t="str">
        <f t="shared" si="49"/>
        <v>p295: -&gt; E2_6_1_9 | (0.278 * E2_6_1_9_mRNA) - (0.00000278 * E2_6_1_9)</v>
      </c>
    </row>
    <row r="297" spans="1:12" ht="26">
      <c r="A297" s="81">
        <v>296</v>
      </c>
      <c r="B297" s="81" t="s">
        <v>29367</v>
      </c>
      <c r="C297" s="81"/>
      <c r="D297" s="81" t="str">
        <f t="shared" si="51"/>
        <v>E2_6_99_2</v>
      </c>
      <c r="E297" s="83" t="str">
        <f t="shared" si="45"/>
        <v>E2_6_99_2_mRNA : E2_6_99_2_mRNA</v>
      </c>
      <c r="F297" s="106" t="str">
        <f t="shared" si="46"/>
        <v>E2_6_99_2 : E2_6_99_2</v>
      </c>
      <c r="G297" s="84" t="str">
        <f t="shared" si="42"/>
        <v>E2_6_99_2_mRNA : 0</v>
      </c>
      <c r="H297" s="107" t="str">
        <f t="shared" si="43"/>
        <v>E2_6_99_2 : 0</v>
      </c>
      <c r="I297" s="108" t="str">
        <f t="shared" si="44"/>
        <v>E2_6_99_2_kcat : 13.7</v>
      </c>
      <c r="J297" s="109" t="str">
        <f t="shared" si="47"/>
        <v>E2_6_99_2_km : 1</v>
      </c>
      <c r="K297" s="110" t="str">
        <f t="shared" si="48"/>
        <v>m296: -&gt; E2_6_99_2_mRNA | 0.00292 - (0.0093 * E2_6_99_2_mRNA)</v>
      </c>
      <c r="L297" s="111" t="str">
        <f t="shared" si="49"/>
        <v>p296: -&gt; E2_6_99_2 | (0.278 * E2_6_99_2_mRNA) - (0.00000278 * E2_6_99_2)</v>
      </c>
    </row>
    <row r="298" spans="1:12" ht="26">
      <c r="A298" s="81">
        <v>297</v>
      </c>
      <c r="B298" s="81" t="s">
        <v>29368</v>
      </c>
      <c r="C298" s="81"/>
      <c r="D298" s="81" t="str">
        <f t="shared" si="51"/>
        <v>E2_7_1_107</v>
      </c>
      <c r="E298" s="83" t="str">
        <f t="shared" si="45"/>
        <v>E2_7_1_107_mRNA : E2_7_1_107_mRNA</v>
      </c>
      <c r="F298" s="106" t="str">
        <f t="shared" si="46"/>
        <v>E2_7_1_107 : E2_7_1_107</v>
      </c>
      <c r="G298" s="84" t="str">
        <f t="shared" si="42"/>
        <v>E2_7_1_107_mRNA : 0</v>
      </c>
      <c r="H298" s="107" t="str">
        <f t="shared" si="43"/>
        <v>E2_7_1_107 : 0</v>
      </c>
      <c r="I298" s="108" t="str">
        <f t="shared" si="44"/>
        <v>E2_7_1_107_kcat : 13.7</v>
      </c>
      <c r="J298" s="109" t="str">
        <f t="shared" si="47"/>
        <v>E2_7_1_107_km : 1</v>
      </c>
      <c r="K298" s="110" t="str">
        <f t="shared" si="48"/>
        <v>m297: -&gt; E2_7_1_107_mRNA | 0.00292 - (0.0093 * E2_7_1_107_mRNA)</v>
      </c>
      <c r="L298" s="111" t="str">
        <f t="shared" si="49"/>
        <v>p297: -&gt; E2_7_1_107 | (0.278 * E2_7_1_107_mRNA) - (0.00000278 * E2_7_1_107)</v>
      </c>
    </row>
    <row r="299" spans="1:12" ht="26">
      <c r="A299" s="81">
        <v>298</v>
      </c>
      <c r="B299" s="81" t="s">
        <v>29369</v>
      </c>
      <c r="C299" s="81"/>
      <c r="D299" s="81" t="str">
        <f t="shared" si="51"/>
        <v>E2_7_1_11</v>
      </c>
      <c r="E299" s="83" t="str">
        <f t="shared" si="45"/>
        <v>E2_7_1_11_mRNA : E2_7_1_11_mRNA</v>
      </c>
      <c r="F299" s="106" t="str">
        <f t="shared" si="46"/>
        <v>E2_7_1_11 : E2_7_1_11</v>
      </c>
      <c r="G299" s="84" t="str">
        <f t="shared" si="42"/>
        <v>E2_7_1_11_mRNA : 0</v>
      </c>
      <c r="H299" s="107" t="str">
        <f t="shared" si="43"/>
        <v>E2_7_1_11 : 0</v>
      </c>
      <c r="I299" s="108" t="str">
        <f t="shared" si="44"/>
        <v>E2_7_1_11_kcat : 13.7</v>
      </c>
      <c r="J299" s="109" t="str">
        <f t="shared" si="47"/>
        <v>E2_7_1_11_km : 1</v>
      </c>
      <c r="K299" s="110" t="str">
        <f t="shared" si="48"/>
        <v>m298: -&gt; E2_7_1_11_mRNA | 0.00292 - (0.0093 * E2_7_1_11_mRNA)</v>
      </c>
      <c r="L299" s="111" t="str">
        <f t="shared" si="49"/>
        <v>p298: -&gt; E2_7_1_11 | (0.278 * E2_7_1_11_mRNA) - (0.00000278 * E2_7_1_11)</v>
      </c>
    </row>
    <row r="300" spans="1:12" ht="26">
      <c r="A300" s="81">
        <v>299</v>
      </c>
      <c r="B300" s="81" t="s">
        <v>29370</v>
      </c>
      <c r="C300" s="81"/>
      <c r="D300" s="81" t="str">
        <f t="shared" si="51"/>
        <v>E2_7_1_12</v>
      </c>
      <c r="E300" s="83" t="str">
        <f t="shared" si="45"/>
        <v>E2_7_1_12_mRNA : E2_7_1_12_mRNA</v>
      </c>
      <c r="F300" s="106" t="str">
        <f t="shared" si="46"/>
        <v>E2_7_1_12 : E2_7_1_12</v>
      </c>
      <c r="G300" s="84" t="str">
        <f t="shared" si="42"/>
        <v>E2_7_1_12_mRNA : 0</v>
      </c>
      <c r="H300" s="107" t="str">
        <f t="shared" si="43"/>
        <v>E2_7_1_12 : 0</v>
      </c>
      <c r="I300" s="108" t="str">
        <f t="shared" si="44"/>
        <v>E2_7_1_12_kcat : 13.7</v>
      </c>
      <c r="J300" s="109" t="str">
        <f t="shared" si="47"/>
        <v>E2_7_1_12_km : 1</v>
      </c>
      <c r="K300" s="110" t="str">
        <f t="shared" si="48"/>
        <v>m299: -&gt; E2_7_1_12_mRNA | 0.00292 - (0.0093 * E2_7_1_12_mRNA)</v>
      </c>
      <c r="L300" s="111" t="str">
        <f t="shared" si="49"/>
        <v>p299: -&gt; E2_7_1_12 | (0.278 * E2_7_1_12_mRNA) - (0.00000278 * E2_7_1_12)</v>
      </c>
    </row>
    <row r="301" spans="1:12" ht="26">
      <c r="A301" s="81">
        <v>300</v>
      </c>
      <c r="B301" s="81" t="s">
        <v>29371</v>
      </c>
      <c r="C301" s="81"/>
      <c r="D301" s="81" t="str">
        <f t="shared" si="51"/>
        <v>E2_7_1_121</v>
      </c>
      <c r="E301" s="83" t="str">
        <f t="shared" si="45"/>
        <v>E2_7_1_121_mRNA : E2_7_1_121_mRNA</v>
      </c>
      <c r="F301" s="106" t="str">
        <f t="shared" si="46"/>
        <v>E2_7_1_121 : E2_7_1_121</v>
      </c>
      <c r="G301" s="84" t="str">
        <f t="shared" si="42"/>
        <v>E2_7_1_121_mRNA : 0</v>
      </c>
      <c r="H301" s="107" t="str">
        <f t="shared" si="43"/>
        <v>E2_7_1_121 : 0</v>
      </c>
      <c r="I301" s="108" t="str">
        <f t="shared" si="44"/>
        <v>E2_7_1_121_kcat : 13.7</v>
      </c>
      <c r="J301" s="109" t="str">
        <f t="shared" si="47"/>
        <v>E2_7_1_121_km : 1</v>
      </c>
      <c r="K301" s="110" t="str">
        <f t="shared" si="48"/>
        <v>m300: -&gt; E2_7_1_121_mRNA | 0.00292 - (0.0093 * E2_7_1_121_mRNA)</v>
      </c>
      <c r="L301" s="111" t="str">
        <f t="shared" si="49"/>
        <v>p300: -&gt; E2_7_1_121 | (0.278 * E2_7_1_121_mRNA) - (0.00000278 * E2_7_1_121)</v>
      </c>
    </row>
    <row r="302" spans="1:12" ht="26">
      <c r="A302" s="81">
        <v>301</v>
      </c>
      <c r="B302" s="81" t="s">
        <v>29372</v>
      </c>
      <c r="C302" s="81"/>
      <c r="D302" s="81" t="str">
        <f t="shared" si="51"/>
        <v>E2_7_1_130</v>
      </c>
      <c r="E302" s="83" t="str">
        <f t="shared" si="45"/>
        <v>E2_7_1_130_mRNA : E2_7_1_130_mRNA</v>
      </c>
      <c r="F302" s="106" t="str">
        <f t="shared" si="46"/>
        <v>E2_7_1_130 : E2_7_1_130</v>
      </c>
      <c r="G302" s="84" t="str">
        <f t="shared" si="42"/>
        <v>E2_7_1_130_mRNA : 0</v>
      </c>
      <c r="H302" s="107" t="str">
        <f t="shared" si="43"/>
        <v>E2_7_1_130 : 0</v>
      </c>
      <c r="I302" s="108" t="str">
        <f t="shared" si="44"/>
        <v>E2_7_1_130_kcat : 13.7</v>
      </c>
      <c r="J302" s="109" t="str">
        <f t="shared" si="47"/>
        <v>E2_7_1_130_km : 1</v>
      </c>
      <c r="K302" s="110" t="str">
        <f t="shared" si="48"/>
        <v>m301: -&gt; E2_7_1_130_mRNA | 0.00292 - (0.0093 * E2_7_1_130_mRNA)</v>
      </c>
      <c r="L302" s="111" t="str">
        <f t="shared" si="49"/>
        <v>p301: -&gt; E2_7_1_130 | (0.278 * E2_7_1_130_mRNA) - (0.00000278 * E2_7_1_130)</v>
      </c>
    </row>
    <row r="303" spans="1:12" ht="26">
      <c r="A303" s="81">
        <v>302</v>
      </c>
      <c r="B303" s="81" t="s">
        <v>29373</v>
      </c>
      <c r="C303" s="81"/>
      <c r="D303" s="81" t="str">
        <f t="shared" si="51"/>
        <v>E2_7_1_148</v>
      </c>
      <c r="E303" s="83" t="str">
        <f t="shared" si="45"/>
        <v>E2_7_1_148_mRNA : E2_7_1_148_mRNA</v>
      </c>
      <c r="F303" s="106" t="str">
        <f t="shared" si="46"/>
        <v>E2_7_1_148 : E2_7_1_148</v>
      </c>
      <c r="G303" s="84" t="str">
        <f t="shared" si="42"/>
        <v>E2_7_1_148_mRNA : 0</v>
      </c>
      <c r="H303" s="107" t="str">
        <f t="shared" si="43"/>
        <v>E2_7_1_148 : 0</v>
      </c>
      <c r="I303" s="108" t="str">
        <f t="shared" si="44"/>
        <v>E2_7_1_148_kcat : 13.7</v>
      </c>
      <c r="J303" s="109" t="str">
        <f t="shared" si="47"/>
        <v>E2_7_1_148_km : 1</v>
      </c>
      <c r="K303" s="110" t="str">
        <f t="shared" si="48"/>
        <v>m302: -&gt; E2_7_1_148_mRNA | 0.00292 - (0.0093 * E2_7_1_148_mRNA)</v>
      </c>
      <c r="L303" s="111" t="str">
        <f t="shared" si="49"/>
        <v>p302: -&gt; E2_7_1_148 | (0.278 * E2_7_1_148_mRNA) - (0.00000278 * E2_7_1_148)</v>
      </c>
    </row>
    <row r="304" spans="1:12" ht="26">
      <c r="A304" s="81">
        <v>303</v>
      </c>
      <c r="B304" s="81" t="s">
        <v>29374</v>
      </c>
      <c r="C304" s="81"/>
      <c r="D304" s="81" t="str">
        <f t="shared" si="51"/>
        <v>E2_7_1_15</v>
      </c>
      <c r="E304" s="83" t="str">
        <f t="shared" si="45"/>
        <v>E2_7_1_15_mRNA : E2_7_1_15_mRNA</v>
      </c>
      <c r="F304" s="106" t="str">
        <f t="shared" si="46"/>
        <v>E2_7_1_15 : E2_7_1_15</v>
      </c>
      <c r="G304" s="84" t="str">
        <f t="shared" si="42"/>
        <v>E2_7_1_15_mRNA : 0</v>
      </c>
      <c r="H304" s="107" t="str">
        <f t="shared" si="43"/>
        <v>E2_7_1_15 : 0</v>
      </c>
      <c r="I304" s="108" t="str">
        <f t="shared" si="44"/>
        <v>E2_7_1_15_kcat : 13.7</v>
      </c>
      <c r="J304" s="109" t="str">
        <f t="shared" si="47"/>
        <v>E2_7_1_15_km : 1</v>
      </c>
      <c r="K304" s="110" t="str">
        <f t="shared" si="48"/>
        <v>m303: -&gt; E2_7_1_15_mRNA | 0.00292 - (0.0093 * E2_7_1_15_mRNA)</v>
      </c>
      <c r="L304" s="111" t="str">
        <f t="shared" si="49"/>
        <v>p303: -&gt; E2_7_1_15 | (0.278 * E2_7_1_15_mRNA) - (0.00000278 * E2_7_1_15)</v>
      </c>
    </row>
    <row r="305" spans="1:12" ht="26">
      <c r="A305" s="81">
        <v>304</v>
      </c>
      <c r="B305" s="81" t="s">
        <v>29375</v>
      </c>
      <c r="C305" s="81"/>
      <c r="D305" s="81" t="str">
        <f t="shared" si="51"/>
        <v>E2_7_1_156</v>
      </c>
      <c r="E305" s="83" t="str">
        <f t="shared" si="45"/>
        <v>E2_7_1_156_mRNA : E2_7_1_156_mRNA</v>
      </c>
      <c r="F305" s="106" t="str">
        <f t="shared" si="46"/>
        <v>E2_7_1_156 : E2_7_1_156</v>
      </c>
      <c r="G305" s="84" t="str">
        <f t="shared" si="42"/>
        <v>E2_7_1_156_mRNA : 0</v>
      </c>
      <c r="H305" s="107" t="str">
        <f t="shared" si="43"/>
        <v>E2_7_1_156 : 0</v>
      </c>
      <c r="I305" s="108" t="str">
        <f t="shared" si="44"/>
        <v>E2_7_1_156_kcat : 13.7</v>
      </c>
      <c r="J305" s="109" t="str">
        <f t="shared" si="47"/>
        <v>E2_7_1_156_km : 1</v>
      </c>
      <c r="K305" s="110" t="str">
        <f t="shared" si="48"/>
        <v>m304: -&gt; E2_7_1_156_mRNA | 0.00292 - (0.0093 * E2_7_1_156_mRNA)</v>
      </c>
      <c r="L305" s="111" t="str">
        <f t="shared" si="49"/>
        <v>p304: -&gt; E2_7_1_156 | (0.278 * E2_7_1_156_mRNA) - (0.00000278 * E2_7_1_156)</v>
      </c>
    </row>
    <row r="306" spans="1:12" ht="26">
      <c r="A306" s="81">
        <v>305</v>
      </c>
      <c r="B306" s="81" t="s">
        <v>29376</v>
      </c>
      <c r="C306" s="81"/>
      <c r="D306" s="81" t="str">
        <f t="shared" si="51"/>
        <v>E2_7_1_16</v>
      </c>
      <c r="E306" s="83" t="str">
        <f t="shared" si="45"/>
        <v>E2_7_1_16_mRNA : E2_7_1_16_mRNA</v>
      </c>
      <c r="F306" s="106" t="str">
        <f t="shared" si="46"/>
        <v>E2_7_1_16 : E2_7_1_16</v>
      </c>
      <c r="G306" s="84" t="str">
        <f t="shared" si="42"/>
        <v>E2_7_1_16_mRNA : 0</v>
      </c>
      <c r="H306" s="107" t="str">
        <f t="shared" si="43"/>
        <v>E2_7_1_16 : 0</v>
      </c>
      <c r="I306" s="108" t="str">
        <f t="shared" si="44"/>
        <v>E2_7_1_16_kcat : 13.7</v>
      </c>
      <c r="J306" s="109" t="str">
        <f t="shared" si="47"/>
        <v>E2_7_1_16_km : 1</v>
      </c>
      <c r="K306" s="110" t="str">
        <f t="shared" si="48"/>
        <v>m305: -&gt; E2_7_1_16_mRNA | 0.00292 - (0.0093 * E2_7_1_16_mRNA)</v>
      </c>
      <c r="L306" s="111" t="str">
        <f t="shared" si="49"/>
        <v>p305: -&gt; E2_7_1_16 | (0.278 * E2_7_1_16_mRNA) - (0.00000278 * E2_7_1_16)</v>
      </c>
    </row>
    <row r="307" spans="1:12" ht="26">
      <c r="A307" s="81">
        <v>306</v>
      </c>
      <c r="B307" s="81" t="s">
        <v>29377</v>
      </c>
      <c r="C307" s="81"/>
      <c r="D307" s="81" t="str">
        <f t="shared" si="51"/>
        <v>E2_7_1_165</v>
      </c>
      <c r="E307" s="83" t="str">
        <f t="shared" si="45"/>
        <v>E2_7_1_165_mRNA : E2_7_1_165_mRNA</v>
      </c>
      <c r="F307" s="106" t="str">
        <f t="shared" si="46"/>
        <v>E2_7_1_165 : E2_7_1_165</v>
      </c>
      <c r="G307" s="84" t="str">
        <f t="shared" si="42"/>
        <v>E2_7_1_165_mRNA : 0</v>
      </c>
      <c r="H307" s="107" t="str">
        <f t="shared" si="43"/>
        <v>E2_7_1_165 : 0</v>
      </c>
      <c r="I307" s="108" t="str">
        <f t="shared" si="44"/>
        <v>E2_7_1_165_kcat : 13.7</v>
      </c>
      <c r="J307" s="109" t="str">
        <f t="shared" si="47"/>
        <v>E2_7_1_165_km : 1</v>
      </c>
      <c r="K307" s="110" t="str">
        <f t="shared" si="48"/>
        <v>m306: -&gt; E2_7_1_165_mRNA | 0.00292 - (0.0093 * E2_7_1_165_mRNA)</v>
      </c>
      <c r="L307" s="111" t="str">
        <f t="shared" si="49"/>
        <v>p306: -&gt; E2_7_1_165 | (0.278 * E2_7_1_165_mRNA) - (0.00000278 * E2_7_1_165)</v>
      </c>
    </row>
    <row r="308" spans="1:12" ht="26">
      <c r="A308" s="81">
        <v>307</v>
      </c>
      <c r="B308" s="81" t="s">
        <v>29378</v>
      </c>
      <c r="C308" s="81"/>
      <c r="D308" s="81" t="str">
        <f t="shared" si="51"/>
        <v>E2_7_1_167</v>
      </c>
      <c r="E308" s="83" t="str">
        <f t="shared" si="45"/>
        <v>E2_7_1_167_mRNA : E2_7_1_167_mRNA</v>
      </c>
      <c r="F308" s="106" t="str">
        <f t="shared" si="46"/>
        <v>E2_7_1_167 : E2_7_1_167</v>
      </c>
      <c r="G308" s="84" t="str">
        <f t="shared" si="42"/>
        <v>E2_7_1_167_mRNA : 0</v>
      </c>
      <c r="H308" s="107" t="str">
        <f t="shared" si="43"/>
        <v>E2_7_1_167 : 0</v>
      </c>
      <c r="I308" s="108" t="str">
        <f t="shared" si="44"/>
        <v>E2_7_1_167_kcat : 13.7</v>
      </c>
      <c r="J308" s="109" t="str">
        <f t="shared" si="47"/>
        <v>E2_7_1_167_km : 1</v>
      </c>
      <c r="K308" s="110" t="str">
        <f t="shared" si="48"/>
        <v>m307: -&gt; E2_7_1_167_mRNA | 0.00292 - (0.0093 * E2_7_1_167_mRNA)</v>
      </c>
      <c r="L308" s="111" t="str">
        <f t="shared" si="49"/>
        <v>p307: -&gt; E2_7_1_167 | (0.278 * E2_7_1_167_mRNA) - (0.00000278 * E2_7_1_167)</v>
      </c>
    </row>
    <row r="309" spans="1:12" ht="26">
      <c r="A309" s="81">
        <v>308</v>
      </c>
      <c r="B309" s="81" t="s">
        <v>29379</v>
      </c>
      <c r="C309" s="81"/>
      <c r="D309" s="81" t="str">
        <f t="shared" si="51"/>
        <v>E2_7_1_17</v>
      </c>
      <c r="E309" s="83" t="str">
        <f t="shared" si="45"/>
        <v>E2_7_1_17_mRNA : E2_7_1_17_mRNA</v>
      </c>
      <c r="F309" s="106" t="str">
        <f t="shared" si="46"/>
        <v>E2_7_1_17 : E2_7_1_17</v>
      </c>
      <c r="G309" s="84" t="str">
        <f t="shared" si="42"/>
        <v>E2_7_1_17_mRNA : 0</v>
      </c>
      <c r="H309" s="107" t="str">
        <f t="shared" si="43"/>
        <v>E2_7_1_17 : 0</v>
      </c>
      <c r="I309" s="108" t="str">
        <f t="shared" si="44"/>
        <v>E2_7_1_17_kcat : 13.7</v>
      </c>
      <c r="J309" s="109" t="str">
        <f t="shared" si="47"/>
        <v>E2_7_1_17_km : 1</v>
      </c>
      <c r="K309" s="110" t="str">
        <f t="shared" si="48"/>
        <v>m308: -&gt; E2_7_1_17_mRNA | 0.00292 - (0.0093 * E2_7_1_17_mRNA)</v>
      </c>
      <c r="L309" s="111" t="str">
        <f t="shared" si="49"/>
        <v>p308: -&gt; E2_7_1_17 | (0.278 * E2_7_1_17_mRNA) - (0.00000278 * E2_7_1_17)</v>
      </c>
    </row>
    <row r="310" spans="1:12" ht="26">
      <c r="A310" s="81">
        <v>309</v>
      </c>
      <c r="B310" s="81" t="s">
        <v>29380</v>
      </c>
      <c r="C310" s="81"/>
      <c r="D310" s="81" t="str">
        <f t="shared" si="51"/>
        <v>E2_7_1_170</v>
      </c>
      <c r="E310" s="83" t="str">
        <f t="shared" si="45"/>
        <v>E2_7_1_170_mRNA : E2_7_1_170_mRNA</v>
      </c>
      <c r="F310" s="106" t="str">
        <f t="shared" si="46"/>
        <v>E2_7_1_170 : E2_7_1_170</v>
      </c>
      <c r="G310" s="84" t="str">
        <f t="shared" si="42"/>
        <v>E2_7_1_170_mRNA : 0</v>
      </c>
      <c r="H310" s="107" t="str">
        <f t="shared" si="43"/>
        <v>E2_7_1_170 : 0</v>
      </c>
      <c r="I310" s="108" t="str">
        <f t="shared" si="44"/>
        <v>E2_7_1_170_kcat : 13.7</v>
      </c>
      <c r="J310" s="109" t="str">
        <f t="shared" si="47"/>
        <v>E2_7_1_170_km : 1</v>
      </c>
      <c r="K310" s="110" t="str">
        <f t="shared" si="48"/>
        <v>m309: -&gt; E2_7_1_170_mRNA | 0.00292 - (0.0093 * E2_7_1_170_mRNA)</v>
      </c>
      <c r="L310" s="111" t="str">
        <f t="shared" si="49"/>
        <v>p309: -&gt; E2_7_1_170 | (0.278 * E2_7_1_170_mRNA) - (0.00000278 * E2_7_1_170)</v>
      </c>
    </row>
    <row r="311" spans="1:12" ht="26">
      <c r="A311" s="81">
        <v>310</v>
      </c>
      <c r="B311" s="81" t="s">
        <v>29381</v>
      </c>
      <c r="C311" s="81"/>
      <c r="D311" s="81" t="str">
        <f t="shared" si="51"/>
        <v>E2_7_1_180</v>
      </c>
      <c r="E311" s="83" t="str">
        <f t="shared" si="45"/>
        <v>E2_7_1_180_mRNA : E2_7_1_180_mRNA</v>
      </c>
      <c r="F311" s="106" t="str">
        <f t="shared" si="46"/>
        <v>E2_7_1_180 : E2_7_1_180</v>
      </c>
      <c r="G311" s="84" t="str">
        <f t="shared" si="42"/>
        <v>E2_7_1_180_mRNA : 0</v>
      </c>
      <c r="H311" s="107" t="str">
        <f t="shared" si="43"/>
        <v>E2_7_1_180 : 0</v>
      </c>
      <c r="I311" s="108" t="str">
        <f t="shared" si="44"/>
        <v>E2_7_1_180_kcat : 13.7</v>
      </c>
      <c r="J311" s="109" t="str">
        <f t="shared" si="47"/>
        <v>E2_7_1_180_km : 1</v>
      </c>
      <c r="K311" s="110" t="str">
        <f t="shared" si="48"/>
        <v>m310: -&gt; E2_7_1_180_mRNA | 0.00292 - (0.0093 * E2_7_1_180_mRNA)</v>
      </c>
      <c r="L311" s="111" t="str">
        <f t="shared" si="49"/>
        <v>p310: -&gt; E2_7_1_180 | (0.278 * E2_7_1_180_mRNA) - (0.00000278 * E2_7_1_180)</v>
      </c>
    </row>
    <row r="312" spans="1:12" ht="26">
      <c r="A312" s="81">
        <v>311</v>
      </c>
      <c r="B312" s="81" t="s">
        <v>29382</v>
      </c>
      <c r="C312" s="81"/>
      <c r="D312" s="81" t="str">
        <f t="shared" si="51"/>
        <v>E2_7_1_184</v>
      </c>
      <c r="E312" s="83" t="str">
        <f t="shared" si="45"/>
        <v>E2_7_1_184_mRNA : E2_7_1_184_mRNA</v>
      </c>
      <c r="F312" s="106" t="str">
        <f t="shared" si="46"/>
        <v>E2_7_1_184 : E2_7_1_184</v>
      </c>
      <c r="G312" s="84" t="str">
        <f t="shared" si="42"/>
        <v>E2_7_1_184_mRNA : 0</v>
      </c>
      <c r="H312" s="107" t="str">
        <f t="shared" si="43"/>
        <v>E2_7_1_184 : 0</v>
      </c>
      <c r="I312" s="108" t="str">
        <f t="shared" si="44"/>
        <v>E2_7_1_184_kcat : 13.7</v>
      </c>
      <c r="J312" s="109" t="str">
        <f t="shared" si="47"/>
        <v>E2_7_1_184_km : 1</v>
      </c>
      <c r="K312" s="110" t="str">
        <f t="shared" si="48"/>
        <v>m311: -&gt; E2_7_1_184_mRNA | 0.00292 - (0.0093 * E2_7_1_184_mRNA)</v>
      </c>
      <c r="L312" s="111" t="str">
        <f t="shared" si="49"/>
        <v>p311: -&gt; E2_7_1_184 | (0.278 * E2_7_1_184_mRNA) - (0.00000278 * E2_7_1_184)</v>
      </c>
    </row>
    <row r="313" spans="1:12" ht="26">
      <c r="A313" s="81">
        <v>312</v>
      </c>
      <c r="B313" s="81" t="s">
        <v>29383</v>
      </c>
      <c r="C313" s="81"/>
      <c r="D313" s="81" t="str">
        <f t="shared" si="51"/>
        <v>E2_7_1_19</v>
      </c>
      <c r="E313" s="83" t="str">
        <f t="shared" si="45"/>
        <v>E2_7_1_19_mRNA : E2_7_1_19_mRNA</v>
      </c>
      <c r="F313" s="106" t="str">
        <f t="shared" si="46"/>
        <v>E2_7_1_19 : E2_7_1_19</v>
      </c>
      <c r="G313" s="84" t="str">
        <f t="shared" si="42"/>
        <v>E2_7_1_19_mRNA : 0</v>
      </c>
      <c r="H313" s="107" t="str">
        <f t="shared" si="43"/>
        <v>E2_7_1_19 : 0</v>
      </c>
      <c r="I313" s="108" t="str">
        <f t="shared" si="44"/>
        <v>E2_7_1_19_kcat : 13.7</v>
      </c>
      <c r="J313" s="109" t="str">
        <f t="shared" si="47"/>
        <v>E2_7_1_19_km : 1</v>
      </c>
      <c r="K313" s="110" t="str">
        <f t="shared" si="48"/>
        <v>m312: -&gt; E2_7_1_19_mRNA | 0.00292 - (0.0093 * E2_7_1_19_mRNA)</v>
      </c>
      <c r="L313" s="111" t="str">
        <f t="shared" si="49"/>
        <v>p312: -&gt; E2_7_1_19 | (0.278 * E2_7_1_19_mRNA) - (0.00000278 * E2_7_1_19)</v>
      </c>
    </row>
    <row r="314" spans="1:12" ht="26">
      <c r="A314" s="81">
        <v>313</v>
      </c>
      <c r="B314" s="81" t="s">
        <v>29384</v>
      </c>
      <c r="C314" s="81"/>
      <c r="D314" s="81" t="str">
        <f t="shared" si="51"/>
        <v>E2_7_1_2</v>
      </c>
      <c r="E314" s="83" t="str">
        <f t="shared" si="45"/>
        <v>E2_7_1_2_mRNA : E2_7_1_2_mRNA</v>
      </c>
      <c r="F314" s="106" t="str">
        <f t="shared" si="46"/>
        <v>E2_7_1_2 : E2_7_1_2</v>
      </c>
      <c r="G314" s="84" t="str">
        <f t="shared" si="42"/>
        <v>E2_7_1_2_mRNA : 0</v>
      </c>
      <c r="H314" s="107" t="str">
        <f t="shared" si="43"/>
        <v>E2_7_1_2 : 0</v>
      </c>
      <c r="I314" s="108" t="str">
        <f t="shared" si="44"/>
        <v>E2_7_1_2_kcat : 13.7</v>
      </c>
      <c r="J314" s="109" t="str">
        <f t="shared" si="47"/>
        <v>E2_7_1_2_km : 1</v>
      </c>
      <c r="K314" s="110" t="str">
        <f t="shared" si="48"/>
        <v>m313: -&gt; E2_7_1_2_mRNA | 0.00292 - (0.0093 * E2_7_1_2_mRNA)</v>
      </c>
      <c r="L314" s="111" t="str">
        <f t="shared" si="49"/>
        <v>p313: -&gt; E2_7_1_2 | (0.278 * E2_7_1_2_mRNA) - (0.00000278 * E2_7_1_2)</v>
      </c>
    </row>
    <row r="315" spans="1:12" ht="26">
      <c r="A315" s="81">
        <v>314</v>
      </c>
      <c r="B315" s="81" t="s">
        <v>29385</v>
      </c>
      <c r="C315" s="81"/>
      <c r="D315" s="81" t="str">
        <f t="shared" si="51"/>
        <v>E2_7_1_201</v>
      </c>
      <c r="E315" s="83" t="str">
        <f t="shared" si="45"/>
        <v>E2_7_1_201_mRNA : E2_7_1_201_mRNA</v>
      </c>
      <c r="F315" s="106" t="str">
        <f t="shared" si="46"/>
        <v>E2_7_1_201 : E2_7_1_201</v>
      </c>
      <c r="G315" s="84" t="str">
        <f t="shared" si="42"/>
        <v>E2_7_1_201_mRNA : 0</v>
      </c>
      <c r="H315" s="107" t="str">
        <f t="shared" si="43"/>
        <v>E2_7_1_201 : 0</v>
      </c>
      <c r="I315" s="108" t="str">
        <f t="shared" si="44"/>
        <v>E2_7_1_201_kcat : 13.7</v>
      </c>
      <c r="J315" s="109" t="str">
        <f t="shared" si="47"/>
        <v>E2_7_1_201_km : 1</v>
      </c>
      <c r="K315" s="110" t="str">
        <f t="shared" si="48"/>
        <v>m314: -&gt; E2_7_1_201_mRNA | 0.00292 - (0.0093 * E2_7_1_201_mRNA)</v>
      </c>
      <c r="L315" s="111" t="str">
        <f t="shared" si="49"/>
        <v>p314: -&gt; E2_7_1_201 | (0.278 * E2_7_1_201_mRNA) - (0.00000278 * E2_7_1_201)</v>
      </c>
    </row>
    <row r="316" spans="1:12" ht="26">
      <c r="A316" s="81">
        <v>315</v>
      </c>
      <c r="B316" s="81" t="s">
        <v>29386</v>
      </c>
      <c r="C316" s="81"/>
      <c r="D316" s="81" t="str">
        <f t="shared" si="51"/>
        <v>E2_7_1_202</v>
      </c>
      <c r="E316" s="83" t="str">
        <f t="shared" si="45"/>
        <v>E2_7_1_202_mRNA : E2_7_1_202_mRNA</v>
      </c>
      <c r="F316" s="106" t="str">
        <f t="shared" si="46"/>
        <v>E2_7_1_202 : E2_7_1_202</v>
      </c>
      <c r="G316" s="84" t="str">
        <f t="shared" si="42"/>
        <v>E2_7_1_202_mRNA : 0</v>
      </c>
      <c r="H316" s="107" t="str">
        <f t="shared" si="43"/>
        <v>E2_7_1_202 : 0</v>
      </c>
      <c r="I316" s="108" t="str">
        <f t="shared" si="44"/>
        <v>E2_7_1_202_kcat : 13.7</v>
      </c>
      <c r="J316" s="109" t="str">
        <f t="shared" si="47"/>
        <v>E2_7_1_202_km : 1</v>
      </c>
      <c r="K316" s="110" t="str">
        <f t="shared" si="48"/>
        <v>m315: -&gt; E2_7_1_202_mRNA | 0.00292 - (0.0093 * E2_7_1_202_mRNA)</v>
      </c>
      <c r="L316" s="111" t="str">
        <f t="shared" si="49"/>
        <v>p315: -&gt; E2_7_1_202 | (0.278 * E2_7_1_202_mRNA) - (0.00000278 * E2_7_1_202)</v>
      </c>
    </row>
    <row r="317" spans="1:12" ht="26">
      <c r="A317" s="81">
        <v>316</v>
      </c>
      <c r="B317" s="81" t="s">
        <v>29387</v>
      </c>
      <c r="C317" s="81"/>
      <c r="D317" s="81" t="str">
        <f t="shared" si="51"/>
        <v>E2_7_1_21</v>
      </c>
      <c r="E317" s="83" t="str">
        <f t="shared" si="45"/>
        <v>E2_7_1_21_mRNA : E2_7_1_21_mRNA</v>
      </c>
      <c r="F317" s="106" t="str">
        <f t="shared" si="46"/>
        <v>E2_7_1_21 : E2_7_1_21</v>
      </c>
      <c r="G317" s="84" t="str">
        <f t="shared" si="42"/>
        <v>E2_7_1_21_mRNA : 0</v>
      </c>
      <c r="H317" s="107" t="str">
        <f t="shared" si="43"/>
        <v>E2_7_1_21 : 0</v>
      </c>
      <c r="I317" s="108" t="str">
        <f t="shared" si="44"/>
        <v>E2_7_1_21_kcat : 13.7</v>
      </c>
      <c r="J317" s="109" t="str">
        <f t="shared" si="47"/>
        <v>E2_7_1_21_km : 1</v>
      </c>
      <c r="K317" s="110" t="str">
        <f t="shared" si="48"/>
        <v>m316: -&gt; E2_7_1_21_mRNA | 0.00292 - (0.0093 * E2_7_1_21_mRNA)</v>
      </c>
      <c r="L317" s="111" t="str">
        <f t="shared" si="49"/>
        <v>p316: -&gt; E2_7_1_21 | (0.278 * E2_7_1_21_mRNA) - (0.00000278 * E2_7_1_21)</v>
      </c>
    </row>
    <row r="318" spans="1:12" ht="26">
      <c r="A318" s="81">
        <v>317</v>
      </c>
      <c r="B318" s="81" t="s">
        <v>29388</v>
      </c>
      <c r="C318" s="81"/>
      <c r="D318" s="81" t="str">
        <f t="shared" si="51"/>
        <v>E2_7_1_22</v>
      </c>
      <c r="E318" s="83" t="str">
        <f t="shared" si="45"/>
        <v>E2_7_1_22_mRNA : E2_7_1_22_mRNA</v>
      </c>
      <c r="F318" s="106" t="str">
        <f t="shared" si="46"/>
        <v>E2_7_1_22 : E2_7_1_22</v>
      </c>
      <c r="G318" s="84" t="str">
        <f t="shared" si="42"/>
        <v>E2_7_1_22_mRNA : 0</v>
      </c>
      <c r="H318" s="107" t="str">
        <f t="shared" si="43"/>
        <v>E2_7_1_22 : 0</v>
      </c>
      <c r="I318" s="108" t="str">
        <f t="shared" si="44"/>
        <v>E2_7_1_22_kcat : 13.7</v>
      </c>
      <c r="J318" s="109" t="str">
        <f t="shared" si="47"/>
        <v>E2_7_1_22_km : 1</v>
      </c>
      <c r="K318" s="110" t="str">
        <f t="shared" si="48"/>
        <v>m317: -&gt; E2_7_1_22_mRNA | 0.00292 - (0.0093 * E2_7_1_22_mRNA)</v>
      </c>
      <c r="L318" s="111" t="str">
        <f t="shared" si="49"/>
        <v>p317: -&gt; E2_7_1_22 | (0.278 * E2_7_1_22_mRNA) - (0.00000278 * E2_7_1_22)</v>
      </c>
    </row>
    <row r="319" spans="1:12" ht="26">
      <c r="A319" s="81">
        <v>318</v>
      </c>
      <c r="B319" s="81" t="s">
        <v>29389</v>
      </c>
      <c r="C319" s="81"/>
      <c r="D319" s="81" t="str">
        <f t="shared" si="51"/>
        <v>E2_7_1_23</v>
      </c>
      <c r="E319" s="83" t="str">
        <f t="shared" si="45"/>
        <v>E2_7_1_23_mRNA : E2_7_1_23_mRNA</v>
      </c>
      <c r="F319" s="106" t="str">
        <f t="shared" si="46"/>
        <v>E2_7_1_23 : E2_7_1_23</v>
      </c>
      <c r="G319" s="84" t="str">
        <f t="shared" si="42"/>
        <v>E2_7_1_23_mRNA : 0</v>
      </c>
      <c r="H319" s="107" t="str">
        <f t="shared" si="43"/>
        <v>E2_7_1_23 : 0</v>
      </c>
      <c r="I319" s="108" t="str">
        <f t="shared" si="44"/>
        <v>E2_7_1_23_kcat : 13.7</v>
      </c>
      <c r="J319" s="109" t="str">
        <f t="shared" si="47"/>
        <v>E2_7_1_23_km : 1</v>
      </c>
      <c r="K319" s="110" t="str">
        <f t="shared" si="48"/>
        <v>m318: -&gt; E2_7_1_23_mRNA | 0.00292 - (0.0093 * E2_7_1_23_mRNA)</v>
      </c>
      <c r="L319" s="111" t="str">
        <f t="shared" si="49"/>
        <v>p318: -&gt; E2_7_1_23 | (0.278 * E2_7_1_23_mRNA) - (0.00000278 * E2_7_1_23)</v>
      </c>
    </row>
    <row r="320" spans="1:12" ht="26">
      <c r="A320" s="81">
        <v>319</v>
      </c>
      <c r="B320" s="81" t="s">
        <v>29390</v>
      </c>
      <c r="C320" s="81"/>
      <c r="D320" s="81" t="str">
        <f t="shared" si="51"/>
        <v>E2_7_1_24</v>
      </c>
      <c r="E320" s="83" t="str">
        <f t="shared" si="45"/>
        <v>E2_7_1_24_mRNA : E2_7_1_24_mRNA</v>
      </c>
      <c r="F320" s="106" t="str">
        <f t="shared" si="46"/>
        <v>E2_7_1_24 : E2_7_1_24</v>
      </c>
      <c r="G320" s="84" t="str">
        <f t="shared" si="42"/>
        <v>E2_7_1_24_mRNA : 0</v>
      </c>
      <c r="H320" s="107" t="str">
        <f t="shared" si="43"/>
        <v>E2_7_1_24 : 0</v>
      </c>
      <c r="I320" s="108" t="str">
        <f t="shared" si="44"/>
        <v>E2_7_1_24_kcat : 13.7</v>
      </c>
      <c r="J320" s="109" t="str">
        <f t="shared" si="47"/>
        <v>E2_7_1_24_km : 1</v>
      </c>
      <c r="K320" s="110" t="str">
        <f t="shared" si="48"/>
        <v>m319: -&gt; E2_7_1_24_mRNA | 0.00292 - (0.0093 * E2_7_1_24_mRNA)</v>
      </c>
      <c r="L320" s="111" t="str">
        <f t="shared" si="49"/>
        <v>p319: -&gt; E2_7_1_24 | (0.278 * E2_7_1_24_mRNA) - (0.00000278 * E2_7_1_24)</v>
      </c>
    </row>
    <row r="321" spans="1:12" ht="26">
      <c r="A321" s="81">
        <v>320</v>
      </c>
      <c r="B321" s="81" t="s">
        <v>29391</v>
      </c>
      <c r="C321" s="81"/>
      <c r="D321" s="81" t="str">
        <f t="shared" si="51"/>
        <v>E2_7_1_25</v>
      </c>
      <c r="E321" s="83" t="str">
        <f t="shared" si="45"/>
        <v>E2_7_1_25_mRNA : E2_7_1_25_mRNA</v>
      </c>
      <c r="F321" s="106" t="str">
        <f t="shared" si="46"/>
        <v>E2_7_1_25 : E2_7_1_25</v>
      </c>
      <c r="G321" s="84" t="str">
        <f t="shared" si="42"/>
        <v>E2_7_1_25_mRNA : 0</v>
      </c>
      <c r="H321" s="107" t="str">
        <f t="shared" si="43"/>
        <v>E2_7_1_25 : 0</v>
      </c>
      <c r="I321" s="108" t="str">
        <f t="shared" si="44"/>
        <v>E2_7_1_25_kcat : 13.7</v>
      </c>
      <c r="J321" s="109" t="str">
        <f t="shared" si="47"/>
        <v>E2_7_1_25_km : 1</v>
      </c>
      <c r="K321" s="110" t="str">
        <f t="shared" si="48"/>
        <v>m320: -&gt; E2_7_1_25_mRNA | 0.00292 - (0.0093 * E2_7_1_25_mRNA)</v>
      </c>
      <c r="L321" s="111" t="str">
        <f t="shared" si="49"/>
        <v>p320: -&gt; E2_7_1_25 | (0.278 * E2_7_1_25_mRNA) - (0.00000278 * E2_7_1_25)</v>
      </c>
    </row>
    <row r="322" spans="1:12" ht="26">
      <c r="A322" s="81">
        <v>321</v>
      </c>
      <c r="B322" s="81" t="s">
        <v>29392</v>
      </c>
      <c r="C322" s="81"/>
      <c r="D322" s="81" t="str">
        <f t="shared" si="51"/>
        <v>E2_7_1_26</v>
      </c>
      <c r="E322" s="83" t="str">
        <f t="shared" si="45"/>
        <v>E2_7_1_26_mRNA : E2_7_1_26_mRNA</v>
      </c>
      <c r="F322" s="106" t="str">
        <f t="shared" si="46"/>
        <v>E2_7_1_26 : E2_7_1_26</v>
      </c>
      <c r="G322" s="84" t="str">
        <f t="shared" ref="G322:G385" si="52">CONCATENATE(D322,"_mRNA : 0")</f>
        <v>E2_7_1_26_mRNA : 0</v>
      </c>
      <c r="H322" s="107" t="str">
        <f t="shared" ref="H322:H385" si="53">CONCATENATE(D322," : 0")</f>
        <v>E2_7_1_26 : 0</v>
      </c>
      <c r="I322" s="108" t="str">
        <f t="shared" ref="I322:I385" si="54">_xlfn.CONCAT(D322,"_kcat : 13.7")</f>
        <v>E2_7_1_26_kcat : 13.7</v>
      </c>
      <c r="J322" s="109" t="str">
        <f t="shared" si="47"/>
        <v>E2_7_1_26_km : 1</v>
      </c>
      <c r="K322" s="110" t="str">
        <f t="shared" si="48"/>
        <v>m321: -&gt; E2_7_1_26_mRNA | 0.00292 - (0.0093 * E2_7_1_26_mRNA)</v>
      </c>
      <c r="L322" s="111" t="str">
        <f t="shared" si="49"/>
        <v>p321: -&gt; E2_7_1_26 | (0.278 * E2_7_1_26_mRNA) - (0.00000278 * E2_7_1_26)</v>
      </c>
    </row>
    <row r="323" spans="1:12" ht="26">
      <c r="A323" s="81">
        <v>322</v>
      </c>
      <c r="B323" s="81" t="s">
        <v>29393</v>
      </c>
      <c r="C323" s="81"/>
      <c r="D323" s="81" t="str">
        <f t="shared" si="51"/>
        <v>E2_7_1_30</v>
      </c>
      <c r="E323" s="83" t="str">
        <f t="shared" ref="E323:E386" si="55">_xlfn.CONCAT(D323,"_mRNA : ",D323,"_mRNA")</f>
        <v>E2_7_1_30_mRNA : E2_7_1_30_mRNA</v>
      </c>
      <c r="F323" s="106" t="str">
        <f t="shared" ref="F323:F386" si="56">_xlfn.CONCAT(D323," : ",D323)</f>
        <v>E2_7_1_30 : E2_7_1_30</v>
      </c>
      <c r="G323" s="84" t="str">
        <f t="shared" si="52"/>
        <v>E2_7_1_30_mRNA : 0</v>
      </c>
      <c r="H323" s="107" t="str">
        <f t="shared" si="53"/>
        <v>E2_7_1_30 : 0</v>
      </c>
      <c r="I323" s="108" t="str">
        <f t="shared" si="54"/>
        <v>E2_7_1_30_kcat : 13.7</v>
      </c>
      <c r="J323" s="109" t="str">
        <f t="shared" ref="J323:J386" si="57">_xlfn.CONCAT(D323,"_km : 1")</f>
        <v>E2_7_1_30_km : 1</v>
      </c>
      <c r="K323" s="110" t="str">
        <f t="shared" ref="K323:K386" si="58">_xlfn.CONCAT("m",A323,": -&gt; ",D323,"_mRNA"," | 0.00292 - (0.0093 * ",D323,"_mRNA)")</f>
        <v>m322: -&gt; E2_7_1_30_mRNA | 0.00292 - (0.0093 * E2_7_1_30_mRNA)</v>
      </c>
      <c r="L323" s="111" t="str">
        <f t="shared" ref="L323:L386" si="59">_xlfn.CONCAT("p",A323,": -&gt; ",D323," | ","(0.278 * ",D323,"_mRNA) - (0.00000278 * ",D323,")")</f>
        <v>p322: -&gt; E2_7_1_30 | (0.278 * E2_7_1_30_mRNA) - (0.00000278 * E2_7_1_30)</v>
      </c>
    </row>
    <row r="324" spans="1:12" ht="26">
      <c r="A324" s="81">
        <v>323</v>
      </c>
      <c r="B324" s="81" t="s">
        <v>29394</v>
      </c>
      <c r="C324" s="81"/>
      <c r="D324" s="81" t="str">
        <f t="shared" si="51"/>
        <v>E2_7_1_31</v>
      </c>
      <c r="E324" s="83" t="str">
        <f t="shared" si="55"/>
        <v>E2_7_1_31_mRNA : E2_7_1_31_mRNA</v>
      </c>
      <c r="F324" s="106" t="str">
        <f t="shared" si="56"/>
        <v>E2_7_1_31 : E2_7_1_31</v>
      </c>
      <c r="G324" s="84" t="str">
        <f t="shared" si="52"/>
        <v>E2_7_1_31_mRNA : 0</v>
      </c>
      <c r="H324" s="107" t="str">
        <f t="shared" si="53"/>
        <v>E2_7_1_31 : 0</v>
      </c>
      <c r="I324" s="108" t="str">
        <f t="shared" si="54"/>
        <v>E2_7_1_31_kcat : 13.7</v>
      </c>
      <c r="J324" s="109" t="str">
        <f t="shared" si="57"/>
        <v>E2_7_1_31_km : 1</v>
      </c>
      <c r="K324" s="110" t="str">
        <f t="shared" si="58"/>
        <v>m323: -&gt; E2_7_1_31_mRNA | 0.00292 - (0.0093 * E2_7_1_31_mRNA)</v>
      </c>
      <c r="L324" s="111" t="str">
        <f t="shared" si="59"/>
        <v>p323: -&gt; E2_7_1_31 | (0.278 * E2_7_1_31_mRNA) - (0.00000278 * E2_7_1_31)</v>
      </c>
    </row>
    <row r="325" spans="1:12" ht="26">
      <c r="A325" s="81">
        <v>324</v>
      </c>
      <c r="B325" s="81" t="s">
        <v>29395</v>
      </c>
      <c r="C325" s="81"/>
      <c r="D325" s="81" t="str">
        <f t="shared" si="51"/>
        <v>E2_7_1_33</v>
      </c>
      <c r="E325" s="83" t="str">
        <f t="shared" si="55"/>
        <v>E2_7_1_33_mRNA : E2_7_1_33_mRNA</v>
      </c>
      <c r="F325" s="106" t="str">
        <f t="shared" si="56"/>
        <v>E2_7_1_33 : E2_7_1_33</v>
      </c>
      <c r="G325" s="84" t="str">
        <f t="shared" si="52"/>
        <v>E2_7_1_33_mRNA : 0</v>
      </c>
      <c r="H325" s="107" t="str">
        <f t="shared" si="53"/>
        <v>E2_7_1_33 : 0</v>
      </c>
      <c r="I325" s="108" t="str">
        <f t="shared" si="54"/>
        <v>E2_7_1_33_kcat : 13.7</v>
      </c>
      <c r="J325" s="109" t="str">
        <f t="shared" si="57"/>
        <v>E2_7_1_33_km : 1</v>
      </c>
      <c r="K325" s="110" t="str">
        <f t="shared" si="58"/>
        <v>m324: -&gt; E2_7_1_33_mRNA | 0.00292 - (0.0093 * E2_7_1_33_mRNA)</v>
      </c>
      <c r="L325" s="111" t="str">
        <f t="shared" si="59"/>
        <v>p324: -&gt; E2_7_1_33 | (0.278 * E2_7_1_33_mRNA) - (0.00000278 * E2_7_1_33)</v>
      </c>
    </row>
    <row r="326" spans="1:12" ht="26">
      <c r="A326" s="81">
        <v>325</v>
      </c>
      <c r="B326" s="81" t="s">
        <v>29396</v>
      </c>
      <c r="C326" s="81"/>
      <c r="D326" s="81" t="str">
        <f t="shared" ref="D326:D357" si="60">CONCATENATE("E",B326)</f>
        <v>E2_7_1_35</v>
      </c>
      <c r="E326" s="83" t="str">
        <f t="shared" si="55"/>
        <v>E2_7_1_35_mRNA : E2_7_1_35_mRNA</v>
      </c>
      <c r="F326" s="106" t="str">
        <f t="shared" si="56"/>
        <v>E2_7_1_35 : E2_7_1_35</v>
      </c>
      <c r="G326" s="84" t="str">
        <f t="shared" si="52"/>
        <v>E2_7_1_35_mRNA : 0</v>
      </c>
      <c r="H326" s="107" t="str">
        <f t="shared" si="53"/>
        <v>E2_7_1_35 : 0</v>
      </c>
      <c r="I326" s="108" t="str">
        <f t="shared" si="54"/>
        <v>E2_7_1_35_kcat : 13.7</v>
      </c>
      <c r="J326" s="109" t="str">
        <f t="shared" si="57"/>
        <v>E2_7_1_35_km : 1</v>
      </c>
      <c r="K326" s="110" t="str">
        <f t="shared" si="58"/>
        <v>m325: -&gt; E2_7_1_35_mRNA | 0.00292 - (0.0093 * E2_7_1_35_mRNA)</v>
      </c>
      <c r="L326" s="111" t="str">
        <f t="shared" si="59"/>
        <v>p325: -&gt; E2_7_1_35 | (0.278 * E2_7_1_35_mRNA) - (0.00000278 * E2_7_1_35)</v>
      </c>
    </row>
    <row r="327" spans="1:12" ht="26">
      <c r="A327" s="81">
        <v>326</v>
      </c>
      <c r="B327" s="81" t="s">
        <v>29397</v>
      </c>
      <c r="C327" s="81"/>
      <c r="D327" s="81" t="str">
        <f t="shared" si="60"/>
        <v>E2_7_1_39</v>
      </c>
      <c r="E327" s="83" t="str">
        <f t="shared" si="55"/>
        <v>E2_7_1_39_mRNA : E2_7_1_39_mRNA</v>
      </c>
      <c r="F327" s="106" t="str">
        <f t="shared" si="56"/>
        <v>E2_7_1_39 : E2_7_1_39</v>
      </c>
      <c r="G327" s="84" t="str">
        <f t="shared" si="52"/>
        <v>E2_7_1_39_mRNA : 0</v>
      </c>
      <c r="H327" s="107" t="str">
        <f t="shared" si="53"/>
        <v>E2_7_1_39 : 0</v>
      </c>
      <c r="I327" s="108" t="str">
        <f t="shared" si="54"/>
        <v>E2_7_1_39_kcat : 13.7</v>
      </c>
      <c r="J327" s="109" t="str">
        <f t="shared" si="57"/>
        <v>E2_7_1_39_km : 1</v>
      </c>
      <c r="K327" s="110" t="str">
        <f t="shared" si="58"/>
        <v>m326: -&gt; E2_7_1_39_mRNA | 0.00292 - (0.0093 * E2_7_1_39_mRNA)</v>
      </c>
      <c r="L327" s="111" t="str">
        <f t="shared" si="59"/>
        <v>p326: -&gt; E2_7_1_39 | (0.278 * E2_7_1_39_mRNA) - (0.00000278 * E2_7_1_39)</v>
      </c>
    </row>
    <row r="328" spans="1:12" ht="26">
      <c r="A328" s="81">
        <v>327</v>
      </c>
      <c r="B328" s="81" t="s">
        <v>29398</v>
      </c>
      <c r="C328" s="81"/>
      <c r="D328" s="81" t="str">
        <f t="shared" si="60"/>
        <v>E2_7_1_4</v>
      </c>
      <c r="E328" s="83" t="str">
        <f t="shared" si="55"/>
        <v>E2_7_1_4_mRNA : E2_7_1_4_mRNA</v>
      </c>
      <c r="F328" s="106" t="str">
        <f t="shared" si="56"/>
        <v>E2_7_1_4 : E2_7_1_4</v>
      </c>
      <c r="G328" s="84" t="str">
        <f t="shared" si="52"/>
        <v>E2_7_1_4_mRNA : 0</v>
      </c>
      <c r="H328" s="107" t="str">
        <f t="shared" si="53"/>
        <v>E2_7_1_4 : 0</v>
      </c>
      <c r="I328" s="108" t="str">
        <f t="shared" si="54"/>
        <v>E2_7_1_4_kcat : 13.7</v>
      </c>
      <c r="J328" s="109" t="str">
        <f t="shared" si="57"/>
        <v>E2_7_1_4_km : 1</v>
      </c>
      <c r="K328" s="110" t="str">
        <f t="shared" si="58"/>
        <v>m327: -&gt; E2_7_1_4_mRNA | 0.00292 - (0.0093 * E2_7_1_4_mRNA)</v>
      </c>
      <c r="L328" s="111" t="str">
        <f t="shared" si="59"/>
        <v>p327: -&gt; E2_7_1_4 | (0.278 * E2_7_1_4_mRNA) - (0.00000278 * E2_7_1_4)</v>
      </c>
    </row>
    <row r="329" spans="1:12" ht="26">
      <c r="A329" s="81">
        <v>328</v>
      </c>
      <c r="B329" s="81" t="s">
        <v>29399</v>
      </c>
      <c r="C329" s="81"/>
      <c r="D329" s="81" t="str">
        <f t="shared" si="60"/>
        <v>E2_7_1_40</v>
      </c>
      <c r="E329" s="83" t="str">
        <f t="shared" si="55"/>
        <v>E2_7_1_40_mRNA : E2_7_1_40_mRNA</v>
      </c>
      <c r="F329" s="106" t="str">
        <f t="shared" si="56"/>
        <v>E2_7_1_40 : E2_7_1_40</v>
      </c>
      <c r="G329" s="84" t="str">
        <f t="shared" si="52"/>
        <v>E2_7_1_40_mRNA : 0</v>
      </c>
      <c r="H329" s="107" t="str">
        <f t="shared" si="53"/>
        <v>E2_7_1_40 : 0</v>
      </c>
      <c r="I329" s="108" t="str">
        <f t="shared" si="54"/>
        <v>E2_7_1_40_kcat : 13.7</v>
      </c>
      <c r="J329" s="109" t="str">
        <f t="shared" si="57"/>
        <v>E2_7_1_40_km : 1</v>
      </c>
      <c r="K329" s="110" t="str">
        <f t="shared" si="58"/>
        <v>m328: -&gt; E2_7_1_40_mRNA | 0.00292 - (0.0093 * E2_7_1_40_mRNA)</v>
      </c>
      <c r="L329" s="111" t="str">
        <f t="shared" si="59"/>
        <v>p328: -&gt; E2_7_1_40 | (0.278 * E2_7_1_40_mRNA) - (0.00000278 * E2_7_1_40)</v>
      </c>
    </row>
    <row r="330" spans="1:12" ht="26">
      <c r="A330" s="81">
        <v>329</v>
      </c>
      <c r="B330" s="81" t="s">
        <v>29400</v>
      </c>
      <c r="C330" s="81"/>
      <c r="D330" s="81" t="str">
        <f t="shared" si="60"/>
        <v>E2_7_1_45</v>
      </c>
      <c r="E330" s="83" t="str">
        <f t="shared" si="55"/>
        <v>E2_7_1_45_mRNA : E2_7_1_45_mRNA</v>
      </c>
      <c r="F330" s="106" t="str">
        <f t="shared" si="56"/>
        <v>E2_7_1_45 : E2_7_1_45</v>
      </c>
      <c r="G330" s="84" t="str">
        <f t="shared" si="52"/>
        <v>E2_7_1_45_mRNA : 0</v>
      </c>
      <c r="H330" s="107" t="str">
        <f t="shared" si="53"/>
        <v>E2_7_1_45 : 0</v>
      </c>
      <c r="I330" s="108" t="str">
        <f t="shared" si="54"/>
        <v>E2_7_1_45_kcat : 13.7</v>
      </c>
      <c r="J330" s="109" t="str">
        <f t="shared" si="57"/>
        <v>E2_7_1_45_km : 1</v>
      </c>
      <c r="K330" s="110" t="str">
        <f t="shared" si="58"/>
        <v>m329: -&gt; E2_7_1_45_mRNA | 0.00292 - (0.0093 * E2_7_1_45_mRNA)</v>
      </c>
      <c r="L330" s="111" t="str">
        <f t="shared" si="59"/>
        <v>p329: -&gt; E2_7_1_45 | (0.278 * E2_7_1_45_mRNA) - (0.00000278 * E2_7_1_45)</v>
      </c>
    </row>
    <row r="331" spans="1:12" ht="26">
      <c r="A331" s="81">
        <v>330</v>
      </c>
      <c r="B331" s="81" t="s">
        <v>29401</v>
      </c>
      <c r="C331" s="81"/>
      <c r="D331" s="81" t="str">
        <f t="shared" si="60"/>
        <v>E2_7_1_48</v>
      </c>
      <c r="E331" s="83" t="str">
        <f t="shared" si="55"/>
        <v>E2_7_1_48_mRNA : E2_7_1_48_mRNA</v>
      </c>
      <c r="F331" s="106" t="str">
        <f t="shared" si="56"/>
        <v>E2_7_1_48 : E2_7_1_48</v>
      </c>
      <c r="G331" s="84" t="str">
        <f t="shared" si="52"/>
        <v>E2_7_1_48_mRNA : 0</v>
      </c>
      <c r="H331" s="107" t="str">
        <f t="shared" si="53"/>
        <v>E2_7_1_48 : 0</v>
      </c>
      <c r="I331" s="108" t="str">
        <f t="shared" si="54"/>
        <v>E2_7_1_48_kcat : 13.7</v>
      </c>
      <c r="J331" s="109" t="str">
        <f t="shared" si="57"/>
        <v>E2_7_1_48_km : 1</v>
      </c>
      <c r="K331" s="110" t="str">
        <f t="shared" si="58"/>
        <v>m330: -&gt; E2_7_1_48_mRNA | 0.00292 - (0.0093 * E2_7_1_48_mRNA)</v>
      </c>
      <c r="L331" s="111" t="str">
        <f t="shared" si="59"/>
        <v>p330: -&gt; E2_7_1_48 | (0.278 * E2_7_1_48_mRNA) - (0.00000278 * E2_7_1_48)</v>
      </c>
    </row>
    <row r="332" spans="1:12" ht="26">
      <c r="A332" s="81">
        <v>331</v>
      </c>
      <c r="B332" s="81" t="s">
        <v>29402</v>
      </c>
      <c r="C332" s="81"/>
      <c r="D332" s="81" t="str">
        <f t="shared" si="60"/>
        <v>E2_7_1_49</v>
      </c>
      <c r="E332" s="83" t="str">
        <f t="shared" si="55"/>
        <v>E2_7_1_49_mRNA : E2_7_1_49_mRNA</v>
      </c>
      <c r="F332" s="106" t="str">
        <f t="shared" si="56"/>
        <v>E2_7_1_49 : E2_7_1_49</v>
      </c>
      <c r="G332" s="84" t="str">
        <f t="shared" si="52"/>
        <v>E2_7_1_49_mRNA : 0</v>
      </c>
      <c r="H332" s="107" t="str">
        <f t="shared" si="53"/>
        <v>E2_7_1_49 : 0</v>
      </c>
      <c r="I332" s="108" t="str">
        <f t="shared" si="54"/>
        <v>E2_7_1_49_kcat : 13.7</v>
      </c>
      <c r="J332" s="109" t="str">
        <f t="shared" si="57"/>
        <v>E2_7_1_49_km : 1</v>
      </c>
      <c r="K332" s="110" t="str">
        <f t="shared" si="58"/>
        <v>m331: -&gt; E2_7_1_49_mRNA | 0.00292 - (0.0093 * E2_7_1_49_mRNA)</v>
      </c>
      <c r="L332" s="111" t="str">
        <f t="shared" si="59"/>
        <v>p331: -&gt; E2_7_1_49 | (0.278 * E2_7_1_49_mRNA) - (0.00000278 * E2_7_1_49)</v>
      </c>
    </row>
    <row r="333" spans="1:12" ht="26">
      <c r="A333" s="81">
        <v>332</v>
      </c>
      <c r="B333" s="81" t="s">
        <v>29403</v>
      </c>
      <c r="C333" s="81"/>
      <c r="D333" s="81" t="str">
        <f t="shared" si="60"/>
        <v>E2_7_1_5</v>
      </c>
      <c r="E333" s="83" t="str">
        <f t="shared" si="55"/>
        <v>E2_7_1_5_mRNA : E2_7_1_5_mRNA</v>
      </c>
      <c r="F333" s="106" t="str">
        <f t="shared" si="56"/>
        <v>E2_7_1_5 : E2_7_1_5</v>
      </c>
      <c r="G333" s="84" t="str">
        <f t="shared" si="52"/>
        <v>E2_7_1_5_mRNA : 0</v>
      </c>
      <c r="H333" s="107" t="str">
        <f t="shared" si="53"/>
        <v>E2_7_1_5 : 0</v>
      </c>
      <c r="I333" s="108" t="str">
        <f t="shared" si="54"/>
        <v>E2_7_1_5_kcat : 13.7</v>
      </c>
      <c r="J333" s="109" t="str">
        <f t="shared" si="57"/>
        <v>E2_7_1_5_km : 1</v>
      </c>
      <c r="K333" s="110" t="str">
        <f t="shared" si="58"/>
        <v>m332: -&gt; E2_7_1_5_mRNA | 0.00292 - (0.0093 * E2_7_1_5_mRNA)</v>
      </c>
      <c r="L333" s="111" t="str">
        <f t="shared" si="59"/>
        <v>p332: -&gt; E2_7_1_5 | (0.278 * E2_7_1_5_mRNA) - (0.00000278 * E2_7_1_5)</v>
      </c>
    </row>
    <row r="334" spans="1:12" ht="26">
      <c r="A334" s="81">
        <v>333</v>
      </c>
      <c r="B334" s="81" t="s">
        <v>29404</v>
      </c>
      <c r="C334" s="81"/>
      <c r="D334" s="81" t="str">
        <f t="shared" si="60"/>
        <v>E2_7_1_50</v>
      </c>
      <c r="E334" s="83" t="str">
        <f t="shared" si="55"/>
        <v>E2_7_1_50_mRNA : E2_7_1_50_mRNA</v>
      </c>
      <c r="F334" s="106" t="str">
        <f t="shared" si="56"/>
        <v>E2_7_1_50 : E2_7_1_50</v>
      </c>
      <c r="G334" s="84" t="str">
        <f t="shared" si="52"/>
        <v>E2_7_1_50_mRNA : 0</v>
      </c>
      <c r="H334" s="107" t="str">
        <f t="shared" si="53"/>
        <v>E2_7_1_50 : 0</v>
      </c>
      <c r="I334" s="108" t="str">
        <f t="shared" si="54"/>
        <v>E2_7_1_50_kcat : 13.7</v>
      </c>
      <c r="J334" s="109" t="str">
        <f t="shared" si="57"/>
        <v>E2_7_1_50_km : 1</v>
      </c>
      <c r="K334" s="110" t="str">
        <f t="shared" si="58"/>
        <v>m333: -&gt; E2_7_1_50_mRNA | 0.00292 - (0.0093 * E2_7_1_50_mRNA)</v>
      </c>
      <c r="L334" s="111" t="str">
        <f t="shared" si="59"/>
        <v>p333: -&gt; E2_7_1_50 | (0.278 * E2_7_1_50_mRNA) - (0.00000278 * E2_7_1_50)</v>
      </c>
    </row>
    <row r="335" spans="1:12" ht="26">
      <c r="A335" s="81">
        <v>334</v>
      </c>
      <c r="B335" s="81" t="s">
        <v>29405</v>
      </c>
      <c r="C335" s="81"/>
      <c r="D335" s="81" t="str">
        <f t="shared" si="60"/>
        <v>E2_7_1_51</v>
      </c>
      <c r="E335" s="83" t="str">
        <f t="shared" si="55"/>
        <v>E2_7_1_51_mRNA : E2_7_1_51_mRNA</v>
      </c>
      <c r="F335" s="106" t="str">
        <f t="shared" si="56"/>
        <v>E2_7_1_51 : E2_7_1_51</v>
      </c>
      <c r="G335" s="84" t="str">
        <f t="shared" si="52"/>
        <v>E2_7_1_51_mRNA : 0</v>
      </c>
      <c r="H335" s="107" t="str">
        <f t="shared" si="53"/>
        <v>E2_7_1_51 : 0</v>
      </c>
      <c r="I335" s="108" t="str">
        <f t="shared" si="54"/>
        <v>E2_7_1_51_kcat : 13.7</v>
      </c>
      <c r="J335" s="109" t="str">
        <f t="shared" si="57"/>
        <v>E2_7_1_51_km : 1</v>
      </c>
      <c r="K335" s="110" t="str">
        <f t="shared" si="58"/>
        <v>m334: -&gt; E2_7_1_51_mRNA | 0.00292 - (0.0093 * E2_7_1_51_mRNA)</v>
      </c>
      <c r="L335" s="111" t="str">
        <f t="shared" si="59"/>
        <v>p334: -&gt; E2_7_1_51 | (0.278 * E2_7_1_51_mRNA) - (0.00000278 * E2_7_1_51)</v>
      </c>
    </row>
    <row r="336" spans="1:12" ht="26">
      <c r="A336" s="81">
        <v>335</v>
      </c>
      <c r="B336" s="81" t="s">
        <v>29406</v>
      </c>
      <c r="C336" s="81"/>
      <c r="D336" s="81" t="str">
        <f t="shared" si="60"/>
        <v>E2_7_1_53</v>
      </c>
      <c r="E336" s="83" t="str">
        <f t="shared" si="55"/>
        <v>E2_7_1_53_mRNA : E2_7_1_53_mRNA</v>
      </c>
      <c r="F336" s="106" t="str">
        <f t="shared" si="56"/>
        <v>E2_7_1_53 : E2_7_1_53</v>
      </c>
      <c r="G336" s="84" t="str">
        <f t="shared" si="52"/>
        <v>E2_7_1_53_mRNA : 0</v>
      </c>
      <c r="H336" s="107" t="str">
        <f t="shared" si="53"/>
        <v>E2_7_1_53 : 0</v>
      </c>
      <c r="I336" s="108" t="str">
        <f t="shared" si="54"/>
        <v>E2_7_1_53_kcat : 13.7</v>
      </c>
      <c r="J336" s="109" t="str">
        <f t="shared" si="57"/>
        <v>E2_7_1_53_km : 1</v>
      </c>
      <c r="K336" s="110" t="str">
        <f t="shared" si="58"/>
        <v>m335: -&gt; E2_7_1_53_mRNA | 0.00292 - (0.0093 * E2_7_1_53_mRNA)</v>
      </c>
      <c r="L336" s="111" t="str">
        <f t="shared" si="59"/>
        <v>p335: -&gt; E2_7_1_53 | (0.278 * E2_7_1_53_mRNA) - (0.00000278 * E2_7_1_53)</v>
      </c>
    </row>
    <row r="337" spans="1:12" ht="26">
      <c r="A337" s="81">
        <v>336</v>
      </c>
      <c r="B337" s="81" t="s">
        <v>29407</v>
      </c>
      <c r="C337" s="81"/>
      <c r="D337" s="81" t="str">
        <f t="shared" si="60"/>
        <v>E2_7_1_55</v>
      </c>
      <c r="E337" s="83" t="str">
        <f t="shared" si="55"/>
        <v>E2_7_1_55_mRNA : E2_7_1_55_mRNA</v>
      </c>
      <c r="F337" s="106" t="str">
        <f t="shared" si="56"/>
        <v>E2_7_1_55 : E2_7_1_55</v>
      </c>
      <c r="G337" s="84" t="str">
        <f t="shared" si="52"/>
        <v>E2_7_1_55_mRNA : 0</v>
      </c>
      <c r="H337" s="107" t="str">
        <f t="shared" si="53"/>
        <v>E2_7_1_55 : 0</v>
      </c>
      <c r="I337" s="108" t="str">
        <f t="shared" si="54"/>
        <v>E2_7_1_55_kcat : 13.7</v>
      </c>
      <c r="J337" s="109" t="str">
        <f t="shared" si="57"/>
        <v>E2_7_1_55_km : 1</v>
      </c>
      <c r="K337" s="110" t="str">
        <f t="shared" si="58"/>
        <v>m336: -&gt; E2_7_1_55_mRNA | 0.00292 - (0.0093 * E2_7_1_55_mRNA)</v>
      </c>
      <c r="L337" s="111" t="str">
        <f t="shared" si="59"/>
        <v>p336: -&gt; E2_7_1_55 | (0.278 * E2_7_1_55_mRNA) - (0.00000278 * E2_7_1_55)</v>
      </c>
    </row>
    <row r="338" spans="1:12" ht="26">
      <c r="A338" s="81">
        <v>337</v>
      </c>
      <c r="B338" s="81" t="s">
        <v>29408</v>
      </c>
      <c r="C338" s="81"/>
      <c r="D338" s="81" t="str">
        <f t="shared" si="60"/>
        <v>E2_7_1_56</v>
      </c>
      <c r="E338" s="83" t="str">
        <f t="shared" si="55"/>
        <v>E2_7_1_56_mRNA : E2_7_1_56_mRNA</v>
      </c>
      <c r="F338" s="106" t="str">
        <f t="shared" si="56"/>
        <v>E2_7_1_56 : E2_7_1_56</v>
      </c>
      <c r="G338" s="84" t="str">
        <f t="shared" si="52"/>
        <v>E2_7_1_56_mRNA : 0</v>
      </c>
      <c r="H338" s="107" t="str">
        <f t="shared" si="53"/>
        <v>E2_7_1_56 : 0</v>
      </c>
      <c r="I338" s="108" t="str">
        <f t="shared" si="54"/>
        <v>E2_7_1_56_kcat : 13.7</v>
      </c>
      <c r="J338" s="109" t="str">
        <f t="shared" si="57"/>
        <v>E2_7_1_56_km : 1</v>
      </c>
      <c r="K338" s="110" t="str">
        <f t="shared" si="58"/>
        <v>m337: -&gt; E2_7_1_56_mRNA | 0.00292 - (0.0093 * E2_7_1_56_mRNA)</v>
      </c>
      <c r="L338" s="111" t="str">
        <f t="shared" si="59"/>
        <v>p337: -&gt; E2_7_1_56 | (0.278 * E2_7_1_56_mRNA) - (0.00000278 * E2_7_1_56)</v>
      </c>
    </row>
    <row r="339" spans="1:12" ht="26">
      <c r="A339" s="81">
        <v>338</v>
      </c>
      <c r="B339" s="81" t="s">
        <v>29409</v>
      </c>
      <c r="C339" s="81"/>
      <c r="D339" s="81" t="str">
        <f t="shared" si="60"/>
        <v>E2_7_1_58</v>
      </c>
      <c r="E339" s="83" t="str">
        <f t="shared" si="55"/>
        <v>E2_7_1_58_mRNA : E2_7_1_58_mRNA</v>
      </c>
      <c r="F339" s="106" t="str">
        <f t="shared" si="56"/>
        <v>E2_7_1_58 : E2_7_1_58</v>
      </c>
      <c r="G339" s="84" t="str">
        <f t="shared" si="52"/>
        <v>E2_7_1_58_mRNA : 0</v>
      </c>
      <c r="H339" s="107" t="str">
        <f t="shared" si="53"/>
        <v>E2_7_1_58 : 0</v>
      </c>
      <c r="I339" s="108" t="str">
        <f t="shared" si="54"/>
        <v>E2_7_1_58_kcat : 13.7</v>
      </c>
      <c r="J339" s="109" t="str">
        <f t="shared" si="57"/>
        <v>E2_7_1_58_km : 1</v>
      </c>
      <c r="K339" s="110" t="str">
        <f t="shared" si="58"/>
        <v>m338: -&gt; E2_7_1_58_mRNA | 0.00292 - (0.0093 * E2_7_1_58_mRNA)</v>
      </c>
      <c r="L339" s="111" t="str">
        <f t="shared" si="59"/>
        <v>p338: -&gt; E2_7_1_58 | (0.278 * E2_7_1_58_mRNA) - (0.00000278 * E2_7_1_58)</v>
      </c>
    </row>
    <row r="340" spans="1:12" ht="26">
      <c r="A340" s="81">
        <v>339</v>
      </c>
      <c r="B340" s="81" t="s">
        <v>29410</v>
      </c>
      <c r="C340" s="81"/>
      <c r="D340" s="81" t="str">
        <f t="shared" si="60"/>
        <v>E2_7_1_60</v>
      </c>
      <c r="E340" s="83" t="str">
        <f t="shared" si="55"/>
        <v>E2_7_1_60_mRNA : E2_7_1_60_mRNA</v>
      </c>
      <c r="F340" s="106" t="str">
        <f t="shared" si="56"/>
        <v>E2_7_1_60 : E2_7_1_60</v>
      </c>
      <c r="G340" s="84" t="str">
        <f t="shared" si="52"/>
        <v>E2_7_1_60_mRNA : 0</v>
      </c>
      <c r="H340" s="107" t="str">
        <f t="shared" si="53"/>
        <v>E2_7_1_60 : 0</v>
      </c>
      <c r="I340" s="108" t="str">
        <f t="shared" si="54"/>
        <v>E2_7_1_60_kcat : 13.7</v>
      </c>
      <c r="J340" s="109" t="str">
        <f t="shared" si="57"/>
        <v>E2_7_1_60_km : 1</v>
      </c>
      <c r="K340" s="110" t="str">
        <f t="shared" si="58"/>
        <v>m339: -&gt; E2_7_1_60_mRNA | 0.00292 - (0.0093 * E2_7_1_60_mRNA)</v>
      </c>
      <c r="L340" s="111" t="str">
        <f t="shared" si="59"/>
        <v>p339: -&gt; E2_7_1_60 | (0.278 * E2_7_1_60_mRNA) - (0.00000278 * E2_7_1_60)</v>
      </c>
    </row>
    <row r="341" spans="1:12" ht="26">
      <c r="A341" s="81">
        <v>340</v>
      </c>
      <c r="B341" s="81" t="s">
        <v>29411</v>
      </c>
      <c r="C341" s="81"/>
      <c r="D341" s="81" t="str">
        <f t="shared" si="60"/>
        <v>E2_7_1_71</v>
      </c>
      <c r="E341" s="83" t="str">
        <f t="shared" si="55"/>
        <v>E2_7_1_71_mRNA : E2_7_1_71_mRNA</v>
      </c>
      <c r="F341" s="106" t="str">
        <f t="shared" si="56"/>
        <v>E2_7_1_71 : E2_7_1_71</v>
      </c>
      <c r="G341" s="84" t="str">
        <f t="shared" si="52"/>
        <v>E2_7_1_71_mRNA : 0</v>
      </c>
      <c r="H341" s="107" t="str">
        <f t="shared" si="53"/>
        <v>E2_7_1_71 : 0</v>
      </c>
      <c r="I341" s="108" t="str">
        <f t="shared" si="54"/>
        <v>E2_7_1_71_kcat : 13.7</v>
      </c>
      <c r="J341" s="109" t="str">
        <f t="shared" si="57"/>
        <v>E2_7_1_71_km : 1</v>
      </c>
      <c r="K341" s="110" t="str">
        <f t="shared" si="58"/>
        <v>m340: -&gt; E2_7_1_71_mRNA | 0.00292 - (0.0093 * E2_7_1_71_mRNA)</v>
      </c>
      <c r="L341" s="111" t="str">
        <f t="shared" si="59"/>
        <v>p340: -&gt; E2_7_1_71 | (0.278 * E2_7_1_71_mRNA) - (0.00000278 * E2_7_1_71)</v>
      </c>
    </row>
    <row r="342" spans="1:12" ht="26">
      <c r="A342" s="81">
        <v>341</v>
      </c>
      <c r="B342" s="81" t="s">
        <v>29412</v>
      </c>
      <c r="C342" s="81"/>
      <c r="D342" s="81" t="str">
        <f t="shared" si="60"/>
        <v>E2_7_1_73</v>
      </c>
      <c r="E342" s="83" t="str">
        <f t="shared" si="55"/>
        <v>E2_7_1_73_mRNA : E2_7_1_73_mRNA</v>
      </c>
      <c r="F342" s="106" t="str">
        <f t="shared" si="56"/>
        <v>E2_7_1_73 : E2_7_1_73</v>
      </c>
      <c r="G342" s="84" t="str">
        <f t="shared" si="52"/>
        <v>E2_7_1_73_mRNA : 0</v>
      </c>
      <c r="H342" s="107" t="str">
        <f t="shared" si="53"/>
        <v>E2_7_1_73 : 0</v>
      </c>
      <c r="I342" s="108" t="str">
        <f t="shared" si="54"/>
        <v>E2_7_1_73_kcat : 13.7</v>
      </c>
      <c r="J342" s="109" t="str">
        <f t="shared" si="57"/>
        <v>E2_7_1_73_km : 1</v>
      </c>
      <c r="K342" s="110" t="str">
        <f t="shared" si="58"/>
        <v>m341: -&gt; E2_7_1_73_mRNA | 0.00292 - (0.0093 * E2_7_1_73_mRNA)</v>
      </c>
      <c r="L342" s="111" t="str">
        <f t="shared" si="59"/>
        <v>p341: -&gt; E2_7_1_73 | (0.278 * E2_7_1_73_mRNA) - (0.00000278 * E2_7_1_73)</v>
      </c>
    </row>
    <row r="343" spans="1:12" ht="26">
      <c r="A343" s="81">
        <v>342</v>
      </c>
      <c r="B343" s="81" t="s">
        <v>29413</v>
      </c>
      <c r="C343" s="81"/>
      <c r="D343" s="81" t="str">
        <f t="shared" si="60"/>
        <v>E2_7_1_83</v>
      </c>
      <c r="E343" s="83" t="str">
        <f t="shared" si="55"/>
        <v>E2_7_1_83_mRNA : E2_7_1_83_mRNA</v>
      </c>
      <c r="F343" s="106" t="str">
        <f t="shared" si="56"/>
        <v>E2_7_1_83 : E2_7_1_83</v>
      </c>
      <c r="G343" s="84" t="str">
        <f t="shared" si="52"/>
        <v>E2_7_1_83_mRNA : 0</v>
      </c>
      <c r="H343" s="107" t="str">
        <f t="shared" si="53"/>
        <v>E2_7_1_83 : 0</v>
      </c>
      <c r="I343" s="108" t="str">
        <f t="shared" si="54"/>
        <v>E2_7_1_83_kcat : 13.7</v>
      </c>
      <c r="J343" s="109" t="str">
        <f t="shared" si="57"/>
        <v>E2_7_1_83_km : 1</v>
      </c>
      <c r="K343" s="110" t="str">
        <f t="shared" si="58"/>
        <v>m342: -&gt; E2_7_1_83_mRNA | 0.00292 - (0.0093 * E2_7_1_83_mRNA)</v>
      </c>
      <c r="L343" s="111" t="str">
        <f t="shared" si="59"/>
        <v>p342: -&gt; E2_7_1_83 | (0.278 * E2_7_1_83_mRNA) - (0.00000278 * E2_7_1_83)</v>
      </c>
    </row>
    <row r="344" spans="1:12" ht="26">
      <c r="A344" s="81">
        <v>343</v>
      </c>
      <c r="B344" s="81" t="s">
        <v>29414</v>
      </c>
      <c r="C344" s="81"/>
      <c r="D344" s="81" t="str">
        <f t="shared" si="60"/>
        <v>E2_7_1_89</v>
      </c>
      <c r="E344" s="83" t="str">
        <f t="shared" si="55"/>
        <v>E2_7_1_89_mRNA : E2_7_1_89_mRNA</v>
      </c>
      <c r="F344" s="106" t="str">
        <f t="shared" si="56"/>
        <v>E2_7_1_89 : E2_7_1_89</v>
      </c>
      <c r="G344" s="84" t="str">
        <f t="shared" si="52"/>
        <v>E2_7_1_89_mRNA : 0</v>
      </c>
      <c r="H344" s="107" t="str">
        <f t="shared" si="53"/>
        <v>E2_7_1_89 : 0</v>
      </c>
      <c r="I344" s="108" t="str">
        <f t="shared" si="54"/>
        <v>E2_7_1_89_kcat : 13.7</v>
      </c>
      <c r="J344" s="109" t="str">
        <f t="shared" si="57"/>
        <v>E2_7_1_89_km : 1</v>
      </c>
      <c r="K344" s="110" t="str">
        <f t="shared" si="58"/>
        <v>m343: -&gt; E2_7_1_89_mRNA | 0.00292 - (0.0093 * E2_7_1_89_mRNA)</v>
      </c>
      <c r="L344" s="111" t="str">
        <f t="shared" si="59"/>
        <v>p343: -&gt; E2_7_1_89 | (0.278 * E2_7_1_89_mRNA) - (0.00000278 * E2_7_1_89)</v>
      </c>
    </row>
    <row r="345" spans="1:12" ht="26">
      <c r="A345" s="81">
        <v>344</v>
      </c>
      <c r="B345" s="81" t="s">
        <v>29415</v>
      </c>
      <c r="C345" s="81"/>
      <c r="D345" s="81" t="str">
        <f t="shared" si="60"/>
        <v>E2_7_11_1</v>
      </c>
      <c r="E345" s="83" t="str">
        <f t="shared" si="55"/>
        <v>E2_7_11_1_mRNA : E2_7_11_1_mRNA</v>
      </c>
      <c r="F345" s="106" t="str">
        <f t="shared" si="56"/>
        <v>E2_7_11_1 : E2_7_11_1</v>
      </c>
      <c r="G345" s="84" t="str">
        <f t="shared" si="52"/>
        <v>E2_7_11_1_mRNA : 0</v>
      </c>
      <c r="H345" s="107" t="str">
        <f t="shared" si="53"/>
        <v>E2_7_11_1 : 0</v>
      </c>
      <c r="I345" s="108" t="str">
        <f t="shared" si="54"/>
        <v>E2_7_11_1_kcat : 13.7</v>
      </c>
      <c r="J345" s="109" t="str">
        <f t="shared" si="57"/>
        <v>E2_7_11_1_km : 1</v>
      </c>
      <c r="K345" s="110" t="str">
        <f t="shared" si="58"/>
        <v>m344: -&gt; E2_7_11_1_mRNA | 0.00292 - (0.0093 * E2_7_11_1_mRNA)</v>
      </c>
      <c r="L345" s="111" t="str">
        <f t="shared" si="59"/>
        <v>p344: -&gt; E2_7_11_1 | (0.278 * E2_7_11_1_mRNA) - (0.00000278 * E2_7_11_1)</v>
      </c>
    </row>
    <row r="346" spans="1:12" ht="26">
      <c r="A346" s="81">
        <v>345</v>
      </c>
      <c r="B346" s="81" t="s">
        <v>29416</v>
      </c>
      <c r="C346" s="81"/>
      <c r="D346" s="81" t="str">
        <f t="shared" si="60"/>
        <v>E2_7_11_5</v>
      </c>
      <c r="E346" s="83" t="str">
        <f t="shared" si="55"/>
        <v>E2_7_11_5_mRNA : E2_7_11_5_mRNA</v>
      </c>
      <c r="F346" s="106" t="str">
        <f t="shared" si="56"/>
        <v>E2_7_11_5 : E2_7_11_5</v>
      </c>
      <c r="G346" s="84" t="str">
        <f t="shared" si="52"/>
        <v>E2_7_11_5_mRNA : 0</v>
      </c>
      <c r="H346" s="107" t="str">
        <f t="shared" si="53"/>
        <v>E2_7_11_5 : 0</v>
      </c>
      <c r="I346" s="108" t="str">
        <f t="shared" si="54"/>
        <v>E2_7_11_5_kcat : 13.7</v>
      </c>
      <c r="J346" s="109" t="str">
        <f t="shared" si="57"/>
        <v>E2_7_11_5_km : 1</v>
      </c>
      <c r="K346" s="110" t="str">
        <f t="shared" si="58"/>
        <v>m345: -&gt; E2_7_11_5_mRNA | 0.00292 - (0.0093 * E2_7_11_5_mRNA)</v>
      </c>
      <c r="L346" s="111" t="str">
        <f t="shared" si="59"/>
        <v>p345: -&gt; E2_7_11_5 | (0.278 * E2_7_11_5_mRNA) - (0.00000278 * E2_7_11_5)</v>
      </c>
    </row>
    <row r="347" spans="1:12" ht="26">
      <c r="A347" s="81">
        <v>346</v>
      </c>
      <c r="B347" s="81" t="s">
        <v>29417</v>
      </c>
      <c r="C347" s="81"/>
      <c r="D347" s="81" t="str">
        <f t="shared" si="60"/>
        <v>E2_7_2_11</v>
      </c>
      <c r="E347" s="83" t="str">
        <f t="shared" si="55"/>
        <v>E2_7_2_11_mRNA : E2_7_2_11_mRNA</v>
      </c>
      <c r="F347" s="106" t="str">
        <f t="shared" si="56"/>
        <v>E2_7_2_11 : E2_7_2_11</v>
      </c>
      <c r="G347" s="84" t="str">
        <f t="shared" si="52"/>
        <v>E2_7_2_11_mRNA : 0</v>
      </c>
      <c r="H347" s="107" t="str">
        <f t="shared" si="53"/>
        <v>E2_7_2_11 : 0</v>
      </c>
      <c r="I347" s="108" t="str">
        <f t="shared" si="54"/>
        <v>E2_7_2_11_kcat : 13.7</v>
      </c>
      <c r="J347" s="109" t="str">
        <f t="shared" si="57"/>
        <v>E2_7_2_11_km : 1</v>
      </c>
      <c r="K347" s="110" t="str">
        <f t="shared" si="58"/>
        <v>m346: -&gt; E2_7_2_11_mRNA | 0.00292 - (0.0093 * E2_7_2_11_mRNA)</v>
      </c>
      <c r="L347" s="111" t="str">
        <f t="shared" si="59"/>
        <v>p346: -&gt; E2_7_2_11 | (0.278 * E2_7_2_11_mRNA) - (0.00000278 * E2_7_2_11)</v>
      </c>
    </row>
    <row r="348" spans="1:12" ht="26">
      <c r="A348" s="81">
        <v>347</v>
      </c>
      <c r="B348" s="81" t="s">
        <v>29418</v>
      </c>
      <c r="C348" s="81"/>
      <c r="D348" s="81" t="str">
        <f t="shared" si="60"/>
        <v>E2_7_2_15</v>
      </c>
      <c r="E348" s="83" t="str">
        <f t="shared" si="55"/>
        <v>E2_7_2_15_mRNA : E2_7_2_15_mRNA</v>
      </c>
      <c r="F348" s="106" t="str">
        <f t="shared" si="56"/>
        <v>E2_7_2_15 : E2_7_2_15</v>
      </c>
      <c r="G348" s="84" t="str">
        <f t="shared" si="52"/>
        <v>E2_7_2_15_mRNA : 0</v>
      </c>
      <c r="H348" s="107" t="str">
        <f t="shared" si="53"/>
        <v>E2_7_2_15 : 0</v>
      </c>
      <c r="I348" s="108" t="str">
        <f t="shared" si="54"/>
        <v>E2_7_2_15_kcat : 13.7</v>
      </c>
      <c r="J348" s="109" t="str">
        <f t="shared" si="57"/>
        <v>E2_7_2_15_km : 1</v>
      </c>
      <c r="K348" s="110" t="str">
        <f t="shared" si="58"/>
        <v>m347: -&gt; E2_7_2_15_mRNA | 0.00292 - (0.0093 * E2_7_2_15_mRNA)</v>
      </c>
      <c r="L348" s="111" t="str">
        <f t="shared" si="59"/>
        <v>p347: -&gt; E2_7_2_15 | (0.278 * E2_7_2_15_mRNA) - (0.00000278 * E2_7_2_15)</v>
      </c>
    </row>
    <row r="349" spans="1:12" ht="26">
      <c r="A349" s="81">
        <v>348</v>
      </c>
      <c r="B349" s="81" t="s">
        <v>29419</v>
      </c>
      <c r="C349" s="81"/>
      <c r="D349" s="81" t="str">
        <f t="shared" si="60"/>
        <v>E2_7_2_2</v>
      </c>
      <c r="E349" s="83" t="str">
        <f t="shared" si="55"/>
        <v>E2_7_2_2_mRNA : E2_7_2_2_mRNA</v>
      </c>
      <c r="F349" s="106" t="str">
        <f t="shared" si="56"/>
        <v>E2_7_2_2 : E2_7_2_2</v>
      </c>
      <c r="G349" s="84" t="str">
        <f t="shared" si="52"/>
        <v>E2_7_2_2_mRNA : 0</v>
      </c>
      <c r="H349" s="107" t="str">
        <f t="shared" si="53"/>
        <v>E2_7_2_2 : 0</v>
      </c>
      <c r="I349" s="108" t="str">
        <f t="shared" si="54"/>
        <v>E2_7_2_2_kcat : 13.7</v>
      </c>
      <c r="J349" s="109" t="str">
        <f t="shared" si="57"/>
        <v>E2_7_2_2_km : 1</v>
      </c>
      <c r="K349" s="110" t="str">
        <f t="shared" si="58"/>
        <v>m348: -&gt; E2_7_2_2_mRNA | 0.00292 - (0.0093 * E2_7_2_2_mRNA)</v>
      </c>
      <c r="L349" s="111" t="str">
        <f t="shared" si="59"/>
        <v>p348: -&gt; E2_7_2_2 | (0.278 * E2_7_2_2_mRNA) - (0.00000278 * E2_7_2_2)</v>
      </c>
    </row>
    <row r="350" spans="1:12" ht="26">
      <c r="A350" s="81">
        <v>349</v>
      </c>
      <c r="B350" s="81" t="s">
        <v>29420</v>
      </c>
      <c r="C350" s="81"/>
      <c r="D350" s="81" t="str">
        <f t="shared" si="60"/>
        <v>E2_7_2_4</v>
      </c>
      <c r="E350" s="83" t="str">
        <f t="shared" si="55"/>
        <v>E2_7_2_4_mRNA : E2_7_2_4_mRNA</v>
      </c>
      <c r="F350" s="106" t="str">
        <f t="shared" si="56"/>
        <v>E2_7_2_4 : E2_7_2_4</v>
      </c>
      <c r="G350" s="84" t="str">
        <f t="shared" si="52"/>
        <v>E2_7_2_4_mRNA : 0</v>
      </c>
      <c r="H350" s="107" t="str">
        <f t="shared" si="53"/>
        <v>E2_7_2_4 : 0</v>
      </c>
      <c r="I350" s="108" t="str">
        <f t="shared" si="54"/>
        <v>E2_7_2_4_kcat : 13.7</v>
      </c>
      <c r="J350" s="109" t="str">
        <f t="shared" si="57"/>
        <v>E2_7_2_4_km : 1</v>
      </c>
      <c r="K350" s="110" t="str">
        <f t="shared" si="58"/>
        <v>m349: -&gt; E2_7_2_4_mRNA | 0.00292 - (0.0093 * E2_7_2_4_mRNA)</v>
      </c>
      <c r="L350" s="111" t="str">
        <f t="shared" si="59"/>
        <v>p349: -&gt; E2_7_2_4 | (0.278 * E2_7_2_4_mRNA) - (0.00000278 * E2_7_2_4)</v>
      </c>
    </row>
    <row r="351" spans="1:12" ht="26">
      <c r="A351" s="81">
        <v>350</v>
      </c>
      <c r="B351" s="81" t="s">
        <v>29421</v>
      </c>
      <c r="C351" s="81"/>
      <c r="D351" s="81" t="str">
        <f t="shared" si="60"/>
        <v>E2_7_2_8</v>
      </c>
      <c r="E351" s="83" t="str">
        <f t="shared" si="55"/>
        <v>E2_7_2_8_mRNA : E2_7_2_8_mRNA</v>
      </c>
      <c r="F351" s="106" t="str">
        <f t="shared" si="56"/>
        <v>E2_7_2_8 : E2_7_2_8</v>
      </c>
      <c r="G351" s="84" t="str">
        <f t="shared" si="52"/>
        <v>E2_7_2_8_mRNA : 0</v>
      </c>
      <c r="H351" s="107" t="str">
        <f t="shared" si="53"/>
        <v>E2_7_2_8 : 0</v>
      </c>
      <c r="I351" s="108" t="str">
        <f t="shared" si="54"/>
        <v>E2_7_2_8_kcat : 13.7</v>
      </c>
      <c r="J351" s="109" t="str">
        <f t="shared" si="57"/>
        <v>E2_7_2_8_km : 1</v>
      </c>
      <c r="K351" s="110" t="str">
        <f t="shared" si="58"/>
        <v>m350: -&gt; E2_7_2_8_mRNA | 0.00292 - (0.0093 * E2_7_2_8_mRNA)</v>
      </c>
      <c r="L351" s="111" t="str">
        <f t="shared" si="59"/>
        <v>p350: -&gt; E2_7_2_8 | (0.278 * E2_7_2_8_mRNA) - (0.00000278 * E2_7_2_8)</v>
      </c>
    </row>
    <row r="352" spans="1:12" ht="26">
      <c r="A352" s="81">
        <v>351</v>
      </c>
      <c r="B352" s="81" t="s">
        <v>29422</v>
      </c>
      <c r="C352" s="81"/>
      <c r="D352" s="81" t="str">
        <f t="shared" si="60"/>
        <v>E2_7_3_9</v>
      </c>
      <c r="E352" s="83" t="str">
        <f t="shared" si="55"/>
        <v>E2_7_3_9_mRNA : E2_7_3_9_mRNA</v>
      </c>
      <c r="F352" s="106" t="str">
        <f t="shared" si="56"/>
        <v>E2_7_3_9 : E2_7_3_9</v>
      </c>
      <c r="G352" s="84" t="str">
        <f t="shared" si="52"/>
        <v>E2_7_3_9_mRNA : 0</v>
      </c>
      <c r="H352" s="107" t="str">
        <f t="shared" si="53"/>
        <v>E2_7_3_9 : 0</v>
      </c>
      <c r="I352" s="108" t="str">
        <f t="shared" si="54"/>
        <v>E2_7_3_9_kcat : 13.7</v>
      </c>
      <c r="J352" s="109" t="str">
        <f t="shared" si="57"/>
        <v>E2_7_3_9_km : 1</v>
      </c>
      <c r="K352" s="110" t="str">
        <f t="shared" si="58"/>
        <v>m351: -&gt; E2_7_3_9_mRNA | 0.00292 - (0.0093 * E2_7_3_9_mRNA)</v>
      </c>
      <c r="L352" s="111" t="str">
        <f t="shared" si="59"/>
        <v>p351: -&gt; E2_7_3_9 | (0.278 * E2_7_3_9_mRNA) - (0.00000278 * E2_7_3_9)</v>
      </c>
    </row>
    <row r="353" spans="1:12" ht="26">
      <c r="A353" s="81">
        <v>352</v>
      </c>
      <c r="B353" s="81" t="s">
        <v>29423</v>
      </c>
      <c r="C353" s="81"/>
      <c r="D353" s="81" t="str">
        <f t="shared" si="60"/>
        <v>E2_7_4_1</v>
      </c>
      <c r="E353" s="83" t="str">
        <f t="shared" si="55"/>
        <v>E2_7_4_1_mRNA : E2_7_4_1_mRNA</v>
      </c>
      <c r="F353" s="106" t="str">
        <f t="shared" si="56"/>
        <v>E2_7_4_1 : E2_7_4_1</v>
      </c>
      <c r="G353" s="84" t="str">
        <f t="shared" si="52"/>
        <v>E2_7_4_1_mRNA : 0</v>
      </c>
      <c r="H353" s="107" t="str">
        <f t="shared" si="53"/>
        <v>E2_7_4_1 : 0</v>
      </c>
      <c r="I353" s="108" t="str">
        <f t="shared" si="54"/>
        <v>E2_7_4_1_kcat : 13.7</v>
      </c>
      <c r="J353" s="109" t="str">
        <f t="shared" si="57"/>
        <v>E2_7_4_1_km : 1</v>
      </c>
      <c r="K353" s="110" t="str">
        <f t="shared" si="58"/>
        <v>m352: -&gt; E2_7_4_1_mRNA | 0.00292 - (0.0093 * E2_7_4_1_mRNA)</v>
      </c>
      <c r="L353" s="111" t="str">
        <f t="shared" si="59"/>
        <v>p352: -&gt; E2_7_4_1 | (0.278 * E2_7_4_1_mRNA) - (0.00000278 * E2_7_4_1)</v>
      </c>
    </row>
    <row r="354" spans="1:12" ht="26">
      <c r="A354" s="81">
        <v>353</v>
      </c>
      <c r="B354" s="81" t="s">
        <v>29424</v>
      </c>
      <c r="C354" s="81"/>
      <c r="D354" s="81" t="str">
        <f t="shared" si="60"/>
        <v>E2_7_4_16</v>
      </c>
      <c r="E354" s="83" t="str">
        <f t="shared" si="55"/>
        <v>E2_7_4_16_mRNA : E2_7_4_16_mRNA</v>
      </c>
      <c r="F354" s="106" t="str">
        <f t="shared" si="56"/>
        <v>E2_7_4_16 : E2_7_4_16</v>
      </c>
      <c r="G354" s="84" t="str">
        <f t="shared" si="52"/>
        <v>E2_7_4_16_mRNA : 0</v>
      </c>
      <c r="H354" s="107" t="str">
        <f t="shared" si="53"/>
        <v>E2_7_4_16 : 0</v>
      </c>
      <c r="I354" s="108" t="str">
        <f t="shared" si="54"/>
        <v>E2_7_4_16_kcat : 13.7</v>
      </c>
      <c r="J354" s="109" t="str">
        <f t="shared" si="57"/>
        <v>E2_7_4_16_km : 1</v>
      </c>
      <c r="K354" s="110" t="str">
        <f t="shared" si="58"/>
        <v>m353: -&gt; E2_7_4_16_mRNA | 0.00292 - (0.0093 * E2_7_4_16_mRNA)</v>
      </c>
      <c r="L354" s="111" t="str">
        <f t="shared" si="59"/>
        <v>p353: -&gt; E2_7_4_16 | (0.278 * E2_7_4_16_mRNA) - (0.00000278 * E2_7_4_16)</v>
      </c>
    </row>
    <row r="355" spans="1:12" ht="26">
      <c r="A355" s="81">
        <v>354</v>
      </c>
      <c r="B355" s="81" t="s">
        <v>29425</v>
      </c>
      <c r="C355" s="81"/>
      <c r="D355" s="81" t="str">
        <f t="shared" si="60"/>
        <v>E2_7_4_22</v>
      </c>
      <c r="E355" s="83" t="str">
        <f t="shared" si="55"/>
        <v>E2_7_4_22_mRNA : E2_7_4_22_mRNA</v>
      </c>
      <c r="F355" s="106" t="str">
        <f t="shared" si="56"/>
        <v>E2_7_4_22 : E2_7_4_22</v>
      </c>
      <c r="G355" s="84" t="str">
        <f t="shared" si="52"/>
        <v>E2_7_4_22_mRNA : 0</v>
      </c>
      <c r="H355" s="107" t="str">
        <f t="shared" si="53"/>
        <v>E2_7_4_22 : 0</v>
      </c>
      <c r="I355" s="108" t="str">
        <f t="shared" si="54"/>
        <v>E2_7_4_22_kcat : 13.7</v>
      </c>
      <c r="J355" s="109" t="str">
        <f t="shared" si="57"/>
        <v>E2_7_4_22_km : 1</v>
      </c>
      <c r="K355" s="110" t="str">
        <f t="shared" si="58"/>
        <v>m354: -&gt; E2_7_4_22_mRNA | 0.00292 - (0.0093 * E2_7_4_22_mRNA)</v>
      </c>
      <c r="L355" s="111" t="str">
        <f t="shared" si="59"/>
        <v>p354: -&gt; E2_7_4_22 | (0.278 * E2_7_4_22_mRNA) - (0.00000278 * E2_7_4_22)</v>
      </c>
    </row>
    <row r="356" spans="1:12" ht="26">
      <c r="A356" s="81">
        <v>355</v>
      </c>
      <c r="B356" s="81" t="s">
        <v>29426</v>
      </c>
      <c r="C356" s="81"/>
      <c r="D356" s="81" t="str">
        <f t="shared" si="60"/>
        <v>E2_7_4_23</v>
      </c>
      <c r="E356" s="83" t="str">
        <f t="shared" si="55"/>
        <v>E2_7_4_23_mRNA : E2_7_4_23_mRNA</v>
      </c>
      <c r="F356" s="106" t="str">
        <f t="shared" si="56"/>
        <v>E2_7_4_23 : E2_7_4_23</v>
      </c>
      <c r="G356" s="84" t="str">
        <f t="shared" si="52"/>
        <v>E2_7_4_23_mRNA : 0</v>
      </c>
      <c r="H356" s="107" t="str">
        <f t="shared" si="53"/>
        <v>E2_7_4_23 : 0</v>
      </c>
      <c r="I356" s="108" t="str">
        <f t="shared" si="54"/>
        <v>E2_7_4_23_kcat : 13.7</v>
      </c>
      <c r="J356" s="109" t="str">
        <f t="shared" si="57"/>
        <v>E2_7_4_23_km : 1</v>
      </c>
      <c r="K356" s="110" t="str">
        <f t="shared" si="58"/>
        <v>m355: -&gt; E2_7_4_23_mRNA | 0.00292 - (0.0093 * E2_7_4_23_mRNA)</v>
      </c>
      <c r="L356" s="111" t="str">
        <f t="shared" si="59"/>
        <v>p355: -&gt; E2_7_4_23 | (0.278 * E2_7_4_23_mRNA) - (0.00000278 * E2_7_4_23)</v>
      </c>
    </row>
    <row r="357" spans="1:12" ht="26">
      <c r="A357" s="81">
        <v>356</v>
      </c>
      <c r="B357" s="81" t="s">
        <v>29427</v>
      </c>
      <c r="C357" s="81"/>
      <c r="D357" s="81" t="str">
        <f t="shared" si="60"/>
        <v>E2_7_4_25</v>
      </c>
      <c r="E357" s="83" t="str">
        <f t="shared" si="55"/>
        <v>E2_7_4_25_mRNA : E2_7_4_25_mRNA</v>
      </c>
      <c r="F357" s="106" t="str">
        <f t="shared" si="56"/>
        <v>E2_7_4_25 : E2_7_4_25</v>
      </c>
      <c r="G357" s="84" t="str">
        <f t="shared" si="52"/>
        <v>E2_7_4_25_mRNA : 0</v>
      </c>
      <c r="H357" s="107" t="str">
        <f t="shared" si="53"/>
        <v>E2_7_4_25 : 0</v>
      </c>
      <c r="I357" s="108" t="str">
        <f t="shared" si="54"/>
        <v>E2_7_4_25_kcat : 13.7</v>
      </c>
      <c r="J357" s="109" t="str">
        <f t="shared" si="57"/>
        <v>E2_7_4_25_km : 1</v>
      </c>
      <c r="K357" s="110" t="str">
        <f t="shared" si="58"/>
        <v>m356: -&gt; E2_7_4_25_mRNA | 0.00292 - (0.0093 * E2_7_4_25_mRNA)</v>
      </c>
      <c r="L357" s="111" t="str">
        <f t="shared" si="59"/>
        <v>p356: -&gt; E2_7_4_25 | (0.278 * E2_7_4_25_mRNA) - (0.00000278 * E2_7_4_25)</v>
      </c>
    </row>
    <row r="358" spans="1:12" ht="26">
      <c r="A358" s="81">
        <v>357</v>
      </c>
      <c r="B358" s="81" t="s">
        <v>29428</v>
      </c>
      <c r="C358" s="81"/>
      <c r="D358" s="81" t="str">
        <f t="shared" ref="D358:D377" si="61">CONCATENATE("E",B358)</f>
        <v>E2_7_4_3</v>
      </c>
      <c r="E358" s="83" t="str">
        <f t="shared" si="55"/>
        <v>E2_7_4_3_mRNA : E2_7_4_3_mRNA</v>
      </c>
      <c r="F358" s="106" t="str">
        <f t="shared" si="56"/>
        <v>E2_7_4_3 : E2_7_4_3</v>
      </c>
      <c r="G358" s="84" t="str">
        <f t="shared" si="52"/>
        <v>E2_7_4_3_mRNA : 0</v>
      </c>
      <c r="H358" s="107" t="str">
        <f t="shared" si="53"/>
        <v>E2_7_4_3 : 0</v>
      </c>
      <c r="I358" s="108" t="str">
        <f t="shared" si="54"/>
        <v>E2_7_4_3_kcat : 13.7</v>
      </c>
      <c r="J358" s="109" t="str">
        <f t="shared" si="57"/>
        <v>E2_7_4_3_km : 1</v>
      </c>
      <c r="K358" s="110" t="str">
        <f t="shared" si="58"/>
        <v>m357: -&gt; E2_7_4_3_mRNA | 0.00292 - (0.0093 * E2_7_4_3_mRNA)</v>
      </c>
      <c r="L358" s="111" t="str">
        <f t="shared" si="59"/>
        <v>p357: -&gt; E2_7_4_3 | (0.278 * E2_7_4_3_mRNA) - (0.00000278 * E2_7_4_3)</v>
      </c>
    </row>
    <row r="359" spans="1:12" ht="26">
      <c r="A359" s="81">
        <v>358</v>
      </c>
      <c r="B359" s="81" t="s">
        <v>29429</v>
      </c>
      <c r="C359" s="81"/>
      <c r="D359" s="81" t="str">
        <f t="shared" si="61"/>
        <v>E2_7_4_6</v>
      </c>
      <c r="E359" s="83" t="str">
        <f t="shared" si="55"/>
        <v>E2_7_4_6_mRNA : E2_7_4_6_mRNA</v>
      </c>
      <c r="F359" s="106" t="str">
        <f t="shared" si="56"/>
        <v>E2_7_4_6 : E2_7_4_6</v>
      </c>
      <c r="G359" s="84" t="str">
        <f t="shared" si="52"/>
        <v>E2_7_4_6_mRNA : 0</v>
      </c>
      <c r="H359" s="107" t="str">
        <f t="shared" si="53"/>
        <v>E2_7_4_6 : 0</v>
      </c>
      <c r="I359" s="108" t="str">
        <f t="shared" si="54"/>
        <v>E2_7_4_6_kcat : 13.7</v>
      </c>
      <c r="J359" s="109" t="str">
        <f t="shared" si="57"/>
        <v>E2_7_4_6_km : 1</v>
      </c>
      <c r="K359" s="110" t="str">
        <f t="shared" si="58"/>
        <v>m358: -&gt; E2_7_4_6_mRNA | 0.00292 - (0.0093 * E2_7_4_6_mRNA)</v>
      </c>
      <c r="L359" s="111" t="str">
        <f t="shared" si="59"/>
        <v>p358: -&gt; E2_7_4_6 | (0.278 * E2_7_4_6_mRNA) - (0.00000278 * E2_7_4_6)</v>
      </c>
    </row>
    <row r="360" spans="1:12" ht="26">
      <c r="A360" s="81">
        <v>359</v>
      </c>
      <c r="B360" s="81" t="s">
        <v>29430</v>
      </c>
      <c r="C360" s="81"/>
      <c r="D360" s="81" t="str">
        <f t="shared" si="61"/>
        <v>E2_7_4_7</v>
      </c>
      <c r="E360" s="83" t="str">
        <f t="shared" si="55"/>
        <v>E2_7_4_7_mRNA : E2_7_4_7_mRNA</v>
      </c>
      <c r="F360" s="106" t="str">
        <f t="shared" si="56"/>
        <v>E2_7_4_7 : E2_7_4_7</v>
      </c>
      <c r="G360" s="84" t="str">
        <f t="shared" si="52"/>
        <v>E2_7_4_7_mRNA : 0</v>
      </c>
      <c r="H360" s="107" t="str">
        <f t="shared" si="53"/>
        <v>E2_7_4_7 : 0</v>
      </c>
      <c r="I360" s="108" t="str">
        <f t="shared" si="54"/>
        <v>E2_7_4_7_kcat : 13.7</v>
      </c>
      <c r="J360" s="109" t="str">
        <f t="shared" si="57"/>
        <v>E2_7_4_7_km : 1</v>
      </c>
      <c r="K360" s="110" t="str">
        <f t="shared" si="58"/>
        <v>m359: -&gt; E2_7_4_7_mRNA | 0.00292 - (0.0093 * E2_7_4_7_mRNA)</v>
      </c>
      <c r="L360" s="111" t="str">
        <f t="shared" si="59"/>
        <v>p359: -&gt; E2_7_4_7 | (0.278 * E2_7_4_7_mRNA) - (0.00000278 * E2_7_4_7)</v>
      </c>
    </row>
    <row r="361" spans="1:12" ht="26">
      <c r="A361" s="81">
        <v>360</v>
      </c>
      <c r="B361" s="81" t="s">
        <v>29431</v>
      </c>
      <c r="C361" s="81"/>
      <c r="D361" s="81" t="str">
        <f t="shared" si="61"/>
        <v>E2_7_4_8</v>
      </c>
      <c r="E361" s="83" t="str">
        <f t="shared" si="55"/>
        <v>E2_7_4_8_mRNA : E2_7_4_8_mRNA</v>
      </c>
      <c r="F361" s="106" t="str">
        <f t="shared" si="56"/>
        <v>E2_7_4_8 : E2_7_4_8</v>
      </c>
      <c r="G361" s="84" t="str">
        <f t="shared" si="52"/>
        <v>E2_7_4_8_mRNA : 0</v>
      </c>
      <c r="H361" s="107" t="str">
        <f t="shared" si="53"/>
        <v>E2_7_4_8 : 0</v>
      </c>
      <c r="I361" s="108" t="str">
        <f t="shared" si="54"/>
        <v>E2_7_4_8_kcat : 13.7</v>
      </c>
      <c r="J361" s="109" t="str">
        <f t="shared" si="57"/>
        <v>E2_7_4_8_km : 1</v>
      </c>
      <c r="K361" s="110" t="str">
        <f t="shared" si="58"/>
        <v>m360: -&gt; E2_7_4_8_mRNA | 0.00292 - (0.0093 * E2_7_4_8_mRNA)</v>
      </c>
      <c r="L361" s="111" t="str">
        <f t="shared" si="59"/>
        <v>p360: -&gt; E2_7_4_8 | (0.278 * E2_7_4_8_mRNA) - (0.00000278 * E2_7_4_8)</v>
      </c>
    </row>
    <row r="362" spans="1:12" ht="26">
      <c r="A362" s="81">
        <v>361</v>
      </c>
      <c r="B362" s="81" t="s">
        <v>29432</v>
      </c>
      <c r="C362" s="81"/>
      <c r="D362" s="81" t="str">
        <f t="shared" si="61"/>
        <v>E2_7_4_9</v>
      </c>
      <c r="E362" s="83" t="str">
        <f t="shared" si="55"/>
        <v>E2_7_4_9_mRNA : E2_7_4_9_mRNA</v>
      </c>
      <c r="F362" s="106" t="str">
        <f t="shared" si="56"/>
        <v>E2_7_4_9 : E2_7_4_9</v>
      </c>
      <c r="G362" s="84" t="str">
        <f t="shared" si="52"/>
        <v>E2_7_4_9_mRNA : 0</v>
      </c>
      <c r="H362" s="107" t="str">
        <f t="shared" si="53"/>
        <v>E2_7_4_9 : 0</v>
      </c>
      <c r="I362" s="108" t="str">
        <f t="shared" si="54"/>
        <v>E2_7_4_9_kcat : 13.7</v>
      </c>
      <c r="J362" s="109" t="str">
        <f t="shared" si="57"/>
        <v>E2_7_4_9_km : 1</v>
      </c>
      <c r="K362" s="110" t="str">
        <f t="shared" si="58"/>
        <v>m361: -&gt; E2_7_4_9_mRNA | 0.00292 - (0.0093 * E2_7_4_9_mRNA)</v>
      </c>
      <c r="L362" s="111" t="str">
        <f t="shared" si="59"/>
        <v>p361: -&gt; E2_7_4_9 | (0.278 * E2_7_4_9_mRNA) - (0.00000278 * E2_7_4_9)</v>
      </c>
    </row>
    <row r="363" spans="1:12" ht="26">
      <c r="A363" s="81">
        <v>362</v>
      </c>
      <c r="B363" s="81" t="s">
        <v>29433</v>
      </c>
      <c r="C363" s="81"/>
      <c r="D363" s="81" t="str">
        <f t="shared" si="61"/>
        <v>E2_7_6_1</v>
      </c>
      <c r="E363" s="83" t="str">
        <f t="shared" si="55"/>
        <v>E2_7_6_1_mRNA : E2_7_6_1_mRNA</v>
      </c>
      <c r="F363" s="106" t="str">
        <f t="shared" si="56"/>
        <v>E2_7_6_1 : E2_7_6_1</v>
      </c>
      <c r="G363" s="84" t="str">
        <f t="shared" si="52"/>
        <v>E2_7_6_1_mRNA : 0</v>
      </c>
      <c r="H363" s="107" t="str">
        <f t="shared" si="53"/>
        <v>E2_7_6_1 : 0</v>
      </c>
      <c r="I363" s="108" t="str">
        <f t="shared" si="54"/>
        <v>E2_7_6_1_kcat : 13.7</v>
      </c>
      <c r="J363" s="109" t="str">
        <f t="shared" si="57"/>
        <v>E2_7_6_1_km : 1</v>
      </c>
      <c r="K363" s="110" t="str">
        <f t="shared" si="58"/>
        <v>m362: -&gt; E2_7_6_1_mRNA | 0.00292 - (0.0093 * E2_7_6_1_mRNA)</v>
      </c>
      <c r="L363" s="111" t="str">
        <f t="shared" si="59"/>
        <v>p362: -&gt; E2_7_6_1 | (0.278 * E2_7_6_1_mRNA) - (0.00000278 * E2_7_6_1)</v>
      </c>
    </row>
    <row r="364" spans="1:12" ht="26">
      <c r="A364" s="81">
        <v>363</v>
      </c>
      <c r="B364" s="81" t="s">
        <v>29434</v>
      </c>
      <c r="C364" s="81"/>
      <c r="D364" s="81" t="str">
        <f t="shared" si="61"/>
        <v>E2_7_6_3</v>
      </c>
      <c r="E364" s="83" t="str">
        <f t="shared" si="55"/>
        <v>E2_7_6_3_mRNA : E2_7_6_3_mRNA</v>
      </c>
      <c r="F364" s="106" t="str">
        <f t="shared" si="56"/>
        <v>E2_7_6_3 : E2_7_6_3</v>
      </c>
      <c r="G364" s="84" t="str">
        <f t="shared" si="52"/>
        <v>E2_7_6_3_mRNA : 0</v>
      </c>
      <c r="H364" s="107" t="str">
        <f t="shared" si="53"/>
        <v>E2_7_6_3 : 0</v>
      </c>
      <c r="I364" s="108" t="str">
        <f t="shared" si="54"/>
        <v>E2_7_6_3_kcat : 13.7</v>
      </c>
      <c r="J364" s="109" t="str">
        <f t="shared" si="57"/>
        <v>E2_7_6_3_km : 1</v>
      </c>
      <c r="K364" s="110" t="str">
        <f t="shared" si="58"/>
        <v>m363: -&gt; E2_7_6_3_mRNA | 0.00292 - (0.0093 * E2_7_6_3_mRNA)</v>
      </c>
      <c r="L364" s="111" t="str">
        <f t="shared" si="59"/>
        <v>p363: -&gt; E2_7_6_3 | (0.278 * E2_7_6_3_mRNA) - (0.00000278 * E2_7_6_3)</v>
      </c>
    </row>
    <row r="365" spans="1:12" ht="26">
      <c r="A365" s="81">
        <v>364</v>
      </c>
      <c r="B365" s="81" t="s">
        <v>29435</v>
      </c>
      <c r="C365" s="81"/>
      <c r="D365" s="81" t="str">
        <f t="shared" si="61"/>
        <v>E2_7_7_1</v>
      </c>
      <c r="E365" s="83" t="str">
        <f t="shared" si="55"/>
        <v>E2_7_7_1_mRNA : E2_7_7_1_mRNA</v>
      </c>
      <c r="F365" s="106" t="str">
        <f t="shared" si="56"/>
        <v>E2_7_7_1 : E2_7_7_1</v>
      </c>
      <c r="G365" s="84" t="str">
        <f t="shared" si="52"/>
        <v>E2_7_7_1_mRNA : 0</v>
      </c>
      <c r="H365" s="107" t="str">
        <f t="shared" si="53"/>
        <v>E2_7_7_1 : 0</v>
      </c>
      <c r="I365" s="108" t="str">
        <f t="shared" si="54"/>
        <v>E2_7_7_1_kcat : 13.7</v>
      </c>
      <c r="J365" s="109" t="str">
        <f t="shared" si="57"/>
        <v>E2_7_7_1_km : 1</v>
      </c>
      <c r="K365" s="110" t="str">
        <f t="shared" si="58"/>
        <v>m364: -&gt; E2_7_7_1_mRNA | 0.00292 - (0.0093 * E2_7_7_1_mRNA)</v>
      </c>
      <c r="L365" s="111" t="str">
        <f t="shared" si="59"/>
        <v>p364: -&gt; E2_7_7_1 | (0.278 * E2_7_7_1_mRNA) - (0.00000278 * E2_7_7_1)</v>
      </c>
    </row>
    <row r="366" spans="1:12" ht="26">
      <c r="A366" s="81">
        <v>365</v>
      </c>
      <c r="B366" s="81" t="s">
        <v>29436</v>
      </c>
      <c r="C366" s="81"/>
      <c r="D366" s="81" t="str">
        <f t="shared" si="61"/>
        <v>E2_7_7_13</v>
      </c>
      <c r="E366" s="83" t="str">
        <f t="shared" si="55"/>
        <v>E2_7_7_13_mRNA : E2_7_7_13_mRNA</v>
      </c>
      <c r="F366" s="106" t="str">
        <f t="shared" si="56"/>
        <v>E2_7_7_13 : E2_7_7_13</v>
      </c>
      <c r="G366" s="84" t="str">
        <f t="shared" si="52"/>
        <v>E2_7_7_13_mRNA : 0</v>
      </c>
      <c r="H366" s="107" t="str">
        <f t="shared" si="53"/>
        <v>E2_7_7_13 : 0</v>
      </c>
      <c r="I366" s="108" t="str">
        <f t="shared" si="54"/>
        <v>E2_7_7_13_kcat : 13.7</v>
      </c>
      <c r="J366" s="109" t="str">
        <f t="shared" si="57"/>
        <v>E2_7_7_13_km : 1</v>
      </c>
      <c r="K366" s="110" t="str">
        <f t="shared" si="58"/>
        <v>m365: -&gt; E2_7_7_13_mRNA | 0.00292 - (0.0093 * E2_7_7_13_mRNA)</v>
      </c>
      <c r="L366" s="111" t="str">
        <f t="shared" si="59"/>
        <v>p365: -&gt; E2_7_7_13 | (0.278 * E2_7_7_13_mRNA) - (0.00000278 * E2_7_7_13)</v>
      </c>
    </row>
    <row r="367" spans="1:12" ht="26">
      <c r="A367" s="81">
        <v>366</v>
      </c>
      <c r="B367" s="81" t="s">
        <v>29437</v>
      </c>
      <c r="C367" s="81"/>
      <c r="D367" s="81" t="str">
        <f t="shared" si="61"/>
        <v>E2_7_7_18</v>
      </c>
      <c r="E367" s="83" t="str">
        <f t="shared" si="55"/>
        <v>E2_7_7_18_mRNA : E2_7_7_18_mRNA</v>
      </c>
      <c r="F367" s="106" t="str">
        <f t="shared" si="56"/>
        <v>E2_7_7_18 : E2_7_7_18</v>
      </c>
      <c r="G367" s="84" t="str">
        <f t="shared" si="52"/>
        <v>E2_7_7_18_mRNA : 0</v>
      </c>
      <c r="H367" s="107" t="str">
        <f t="shared" si="53"/>
        <v>E2_7_7_18 : 0</v>
      </c>
      <c r="I367" s="108" t="str">
        <f t="shared" si="54"/>
        <v>E2_7_7_18_kcat : 13.7</v>
      </c>
      <c r="J367" s="109" t="str">
        <f t="shared" si="57"/>
        <v>E2_7_7_18_km : 1</v>
      </c>
      <c r="K367" s="110" t="str">
        <f t="shared" si="58"/>
        <v>m366: -&gt; E2_7_7_18_mRNA | 0.00292 - (0.0093 * E2_7_7_18_mRNA)</v>
      </c>
      <c r="L367" s="111" t="str">
        <f t="shared" si="59"/>
        <v>p366: -&gt; E2_7_7_18 | (0.278 * E2_7_7_18_mRNA) - (0.00000278 * E2_7_7_18)</v>
      </c>
    </row>
    <row r="368" spans="1:12" ht="26">
      <c r="A368" s="81">
        <v>367</v>
      </c>
      <c r="B368" s="81" t="s">
        <v>29438</v>
      </c>
      <c r="C368" s="81"/>
      <c r="D368" s="81" t="str">
        <f t="shared" si="61"/>
        <v>E2_7_7_19</v>
      </c>
      <c r="E368" s="83" t="str">
        <f t="shared" si="55"/>
        <v>E2_7_7_19_mRNA : E2_7_7_19_mRNA</v>
      </c>
      <c r="F368" s="106" t="str">
        <f t="shared" si="56"/>
        <v>E2_7_7_19 : E2_7_7_19</v>
      </c>
      <c r="G368" s="84" t="str">
        <f t="shared" si="52"/>
        <v>E2_7_7_19_mRNA : 0</v>
      </c>
      <c r="H368" s="107" t="str">
        <f t="shared" si="53"/>
        <v>E2_7_7_19 : 0</v>
      </c>
      <c r="I368" s="108" t="str">
        <f t="shared" si="54"/>
        <v>E2_7_7_19_kcat : 13.7</v>
      </c>
      <c r="J368" s="109" t="str">
        <f t="shared" si="57"/>
        <v>E2_7_7_19_km : 1</v>
      </c>
      <c r="K368" s="110" t="str">
        <f t="shared" si="58"/>
        <v>m367: -&gt; E2_7_7_19_mRNA | 0.00292 - (0.0093 * E2_7_7_19_mRNA)</v>
      </c>
      <c r="L368" s="111" t="str">
        <f t="shared" si="59"/>
        <v>p367: -&gt; E2_7_7_19 | (0.278 * E2_7_7_19_mRNA) - (0.00000278 * E2_7_7_19)</v>
      </c>
    </row>
    <row r="369" spans="1:12" ht="26">
      <c r="A369" s="81">
        <v>368</v>
      </c>
      <c r="B369" s="81" t="s">
        <v>29439</v>
      </c>
      <c r="C369" s="81"/>
      <c r="D369" s="81" t="str">
        <f t="shared" si="61"/>
        <v>E2_7_7_2</v>
      </c>
      <c r="E369" s="83" t="str">
        <f t="shared" si="55"/>
        <v>E2_7_7_2_mRNA : E2_7_7_2_mRNA</v>
      </c>
      <c r="F369" s="106" t="str">
        <f t="shared" si="56"/>
        <v>E2_7_7_2 : E2_7_7_2</v>
      </c>
      <c r="G369" s="84" t="str">
        <f t="shared" si="52"/>
        <v>E2_7_7_2_mRNA : 0</v>
      </c>
      <c r="H369" s="107" t="str">
        <f t="shared" si="53"/>
        <v>E2_7_7_2 : 0</v>
      </c>
      <c r="I369" s="108" t="str">
        <f t="shared" si="54"/>
        <v>E2_7_7_2_kcat : 13.7</v>
      </c>
      <c r="J369" s="109" t="str">
        <f t="shared" si="57"/>
        <v>E2_7_7_2_km : 1</v>
      </c>
      <c r="K369" s="110" t="str">
        <f t="shared" si="58"/>
        <v>m368: -&gt; E2_7_7_2_mRNA | 0.00292 - (0.0093 * E2_7_7_2_mRNA)</v>
      </c>
      <c r="L369" s="111" t="str">
        <f t="shared" si="59"/>
        <v>p368: -&gt; E2_7_7_2 | (0.278 * E2_7_7_2_mRNA) - (0.00000278 * E2_7_7_2)</v>
      </c>
    </row>
    <row r="370" spans="1:12" ht="26">
      <c r="A370" s="81">
        <v>369</v>
      </c>
      <c r="B370" s="81" t="s">
        <v>29440</v>
      </c>
      <c r="C370" s="81"/>
      <c r="D370" s="81" t="str">
        <f t="shared" si="61"/>
        <v>E2_7_7_24</v>
      </c>
      <c r="E370" s="83" t="str">
        <f t="shared" si="55"/>
        <v>E2_7_7_24_mRNA : E2_7_7_24_mRNA</v>
      </c>
      <c r="F370" s="106" t="str">
        <f t="shared" si="56"/>
        <v>E2_7_7_24 : E2_7_7_24</v>
      </c>
      <c r="G370" s="84" t="str">
        <f t="shared" si="52"/>
        <v>E2_7_7_24_mRNA : 0</v>
      </c>
      <c r="H370" s="107" t="str">
        <f t="shared" si="53"/>
        <v>E2_7_7_24 : 0</v>
      </c>
      <c r="I370" s="108" t="str">
        <f t="shared" si="54"/>
        <v>E2_7_7_24_kcat : 13.7</v>
      </c>
      <c r="J370" s="109" t="str">
        <f t="shared" si="57"/>
        <v>E2_7_7_24_km : 1</v>
      </c>
      <c r="K370" s="110" t="str">
        <f t="shared" si="58"/>
        <v>m369: -&gt; E2_7_7_24_mRNA | 0.00292 - (0.0093 * E2_7_7_24_mRNA)</v>
      </c>
      <c r="L370" s="111" t="str">
        <f t="shared" si="59"/>
        <v>p369: -&gt; E2_7_7_24 | (0.278 * E2_7_7_24_mRNA) - (0.00000278 * E2_7_7_24)</v>
      </c>
    </row>
    <row r="371" spans="1:12" ht="26">
      <c r="A371" s="81">
        <v>370</v>
      </c>
      <c r="B371" s="81" t="s">
        <v>29441</v>
      </c>
      <c r="C371" s="81"/>
      <c r="D371" s="81" t="str">
        <f t="shared" si="61"/>
        <v>E2_7_7_27</v>
      </c>
      <c r="E371" s="83" t="str">
        <f t="shared" si="55"/>
        <v>E2_7_7_27_mRNA : E2_7_7_27_mRNA</v>
      </c>
      <c r="F371" s="106" t="str">
        <f t="shared" si="56"/>
        <v>E2_7_7_27 : E2_7_7_27</v>
      </c>
      <c r="G371" s="84" t="str">
        <f t="shared" si="52"/>
        <v>E2_7_7_27_mRNA : 0</v>
      </c>
      <c r="H371" s="107" t="str">
        <f t="shared" si="53"/>
        <v>E2_7_7_27 : 0</v>
      </c>
      <c r="I371" s="108" t="str">
        <f t="shared" si="54"/>
        <v>E2_7_7_27_kcat : 13.7</v>
      </c>
      <c r="J371" s="109" t="str">
        <f t="shared" si="57"/>
        <v>E2_7_7_27_km : 1</v>
      </c>
      <c r="K371" s="110" t="str">
        <f t="shared" si="58"/>
        <v>m370: -&gt; E2_7_7_27_mRNA | 0.00292 - (0.0093 * E2_7_7_27_mRNA)</v>
      </c>
      <c r="L371" s="111" t="str">
        <f t="shared" si="59"/>
        <v>p370: -&gt; E2_7_7_27 | (0.278 * E2_7_7_27_mRNA) - (0.00000278 * E2_7_7_27)</v>
      </c>
    </row>
    <row r="372" spans="1:12" ht="26">
      <c r="A372" s="81">
        <v>371</v>
      </c>
      <c r="B372" s="81" t="s">
        <v>29442</v>
      </c>
      <c r="C372" s="81"/>
      <c r="D372" s="81" t="str">
        <f t="shared" si="61"/>
        <v>E2_7_7_3</v>
      </c>
      <c r="E372" s="83" t="str">
        <f t="shared" si="55"/>
        <v>E2_7_7_3_mRNA : E2_7_7_3_mRNA</v>
      </c>
      <c r="F372" s="106" t="str">
        <f t="shared" si="56"/>
        <v>E2_7_7_3 : E2_7_7_3</v>
      </c>
      <c r="G372" s="84" t="str">
        <f t="shared" si="52"/>
        <v>E2_7_7_3_mRNA : 0</v>
      </c>
      <c r="H372" s="107" t="str">
        <f t="shared" si="53"/>
        <v>E2_7_7_3 : 0</v>
      </c>
      <c r="I372" s="108" t="str">
        <f t="shared" si="54"/>
        <v>E2_7_7_3_kcat : 13.7</v>
      </c>
      <c r="J372" s="109" t="str">
        <f t="shared" si="57"/>
        <v>E2_7_7_3_km : 1</v>
      </c>
      <c r="K372" s="110" t="str">
        <f t="shared" si="58"/>
        <v>m371: -&gt; E2_7_7_3_mRNA | 0.00292 - (0.0093 * E2_7_7_3_mRNA)</v>
      </c>
      <c r="L372" s="111" t="str">
        <f t="shared" si="59"/>
        <v>p371: -&gt; E2_7_7_3 | (0.278 * E2_7_7_3_mRNA) - (0.00000278 * E2_7_7_3)</v>
      </c>
    </row>
    <row r="373" spans="1:12" ht="26">
      <c r="A373" s="81">
        <v>372</v>
      </c>
      <c r="B373" s="81" t="s">
        <v>29443</v>
      </c>
      <c r="C373" s="81"/>
      <c r="D373" s="81" t="str">
        <f t="shared" si="61"/>
        <v>E2_7_7_38</v>
      </c>
      <c r="E373" s="83" t="str">
        <f t="shared" si="55"/>
        <v>E2_7_7_38_mRNA : E2_7_7_38_mRNA</v>
      </c>
      <c r="F373" s="106" t="str">
        <f t="shared" si="56"/>
        <v>E2_7_7_38 : E2_7_7_38</v>
      </c>
      <c r="G373" s="84" t="str">
        <f t="shared" si="52"/>
        <v>E2_7_7_38_mRNA : 0</v>
      </c>
      <c r="H373" s="107" t="str">
        <f t="shared" si="53"/>
        <v>E2_7_7_38 : 0</v>
      </c>
      <c r="I373" s="108" t="str">
        <f t="shared" si="54"/>
        <v>E2_7_7_38_kcat : 13.7</v>
      </c>
      <c r="J373" s="109" t="str">
        <f t="shared" si="57"/>
        <v>E2_7_7_38_km : 1</v>
      </c>
      <c r="K373" s="110" t="str">
        <f t="shared" si="58"/>
        <v>m372: -&gt; E2_7_7_38_mRNA | 0.00292 - (0.0093 * E2_7_7_38_mRNA)</v>
      </c>
      <c r="L373" s="111" t="str">
        <f t="shared" si="59"/>
        <v>p372: -&gt; E2_7_7_38 | (0.278 * E2_7_7_38_mRNA) - (0.00000278 * E2_7_7_38)</v>
      </c>
    </row>
    <row r="374" spans="1:12" ht="26">
      <c r="A374" s="81">
        <v>373</v>
      </c>
      <c r="B374" s="81" t="s">
        <v>29444</v>
      </c>
      <c r="C374" s="81"/>
      <c r="D374" s="81" t="str">
        <f t="shared" si="61"/>
        <v>E2_7_7_4</v>
      </c>
      <c r="E374" s="83" t="str">
        <f t="shared" si="55"/>
        <v>E2_7_7_4_mRNA : E2_7_7_4_mRNA</v>
      </c>
      <c r="F374" s="106" t="str">
        <f t="shared" si="56"/>
        <v>E2_7_7_4 : E2_7_7_4</v>
      </c>
      <c r="G374" s="84" t="str">
        <f t="shared" si="52"/>
        <v>E2_7_7_4_mRNA : 0</v>
      </c>
      <c r="H374" s="107" t="str">
        <f t="shared" si="53"/>
        <v>E2_7_7_4 : 0</v>
      </c>
      <c r="I374" s="108" t="str">
        <f t="shared" si="54"/>
        <v>E2_7_7_4_kcat : 13.7</v>
      </c>
      <c r="J374" s="109" t="str">
        <f t="shared" si="57"/>
        <v>E2_7_7_4_km : 1</v>
      </c>
      <c r="K374" s="110" t="str">
        <f t="shared" si="58"/>
        <v>m373: -&gt; E2_7_7_4_mRNA | 0.00292 - (0.0093 * E2_7_7_4_mRNA)</v>
      </c>
      <c r="L374" s="111" t="str">
        <f t="shared" si="59"/>
        <v>p373: -&gt; E2_7_7_4 | (0.278 * E2_7_7_4_mRNA) - (0.00000278 * E2_7_7_4)</v>
      </c>
    </row>
    <row r="375" spans="1:12" ht="26">
      <c r="A375" s="81">
        <v>374</v>
      </c>
      <c r="B375" s="81" t="s">
        <v>29445</v>
      </c>
      <c r="C375" s="81"/>
      <c r="D375" s="81" t="str">
        <f t="shared" si="61"/>
        <v>E2_7_7_41</v>
      </c>
      <c r="E375" s="83" t="str">
        <f t="shared" si="55"/>
        <v>E2_7_7_41_mRNA : E2_7_7_41_mRNA</v>
      </c>
      <c r="F375" s="106" t="str">
        <f t="shared" si="56"/>
        <v>E2_7_7_41 : E2_7_7_41</v>
      </c>
      <c r="G375" s="84" t="str">
        <f t="shared" si="52"/>
        <v>E2_7_7_41_mRNA : 0</v>
      </c>
      <c r="H375" s="107" t="str">
        <f t="shared" si="53"/>
        <v>E2_7_7_41 : 0</v>
      </c>
      <c r="I375" s="108" t="str">
        <f t="shared" si="54"/>
        <v>E2_7_7_41_kcat : 13.7</v>
      </c>
      <c r="J375" s="109" t="str">
        <f t="shared" si="57"/>
        <v>E2_7_7_41_km : 1</v>
      </c>
      <c r="K375" s="110" t="str">
        <f t="shared" si="58"/>
        <v>m374: -&gt; E2_7_7_41_mRNA | 0.00292 - (0.0093 * E2_7_7_41_mRNA)</v>
      </c>
      <c r="L375" s="111" t="str">
        <f t="shared" si="59"/>
        <v>p374: -&gt; E2_7_7_41 | (0.278 * E2_7_7_41_mRNA) - (0.00000278 * E2_7_7_41)</v>
      </c>
    </row>
    <row r="376" spans="1:12" ht="26">
      <c r="A376" s="81">
        <v>375</v>
      </c>
      <c r="B376" s="81" t="s">
        <v>29446</v>
      </c>
      <c r="C376" s="81"/>
      <c r="D376" s="81" t="str">
        <f t="shared" si="61"/>
        <v>E2_7_7_42</v>
      </c>
      <c r="E376" s="83" t="str">
        <f t="shared" si="55"/>
        <v>E2_7_7_42_mRNA : E2_7_7_42_mRNA</v>
      </c>
      <c r="F376" s="106" t="str">
        <f t="shared" si="56"/>
        <v>E2_7_7_42 : E2_7_7_42</v>
      </c>
      <c r="G376" s="84" t="str">
        <f t="shared" si="52"/>
        <v>E2_7_7_42_mRNA : 0</v>
      </c>
      <c r="H376" s="107" t="str">
        <f t="shared" si="53"/>
        <v>E2_7_7_42 : 0</v>
      </c>
      <c r="I376" s="108" t="str">
        <f t="shared" si="54"/>
        <v>E2_7_7_42_kcat : 13.7</v>
      </c>
      <c r="J376" s="109" t="str">
        <f t="shared" si="57"/>
        <v>E2_7_7_42_km : 1</v>
      </c>
      <c r="K376" s="110" t="str">
        <f t="shared" si="58"/>
        <v>m375: -&gt; E2_7_7_42_mRNA | 0.00292 - (0.0093 * E2_7_7_42_mRNA)</v>
      </c>
      <c r="L376" s="111" t="str">
        <f t="shared" si="59"/>
        <v>p375: -&gt; E2_7_7_42 | (0.278 * E2_7_7_42_mRNA) - (0.00000278 * E2_7_7_42)</v>
      </c>
    </row>
    <row r="377" spans="1:12" ht="26">
      <c r="A377" s="81">
        <v>376</v>
      </c>
      <c r="B377" s="81" t="s">
        <v>29447</v>
      </c>
      <c r="C377" s="81"/>
      <c r="D377" s="81" t="str">
        <f t="shared" si="61"/>
        <v>E2_7_7_56</v>
      </c>
      <c r="E377" s="83" t="str">
        <f t="shared" si="55"/>
        <v>E2_7_7_56_mRNA : E2_7_7_56_mRNA</v>
      </c>
      <c r="F377" s="106" t="str">
        <f t="shared" si="56"/>
        <v>E2_7_7_56 : E2_7_7_56</v>
      </c>
      <c r="G377" s="84" t="str">
        <f t="shared" si="52"/>
        <v>E2_7_7_56_mRNA : 0</v>
      </c>
      <c r="H377" s="107" t="str">
        <f t="shared" si="53"/>
        <v>E2_7_7_56 : 0</v>
      </c>
      <c r="I377" s="108" t="str">
        <f t="shared" si="54"/>
        <v>E2_7_7_56_kcat : 13.7</v>
      </c>
      <c r="J377" s="109" t="str">
        <f t="shared" si="57"/>
        <v>E2_7_7_56_km : 1</v>
      </c>
      <c r="K377" s="110" t="str">
        <f t="shared" si="58"/>
        <v>m376: -&gt; E2_7_7_56_mRNA | 0.00292 - (0.0093 * E2_7_7_56_mRNA)</v>
      </c>
      <c r="L377" s="111" t="str">
        <f t="shared" si="59"/>
        <v>p376: -&gt; E2_7_7_56 | (0.278 * E2_7_7_56_mRNA) - (0.00000278 * E2_7_7_56)</v>
      </c>
    </row>
    <row r="378" spans="1:12" ht="26">
      <c r="A378" s="81">
        <v>377</v>
      </c>
      <c r="B378" s="81" t="s">
        <v>29448</v>
      </c>
      <c r="C378" s="114" t="s">
        <v>18040</v>
      </c>
      <c r="D378" s="81" t="str">
        <f>CONCATENATE("E",C378)</f>
        <v>E6.2.1.71</v>
      </c>
      <c r="E378" s="83" t="str">
        <f t="shared" si="55"/>
        <v>E6.2.1.71_mRNA : E6.2.1.71_mRNA</v>
      </c>
      <c r="F378" s="106" t="str">
        <f t="shared" si="56"/>
        <v>E6.2.1.71 : E6.2.1.71</v>
      </c>
      <c r="G378" s="84" t="str">
        <f t="shared" si="52"/>
        <v>E6.2.1.71_mRNA : 0</v>
      </c>
      <c r="H378" s="107" t="str">
        <f t="shared" si="53"/>
        <v>E6.2.1.71 : 0</v>
      </c>
      <c r="I378" s="108" t="str">
        <f t="shared" si="54"/>
        <v>E6.2.1.71_kcat : 13.7</v>
      </c>
      <c r="J378" s="109" t="str">
        <f t="shared" si="57"/>
        <v>E6.2.1.71_km : 1</v>
      </c>
      <c r="K378" s="110" t="str">
        <f t="shared" si="58"/>
        <v>m377: -&gt; E6.2.1.71_mRNA | 0.00292 - (0.0093 * E6.2.1.71_mRNA)</v>
      </c>
      <c r="L378" s="111" t="str">
        <f t="shared" si="59"/>
        <v>p377: -&gt; E6.2.1.71 | (0.278 * E6.2.1.71_mRNA) - (0.00000278 * E6.2.1.71)</v>
      </c>
    </row>
    <row r="379" spans="1:12" ht="26">
      <c r="A379" s="81">
        <v>378</v>
      </c>
      <c r="B379" s="81" t="s">
        <v>29449</v>
      </c>
      <c r="C379" s="81"/>
      <c r="D379" s="81" t="str">
        <f t="shared" ref="D379:D442" si="62">CONCATENATE("E",B379)</f>
        <v>E2_7_7_59</v>
      </c>
      <c r="E379" s="83" t="str">
        <f t="shared" si="55"/>
        <v>E2_7_7_59_mRNA : E2_7_7_59_mRNA</v>
      </c>
      <c r="F379" s="106" t="str">
        <f t="shared" si="56"/>
        <v>E2_7_7_59 : E2_7_7_59</v>
      </c>
      <c r="G379" s="84" t="str">
        <f t="shared" si="52"/>
        <v>E2_7_7_59_mRNA : 0</v>
      </c>
      <c r="H379" s="107" t="str">
        <f t="shared" si="53"/>
        <v>E2_7_7_59 : 0</v>
      </c>
      <c r="I379" s="108" t="str">
        <f t="shared" si="54"/>
        <v>E2_7_7_59_kcat : 13.7</v>
      </c>
      <c r="J379" s="109" t="str">
        <f t="shared" si="57"/>
        <v>E2_7_7_59_km : 1</v>
      </c>
      <c r="K379" s="110" t="str">
        <f t="shared" si="58"/>
        <v>m378: -&gt; E2_7_7_59_mRNA | 0.00292 - (0.0093 * E2_7_7_59_mRNA)</v>
      </c>
      <c r="L379" s="111" t="str">
        <f t="shared" si="59"/>
        <v>p378: -&gt; E2_7_7_59 | (0.278 * E2_7_7_59_mRNA) - (0.00000278 * E2_7_7_59)</v>
      </c>
    </row>
    <row r="380" spans="1:12" ht="26">
      <c r="A380" s="81">
        <v>379</v>
      </c>
      <c r="B380" s="81" t="s">
        <v>29450</v>
      </c>
      <c r="C380" s="81"/>
      <c r="D380" s="81" t="str">
        <f t="shared" si="62"/>
        <v>E2_7_7_6</v>
      </c>
      <c r="E380" s="83" t="str">
        <f t="shared" si="55"/>
        <v>E2_7_7_6_mRNA : E2_7_7_6_mRNA</v>
      </c>
      <c r="F380" s="106" t="str">
        <f t="shared" si="56"/>
        <v>E2_7_7_6 : E2_7_7_6</v>
      </c>
      <c r="G380" s="84" t="str">
        <f t="shared" si="52"/>
        <v>E2_7_7_6_mRNA : 0</v>
      </c>
      <c r="H380" s="107" t="str">
        <f t="shared" si="53"/>
        <v>E2_7_7_6 : 0</v>
      </c>
      <c r="I380" s="108" t="str">
        <f t="shared" si="54"/>
        <v>E2_7_7_6_kcat : 13.7</v>
      </c>
      <c r="J380" s="109" t="str">
        <f t="shared" si="57"/>
        <v>E2_7_7_6_km : 1</v>
      </c>
      <c r="K380" s="110" t="str">
        <f t="shared" si="58"/>
        <v>m379: -&gt; E2_7_7_6_mRNA | 0.00292 - (0.0093 * E2_7_7_6_mRNA)</v>
      </c>
      <c r="L380" s="111" t="str">
        <f t="shared" si="59"/>
        <v>p379: -&gt; E2_7_7_6 | (0.278 * E2_7_7_6_mRNA) - (0.00000278 * E2_7_7_6)</v>
      </c>
    </row>
    <row r="381" spans="1:12" ht="26">
      <c r="A381" s="81">
        <v>380</v>
      </c>
      <c r="B381" s="81" t="s">
        <v>29451</v>
      </c>
      <c r="C381" s="81"/>
      <c r="D381" s="81" t="str">
        <f t="shared" si="62"/>
        <v>E2_7_7_60</v>
      </c>
      <c r="E381" s="83" t="str">
        <f t="shared" si="55"/>
        <v>E2_7_7_60_mRNA : E2_7_7_60_mRNA</v>
      </c>
      <c r="F381" s="106" t="str">
        <f t="shared" si="56"/>
        <v>E2_7_7_60 : E2_7_7_60</v>
      </c>
      <c r="G381" s="84" t="str">
        <f t="shared" si="52"/>
        <v>E2_7_7_60_mRNA : 0</v>
      </c>
      <c r="H381" s="107" t="str">
        <f t="shared" si="53"/>
        <v>E2_7_7_60 : 0</v>
      </c>
      <c r="I381" s="108" t="str">
        <f t="shared" si="54"/>
        <v>E2_7_7_60_kcat : 13.7</v>
      </c>
      <c r="J381" s="109" t="str">
        <f t="shared" si="57"/>
        <v>E2_7_7_60_km : 1</v>
      </c>
      <c r="K381" s="110" t="str">
        <f t="shared" si="58"/>
        <v>m380: -&gt; E2_7_7_60_mRNA | 0.00292 - (0.0093 * E2_7_7_60_mRNA)</v>
      </c>
      <c r="L381" s="111" t="str">
        <f t="shared" si="59"/>
        <v>p380: -&gt; E2_7_7_60 | (0.278 * E2_7_7_60_mRNA) - (0.00000278 * E2_7_7_60)</v>
      </c>
    </row>
    <row r="382" spans="1:12" ht="26">
      <c r="A382" s="81">
        <v>381</v>
      </c>
      <c r="B382" s="113" t="s">
        <v>29452</v>
      </c>
      <c r="C382" s="113"/>
      <c r="D382" s="81" t="str">
        <f t="shared" si="62"/>
        <v>E2_7_7_61</v>
      </c>
      <c r="E382" s="83" t="str">
        <f t="shared" si="55"/>
        <v>E2_7_7_61_mRNA : E2_7_7_61_mRNA</v>
      </c>
      <c r="F382" s="106" t="str">
        <f t="shared" si="56"/>
        <v>E2_7_7_61 : E2_7_7_61</v>
      </c>
      <c r="G382" s="84" t="str">
        <f t="shared" si="52"/>
        <v>E2_7_7_61_mRNA : 0</v>
      </c>
      <c r="H382" s="107" t="str">
        <f t="shared" si="53"/>
        <v>E2_7_7_61 : 0</v>
      </c>
      <c r="I382" s="108" t="str">
        <f t="shared" si="54"/>
        <v>E2_7_7_61_kcat : 13.7</v>
      </c>
      <c r="J382" s="109" t="str">
        <f t="shared" si="57"/>
        <v>E2_7_7_61_km : 1</v>
      </c>
      <c r="K382" s="110" t="str">
        <f t="shared" si="58"/>
        <v>m381: -&gt; E2_7_7_61_mRNA | 0.00292 - (0.0093 * E2_7_7_61_mRNA)</v>
      </c>
      <c r="L382" s="111" t="str">
        <f t="shared" si="59"/>
        <v>p381: -&gt; E2_7_7_61 | (0.278 * E2_7_7_61_mRNA) - (0.00000278 * E2_7_7_61)</v>
      </c>
    </row>
    <row r="383" spans="1:12" ht="26">
      <c r="A383" s="81">
        <v>382</v>
      </c>
      <c r="B383" s="81" t="s">
        <v>29453</v>
      </c>
      <c r="C383" s="81"/>
      <c r="D383" s="81" t="str">
        <f t="shared" si="62"/>
        <v>E2_7_7_62</v>
      </c>
      <c r="E383" s="83" t="str">
        <f t="shared" si="55"/>
        <v>E2_7_7_62_mRNA : E2_7_7_62_mRNA</v>
      </c>
      <c r="F383" s="106" t="str">
        <f t="shared" si="56"/>
        <v>E2_7_7_62 : E2_7_7_62</v>
      </c>
      <c r="G383" s="84" t="str">
        <f t="shared" si="52"/>
        <v>E2_7_7_62_mRNA : 0</v>
      </c>
      <c r="H383" s="107" t="str">
        <f t="shared" si="53"/>
        <v>E2_7_7_62 : 0</v>
      </c>
      <c r="I383" s="108" t="str">
        <f t="shared" si="54"/>
        <v>E2_7_7_62_kcat : 13.7</v>
      </c>
      <c r="J383" s="109" t="str">
        <f t="shared" si="57"/>
        <v>E2_7_7_62_km : 1</v>
      </c>
      <c r="K383" s="110" t="str">
        <f t="shared" si="58"/>
        <v>m382: -&gt; E2_7_7_62_mRNA | 0.00292 - (0.0093 * E2_7_7_62_mRNA)</v>
      </c>
      <c r="L383" s="111" t="str">
        <f t="shared" si="59"/>
        <v>p382: -&gt; E2_7_7_62 | (0.278 * E2_7_7_62_mRNA) - (0.00000278 * E2_7_7_62)</v>
      </c>
    </row>
    <row r="384" spans="1:12" ht="26">
      <c r="A384" s="81">
        <v>383</v>
      </c>
      <c r="B384" s="81" t="s">
        <v>29454</v>
      </c>
      <c r="C384" s="81"/>
      <c r="D384" s="81" t="str">
        <f t="shared" si="62"/>
        <v>E2_7_7_65</v>
      </c>
      <c r="E384" s="83" t="str">
        <f t="shared" si="55"/>
        <v>E2_7_7_65_mRNA : E2_7_7_65_mRNA</v>
      </c>
      <c r="F384" s="106" t="str">
        <f t="shared" si="56"/>
        <v>E2_7_7_65 : E2_7_7_65</v>
      </c>
      <c r="G384" s="84" t="str">
        <f t="shared" si="52"/>
        <v>E2_7_7_65_mRNA : 0</v>
      </c>
      <c r="H384" s="107" t="str">
        <f t="shared" si="53"/>
        <v>E2_7_7_65 : 0</v>
      </c>
      <c r="I384" s="108" t="str">
        <f t="shared" si="54"/>
        <v>E2_7_7_65_kcat : 13.7</v>
      </c>
      <c r="J384" s="109" t="str">
        <f t="shared" si="57"/>
        <v>E2_7_7_65_km : 1</v>
      </c>
      <c r="K384" s="110" t="str">
        <f t="shared" si="58"/>
        <v>m383: -&gt; E2_7_7_65_mRNA | 0.00292 - (0.0093 * E2_7_7_65_mRNA)</v>
      </c>
      <c r="L384" s="111" t="str">
        <f t="shared" si="59"/>
        <v>p383: -&gt; E2_7_7_65 | (0.278 * E2_7_7_65_mRNA) - (0.00000278 * E2_7_7_65)</v>
      </c>
    </row>
    <row r="385" spans="1:12" ht="26">
      <c r="A385" s="81">
        <v>384</v>
      </c>
      <c r="B385" s="81" t="s">
        <v>29455</v>
      </c>
      <c r="C385" s="81"/>
      <c r="D385" s="81" t="str">
        <f t="shared" si="62"/>
        <v>E2_7_7_7</v>
      </c>
      <c r="E385" s="83" t="str">
        <f t="shared" si="55"/>
        <v>E2_7_7_7_mRNA : E2_7_7_7_mRNA</v>
      </c>
      <c r="F385" s="106" t="str">
        <f t="shared" si="56"/>
        <v>E2_7_7_7 : E2_7_7_7</v>
      </c>
      <c r="G385" s="84" t="str">
        <f t="shared" si="52"/>
        <v>E2_7_7_7_mRNA : 0</v>
      </c>
      <c r="H385" s="107" t="str">
        <f t="shared" si="53"/>
        <v>E2_7_7_7 : 0</v>
      </c>
      <c r="I385" s="108" t="str">
        <f t="shared" si="54"/>
        <v>E2_7_7_7_kcat : 13.7</v>
      </c>
      <c r="J385" s="109" t="str">
        <f t="shared" si="57"/>
        <v>E2_7_7_7_km : 1</v>
      </c>
      <c r="K385" s="110" t="str">
        <f t="shared" si="58"/>
        <v>m384: -&gt; E2_7_7_7_mRNA | 0.00292 - (0.0093 * E2_7_7_7_mRNA)</v>
      </c>
      <c r="L385" s="111" t="str">
        <f t="shared" si="59"/>
        <v>p384: -&gt; E2_7_7_7 | (0.278 * E2_7_7_7_mRNA) - (0.00000278 * E2_7_7_7)</v>
      </c>
    </row>
    <row r="386" spans="1:12" ht="26">
      <c r="A386" s="81">
        <v>385</v>
      </c>
      <c r="B386" s="81" t="s">
        <v>29456</v>
      </c>
      <c r="C386" s="81"/>
      <c r="D386" s="81" t="str">
        <f t="shared" si="62"/>
        <v>E2_7_7_70</v>
      </c>
      <c r="E386" s="83" t="str">
        <f t="shared" si="55"/>
        <v>E2_7_7_70_mRNA : E2_7_7_70_mRNA</v>
      </c>
      <c r="F386" s="106" t="str">
        <f t="shared" si="56"/>
        <v>E2_7_7_70 : E2_7_7_70</v>
      </c>
      <c r="G386" s="84" t="str">
        <f t="shared" ref="G386:G449" si="63">CONCATENATE(D386,"_mRNA : 0")</f>
        <v>E2_7_7_70_mRNA : 0</v>
      </c>
      <c r="H386" s="107" t="str">
        <f t="shared" ref="H386:H449" si="64">CONCATENATE(D386," : 0")</f>
        <v>E2_7_7_70 : 0</v>
      </c>
      <c r="I386" s="108" t="str">
        <f t="shared" ref="I386:I449" si="65">_xlfn.CONCAT(D386,"_kcat : 13.7")</f>
        <v>E2_7_7_70_kcat : 13.7</v>
      </c>
      <c r="J386" s="109" t="str">
        <f t="shared" si="57"/>
        <v>E2_7_7_70_km : 1</v>
      </c>
      <c r="K386" s="110" t="str">
        <f t="shared" si="58"/>
        <v>m385: -&gt; E2_7_7_70_mRNA | 0.00292 - (0.0093 * E2_7_7_70_mRNA)</v>
      </c>
      <c r="L386" s="111" t="str">
        <f t="shared" si="59"/>
        <v>p385: -&gt; E2_7_7_70 | (0.278 * E2_7_7_70_mRNA) - (0.00000278 * E2_7_7_70)</v>
      </c>
    </row>
    <row r="387" spans="1:12" ht="26">
      <c r="A387" s="81">
        <v>386</v>
      </c>
      <c r="B387" s="81" t="s">
        <v>29457</v>
      </c>
      <c r="C387" s="81"/>
      <c r="D387" s="81" t="str">
        <f t="shared" si="62"/>
        <v>E2_7_7_72</v>
      </c>
      <c r="E387" s="83" t="str">
        <f t="shared" ref="E387:E450" si="66">_xlfn.CONCAT(D387,"_mRNA : ",D387,"_mRNA")</f>
        <v>E2_7_7_72_mRNA : E2_7_7_72_mRNA</v>
      </c>
      <c r="F387" s="106" t="str">
        <f t="shared" ref="F387:F450" si="67">_xlfn.CONCAT(D387," : ",D387)</f>
        <v>E2_7_7_72 : E2_7_7_72</v>
      </c>
      <c r="G387" s="84" t="str">
        <f t="shared" si="63"/>
        <v>E2_7_7_72_mRNA : 0</v>
      </c>
      <c r="H387" s="107" t="str">
        <f t="shared" si="64"/>
        <v>E2_7_7_72 : 0</v>
      </c>
      <c r="I387" s="108" t="str">
        <f t="shared" si="65"/>
        <v>E2_7_7_72_kcat : 13.7</v>
      </c>
      <c r="J387" s="109" t="str">
        <f t="shared" ref="J387:J450" si="68">_xlfn.CONCAT(D387,"_km : 1")</f>
        <v>E2_7_7_72_km : 1</v>
      </c>
      <c r="K387" s="110" t="str">
        <f t="shared" ref="K387:K450" si="69">_xlfn.CONCAT("m",A387,": -&gt; ",D387,"_mRNA"," | 0.00292 - (0.0093 * ",D387,"_mRNA)")</f>
        <v>m386: -&gt; E2_7_7_72_mRNA | 0.00292 - (0.0093 * E2_7_7_72_mRNA)</v>
      </c>
      <c r="L387" s="111" t="str">
        <f t="shared" ref="L387:L450" si="70">_xlfn.CONCAT("p",A387,": -&gt; ",D387," | ","(0.278 * ",D387,"_mRNA) - (0.00000278 * ",D387,")")</f>
        <v>p386: -&gt; E2_7_7_72 | (0.278 * E2_7_7_72_mRNA) - (0.00000278 * E2_7_7_72)</v>
      </c>
    </row>
    <row r="388" spans="1:12" ht="26">
      <c r="A388" s="81">
        <v>387</v>
      </c>
      <c r="B388" s="81" t="s">
        <v>29458</v>
      </c>
      <c r="C388" s="81"/>
      <c r="D388" s="81" t="str">
        <f t="shared" si="62"/>
        <v>E2_7_7_75</v>
      </c>
      <c r="E388" s="83" t="str">
        <f t="shared" si="66"/>
        <v>E2_7_7_75_mRNA : E2_7_7_75_mRNA</v>
      </c>
      <c r="F388" s="106" t="str">
        <f t="shared" si="67"/>
        <v>E2_7_7_75 : E2_7_7_75</v>
      </c>
      <c r="G388" s="84" t="str">
        <f t="shared" si="63"/>
        <v>E2_7_7_75_mRNA : 0</v>
      </c>
      <c r="H388" s="107" t="str">
        <f t="shared" si="64"/>
        <v>E2_7_7_75 : 0</v>
      </c>
      <c r="I388" s="108" t="str">
        <f t="shared" si="65"/>
        <v>E2_7_7_75_kcat : 13.7</v>
      </c>
      <c r="J388" s="109" t="str">
        <f t="shared" si="68"/>
        <v>E2_7_7_75_km : 1</v>
      </c>
      <c r="K388" s="110" t="str">
        <f t="shared" si="69"/>
        <v>m387: -&gt; E2_7_7_75_mRNA | 0.00292 - (0.0093 * E2_7_7_75_mRNA)</v>
      </c>
      <c r="L388" s="111" t="str">
        <f t="shared" si="70"/>
        <v>p387: -&gt; E2_7_7_75 | (0.278 * E2_7_7_75_mRNA) - (0.00000278 * E2_7_7_75)</v>
      </c>
    </row>
    <row r="389" spans="1:12" ht="26">
      <c r="A389" s="81">
        <v>388</v>
      </c>
      <c r="B389" s="81" t="s">
        <v>29459</v>
      </c>
      <c r="C389" s="81"/>
      <c r="D389" s="81" t="str">
        <f t="shared" si="62"/>
        <v>E2_7_7_76</v>
      </c>
      <c r="E389" s="83" t="str">
        <f t="shared" si="66"/>
        <v>E2_7_7_76_mRNA : E2_7_7_76_mRNA</v>
      </c>
      <c r="F389" s="106" t="str">
        <f t="shared" si="67"/>
        <v>E2_7_7_76 : E2_7_7_76</v>
      </c>
      <c r="G389" s="84" t="str">
        <f t="shared" si="63"/>
        <v>E2_7_7_76_mRNA : 0</v>
      </c>
      <c r="H389" s="107" t="str">
        <f t="shared" si="64"/>
        <v>E2_7_7_76 : 0</v>
      </c>
      <c r="I389" s="108" t="str">
        <f t="shared" si="65"/>
        <v>E2_7_7_76_kcat : 13.7</v>
      </c>
      <c r="J389" s="109" t="str">
        <f t="shared" si="68"/>
        <v>E2_7_7_76_km : 1</v>
      </c>
      <c r="K389" s="110" t="str">
        <f t="shared" si="69"/>
        <v>m388: -&gt; E2_7_7_76_mRNA | 0.00292 - (0.0093 * E2_7_7_76_mRNA)</v>
      </c>
      <c r="L389" s="111" t="str">
        <f t="shared" si="70"/>
        <v>p388: -&gt; E2_7_7_76 | (0.278 * E2_7_7_76_mRNA) - (0.00000278 * E2_7_7_76)</v>
      </c>
    </row>
    <row r="390" spans="1:12" ht="26">
      <c r="A390" s="81">
        <v>389</v>
      </c>
      <c r="B390" s="81" t="s">
        <v>29460</v>
      </c>
      <c r="C390" s="81"/>
      <c r="D390" s="81" t="str">
        <f t="shared" si="62"/>
        <v>E2_7_7_77</v>
      </c>
      <c r="E390" s="83" t="str">
        <f t="shared" si="66"/>
        <v>E2_7_7_77_mRNA : E2_7_7_77_mRNA</v>
      </c>
      <c r="F390" s="106" t="str">
        <f t="shared" si="67"/>
        <v>E2_7_7_77 : E2_7_7_77</v>
      </c>
      <c r="G390" s="84" t="str">
        <f t="shared" si="63"/>
        <v>E2_7_7_77_mRNA : 0</v>
      </c>
      <c r="H390" s="107" t="str">
        <f t="shared" si="64"/>
        <v>E2_7_7_77 : 0</v>
      </c>
      <c r="I390" s="108" t="str">
        <f t="shared" si="65"/>
        <v>E2_7_7_77_kcat : 13.7</v>
      </c>
      <c r="J390" s="109" t="str">
        <f t="shared" si="68"/>
        <v>E2_7_7_77_km : 1</v>
      </c>
      <c r="K390" s="110" t="str">
        <f t="shared" si="69"/>
        <v>m389: -&gt; E2_7_7_77_mRNA | 0.00292 - (0.0093 * E2_7_7_77_mRNA)</v>
      </c>
      <c r="L390" s="111" t="str">
        <f t="shared" si="70"/>
        <v>p389: -&gt; E2_7_7_77 | (0.278 * E2_7_7_77_mRNA) - (0.00000278 * E2_7_7_77)</v>
      </c>
    </row>
    <row r="391" spans="1:12" ht="26">
      <c r="A391" s="81">
        <v>390</v>
      </c>
      <c r="B391" s="81" t="s">
        <v>29461</v>
      </c>
      <c r="C391" s="81"/>
      <c r="D391" s="81" t="str">
        <f t="shared" si="62"/>
        <v>E2_7_7_8</v>
      </c>
      <c r="E391" s="83" t="str">
        <f t="shared" si="66"/>
        <v>E2_7_7_8_mRNA : E2_7_7_8_mRNA</v>
      </c>
      <c r="F391" s="106" t="str">
        <f t="shared" si="67"/>
        <v>E2_7_7_8 : E2_7_7_8</v>
      </c>
      <c r="G391" s="84" t="str">
        <f t="shared" si="63"/>
        <v>E2_7_7_8_mRNA : 0</v>
      </c>
      <c r="H391" s="107" t="str">
        <f t="shared" si="64"/>
        <v>E2_7_7_8 : 0</v>
      </c>
      <c r="I391" s="108" t="str">
        <f t="shared" si="65"/>
        <v>E2_7_7_8_kcat : 13.7</v>
      </c>
      <c r="J391" s="109" t="str">
        <f t="shared" si="68"/>
        <v>E2_7_7_8_km : 1</v>
      </c>
      <c r="K391" s="110" t="str">
        <f t="shared" si="69"/>
        <v>m390: -&gt; E2_7_7_8_mRNA | 0.00292 - (0.0093 * E2_7_7_8_mRNA)</v>
      </c>
      <c r="L391" s="111" t="str">
        <f t="shared" si="70"/>
        <v>p390: -&gt; E2_7_7_8 | (0.278 * E2_7_7_8_mRNA) - (0.00000278 * E2_7_7_8)</v>
      </c>
    </row>
    <row r="392" spans="1:12" ht="26">
      <c r="A392" s="81">
        <v>391</v>
      </c>
      <c r="B392" s="81" t="s">
        <v>29462</v>
      </c>
      <c r="C392" s="81"/>
      <c r="D392" s="81" t="str">
        <f t="shared" si="62"/>
        <v>E2_7_7_87</v>
      </c>
      <c r="E392" s="83" t="str">
        <f t="shared" si="66"/>
        <v>E2_7_7_87_mRNA : E2_7_7_87_mRNA</v>
      </c>
      <c r="F392" s="106" t="str">
        <f t="shared" si="67"/>
        <v>E2_7_7_87 : E2_7_7_87</v>
      </c>
      <c r="G392" s="84" t="str">
        <f t="shared" si="63"/>
        <v>E2_7_7_87_mRNA : 0</v>
      </c>
      <c r="H392" s="107" t="str">
        <f t="shared" si="64"/>
        <v>E2_7_7_87 : 0</v>
      </c>
      <c r="I392" s="108" t="str">
        <f t="shared" si="65"/>
        <v>E2_7_7_87_kcat : 13.7</v>
      </c>
      <c r="J392" s="109" t="str">
        <f t="shared" si="68"/>
        <v>E2_7_7_87_km : 1</v>
      </c>
      <c r="K392" s="110" t="str">
        <f t="shared" si="69"/>
        <v>m391: -&gt; E2_7_7_87_mRNA | 0.00292 - (0.0093 * E2_7_7_87_mRNA)</v>
      </c>
      <c r="L392" s="111" t="str">
        <f t="shared" si="70"/>
        <v>p391: -&gt; E2_7_7_87 | (0.278 * E2_7_7_87_mRNA) - (0.00000278 * E2_7_7_87)</v>
      </c>
    </row>
    <row r="393" spans="1:12" ht="26">
      <c r="A393" s="81">
        <v>392</v>
      </c>
      <c r="B393" s="81" t="s">
        <v>29463</v>
      </c>
      <c r="C393" s="81"/>
      <c r="D393" s="81" t="str">
        <f t="shared" si="62"/>
        <v>E2_7_7_89</v>
      </c>
      <c r="E393" s="83" t="str">
        <f t="shared" si="66"/>
        <v>E2_7_7_89_mRNA : E2_7_7_89_mRNA</v>
      </c>
      <c r="F393" s="106" t="str">
        <f t="shared" si="67"/>
        <v>E2_7_7_89 : E2_7_7_89</v>
      </c>
      <c r="G393" s="84" t="str">
        <f t="shared" si="63"/>
        <v>E2_7_7_89_mRNA : 0</v>
      </c>
      <c r="H393" s="107" t="str">
        <f t="shared" si="64"/>
        <v>E2_7_7_89 : 0</v>
      </c>
      <c r="I393" s="108" t="str">
        <f t="shared" si="65"/>
        <v>E2_7_7_89_kcat : 13.7</v>
      </c>
      <c r="J393" s="109" t="str">
        <f t="shared" si="68"/>
        <v>E2_7_7_89_km : 1</v>
      </c>
      <c r="K393" s="110" t="str">
        <f t="shared" si="69"/>
        <v>m392: -&gt; E2_7_7_89_mRNA | 0.00292 - (0.0093 * E2_7_7_89_mRNA)</v>
      </c>
      <c r="L393" s="111" t="str">
        <f t="shared" si="70"/>
        <v>p392: -&gt; E2_7_7_89 | (0.278 * E2_7_7_89_mRNA) - (0.00000278 * E2_7_7_89)</v>
      </c>
    </row>
    <row r="394" spans="1:12" ht="26">
      <c r="A394" s="81">
        <v>393</v>
      </c>
      <c r="B394" s="81" t="s">
        <v>29464</v>
      </c>
      <c r="C394" s="81"/>
      <c r="D394" s="81" t="str">
        <f t="shared" si="62"/>
        <v>E2_7_7_9</v>
      </c>
      <c r="E394" s="83" t="str">
        <f t="shared" si="66"/>
        <v>E2_7_7_9_mRNA : E2_7_7_9_mRNA</v>
      </c>
      <c r="F394" s="106" t="str">
        <f t="shared" si="67"/>
        <v>E2_7_7_9 : E2_7_7_9</v>
      </c>
      <c r="G394" s="84" t="str">
        <f t="shared" si="63"/>
        <v>E2_7_7_9_mRNA : 0</v>
      </c>
      <c r="H394" s="107" t="str">
        <f t="shared" si="64"/>
        <v>E2_7_7_9 : 0</v>
      </c>
      <c r="I394" s="108" t="str">
        <f t="shared" si="65"/>
        <v>E2_7_7_9_kcat : 13.7</v>
      </c>
      <c r="J394" s="109" t="str">
        <f t="shared" si="68"/>
        <v>E2_7_7_9_km : 1</v>
      </c>
      <c r="K394" s="110" t="str">
        <f t="shared" si="69"/>
        <v>m393: -&gt; E2_7_7_9_mRNA | 0.00292 - (0.0093 * E2_7_7_9_mRNA)</v>
      </c>
      <c r="L394" s="111" t="str">
        <f t="shared" si="70"/>
        <v>p393: -&gt; E2_7_7_9 | (0.278 * E2_7_7_9_mRNA) - (0.00000278 * E2_7_7_9)</v>
      </c>
    </row>
    <row r="395" spans="1:12" ht="26">
      <c r="A395" s="81">
        <v>394</v>
      </c>
      <c r="B395" s="81" t="s">
        <v>29465</v>
      </c>
      <c r="C395" s="81"/>
      <c r="D395" s="81" t="str">
        <f t="shared" si="62"/>
        <v>E2_7_8_13</v>
      </c>
      <c r="E395" s="83" t="str">
        <f t="shared" si="66"/>
        <v>E2_7_8_13_mRNA : E2_7_8_13_mRNA</v>
      </c>
      <c r="F395" s="106" t="str">
        <f t="shared" si="67"/>
        <v>E2_7_8_13 : E2_7_8_13</v>
      </c>
      <c r="G395" s="84" t="str">
        <f t="shared" si="63"/>
        <v>E2_7_8_13_mRNA : 0</v>
      </c>
      <c r="H395" s="107" t="str">
        <f t="shared" si="64"/>
        <v>E2_7_8_13 : 0</v>
      </c>
      <c r="I395" s="108" t="str">
        <f t="shared" si="65"/>
        <v>E2_7_8_13_kcat : 13.7</v>
      </c>
      <c r="J395" s="109" t="str">
        <f t="shared" si="68"/>
        <v>E2_7_8_13_km : 1</v>
      </c>
      <c r="K395" s="110" t="str">
        <f t="shared" si="69"/>
        <v>m394: -&gt; E2_7_8_13_mRNA | 0.00292 - (0.0093 * E2_7_8_13_mRNA)</v>
      </c>
      <c r="L395" s="111" t="str">
        <f t="shared" si="70"/>
        <v>p394: -&gt; E2_7_8_13 | (0.278 * E2_7_8_13_mRNA) - (0.00000278 * E2_7_8_13)</v>
      </c>
    </row>
    <row r="396" spans="1:12" ht="26">
      <c r="A396" s="81">
        <v>395</v>
      </c>
      <c r="B396" s="81" t="s">
        <v>29466</v>
      </c>
      <c r="C396" s="81"/>
      <c r="D396" s="81" t="str">
        <f t="shared" si="62"/>
        <v>E2_7_8_20</v>
      </c>
      <c r="E396" s="83" t="str">
        <f t="shared" si="66"/>
        <v>E2_7_8_20_mRNA : E2_7_8_20_mRNA</v>
      </c>
      <c r="F396" s="106" t="str">
        <f t="shared" si="67"/>
        <v>E2_7_8_20 : E2_7_8_20</v>
      </c>
      <c r="G396" s="84" t="str">
        <f t="shared" si="63"/>
        <v>E2_7_8_20_mRNA : 0</v>
      </c>
      <c r="H396" s="107" t="str">
        <f t="shared" si="64"/>
        <v>E2_7_8_20 : 0</v>
      </c>
      <c r="I396" s="108" t="str">
        <f t="shared" si="65"/>
        <v>E2_7_8_20_kcat : 13.7</v>
      </c>
      <c r="J396" s="109" t="str">
        <f t="shared" si="68"/>
        <v>E2_7_8_20_km : 1</v>
      </c>
      <c r="K396" s="110" t="str">
        <f t="shared" si="69"/>
        <v>m395: -&gt; E2_7_8_20_mRNA | 0.00292 - (0.0093 * E2_7_8_20_mRNA)</v>
      </c>
      <c r="L396" s="111" t="str">
        <f t="shared" si="70"/>
        <v>p395: -&gt; E2_7_8_20 | (0.278 * E2_7_8_20_mRNA) - (0.00000278 * E2_7_8_20)</v>
      </c>
    </row>
    <row r="397" spans="1:12" ht="26">
      <c r="A397" s="81">
        <v>396</v>
      </c>
      <c r="B397" s="81" t="s">
        <v>29467</v>
      </c>
      <c r="C397" s="81"/>
      <c r="D397" s="81" t="str">
        <f t="shared" si="62"/>
        <v>E2_7_8_26</v>
      </c>
      <c r="E397" s="83" t="str">
        <f t="shared" si="66"/>
        <v>E2_7_8_26_mRNA : E2_7_8_26_mRNA</v>
      </c>
      <c r="F397" s="106" t="str">
        <f t="shared" si="67"/>
        <v>E2_7_8_26 : E2_7_8_26</v>
      </c>
      <c r="G397" s="84" t="str">
        <f t="shared" si="63"/>
        <v>E2_7_8_26_mRNA : 0</v>
      </c>
      <c r="H397" s="107" t="str">
        <f t="shared" si="64"/>
        <v>E2_7_8_26 : 0</v>
      </c>
      <c r="I397" s="108" t="str">
        <f t="shared" si="65"/>
        <v>E2_7_8_26_kcat : 13.7</v>
      </c>
      <c r="J397" s="109" t="str">
        <f t="shared" si="68"/>
        <v>E2_7_8_26_km : 1</v>
      </c>
      <c r="K397" s="110" t="str">
        <f t="shared" si="69"/>
        <v>m396: -&gt; E2_7_8_26_mRNA | 0.00292 - (0.0093 * E2_7_8_26_mRNA)</v>
      </c>
      <c r="L397" s="111" t="str">
        <f t="shared" si="70"/>
        <v>p396: -&gt; E2_7_8_26 | (0.278 * E2_7_8_26_mRNA) - (0.00000278 * E2_7_8_26)</v>
      </c>
    </row>
    <row r="398" spans="1:12" ht="26">
      <c r="A398" s="81">
        <v>397</v>
      </c>
      <c r="B398" s="81" t="s">
        <v>29468</v>
      </c>
      <c r="C398" s="81"/>
      <c r="D398" s="81" t="str">
        <f t="shared" si="62"/>
        <v>E2_7_8_31</v>
      </c>
      <c r="E398" s="83" t="str">
        <f t="shared" si="66"/>
        <v>E2_7_8_31_mRNA : E2_7_8_31_mRNA</v>
      </c>
      <c r="F398" s="106" t="str">
        <f t="shared" si="67"/>
        <v>E2_7_8_31 : E2_7_8_31</v>
      </c>
      <c r="G398" s="84" t="str">
        <f t="shared" si="63"/>
        <v>E2_7_8_31_mRNA : 0</v>
      </c>
      <c r="H398" s="107" t="str">
        <f t="shared" si="64"/>
        <v>E2_7_8_31 : 0</v>
      </c>
      <c r="I398" s="108" t="str">
        <f t="shared" si="65"/>
        <v>E2_7_8_31_kcat : 13.7</v>
      </c>
      <c r="J398" s="109" t="str">
        <f t="shared" si="68"/>
        <v>E2_7_8_31_km : 1</v>
      </c>
      <c r="K398" s="110" t="str">
        <f t="shared" si="69"/>
        <v>m397: -&gt; E2_7_8_31_mRNA | 0.00292 - (0.0093 * E2_7_8_31_mRNA)</v>
      </c>
      <c r="L398" s="111" t="str">
        <f t="shared" si="70"/>
        <v>p397: -&gt; E2_7_8_31 | (0.278 * E2_7_8_31_mRNA) - (0.00000278 * E2_7_8_31)</v>
      </c>
    </row>
    <row r="399" spans="1:12" ht="26">
      <c r="A399" s="81">
        <v>398</v>
      </c>
      <c r="B399" s="81" t="s">
        <v>29469</v>
      </c>
      <c r="C399" s="81"/>
      <c r="D399" s="81" t="str">
        <f t="shared" si="62"/>
        <v>E2_7_8_33</v>
      </c>
      <c r="E399" s="83" t="str">
        <f t="shared" si="66"/>
        <v>E2_7_8_33_mRNA : E2_7_8_33_mRNA</v>
      </c>
      <c r="F399" s="106" t="str">
        <f t="shared" si="67"/>
        <v>E2_7_8_33 : E2_7_8_33</v>
      </c>
      <c r="G399" s="84" t="str">
        <f t="shared" si="63"/>
        <v>E2_7_8_33_mRNA : 0</v>
      </c>
      <c r="H399" s="107" t="str">
        <f t="shared" si="64"/>
        <v>E2_7_8_33 : 0</v>
      </c>
      <c r="I399" s="108" t="str">
        <f t="shared" si="65"/>
        <v>E2_7_8_33_kcat : 13.7</v>
      </c>
      <c r="J399" s="109" t="str">
        <f t="shared" si="68"/>
        <v>E2_7_8_33_km : 1</v>
      </c>
      <c r="K399" s="110" t="str">
        <f t="shared" si="69"/>
        <v>m398: -&gt; E2_7_8_33_mRNA | 0.00292 - (0.0093 * E2_7_8_33_mRNA)</v>
      </c>
      <c r="L399" s="111" t="str">
        <f t="shared" si="70"/>
        <v>p398: -&gt; E2_7_8_33 | (0.278 * E2_7_8_33_mRNA) - (0.00000278 * E2_7_8_33)</v>
      </c>
    </row>
    <row r="400" spans="1:12" ht="26">
      <c r="A400" s="81">
        <v>399</v>
      </c>
      <c r="B400" s="81" t="s">
        <v>29470</v>
      </c>
      <c r="C400" s="81"/>
      <c r="D400" s="81" t="str">
        <f t="shared" si="62"/>
        <v>E2_7_8_37</v>
      </c>
      <c r="E400" s="83" t="str">
        <f t="shared" si="66"/>
        <v>E2_7_8_37_mRNA : E2_7_8_37_mRNA</v>
      </c>
      <c r="F400" s="106" t="str">
        <f t="shared" si="67"/>
        <v>E2_7_8_37 : E2_7_8_37</v>
      </c>
      <c r="G400" s="84" t="str">
        <f t="shared" si="63"/>
        <v>E2_7_8_37_mRNA : 0</v>
      </c>
      <c r="H400" s="107" t="str">
        <f t="shared" si="64"/>
        <v>E2_7_8_37 : 0</v>
      </c>
      <c r="I400" s="108" t="str">
        <f t="shared" si="65"/>
        <v>E2_7_8_37_kcat : 13.7</v>
      </c>
      <c r="J400" s="109" t="str">
        <f t="shared" si="68"/>
        <v>E2_7_8_37_km : 1</v>
      </c>
      <c r="K400" s="110" t="str">
        <f t="shared" si="69"/>
        <v>m399: -&gt; E2_7_8_37_mRNA | 0.00292 - (0.0093 * E2_7_8_37_mRNA)</v>
      </c>
      <c r="L400" s="111" t="str">
        <f t="shared" si="70"/>
        <v>p399: -&gt; E2_7_8_37 | (0.278 * E2_7_8_37_mRNA) - (0.00000278 * E2_7_8_37)</v>
      </c>
    </row>
    <row r="401" spans="1:12" ht="26">
      <c r="A401" s="81">
        <v>400</v>
      </c>
      <c r="B401" s="81" t="s">
        <v>29471</v>
      </c>
      <c r="C401" s="81"/>
      <c r="D401" s="81" t="str">
        <f t="shared" si="62"/>
        <v>E2_7_8_42</v>
      </c>
      <c r="E401" s="83" t="str">
        <f t="shared" si="66"/>
        <v>E2_7_8_42_mRNA : E2_7_8_42_mRNA</v>
      </c>
      <c r="F401" s="106" t="str">
        <f t="shared" si="67"/>
        <v>E2_7_8_42 : E2_7_8_42</v>
      </c>
      <c r="G401" s="84" t="str">
        <f t="shared" si="63"/>
        <v>E2_7_8_42_mRNA : 0</v>
      </c>
      <c r="H401" s="107" t="str">
        <f t="shared" si="64"/>
        <v>E2_7_8_42 : 0</v>
      </c>
      <c r="I401" s="108" t="str">
        <f t="shared" si="65"/>
        <v>E2_7_8_42_kcat : 13.7</v>
      </c>
      <c r="J401" s="109" t="str">
        <f t="shared" si="68"/>
        <v>E2_7_8_42_km : 1</v>
      </c>
      <c r="K401" s="110" t="str">
        <f t="shared" si="69"/>
        <v>m400: -&gt; E2_7_8_42_mRNA | 0.00292 - (0.0093 * E2_7_8_42_mRNA)</v>
      </c>
      <c r="L401" s="111" t="str">
        <f t="shared" si="70"/>
        <v>p400: -&gt; E2_7_8_42 | (0.278 * E2_7_8_42_mRNA) - (0.00000278 * E2_7_8_42)</v>
      </c>
    </row>
    <row r="402" spans="1:12" ht="26">
      <c r="A402" s="81">
        <v>401</v>
      </c>
      <c r="B402" s="81" t="s">
        <v>29472</v>
      </c>
      <c r="C402" s="81"/>
      <c r="D402" s="81" t="str">
        <f t="shared" si="62"/>
        <v>E2_7_8_5</v>
      </c>
      <c r="E402" s="83" t="str">
        <f t="shared" si="66"/>
        <v>E2_7_8_5_mRNA : E2_7_8_5_mRNA</v>
      </c>
      <c r="F402" s="106" t="str">
        <f t="shared" si="67"/>
        <v>E2_7_8_5 : E2_7_8_5</v>
      </c>
      <c r="G402" s="84" t="str">
        <f t="shared" si="63"/>
        <v>E2_7_8_5_mRNA : 0</v>
      </c>
      <c r="H402" s="107" t="str">
        <f t="shared" si="64"/>
        <v>E2_7_8_5 : 0</v>
      </c>
      <c r="I402" s="108" t="str">
        <f t="shared" si="65"/>
        <v>E2_7_8_5_kcat : 13.7</v>
      </c>
      <c r="J402" s="109" t="str">
        <f t="shared" si="68"/>
        <v>E2_7_8_5_km : 1</v>
      </c>
      <c r="K402" s="110" t="str">
        <f t="shared" si="69"/>
        <v>m401: -&gt; E2_7_8_5_mRNA | 0.00292 - (0.0093 * E2_7_8_5_mRNA)</v>
      </c>
      <c r="L402" s="111" t="str">
        <f t="shared" si="70"/>
        <v>p401: -&gt; E2_7_8_5 | (0.278 * E2_7_8_5_mRNA) - (0.00000278 * E2_7_8_5)</v>
      </c>
    </row>
    <row r="403" spans="1:12" ht="26">
      <c r="A403" s="81">
        <v>402</v>
      </c>
      <c r="B403" s="81" t="s">
        <v>29473</v>
      </c>
      <c r="C403" s="81"/>
      <c r="D403" s="81" t="str">
        <f t="shared" si="62"/>
        <v>E2_7_8_7</v>
      </c>
      <c r="E403" s="83" t="str">
        <f t="shared" si="66"/>
        <v>E2_7_8_7_mRNA : E2_7_8_7_mRNA</v>
      </c>
      <c r="F403" s="106" t="str">
        <f t="shared" si="67"/>
        <v>E2_7_8_7 : E2_7_8_7</v>
      </c>
      <c r="G403" s="84" t="str">
        <f t="shared" si="63"/>
        <v>E2_7_8_7_mRNA : 0</v>
      </c>
      <c r="H403" s="107" t="str">
        <f t="shared" si="64"/>
        <v>E2_7_8_7 : 0</v>
      </c>
      <c r="I403" s="108" t="str">
        <f t="shared" si="65"/>
        <v>E2_7_8_7_kcat : 13.7</v>
      </c>
      <c r="J403" s="109" t="str">
        <f t="shared" si="68"/>
        <v>E2_7_8_7_km : 1</v>
      </c>
      <c r="K403" s="110" t="str">
        <f t="shared" si="69"/>
        <v>m402: -&gt; E2_7_8_7_mRNA | 0.00292 - (0.0093 * E2_7_8_7_mRNA)</v>
      </c>
      <c r="L403" s="111" t="str">
        <f t="shared" si="70"/>
        <v>p402: -&gt; E2_7_8_7 | (0.278 * E2_7_8_7_mRNA) - (0.00000278 * E2_7_8_7)</v>
      </c>
    </row>
    <row r="404" spans="1:12" ht="26">
      <c r="A404" s="81">
        <v>403</v>
      </c>
      <c r="B404" s="81" t="s">
        <v>29474</v>
      </c>
      <c r="C404" s="81"/>
      <c r="D404" s="81" t="str">
        <f t="shared" si="62"/>
        <v>E2_7_8_8</v>
      </c>
      <c r="E404" s="83" t="str">
        <f t="shared" si="66"/>
        <v>E2_7_8_8_mRNA : E2_7_8_8_mRNA</v>
      </c>
      <c r="F404" s="106" t="str">
        <f t="shared" si="67"/>
        <v>E2_7_8_8 : E2_7_8_8</v>
      </c>
      <c r="G404" s="84" t="str">
        <f t="shared" si="63"/>
        <v>E2_7_8_8_mRNA : 0</v>
      </c>
      <c r="H404" s="107" t="str">
        <f t="shared" si="64"/>
        <v>E2_7_8_8 : 0</v>
      </c>
      <c r="I404" s="108" t="str">
        <f t="shared" si="65"/>
        <v>E2_7_8_8_kcat : 13.7</v>
      </c>
      <c r="J404" s="109" t="str">
        <f t="shared" si="68"/>
        <v>E2_7_8_8_km : 1</v>
      </c>
      <c r="K404" s="110" t="str">
        <f t="shared" si="69"/>
        <v>m403: -&gt; E2_7_8_8_mRNA | 0.00292 - (0.0093 * E2_7_8_8_mRNA)</v>
      </c>
      <c r="L404" s="111" t="str">
        <f t="shared" si="70"/>
        <v>p403: -&gt; E2_7_8_8 | (0.278 * E2_7_8_8_mRNA) - (0.00000278 * E2_7_8_8)</v>
      </c>
    </row>
    <row r="405" spans="1:12" ht="26">
      <c r="A405" s="81">
        <v>404</v>
      </c>
      <c r="B405" s="81" t="s">
        <v>29475</v>
      </c>
      <c r="C405" s="81"/>
      <c r="D405" s="81" t="str">
        <f t="shared" si="62"/>
        <v>E2_7_9_2</v>
      </c>
      <c r="E405" s="83" t="str">
        <f t="shared" si="66"/>
        <v>E2_7_9_2_mRNA : E2_7_9_2_mRNA</v>
      </c>
      <c r="F405" s="106" t="str">
        <f t="shared" si="67"/>
        <v>E2_7_9_2 : E2_7_9_2</v>
      </c>
      <c r="G405" s="84" t="str">
        <f t="shared" si="63"/>
        <v>E2_7_9_2_mRNA : 0</v>
      </c>
      <c r="H405" s="107" t="str">
        <f t="shared" si="64"/>
        <v>E2_7_9_2 : 0</v>
      </c>
      <c r="I405" s="108" t="str">
        <f t="shared" si="65"/>
        <v>E2_7_9_2_kcat : 13.7</v>
      </c>
      <c r="J405" s="109" t="str">
        <f t="shared" si="68"/>
        <v>E2_7_9_2_km : 1</v>
      </c>
      <c r="K405" s="110" t="str">
        <f t="shared" si="69"/>
        <v>m404: -&gt; E2_7_9_2_mRNA | 0.00292 - (0.0093 * E2_7_9_2_mRNA)</v>
      </c>
      <c r="L405" s="111" t="str">
        <f t="shared" si="70"/>
        <v>p404: -&gt; E2_7_9_2 | (0.278 * E2_7_9_2_mRNA) - (0.00000278 * E2_7_9_2)</v>
      </c>
    </row>
    <row r="406" spans="1:12" ht="26">
      <c r="A406" s="81">
        <v>405</v>
      </c>
      <c r="B406" s="81" t="s">
        <v>29476</v>
      </c>
      <c r="C406" s="81"/>
      <c r="D406" s="81" t="str">
        <f t="shared" si="62"/>
        <v>E2_7_9_3</v>
      </c>
      <c r="E406" s="83" t="str">
        <f t="shared" si="66"/>
        <v>E2_7_9_3_mRNA : E2_7_9_3_mRNA</v>
      </c>
      <c r="F406" s="106" t="str">
        <f t="shared" si="67"/>
        <v>E2_7_9_3 : E2_7_9_3</v>
      </c>
      <c r="G406" s="84" t="str">
        <f t="shared" si="63"/>
        <v>E2_7_9_3_mRNA : 0</v>
      </c>
      <c r="H406" s="107" t="str">
        <f t="shared" si="64"/>
        <v>E2_7_9_3 : 0</v>
      </c>
      <c r="I406" s="108" t="str">
        <f t="shared" si="65"/>
        <v>E2_7_9_3_kcat : 13.7</v>
      </c>
      <c r="J406" s="109" t="str">
        <f t="shared" si="68"/>
        <v>E2_7_9_3_km : 1</v>
      </c>
      <c r="K406" s="110" t="str">
        <f t="shared" si="69"/>
        <v>m405: -&gt; E2_7_9_3_mRNA | 0.00292 - (0.0093 * E2_7_9_3_mRNA)</v>
      </c>
      <c r="L406" s="111" t="str">
        <f t="shared" si="70"/>
        <v>p405: -&gt; E2_7_9_3 | (0.278 * E2_7_9_3_mRNA) - (0.00000278 * E2_7_9_3)</v>
      </c>
    </row>
    <row r="407" spans="1:12" ht="26">
      <c r="A407" s="81">
        <v>406</v>
      </c>
      <c r="B407" s="81" t="s">
        <v>29477</v>
      </c>
      <c r="C407" s="81"/>
      <c r="D407" s="81" t="str">
        <f t="shared" si="62"/>
        <v>E2_8_1_1</v>
      </c>
      <c r="E407" s="83" t="str">
        <f t="shared" si="66"/>
        <v>E2_8_1_1_mRNA : E2_8_1_1_mRNA</v>
      </c>
      <c r="F407" s="106" t="str">
        <f t="shared" si="67"/>
        <v>E2_8_1_1 : E2_8_1_1</v>
      </c>
      <c r="G407" s="84" t="str">
        <f t="shared" si="63"/>
        <v>E2_8_1_1_mRNA : 0</v>
      </c>
      <c r="H407" s="107" t="str">
        <f t="shared" si="64"/>
        <v>E2_8_1_1 : 0</v>
      </c>
      <c r="I407" s="108" t="str">
        <f t="shared" si="65"/>
        <v>E2_8_1_1_kcat : 13.7</v>
      </c>
      <c r="J407" s="109" t="str">
        <f t="shared" si="68"/>
        <v>E2_8_1_1_km : 1</v>
      </c>
      <c r="K407" s="110" t="str">
        <f t="shared" si="69"/>
        <v>m406: -&gt; E2_8_1_1_mRNA | 0.00292 - (0.0093 * E2_8_1_1_mRNA)</v>
      </c>
      <c r="L407" s="111" t="str">
        <f t="shared" si="70"/>
        <v>p406: -&gt; E2_8_1_1 | (0.278 * E2_8_1_1_mRNA) - (0.00000278 * E2_8_1_1)</v>
      </c>
    </row>
    <row r="408" spans="1:12" ht="26">
      <c r="A408" s="81">
        <v>407</v>
      </c>
      <c r="B408" s="81" t="s">
        <v>29478</v>
      </c>
      <c r="C408" s="81"/>
      <c r="D408" s="81" t="str">
        <f t="shared" si="62"/>
        <v>E2_8_1_10</v>
      </c>
      <c r="E408" s="83" t="str">
        <f t="shared" si="66"/>
        <v>E2_8_1_10_mRNA : E2_8_1_10_mRNA</v>
      </c>
      <c r="F408" s="106" t="str">
        <f t="shared" si="67"/>
        <v>E2_8_1_10 : E2_8_1_10</v>
      </c>
      <c r="G408" s="84" t="str">
        <f t="shared" si="63"/>
        <v>E2_8_1_10_mRNA : 0</v>
      </c>
      <c r="H408" s="107" t="str">
        <f t="shared" si="64"/>
        <v>E2_8_1_10 : 0</v>
      </c>
      <c r="I408" s="108" t="str">
        <f t="shared" si="65"/>
        <v>E2_8_1_10_kcat : 13.7</v>
      </c>
      <c r="J408" s="109" t="str">
        <f t="shared" si="68"/>
        <v>E2_8_1_10_km : 1</v>
      </c>
      <c r="K408" s="110" t="str">
        <f t="shared" si="69"/>
        <v>m407: -&gt; E2_8_1_10_mRNA | 0.00292 - (0.0093 * E2_8_1_10_mRNA)</v>
      </c>
      <c r="L408" s="111" t="str">
        <f t="shared" si="70"/>
        <v>p407: -&gt; E2_8_1_10 | (0.278 * E2_8_1_10_mRNA) - (0.00000278 * E2_8_1_10)</v>
      </c>
    </row>
    <row r="409" spans="1:12" ht="26">
      <c r="A409" s="81">
        <v>408</v>
      </c>
      <c r="B409" s="81" t="s">
        <v>29479</v>
      </c>
      <c r="C409" s="81"/>
      <c r="D409" s="81" t="str">
        <f t="shared" si="62"/>
        <v>E2_8_1_12</v>
      </c>
      <c r="E409" s="83" t="str">
        <f t="shared" si="66"/>
        <v>E2_8_1_12_mRNA : E2_8_1_12_mRNA</v>
      </c>
      <c r="F409" s="106" t="str">
        <f t="shared" si="67"/>
        <v>E2_8_1_12 : E2_8_1_12</v>
      </c>
      <c r="G409" s="84" t="str">
        <f t="shared" si="63"/>
        <v>E2_8_1_12_mRNA : 0</v>
      </c>
      <c r="H409" s="107" t="str">
        <f t="shared" si="64"/>
        <v>E2_8_1_12 : 0</v>
      </c>
      <c r="I409" s="108" t="str">
        <f t="shared" si="65"/>
        <v>E2_8_1_12_kcat : 13.7</v>
      </c>
      <c r="J409" s="109" t="str">
        <f t="shared" si="68"/>
        <v>E2_8_1_12_km : 1</v>
      </c>
      <c r="K409" s="110" t="str">
        <f t="shared" si="69"/>
        <v>m408: -&gt; E2_8_1_12_mRNA | 0.00292 - (0.0093 * E2_8_1_12_mRNA)</v>
      </c>
      <c r="L409" s="111" t="str">
        <f t="shared" si="70"/>
        <v>p408: -&gt; E2_8_1_12 | (0.278 * E2_8_1_12_mRNA) - (0.00000278 * E2_8_1_12)</v>
      </c>
    </row>
    <row r="410" spans="1:12" ht="26">
      <c r="A410" s="81">
        <v>409</v>
      </c>
      <c r="B410" s="81" t="s">
        <v>29480</v>
      </c>
      <c r="C410" s="81"/>
      <c r="D410" s="81" t="str">
        <f t="shared" si="62"/>
        <v>E2_8_1_2</v>
      </c>
      <c r="E410" s="83" t="str">
        <f t="shared" si="66"/>
        <v>E2_8_1_2_mRNA : E2_8_1_2_mRNA</v>
      </c>
      <c r="F410" s="106" t="str">
        <f t="shared" si="67"/>
        <v>E2_8_1_2 : E2_8_1_2</v>
      </c>
      <c r="G410" s="84" t="str">
        <f t="shared" si="63"/>
        <v>E2_8_1_2_mRNA : 0</v>
      </c>
      <c r="H410" s="107" t="str">
        <f t="shared" si="64"/>
        <v>E2_8_1_2 : 0</v>
      </c>
      <c r="I410" s="108" t="str">
        <f t="shared" si="65"/>
        <v>E2_8_1_2_kcat : 13.7</v>
      </c>
      <c r="J410" s="109" t="str">
        <f t="shared" si="68"/>
        <v>E2_8_1_2_km : 1</v>
      </c>
      <c r="K410" s="110" t="str">
        <f t="shared" si="69"/>
        <v>m409: -&gt; E2_8_1_2_mRNA | 0.00292 - (0.0093 * E2_8_1_2_mRNA)</v>
      </c>
      <c r="L410" s="111" t="str">
        <f t="shared" si="70"/>
        <v>p409: -&gt; E2_8_1_2 | (0.278 * E2_8_1_2_mRNA) - (0.00000278 * E2_8_1_2)</v>
      </c>
    </row>
    <row r="411" spans="1:12" ht="26">
      <c r="A411" s="81">
        <v>410</v>
      </c>
      <c r="B411" s="81" t="s">
        <v>29481</v>
      </c>
      <c r="C411" s="81"/>
      <c r="D411" s="81" t="str">
        <f t="shared" si="62"/>
        <v>E2_8_1_4</v>
      </c>
      <c r="E411" s="83" t="str">
        <f t="shared" si="66"/>
        <v>E2_8_1_4_mRNA : E2_8_1_4_mRNA</v>
      </c>
      <c r="F411" s="106" t="str">
        <f t="shared" si="67"/>
        <v>E2_8_1_4 : E2_8_1_4</v>
      </c>
      <c r="G411" s="84" t="str">
        <f t="shared" si="63"/>
        <v>E2_8_1_4_mRNA : 0</v>
      </c>
      <c r="H411" s="107" t="str">
        <f t="shared" si="64"/>
        <v>E2_8_1_4 : 0</v>
      </c>
      <c r="I411" s="108" t="str">
        <f t="shared" si="65"/>
        <v>E2_8_1_4_kcat : 13.7</v>
      </c>
      <c r="J411" s="109" t="str">
        <f t="shared" si="68"/>
        <v>E2_8_1_4_km : 1</v>
      </c>
      <c r="K411" s="110" t="str">
        <f t="shared" si="69"/>
        <v>m410: -&gt; E2_8_1_4_mRNA | 0.00292 - (0.0093 * E2_8_1_4_mRNA)</v>
      </c>
      <c r="L411" s="111" t="str">
        <f t="shared" si="70"/>
        <v>p410: -&gt; E2_8_1_4 | (0.278 * E2_8_1_4_mRNA) - (0.00000278 * E2_8_1_4)</v>
      </c>
    </row>
    <row r="412" spans="1:12" ht="26">
      <c r="A412" s="81">
        <v>411</v>
      </c>
      <c r="B412" s="81" t="s">
        <v>29482</v>
      </c>
      <c r="C412" s="81"/>
      <c r="D412" s="81" t="str">
        <f t="shared" si="62"/>
        <v>E2_8_1_6</v>
      </c>
      <c r="E412" s="83" t="str">
        <f t="shared" si="66"/>
        <v>E2_8_1_6_mRNA : E2_8_1_6_mRNA</v>
      </c>
      <c r="F412" s="106" t="str">
        <f t="shared" si="67"/>
        <v>E2_8_1_6 : E2_8_1_6</v>
      </c>
      <c r="G412" s="84" t="str">
        <f t="shared" si="63"/>
        <v>E2_8_1_6_mRNA : 0</v>
      </c>
      <c r="H412" s="107" t="str">
        <f t="shared" si="64"/>
        <v>E2_8_1_6 : 0</v>
      </c>
      <c r="I412" s="108" t="str">
        <f t="shared" si="65"/>
        <v>E2_8_1_6_kcat : 13.7</v>
      </c>
      <c r="J412" s="109" t="str">
        <f t="shared" si="68"/>
        <v>E2_8_1_6_km : 1</v>
      </c>
      <c r="K412" s="110" t="str">
        <f t="shared" si="69"/>
        <v>m411: -&gt; E2_8_1_6_mRNA | 0.00292 - (0.0093 * E2_8_1_6_mRNA)</v>
      </c>
      <c r="L412" s="111" t="str">
        <f t="shared" si="70"/>
        <v>p411: -&gt; E2_8_1_6 | (0.278 * E2_8_1_6_mRNA) - (0.00000278 * E2_8_1_6)</v>
      </c>
    </row>
    <row r="413" spans="1:12" ht="26">
      <c r="A413" s="81">
        <v>412</v>
      </c>
      <c r="B413" s="81" t="s">
        <v>29483</v>
      </c>
      <c r="C413" s="81"/>
      <c r="D413" s="81" t="str">
        <f t="shared" si="62"/>
        <v>E2_8_1_7</v>
      </c>
      <c r="E413" s="83" t="str">
        <f t="shared" si="66"/>
        <v>E2_8_1_7_mRNA : E2_8_1_7_mRNA</v>
      </c>
      <c r="F413" s="106" t="str">
        <f t="shared" si="67"/>
        <v>E2_8_1_7 : E2_8_1_7</v>
      </c>
      <c r="G413" s="84" t="str">
        <f t="shared" si="63"/>
        <v>E2_8_1_7_mRNA : 0</v>
      </c>
      <c r="H413" s="107" t="str">
        <f t="shared" si="64"/>
        <v>E2_8_1_7 : 0</v>
      </c>
      <c r="I413" s="108" t="str">
        <f t="shared" si="65"/>
        <v>E2_8_1_7_kcat : 13.7</v>
      </c>
      <c r="J413" s="109" t="str">
        <f t="shared" si="68"/>
        <v>E2_8_1_7_km : 1</v>
      </c>
      <c r="K413" s="110" t="str">
        <f t="shared" si="69"/>
        <v>m412: -&gt; E2_8_1_7_mRNA | 0.00292 - (0.0093 * E2_8_1_7_mRNA)</v>
      </c>
      <c r="L413" s="111" t="str">
        <f t="shared" si="70"/>
        <v>p412: -&gt; E2_8_1_7 | (0.278 * E2_8_1_7_mRNA) - (0.00000278 * E2_8_1_7)</v>
      </c>
    </row>
    <row r="414" spans="1:12" ht="26">
      <c r="A414" s="81">
        <v>413</v>
      </c>
      <c r="B414" s="81" t="s">
        <v>29484</v>
      </c>
      <c r="C414" s="81"/>
      <c r="D414" s="81" t="str">
        <f t="shared" si="62"/>
        <v>E2_8_1_8</v>
      </c>
      <c r="E414" s="83" t="str">
        <f t="shared" si="66"/>
        <v>E2_8_1_8_mRNA : E2_8_1_8_mRNA</v>
      </c>
      <c r="F414" s="106" t="str">
        <f t="shared" si="67"/>
        <v>E2_8_1_8 : E2_8_1_8</v>
      </c>
      <c r="G414" s="84" t="str">
        <f t="shared" si="63"/>
        <v>E2_8_1_8_mRNA : 0</v>
      </c>
      <c r="H414" s="107" t="str">
        <f t="shared" si="64"/>
        <v>E2_8_1_8 : 0</v>
      </c>
      <c r="I414" s="108" t="str">
        <f t="shared" si="65"/>
        <v>E2_8_1_8_kcat : 13.7</v>
      </c>
      <c r="J414" s="109" t="str">
        <f t="shared" si="68"/>
        <v>E2_8_1_8_km : 1</v>
      </c>
      <c r="K414" s="110" t="str">
        <f t="shared" si="69"/>
        <v>m413: -&gt; E2_8_1_8_mRNA | 0.00292 - (0.0093 * E2_8_1_8_mRNA)</v>
      </c>
      <c r="L414" s="111" t="str">
        <f t="shared" si="70"/>
        <v>p413: -&gt; E2_8_1_8 | (0.278 * E2_8_1_8_mRNA) - (0.00000278 * E2_8_1_8)</v>
      </c>
    </row>
    <row r="415" spans="1:12" ht="26">
      <c r="A415" s="81">
        <v>414</v>
      </c>
      <c r="B415" s="81" t="s">
        <v>29485</v>
      </c>
      <c r="C415" s="81"/>
      <c r="D415" s="81" t="str">
        <f t="shared" si="62"/>
        <v>E2_8_3_10</v>
      </c>
      <c r="E415" s="83" t="str">
        <f t="shared" si="66"/>
        <v>E2_8_3_10_mRNA : E2_8_3_10_mRNA</v>
      </c>
      <c r="F415" s="106" t="str">
        <f t="shared" si="67"/>
        <v>E2_8_3_10 : E2_8_3_10</v>
      </c>
      <c r="G415" s="84" t="str">
        <f t="shared" si="63"/>
        <v>E2_8_3_10_mRNA : 0</v>
      </c>
      <c r="H415" s="107" t="str">
        <f t="shared" si="64"/>
        <v>E2_8_3_10 : 0</v>
      </c>
      <c r="I415" s="108" t="str">
        <f t="shared" si="65"/>
        <v>E2_8_3_10_kcat : 13.7</v>
      </c>
      <c r="J415" s="109" t="str">
        <f t="shared" si="68"/>
        <v>E2_8_3_10_km : 1</v>
      </c>
      <c r="K415" s="110" t="str">
        <f t="shared" si="69"/>
        <v>m414: -&gt; E2_8_3_10_mRNA | 0.00292 - (0.0093 * E2_8_3_10_mRNA)</v>
      </c>
      <c r="L415" s="111" t="str">
        <f t="shared" si="70"/>
        <v>p414: -&gt; E2_8_3_10 | (0.278 * E2_8_3_10_mRNA) - (0.00000278 * E2_8_3_10)</v>
      </c>
    </row>
    <row r="416" spans="1:12" ht="26">
      <c r="A416" s="81">
        <v>415</v>
      </c>
      <c r="B416" s="81" t="s">
        <v>29486</v>
      </c>
      <c r="C416" s="81"/>
      <c r="D416" s="81" t="str">
        <f t="shared" si="62"/>
        <v>E2_8_3_16</v>
      </c>
      <c r="E416" s="83" t="str">
        <f t="shared" si="66"/>
        <v>E2_8_3_16_mRNA : E2_8_3_16_mRNA</v>
      </c>
      <c r="F416" s="106" t="str">
        <f t="shared" si="67"/>
        <v>E2_8_3_16 : E2_8_3_16</v>
      </c>
      <c r="G416" s="84" t="str">
        <f t="shared" si="63"/>
        <v>E2_8_3_16_mRNA : 0</v>
      </c>
      <c r="H416" s="107" t="str">
        <f t="shared" si="64"/>
        <v>E2_8_3_16 : 0</v>
      </c>
      <c r="I416" s="108" t="str">
        <f t="shared" si="65"/>
        <v>E2_8_3_16_kcat : 13.7</v>
      </c>
      <c r="J416" s="109" t="str">
        <f t="shared" si="68"/>
        <v>E2_8_3_16_km : 1</v>
      </c>
      <c r="K416" s="110" t="str">
        <f t="shared" si="69"/>
        <v>m415: -&gt; E2_8_3_16_mRNA | 0.00292 - (0.0093 * E2_8_3_16_mRNA)</v>
      </c>
      <c r="L416" s="111" t="str">
        <f t="shared" si="70"/>
        <v>p415: -&gt; E2_8_3_16 | (0.278 * E2_8_3_16_mRNA) - (0.00000278 * E2_8_3_16)</v>
      </c>
    </row>
    <row r="417" spans="1:12" ht="26">
      <c r="A417" s="81">
        <v>416</v>
      </c>
      <c r="B417" s="81" t="s">
        <v>29487</v>
      </c>
      <c r="C417" s="81"/>
      <c r="D417" s="81" t="str">
        <f t="shared" si="62"/>
        <v>E2_8_3_19</v>
      </c>
      <c r="E417" s="83" t="str">
        <f t="shared" si="66"/>
        <v>E2_8_3_19_mRNA : E2_8_3_19_mRNA</v>
      </c>
      <c r="F417" s="106" t="str">
        <f t="shared" si="67"/>
        <v>E2_8_3_19 : E2_8_3_19</v>
      </c>
      <c r="G417" s="84" t="str">
        <f t="shared" si="63"/>
        <v>E2_8_3_19_mRNA : 0</v>
      </c>
      <c r="H417" s="107" t="str">
        <f t="shared" si="64"/>
        <v>E2_8_3_19 : 0</v>
      </c>
      <c r="I417" s="108" t="str">
        <f t="shared" si="65"/>
        <v>E2_8_3_19_kcat : 13.7</v>
      </c>
      <c r="J417" s="109" t="str">
        <f t="shared" si="68"/>
        <v>E2_8_3_19_km : 1</v>
      </c>
      <c r="K417" s="110" t="str">
        <f t="shared" si="69"/>
        <v>m416: -&gt; E2_8_3_19_mRNA | 0.00292 - (0.0093 * E2_8_3_19_mRNA)</v>
      </c>
      <c r="L417" s="111" t="str">
        <f t="shared" si="70"/>
        <v>p416: -&gt; E2_8_3_19 | (0.278 * E2_8_3_19_mRNA) - (0.00000278 * E2_8_3_19)</v>
      </c>
    </row>
    <row r="418" spans="1:12" ht="26">
      <c r="A418" s="81">
        <v>417</v>
      </c>
      <c r="B418" s="81" t="s">
        <v>29488</v>
      </c>
      <c r="C418" s="81"/>
      <c r="D418" s="81" t="str">
        <f t="shared" si="62"/>
        <v>E2_8_3_9</v>
      </c>
      <c r="E418" s="83" t="str">
        <f t="shared" si="66"/>
        <v>E2_8_3_9_mRNA : E2_8_3_9_mRNA</v>
      </c>
      <c r="F418" s="106" t="str">
        <f t="shared" si="67"/>
        <v>E2_8_3_9 : E2_8_3_9</v>
      </c>
      <c r="G418" s="84" t="str">
        <f t="shared" si="63"/>
        <v>E2_8_3_9_mRNA : 0</v>
      </c>
      <c r="H418" s="107" t="str">
        <f t="shared" si="64"/>
        <v>E2_8_3_9 : 0</v>
      </c>
      <c r="I418" s="108" t="str">
        <f t="shared" si="65"/>
        <v>E2_8_3_9_kcat : 13.7</v>
      </c>
      <c r="J418" s="109" t="str">
        <f t="shared" si="68"/>
        <v>E2_8_3_9_km : 1</v>
      </c>
      <c r="K418" s="110" t="str">
        <f t="shared" si="69"/>
        <v>m417: -&gt; E2_8_3_9_mRNA | 0.00292 - (0.0093 * E2_8_3_9_mRNA)</v>
      </c>
      <c r="L418" s="111" t="str">
        <f t="shared" si="70"/>
        <v>p417: -&gt; E2_8_3_9 | (0.278 * E2_8_3_9_mRNA) - (0.00000278 * E2_8_3_9)</v>
      </c>
    </row>
    <row r="419" spans="1:12" ht="26">
      <c r="A419" s="81">
        <v>418</v>
      </c>
      <c r="B419" s="81" t="s">
        <v>29489</v>
      </c>
      <c r="C419" s="81"/>
      <c r="D419" s="81" t="str">
        <f t="shared" si="62"/>
        <v>E2_8_4_3</v>
      </c>
      <c r="E419" s="83" t="str">
        <f t="shared" si="66"/>
        <v>E2_8_4_3_mRNA : E2_8_4_3_mRNA</v>
      </c>
      <c r="F419" s="106" t="str">
        <f t="shared" si="67"/>
        <v>E2_8_4_3 : E2_8_4_3</v>
      </c>
      <c r="G419" s="84" t="str">
        <f t="shared" si="63"/>
        <v>E2_8_4_3_mRNA : 0</v>
      </c>
      <c r="H419" s="107" t="str">
        <f t="shared" si="64"/>
        <v>E2_8_4_3 : 0</v>
      </c>
      <c r="I419" s="108" t="str">
        <f t="shared" si="65"/>
        <v>E2_8_4_3_kcat : 13.7</v>
      </c>
      <c r="J419" s="109" t="str">
        <f t="shared" si="68"/>
        <v>E2_8_4_3_km : 1</v>
      </c>
      <c r="K419" s="110" t="str">
        <f t="shared" si="69"/>
        <v>m418: -&gt; E2_8_4_3_mRNA | 0.00292 - (0.0093 * E2_8_4_3_mRNA)</v>
      </c>
      <c r="L419" s="111" t="str">
        <f t="shared" si="70"/>
        <v>p418: -&gt; E2_8_4_3 | (0.278 * E2_8_4_3_mRNA) - (0.00000278 * E2_8_4_3)</v>
      </c>
    </row>
    <row r="420" spans="1:12" ht="26">
      <c r="A420" s="81">
        <v>419</v>
      </c>
      <c r="B420" s="81" t="s">
        <v>29490</v>
      </c>
      <c r="C420" s="81"/>
      <c r="D420" s="81" t="str">
        <f t="shared" si="62"/>
        <v>E2_8_4_4</v>
      </c>
      <c r="E420" s="83" t="str">
        <f t="shared" si="66"/>
        <v>E2_8_4_4_mRNA : E2_8_4_4_mRNA</v>
      </c>
      <c r="F420" s="106" t="str">
        <f t="shared" si="67"/>
        <v>E2_8_4_4 : E2_8_4_4</v>
      </c>
      <c r="G420" s="84" t="str">
        <f t="shared" si="63"/>
        <v>E2_8_4_4_mRNA : 0</v>
      </c>
      <c r="H420" s="107" t="str">
        <f t="shared" si="64"/>
        <v>E2_8_4_4 : 0</v>
      </c>
      <c r="I420" s="108" t="str">
        <f t="shared" si="65"/>
        <v>E2_8_4_4_kcat : 13.7</v>
      </c>
      <c r="J420" s="109" t="str">
        <f t="shared" si="68"/>
        <v>E2_8_4_4_km : 1</v>
      </c>
      <c r="K420" s="110" t="str">
        <f t="shared" si="69"/>
        <v>m419: -&gt; E2_8_4_4_mRNA | 0.00292 - (0.0093 * E2_8_4_4_mRNA)</v>
      </c>
      <c r="L420" s="111" t="str">
        <f t="shared" si="70"/>
        <v>p419: -&gt; E2_8_4_4 | (0.278 * E2_8_4_4_mRNA) - (0.00000278 * E2_8_4_4)</v>
      </c>
    </row>
    <row r="421" spans="1:12" ht="26">
      <c r="A421" s="81">
        <v>420</v>
      </c>
      <c r="B421" s="81" t="s">
        <v>29491</v>
      </c>
      <c r="C421" s="81"/>
      <c r="D421" s="81" t="str">
        <f t="shared" si="62"/>
        <v>E2_9_1_1</v>
      </c>
      <c r="E421" s="83" t="str">
        <f t="shared" si="66"/>
        <v>E2_9_1_1_mRNA : E2_9_1_1_mRNA</v>
      </c>
      <c r="F421" s="106" t="str">
        <f t="shared" si="67"/>
        <v>E2_9_1_1 : E2_9_1_1</v>
      </c>
      <c r="G421" s="84" t="str">
        <f t="shared" si="63"/>
        <v>E2_9_1_1_mRNA : 0</v>
      </c>
      <c r="H421" s="107" t="str">
        <f t="shared" si="64"/>
        <v>E2_9_1_1 : 0</v>
      </c>
      <c r="I421" s="108" t="str">
        <f t="shared" si="65"/>
        <v>E2_9_1_1_kcat : 13.7</v>
      </c>
      <c r="J421" s="109" t="str">
        <f t="shared" si="68"/>
        <v>E2_9_1_1_km : 1</v>
      </c>
      <c r="K421" s="110" t="str">
        <f t="shared" si="69"/>
        <v>m420: -&gt; E2_9_1_1_mRNA | 0.00292 - (0.0093 * E2_9_1_1_mRNA)</v>
      </c>
      <c r="L421" s="111" t="str">
        <f t="shared" si="70"/>
        <v>p420: -&gt; E2_9_1_1 | (0.278 * E2_9_1_1_mRNA) - (0.00000278 * E2_9_1_1)</v>
      </c>
    </row>
    <row r="422" spans="1:12" ht="26">
      <c r="A422" s="81">
        <v>421</v>
      </c>
      <c r="B422" s="81" t="s">
        <v>29492</v>
      </c>
      <c r="C422" s="81"/>
      <c r="D422" s="81" t="str">
        <f t="shared" si="62"/>
        <v>E3_1_1_29</v>
      </c>
      <c r="E422" s="83" t="str">
        <f t="shared" si="66"/>
        <v>E3_1_1_29_mRNA : E3_1_1_29_mRNA</v>
      </c>
      <c r="F422" s="106" t="str">
        <f t="shared" si="67"/>
        <v>E3_1_1_29 : E3_1_1_29</v>
      </c>
      <c r="G422" s="84" t="str">
        <f t="shared" si="63"/>
        <v>E3_1_1_29_mRNA : 0</v>
      </c>
      <c r="H422" s="107" t="str">
        <f t="shared" si="64"/>
        <v>E3_1_1_29 : 0</v>
      </c>
      <c r="I422" s="108" t="str">
        <f t="shared" si="65"/>
        <v>E3_1_1_29_kcat : 13.7</v>
      </c>
      <c r="J422" s="109" t="str">
        <f t="shared" si="68"/>
        <v>E3_1_1_29_km : 1</v>
      </c>
      <c r="K422" s="110" t="str">
        <f t="shared" si="69"/>
        <v>m421: -&gt; E3_1_1_29_mRNA | 0.00292 - (0.0093 * E3_1_1_29_mRNA)</v>
      </c>
      <c r="L422" s="111" t="str">
        <f t="shared" si="70"/>
        <v>p421: -&gt; E3_1_1_29 | (0.278 * E3_1_1_29_mRNA) - (0.00000278 * E3_1_1_29)</v>
      </c>
    </row>
    <row r="423" spans="1:12" ht="26">
      <c r="A423" s="81">
        <v>422</v>
      </c>
      <c r="B423" s="81" t="s">
        <v>29493</v>
      </c>
      <c r="C423" s="81"/>
      <c r="D423" s="81" t="str">
        <f t="shared" si="62"/>
        <v>E3_1_1_5</v>
      </c>
      <c r="E423" s="83" t="str">
        <f t="shared" si="66"/>
        <v>E3_1_1_5_mRNA : E3_1_1_5_mRNA</v>
      </c>
      <c r="F423" s="106" t="str">
        <f t="shared" si="67"/>
        <v>E3_1_1_5 : E3_1_1_5</v>
      </c>
      <c r="G423" s="84" t="str">
        <f t="shared" si="63"/>
        <v>E3_1_1_5_mRNA : 0</v>
      </c>
      <c r="H423" s="107" t="str">
        <f t="shared" si="64"/>
        <v>E3_1_1_5 : 0</v>
      </c>
      <c r="I423" s="108" t="str">
        <f t="shared" si="65"/>
        <v>E3_1_1_5_kcat : 13.7</v>
      </c>
      <c r="J423" s="109" t="str">
        <f t="shared" si="68"/>
        <v>E3_1_1_5_km : 1</v>
      </c>
      <c r="K423" s="110" t="str">
        <f t="shared" si="69"/>
        <v>m422: -&gt; E3_1_1_5_mRNA | 0.00292 - (0.0093 * E3_1_1_5_mRNA)</v>
      </c>
      <c r="L423" s="111" t="str">
        <f t="shared" si="70"/>
        <v>p422: -&gt; E3_1_1_5 | (0.278 * E3_1_1_5_mRNA) - (0.00000278 * E3_1_1_5)</v>
      </c>
    </row>
    <row r="424" spans="1:12" ht="26">
      <c r="A424" s="81">
        <v>423</v>
      </c>
      <c r="B424" s="81" t="s">
        <v>29494</v>
      </c>
      <c r="C424" s="81"/>
      <c r="D424" s="81" t="str">
        <f t="shared" si="62"/>
        <v>E3_1_1_6</v>
      </c>
      <c r="E424" s="83" t="str">
        <f t="shared" si="66"/>
        <v>E3_1_1_6_mRNA : E3_1_1_6_mRNA</v>
      </c>
      <c r="F424" s="106" t="str">
        <f t="shared" si="67"/>
        <v>E3_1_1_6 : E3_1_1_6</v>
      </c>
      <c r="G424" s="84" t="str">
        <f t="shared" si="63"/>
        <v>E3_1_1_6_mRNA : 0</v>
      </c>
      <c r="H424" s="107" t="str">
        <f t="shared" si="64"/>
        <v>E3_1_1_6 : 0</v>
      </c>
      <c r="I424" s="108" t="str">
        <f t="shared" si="65"/>
        <v>E3_1_1_6_kcat : 13.7</v>
      </c>
      <c r="J424" s="109" t="str">
        <f t="shared" si="68"/>
        <v>E3_1_1_6_km : 1</v>
      </c>
      <c r="K424" s="110" t="str">
        <f t="shared" si="69"/>
        <v>m423: -&gt; E3_1_1_6_mRNA | 0.00292 - (0.0093 * E3_1_1_6_mRNA)</v>
      </c>
      <c r="L424" s="111" t="str">
        <f t="shared" si="70"/>
        <v>p423: -&gt; E3_1_1_6 | (0.278 * E3_1_1_6_mRNA) - (0.00000278 * E3_1_1_6)</v>
      </c>
    </row>
    <row r="425" spans="1:12" ht="26">
      <c r="A425" s="81">
        <v>424</v>
      </c>
      <c r="B425" s="81" t="s">
        <v>29495</v>
      </c>
      <c r="C425" s="81"/>
      <c r="D425" s="81" t="str">
        <f t="shared" si="62"/>
        <v>E3_1_1_61</v>
      </c>
      <c r="E425" s="83" t="str">
        <f t="shared" si="66"/>
        <v>E3_1_1_61_mRNA : E3_1_1_61_mRNA</v>
      </c>
      <c r="F425" s="106" t="str">
        <f t="shared" si="67"/>
        <v>E3_1_1_61 : E3_1_1_61</v>
      </c>
      <c r="G425" s="84" t="str">
        <f t="shared" si="63"/>
        <v>E3_1_1_61_mRNA : 0</v>
      </c>
      <c r="H425" s="107" t="str">
        <f t="shared" si="64"/>
        <v>E3_1_1_61 : 0</v>
      </c>
      <c r="I425" s="108" t="str">
        <f t="shared" si="65"/>
        <v>E3_1_1_61_kcat : 13.7</v>
      </c>
      <c r="J425" s="109" t="str">
        <f t="shared" si="68"/>
        <v>E3_1_1_61_km : 1</v>
      </c>
      <c r="K425" s="110" t="str">
        <f t="shared" si="69"/>
        <v>m424: -&gt; E3_1_1_61_mRNA | 0.00292 - (0.0093 * E3_1_1_61_mRNA)</v>
      </c>
      <c r="L425" s="111" t="str">
        <f t="shared" si="70"/>
        <v>p424: -&gt; E3_1_1_61 | (0.278 * E3_1_1_61_mRNA) - (0.00000278 * E3_1_1_61)</v>
      </c>
    </row>
    <row r="426" spans="1:12" ht="26">
      <c r="A426" s="81">
        <v>425</v>
      </c>
      <c r="B426" s="81" t="s">
        <v>29496</v>
      </c>
      <c r="C426" s="81"/>
      <c r="D426" s="81" t="str">
        <f t="shared" si="62"/>
        <v>E3_1_11_6</v>
      </c>
      <c r="E426" s="83" t="str">
        <f t="shared" si="66"/>
        <v>E3_1_11_6_mRNA : E3_1_11_6_mRNA</v>
      </c>
      <c r="F426" s="106" t="str">
        <f t="shared" si="67"/>
        <v>E3_1_11_6 : E3_1_11_6</v>
      </c>
      <c r="G426" s="84" t="str">
        <f t="shared" si="63"/>
        <v>E3_1_11_6_mRNA : 0</v>
      </c>
      <c r="H426" s="107" t="str">
        <f t="shared" si="64"/>
        <v>E3_1_11_6 : 0</v>
      </c>
      <c r="I426" s="108" t="str">
        <f t="shared" si="65"/>
        <v>E3_1_11_6_kcat : 13.7</v>
      </c>
      <c r="J426" s="109" t="str">
        <f t="shared" si="68"/>
        <v>E3_1_11_6_km : 1</v>
      </c>
      <c r="K426" s="110" t="str">
        <f t="shared" si="69"/>
        <v>m425: -&gt; E3_1_11_6_mRNA | 0.00292 - (0.0093 * E3_1_11_6_mRNA)</v>
      </c>
      <c r="L426" s="111" t="str">
        <f t="shared" si="70"/>
        <v>p425: -&gt; E3_1_11_6 | (0.278 * E3_1_11_6_mRNA) - (0.00000278 * E3_1_11_6)</v>
      </c>
    </row>
    <row r="427" spans="1:12" ht="26">
      <c r="A427" s="81">
        <v>426</v>
      </c>
      <c r="B427" s="113" t="s">
        <v>29497</v>
      </c>
      <c r="C427" s="113"/>
      <c r="D427" s="81" t="str">
        <f t="shared" si="62"/>
        <v>E3_1_2_12</v>
      </c>
      <c r="E427" s="83" t="str">
        <f t="shared" si="66"/>
        <v>E3_1_2_12_mRNA : E3_1_2_12_mRNA</v>
      </c>
      <c r="F427" s="106" t="str">
        <f t="shared" si="67"/>
        <v>E3_1_2_12 : E3_1_2_12</v>
      </c>
      <c r="G427" s="84" t="str">
        <f t="shared" si="63"/>
        <v>E3_1_2_12_mRNA : 0</v>
      </c>
      <c r="H427" s="107" t="str">
        <f t="shared" si="64"/>
        <v>E3_1_2_12 : 0</v>
      </c>
      <c r="I427" s="108" t="str">
        <f t="shared" si="65"/>
        <v>E3_1_2_12_kcat : 13.7</v>
      </c>
      <c r="J427" s="109" t="str">
        <f t="shared" si="68"/>
        <v>E3_1_2_12_km : 1</v>
      </c>
      <c r="K427" s="110" t="str">
        <f t="shared" si="69"/>
        <v>m426: -&gt; E3_1_2_12_mRNA | 0.00292 - (0.0093 * E3_1_2_12_mRNA)</v>
      </c>
      <c r="L427" s="111" t="str">
        <f t="shared" si="70"/>
        <v>p426: -&gt; E3_1_2_12 | (0.278 * E3_1_2_12_mRNA) - (0.00000278 * E3_1_2_12)</v>
      </c>
    </row>
    <row r="428" spans="1:12" ht="26">
      <c r="A428" s="81">
        <v>427</v>
      </c>
      <c r="B428" s="81" t="s">
        <v>29498</v>
      </c>
      <c r="C428" s="81"/>
      <c r="D428" s="81" t="str">
        <f t="shared" si="62"/>
        <v>E3_1_2_14</v>
      </c>
      <c r="E428" s="83" t="str">
        <f t="shared" si="66"/>
        <v>E3_1_2_14_mRNA : E3_1_2_14_mRNA</v>
      </c>
      <c r="F428" s="106" t="str">
        <f t="shared" si="67"/>
        <v>E3_1_2_14 : E3_1_2_14</v>
      </c>
      <c r="G428" s="84" t="str">
        <f t="shared" si="63"/>
        <v>E3_1_2_14_mRNA : 0</v>
      </c>
      <c r="H428" s="107" t="str">
        <f t="shared" si="64"/>
        <v>E3_1_2_14 : 0</v>
      </c>
      <c r="I428" s="108" t="str">
        <f t="shared" si="65"/>
        <v>E3_1_2_14_kcat : 13.7</v>
      </c>
      <c r="J428" s="109" t="str">
        <f t="shared" si="68"/>
        <v>E3_1_2_14_km : 1</v>
      </c>
      <c r="K428" s="110" t="str">
        <f t="shared" si="69"/>
        <v>m427: -&gt; E3_1_2_14_mRNA | 0.00292 - (0.0093 * E3_1_2_14_mRNA)</v>
      </c>
      <c r="L428" s="111" t="str">
        <f t="shared" si="70"/>
        <v>p427: -&gt; E3_1_2_14 | (0.278 * E3_1_2_14_mRNA) - (0.00000278 * E3_1_2_14)</v>
      </c>
    </row>
    <row r="429" spans="1:12" ht="26">
      <c r="A429" s="81">
        <v>428</v>
      </c>
      <c r="B429" s="113" t="s">
        <v>29499</v>
      </c>
      <c r="C429" s="81"/>
      <c r="D429" s="81" t="str">
        <f t="shared" si="62"/>
        <v>E3_1_2_2</v>
      </c>
      <c r="E429" s="83" t="str">
        <f t="shared" si="66"/>
        <v>E3_1_2_2_mRNA : E3_1_2_2_mRNA</v>
      </c>
      <c r="F429" s="106" t="str">
        <f t="shared" si="67"/>
        <v>E3_1_2_2 : E3_1_2_2</v>
      </c>
      <c r="G429" s="84" t="str">
        <f t="shared" si="63"/>
        <v>E3_1_2_2_mRNA : 0</v>
      </c>
      <c r="H429" s="107" t="str">
        <f t="shared" si="64"/>
        <v>E3_1_2_2 : 0</v>
      </c>
      <c r="I429" s="108" t="str">
        <f t="shared" si="65"/>
        <v>E3_1_2_2_kcat : 13.7</v>
      </c>
      <c r="J429" s="109" t="str">
        <f t="shared" si="68"/>
        <v>E3_1_2_2_km : 1</v>
      </c>
      <c r="K429" s="110" t="str">
        <f t="shared" si="69"/>
        <v>m428: -&gt; E3_1_2_2_mRNA | 0.00292 - (0.0093 * E3_1_2_2_mRNA)</v>
      </c>
      <c r="L429" s="111" t="str">
        <f t="shared" si="70"/>
        <v>p428: -&gt; E3_1_2_2 | (0.278 * E3_1_2_2_mRNA) - (0.00000278 * E3_1_2_2)</v>
      </c>
    </row>
    <row r="430" spans="1:12" ht="26">
      <c r="A430" s="81">
        <v>429</v>
      </c>
      <c r="B430" s="81" t="s">
        <v>29500</v>
      </c>
      <c r="C430" s="81"/>
      <c r="D430" s="81" t="str">
        <f t="shared" si="62"/>
        <v>E3_1_2_20</v>
      </c>
      <c r="E430" s="83" t="str">
        <f t="shared" si="66"/>
        <v>E3_1_2_20_mRNA : E3_1_2_20_mRNA</v>
      </c>
      <c r="F430" s="106" t="str">
        <f t="shared" si="67"/>
        <v>E3_1_2_20 : E3_1_2_20</v>
      </c>
      <c r="G430" s="84" t="str">
        <f t="shared" si="63"/>
        <v>E3_1_2_20_mRNA : 0</v>
      </c>
      <c r="H430" s="107" t="str">
        <f t="shared" si="64"/>
        <v>E3_1_2_20 : 0</v>
      </c>
      <c r="I430" s="108" t="str">
        <f t="shared" si="65"/>
        <v>E3_1_2_20_kcat : 13.7</v>
      </c>
      <c r="J430" s="109" t="str">
        <f t="shared" si="68"/>
        <v>E3_1_2_20_km : 1</v>
      </c>
      <c r="K430" s="110" t="str">
        <f t="shared" si="69"/>
        <v>m429: -&gt; E3_1_2_20_mRNA | 0.00292 - (0.0093 * E3_1_2_20_mRNA)</v>
      </c>
      <c r="L430" s="111" t="str">
        <f t="shared" si="70"/>
        <v>p429: -&gt; E3_1_2_20 | (0.278 * E3_1_2_20_mRNA) - (0.00000278 * E3_1_2_20)</v>
      </c>
    </row>
    <row r="431" spans="1:12" ht="26">
      <c r="A431" s="81">
        <v>430</v>
      </c>
      <c r="B431" s="81" t="s">
        <v>29501</v>
      </c>
      <c r="C431" s="81"/>
      <c r="D431" s="81" t="str">
        <f t="shared" si="62"/>
        <v>E3_1_2_28</v>
      </c>
      <c r="E431" s="83" t="str">
        <f t="shared" si="66"/>
        <v>E3_1_2_28_mRNA : E3_1_2_28_mRNA</v>
      </c>
      <c r="F431" s="106" t="str">
        <f t="shared" si="67"/>
        <v>E3_1_2_28 : E3_1_2_28</v>
      </c>
      <c r="G431" s="84" t="str">
        <f t="shared" si="63"/>
        <v>E3_1_2_28_mRNA : 0</v>
      </c>
      <c r="H431" s="107" t="str">
        <f t="shared" si="64"/>
        <v>E3_1_2_28 : 0</v>
      </c>
      <c r="I431" s="108" t="str">
        <f t="shared" si="65"/>
        <v>E3_1_2_28_kcat : 13.7</v>
      </c>
      <c r="J431" s="109" t="str">
        <f t="shared" si="68"/>
        <v>E3_1_2_28_km : 1</v>
      </c>
      <c r="K431" s="110" t="str">
        <f t="shared" si="69"/>
        <v>m430: -&gt; E3_1_2_28_mRNA | 0.00292 - (0.0093 * E3_1_2_28_mRNA)</v>
      </c>
      <c r="L431" s="111" t="str">
        <f t="shared" si="70"/>
        <v>p430: -&gt; E3_1_2_28 | (0.278 * E3_1_2_28_mRNA) - (0.00000278 * E3_1_2_28)</v>
      </c>
    </row>
    <row r="432" spans="1:12" ht="26">
      <c r="A432" s="81">
        <v>431</v>
      </c>
      <c r="B432" s="81" t="s">
        <v>29502</v>
      </c>
      <c r="C432" s="81"/>
      <c r="D432" s="81" t="str">
        <f t="shared" si="62"/>
        <v>E3_1_2_6</v>
      </c>
      <c r="E432" s="83" t="str">
        <f t="shared" si="66"/>
        <v>E3_1_2_6_mRNA : E3_1_2_6_mRNA</v>
      </c>
      <c r="F432" s="106" t="str">
        <f t="shared" si="67"/>
        <v>E3_1_2_6 : E3_1_2_6</v>
      </c>
      <c r="G432" s="84" t="str">
        <f t="shared" si="63"/>
        <v>E3_1_2_6_mRNA : 0</v>
      </c>
      <c r="H432" s="107" t="str">
        <f t="shared" si="64"/>
        <v>E3_1_2_6 : 0</v>
      </c>
      <c r="I432" s="108" t="str">
        <f t="shared" si="65"/>
        <v>E3_1_2_6_kcat : 13.7</v>
      </c>
      <c r="J432" s="109" t="str">
        <f t="shared" si="68"/>
        <v>E3_1_2_6_km : 1</v>
      </c>
      <c r="K432" s="110" t="str">
        <f t="shared" si="69"/>
        <v>m431: -&gt; E3_1_2_6_mRNA | 0.00292 - (0.0093 * E3_1_2_6_mRNA)</v>
      </c>
      <c r="L432" s="111" t="str">
        <f t="shared" si="70"/>
        <v>p431: -&gt; E3_1_2_6 | (0.278 * E3_1_2_6_mRNA) - (0.00000278 * E3_1_2_6)</v>
      </c>
    </row>
    <row r="433" spans="1:12" ht="26">
      <c r="A433" s="81">
        <v>432</v>
      </c>
      <c r="B433" s="81" t="s">
        <v>29503</v>
      </c>
      <c r="C433" s="81"/>
      <c r="D433" s="81" t="str">
        <f t="shared" si="62"/>
        <v>E3_1_26_4</v>
      </c>
      <c r="E433" s="83" t="str">
        <f t="shared" si="66"/>
        <v>E3_1_26_4_mRNA : E3_1_26_4_mRNA</v>
      </c>
      <c r="F433" s="106" t="str">
        <f t="shared" si="67"/>
        <v>E3_1_26_4 : E3_1_26_4</v>
      </c>
      <c r="G433" s="84" t="str">
        <f t="shared" si="63"/>
        <v>E3_1_26_4_mRNA : 0</v>
      </c>
      <c r="H433" s="107" t="str">
        <f t="shared" si="64"/>
        <v>E3_1_26_4 : 0</v>
      </c>
      <c r="I433" s="108" t="str">
        <f t="shared" si="65"/>
        <v>E3_1_26_4_kcat : 13.7</v>
      </c>
      <c r="J433" s="109" t="str">
        <f t="shared" si="68"/>
        <v>E3_1_26_4_km : 1</v>
      </c>
      <c r="K433" s="110" t="str">
        <f t="shared" si="69"/>
        <v>m432: -&gt; E3_1_26_4_mRNA | 0.00292 - (0.0093 * E3_1_26_4_mRNA)</v>
      </c>
      <c r="L433" s="111" t="str">
        <f t="shared" si="70"/>
        <v>p432: -&gt; E3_1_26_4 | (0.278 * E3_1_26_4_mRNA) - (0.00000278 * E3_1_26_4)</v>
      </c>
    </row>
    <row r="434" spans="1:12" ht="26">
      <c r="A434" s="81">
        <v>433</v>
      </c>
      <c r="B434" s="81" t="s">
        <v>29504</v>
      </c>
      <c r="C434" s="81"/>
      <c r="D434" s="81" t="str">
        <f t="shared" si="62"/>
        <v>E3_1_3_1</v>
      </c>
      <c r="E434" s="83" t="str">
        <f t="shared" si="66"/>
        <v>E3_1_3_1_mRNA : E3_1_3_1_mRNA</v>
      </c>
      <c r="F434" s="106" t="str">
        <f t="shared" si="67"/>
        <v>E3_1_3_1 : E3_1_3_1</v>
      </c>
      <c r="G434" s="84" t="str">
        <f t="shared" si="63"/>
        <v>E3_1_3_1_mRNA : 0</v>
      </c>
      <c r="H434" s="107" t="str">
        <f t="shared" si="64"/>
        <v>E3_1_3_1 : 0</v>
      </c>
      <c r="I434" s="108" t="str">
        <f t="shared" si="65"/>
        <v>E3_1_3_1_kcat : 13.7</v>
      </c>
      <c r="J434" s="109" t="str">
        <f t="shared" si="68"/>
        <v>E3_1_3_1_km : 1</v>
      </c>
      <c r="K434" s="110" t="str">
        <f t="shared" si="69"/>
        <v>m433: -&gt; E3_1_3_1_mRNA | 0.00292 - (0.0093 * E3_1_3_1_mRNA)</v>
      </c>
      <c r="L434" s="111" t="str">
        <f t="shared" si="70"/>
        <v>p433: -&gt; E3_1_3_1 | (0.278 * E3_1_3_1_mRNA) - (0.00000278 * E3_1_3_1)</v>
      </c>
    </row>
    <row r="435" spans="1:12" ht="26">
      <c r="A435" s="81">
        <v>434</v>
      </c>
      <c r="B435" s="81" t="s">
        <v>29505</v>
      </c>
      <c r="C435" s="81"/>
      <c r="D435" s="81" t="str">
        <f t="shared" si="62"/>
        <v>E3_1_3_10</v>
      </c>
      <c r="E435" s="83" t="str">
        <f t="shared" si="66"/>
        <v>E3_1_3_10_mRNA : E3_1_3_10_mRNA</v>
      </c>
      <c r="F435" s="106" t="str">
        <f t="shared" si="67"/>
        <v>E3_1_3_10 : E3_1_3_10</v>
      </c>
      <c r="G435" s="84" t="str">
        <f t="shared" si="63"/>
        <v>E3_1_3_10_mRNA : 0</v>
      </c>
      <c r="H435" s="107" t="str">
        <f t="shared" si="64"/>
        <v>E3_1_3_10 : 0</v>
      </c>
      <c r="I435" s="108" t="str">
        <f t="shared" si="65"/>
        <v>E3_1_3_10_kcat : 13.7</v>
      </c>
      <c r="J435" s="109" t="str">
        <f t="shared" si="68"/>
        <v>E3_1_3_10_km : 1</v>
      </c>
      <c r="K435" s="110" t="str">
        <f t="shared" si="69"/>
        <v>m434: -&gt; E3_1_3_10_mRNA | 0.00292 - (0.0093 * E3_1_3_10_mRNA)</v>
      </c>
      <c r="L435" s="111" t="str">
        <f t="shared" si="70"/>
        <v>p434: -&gt; E3_1_3_10 | (0.278 * E3_1_3_10_mRNA) - (0.00000278 * E3_1_3_10)</v>
      </c>
    </row>
    <row r="436" spans="1:12" ht="26">
      <c r="A436" s="81">
        <v>435</v>
      </c>
      <c r="B436" s="81" t="s">
        <v>29506</v>
      </c>
      <c r="C436" s="81"/>
      <c r="D436" s="81" t="str">
        <f t="shared" si="62"/>
        <v>E3_1_3_104</v>
      </c>
      <c r="E436" s="83" t="str">
        <f t="shared" si="66"/>
        <v>E3_1_3_104_mRNA : E3_1_3_104_mRNA</v>
      </c>
      <c r="F436" s="106" t="str">
        <f t="shared" si="67"/>
        <v>E3_1_3_104 : E3_1_3_104</v>
      </c>
      <c r="G436" s="84" t="str">
        <f t="shared" si="63"/>
        <v>E3_1_3_104_mRNA : 0</v>
      </c>
      <c r="H436" s="107" t="str">
        <f t="shared" si="64"/>
        <v>E3_1_3_104 : 0</v>
      </c>
      <c r="I436" s="108" t="str">
        <f t="shared" si="65"/>
        <v>E3_1_3_104_kcat : 13.7</v>
      </c>
      <c r="J436" s="109" t="str">
        <f t="shared" si="68"/>
        <v>E3_1_3_104_km : 1</v>
      </c>
      <c r="K436" s="110" t="str">
        <f t="shared" si="69"/>
        <v>m435: -&gt; E3_1_3_104_mRNA | 0.00292 - (0.0093 * E3_1_3_104_mRNA)</v>
      </c>
      <c r="L436" s="111" t="str">
        <f t="shared" si="70"/>
        <v>p435: -&gt; E3_1_3_104 | (0.278 * E3_1_3_104_mRNA) - (0.00000278 * E3_1_3_104)</v>
      </c>
    </row>
    <row r="437" spans="1:12" ht="26">
      <c r="A437" s="81">
        <v>436</v>
      </c>
      <c r="B437" s="81" t="s">
        <v>29507</v>
      </c>
      <c r="C437" s="81"/>
      <c r="D437" s="81" t="str">
        <f t="shared" si="62"/>
        <v>E3_1_3_11</v>
      </c>
      <c r="E437" s="83" t="str">
        <f t="shared" si="66"/>
        <v>E3_1_3_11_mRNA : E3_1_3_11_mRNA</v>
      </c>
      <c r="F437" s="106" t="str">
        <f t="shared" si="67"/>
        <v>E3_1_3_11 : E3_1_3_11</v>
      </c>
      <c r="G437" s="84" t="str">
        <f t="shared" si="63"/>
        <v>E3_1_3_11_mRNA : 0</v>
      </c>
      <c r="H437" s="107" t="str">
        <f t="shared" si="64"/>
        <v>E3_1_3_11 : 0</v>
      </c>
      <c r="I437" s="108" t="str">
        <f t="shared" si="65"/>
        <v>E3_1_3_11_kcat : 13.7</v>
      </c>
      <c r="J437" s="109" t="str">
        <f t="shared" si="68"/>
        <v>E3_1_3_11_km : 1</v>
      </c>
      <c r="K437" s="110" t="str">
        <f t="shared" si="69"/>
        <v>m436: -&gt; E3_1_3_11_mRNA | 0.00292 - (0.0093 * E3_1_3_11_mRNA)</v>
      </c>
      <c r="L437" s="111" t="str">
        <f t="shared" si="70"/>
        <v>p436: -&gt; E3_1_3_11 | (0.278 * E3_1_3_11_mRNA) - (0.00000278 * E3_1_3_11)</v>
      </c>
    </row>
    <row r="438" spans="1:12" ht="26">
      <c r="A438" s="81">
        <v>437</v>
      </c>
      <c r="B438" s="81" t="s">
        <v>29508</v>
      </c>
      <c r="C438" s="81"/>
      <c r="D438" s="81" t="str">
        <f t="shared" si="62"/>
        <v>E3_1_3_12</v>
      </c>
      <c r="E438" s="83" t="str">
        <f t="shared" si="66"/>
        <v>E3_1_3_12_mRNA : E3_1_3_12_mRNA</v>
      </c>
      <c r="F438" s="106" t="str">
        <f t="shared" si="67"/>
        <v>E3_1_3_12 : E3_1_3_12</v>
      </c>
      <c r="G438" s="84" t="str">
        <f t="shared" si="63"/>
        <v>E3_1_3_12_mRNA : 0</v>
      </c>
      <c r="H438" s="107" t="str">
        <f t="shared" si="64"/>
        <v>E3_1_3_12 : 0</v>
      </c>
      <c r="I438" s="108" t="str">
        <f t="shared" si="65"/>
        <v>E3_1_3_12_kcat : 13.7</v>
      </c>
      <c r="J438" s="109" t="str">
        <f t="shared" si="68"/>
        <v>E3_1_3_12_km : 1</v>
      </c>
      <c r="K438" s="110" t="str">
        <f t="shared" si="69"/>
        <v>m437: -&gt; E3_1_3_12_mRNA | 0.00292 - (0.0093 * E3_1_3_12_mRNA)</v>
      </c>
      <c r="L438" s="111" t="str">
        <f t="shared" si="70"/>
        <v>p437: -&gt; E3_1_3_12 | (0.278 * E3_1_3_12_mRNA) - (0.00000278 * E3_1_3_12)</v>
      </c>
    </row>
    <row r="439" spans="1:12" ht="26">
      <c r="A439" s="81">
        <v>438</v>
      </c>
      <c r="B439" s="81" t="s">
        <v>29509</v>
      </c>
      <c r="C439" s="81"/>
      <c r="D439" s="81" t="str">
        <f t="shared" si="62"/>
        <v>E3_1_3_15</v>
      </c>
      <c r="E439" s="83" t="str">
        <f t="shared" si="66"/>
        <v>E3_1_3_15_mRNA : E3_1_3_15_mRNA</v>
      </c>
      <c r="F439" s="106" t="str">
        <f t="shared" si="67"/>
        <v>E3_1_3_15 : E3_1_3_15</v>
      </c>
      <c r="G439" s="84" t="str">
        <f t="shared" si="63"/>
        <v>E3_1_3_15_mRNA : 0</v>
      </c>
      <c r="H439" s="107" t="str">
        <f t="shared" si="64"/>
        <v>E3_1_3_15 : 0</v>
      </c>
      <c r="I439" s="108" t="str">
        <f t="shared" si="65"/>
        <v>E3_1_3_15_kcat : 13.7</v>
      </c>
      <c r="J439" s="109" t="str">
        <f t="shared" si="68"/>
        <v>E3_1_3_15_km : 1</v>
      </c>
      <c r="K439" s="110" t="str">
        <f t="shared" si="69"/>
        <v>m438: -&gt; E3_1_3_15_mRNA | 0.00292 - (0.0093 * E3_1_3_15_mRNA)</v>
      </c>
      <c r="L439" s="111" t="str">
        <f t="shared" si="70"/>
        <v>p438: -&gt; E3_1_3_15 | (0.278 * E3_1_3_15_mRNA) - (0.00000278 * E3_1_3_15)</v>
      </c>
    </row>
    <row r="440" spans="1:12" ht="26">
      <c r="A440" s="81">
        <v>439</v>
      </c>
      <c r="B440" s="81" t="s">
        <v>29510</v>
      </c>
      <c r="C440" s="81"/>
      <c r="D440" s="81" t="str">
        <f t="shared" si="62"/>
        <v>E3_1_3_16</v>
      </c>
      <c r="E440" s="83" t="str">
        <f t="shared" si="66"/>
        <v>E3_1_3_16_mRNA : E3_1_3_16_mRNA</v>
      </c>
      <c r="F440" s="106" t="str">
        <f t="shared" si="67"/>
        <v>E3_1_3_16 : E3_1_3_16</v>
      </c>
      <c r="G440" s="84" t="str">
        <f t="shared" si="63"/>
        <v>E3_1_3_16_mRNA : 0</v>
      </c>
      <c r="H440" s="107" t="str">
        <f t="shared" si="64"/>
        <v>E3_1_3_16 : 0</v>
      </c>
      <c r="I440" s="108" t="str">
        <f t="shared" si="65"/>
        <v>E3_1_3_16_kcat : 13.7</v>
      </c>
      <c r="J440" s="109" t="str">
        <f t="shared" si="68"/>
        <v>E3_1_3_16_km : 1</v>
      </c>
      <c r="K440" s="110" t="str">
        <f t="shared" si="69"/>
        <v>m439: -&gt; E3_1_3_16_mRNA | 0.00292 - (0.0093 * E3_1_3_16_mRNA)</v>
      </c>
      <c r="L440" s="111" t="str">
        <f t="shared" si="70"/>
        <v>p439: -&gt; E3_1_3_16 | (0.278 * E3_1_3_16_mRNA) - (0.00000278 * E3_1_3_16)</v>
      </c>
    </row>
    <row r="441" spans="1:12" ht="26">
      <c r="A441" s="81">
        <v>440</v>
      </c>
      <c r="B441" s="81" t="s">
        <v>29511</v>
      </c>
      <c r="C441" s="81"/>
      <c r="D441" s="81" t="str">
        <f t="shared" si="62"/>
        <v>E3_1_3_18</v>
      </c>
      <c r="E441" s="83" t="str">
        <f t="shared" si="66"/>
        <v>E3_1_3_18_mRNA : E3_1_3_18_mRNA</v>
      </c>
      <c r="F441" s="106" t="str">
        <f t="shared" si="67"/>
        <v>E3_1_3_18 : E3_1_3_18</v>
      </c>
      <c r="G441" s="84" t="str">
        <f t="shared" si="63"/>
        <v>E3_1_3_18_mRNA : 0</v>
      </c>
      <c r="H441" s="107" t="str">
        <f t="shared" si="64"/>
        <v>E3_1_3_18 : 0</v>
      </c>
      <c r="I441" s="108" t="str">
        <f t="shared" si="65"/>
        <v>E3_1_3_18_kcat : 13.7</v>
      </c>
      <c r="J441" s="109" t="str">
        <f t="shared" si="68"/>
        <v>E3_1_3_18_km : 1</v>
      </c>
      <c r="K441" s="110" t="str">
        <f t="shared" si="69"/>
        <v>m440: -&gt; E3_1_3_18_mRNA | 0.00292 - (0.0093 * E3_1_3_18_mRNA)</v>
      </c>
      <c r="L441" s="111" t="str">
        <f t="shared" si="70"/>
        <v>p440: -&gt; E3_1_3_18 | (0.278 * E3_1_3_18_mRNA) - (0.00000278 * E3_1_3_18)</v>
      </c>
    </row>
    <row r="442" spans="1:12" ht="26">
      <c r="A442" s="81">
        <v>441</v>
      </c>
      <c r="B442" s="81" t="s">
        <v>29512</v>
      </c>
      <c r="C442" s="81"/>
      <c r="D442" s="81" t="str">
        <f t="shared" si="62"/>
        <v>E3_1_3_2</v>
      </c>
      <c r="E442" s="83" t="str">
        <f t="shared" si="66"/>
        <v>E3_1_3_2_mRNA : E3_1_3_2_mRNA</v>
      </c>
      <c r="F442" s="106" t="str">
        <f t="shared" si="67"/>
        <v>E3_1_3_2 : E3_1_3_2</v>
      </c>
      <c r="G442" s="84" t="str">
        <f t="shared" si="63"/>
        <v>E3_1_3_2_mRNA : 0</v>
      </c>
      <c r="H442" s="107" t="str">
        <f t="shared" si="64"/>
        <v>E3_1_3_2 : 0</v>
      </c>
      <c r="I442" s="108" t="str">
        <f t="shared" si="65"/>
        <v>E3_1_3_2_kcat : 13.7</v>
      </c>
      <c r="J442" s="109" t="str">
        <f t="shared" si="68"/>
        <v>E3_1_3_2_km : 1</v>
      </c>
      <c r="K442" s="110" t="str">
        <f t="shared" si="69"/>
        <v>m441: -&gt; E3_1_3_2_mRNA | 0.00292 - (0.0093 * E3_1_3_2_mRNA)</v>
      </c>
      <c r="L442" s="111" t="str">
        <f t="shared" si="70"/>
        <v>p441: -&gt; E3_1_3_2 | (0.278 * E3_1_3_2_mRNA) - (0.00000278 * E3_1_3_2)</v>
      </c>
    </row>
    <row r="443" spans="1:12" ht="26">
      <c r="A443" s="81">
        <v>442</v>
      </c>
      <c r="B443" s="81" t="s">
        <v>29513</v>
      </c>
      <c r="C443" s="81"/>
      <c r="D443" s="81" t="str">
        <f t="shared" ref="D443:D506" si="71">CONCATENATE("E",B443)</f>
        <v>E3_1_3_23</v>
      </c>
      <c r="E443" s="83" t="str">
        <f t="shared" si="66"/>
        <v>E3_1_3_23_mRNA : E3_1_3_23_mRNA</v>
      </c>
      <c r="F443" s="106" t="str">
        <f t="shared" si="67"/>
        <v>E3_1_3_23 : E3_1_3_23</v>
      </c>
      <c r="G443" s="84" t="str">
        <f t="shared" si="63"/>
        <v>E3_1_3_23_mRNA : 0</v>
      </c>
      <c r="H443" s="107" t="str">
        <f t="shared" si="64"/>
        <v>E3_1_3_23 : 0</v>
      </c>
      <c r="I443" s="108" t="str">
        <f t="shared" si="65"/>
        <v>E3_1_3_23_kcat : 13.7</v>
      </c>
      <c r="J443" s="109" t="str">
        <f t="shared" si="68"/>
        <v>E3_1_3_23_km : 1</v>
      </c>
      <c r="K443" s="110" t="str">
        <f t="shared" si="69"/>
        <v>m442: -&gt; E3_1_3_23_mRNA | 0.00292 - (0.0093 * E3_1_3_23_mRNA)</v>
      </c>
      <c r="L443" s="111" t="str">
        <f t="shared" si="70"/>
        <v>p442: -&gt; E3_1_3_23 | (0.278 * E3_1_3_23_mRNA) - (0.00000278 * E3_1_3_23)</v>
      </c>
    </row>
    <row r="444" spans="1:12" ht="26">
      <c r="A444" s="81">
        <v>443</v>
      </c>
      <c r="B444" s="81" t="s">
        <v>29514</v>
      </c>
      <c r="C444" s="81"/>
      <c r="D444" s="81" t="str">
        <f t="shared" si="71"/>
        <v>E3_1_3_25</v>
      </c>
      <c r="E444" s="83" t="str">
        <f t="shared" si="66"/>
        <v>E3_1_3_25_mRNA : E3_1_3_25_mRNA</v>
      </c>
      <c r="F444" s="106" t="str">
        <f t="shared" si="67"/>
        <v>E3_1_3_25 : E3_1_3_25</v>
      </c>
      <c r="G444" s="84" t="str">
        <f t="shared" si="63"/>
        <v>E3_1_3_25_mRNA : 0</v>
      </c>
      <c r="H444" s="107" t="str">
        <f t="shared" si="64"/>
        <v>E3_1_3_25 : 0</v>
      </c>
      <c r="I444" s="108" t="str">
        <f t="shared" si="65"/>
        <v>E3_1_3_25_kcat : 13.7</v>
      </c>
      <c r="J444" s="109" t="str">
        <f t="shared" si="68"/>
        <v>E3_1_3_25_km : 1</v>
      </c>
      <c r="K444" s="110" t="str">
        <f t="shared" si="69"/>
        <v>m443: -&gt; E3_1_3_25_mRNA | 0.00292 - (0.0093 * E3_1_3_25_mRNA)</v>
      </c>
      <c r="L444" s="111" t="str">
        <f t="shared" si="70"/>
        <v>p443: -&gt; E3_1_3_25 | (0.278 * E3_1_3_25_mRNA) - (0.00000278 * E3_1_3_25)</v>
      </c>
    </row>
    <row r="445" spans="1:12" ht="26">
      <c r="A445" s="81">
        <v>444</v>
      </c>
      <c r="B445" s="81" t="s">
        <v>29515</v>
      </c>
      <c r="C445" s="81"/>
      <c r="D445" s="81" t="str">
        <f t="shared" si="71"/>
        <v>E3_1_3_27</v>
      </c>
      <c r="E445" s="83" t="str">
        <f t="shared" si="66"/>
        <v>E3_1_3_27_mRNA : E3_1_3_27_mRNA</v>
      </c>
      <c r="F445" s="106" t="str">
        <f t="shared" si="67"/>
        <v>E3_1_3_27 : E3_1_3_27</v>
      </c>
      <c r="G445" s="84" t="str">
        <f t="shared" si="63"/>
        <v>E3_1_3_27_mRNA : 0</v>
      </c>
      <c r="H445" s="107" t="str">
        <f t="shared" si="64"/>
        <v>E3_1_3_27 : 0</v>
      </c>
      <c r="I445" s="108" t="str">
        <f t="shared" si="65"/>
        <v>E3_1_3_27_kcat : 13.7</v>
      </c>
      <c r="J445" s="109" t="str">
        <f t="shared" si="68"/>
        <v>E3_1_3_27_km : 1</v>
      </c>
      <c r="K445" s="110" t="str">
        <f t="shared" si="69"/>
        <v>m444: -&gt; E3_1_3_27_mRNA | 0.00292 - (0.0093 * E3_1_3_27_mRNA)</v>
      </c>
      <c r="L445" s="111" t="str">
        <f t="shared" si="70"/>
        <v>p444: -&gt; E3_1_3_27 | (0.278 * E3_1_3_27_mRNA) - (0.00000278 * E3_1_3_27)</v>
      </c>
    </row>
    <row r="446" spans="1:12" ht="26">
      <c r="A446" s="81">
        <v>445</v>
      </c>
      <c r="B446" s="81" t="s">
        <v>29516</v>
      </c>
      <c r="C446" s="81"/>
      <c r="D446" s="81" t="str">
        <f t="shared" si="71"/>
        <v>E3_1_3_3</v>
      </c>
      <c r="E446" s="83" t="str">
        <f t="shared" si="66"/>
        <v>E3_1_3_3_mRNA : E3_1_3_3_mRNA</v>
      </c>
      <c r="F446" s="106" t="str">
        <f t="shared" si="67"/>
        <v>E3_1_3_3 : E3_1_3_3</v>
      </c>
      <c r="G446" s="84" t="str">
        <f t="shared" si="63"/>
        <v>E3_1_3_3_mRNA : 0</v>
      </c>
      <c r="H446" s="107" t="str">
        <f t="shared" si="64"/>
        <v>E3_1_3_3 : 0</v>
      </c>
      <c r="I446" s="108" t="str">
        <f t="shared" si="65"/>
        <v>E3_1_3_3_kcat : 13.7</v>
      </c>
      <c r="J446" s="109" t="str">
        <f t="shared" si="68"/>
        <v>E3_1_3_3_km : 1</v>
      </c>
      <c r="K446" s="110" t="str">
        <f t="shared" si="69"/>
        <v>m445: -&gt; E3_1_3_3_mRNA | 0.00292 - (0.0093 * E3_1_3_3_mRNA)</v>
      </c>
      <c r="L446" s="111" t="str">
        <f t="shared" si="70"/>
        <v>p445: -&gt; E3_1_3_3 | (0.278 * E3_1_3_3_mRNA) - (0.00000278 * E3_1_3_3)</v>
      </c>
    </row>
    <row r="447" spans="1:12" ht="26">
      <c r="A447" s="81">
        <v>446</v>
      </c>
      <c r="B447" s="81" t="s">
        <v>29517</v>
      </c>
      <c r="C447" s="81"/>
      <c r="D447" s="81" t="str">
        <f t="shared" si="71"/>
        <v>E3_1_3_45</v>
      </c>
      <c r="E447" s="83" t="str">
        <f t="shared" si="66"/>
        <v>E3_1_3_45_mRNA : E3_1_3_45_mRNA</v>
      </c>
      <c r="F447" s="106" t="str">
        <f t="shared" si="67"/>
        <v>E3_1_3_45 : E3_1_3_45</v>
      </c>
      <c r="G447" s="84" t="str">
        <f t="shared" si="63"/>
        <v>E3_1_3_45_mRNA : 0</v>
      </c>
      <c r="H447" s="107" t="str">
        <f t="shared" si="64"/>
        <v>E3_1_3_45 : 0</v>
      </c>
      <c r="I447" s="108" t="str">
        <f t="shared" si="65"/>
        <v>E3_1_3_45_kcat : 13.7</v>
      </c>
      <c r="J447" s="109" t="str">
        <f t="shared" si="68"/>
        <v>E3_1_3_45_km : 1</v>
      </c>
      <c r="K447" s="110" t="str">
        <f t="shared" si="69"/>
        <v>m446: -&gt; E3_1_3_45_mRNA | 0.00292 - (0.0093 * E3_1_3_45_mRNA)</v>
      </c>
      <c r="L447" s="111" t="str">
        <f t="shared" si="70"/>
        <v>p446: -&gt; E3_1_3_45 | (0.278 * E3_1_3_45_mRNA) - (0.00000278 * E3_1_3_45)</v>
      </c>
    </row>
    <row r="448" spans="1:12" ht="26">
      <c r="A448" s="81">
        <v>447</v>
      </c>
      <c r="B448" s="81" t="s">
        <v>29518</v>
      </c>
      <c r="C448" s="81"/>
      <c r="D448" s="81" t="str">
        <f t="shared" si="71"/>
        <v>E3_1_3_48</v>
      </c>
      <c r="E448" s="83" t="str">
        <f t="shared" si="66"/>
        <v>E3_1_3_48_mRNA : E3_1_3_48_mRNA</v>
      </c>
      <c r="F448" s="106" t="str">
        <f t="shared" si="67"/>
        <v>E3_1_3_48 : E3_1_3_48</v>
      </c>
      <c r="G448" s="84" t="str">
        <f t="shared" si="63"/>
        <v>E3_1_3_48_mRNA : 0</v>
      </c>
      <c r="H448" s="107" t="str">
        <f t="shared" si="64"/>
        <v>E3_1_3_48 : 0</v>
      </c>
      <c r="I448" s="108" t="str">
        <f t="shared" si="65"/>
        <v>E3_1_3_48_kcat : 13.7</v>
      </c>
      <c r="J448" s="109" t="str">
        <f t="shared" si="68"/>
        <v>E3_1_3_48_km : 1</v>
      </c>
      <c r="K448" s="110" t="str">
        <f t="shared" si="69"/>
        <v>m447: -&gt; E3_1_3_48_mRNA | 0.00292 - (0.0093 * E3_1_3_48_mRNA)</v>
      </c>
      <c r="L448" s="111" t="str">
        <f t="shared" si="70"/>
        <v>p447: -&gt; E3_1_3_48 | (0.278 * E3_1_3_48_mRNA) - (0.00000278 * E3_1_3_48)</v>
      </c>
    </row>
    <row r="449" spans="1:12" ht="26">
      <c r="A449" s="81">
        <v>448</v>
      </c>
      <c r="B449" s="81" t="s">
        <v>29519</v>
      </c>
      <c r="C449" s="81"/>
      <c r="D449" s="81" t="str">
        <f t="shared" si="71"/>
        <v>E3_1_3_5</v>
      </c>
      <c r="E449" s="83" t="str">
        <f t="shared" si="66"/>
        <v>E3_1_3_5_mRNA : E3_1_3_5_mRNA</v>
      </c>
      <c r="F449" s="106" t="str">
        <f t="shared" si="67"/>
        <v>E3_1_3_5 : E3_1_3_5</v>
      </c>
      <c r="G449" s="84" t="str">
        <f t="shared" si="63"/>
        <v>E3_1_3_5_mRNA : 0</v>
      </c>
      <c r="H449" s="107" t="str">
        <f t="shared" si="64"/>
        <v>E3_1_3_5 : 0</v>
      </c>
      <c r="I449" s="108" t="str">
        <f t="shared" si="65"/>
        <v>E3_1_3_5_kcat : 13.7</v>
      </c>
      <c r="J449" s="109" t="str">
        <f t="shared" si="68"/>
        <v>E3_1_3_5_km : 1</v>
      </c>
      <c r="K449" s="110" t="str">
        <f t="shared" si="69"/>
        <v>m448: -&gt; E3_1_3_5_mRNA | 0.00292 - (0.0093 * E3_1_3_5_mRNA)</v>
      </c>
      <c r="L449" s="111" t="str">
        <f t="shared" si="70"/>
        <v>p448: -&gt; E3_1_3_5 | (0.278 * E3_1_3_5_mRNA) - (0.00000278 * E3_1_3_5)</v>
      </c>
    </row>
    <row r="450" spans="1:12" ht="26">
      <c r="A450" s="81">
        <v>449</v>
      </c>
      <c r="B450" s="81" t="s">
        <v>29520</v>
      </c>
      <c r="C450" s="81"/>
      <c r="D450" s="81" t="str">
        <f t="shared" si="71"/>
        <v>E3_1_3_6</v>
      </c>
      <c r="E450" s="83" t="str">
        <f t="shared" si="66"/>
        <v>E3_1_3_6_mRNA : E3_1_3_6_mRNA</v>
      </c>
      <c r="F450" s="106" t="str">
        <f t="shared" si="67"/>
        <v>E3_1_3_6 : E3_1_3_6</v>
      </c>
      <c r="G450" s="84" t="str">
        <f t="shared" ref="G450:G513" si="72">CONCATENATE(D450,"_mRNA : 0")</f>
        <v>E3_1_3_6_mRNA : 0</v>
      </c>
      <c r="H450" s="107" t="str">
        <f t="shared" ref="H450:H513" si="73">CONCATENATE(D450," : 0")</f>
        <v>E3_1_3_6 : 0</v>
      </c>
      <c r="I450" s="108" t="str">
        <f t="shared" ref="I450:I513" si="74">_xlfn.CONCAT(D450,"_kcat : 13.7")</f>
        <v>E3_1_3_6_kcat : 13.7</v>
      </c>
      <c r="J450" s="109" t="str">
        <f t="shared" si="68"/>
        <v>E3_1_3_6_km : 1</v>
      </c>
      <c r="K450" s="110" t="str">
        <f t="shared" si="69"/>
        <v>m449: -&gt; E3_1_3_6_mRNA | 0.00292 - (0.0093 * E3_1_3_6_mRNA)</v>
      </c>
      <c r="L450" s="111" t="str">
        <f t="shared" si="70"/>
        <v>p449: -&gt; E3_1_3_6 | (0.278 * E3_1_3_6_mRNA) - (0.00000278 * E3_1_3_6)</v>
      </c>
    </row>
    <row r="451" spans="1:12" ht="26">
      <c r="A451" s="81">
        <v>450</v>
      </c>
      <c r="B451" s="81" t="s">
        <v>29521</v>
      </c>
      <c r="C451" s="81"/>
      <c r="D451" s="81" t="str">
        <f t="shared" si="71"/>
        <v>E3_1_3_7</v>
      </c>
      <c r="E451" s="83" t="str">
        <f t="shared" ref="E451:E514" si="75">_xlfn.CONCAT(D451,"_mRNA : ",D451,"_mRNA")</f>
        <v>E3_1_3_7_mRNA : E3_1_3_7_mRNA</v>
      </c>
      <c r="F451" s="106" t="str">
        <f t="shared" ref="F451:F514" si="76">_xlfn.CONCAT(D451," : ",D451)</f>
        <v>E3_1_3_7 : E3_1_3_7</v>
      </c>
      <c r="G451" s="84" t="str">
        <f t="shared" si="72"/>
        <v>E3_1_3_7_mRNA : 0</v>
      </c>
      <c r="H451" s="107" t="str">
        <f t="shared" si="73"/>
        <v>E3_1_3_7 : 0</v>
      </c>
      <c r="I451" s="108" t="str">
        <f t="shared" si="74"/>
        <v>E3_1_3_7_kcat : 13.7</v>
      </c>
      <c r="J451" s="109" t="str">
        <f t="shared" ref="J451:J514" si="77">_xlfn.CONCAT(D451,"_km : 1")</f>
        <v>E3_1_3_7_km : 1</v>
      </c>
      <c r="K451" s="110" t="str">
        <f t="shared" ref="K451:K514" si="78">_xlfn.CONCAT("m",A451,": -&gt; ",D451,"_mRNA"," | 0.00292 - (0.0093 * ",D451,"_mRNA)")</f>
        <v>m450: -&gt; E3_1_3_7_mRNA | 0.00292 - (0.0093 * E3_1_3_7_mRNA)</v>
      </c>
      <c r="L451" s="111" t="str">
        <f t="shared" ref="L451:L514" si="79">_xlfn.CONCAT("p",A451,": -&gt; ",D451," | ","(0.278 * ",D451,"_mRNA) - (0.00000278 * ",D451,")")</f>
        <v>p450: -&gt; E3_1_3_7 | (0.278 * E3_1_3_7_mRNA) - (0.00000278 * E3_1_3_7)</v>
      </c>
    </row>
    <row r="452" spans="1:12" ht="26">
      <c r="A452" s="81">
        <v>451</v>
      </c>
      <c r="B452" s="81" t="s">
        <v>29522</v>
      </c>
      <c r="C452" s="81"/>
      <c r="D452" s="81" t="str">
        <f t="shared" si="71"/>
        <v>E3_1_3_73</v>
      </c>
      <c r="E452" s="83" t="str">
        <f t="shared" si="75"/>
        <v>E3_1_3_73_mRNA : E3_1_3_73_mRNA</v>
      </c>
      <c r="F452" s="106" t="str">
        <f t="shared" si="76"/>
        <v>E3_1_3_73 : E3_1_3_73</v>
      </c>
      <c r="G452" s="84" t="str">
        <f t="shared" si="72"/>
        <v>E3_1_3_73_mRNA : 0</v>
      </c>
      <c r="H452" s="107" t="str">
        <f t="shared" si="73"/>
        <v>E3_1_3_73 : 0</v>
      </c>
      <c r="I452" s="108" t="str">
        <f t="shared" si="74"/>
        <v>E3_1_3_73_kcat : 13.7</v>
      </c>
      <c r="J452" s="109" t="str">
        <f t="shared" si="77"/>
        <v>E3_1_3_73_km : 1</v>
      </c>
      <c r="K452" s="110" t="str">
        <f t="shared" si="78"/>
        <v>m451: -&gt; E3_1_3_73_mRNA | 0.00292 - (0.0093 * E3_1_3_73_mRNA)</v>
      </c>
      <c r="L452" s="111" t="str">
        <f t="shared" si="79"/>
        <v>p451: -&gt; E3_1_3_73 | (0.278 * E3_1_3_73_mRNA) - (0.00000278 * E3_1_3_73)</v>
      </c>
    </row>
    <row r="453" spans="1:12" ht="26">
      <c r="A453" s="81">
        <v>452</v>
      </c>
      <c r="B453" s="81" t="s">
        <v>29523</v>
      </c>
      <c r="C453" s="81"/>
      <c r="D453" s="81" t="str">
        <f t="shared" si="71"/>
        <v>E3_1_3_8</v>
      </c>
      <c r="E453" s="83" t="str">
        <f t="shared" si="75"/>
        <v>E3_1_3_8_mRNA : E3_1_3_8_mRNA</v>
      </c>
      <c r="F453" s="106" t="str">
        <f t="shared" si="76"/>
        <v>E3_1_3_8 : E3_1_3_8</v>
      </c>
      <c r="G453" s="84" t="str">
        <f t="shared" si="72"/>
        <v>E3_1_3_8_mRNA : 0</v>
      </c>
      <c r="H453" s="107" t="str">
        <f t="shared" si="73"/>
        <v>E3_1_3_8 : 0</v>
      </c>
      <c r="I453" s="108" t="str">
        <f t="shared" si="74"/>
        <v>E3_1_3_8_kcat : 13.7</v>
      </c>
      <c r="J453" s="109" t="str">
        <f t="shared" si="77"/>
        <v>E3_1_3_8_km : 1</v>
      </c>
      <c r="K453" s="110" t="str">
        <f t="shared" si="78"/>
        <v>m452: -&gt; E3_1_3_8_mRNA | 0.00292 - (0.0093 * E3_1_3_8_mRNA)</v>
      </c>
      <c r="L453" s="111" t="str">
        <f t="shared" si="79"/>
        <v>p452: -&gt; E3_1_3_8 | (0.278 * E3_1_3_8_mRNA) - (0.00000278 * E3_1_3_8)</v>
      </c>
    </row>
    <row r="454" spans="1:12" ht="26">
      <c r="A454" s="81">
        <v>453</v>
      </c>
      <c r="B454" s="81" t="s">
        <v>29524</v>
      </c>
      <c r="C454" s="81"/>
      <c r="D454" s="81" t="str">
        <f t="shared" si="71"/>
        <v>E3_1_3_82</v>
      </c>
      <c r="E454" s="83" t="str">
        <f t="shared" si="75"/>
        <v>E3_1_3_82_mRNA : E3_1_3_82_mRNA</v>
      </c>
      <c r="F454" s="106" t="str">
        <f t="shared" si="76"/>
        <v>E3_1_3_82 : E3_1_3_82</v>
      </c>
      <c r="G454" s="84" t="str">
        <f t="shared" si="72"/>
        <v>E3_1_3_82_mRNA : 0</v>
      </c>
      <c r="H454" s="107" t="str">
        <f t="shared" si="73"/>
        <v>E3_1_3_82 : 0</v>
      </c>
      <c r="I454" s="108" t="str">
        <f t="shared" si="74"/>
        <v>E3_1_3_82_kcat : 13.7</v>
      </c>
      <c r="J454" s="109" t="str">
        <f t="shared" si="77"/>
        <v>E3_1_3_82_km : 1</v>
      </c>
      <c r="K454" s="110" t="str">
        <f t="shared" si="78"/>
        <v>m453: -&gt; E3_1_3_82_mRNA | 0.00292 - (0.0093 * E3_1_3_82_mRNA)</v>
      </c>
      <c r="L454" s="111" t="str">
        <f t="shared" si="79"/>
        <v>p453: -&gt; E3_1_3_82 | (0.278 * E3_1_3_82_mRNA) - (0.00000278 * E3_1_3_82)</v>
      </c>
    </row>
    <row r="455" spans="1:12" ht="26">
      <c r="A455" s="81">
        <v>454</v>
      </c>
      <c r="B455" s="81" t="s">
        <v>29525</v>
      </c>
      <c r="C455" s="81"/>
      <c r="D455" s="81" t="str">
        <f t="shared" si="71"/>
        <v>E3_1_3_89</v>
      </c>
      <c r="E455" s="83" t="str">
        <f t="shared" si="75"/>
        <v>E3_1_3_89_mRNA : E3_1_3_89_mRNA</v>
      </c>
      <c r="F455" s="106" t="str">
        <f t="shared" si="76"/>
        <v>E3_1_3_89 : E3_1_3_89</v>
      </c>
      <c r="G455" s="84" t="str">
        <f t="shared" si="72"/>
        <v>E3_1_3_89_mRNA : 0</v>
      </c>
      <c r="H455" s="107" t="str">
        <f t="shared" si="73"/>
        <v>E3_1_3_89 : 0</v>
      </c>
      <c r="I455" s="108" t="str">
        <f t="shared" si="74"/>
        <v>E3_1_3_89_kcat : 13.7</v>
      </c>
      <c r="J455" s="109" t="str">
        <f t="shared" si="77"/>
        <v>E3_1_3_89_km : 1</v>
      </c>
      <c r="K455" s="110" t="str">
        <f t="shared" si="78"/>
        <v>m454: -&gt; E3_1_3_89_mRNA | 0.00292 - (0.0093 * E3_1_3_89_mRNA)</v>
      </c>
      <c r="L455" s="111" t="str">
        <f t="shared" si="79"/>
        <v>p454: -&gt; E3_1_3_89 | (0.278 * E3_1_3_89_mRNA) - (0.00000278 * E3_1_3_89)</v>
      </c>
    </row>
    <row r="456" spans="1:12" ht="26">
      <c r="A456" s="81">
        <v>455</v>
      </c>
      <c r="B456" s="81" t="s">
        <v>29526</v>
      </c>
      <c r="C456" s="81"/>
      <c r="D456" s="81" t="str">
        <f t="shared" si="71"/>
        <v>E3_1_4_16</v>
      </c>
      <c r="E456" s="83" t="str">
        <f t="shared" si="75"/>
        <v>E3_1_4_16_mRNA : E3_1_4_16_mRNA</v>
      </c>
      <c r="F456" s="106" t="str">
        <f t="shared" si="76"/>
        <v>E3_1_4_16 : E3_1_4_16</v>
      </c>
      <c r="G456" s="84" t="str">
        <f t="shared" si="72"/>
        <v>E3_1_4_16_mRNA : 0</v>
      </c>
      <c r="H456" s="107" t="str">
        <f t="shared" si="73"/>
        <v>E3_1_4_16 : 0</v>
      </c>
      <c r="I456" s="108" t="str">
        <f t="shared" si="74"/>
        <v>E3_1_4_16_kcat : 13.7</v>
      </c>
      <c r="J456" s="109" t="str">
        <f t="shared" si="77"/>
        <v>E3_1_4_16_km : 1</v>
      </c>
      <c r="K456" s="110" t="str">
        <f t="shared" si="78"/>
        <v>m455: -&gt; E3_1_4_16_mRNA | 0.00292 - (0.0093 * E3_1_4_16_mRNA)</v>
      </c>
      <c r="L456" s="111" t="str">
        <f t="shared" si="79"/>
        <v>p455: -&gt; E3_1_4_16 | (0.278 * E3_1_4_16_mRNA) - (0.00000278 * E3_1_4_16)</v>
      </c>
    </row>
    <row r="457" spans="1:12" ht="26">
      <c r="A457" s="81">
        <v>456</v>
      </c>
      <c r="B457" s="81" t="s">
        <v>29527</v>
      </c>
      <c r="C457" s="81"/>
      <c r="D457" s="81" t="str">
        <f t="shared" si="71"/>
        <v>E3_1_4_46</v>
      </c>
      <c r="E457" s="83" t="str">
        <f t="shared" si="75"/>
        <v>E3_1_4_46_mRNA : E3_1_4_46_mRNA</v>
      </c>
      <c r="F457" s="106" t="str">
        <f t="shared" si="76"/>
        <v>E3_1_4_46 : E3_1_4_46</v>
      </c>
      <c r="G457" s="84" t="str">
        <f t="shared" si="72"/>
        <v>E3_1_4_46_mRNA : 0</v>
      </c>
      <c r="H457" s="107" t="str">
        <f t="shared" si="73"/>
        <v>E3_1_4_46 : 0</v>
      </c>
      <c r="I457" s="108" t="str">
        <f t="shared" si="74"/>
        <v>E3_1_4_46_kcat : 13.7</v>
      </c>
      <c r="J457" s="109" t="str">
        <f t="shared" si="77"/>
        <v>E3_1_4_46_km : 1</v>
      </c>
      <c r="K457" s="110" t="str">
        <f t="shared" si="78"/>
        <v>m456: -&gt; E3_1_4_46_mRNA | 0.00292 - (0.0093 * E3_1_4_46_mRNA)</v>
      </c>
      <c r="L457" s="111" t="str">
        <f t="shared" si="79"/>
        <v>p456: -&gt; E3_1_4_46 | (0.278 * E3_1_4_46_mRNA) - (0.00000278 * E3_1_4_46)</v>
      </c>
    </row>
    <row r="458" spans="1:12" ht="26">
      <c r="A458" s="81">
        <v>457</v>
      </c>
      <c r="B458" s="81" t="s">
        <v>29528</v>
      </c>
      <c r="C458" s="81"/>
      <c r="D458" s="81" t="str">
        <f t="shared" si="71"/>
        <v>E3_1_4_52</v>
      </c>
      <c r="E458" s="83" t="str">
        <f t="shared" si="75"/>
        <v>E3_1_4_52_mRNA : E3_1_4_52_mRNA</v>
      </c>
      <c r="F458" s="106" t="str">
        <f t="shared" si="76"/>
        <v>E3_1_4_52 : E3_1_4_52</v>
      </c>
      <c r="G458" s="84" t="str">
        <f t="shared" si="72"/>
        <v>E3_1_4_52_mRNA : 0</v>
      </c>
      <c r="H458" s="107" t="str">
        <f t="shared" si="73"/>
        <v>E3_1_4_52 : 0</v>
      </c>
      <c r="I458" s="108" t="str">
        <f t="shared" si="74"/>
        <v>E3_1_4_52_kcat : 13.7</v>
      </c>
      <c r="J458" s="109" t="str">
        <f t="shared" si="77"/>
        <v>E3_1_4_52_km : 1</v>
      </c>
      <c r="K458" s="110" t="str">
        <f t="shared" si="78"/>
        <v>m457: -&gt; E3_1_4_52_mRNA | 0.00292 - (0.0093 * E3_1_4_52_mRNA)</v>
      </c>
      <c r="L458" s="111" t="str">
        <f t="shared" si="79"/>
        <v>p457: -&gt; E3_1_4_52 | (0.278 * E3_1_4_52_mRNA) - (0.00000278 * E3_1_4_52)</v>
      </c>
    </row>
    <row r="459" spans="1:12" ht="26">
      <c r="A459" s="81">
        <v>458</v>
      </c>
      <c r="B459" s="81" t="s">
        <v>29529</v>
      </c>
      <c r="C459" s="81"/>
      <c r="D459" s="81" t="str">
        <f t="shared" si="71"/>
        <v>E3_1_4_53</v>
      </c>
      <c r="E459" s="83" t="str">
        <f t="shared" si="75"/>
        <v>E3_1_4_53_mRNA : E3_1_4_53_mRNA</v>
      </c>
      <c r="F459" s="106" t="str">
        <f t="shared" si="76"/>
        <v>E3_1_4_53 : E3_1_4_53</v>
      </c>
      <c r="G459" s="84" t="str">
        <f t="shared" si="72"/>
        <v>E3_1_4_53_mRNA : 0</v>
      </c>
      <c r="H459" s="107" t="str">
        <f t="shared" si="73"/>
        <v>E3_1_4_53 : 0</v>
      </c>
      <c r="I459" s="108" t="str">
        <f t="shared" si="74"/>
        <v>E3_1_4_53_kcat : 13.7</v>
      </c>
      <c r="J459" s="109" t="str">
        <f t="shared" si="77"/>
        <v>E3_1_4_53_km : 1</v>
      </c>
      <c r="K459" s="110" t="str">
        <f t="shared" si="78"/>
        <v>m458: -&gt; E3_1_4_53_mRNA | 0.00292 - (0.0093 * E3_1_4_53_mRNA)</v>
      </c>
      <c r="L459" s="111" t="str">
        <f t="shared" si="79"/>
        <v>p458: -&gt; E3_1_4_53 | (0.278 * E3_1_4_53_mRNA) - (0.00000278 * E3_1_4_53)</v>
      </c>
    </row>
    <row r="460" spans="1:12" ht="26">
      <c r="A460" s="81">
        <v>459</v>
      </c>
      <c r="B460" s="81" t="s">
        <v>29530</v>
      </c>
      <c r="C460" s="81"/>
      <c r="D460" s="81" t="str">
        <f t="shared" si="71"/>
        <v>E3_1_4_55</v>
      </c>
      <c r="E460" s="83" t="str">
        <f t="shared" si="75"/>
        <v>E3_1_4_55_mRNA : E3_1_4_55_mRNA</v>
      </c>
      <c r="F460" s="106" t="str">
        <f t="shared" si="76"/>
        <v>E3_1_4_55 : E3_1_4_55</v>
      </c>
      <c r="G460" s="84" t="str">
        <f t="shared" si="72"/>
        <v>E3_1_4_55_mRNA : 0</v>
      </c>
      <c r="H460" s="107" t="str">
        <f t="shared" si="73"/>
        <v>E3_1_4_55 : 0</v>
      </c>
      <c r="I460" s="108" t="str">
        <f t="shared" si="74"/>
        <v>E3_1_4_55_kcat : 13.7</v>
      </c>
      <c r="J460" s="109" t="str">
        <f t="shared" si="77"/>
        <v>E3_1_4_55_km : 1</v>
      </c>
      <c r="K460" s="110" t="str">
        <f t="shared" si="78"/>
        <v>m459: -&gt; E3_1_4_55_mRNA | 0.00292 - (0.0093 * E3_1_4_55_mRNA)</v>
      </c>
      <c r="L460" s="111" t="str">
        <f t="shared" si="79"/>
        <v>p459: -&gt; E3_1_4_55 | (0.278 * E3_1_4_55_mRNA) - (0.00000278 * E3_1_4_55)</v>
      </c>
    </row>
    <row r="461" spans="1:12" ht="26">
      <c r="A461" s="81">
        <v>460</v>
      </c>
      <c r="B461" s="81" t="s">
        <v>29531</v>
      </c>
      <c r="C461" s="81"/>
      <c r="D461" s="81" t="str">
        <f t="shared" si="71"/>
        <v>E3_1_5_1</v>
      </c>
      <c r="E461" s="83" t="str">
        <f t="shared" si="75"/>
        <v>E3_1_5_1_mRNA : E3_1_5_1_mRNA</v>
      </c>
      <c r="F461" s="106" t="str">
        <f t="shared" si="76"/>
        <v>E3_1_5_1 : E3_1_5_1</v>
      </c>
      <c r="G461" s="84" t="str">
        <f t="shared" si="72"/>
        <v>E3_1_5_1_mRNA : 0</v>
      </c>
      <c r="H461" s="107" t="str">
        <f t="shared" si="73"/>
        <v>E3_1_5_1 : 0</v>
      </c>
      <c r="I461" s="108" t="str">
        <f t="shared" si="74"/>
        <v>E3_1_5_1_kcat : 13.7</v>
      </c>
      <c r="J461" s="109" t="str">
        <f t="shared" si="77"/>
        <v>E3_1_5_1_km : 1</v>
      </c>
      <c r="K461" s="110" t="str">
        <f t="shared" si="78"/>
        <v>m460: -&gt; E3_1_5_1_mRNA | 0.00292 - (0.0093 * E3_1_5_1_mRNA)</v>
      </c>
      <c r="L461" s="111" t="str">
        <f t="shared" si="79"/>
        <v>p460: -&gt; E3_1_5_1 | (0.278 * E3_1_5_1_mRNA) - (0.00000278 * E3_1_5_1)</v>
      </c>
    </row>
    <row r="462" spans="1:12" ht="26">
      <c r="A462" s="81">
        <v>461</v>
      </c>
      <c r="B462" s="81" t="s">
        <v>29532</v>
      </c>
      <c r="C462" s="81"/>
      <c r="D462" s="81" t="str">
        <f t="shared" si="71"/>
        <v>E3_1_7_2</v>
      </c>
      <c r="E462" s="83" t="str">
        <f t="shared" si="75"/>
        <v>E3_1_7_2_mRNA : E3_1_7_2_mRNA</v>
      </c>
      <c r="F462" s="106" t="str">
        <f t="shared" si="76"/>
        <v>E3_1_7_2 : E3_1_7_2</v>
      </c>
      <c r="G462" s="84" t="str">
        <f t="shared" si="72"/>
        <v>E3_1_7_2_mRNA : 0</v>
      </c>
      <c r="H462" s="107" t="str">
        <f t="shared" si="73"/>
        <v>E3_1_7_2 : 0</v>
      </c>
      <c r="I462" s="108" t="str">
        <f t="shared" si="74"/>
        <v>E3_1_7_2_kcat : 13.7</v>
      </c>
      <c r="J462" s="109" t="str">
        <f t="shared" si="77"/>
        <v>E3_1_7_2_km : 1</v>
      </c>
      <c r="K462" s="110" t="str">
        <f t="shared" si="78"/>
        <v>m461: -&gt; E3_1_7_2_mRNA | 0.00292 - (0.0093 * E3_1_7_2_mRNA)</v>
      </c>
      <c r="L462" s="111" t="str">
        <f t="shared" si="79"/>
        <v>p461: -&gt; E3_1_7_2 | (0.278 * E3_1_7_2_mRNA) - (0.00000278 * E3_1_7_2)</v>
      </c>
    </row>
    <row r="463" spans="1:12" ht="26">
      <c r="A463" s="81">
        <v>462</v>
      </c>
      <c r="B463" s="81" t="s">
        <v>29533</v>
      </c>
      <c r="C463" s="81"/>
      <c r="D463" s="81" t="str">
        <f t="shared" si="71"/>
        <v>E3_2_1_1</v>
      </c>
      <c r="E463" s="83" t="str">
        <f t="shared" si="75"/>
        <v>E3_2_1_1_mRNA : E3_2_1_1_mRNA</v>
      </c>
      <c r="F463" s="106" t="str">
        <f t="shared" si="76"/>
        <v>E3_2_1_1 : E3_2_1_1</v>
      </c>
      <c r="G463" s="84" t="str">
        <f t="shared" si="72"/>
        <v>E3_2_1_1_mRNA : 0</v>
      </c>
      <c r="H463" s="107" t="str">
        <f t="shared" si="73"/>
        <v>E3_2_1_1 : 0</v>
      </c>
      <c r="I463" s="108" t="str">
        <f t="shared" si="74"/>
        <v>E3_2_1_1_kcat : 13.7</v>
      </c>
      <c r="J463" s="109" t="str">
        <f t="shared" si="77"/>
        <v>E3_2_1_1_km : 1</v>
      </c>
      <c r="K463" s="110" t="str">
        <f t="shared" si="78"/>
        <v>m462: -&gt; E3_2_1_1_mRNA | 0.00292 - (0.0093 * E3_2_1_1_mRNA)</v>
      </c>
      <c r="L463" s="111" t="str">
        <f t="shared" si="79"/>
        <v>p462: -&gt; E3_2_1_1 | (0.278 * E3_2_1_1_mRNA) - (0.00000278 * E3_2_1_1)</v>
      </c>
    </row>
    <row r="464" spans="1:12" ht="26">
      <c r="A464" s="81">
        <v>463</v>
      </c>
      <c r="B464" s="81" t="s">
        <v>29534</v>
      </c>
      <c r="C464" s="81"/>
      <c r="D464" s="81" t="str">
        <f t="shared" si="71"/>
        <v>E3_2_1_170</v>
      </c>
      <c r="E464" s="83" t="str">
        <f t="shared" si="75"/>
        <v>E3_2_1_170_mRNA : E3_2_1_170_mRNA</v>
      </c>
      <c r="F464" s="106" t="str">
        <f t="shared" si="76"/>
        <v>E3_2_1_170 : E3_2_1_170</v>
      </c>
      <c r="G464" s="84" t="str">
        <f t="shared" si="72"/>
        <v>E3_2_1_170_mRNA : 0</v>
      </c>
      <c r="H464" s="107" t="str">
        <f t="shared" si="73"/>
        <v>E3_2_1_170 : 0</v>
      </c>
      <c r="I464" s="108" t="str">
        <f t="shared" si="74"/>
        <v>E3_2_1_170_kcat : 13.7</v>
      </c>
      <c r="J464" s="109" t="str">
        <f t="shared" si="77"/>
        <v>E3_2_1_170_km : 1</v>
      </c>
      <c r="K464" s="110" t="str">
        <f t="shared" si="78"/>
        <v>m463: -&gt; E3_2_1_170_mRNA | 0.00292 - (0.0093 * E3_2_1_170_mRNA)</v>
      </c>
      <c r="L464" s="111" t="str">
        <f t="shared" si="79"/>
        <v>p463: -&gt; E3_2_1_170 | (0.278 * E3_2_1_170_mRNA) - (0.00000278 * E3_2_1_170)</v>
      </c>
    </row>
    <row r="465" spans="1:12" ht="26">
      <c r="A465" s="81">
        <v>464</v>
      </c>
      <c r="B465" s="81" t="s">
        <v>29535</v>
      </c>
      <c r="C465" s="81"/>
      <c r="D465" s="81" t="str">
        <f t="shared" si="71"/>
        <v>E3_2_1_20</v>
      </c>
      <c r="E465" s="83" t="str">
        <f t="shared" si="75"/>
        <v>E3_2_1_20_mRNA : E3_2_1_20_mRNA</v>
      </c>
      <c r="F465" s="106" t="str">
        <f t="shared" si="76"/>
        <v>E3_2_1_20 : E3_2_1_20</v>
      </c>
      <c r="G465" s="84" t="str">
        <f t="shared" si="72"/>
        <v>E3_2_1_20_mRNA : 0</v>
      </c>
      <c r="H465" s="107" t="str">
        <f t="shared" si="73"/>
        <v>E3_2_1_20 : 0</v>
      </c>
      <c r="I465" s="108" t="str">
        <f t="shared" si="74"/>
        <v>E3_2_1_20_kcat : 13.7</v>
      </c>
      <c r="J465" s="109" t="str">
        <f t="shared" si="77"/>
        <v>E3_2_1_20_km : 1</v>
      </c>
      <c r="K465" s="110" t="str">
        <f t="shared" si="78"/>
        <v>m464: -&gt; E3_2_1_20_mRNA | 0.00292 - (0.0093 * E3_2_1_20_mRNA)</v>
      </c>
      <c r="L465" s="111" t="str">
        <f t="shared" si="79"/>
        <v>p464: -&gt; E3_2_1_20 | (0.278 * E3_2_1_20_mRNA) - (0.00000278 * E3_2_1_20)</v>
      </c>
    </row>
    <row r="466" spans="1:12" ht="26">
      <c r="A466" s="81">
        <v>465</v>
      </c>
      <c r="B466" s="81" t="s">
        <v>29536</v>
      </c>
      <c r="C466" s="81"/>
      <c r="D466" s="81" t="str">
        <f t="shared" si="71"/>
        <v>E3_2_1_21</v>
      </c>
      <c r="E466" s="83" t="str">
        <f t="shared" si="75"/>
        <v>E3_2_1_21_mRNA : E3_2_1_21_mRNA</v>
      </c>
      <c r="F466" s="106" t="str">
        <f t="shared" si="76"/>
        <v>E3_2_1_21 : E3_2_1_21</v>
      </c>
      <c r="G466" s="84" t="str">
        <f t="shared" si="72"/>
        <v>E3_2_1_21_mRNA : 0</v>
      </c>
      <c r="H466" s="107" t="str">
        <f t="shared" si="73"/>
        <v>E3_2_1_21 : 0</v>
      </c>
      <c r="I466" s="108" t="str">
        <f t="shared" si="74"/>
        <v>E3_2_1_21_kcat : 13.7</v>
      </c>
      <c r="J466" s="109" t="str">
        <f t="shared" si="77"/>
        <v>E3_2_1_21_km : 1</v>
      </c>
      <c r="K466" s="110" t="str">
        <f t="shared" si="78"/>
        <v>m465: -&gt; E3_2_1_21_mRNA | 0.00292 - (0.0093 * E3_2_1_21_mRNA)</v>
      </c>
      <c r="L466" s="111" t="str">
        <f t="shared" si="79"/>
        <v>p465: -&gt; E3_2_1_21 | (0.278 * E3_2_1_21_mRNA) - (0.00000278 * E3_2_1_21)</v>
      </c>
    </row>
    <row r="467" spans="1:12" ht="26">
      <c r="A467" s="81">
        <v>466</v>
      </c>
      <c r="B467" s="81" t="s">
        <v>29537</v>
      </c>
      <c r="C467" s="81"/>
      <c r="D467" s="81" t="str">
        <f t="shared" si="71"/>
        <v>E3_2_1_22</v>
      </c>
      <c r="E467" s="83" t="str">
        <f t="shared" si="75"/>
        <v>E3_2_1_22_mRNA : E3_2_1_22_mRNA</v>
      </c>
      <c r="F467" s="106" t="str">
        <f t="shared" si="76"/>
        <v>E3_2_1_22 : E3_2_1_22</v>
      </c>
      <c r="G467" s="84" t="str">
        <f t="shared" si="72"/>
        <v>E3_2_1_22_mRNA : 0</v>
      </c>
      <c r="H467" s="107" t="str">
        <f t="shared" si="73"/>
        <v>E3_2_1_22 : 0</v>
      </c>
      <c r="I467" s="108" t="str">
        <f t="shared" si="74"/>
        <v>E3_2_1_22_kcat : 13.7</v>
      </c>
      <c r="J467" s="109" t="str">
        <f t="shared" si="77"/>
        <v>E3_2_1_22_km : 1</v>
      </c>
      <c r="K467" s="110" t="str">
        <f t="shared" si="78"/>
        <v>m466: -&gt; E3_2_1_22_mRNA | 0.00292 - (0.0093 * E3_2_1_22_mRNA)</v>
      </c>
      <c r="L467" s="111" t="str">
        <f t="shared" si="79"/>
        <v>p466: -&gt; E3_2_1_22 | (0.278 * E3_2_1_22_mRNA) - (0.00000278 * E3_2_1_22)</v>
      </c>
    </row>
    <row r="468" spans="1:12" ht="26">
      <c r="A468" s="81">
        <v>467</v>
      </c>
      <c r="B468" s="81" t="s">
        <v>29538</v>
      </c>
      <c r="C468" s="81"/>
      <c r="D468" s="81" t="str">
        <f t="shared" si="71"/>
        <v>E3_2_1_23</v>
      </c>
      <c r="E468" s="83" t="str">
        <f t="shared" si="75"/>
        <v>E3_2_1_23_mRNA : E3_2_1_23_mRNA</v>
      </c>
      <c r="F468" s="106" t="str">
        <f t="shared" si="76"/>
        <v>E3_2_1_23 : E3_2_1_23</v>
      </c>
      <c r="G468" s="84" t="str">
        <f t="shared" si="72"/>
        <v>E3_2_1_23_mRNA : 0</v>
      </c>
      <c r="H468" s="107" t="str">
        <f t="shared" si="73"/>
        <v>E3_2_1_23 : 0</v>
      </c>
      <c r="I468" s="108" t="str">
        <f t="shared" si="74"/>
        <v>E3_2_1_23_kcat : 13.7</v>
      </c>
      <c r="J468" s="109" t="str">
        <f t="shared" si="77"/>
        <v>E3_2_1_23_km : 1</v>
      </c>
      <c r="K468" s="110" t="str">
        <f t="shared" si="78"/>
        <v>m467: -&gt; E3_2_1_23_mRNA | 0.00292 - (0.0093 * E3_2_1_23_mRNA)</v>
      </c>
      <c r="L468" s="111" t="str">
        <f t="shared" si="79"/>
        <v>p467: -&gt; E3_2_1_23 | (0.278 * E3_2_1_23_mRNA) - (0.00000278 * E3_2_1_23)</v>
      </c>
    </row>
    <row r="469" spans="1:12" ht="26">
      <c r="A469" s="81">
        <v>468</v>
      </c>
      <c r="B469" s="81" t="s">
        <v>29539</v>
      </c>
      <c r="C469" s="81"/>
      <c r="D469" s="81" t="str">
        <f t="shared" si="71"/>
        <v>E3_2_1_28</v>
      </c>
      <c r="E469" s="83" t="str">
        <f t="shared" si="75"/>
        <v>E3_2_1_28_mRNA : E3_2_1_28_mRNA</v>
      </c>
      <c r="F469" s="106" t="str">
        <f t="shared" si="76"/>
        <v>E3_2_1_28 : E3_2_1_28</v>
      </c>
      <c r="G469" s="84" t="str">
        <f t="shared" si="72"/>
        <v>E3_2_1_28_mRNA : 0</v>
      </c>
      <c r="H469" s="107" t="str">
        <f t="shared" si="73"/>
        <v>E3_2_1_28 : 0</v>
      </c>
      <c r="I469" s="108" t="str">
        <f t="shared" si="74"/>
        <v>E3_2_1_28_kcat : 13.7</v>
      </c>
      <c r="J469" s="109" t="str">
        <f t="shared" si="77"/>
        <v>E3_2_1_28_km : 1</v>
      </c>
      <c r="K469" s="110" t="str">
        <f t="shared" si="78"/>
        <v>m468: -&gt; E3_2_1_28_mRNA | 0.00292 - (0.0093 * E3_2_1_28_mRNA)</v>
      </c>
      <c r="L469" s="111" t="str">
        <f t="shared" si="79"/>
        <v>p468: -&gt; E3_2_1_28 | (0.278 * E3_2_1_28_mRNA) - (0.00000278 * E3_2_1_28)</v>
      </c>
    </row>
    <row r="470" spans="1:12" ht="26">
      <c r="A470" s="81">
        <v>469</v>
      </c>
      <c r="B470" s="81" t="s">
        <v>29540</v>
      </c>
      <c r="C470" s="81"/>
      <c r="D470" s="81" t="str">
        <f t="shared" si="71"/>
        <v>E3_2_1_31</v>
      </c>
      <c r="E470" s="83" t="str">
        <f t="shared" si="75"/>
        <v>E3_2_1_31_mRNA : E3_2_1_31_mRNA</v>
      </c>
      <c r="F470" s="106" t="str">
        <f t="shared" si="76"/>
        <v>E3_2_1_31 : E3_2_1_31</v>
      </c>
      <c r="G470" s="84" t="str">
        <f t="shared" si="72"/>
        <v>E3_2_1_31_mRNA : 0</v>
      </c>
      <c r="H470" s="107" t="str">
        <f t="shared" si="73"/>
        <v>E3_2_1_31 : 0</v>
      </c>
      <c r="I470" s="108" t="str">
        <f t="shared" si="74"/>
        <v>E3_2_1_31_kcat : 13.7</v>
      </c>
      <c r="J470" s="109" t="str">
        <f t="shared" si="77"/>
        <v>E3_2_1_31_km : 1</v>
      </c>
      <c r="K470" s="110" t="str">
        <f t="shared" si="78"/>
        <v>m469: -&gt; E3_2_1_31_mRNA | 0.00292 - (0.0093 * E3_2_1_31_mRNA)</v>
      </c>
      <c r="L470" s="111" t="str">
        <f t="shared" si="79"/>
        <v>p469: -&gt; E3_2_1_31 | (0.278 * E3_2_1_31_mRNA) - (0.00000278 * E3_2_1_31)</v>
      </c>
    </row>
    <row r="471" spans="1:12" ht="26">
      <c r="A471" s="81">
        <v>470</v>
      </c>
      <c r="B471" s="81" t="s">
        <v>29541</v>
      </c>
      <c r="C471" s="81"/>
      <c r="D471" s="81" t="str">
        <f t="shared" si="71"/>
        <v>E3_2_1_4</v>
      </c>
      <c r="E471" s="83" t="str">
        <f t="shared" si="75"/>
        <v>E3_2_1_4_mRNA : E3_2_1_4_mRNA</v>
      </c>
      <c r="F471" s="106" t="str">
        <f t="shared" si="76"/>
        <v>E3_2_1_4 : E3_2_1_4</v>
      </c>
      <c r="G471" s="84" t="str">
        <f t="shared" si="72"/>
        <v>E3_2_1_4_mRNA : 0</v>
      </c>
      <c r="H471" s="107" t="str">
        <f t="shared" si="73"/>
        <v>E3_2_1_4 : 0</v>
      </c>
      <c r="I471" s="108" t="str">
        <f t="shared" si="74"/>
        <v>E3_2_1_4_kcat : 13.7</v>
      </c>
      <c r="J471" s="109" t="str">
        <f t="shared" si="77"/>
        <v>E3_2_1_4_km : 1</v>
      </c>
      <c r="K471" s="110" t="str">
        <f t="shared" si="78"/>
        <v>m470: -&gt; E3_2_1_4_mRNA | 0.00292 - (0.0093 * E3_2_1_4_mRNA)</v>
      </c>
      <c r="L471" s="111" t="str">
        <f t="shared" si="79"/>
        <v>p470: -&gt; E3_2_1_4 | (0.278 * E3_2_1_4_mRNA) - (0.00000278 * E3_2_1_4)</v>
      </c>
    </row>
    <row r="472" spans="1:12" ht="26">
      <c r="A472" s="81">
        <v>471</v>
      </c>
      <c r="B472" s="81" t="s">
        <v>29542</v>
      </c>
      <c r="C472" s="81"/>
      <c r="D472" s="81" t="str">
        <f t="shared" si="71"/>
        <v>E3_2_1_52</v>
      </c>
      <c r="E472" s="83" t="str">
        <f t="shared" si="75"/>
        <v>E3_2_1_52_mRNA : E3_2_1_52_mRNA</v>
      </c>
      <c r="F472" s="106" t="str">
        <f t="shared" si="76"/>
        <v>E3_2_1_52 : E3_2_1_52</v>
      </c>
      <c r="G472" s="84" t="str">
        <f t="shared" si="72"/>
        <v>E3_2_1_52_mRNA : 0</v>
      </c>
      <c r="H472" s="107" t="str">
        <f t="shared" si="73"/>
        <v>E3_2_1_52 : 0</v>
      </c>
      <c r="I472" s="108" t="str">
        <f t="shared" si="74"/>
        <v>E3_2_1_52_kcat : 13.7</v>
      </c>
      <c r="J472" s="109" t="str">
        <f t="shared" si="77"/>
        <v>E3_2_1_52_km : 1</v>
      </c>
      <c r="K472" s="110" t="str">
        <f t="shared" si="78"/>
        <v>m471: -&gt; E3_2_1_52_mRNA | 0.00292 - (0.0093 * E3_2_1_52_mRNA)</v>
      </c>
      <c r="L472" s="111" t="str">
        <f t="shared" si="79"/>
        <v>p471: -&gt; E3_2_1_52 | (0.278 * E3_2_1_52_mRNA) - (0.00000278 * E3_2_1_52)</v>
      </c>
    </row>
    <row r="473" spans="1:12" ht="26">
      <c r="A473" s="81">
        <v>472</v>
      </c>
      <c r="B473" s="81" t="s">
        <v>29543</v>
      </c>
      <c r="C473" s="81"/>
      <c r="D473" s="81" t="str">
        <f t="shared" si="71"/>
        <v>E3_2_1_86</v>
      </c>
      <c r="E473" s="83" t="str">
        <f t="shared" si="75"/>
        <v>E3_2_1_86_mRNA : E3_2_1_86_mRNA</v>
      </c>
      <c r="F473" s="106" t="str">
        <f t="shared" si="76"/>
        <v>E3_2_1_86 : E3_2_1_86</v>
      </c>
      <c r="G473" s="84" t="str">
        <f t="shared" si="72"/>
        <v>E3_2_1_86_mRNA : 0</v>
      </c>
      <c r="H473" s="107" t="str">
        <f t="shared" si="73"/>
        <v>E3_2_1_86 : 0</v>
      </c>
      <c r="I473" s="108" t="str">
        <f t="shared" si="74"/>
        <v>E3_2_1_86_kcat : 13.7</v>
      </c>
      <c r="J473" s="109" t="str">
        <f t="shared" si="77"/>
        <v>E3_2_1_86_km : 1</v>
      </c>
      <c r="K473" s="110" t="str">
        <f t="shared" si="78"/>
        <v>m472: -&gt; E3_2_1_86_mRNA | 0.00292 - (0.0093 * E3_2_1_86_mRNA)</v>
      </c>
      <c r="L473" s="111" t="str">
        <f t="shared" si="79"/>
        <v>p472: -&gt; E3_2_1_86 | (0.278 * E3_2_1_86_mRNA) - (0.00000278 * E3_2_1_86)</v>
      </c>
    </row>
    <row r="474" spans="1:12" ht="26">
      <c r="A474" s="81">
        <v>473</v>
      </c>
      <c r="B474" s="81" t="s">
        <v>29544</v>
      </c>
      <c r="C474" s="81"/>
      <c r="D474" s="81" t="str">
        <f t="shared" si="71"/>
        <v>E3_2_1_93</v>
      </c>
      <c r="E474" s="83" t="str">
        <f t="shared" si="75"/>
        <v>E3_2_1_93_mRNA : E3_2_1_93_mRNA</v>
      </c>
      <c r="F474" s="106" t="str">
        <f t="shared" si="76"/>
        <v>E3_2_1_93 : E3_2_1_93</v>
      </c>
      <c r="G474" s="84" t="str">
        <f t="shared" si="72"/>
        <v>E3_2_1_93_mRNA : 0</v>
      </c>
      <c r="H474" s="107" t="str">
        <f t="shared" si="73"/>
        <v>E3_2_1_93 : 0</v>
      </c>
      <c r="I474" s="108" t="str">
        <f t="shared" si="74"/>
        <v>E3_2_1_93_kcat : 13.7</v>
      </c>
      <c r="J474" s="109" t="str">
        <f t="shared" si="77"/>
        <v>E3_2_1_93_km : 1</v>
      </c>
      <c r="K474" s="110" t="str">
        <f t="shared" si="78"/>
        <v>m473: -&gt; E3_2_1_93_mRNA | 0.00292 - (0.0093 * E3_2_1_93_mRNA)</v>
      </c>
      <c r="L474" s="111" t="str">
        <f t="shared" si="79"/>
        <v>p473: -&gt; E3_2_1_93 | (0.278 * E3_2_1_93_mRNA) - (0.00000278 * E3_2_1_93)</v>
      </c>
    </row>
    <row r="475" spans="1:12" ht="26">
      <c r="A475" s="81">
        <v>474</v>
      </c>
      <c r="B475" s="81" t="s">
        <v>29545</v>
      </c>
      <c r="C475" s="81"/>
      <c r="D475" s="81" t="str">
        <f t="shared" si="71"/>
        <v>E3_2_2_16</v>
      </c>
      <c r="E475" s="83" t="str">
        <f t="shared" si="75"/>
        <v>E3_2_2_16_mRNA : E3_2_2_16_mRNA</v>
      </c>
      <c r="F475" s="106" t="str">
        <f t="shared" si="76"/>
        <v>E3_2_2_16 : E3_2_2_16</v>
      </c>
      <c r="G475" s="84" t="str">
        <f t="shared" si="72"/>
        <v>E3_2_2_16_mRNA : 0</v>
      </c>
      <c r="H475" s="107" t="str">
        <f t="shared" si="73"/>
        <v>E3_2_2_16 : 0</v>
      </c>
      <c r="I475" s="108" t="str">
        <f t="shared" si="74"/>
        <v>E3_2_2_16_kcat : 13.7</v>
      </c>
      <c r="J475" s="109" t="str">
        <f t="shared" si="77"/>
        <v>E3_2_2_16_km : 1</v>
      </c>
      <c r="K475" s="110" t="str">
        <f t="shared" si="78"/>
        <v>m474: -&gt; E3_2_2_16_mRNA | 0.00292 - (0.0093 * E3_2_2_16_mRNA)</v>
      </c>
      <c r="L475" s="111" t="str">
        <f t="shared" si="79"/>
        <v>p474: -&gt; E3_2_2_16 | (0.278 * E3_2_2_16_mRNA) - (0.00000278 * E3_2_2_16)</v>
      </c>
    </row>
    <row r="476" spans="1:12" ht="26">
      <c r="A476" s="81">
        <v>475</v>
      </c>
      <c r="B476" s="81" t="s">
        <v>29546</v>
      </c>
      <c r="C476" s="81"/>
      <c r="D476" s="81" t="str">
        <f t="shared" si="71"/>
        <v>E3_2_2_3</v>
      </c>
      <c r="E476" s="83" t="str">
        <f t="shared" si="75"/>
        <v>E3_2_2_3_mRNA : E3_2_2_3_mRNA</v>
      </c>
      <c r="F476" s="106" t="str">
        <f t="shared" si="76"/>
        <v>E3_2_2_3 : E3_2_2_3</v>
      </c>
      <c r="G476" s="84" t="str">
        <f t="shared" si="72"/>
        <v>E3_2_2_3_mRNA : 0</v>
      </c>
      <c r="H476" s="107" t="str">
        <f t="shared" si="73"/>
        <v>E3_2_2_3 : 0</v>
      </c>
      <c r="I476" s="108" t="str">
        <f t="shared" si="74"/>
        <v>E3_2_2_3_kcat : 13.7</v>
      </c>
      <c r="J476" s="109" t="str">
        <f t="shared" si="77"/>
        <v>E3_2_2_3_km : 1</v>
      </c>
      <c r="K476" s="110" t="str">
        <f t="shared" si="78"/>
        <v>m475: -&gt; E3_2_2_3_mRNA | 0.00292 - (0.0093 * E3_2_2_3_mRNA)</v>
      </c>
      <c r="L476" s="111" t="str">
        <f t="shared" si="79"/>
        <v>p475: -&gt; E3_2_2_3 | (0.278 * E3_2_2_3_mRNA) - (0.00000278 * E3_2_2_3)</v>
      </c>
    </row>
    <row r="477" spans="1:12" ht="26">
      <c r="A477" s="81">
        <v>476</v>
      </c>
      <c r="B477" s="81" t="s">
        <v>29547</v>
      </c>
      <c r="C477" s="81"/>
      <c r="D477" s="81" t="str">
        <f t="shared" si="71"/>
        <v>E3_2_2_4</v>
      </c>
      <c r="E477" s="83" t="str">
        <f t="shared" si="75"/>
        <v>E3_2_2_4_mRNA : E3_2_2_4_mRNA</v>
      </c>
      <c r="F477" s="106" t="str">
        <f t="shared" si="76"/>
        <v>E3_2_2_4 : E3_2_2_4</v>
      </c>
      <c r="G477" s="84" t="str">
        <f t="shared" si="72"/>
        <v>E3_2_2_4_mRNA : 0</v>
      </c>
      <c r="H477" s="107" t="str">
        <f t="shared" si="73"/>
        <v>E3_2_2_4 : 0</v>
      </c>
      <c r="I477" s="108" t="str">
        <f t="shared" si="74"/>
        <v>E3_2_2_4_kcat : 13.7</v>
      </c>
      <c r="J477" s="109" t="str">
        <f t="shared" si="77"/>
        <v>E3_2_2_4_km : 1</v>
      </c>
      <c r="K477" s="110" t="str">
        <f t="shared" si="78"/>
        <v>m476: -&gt; E3_2_2_4_mRNA | 0.00292 - (0.0093 * E3_2_2_4_mRNA)</v>
      </c>
      <c r="L477" s="111" t="str">
        <f t="shared" si="79"/>
        <v>p476: -&gt; E3_2_2_4 | (0.278 * E3_2_2_4_mRNA) - (0.00000278 * E3_2_2_4)</v>
      </c>
    </row>
    <row r="478" spans="1:12" ht="26">
      <c r="A478" s="81">
        <v>477</v>
      </c>
      <c r="B478" s="81" t="s">
        <v>29548</v>
      </c>
      <c r="C478" s="81"/>
      <c r="D478" s="81" t="str">
        <f t="shared" si="71"/>
        <v>E3_2_2_8</v>
      </c>
      <c r="E478" s="83" t="str">
        <f t="shared" si="75"/>
        <v>E3_2_2_8_mRNA : E3_2_2_8_mRNA</v>
      </c>
      <c r="F478" s="106" t="str">
        <f t="shared" si="76"/>
        <v>E3_2_2_8 : E3_2_2_8</v>
      </c>
      <c r="G478" s="84" t="str">
        <f t="shared" si="72"/>
        <v>E3_2_2_8_mRNA : 0</v>
      </c>
      <c r="H478" s="107" t="str">
        <f t="shared" si="73"/>
        <v>E3_2_2_8 : 0</v>
      </c>
      <c r="I478" s="108" t="str">
        <f t="shared" si="74"/>
        <v>E3_2_2_8_kcat : 13.7</v>
      </c>
      <c r="J478" s="109" t="str">
        <f t="shared" si="77"/>
        <v>E3_2_2_8_km : 1</v>
      </c>
      <c r="K478" s="110" t="str">
        <f t="shared" si="78"/>
        <v>m477: -&gt; E3_2_2_8_mRNA | 0.00292 - (0.0093 * E3_2_2_8_mRNA)</v>
      </c>
      <c r="L478" s="111" t="str">
        <f t="shared" si="79"/>
        <v>p477: -&gt; E3_2_2_8 | (0.278 * E3_2_2_8_mRNA) - (0.00000278 * E3_2_2_8)</v>
      </c>
    </row>
    <row r="479" spans="1:12" ht="26">
      <c r="A479" s="81">
        <v>478</v>
      </c>
      <c r="B479" s="81" t="s">
        <v>29549</v>
      </c>
      <c r="C479" s="81"/>
      <c r="D479" s="81" t="str">
        <f t="shared" si="71"/>
        <v>E3_2_2_9</v>
      </c>
      <c r="E479" s="83" t="str">
        <f t="shared" si="75"/>
        <v>E3_2_2_9_mRNA : E3_2_2_9_mRNA</v>
      </c>
      <c r="F479" s="106" t="str">
        <f t="shared" si="76"/>
        <v>E3_2_2_9 : E3_2_2_9</v>
      </c>
      <c r="G479" s="84" t="str">
        <f t="shared" si="72"/>
        <v>E3_2_2_9_mRNA : 0</v>
      </c>
      <c r="H479" s="107" t="str">
        <f t="shared" si="73"/>
        <v>E3_2_2_9 : 0</v>
      </c>
      <c r="I479" s="108" t="str">
        <f t="shared" si="74"/>
        <v>E3_2_2_9_kcat : 13.7</v>
      </c>
      <c r="J479" s="109" t="str">
        <f t="shared" si="77"/>
        <v>E3_2_2_9_km : 1</v>
      </c>
      <c r="K479" s="110" t="str">
        <f t="shared" si="78"/>
        <v>m478: -&gt; E3_2_2_9_mRNA | 0.00292 - (0.0093 * E3_2_2_9_mRNA)</v>
      </c>
      <c r="L479" s="111" t="str">
        <f t="shared" si="79"/>
        <v>p478: -&gt; E3_2_2_9 | (0.278 * E3_2_2_9_mRNA) - (0.00000278 * E3_2_2_9)</v>
      </c>
    </row>
    <row r="480" spans="1:12" ht="26">
      <c r="A480" s="81">
        <v>479</v>
      </c>
      <c r="B480" s="81" t="s">
        <v>29550</v>
      </c>
      <c r="C480" s="81"/>
      <c r="D480" s="81" t="str">
        <f t="shared" si="71"/>
        <v>E3_4_11_1</v>
      </c>
      <c r="E480" s="83" t="str">
        <f t="shared" si="75"/>
        <v>E3_4_11_1_mRNA : E3_4_11_1_mRNA</v>
      </c>
      <c r="F480" s="106" t="str">
        <f t="shared" si="76"/>
        <v>E3_4_11_1 : E3_4_11_1</v>
      </c>
      <c r="G480" s="84" t="str">
        <f t="shared" si="72"/>
        <v>E3_4_11_1_mRNA : 0</v>
      </c>
      <c r="H480" s="107" t="str">
        <f t="shared" si="73"/>
        <v>E3_4_11_1 : 0</v>
      </c>
      <c r="I480" s="108" t="str">
        <f t="shared" si="74"/>
        <v>E3_4_11_1_kcat : 13.7</v>
      </c>
      <c r="J480" s="109" t="str">
        <f t="shared" si="77"/>
        <v>E3_4_11_1_km : 1</v>
      </c>
      <c r="K480" s="110" t="str">
        <f t="shared" si="78"/>
        <v>m479: -&gt; E3_4_11_1_mRNA | 0.00292 - (0.0093 * E3_4_11_1_mRNA)</v>
      </c>
      <c r="L480" s="111" t="str">
        <f t="shared" si="79"/>
        <v>p479: -&gt; E3_4_11_1 | (0.278 * E3_4_11_1_mRNA) - (0.00000278 * E3_4_11_1)</v>
      </c>
    </row>
    <row r="481" spans="1:12" ht="26">
      <c r="A481" s="81">
        <v>480</v>
      </c>
      <c r="B481" s="81" t="s">
        <v>29551</v>
      </c>
      <c r="C481" s="81"/>
      <c r="D481" s="81" t="str">
        <f t="shared" si="71"/>
        <v>E3_4_11_23</v>
      </c>
      <c r="E481" s="83" t="str">
        <f t="shared" si="75"/>
        <v>E3_4_11_23_mRNA : E3_4_11_23_mRNA</v>
      </c>
      <c r="F481" s="106" t="str">
        <f t="shared" si="76"/>
        <v>E3_4_11_23 : E3_4_11_23</v>
      </c>
      <c r="G481" s="84" t="str">
        <f t="shared" si="72"/>
        <v>E3_4_11_23_mRNA : 0</v>
      </c>
      <c r="H481" s="107" t="str">
        <f t="shared" si="73"/>
        <v>E3_4_11_23 : 0</v>
      </c>
      <c r="I481" s="108" t="str">
        <f t="shared" si="74"/>
        <v>E3_4_11_23_kcat : 13.7</v>
      </c>
      <c r="J481" s="109" t="str">
        <f t="shared" si="77"/>
        <v>E3_4_11_23_km : 1</v>
      </c>
      <c r="K481" s="110" t="str">
        <f t="shared" si="78"/>
        <v>m480: -&gt; E3_4_11_23_mRNA | 0.00292 - (0.0093 * E3_4_11_23_mRNA)</v>
      </c>
      <c r="L481" s="111" t="str">
        <f t="shared" si="79"/>
        <v>p480: -&gt; E3_4_11_23 | (0.278 * E3_4_11_23_mRNA) - (0.00000278 * E3_4_11_23)</v>
      </c>
    </row>
    <row r="482" spans="1:12" ht="26">
      <c r="A482" s="81">
        <v>481</v>
      </c>
      <c r="B482" s="81" t="s">
        <v>29552</v>
      </c>
      <c r="C482" s="81"/>
      <c r="D482" s="81" t="str">
        <f t="shared" si="71"/>
        <v>E3_4_13_18</v>
      </c>
      <c r="E482" s="83" t="str">
        <f t="shared" si="75"/>
        <v>E3_4_13_18_mRNA : E3_4_13_18_mRNA</v>
      </c>
      <c r="F482" s="106" t="str">
        <f t="shared" si="76"/>
        <v>E3_4_13_18 : E3_4_13_18</v>
      </c>
      <c r="G482" s="84" t="str">
        <f t="shared" si="72"/>
        <v>E3_4_13_18_mRNA : 0</v>
      </c>
      <c r="H482" s="107" t="str">
        <f t="shared" si="73"/>
        <v>E3_4_13_18 : 0</v>
      </c>
      <c r="I482" s="108" t="str">
        <f t="shared" si="74"/>
        <v>E3_4_13_18_kcat : 13.7</v>
      </c>
      <c r="J482" s="109" t="str">
        <f t="shared" si="77"/>
        <v>E3_4_13_18_km : 1</v>
      </c>
      <c r="K482" s="110" t="str">
        <f t="shared" si="78"/>
        <v>m481: -&gt; E3_4_13_18_mRNA | 0.00292 - (0.0093 * E3_4_13_18_mRNA)</v>
      </c>
      <c r="L482" s="111" t="str">
        <f t="shared" si="79"/>
        <v>p481: -&gt; E3_4_13_18 | (0.278 * E3_4_13_18_mRNA) - (0.00000278 * E3_4_13_18)</v>
      </c>
    </row>
    <row r="483" spans="1:12" ht="26">
      <c r="A483" s="81">
        <v>482</v>
      </c>
      <c r="B483" s="81" t="s">
        <v>29553</v>
      </c>
      <c r="C483" s="81"/>
      <c r="D483" s="81" t="str">
        <f t="shared" si="71"/>
        <v>E3_4_13_22</v>
      </c>
      <c r="E483" s="83" t="str">
        <f t="shared" si="75"/>
        <v>E3_4_13_22_mRNA : E3_4_13_22_mRNA</v>
      </c>
      <c r="F483" s="106" t="str">
        <f t="shared" si="76"/>
        <v>E3_4_13_22 : E3_4_13_22</v>
      </c>
      <c r="G483" s="84" t="str">
        <f t="shared" si="72"/>
        <v>E3_4_13_22_mRNA : 0</v>
      </c>
      <c r="H483" s="107" t="str">
        <f t="shared" si="73"/>
        <v>E3_4_13_22 : 0</v>
      </c>
      <c r="I483" s="108" t="str">
        <f t="shared" si="74"/>
        <v>E3_4_13_22_kcat : 13.7</v>
      </c>
      <c r="J483" s="109" t="str">
        <f t="shared" si="77"/>
        <v>E3_4_13_22_km : 1</v>
      </c>
      <c r="K483" s="110" t="str">
        <f t="shared" si="78"/>
        <v>m482: -&gt; E3_4_13_22_mRNA | 0.00292 - (0.0093 * E3_4_13_22_mRNA)</v>
      </c>
      <c r="L483" s="111" t="str">
        <f t="shared" si="79"/>
        <v>p482: -&gt; E3_4_13_22 | (0.278 * E3_4_13_22_mRNA) - (0.00000278 * E3_4_13_22)</v>
      </c>
    </row>
    <row r="484" spans="1:12" ht="26">
      <c r="A484" s="81">
        <v>483</v>
      </c>
      <c r="B484" s="81" t="s">
        <v>29554</v>
      </c>
      <c r="C484" s="81"/>
      <c r="D484" s="81" t="str">
        <f t="shared" si="71"/>
        <v>E3_4_19_12</v>
      </c>
      <c r="E484" s="83" t="str">
        <f t="shared" si="75"/>
        <v>E3_4_19_12_mRNA : E3_4_19_12_mRNA</v>
      </c>
      <c r="F484" s="106" t="str">
        <f t="shared" si="76"/>
        <v>E3_4_19_12 : E3_4_19_12</v>
      </c>
      <c r="G484" s="84" t="str">
        <f t="shared" si="72"/>
        <v>E3_4_19_12_mRNA : 0</v>
      </c>
      <c r="H484" s="107" t="str">
        <f t="shared" si="73"/>
        <v>E3_4_19_12 : 0</v>
      </c>
      <c r="I484" s="108" t="str">
        <f t="shared" si="74"/>
        <v>E3_4_19_12_kcat : 13.7</v>
      </c>
      <c r="J484" s="109" t="str">
        <f t="shared" si="77"/>
        <v>E3_4_19_12_km : 1</v>
      </c>
      <c r="K484" s="110" t="str">
        <f t="shared" si="78"/>
        <v>m483: -&gt; E3_4_19_12_mRNA | 0.00292 - (0.0093 * E3_4_19_12_mRNA)</v>
      </c>
      <c r="L484" s="111" t="str">
        <f t="shared" si="79"/>
        <v>p483: -&gt; E3_4_19_12 | (0.278 * E3_4_19_12_mRNA) - (0.00000278 * E3_4_19_12)</v>
      </c>
    </row>
    <row r="485" spans="1:12" ht="26">
      <c r="A485" s="81">
        <v>484</v>
      </c>
      <c r="B485" s="81" t="s">
        <v>29555</v>
      </c>
      <c r="C485" s="81"/>
      <c r="D485" s="81" t="str">
        <f t="shared" si="71"/>
        <v>E3_5_1_1</v>
      </c>
      <c r="E485" s="83" t="str">
        <f t="shared" si="75"/>
        <v>E3_5_1_1_mRNA : E3_5_1_1_mRNA</v>
      </c>
      <c r="F485" s="106" t="str">
        <f t="shared" si="76"/>
        <v>E3_5_1_1 : E3_5_1_1</v>
      </c>
      <c r="G485" s="84" t="str">
        <f t="shared" si="72"/>
        <v>E3_5_1_1_mRNA : 0</v>
      </c>
      <c r="H485" s="107" t="str">
        <f t="shared" si="73"/>
        <v>E3_5_1_1 : 0</v>
      </c>
      <c r="I485" s="108" t="str">
        <f t="shared" si="74"/>
        <v>E3_5_1_1_kcat : 13.7</v>
      </c>
      <c r="J485" s="109" t="str">
        <f t="shared" si="77"/>
        <v>E3_5_1_1_km : 1</v>
      </c>
      <c r="K485" s="110" t="str">
        <f t="shared" si="78"/>
        <v>m484: -&gt; E3_5_1_1_mRNA | 0.00292 - (0.0093 * E3_5_1_1_mRNA)</v>
      </c>
      <c r="L485" s="111" t="str">
        <f t="shared" si="79"/>
        <v>p484: -&gt; E3_5_1_1 | (0.278 * E3_5_1_1_mRNA) - (0.00000278 * E3_5_1_1)</v>
      </c>
    </row>
    <row r="486" spans="1:12" ht="26">
      <c r="A486" s="81">
        <v>485</v>
      </c>
      <c r="B486" s="81" t="s">
        <v>29556</v>
      </c>
      <c r="C486" s="81"/>
      <c r="D486" s="81" t="str">
        <f t="shared" si="71"/>
        <v>E3_5_1_10</v>
      </c>
      <c r="E486" s="83" t="str">
        <f t="shared" si="75"/>
        <v>E3_5_1_10_mRNA : E3_5_1_10_mRNA</v>
      </c>
      <c r="F486" s="106" t="str">
        <f t="shared" si="76"/>
        <v>E3_5_1_10 : E3_5_1_10</v>
      </c>
      <c r="G486" s="84" t="str">
        <f t="shared" si="72"/>
        <v>E3_5_1_10_mRNA : 0</v>
      </c>
      <c r="H486" s="107" t="str">
        <f t="shared" si="73"/>
        <v>E3_5_1_10 : 0</v>
      </c>
      <c r="I486" s="108" t="str">
        <f t="shared" si="74"/>
        <v>E3_5_1_10_kcat : 13.7</v>
      </c>
      <c r="J486" s="109" t="str">
        <f t="shared" si="77"/>
        <v>E3_5_1_10_km : 1</v>
      </c>
      <c r="K486" s="110" t="str">
        <f t="shared" si="78"/>
        <v>m485: -&gt; E3_5_1_10_mRNA | 0.00292 - (0.0093 * E3_5_1_10_mRNA)</v>
      </c>
      <c r="L486" s="111" t="str">
        <f t="shared" si="79"/>
        <v>p485: -&gt; E3_5_1_10 | (0.278 * E3_5_1_10_mRNA) - (0.00000278 * E3_5_1_10)</v>
      </c>
    </row>
    <row r="487" spans="1:12" ht="26">
      <c r="A487" s="81">
        <v>486</v>
      </c>
      <c r="B487" s="81" t="s">
        <v>29557</v>
      </c>
      <c r="C487" s="81"/>
      <c r="D487" s="81" t="str">
        <f t="shared" si="71"/>
        <v>E3_5_1_105</v>
      </c>
      <c r="E487" s="83" t="str">
        <f t="shared" si="75"/>
        <v>E3_5_1_105_mRNA : E3_5_1_105_mRNA</v>
      </c>
      <c r="F487" s="106" t="str">
        <f t="shared" si="76"/>
        <v>E3_5_1_105 : E3_5_1_105</v>
      </c>
      <c r="G487" s="84" t="str">
        <f t="shared" si="72"/>
        <v>E3_5_1_105_mRNA : 0</v>
      </c>
      <c r="H487" s="107" t="str">
        <f t="shared" si="73"/>
        <v>E3_5_1_105 : 0</v>
      </c>
      <c r="I487" s="108" t="str">
        <f t="shared" si="74"/>
        <v>E3_5_1_105_kcat : 13.7</v>
      </c>
      <c r="J487" s="109" t="str">
        <f t="shared" si="77"/>
        <v>E3_5_1_105_km : 1</v>
      </c>
      <c r="K487" s="110" t="str">
        <f t="shared" si="78"/>
        <v>m486: -&gt; E3_5_1_105_mRNA | 0.00292 - (0.0093 * E3_5_1_105_mRNA)</v>
      </c>
      <c r="L487" s="111" t="str">
        <f t="shared" si="79"/>
        <v>p486: -&gt; E3_5_1_105 | (0.278 * E3_5_1_105_mRNA) - (0.00000278 * E3_5_1_105)</v>
      </c>
    </row>
    <row r="488" spans="1:12" ht="26">
      <c r="A488" s="81">
        <v>487</v>
      </c>
      <c r="B488" s="81" t="s">
        <v>29558</v>
      </c>
      <c r="C488" s="81"/>
      <c r="D488" s="81" t="str">
        <f t="shared" si="71"/>
        <v>E3_5_1_108</v>
      </c>
      <c r="E488" s="83" t="str">
        <f t="shared" si="75"/>
        <v>E3_5_1_108_mRNA : E3_5_1_108_mRNA</v>
      </c>
      <c r="F488" s="106" t="str">
        <f t="shared" si="76"/>
        <v>E3_5_1_108 : E3_5_1_108</v>
      </c>
      <c r="G488" s="84" t="str">
        <f t="shared" si="72"/>
        <v>E3_5_1_108_mRNA : 0</v>
      </c>
      <c r="H488" s="107" t="str">
        <f t="shared" si="73"/>
        <v>E3_5_1_108 : 0</v>
      </c>
      <c r="I488" s="108" t="str">
        <f t="shared" si="74"/>
        <v>E3_5_1_108_kcat : 13.7</v>
      </c>
      <c r="J488" s="109" t="str">
        <f t="shared" si="77"/>
        <v>E3_5_1_108_km : 1</v>
      </c>
      <c r="K488" s="110" t="str">
        <f t="shared" si="78"/>
        <v>m487: -&gt; E3_5_1_108_mRNA | 0.00292 - (0.0093 * E3_5_1_108_mRNA)</v>
      </c>
      <c r="L488" s="111" t="str">
        <f t="shared" si="79"/>
        <v>p487: -&gt; E3_5_1_108 | (0.278 * E3_5_1_108_mRNA) - (0.00000278 * E3_5_1_108)</v>
      </c>
    </row>
    <row r="489" spans="1:12" ht="26">
      <c r="A489" s="81">
        <v>488</v>
      </c>
      <c r="B489" s="81" t="s">
        <v>29559</v>
      </c>
      <c r="C489" s="81"/>
      <c r="D489" s="81" t="str">
        <f t="shared" si="71"/>
        <v>E3_5_1_110</v>
      </c>
      <c r="E489" s="83" t="str">
        <f t="shared" si="75"/>
        <v>E3_5_1_110_mRNA : E3_5_1_110_mRNA</v>
      </c>
      <c r="F489" s="106" t="str">
        <f t="shared" si="76"/>
        <v>E3_5_1_110 : E3_5_1_110</v>
      </c>
      <c r="G489" s="84" t="str">
        <f t="shared" si="72"/>
        <v>E3_5_1_110_mRNA : 0</v>
      </c>
      <c r="H489" s="107" t="str">
        <f t="shared" si="73"/>
        <v>E3_5_1_110 : 0</v>
      </c>
      <c r="I489" s="108" t="str">
        <f t="shared" si="74"/>
        <v>E3_5_1_110_kcat : 13.7</v>
      </c>
      <c r="J489" s="109" t="str">
        <f t="shared" si="77"/>
        <v>E3_5_1_110_km : 1</v>
      </c>
      <c r="K489" s="110" t="str">
        <f t="shared" si="78"/>
        <v>m488: -&gt; E3_5_1_110_mRNA | 0.00292 - (0.0093 * E3_5_1_110_mRNA)</v>
      </c>
      <c r="L489" s="111" t="str">
        <f t="shared" si="79"/>
        <v>p488: -&gt; E3_5_1_110 | (0.278 * E3_5_1_110_mRNA) - (0.00000278 * E3_5_1_110)</v>
      </c>
    </row>
    <row r="490" spans="1:12" ht="26">
      <c r="A490" s="81">
        <v>489</v>
      </c>
      <c r="B490" s="81" t="s">
        <v>29560</v>
      </c>
      <c r="C490" s="81"/>
      <c r="D490" s="81" t="str">
        <f t="shared" si="71"/>
        <v>E3_5_1_111</v>
      </c>
      <c r="E490" s="83" t="str">
        <f t="shared" si="75"/>
        <v>E3_5_1_111_mRNA : E3_5_1_111_mRNA</v>
      </c>
      <c r="F490" s="106" t="str">
        <f t="shared" si="76"/>
        <v>E3_5_1_111 : E3_5_1_111</v>
      </c>
      <c r="G490" s="84" t="str">
        <f t="shared" si="72"/>
        <v>E3_5_1_111_mRNA : 0</v>
      </c>
      <c r="H490" s="107" t="str">
        <f t="shared" si="73"/>
        <v>E3_5_1_111 : 0</v>
      </c>
      <c r="I490" s="108" t="str">
        <f t="shared" si="74"/>
        <v>E3_5_1_111_kcat : 13.7</v>
      </c>
      <c r="J490" s="109" t="str">
        <f t="shared" si="77"/>
        <v>E3_5_1_111_km : 1</v>
      </c>
      <c r="K490" s="110" t="str">
        <f t="shared" si="78"/>
        <v>m489: -&gt; E3_5_1_111_mRNA | 0.00292 - (0.0093 * E3_5_1_111_mRNA)</v>
      </c>
      <c r="L490" s="111" t="str">
        <f t="shared" si="79"/>
        <v>p489: -&gt; E3_5_1_111 | (0.278 * E3_5_1_111_mRNA) - (0.00000278 * E3_5_1_111)</v>
      </c>
    </row>
    <row r="491" spans="1:12" ht="26">
      <c r="A491" s="81">
        <v>490</v>
      </c>
      <c r="B491" s="81" t="s">
        <v>29561</v>
      </c>
      <c r="C491" s="81"/>
      <c r="D491" s="81" t="str">
        <f t="shared" si="71"/>
        <v>E3_5_1_124</v>
      </c>
      <c r="E491" s="83" t="str">
        <f t="shared" si="75"/>
        <v>E3_5_1_124_mRNA : E3_5_1_124_mRNA</v>
      </c>
      <c r="F491" s="106" t="str">
        <f t="shared" si="76"/>
        <v>E3_5_1_124 : E3_5_1_124</v>
      </c>
      <c r="G491" s="84" t="str">
        <f t="shared" si="72"/>
        <v>E3_5_1_124_mRNA : 0</v>
      </c>
      <c r="H491" s="107" t="str">
        <f t="shared" si="73"/>
        <v>E3_5_1_124 : 0</v>
      </c>
      <c r="I491" s="108" t="str">
        <f t="shared" si="74"/>
        <v>E3_5_1_124_kcat : 13.7</v>
      </c>
      <c r="J491" s="109" t="str">
        <f t="shared" si="77"/>
        <v>E3_5_1_124_km : 1</v>
      </c>
      <c r="K491" s="110" t="str">
        <f t="shared" si="78"/>
        <v>m490: -&gt; E3_5_1_124_mRNA | 0.00292 - (0.0093 * E3_5_1_124_mRNA)</v>
      </c>
      <c r="L491" s="111" t="str">
        <f t="shared" si="79"/>
        <v>p490: -&gt; E3_5_1_124 | (0.278 * E3_5_1_124_mRNA) - (0.00000278 * E3_5_1_124)</v>
      </c>
    </row>
    <row r="492" spans="1:12" ht="26">
      <c r="A492" s="81">
        <v>491</v>
      </c>
      <c r="B492" s="81" t="s">
        <v>29562</v>
      </c>
      <c r="C492" s="81"/>
      <c r="D492" s="81" t="str">
        <f t="shared" si="71"/>
        <v>E3_5_1_16</v>
      </c>
      <c r="E492" s="83" t="str">
        <f t="shared" si="75"/>
        <v>E3_5_1_16_mRNA : E3_5_1_16_mRNA</v>
      </c>
      <c r="F492" s="106" t="str">
        <f t="shared" si="76"/>
        <v>E3_5_1_16 : E3_5_1_16</v>
      </c>
      <c r="G492" s="84" t="str">
        <f t="shared" si="72"/>
        <v>E3_5_1_16_mRNA : 0</v>
      </c>
      <c r="H492" s="107" t="str">
        <f t="shared" si="73"/>
        <v>E3_5_1_16 : 0</v>
      </c>
      <c r="I492" s="108" t="str">
        <f t="shared" si="74"/>
        <v>E3_5_1_16_kcat : 13.7</v>
      </c>
      <c r="J492" s="109" t="str">
        <f t="shared" si="77"/>
        <v>E3_5_1_16_km : 1</v>
      </c>
      <c r="K492" s="110" t="str">
        <f t="shared" si="78"/>
        <v>m491: -&gt; E3_5_1_16_mRNA | 0.00292 - (0.0093 * E3_5_1_16_mRNA)</v>
      </c>
      <c r="L492" s="111" t="str">
        <f t="shared" si="79"/>
        <v>p491: -&gt; E3_5_1_16 | (0.278 * E3_5_1_16_mRNA) - (0.00000278 * E3_5_1_16)</v>
      </c>
    </row>
    <row r="493" spans="1:12" ht="26">
      <c r="A493" s="81">
        <v>492</v>
      </c>
      <c r="B493" s="81" t="s">
        <v>29563</v>
      </c>
      <c r="C493" s="81"/>
      <c r="D493" s="81" t="str">
        <f t="shared" si="71"/>
        <v>E3_5_1_18</v>
      </c>
      <c r="E493" s="83" t="str">
        <f t="shared" si="75"/>
        <v>E3_5_1_18_mRNA : E3_5_1_18_mRNA</v>
      </c>
      <c r="F493" s="106" t="str">
        <f t="shared" si="76"/>
        <v>E3_5_1_18 : E3_5_1_18</v>
      </c>
      <c r="G493" s="84" t="str">
        <f t="shared" si="72"/>
        <v>E3_5_1_18_mRNA : 0</v>
      </c>
      <c r="H493" s="107" t="str">
        <f t="shared" si="73"/>
        <v>E3_5_1_18 : 0</v>
      </c>
      <c r="I493" s="108" t="str">
        <f t="shared" si="74"/>
        <v>E3_5_1_18_kcat : 13.7</v>
      </c>
      <c r="J493" s="109" t="str">
        <f t="shared" si="77"/>
        <v>E3_5_1_18_km : 1</v>
      </c>
      <c r="K493" s="110" t="str">
        <f t="shared" si="78"/>
        <v>m492: -&gt; E3_5_1_18_mRNA | 0.00292 - (0.0093 * E3_5_1_18_mRNA)</v>
      </c>
      <c r="L493" s="111" t="str">
        <f t="shared" si="79"/>
        <v>p492: -&gt; E3_5_1_18 | (0.278 * E3_5_1_18_mRNA) - (0.00000278 * E3_5_1_18)</v>
      </c>
    </row>
    <row r="494" spans="1:12" ht="26">
      <c r="A494" s="81">
        <v>493</v>
      </c>
      <c r="B494" s="81" t="s">
        <v>29564</v>
      </c>
      <c r="C494" s="81"/>
      <c r="D494" s="81" t="str">
        <f t="shared" si="71"/>
        <v>E3_5_1_2</v>
      </c>
      <c r="E494" s="83" t="str">
        <f t="shared" si="75"/>
        <v>E3_5_1_2_mRNA : E3_5_1_2_mRNA</v>
      </c>
      <c r="F494" s="106" t="str">
        <f t="shared" si="76"/>
        <v>E3_5_1_2 : E3_5_1_2</v>
      </c>
      <c r="G494" s="84" t="str">
        <f t="shared" si="72"/>
        <v>E3_5_1_2_mRNA : 0</v>
      </c>
      <c r="H494" s="107" t="str">
        <f t="shared" si="73"/>
        <v>E3_5_1_2 : 0</v>
      </c>
      <c r="I494" s="108" t="str">
        <f t="shared" si="74"/>
        <v>E3_5_1_2_kcat : 13.7</v>
      </c>
      <c r="J494" s="109" t="str">
        <f t="shared" si="77"/>
        <v>E3_5_1_2_km : 1</v>
      </c>
      <c r="K494" s="110" t="str">
        <f t="shared" si="78"/>
        <v>m493: -&gt; E3_5_1_2_mRNA | 0.00292 - (0.0093 * E3_5_1_2_mRNA)</v>
      </c>
      <c r="L494" s="111" t="str">
        <f t="shared" si="79"/>
        <v>p493: -&gt; E3_5_1_2 | (0.278 * E3_5_1_2_mRNA) - (0.00000278 * E3_5_1_2)</v>
      </c>
    </row>
    <row r="495" spans="1:12" ht="26">
      <c r="A495" s="81">
        <v>494</v>
      </c>
      <c r="B495" s="81" t="s">
        <v>29565</v>
      </c>
      <c r="C495" s="81"/>
      <c r="D495" s="81" t="str">
        <f t="shared" si="71"/>
        <v>E3_5_1_25</v>
      </c>
      <c r="E495" s="83" t="str">
        <f t="shared" si="75"/>
        <v>E3_5_1_25_mRNA : E3_5_1_25_mRNA</v>
      </c>
      <c r="F495" s="106" t="str">
        <f t="shared" si="76"/>
        <v>E3_5_1_25 : E3_5_1_25</v>
      </c>
      <c r="G495" s="84" t="str">
        <f t="shared" si="72"/>
        <v>E3_5_1_25_mRNA : 0</v>
      </c>
      <c r="H495" s="107" t="str">
        <f t="shared" si="73"/>
        <v>E3_5_1_25 : 0</v>
      </c>
      <c r="I495" s="108" t="str">
        <f t="shared" si="74"/>
        <v>E3_5_1_25_kcat : 13.7</v>
      </c>
      <c r="J495" s="109" t="str">
        <f t="shared" si="77"/>
        <v>E3_5_1_25_km : 1</v>
      </c>
      <c r="K495" s="110" t="str">
        <f t="shared" si="78"/>
        <v>m494: -&gt; E3_5_1_25_mRNA | 0.00292 - (0.0093 * E3_5_1_25_mRNA)</v>
      </c>
      <c r="L495" s="111" t="str">
        <f t="shared" si="79"/>
        <v>p494: -&gt; E3_5_1_25 | (0.278 * E3_5_1_25_mRNA) - (0.00000278 * E3_5_1_25)</v>
      </c>
    </row>
    <row r="496" spans="1:12" ht="26">
      <c r="A496" s="81">
        <v>495</v>
      </c>
      <c r="B496" s="81" t="s">
        <v>29566</v>
      </c>
      <c r="C496" s="81"/>
      <c r="D496" s="81" t="str">
        <f t="shared" si="71"/>
        <v>E3_5_1_28</v>
      </c>
      <c r="E496" s="83" t="str">
        <f t="shared" si="75"/>
        <v>E3_5_1_28_mRNA : E3_5_1_28_mRNA</v>
      </c>
      <c r="F496" s="106" t="str">
        <f t="shared" si="76"/>
        <v>E3_5_1_28 : E3_5_1_28</v>
      </c>
      <c r="G496" s="84" t="str">
        <f t="shared" si="72"/>
        <v>E3_5_1_28_mRNA : 0</v>
      </c>
      <c r="H496" s="107" t="str">
        <f t="shared" si="73"/>
        <v>E3_5_1_28 : 0</v>
      </c>
      <c r="I496" s="108" t="str">
        <f t="shared" si="74"/>
        <v>E3_5_1_28_kcat : 13.7</v>
      </c>
      <c r="J496" s="109" t="str">
        <f t="shared" si="77"/>
        <v>E3_5_1_28_km : 1</v>
      </c>
      <c r="K496" s="110" t="str">
        <f t="shared" si="78"/>
        <v>m495: -&gt; E3_5_1_28_mRNA | 0.00292 - (0.0093 * E3_5_1_28_mRNA)</v>
      </c>
      <c r="L496" s="111" t="str">
        <f t="shared" si="79"/>
        <v>p495: -&gt; E3_5_1_28 | (0.278 * E3_5_1_28_mRNA) - (0.00000278 * E3_5_1_28)</v>
      </c>
    </row>
    <row r="497" spans="1:12" ht="26">
      <c r="A497" s="81">
        <v>496</v>
      </c>
      <c r="B497" s="81" t="s">
        <v>29567</v>
      </c>
      <c r="C497" s="81"/>
      <c r="D497" s="81" t="str">
        <f t="shared" si="71"/>
        <v>E3_5_1_42</v>
      </c>
      <c r="E497" s="83" t="str">
        <f t="shared" si="75"/>
        <v>E3_5_1_42_mRNA : E3_5_1_42_mRNA</v>
      </c>
      <c r="F497" s="106" t="str">
        <f t="shared" si="76"/>
        <v>E3_5_1_42 : E3_5_1_42</v>
      </c>
      <c r="G497" s="84" t="str">
        <f t="shared" si="72"/>
        <v>E3_5_1_42_mRNA : 0</v>
      </c>
      <c r="H497" s="107" t="str">
        <f t="shared" si="73"/>
        <v>E3_5_1_42 : 0</v>
      </c>
      <c r="I497" s="108" t="str">
        <f t="shared" si="74"/>
        <v>E3_5_1_42_kcat : 13.7</v>
      </c>
      <c r="J497" s="109" t="str">
        <f t="shared" si="77"/>
        <v>E3_5_1_42_km : 1</v>
      </c>
      <c r="K497" s="110" t="str">
        <f t="shared" si="78"/>
        <v>m496: -&gt; E3_5_1_42_mRNA | 0.00292 - (0.0093 * E3_5_1_42_mRNA)</v>
      </c>
      <c r="L497" s="111" t="str">
        <f t="shared" si="79"/>
        <v>p496: -&gt; E3_5_1_42 | (0.278 * E3_5_1_42_mRNA) - (0.00000278 * E3_5_1_42)</v>
      </c>
    </row>
    <row r="498" spans="1:12" ht="26">
      <c r="A498" s="81">
        <v>497</v>
      </c>
      <c r="B498" s="81" t="s">
        <v>29568</v>
      </c>
      <c r="C498" s="81"/>
      <c r="D498" s="81" t="str">
        <f t="shared" si="71"/>
        <v>E3_5_1_44</v>
      </c>
      <c r="E498" s="83" t="str">
        <f t="shared" si="75"/>
        <v>E3_5_1_44_mRNA : E3_5_1_44_mRNA</v>
      </c>
      <c r="F498" s="106" t="str">
        <f t="shared" si="76"/>
        <v>E3_5_1_44 : E3_5_1_44</v>
      </c>
      <c r="G498" s="84" t="str">
        <f t="shared" si="72"/>
        <v>E3_5_1_44_mRNA : 0</v>
      </c>
      <c r="H498" s="107" t="str">
        <f t="shared" si="73"/>
        <v>E3_5_1_44 : 0</v>
      </c>
      <c r="I498" s="108" t="str">
        <f t="shared" si="74"/>
        <v>E3_5_1_44_kcat : 13.7</v>
      </c>
      <c r="J498" s="109" t="str">
        <f t="shared" si="77"/>
        <v>E3_5_1_44_km : 1</v>
      </c>
      <c r="K498" s="110" t="str">
        <f t="shared" si="78"/>
        <v>m497: -&gt; E3_5_1_44_mRNA | 0.00292 - (0.0093 * E3_5_1_44_mRNA)</v>
      </c>
      <c r="L498" s="111" t="str">
        <f t="shared" si="79"/>
        <v>p497: -&gt; E3_5_1_44 | (0.278 * E3_5_1_44_mRNA) - (0.00000278 * E3_5_1_44)</v>
      </c>
    </row>
    <row r="499" spans="1:12" ht="26">
      <c r="A499" s="81">
        <v>498</v>
      </c>
      <c r="B499" s="81" t="s">
        <v>29569</v>
      </c>
      <c r="C499" s="81"/>
      <c r="D499" s="81" t="str">
        <f t="shared" si="71"/>
        <v>E3_5_1_88</v>
      </c>
      <c r="E499" s="83" t="str">
        <f t="shared" si="75"/>
        <v>E3_5_1_88_mRNA : E3_5_1_88_mRNA</v>
      </c>
      <c r="F499" s="106" t="str">
        <f t="shared" si="76"/>
        <v>E3_5_1_88 : E3_5_1_88</v>
      </c>
      <c r="G499" s="84" t="str">
        <f t="shared" si="72"/>
        <v>E3_5_1_88_mRNA : 0</v>
      </c>
      <c r="H499" s="107" t="str">
        <f t="shared" si="73"/>
        <v>E3_5_1_88 : 0</v>
      </c>
      <c r="I499" s="108" t="str">
        <f t="shared" si="74"/>
        <v>E3_5_1_88_kcat : 13.7</v>
      </c>
      <c r="J499" s="109" t="str">
        <f t="shared" si="77"/>
        <v>E3_5_1_88_km : 1</v>
      </c>
      <c r="K499" s="110" t="str">
        <f t="shared" si="78"/>
        <v>m498: -&gt; E3_5_1_88_mRNA | 0.00292 - (0.0093 * E3_5_1_88_mRNA)</v>
      </c>
      <c r="L499" s="111" t="str">
        <f t="shared" si="79"/>
        <v>p498: -&gt; E3_5_1_88 | (0.278 * E3_5_1_88_mRNA) - (0.00000278 * E3_5_1_88)</v>
      </c>
    </row>
    <row r="500" spans="1:12" ht="26">
      <c r="A500" s="81">
        <v>499</v>
      </c>
      <c r="B500" s="81" t="s">
        <v>29570</v>
      </c>
      <c r="C500" s="81"/>
      <c r="D500" s="81" t="str">
        <f t="shared" si="71"/>
        <v>E3_5_1_94</v>
      </c>
      <c r="E500" s="83" t="str">
        <f t="shared" si="75"/>
        <v>E3_5_1_94_mRNA : E3_5_1_94_mRNA</v>
      </c>
      <c r="F500" s="106" t="str">
        <f t="shared" si="76"/>
        <v>E3_5_1_94 : E3_5_1_94</v>
      </c>
      <c r="G500" s="84" t="str">
        <f t="shared" si="72"/>
        <v>E3_5_1_94_mRNA : 0</v>
      </c>
      <c r="H500" s="107" t="str">
        <f t="shared" si="73"/>
        <v>E3_5_1_94 : 0</v>
      </c>
      <c r="I500" s="108" t="str">
        <f t="shared" si="74"/>
        <v>E3_5_1_94_kcat : 13.7</v>
      </c>
      <c r="J500" s="109" t="str">
        <f t="shared" si="77"/>
        <v>E3_5_1_94_km : 1</v>
      </c>
      <c r="K500" s="110" t="str">
        <f t="shared" si="78"/>
        <v>m499: -&gt; E3_5_1_94_mRNA | 0.00292 - (0.0093 * E3_5_1_94_mRNA)</v>
      </c>
      <c r="L500" s="111" t="str">
        <f t="shared" si="79"/>
        <v>p499: -&gt; E3_5_1_94 | (0.278 * E3_5_1_94_mRNA) - (0.00000278 * E3_5_1_94)</v>
      </c>
    </row>
    <row r="501" spans="1:12" ht="26">
      <c r="A501" s="81">
        <v>500</v>
      </c>
      <c r="B501" s="81" t="s">
        <v>29571</v>
      </c>
      <c r="C501" s="81"/>
      <c r="D501" s="81" t="str">
        <f t="shared" si="71"/>
        <v>E3_5_1_96</v>
      </c>
      <c r="E501" s="83" t="str">
        <f t="shared" si="75"/>
        <v>E3_5_1_96_mRNA : E3_5_1_96_mRNA</v>
      </c>
      <c r="F501" s="106" t="str">
        <f t="shared" si="76"/>
        <v>E3_5_1_96 : E3_5_1_96</v>
      </c>
      <c r="G501" s="84" t="str">
        <f t="shared" si="72"/>
        <v>E3_5_1_96_mRNA : 0</v>
      </c>
      <c r="H501" s="107" t="str">
        <f t="shared" si="73"/>
        <v>E3_5_1_96 : 0</v>
      </c>
      <c r="I501" s="108" t="str">
        <f t="shared" si="74"/>
        <v>E3_5_1_96_kcat : 13.7</v>
      </c>
      <c r="J501" s="109" t="str">
        <f t="shared" si="77"/>
        <v>E3_5_1_96_km : 1</v>
      </c>
      <c r="K501" s="110" t="str">
        <f t="shared" si="78"/>
        <v>m500: -&gt; E3_5_1_96_mRNA | 0.00292 - (0.0093 * E3_5_1_96_mRNA)</v>
      </c>
      <c r="L501" s="111" t="str">
        <f t="shared" si="79"/>
        <v>p500: -&gt; E3_5_1_96 | (0.278 * E3_5_1_96_mRNA) - (0.00000278 * E3_5_1_96)</v>
      </c>
    </row>
    <row r="502" spans="1:12" ht="26">
      <c r="A502" s="81">
        <v>501</v>
      </c>
      <c r="B502" s="81" t="s">
        <v>29572</v>
      </c>
      <c r="C502" s="81"/>
      <c r="D502" s="81" t="str">
        <f t="shared" si="71"/>
        <v>E3_5_2_17</v>
      </c>
      <c r="E502" s="83" t="str">
        <f t="shared" si="75"/>
        <v>E3_5_2_17_mRNA : E3_5_2_17_mRNA</v>
      </c>
      <c r="F502" s="106" t="str">
        <f t="shared" si="76"/>
        <v>E3_5_2_17 : E3_5_2_17</v>
      </c>
      <c r="G502" s="84" t="str">
        <f t="shared" si="72"/>
        <v>E3_5_2_17_mRNA : 0</v>
      </c>
      <c r="H502" s="107" t="str">
        <f t="shared" si="73"/>
        <v>E3_5_2_17 : 0</v>
      </c>
      <c r="I502" s="108" t="str">
        <f t="shared" si="74"/>
        <v>E3_5_2_17_kcat : 13.7</v>
      </c>
      <c r="J502" s="109" t="str">
        <f t="shared" si="77"/>
        <v>E3_5_2_17_km : 1</v>
      </c>
      <c r="K502" s="110" t="str">
        <f t="shared" si="78"/>
        <v>m501: -&gt; E3_5_2_17_mRNA | 0.00292 - (0.0093 * E3_5_2_17_mRNA)</v>
      </c>
      <c r="L502" s="111" t="str">
        <f t="shared" si="79"/>
        <v>p501: -&gt; E3_5_2_17 | (0.278 * E3_5_2_17_mRNA) - (0.00000278 * E3_5_2_17)</v>
      </c>
    </row>
    <row r="503" spans="1:12" ht="26">
      <c r="A503" s="81">
        <v>502</v>
      </c>
      <c r="B503" s="81" t="s">
        <v>29573</v>
      </c>
      <c r="C503" s="81"/>
      <c r="D503" s="81" t="str">
        <f t="shared" si="71"/>
        <v>E3_5_2_2</v>
      </c>
      <c r="E503" s="83" t="str">
        <f t="shared" si="75"/>
        <v>E3_5_2_2_mRNA : E3_5_2_2_mRNA</v>
      </c>
      <c r="F503" s="106" t="str">
        <f t="shared" si="76"/>
        <v>E3_5_2_2 : E3_5_2_2</v>
      </c>
      <c r="G503" s="84" t="str">
        <f t="shared" si="72"/>
        <v>E3_5_2_2_mRNA : 0</v>
      </c>
      <c r="H503" s="107" t="str">
        <f t="shared" si="73"/>
        <v>E3_5_2_2 : 0</v>
      </c>
      <c r="I503" s="108" t="str">
        <f t="shared" si="74"/>
        <v>E3_5_2_2_kcat : 13.7</v>
      </c>
      <c r="J503" s="109" t="str">
        <f t="shared" si="77"/>
        <v>E3_5_2_2_km : 1</v>
      </c>
      <c r="K503" s="110" t="str">
        <f t="shared" si="78"/>
        <v>m502: -&gt; E3_5_2_2_mRNA | 0.00292 - (0.0093 * E3_5_2_2_mRNA)</v>
      </c>
      <c r="L503" s="111" t="str">
        <f t="shared" si="79"/>
        <v>p502: -&gt; E3_5_2_2 | (0.278 * E3_5_2_2_mRNA) - (0.00000278 * E3_5_2_2)</v>
      </c>
    </row>
    <row r="504" spans="1:12" ht="26">
      <c r="A504" s="81">
        <v>503</v>
      </c>
      <c r="B504" s="81" t="s">
        <v>29574</v>
      </c>
      <c r="C504" s="81"/>
      <c r="D504" s="81" t="str">
        <f t="shared" si="71"/>
        <v>E3_5_2_3</v>
      </c>
      <c r="E504" s="83" t="str">
        <f t="shared" si="75"/>
        <v>E3_5_2_3_mRNA : E3_5_2_3_mRNA</v>
      </c>
      <c r="F504" s="106" t="str">
        <f t="shared" si="76"/>
        <v>E3_5_2_3 : E3_5_2_3</v>
      </c>
      <c r="G504" s="84" t="str">
        <f t="shared" si="72"/>
        <v>E3_5_2_3_mRNA : 0</v>
      </c>
      <c r="H504" s="107" t="str">
        <f t="shared" si="73"/>
        <v>E3_5_2_3 : 0</v>
      </c>
      <c r="I504" s="108" t="str">
        <f t="shared" si="74"/>
        <v>E3_5_2_3_kcat : 13.7</v>
      </c>
      <c r="J504" s="109" t="str">
        <f t="shared" si="77"/>
        <v>E3_5_2_3_km : 1</v>
      </c>
      <c r="K504" s="110" t="str">
        <f t="shared" si="78"/>
        <v>m503: -&gt; E3_5_2_3_mRNA | 0.00292 - (0.0093 * E3_5_2_3_mRNA)</v>
      </c>
      <c r="L504" s="111" t="str">
        <f t="shared" si="79"/>
        <v>p503: -&gt; E3_5_2_3 | (0.278 * E3_5_2_3_mRNA) - (0.00000278 * E3_5_2_3)</v>
      </c>
    </row>
    <row r="505" spans="1:12" ht="26">
      <c r="A505" s="81">
        <v>504</v>
      </c>
      <c r="B505" s="81" t="s">
        <v>29575</v>
      </c>
      <c r="C505" s="81"/>
      <c r="D505" s="81" t="str">
        <f t="shared" si="71"/>
        <v>E3_5_2_6</v>
      </c>
      <c r="E505" s="83" t="str">
        <f t="shared" si="75"/>
        <v>E3_5_2_6_mRNA : E3_5_2_6_mRNA</v>
      </c>
      <c r="F505" s="106" t="str">
        <f t="shared" si="76"/>
        <v>E3_5_2_6 : E3_5_2_6</v>
      </c>
      <c r="G505" s="84" t="str">
        <f t="shared" si="72"/>
        <v>E3_5_2_6_mRNA : 0</v>
      </c>
      <c r="H505" s="107" t="str">
        <f t="shared" si="73"/>
        <v>E3_5_2_6 : 0</v>
      </c>
      <c r="I505" s="108" t="str">
        <f t="shared" si="74"/>
        <v>E3_5_2_6_kcat : 13.7</v>
      </c>
      <c r="J505" s="109" t="str">
        <f t="shared" si="77"/>
        <v>E3_5_2_6_km : 1</v>
      </c>
      <c r="K505" s="110" t="str">
        <f t="shared" si="78"/>
        <v>m504: -&gt; E3_5_2_6_mRNA | 0.00292 - (0.0093 * E3_5_2_6_mRNA)</v>
      </c>
      <c r="L505" s="111" t="str">
        <f t="shared" si="79"/>
        <v>p504: -&gt; E3_5_2_6 | (0.278 * E3_5_2_6_mRNA) - (0.00000278 * E3_5_2_6)</v>
      </c>
    </row>
    <row r="506" spans="1:12" ht="26">
      <c r="A506" s="81">
        <v>505</v>
      </c>
      <c r="B506" s="81" t="s">
        <v>29576</v>
      </c>
      <c r="C506" s="81"/>
      <c r="D506" s="81" t="str">
        <f t="shared" si="71"/>
        <v>E3_5_2_9</v>
      </c>
      <c r="E506" s="83" t="str">
        <f t="shared" si="75"/>
        <v>E3_5_2_9_mRNA : E3_5_2_9_mRNA</v>
      </c>
      <c r="F506" s="106" t="str">
        <f t="shared" si="76"/>
        <v>E3_5_2_9 : E3_5_2_9</v>
      </c>
      <c r="G506" s="84" t="str">
        <f t="shared" si="72"/>
        <v>E3_5_2_9_mRNA : 0</v>
      </c>
      <c r="H506" s="107" t="str">
        <f t="shared" si="73"/>
        <v>E3_5_2_9 : 0</v>
      </c>
      <c r="I506" s="108" t="str">
        <f t="shared" si="74"/>
        <v>E3_5_2_9_kcat : 13.7</v>
      </c>
      <c r="J506" s="109" t="str">
        <f t="shared" si="77"/>
        <v>E3_5_2_9_km : 1</v>
      </c>
      <c r="K506" s="110" t="str">
        <f t="shared" si="78"/>
        <v>m505: -&gt; E3_5_2_9_mRNA | 0.00292 - (0.0093 * E3_5_2_9_mRNA)</v>
      </c>
      <c r="L506" s="111" t="str">
        <f t="shared" si="79"/>
        <v>p505: -&gt; E3_5_2_9 | (0.278 * E3_5_2_9_mRNA) - (0.00000278 * E3_5_2_9)</v>
      </c>
    </row>
    <row r="507" spans="1:12" ht="26">
      <c r="A507" s="81">
        <v>506</v>
      </c>
      <c r="B507" s="81" t="s">
        <v>29577</v>
      </c>
      <c r="C507" s="81"/>
      <c r="D507" s="81" t="str">
        <f t="shared" ref="D507:D570" si="80">CONCATENATE("E",B507)</f>
        <v>E3_5_3_11</v>
      </c>
      <c r="E507" s="83" t="str">
        <f t="shared" si="75"/>
        <v>E3_5_3_11_mRNA : E3_5_3_11_mRNA</v>
      </c>
      <c r="F507" s="106" t="str">
        <f t="shared" si="76"/>
        <v>E3_5_3_11 : E3_5_3_11</v>
      </c>
      <c r="G507" s="84" t="str">
        <f t="shared" si="72"/>
        <v>E3_5_3_11_mRNA : 0</v>
      </c>
      <c r="H507" s="107" t="str">
        <f t="shared" si="73"/>
        <v>E3_5_3_11 : 0</v>
      </c>
      <c r="I507" s="108" t="str">
        <f t="shared" si="74"/>
        <v>E3_5_3_11_kcat : 13.7</v>
      </c>
      <c r="J507" s="109" t="str">
        <f t="shared" si="77"/>
        <v>E3_5_3_11_km : 1</v>
      </c>
      <c r="K507" s="110" t="str">
        <f t="shared" si="78"/>
        <v>m506: -&gt; E3_5_3_11_mRNA | 0.00292 - (0.0093 * E3_5_3_11_mRNA)</v>
      </c>
      <c r="L507" s="111" t="str">
        <f t="shared" si="79"/>
        <v>p506: -&gt; E3_5_3_11 | (0.278 * E3_5_3_11_mRNA) - (0.00000278 * E3_5_3_11)</v>
      </c>
    </row>
    <row r="508" spans="1:12" ht="26">
      <c r="A508" s="81">
        <v>507</v>
      </c>
      <c r="B508" s="81" t="s">
        <v>29578</v>
      </c>
      <c r="C508" s="81"/>
      <c r="D508" s="81" t="str">
        <f t="shared" si="80"/>
        <v>E3_5_3_23</v>
      </c>
      <c r="E508" s="83" t="str">
        <f t="shared" si="75"/>
        <v>E3_5_3_23_mRNA : E3_5_3_23_mRNA</v>
      </c>
      <c r="F508" s="106" t="str">
        <f t="shared" si="76"/>
        <v>E3_5_3_23 : E3_5_3_23</v>
      </c>
      <c r="G508" s="84" t="str">
        <f t="shared" si="72"/>
        <v>E3_5_3_23_mRNA : 0</v>
      </c>
      <c r="H508" s="107" t="str">
        <f t="shared" si="73"/>
        <v>E3_5_3_23 : 0</v>
      </c>
      <c r="I508" s="108" t="str">
        <f t="shared" si="74"/>
        <v>E3_5_3_23_kcat : 13.7</v>
      </c>
      <c r="J508" s="109" t="str">
        <f t="shared" si="77"/>
        <v>E3_5_3_23_km : 1</v>
      </c>
      <c r="K508" s="110" t="str">
        <f t="shared" si="78"/>
        <v>m507: -&gt; E3_5_3_23_mRNA | 0.00292 - (0.0093 * E3_5_3_23_mRNA)</v>
      </c>
      <c r="L508" s="111" t="str">
        <f t="shared" si="79"/>
        <v>p507: -&gt; E3_5_3_23 | (0.278 * E3_5_3_23_mRNA) - (0.00000278 * E3_5_3_23)</v>
      </c>
    </row>
    <row r="509" spans="1:12" ht="26">
      <c r="A509" s="81">
        <v>508</v>
      </c>
      <c r="B509" s="81" t="s">
        <v>29579</v>
      </c>
      <c r="C509" s="81"/>
      <c r="D509" s="81" t="str">
        <f t="shared" si="80"/>
        <v>E3_5_3_26</v>
      </c>
      <c r="E509" s="83" t="str">
        <f t="shared" si="75"/>
        <v>E3_5_3_26_mRNA : E3_5_3_26_mRNA</v>
      </c>
      <c r="F509" s="106" t="str">
        <f t="shared" si="76"/>
        <v>E3_5_3_26 : E3_5_3_26</v>
      </c>
      <c r="G509" s="84" t="str">
        <f t="shared" si="72"/>
        <v>E3_5_3_26_mRNA : 0</v>
      </c>
      <c r="H509" s="107" t="str">
        <f t="shared" si="73"/>
        <v>E3_5_3_26 : 0</v>
      </c>
      <c r="I509" s="108" t="str">
        <f t="shared" si="74"/>
        <v>E3_5_3_26_kcat : 13.7</v>
      </c>
      <c r="J509" s="109" t="str">
        <f t="shared" si="77"/>
        <v>E3_5_3_26_km : 1</v>
      </c>
      <c r="K509" s="110" t="str">
        <f t="shared" si="78"/>
        <v>m508: -&gt; E3_5_3_26_mRNA | 0.00292 - (0.0093 * E3_5_3_26_mRNA)</v>
      </c>
      <c r="L509" s="111" t="str">
        <f t="shared" si="79"/>
        <v>p508: -&gt; E3_5_3_26 | (0.278 * E3_5_3_26_mRNA) - (0.00000278 * E3_5_3_26)</v>
      </c>
    </row>
    <row r="510" spans="1:12" ht="26">
      <c r="A510" s="81">
        <v>509</v>
      </c>
      <c r="B510" s="81" t="s">
        <v>29580</v>
      </c>
      <c r="C510" s="81"/>
      <c r="D510" s="81" t="str">
        <f t="shared" si="80"/>
        <v>E3_5_3_9</v>
      </c>
      <c r="E510" s="83" t="str">
        <f t="shared" si="75"/>
        <v>E3_5_3_9_mRNA : E3_5_3_9_mRNA</v>
      </c>
      <c r="F510" s="106" t="str">
        <f t="shared" si="76"/>
        <v>E3_5_3_9 : E3_5_3_9</v>
      </c>
      <c r="G510" s="84" t="str">
        <f t="shared" si="72"/>
        <v>E3_5_3_9_mRNA : 0</v>
      </c>
      <c r="H510" s="107" t="str">
        <f t="shared" si="73"/>
        <v>E3_5_3_9 : 0</v>
      </c>
      <c r="I510" s="108" t="str">
        <f t="shared" si="74"/>
        <v>E3_5_3_9_kcat : 13.7</v>
      </c>
      <c r="J510" s="109" t="str">
        <f t="shared" si="77"/>
        <v>E3_5_3_9_km : 1</v>
      </c>
      <c r="K510" s="110" t="str">
        <f t="shared" si="78"/>
        <v>m509: -&gt; E3_5_3_9_mRNA | 0.00292 - (0.0093 * E3_5_3_9_mRNA)</v>
      </c>
      <c r="L510" s="111" t="str">
        <f t="shared" si="79"/>
        <v>p509: -&gt; E3_5_3_9 | (0.278 * E3_5_3_9_mRNA) - (0.00000278 * E3_5_3_9)</v>
      </c>
    </row>
    <row r="511" spans="1:12" ht="26">
      <c r="A511" s="81">
        <v>510</v>
      </c>
      <c r="B511" s="81" t="s">
        <v>29581</v>
      </c>
      <c r="C511" s="81"/>
      <c r="D511" s="81" t="str">
        <f t="shared" si="80"/>
        <v>E3_5_4_10</v>
      </c>
      <c r="E511" s="83" t="str">
        <f t="shared" si="75"/>
        <v>E3_5_4_10_mRNA : E3_5_4_10_mRNA</v>
      </c>
      <c r="F511" s="106" t="str">
        <f t="shared" si="76"/>
        <v>E3_5_4_10 : E3_5_4_10</v>
      </c>
      <c r="G511" s="84" t="str">
        <f t="shared" si="72"/>
        <v>E3_5_4_10_mRNA : 0</v>
      </c>
      <c r="H511" s="107" t="str">
        <f t="shared" si="73"/>
        <v>E3_5_4_10 : 0</v>
      </c>
      <c r="I511" s="108" t="str">
        <f t="shared" si="74"/>
        <v>E3_5_4_10_kcat : 13.7</v>
      </c>
      <c r="J511" s="109" t="str">
        <f t="shared" si="77"/>
        <v>E3_5_4_10_km : 1</v>
      </c>
      <c r="K511" s="110" t="str">
        <f t="shared" si="78"/>
        <v>m510: -&gt; E3_5_4_10_mRNA | 0.00292 - (0.0093 * E3_5_4_10_mRNA)</v>
      </c>
      <c r="L511" s="111" t="str">
        <f t="shared" si="79"/>
        <v>p510: -&gt; E3_5_4_10 | (0.278 * E3_5_4_10_mRNA) - (0.00000278 * E3_5_4_10)</v>
      </c>
    </row>
    <row r="512" spans="1:12" ht="26">
      <c r="A512" s="81">
        <v>511</v>
      </c>
      <c r="B512" s="81" t="s">
        <v>29582</v>
      </c>
      <c r="C512" s="81"/>
      <c r="D512" s="81" t="str">
        <f t="shared" si="80"/>
        <v>E3_5_4_13</v>
      </c>
      <c r="E512" s="83" t="str">
        <f t="shared" si="75"/>
        <v>E3_5_4_13_mRNA : E3_5_4_13_mRNA</v>
      </c>
      <c r="F512" s="106" t="str">
        <f t="shared" si="76"/>
        <v>E3_5_4_13 : E3_5_4_13</v>
      </c>
      <c r="G512" s="84" t="str">
        <f t="shared" si="72"/>
        <v>E3_5_4_13_mRNA : 0</v>
      </c>
      <c r="H512" s="107" t="str">
        <f t="shared" si="73"/>
        <v>E3_5_4_13 : 0</v>
      </c>
      <c r="I512" s="108" t="str">
        <f t="shared" si="74"/>
        <v>E3_5_4_13_kcat : 13.7</v>
      </c>
      <c r="J512" s="109" t="str">
        <f t="shared" si="77"/>
        <v>E3_5_4_13_km : 1</v>
      </c>
      <c r="K512" s="110" t="str">
        <f t="shared" si="78"/>
        <v>m511: -&gt; E3_5_4_13_mRNA | 0.00292 - (0.0093 * E3_5_4_13_mRNA)</v>
      </c>
      <c r="L512" s="111" t="str">
        <f t="shared" si="79"/>
        <v>p511: -&gt; E3_5_4_13 | (0.278 * E3_5_4_13_mRNA) - (0.00000278 * E3_5_4_13)</v>
      </c>
    </row>
    <row r="513" spans="1:12" ht="26">
      <c r="A513" s="81">
        <v>512</v>
      </c>
      <c r="B513" s="81" t="s">
        <v>29583</v>
      </c>
      <c r="C513" s="81"/>
      <c r="D513" s="81" t="str">
        <f t="shared" si="80"/>
        <v>E3_5_4_16</v>
      </c>
      <c r="E513" s="83" t="str">
        <f t="shared" si="75"/>
        <v>E3_5_4_16_mRNA : E3_5_4_16_mRNA</v>
      </c>
      <c r="F513" s="106" t="str">
        <f t="shared" si="76"/>
        <v>E3_5_4_16 : E3_5_4_16</v>
      </c>
      <c r="G513" s="84" t="str">
        <f t="shared" si="72"/>
        <v>E3_5_4_16_mRNA : 0</v>
      </c>
      <c r="H513" s="107" t="str">
        <f t="shared" si="73"/>
        <v>E3_5_4_16 : 0</v>
      </c>
      <c r="I513" s="108" t="str">
        <f t="shared" si="74"/>
        <v>E3_5_4_16_kcat : 13.7</v>
      </c>
      <c r="J513" s="109" t="str">
        <f t="shared" si="77"/>
        <v>E3_5_4_16_km : 1</v>
      </c>
      <c r="K513" s="110" t="str">
        <f t="shared" si="78"/>
        <v>m512: -&gt; E3_5_4_16_mRNA | 0.00292 - (0.0093 * E3_5_4_16_mRNA)</v>
      </c>
      <c r="L513" s="111" t="str">
        <f t="shared" si="79"/>
        <v>p512: -&gt; E3_5_4_16 | (0.278 * E3_5_4_16_mRNA) - (0.00000278 * E3_5_4_16)</v>
      </c>
    </row>
    <row r="514" spans="1:12" ht="26">
      <c r="A514" s="81">
        <v>513</v>
      </c>
      <c r="B514" s="81" t="s">
        <v>29584</v>
      </c>
      <c r="C514" s="81"/>
      <c r="D514" s="81" t="str">
        <f t="shared" si="80"/>
        <v>E3_5_4_19</v>
      </c>
      <c r="E514" s="83" t="str">
        <f t="shared" si="75"/>
        <v>E3_5_4_19_mRNA : E3_5_4_19_mRNA</v>
      </c>
      <c r="F514" s="106" t="str">
        <f t="shared" si="76"/>
        <v>E3_5_4_19 : E3_5_4_19</v>
      </c>
      <c r="G514" s="84" t="str">
        <f t="shared" ref="G514:G577" si="81">CONCATENATE(D514,"_mRNA : 0")</f>
        <v>E3_5_4_19_mRNA : 0</v>
      </c>
      <c r="H514" s="107" t="str">
        <f t="shared" ref="H514:H577" si="82">CONCATENATE(D514," : 0")</f>
        <v>E3_5_4_19 : 0</v>
      </c>
      <c r="I514" s="108" t="str">
        <f t="shared" ref="I514:I577" si="83">_xlfn.CONCAT(D514,"_kcat : 13.7")</f>
        <v>E3_5_4_19_kcat : 13.7</v>
      </c>
      <c r="J514" s="109" t="str">
        <f t="shared" si="77"/>
        <v>E3_5_4_19_km : 1</v>
      </c>
      <c r="K514" s="110" t="str">
        <f t="shared" si="78"/>
        <v>m513: -&gt; E3_5_4_19_mRNA | 0.00292 - (0.0093 * E3_5_4_19_mRNA)</v>
      </c>
      <c r="L514" s="111" t="str">
        <f t="shared" si="79"/>
        <v>p513: -&gt; E3_5_4_19 | (0.278 * E3_5_4_19_mRNA) - (0.00000278 * E3_5_4_19)</v>
      </c>
    </row>
    <row r="515" spans="1:12" ht="26">
      <c r="A515" s="81">
        <v>514</v>
      </c>
      <c r="B515" s="81" t="s">
        <v>29585</v>
      </c>
      <c r="C515" s="81"/>
      <c r="D515" s="81" t="str">
        <f t="shared" si="80"/>
        <v>E3_5_4_2</v>
      </c>
      <c r="E515" s="83" t="str">
        <f t="shared" ref="E515:E578" si="84">_xlfn.CONCAT(D515,"_mRNA : ",D515,"_mRNA")</f>
        <v>E3_5_4_2_mRNA : E3_5_4_2_mRNA</v>
      </c>
      <c r="F515" s="106" t="str">
        <f t="shared" ref="F515:F578" si="85">_xlfn.CONCAT(D515," : ",D515)</f>
        <v>E3_5_4_2 : E3_5_4_2</v>
      </c>
      <c r="G515" s="84" t="str">
        <f t="shared" si="81"/>
        <v>E3_5_4_2_mRNA : 0</v>
      </c>
      <c r="H515" s="107" t="str">
        <f t="shared" si="82"/>
        <v>E3_5_4_2 : 0</v>
      </c>
      <c r="I515" s="108" t="str">
        <f t="shared" si="83"/>
        <v>E3_5_4_2_kcat : 13.7</v>
      </c>
      <c r="J515" s="109" t="str">
        <f t="shared" ref="J515:J578" si="86">_xlfn.CONCAT(D515,"_km : 1")</f>
        <v>E3_5_4_2_km : 1</v>
      </c>
      <c r="K515" s="110" t="str">
        <f t="shared" ref="K515:K578" si="87">_xlfn.CONCAT("m",A515,": -&gt; ",D515,"_mRNA"," | 0.00292 - (0.0093 * ",D515,"_mRNA)")</f>
        <v>m514: -&gt; E3_5_4_2_mRNA | 0.00292 - (0.0093 * E3_5_4_2_mRNA)</v>
      </c>
      <c r="L515" s="111" t="str">
        <f t="shared" ref="L515:L578" si="88">_xlfn.CONCAT("p",A515,": -&gt; ",D515," | ","(0.278 * ",D515,"_mRNA) - (0.00000278 * ",D515,")")</f>
        <v>p514: -&gt; E3_5_4_2 | (0.278 * E3_5_4_2_mRNA) - (0.00000278 * E3_5_4_2)</v>
      </c>
    </row>
    <row r="516" spans="1:12" ht="26">
      <c r="A516" s="81">
        <v>515</v>
      </c>
      <c r="B516" s="81" t="s">
        <v>29586</v>
      </c>
      <c r="C516" s="81"/>
      <c r="D516" s="81" t="str">
        <f t="shared" si="80"/>
        <v>E3_5_4_25</v>
      </c>
      <c r="E516" s="83" t="str">
        <f t="shared" si="84"/>
        <v>E3_5_4_25_mRNA : E3_5_4_25_mRNA</v>
      </c>
      <c r="F516" s="106" t="str">
        <f t="shared" si="85"/>
        <v>E3_5_4_25 : E3_5_4_25</v>
      </c>
      <c r="G516" s="84" t="str">
        <f t="shared" si="81"/>
        <v>E3_5_4_25_mRNA : 0</v>
      </c>
      <c r="H516" s="107" t="str">
        <f t="shared" si="82"/>
        <v>E3_5_4_25 : 0</v>
      </c>
      <c r="I516" s="108" t="str">
        <f t="shared" si="83"/>
        <v>E3_5_4_25_kcat : 13.7</v>
      </c>
      <c r="J516" s="109" t="str">
        <f t="shared" si="86"/>
        <v>E3_5_4_25_km : 1</v>
      </c>
      <c r="K516" s="110" t="str">
        <f t="shared" si="87"/>
        <v>m515: -&gt; E3_5_4_25_mRNA | 0.00292 - (0.0093 * E3_5_4_25_mRNA)</v>
      </c>
      <c r="L516" s="111" t="str">
        <f t="shared" si="88"/>
        <v>p515: -&gt; E3_5_4_25 | (0.278 * E3_5_4_25_mRNA) - (0.00000278 * E3_5_4_25)</v>
      </c>
    </row>
    <row r="517" spans="1:12" ht="26">
      <c r="A517" s="81">
        <v>516</v>
      </c>
      <c r="B517" s="81" t="s">
        <v>29587</v>
      </c>
      <c r="C517" s="81"/>
      <c r="D517" s="81" t="str">
        <f t="shared" si="80"/>
        <v>E3_5_4_3</v>
      </c>
      <c r="E517" s="83" t="str">
        <f t="shared" si="84"/>
        <v>E3_5_4_3_mRNA : E3_5_4_3_mRNA</v>
      </c>
      <c r="F517" s="106" t="str">
        <f t="shared" si="85"/>
        <v>E3_5_4_3 : E3_5_4_3</v>
      </c>
      <c r="G517" s="84" t="str">
        <f t="shared" si="81"/>
        <v>E3_5_4_3_mRNA : 0</v>
      </c>
      <c r="H517" s="107" t="str">
        <f t="shared" si="82"/>
        <v>E3_5_4_3 : 0</v>
      </c>
      <c r="I517" s="108" t="str">
        <f t="shared" si="83"/>
        <v>E3_5_4_3_kcat : 13.7</v>
      </c>
      <c r="J517" s="109" t="str">
        <f t="shared" si="86"/>
        <v>E3_5_4_3_km : 1</v>
      </c>
      <c r="K517" s="110" t="str">
        <f t="shared" si="87"/>
        <v>m516: -&gt; E3_5_4_3_mRNA | 0.00292 - (0.0093 * E3_5_4_3_mRNA)</v>
      </c>
      <c r="L517" s="111" t="str">
        <f t="shared" si="88"/>
        <v>p516: -&gt; E3_5_4_3 | (0.278 * E3_5_4_3_mRNA) - (0.00000278 * E3_5_4_3)</v>
      </c>
    </row>
    <row r="518" spans="1:12" ht="26">
      <c r="A518" s="81">
        <v>517</v>
      </c>
      <c r="B518" s="81" t="s">
        <v>29588</v>
      </c>
      <c r="C518" s="81"/>
      <c r="D518" s="81" t="str">
        <f t="shared" si="80"/>
        <v>E3_5_4_33</v>
      </c>
      <c r="E518" s="83" t="str">
        <f t="shared" si="84"/>
        <v>E3_5_4_33_mRNA : E3_5_4_33_mRNA</v>
      </c>
      <c r="F518" s="106" t="str">
        <f t="shared" si="85"/>
        <v>E3_5_4_33 : E3_5_4_33</v>
      </c>
      <c r="G518" s="84" t="str">
        <f t="shared" si="81"/>
        <v>E3_5_4_33_mRNA : 0</v>
      </c>
      <c r="H518" s="107" t="str">
        <f t="shared" si="82"/>
        <v>E3_5_4_33 : 0</v>
      </c>
      <c r="I518" s="108" t="str">
        <f t="shared" si="83"/>
        <v>E3_5_4_33_kcat : 13.7</v>
      </c>
      <c r="J518" s="109" t="str">
        <f t="shared" si="86"/>
        <v>E3_5_4_33_km : 1</v>
      </c>
      <c r="K518" s="110" t="str">
        <f t="shared" si="87"/>
        <v>m517: -&gt; E3_5_4_33_mRNA | 0.00292 - (0.0093 * E3_5_4_33_mRNA)</v>
      </c>
      <c r="L518" s="111" t="str">
        <f t="shared" si="88"/>
        <v>p517: -&gt; E3_5_4_33 | (0.278 * E3_5_4_33_mRNA) - (0.00000278 * E3_5_4_33)</v>
      </c>
    </row>
    <row r="519" spans="1:12" ht="26">
      <c r="A519" s="81">
        <v>518</v>
      </c>
      <c r="B519" s="81" t="s">
        <v>29589</v>
      </c>
      <c r="C519" s="81"/>
      <c r="D519" s="81" t="str">
        <f t="shared" si="80"/>
        <v>E3_5_4_4</v>
      </c>
      <c r="E519" s="83" t="str">
        <f t="shared" si="84"/>
        <v>E3_5_4_4_mRNA : E3_5_4_4_mRNA</v>
      </c>
      <c r="F519" s="106" t="str">
        <f t="shared" si="85"/>
        <v>E3_5_4_4 : E3_5_4_4</v>
      </c>
      <c r="G519" s="84" t="str">
        <f t="shared" si="81"/>
        <v>E3_5_4_4_mRNA : 0</v>
      </c>
      <c r="H519" s="107" t="str">
        <f t="shared" si="82"/>
        <v>E3_5_4_4 : 0</v>
      </c>
      <c r="I519" s="108" t="str">
        <f t="shared" si="83"/>
        <v>E3_5_4_4_kcat : 13.7</v>
      </c>
      <c r="J519" s="109" t="str">
        <f t="shared" si="86"/>
        <v>E3_5_4_4_km : 1</v>
      </c>
      <c r="K519" s="110" t="str">
        <f t="shared" si="87"/>
        <v>m518: -&gt; E3_5_4_4_mRNA | 0.00292 - (0.0093 * E3_5_4_4_mRNA)</v>
      </c>
      <c r="L519" s="111" t="str">
        <f t="shared" si="88"/>
        <v>p518: -&gt; E3_5_4_4 | (0.278 * E3_5_4_4_mRNA) - (0.00000278 * E3_5_4_4)</v>
      </c>
    </row>
    <row r="520" spans="1:12" ht="26">
      <c r="A520" s="81">
        <v>519</v>
      </c>
      <c r="B520" s="81" t="s">
        <v>29590</v>
      </c>
      <c r="C520" s="81"/>
      <c r="D520" s="81" t="str">
        <f t="shared" si="80"/>
        <v>E3_5_4_5</v>
      </c>
      <c r="E520" s="83" t="str">
        <f t="shared" si="84"/>
        <v>E3_5_4_5_mRNA : E3_5_4_5_mRNA</v>
      </c>
      <c r="F520" s="106" t="str">
        <f t="shared" si="85"/>
        <v>E3_5_4_5 : E3_5_4_5</v>
      </c>
      <c r="G520" s="84" t="str">
        <f t="shared" si="81"/>
        <v>E3_5_4_5_mRNA : 0</v>
      </c>
      <c r="H520" s="107" t="str">
        <f t="shared" si="82"/>
        <v>E3_5_4_5 : 0</v>
      </c>
      <c r="I520" s="108" t="str">
        <f t="shared" si="83"/>
        <v>E3_5_4_5_kcat : 13.7</v>
      </c>
      <c r="J520" s="109" t="str">
        <f t="shared" si="86"/>
        <v>E3_5_4_5_km : 1</v>
      </c>
      <c r="K520" s="110" t="str">
        <f t="shared" si="87"/>
        <v>m519: -&gt; E3_5_4_5_mRNA | 0.00292 - (0.0093 * E3_5_4_5_mRNA)</v>
      </c>
      <c r="L520" s="111" t="str">
        <f t="shared" si="88"/>
        <v>p519: -&gt; E3_5_4_5 | (0.278 * E3_5_4_5_mRNA) - (0.00000278 * E3_5_4_5)</v>
      </c>
    </row>
    <row r="521" spans="1:12" ht="26">
      <c r="A521" s="81">
        <v>520</v>
      </c>
      <c r="B521" s="81" t="s">
        <v>29591</v>
      </c>
      <c r="C521" s="81"/>
      <c r="D521" s="81" t="str">
        <f t="shared" si="80"/>
        <v>E3_5_4_9</v>
      </c>
      <c r="E521" s="83" t="str">
        <f t="shared" si="84"/>
        <v>E3_5_4_9_mRNA : E3_5_4_9_mRNA</v>
      </c>
      <c r="F521" s="106" t="str">
        <f t="shared" si="85"/>
        <v>E3_5_4_9 : E3_5_4_9</v>
      </c>
      <c r="G521" s="84" t="str">
        <f t="shared" si="81"/>
        <v>E3_5_4_9_mRNA : 0</v>
      </c>
      <c r="H521" s="107" t="str">
        <f t="shared" si="82"/>
        <v>E3_5_4_9 : 0</v>
      </c>
      <c r="I521" s="108" t="str">
        <f t="shared" si="83"/>
        <v>E3_5_4_9_kcat : 13.7</v>
      </c>
      <c r="J521" s="109" t="str">
        <f t="shared" si="86"/>
        <v>E3_5_4_9_km : 1</v>
      </c>
      <c r="K521" s="110" t="str">
        <f t="shared" si="87"/>
        <v>m520: -&gt; E3_5_4_9_mRNA | 0.00292 - (0.0093 * E3_5_4_9_mRNA)</v>
      </c>
      <c r="L521" s="111" t="str">
        <f t="shared" si="88"/>
        <v>p520: -&gt; E3_5_4_9 | (0.278 * E3_5_4_9_mRNA) - (0.00000278 * E3_5_4_9)</v>
      </c>
    </row>
    <row r="522" spans="1:12" ht="26">
      <c r="A522" s="81">
        <v>521</v>
      </c>
      <c r="B522" s="81" t="s">
        <v>29592</v>
      </c>
      <c r="C522" s="81"/>
      <c r="D522" s="81" t="str">
        <f t="shared" si="80"/>
        <v>E3_5_99_6</v>
      </c>
      <c r="E522" s="83" t="str">
        <f t="shared" si="84"/>
        <v>E3_5_99_6_mRNA : E3_5_99_6_mRNA</v>
      </c>
      <c r="F522" s="106" t="str">
        <f t="shared" si="85"/>
        <v>E3_5_99_6 : E3_5_99_6</v>
      </c>
      <c r="G522" s="84" t="str">
        <f t="shared" si="81"/>
        <v>E3_5_99_6_mRNA : 0</v>
      </c>
      <c r="H522" s="107" t="str">
        <f t="shared" si="82"/>
        <v>E3_5_99_6 : 0</v>
      </c>
      <c r="I522" s="108" t="str">
        <f t="shared" si="83"/>
        <v>E3_5_99_6_kcat : 13.7</v>
      </c>
      <c r="J522" s="109" t="str">
        <f t="shared" si="86"/>
        <v>E3_5_99_6_km : 1</v>
      </c>
      <c r="K522" s="110" t="str">
        <f t="shared" si="87"/>
        <v>m521: -&gt; E3_5_99_6_mRNA | 0.00292 - (0.0093 * E3_5_99_6_mRNA)</v>
      </c>
      <c r="L522" s="111" t="str">
        <f t="shared" si="88"/>
        <v>p521: -&gt; E3_5_99_6 | (0.278 * E3_5_99_6_mRNA) - (0.00000278 * E3_5_99_6)</v>
      </c>
    </row>
    <row r="523" spans="1:12" ht="26">
      <c r="A523" s="81">
        <v>522</v>
      </c>
      <c r="B523" s="81" t="s">
        <v>29593</v>
      </c>
      <c r="C523" s="81"/>
      <c r="D523" s="81" t="str">
        <f t="shared" si="80"/>
        <v>E3_6_1_1</v>
      </c>
      <c r="E523" s="83" t="str">
        <f t="shared" si="84"/>
        <v>E3_6_1_1_mRNA : E3_6_1_1_mRNA</v>
      </c>
      <c r="F523" s="106" t="str">
        <f t="shared" si="85"/>
        <v>E3_6_1_1 : E3_6_1_1</v>
      </c>
      <c r="G523" s="84" t="str">
        <f t="shared" si="81"/>
        <v>E3_6_1_1_mRNA : 0</v>
      </c>
      <c r="H523" s="107" t="str">
        <f t="shared" si="82"/>
        <v>E3_6_1_1 : 0</v>
      </c>
      <c r="I523" s="108" t="str">
        <f t="shared" si="83"/>
        <v>E3_6_1_1_kcat : 13.7</v>
      </c>
      <c r="J523" s="109" t="str">
        <f t="shared" si="86"/>
        <v>E3_6_1_1_km : 1</v>
      </c>
      <c r="K523" s="110" t="str">
        <f t="shared" si="87"/>
        <v>m522: -&gt; E3_6_1_1_mRNA | 0.00292 - (0.0093 * E3_6_1_1_mRNA)</v>
      </c>
      <c r="L523" s="111" t="str">
        <f t="shared" si="88"/>
        <v>p522: -&gt; E3_6_1_1 | (0.278 * E3_6_1_1_mRNA) - (0.00000278 * E3_6_1_1)</v>
      </c>
    </row>
    <row r="524" spans="1:12" ht="26">
      <c r="A524" s="81">
        <v>523</v>
      </c>
      <c r="B524" s="81" t="s">
        <v>29594</v>
      </c>
      <c r="C524" s="81"/>
      <c r="D524" s="81" t="str">
        <f t="shared" si="80"/>
        <v>E3_6_1_11</v>
      </c>
      <c r="E524" s="83" t="str">
        <f t="shared" si="84"/>
        <v>E3_6_1_11_mRNA : E3_6_1_11_mRNA</v>
      </c>
      <c r="F524" s="106" t="str">
        <f t="shared" si="85"/>
        <v>E3_6_1_11 : E3_6_1_11</v>
      </c>
      <c r="G524" s="84" t="str">
        <f t="shared" si="81"/>
        <v>E3_6_1_11_mRNA : 0</v>
      </c>
      <c r="H524" s="107" t="str">
        <f t="shared" si="82"/>
        <v>E3_6_1_11 : 0</v>
      </c>
      <c r="I524" s="108" t="str">
        <f t="shared" si="83"/>
        <v>E3_6_1_11_kcat : 13.7</v>
      </c>
      <c r="J524" s="109" t="str">
        <f t="shared" si="86"/>
        <v>E3_6_1_11_km : 1</v>
      </c>
      <c r="K524" s="110" t="str">
        <f t="shared" si="87"/>
        <v>m523: -&gt; E3_6_1_11_mRNA | 0.00292 - (0.0093 * E3_6_1_11_mRNA)</v>
      </c>
      <c r="L524" s="111" t="str">
        <f t="shared" si="88"/>
        <v>p523: -&gt; E3_6_1_11 | (0.278 * E3_6_1_11_mRNA) - (0.00000278 * E3_6_1_11)</v>
      </c>
    </row>
    <row r="525" spans="1:12" ht="26">
      <c r="A525" s="81">
        <v>524</v>
      </c>
      <c r="B525" s="81" t="s">
        <v>29595</v>
      </c>
      <c r="C525" s="81"/>
      <c r="D525" s="81" t="str">
        <f t="shared" si="80"/>
        <v>E3_6_1_13</v>
      </c>
      <c r="E525" s="83" t="str">
        <f t="shared" si="84"/>
        <v>E3_6_1_13_mRNA : E3_6_1_13_mRNA</v>
      </c>
      <c r="F525" s="106" t="str">
        <f t="shared" si="85"/>
        <v>E3_6_1_13 : E3_6_1_13</v>
      </c>
      <c r="G525" s="84" t="str">
        <f t="shared" si="81"/>
        <v>E3_6_1_13_mRNA : 0</v>
      </c>
      <c r="H525" s="107" t="str">
        <f t="shared" si="82"/>
        <v>E3_6_1_13 : 0</v>
      </c>
      <c r="I525" s="108" t="str">
        <f t="shared" si="83"/>
        <v>E3_6_1_13_kcat : 13.7</v>
      </c>
      <c r="J525" s="109" t="str">
        <f t="shared" si="86"/>
        <v>E3_6_1_13_km : 1</v>
      </c>
      <c r="K525" s="110" t="str">
        <f t="shared" si="87"/>
        <v>m524: -&gt; E3_6_1_13_mRNA | 0.00292 - (0.0093 * E3_6_1_13_mRNA)</v>
      </c>
      <c r="L525" s="111" t="str">
        <f t="shared" si="88"/>
        <v>p524: -&gt; E3_6_1_13 | (0.278 * E3_6_1_13_mRNA) - (0.00000278 * E3_6_1_13)</v>
      </c>
    </row>
    <row r="526" spans="1:12" ht="26">
      <c r="A526" s="81">
        <v>525</v>
      </c>
      <c r="B526" s="81" t="s">
        <v>29596</v>
      </c>
      <c r="C526" s="81"/>
      <c r="D526" s="81" t="str">
        <f t="shared" si="80"/>
        <v>E3_6_1_22</v>
      </c>
      <c r="E526" s="83" t="str">
        <f t="shared" si="84"/>
        <v>E3_6_1_22_mRNA : E3_6_1_22_mRNA</v>
      </c>
      <c r="F526" s="106" t="str">
        <f t="shared" si="85"/>
        <v>E3_6_1_22 : E3_6_1_22</v>
      </c>
      <c r="G526" s="84" t="str">
        <f t="shared" si="81"/>
        <v>E3_6_1_22_mRNA : 0</v>
      </c>
      <c r="H526" s="107" t="str">
        <f t="shared" si="82"/>
        <v>E3_6_1_22 : 0</v>
      </c>
      <c r="I526" s="108" t="str">
        <f t="shared" si="83"/>
        <v>E3_6_1_22_kcat : 13.7</v>
      </c>
      <c r="J526" s="109" t="str">
        <f t="shared" si="86"/>
        <v>E3_6_1_22_km : 1</v>
      </c>
      <c r="K526" s="110" t="str">
        <f t="shared" si="87"/>
        <v>m525: -&gt; E3_6_1_22_mRNA | 0.00292 - (0.0093 * E3_6_1_22_mRNA)</v>
      </c>
      <c r="L526" s="111" t="str">
        <f t="shared" si="88"/>
        <v>p525: -&gt; E3_6_1_22 | (0.278 * E3_6_1_22_mRNA) - (0.00000278 * E3_6_1_22)</v>
      </c>
    </row>
    <row r="527" spans="1:12" ht="26">
      <c r="A527" s="81">
        <v>526</v>
      </c>
      <c r="B527" s="81" t="s">
        <v>29597</v>
      </c>
      <c r="C527" s="81"/>
      <c r="D527" s="81" t="str">
        <f t="shared" si="80"/>
        <v>E3_6_1_23</v>
      </c>
      <c r="E527" s="83" t="str">
        <f t="shared" si="84"/>
        <v>E3_6_1_23_mRNA : E3_6_1_23_mRNA</v>
      </c>
      <c r="F527" s="106" t="str">
        <f t="shared" si="85"/>
        <v>E3_6_1_23 : E3_6_1_23</v>
      </c>
      <c r="G527" s="84" t="str">
        <f t="shared" si="81"/>
        <v>E3_6_1_23_mRNA : 0</v>
      </c>
      <c r="H527" s="107" t="str">
        <f t="shared" si="82"/>
        <v>E3_6_1_23 : 0</v>
      </c>
      <c r="I527" s="108" t="str">
        <f t="shared" si="83"/>
        <v>E3_6_1_23_kcat : 13.7</v>
      </c>
      <c r="J527" s="109" t="str">
        <f t="shared" si="86"/>
        <v>E3_6_1_23_km : 1</v>
      </c>
      <c r="K527" s="110" t="str">
        <f t="shared" si="87"/>
        <v>m526: -&gt; E3_6_1_23_mRNA | 0.00292 - (0.0093 * E3_6_1_23_mRNA)</v>
      </c>
      <c r="L527" s="111" t="str">
        <f t="shared" si="88"/>
        <v>p526: -&gt; E3_6_1_23 | (0.278 * E3_6_1_23_mRNA) - (0.00000278 * E3_6_1_23)</v>
      </c>
    </row>
    <row r="528" spans="1:12" ht="26">
      <c r="A528" s="81">
        <v>527</v>
      </c>
      <c r="B528" s="81" t="s">
        <v>29598</v>
      </c>
      <c r="C528" s="81"/>
      <c r="D528" s="81" t="str">
        <f t="shared" si="80"/>
        <v>E3_6_1_26</v>
      </c>
      <c r="E528" s="83" t="str">
        <f t="shared" si="84"/>
        <v>E3_6_1_26_mRNA : E3_6_1_26_mRNA</v>
      </c>
      <c r="F528" s="106" t="str">
        <f t="shared" si="85"/>
        <v>E3_6_1_26 : E3_6_1_26</v>
      </c>
      <c r="G528" s="84" t="str">
        <f t="shared" si="81"/>
        <v>E3_6_1_26_mRNA : 0</v>
      </c>
      <c r="H528" s="107" t="str">
        <f t="shared" si="82"/>
        <v>E3_6_1_26 : 0</v>
      </c>
      <c r="I528" s="108" t="str">
        <f t="shared" si="83"/>
        <v>E3_6_1_26_kcat : 13.7</v>
      </c>
      <c r="J528" s="109" t="str">
        <f t="shared" si="86"/>
        <v>E3_6_1_26_km : 1</v>
      </c>
      <c r="K528" s="110" t="str">
        <f t="shared" si="87"/>
        <v>m527: -&gt; E3_6_1_26_mRNA | 0.00292 - (0.0093 * E3_6_1_26_mRNA)</v>
      </c>
      <c r="L528" s="111" t="str">
        <f t="shared" si="88"/>
        <v>p527: -&gt; E3_6_1_26 | (0.278 * E3_6_1_26_mRNA) - (0.00000278 * E3_6_1_26)</v>
      </c>
    </row>
    <row r="529" spans="1:12" ht="26">
      <c r="A529" s="81">
        <v>528</v>
      </c>
      <c r="B529" s="81" t="s">
        <v>29599</v>
      </c>
      <c r="C529" s="81"/>
      <c r="D529" s="81" t="str">
        <f t="shared" si="80"/>
        <v>E3_6_1_27</v>
      </c>
      <c r="E529" s="83" t="str">
        <f t="shared" si="84"/>
        <v>E3_6_1_27_mRNA : E3_6_1_27_mRNA</v>
      </c>
      <c r="F529" s="106" t="str">
        <f t="shared" si="85"/>
        <v>E3_6_1_27 : E3_6_1_27</v>
      </c>
      <c r="G529" s="84" t="str">
        <f t="shared" si="81"/>
        <v>E3_6_1_27_mRNA : 0</v>
      </c>
      <c r="H529" s="107" t="str">
        <f t="shared" si="82"/>
        <v>E3_6_1_27 : 0</v>
      </c>
      <c r="I529" s="108" t="str">
        <f t="shared" si="83"/>
        <v>E3_6_1_27_kcat : 13.7</v>
      </c>
      <c r="J529" s="109" t="str">
        <f t="shared" si="86"/>
        <v>E3_6_1_27_km : 1</v>
      </c>
      <c r="K529" s="110" t="str">
        <f t="shared" si="87"/>
        <v>m528: -&gt; E3_6_1_27_mRNA | 0.00292 - (0.0093 * E3_6_1_27_mRNA)</v>
      </c>
      <c r="L529" s="111" t="str">
        <f t="shared" si="88"/>
        <v>p528: -&gt; E3_6_1_27 | (0.278 * E3_6_1_27_mRNA) - (0.00000278 * E3_6_1_27)</v>
      </c>
    </row>
    <row r="530" spans="1:12" ht="26">
      <c r="A530" s="81">
        <v>529</v>
      </c>
      <c r="B530" s="81" t="s">
        <v>29600</v>
      </c>
      <c r="C530" s="81"/>
      <c r="D530" s="81" t="str">
        <f t="shared" si="80"/>
        <v>E3_6_1_31</v>
      </c>
      <c r="E530" s="83" t="str">
        <f t="shared" si="84"/>
        <v>E3_6_1_31_mRNA : E3_6_1_31_mRNA</v>
      </c>
      <c r="F530" s="106" t="str">
        <f t="shared" si="85"/>
        <v>E3_6_1_31 : E3_6_1_31</v>
      </c>
      <c r="G530" s="84" t="str">
        <f t="shared" si="81"/>
        <v>E3_6_1_31_mRNA : 0</v>
      </c>
      <c r="H530" s="107" t="str">
        <f t="shared" si="82"/>
        <v>E3_6_1_31 : 0</v>
      </c>
      <c r="I530" s="108" t="str">
        <f t="shared" si="83"/>
        <v>E3_6_1_31_kcat : 13.7</v>
      </c>
      <c r="J530" s="109" t="str">
        <f t="shared" si="86"/>
        <v>E3_6_1_31_km : 1</v>
      </c>
      <c r="K530" s="110" t="str">
        <f t="shared" si="87"/>
        <v>m529: -&gt; E3_6_1_31_mRNA | 0.00292 - (0.0093 * E3_6_1_31_mRNA)</v>
      </c>
      <c r="L530" s="111" t="str">
        <f t="shared" si="88"/>
        <v>p529: -&gt; E3_6_1_31 | (0.278 * E3_6_1_31_mRNA) - (0.00000278 * E3_6_1_31)</v>
      </c>
    </row>
    <row r="531" spans="1:12" ht="26">
      <c r="A531" s="81">
        <v>530</v>
      </c>
      <c r="B531" s="81" t="s">
        <v>29601</v>
      </c>
      <c r="C531" s="81"/>
      <c r="D531" s="81" t="str">
        <f t="shared" si="80"/>
        <v>E3_6_1_40</v>
      </c>
      <c r="E531" s="83" t="str">
        <f t="shared" si="84"/>
        <v>E3_6_1_40_mRNA : E3_6_1_40_mRNA</v>
      </c>
      <c r="F531" s="106" t="str">
        <f t="shared" si="85"/>
        <v>E3_6_1_40 : E3_6_1_40</v>
      </c>
      <c r="G531" s="84" t="str">
        <f t="shared" si="81"/>
        <v>E3_6_1_40_mRNA : 0</v>
      </c>
      <c r="H531" s="107" t="str">
        <f t="shared" si="82"/>
        <v>E3_6_1_40 : 0</v>
      </c>
      <c r="I531" s="108" t="str">
        <f t="shared" si="83"/>
        <v>E3_6_1_40_kcat : 13.7</v>
      </c>
      <c r="J531" s="109" t="str">
        <f t="shared" si="86"/>
        <v>E3_6_1_40_km : 1</v>
      </c>
      <c r="K531" s="110" t="str">
        <f t="shared" si="87"/>
        <v>m530: -&gt; E3_6_1_40_mRNA | 0.00292 - (0.0093 * E3_6_1_40_mRNA)</v>
      </c>
      <c r="L531" s="111" t="str">
        <f t="shared" si="88"/>
        <v>p530: -&gt; E3_6_1_40 | (0.278 * E3_6_1_40_mRNA) - (0.00000278 * E3_6_1_40)</v>
      </c>
    </row>
    <row r="532" spans="1:12" ht="26">
      <c r="A532" s="81">
        <v>531</v>
      </c>
      <c r="B532" s="81" t="s">
        <v>29602</v>
      </c>
      <c r="C532" s="81"/>
      <c r="D532" s="81" t="str">
        <f t="shared" si="80"/>
        <v>E3_6_1_41</v>
      </c>
      <c r="E532" s="83" t="str">
        <f t="shared" si="84"/>
        <v>E3_6_1_41_mRNA : E3_6_1_41_mRNA</v>
      </c>
      <c r="F532" s="106" t="str">
        <f t="shared" si="85"/>
        <v>E3_6_1_41 : E3_6_1_41</v>
      </c>
      <c r="G532" s="84" t="str">
        <f t="shared" si="81"/>
        <v>E3_6_1_41_mRNA : 0</v>
      </c>
      <c r="H532" s="107" t="str">
        <f t="shared" si="82"/>
        <v>E3_6_1_41 : 0</v>
      </c>
      <c r="I532" s="108" t="str">
        <f t="shared" si="83"/>
        <v>E3_6_1_41_kcat : 13.7</v>
      </c>
      <c r="J532" s="109" t="str">
        <f t="shared" si="86"/>
        <v>E3_6_1_41_km : 1</v>
      </c>
      <c r="K532" s="110" t="str">
        <f t="shared" si="87"/>
        <v>m531: -&gt; E3_6_1_41_mRNA | 0.00292 - (0.0093 * E3_6_1_41_mRNA)</v>
      </c>
      <c r="L532" s="111" t="str">
        <f t="shared" si="88"/>
        <v>p531: -&gt; E3_6_1_41 | (0.278 * E3_6_1_41_mRNA) - (0.00000278 * E3_6_1_41)</v>
      </c>
    </row>
    <row r="533" spans="1:12" ht="26">
      <c r="A533" s="81">
        <v>532</v>
      </c>
      <c r="B533" s="81" t="s">
        <v>29603</v>
      </c>
      <c r="C533" s="81"/>
      <c r="D533" s="81" t="str">
        <f t="shared" si="80"/>
        <v>E3_6_1_42</v>
      </c>
      <c r="E533" s="83" t="str">
        <f t="shared" si="84"/>
        <v>E3_6_1_42_mRNA : E3_6_1_42_mRNA</v>
      </c>
      <c r="F533" s="106" t="str">
        <f t="shared" si="85"/>
        <v>E3_6_1_42 : E3_6_1_42</v>
      </c>
      <c r="G533" s="84" t="str">
        <f t="shared" si="81"/>
        <v>E3_6_1_42_mRNA : 0</v>
      </c>
      <c r="H533" s="107" t="str">
        <f t="shared" si="82"/>
        <v>E3_6_1_42 : 0</v>
      </c>
      <c r="I533" s="108" t="str">
        <f t="shared" si="83"/>
        <v>E3_6_1_42_kcat : 13.7</v>
      </c>
      <c r="J533" s="109" t="str">
        <f t="shared" si="86"/>
        <v>E3_6_1_42_km : 1</v>
      </c>
      <c r="K533" s="110" t="str">
        <f t="shared" si="87"/>
        <v>m532: -&gt; E3_6_1_42_mRNA | 0.00292 - (0.0093 * E3_6_1_42_mRNA)</v>
      </c>
      <c r="L533" s="111" t="str">
        <f t="shared" si="88"/>
        <v>p532: -&gt; E3_6_1_42 | (0.278 * E3_6_1_42_mRNA) - (0.00000278 * E3_6_1_42)</v>
      </c>
    </row>
    <row r="534" spans="1:12" ht="26">
      <c r="A534" s="81">
        <v>533</v>
      </c>
      <c r="B534" s="81" t="s">
        <v>29604</v>
      </c>
      <c r="C534" s="81"/>
      <c r="D534" s="81" t="str">
        <f t="shared" si="80"/>
        <v>E3_6_1_45</v>
      </c>
      <c r="E534" s="83" t="str">
        <f t="shared" si="84"/>
        <v>E3_6_1_45_mRNA : E3_6_1_45_mRNA</v>
      </c>
      <c r="F534" s="106" t="str">
        <f t="shared" si="85"/>
        <v>E3_6_1_45 : E3_6_1_45</v>
      </c>
      <c r="G534" s="84" t="str">
        <f t="shared" si="81"/>
        <v>E3_6_1_45_mRNA : 0</v>
      </c>
      <c r="H534" s="107" t="str">
        <f t="shared" si="82"/>
        <v>E3_6_1_45 : 0</v>
      </c>
      <c r="I534" s="108" t="str">
        <f t="shared" si="83"/>
        <v>E3_6_1_45_kcat : 13.7</v>
      </c>
      <c r="J534" s="109" t="str">
        <f t="shared" si="86"/>
        <v>E3_6_1_45_km : 1</v>
      </c>
      <c r="K534" s="110" t="str">
        <f t="shared" si="87"/>
        <v>m533: -&gt; E3_6_1_45_mRNA | 0.00292 - (0.0093 * E3_6_1_45_mRNA)</v>
      </c>
      <c r="L534" s="111" t="str">
        <f t="shared" si="88"/>
        <v>p533: -&gt; E3_6_1_45 | (0.278 * E3_6_1_45_mRNA) - (0.00000278 * E3_6_1_45)</v>
      </c>
    </row>
    <row r="535" spans="1:12" ht="26">
      <c r="A535" s="81">
        <v>534</v>
      </c>
      <c r="B535" s="81" t="s">
        <v>29605</v>
      </c>
      <c r="C535" s="81"/>
      <c r="D535" s="81" t="str">
        <f t="shared" si="80"/>
        <v>E3_6_1_54</v>
      </c>
      <c r="E535" s="83" t="str">
        <f t="shared" si="84"/>
        <v>E3_6_1_54_mRNA : E3_6_1_54_mRNA</v>
      </c>
      <c r="F535" s="106" t="str">
        <f t="shared" si="85"/>
        <v>E3_6_1_54 : E3_6_1_54</v>
      </c>
      <c r="G535" s="84" t="str">
        <f t="shared" si="81"/>
        <v>E3_6_1_54_mRNA : 0</v>
      </c>
      <c r="H535" s="107" t="str">
        <f t="shared" si="82"/>
        <v>E3_6_1_54 : 0</v>
      </c>
      <c r="I535" s="108" t="str">
        <f t="shared" si="83"/>
        <v>E3_6_1_54_kcat : 13.7</v>
      </c>
      <c r="J535" s="109" t="str">
        <f t="shared" si="86"/>
        <v>E3_6_1_54_km : 1</v>
      </c>
      <c r="K535" s="110" t="str">
        <f t="shared" si="87"/>
        <v>m534: -&gt; E3_6_1_54_mRNA | 0.00292 - (0.0093 * E3_6_1_54_mRNA)</v>
      </c>
      <c r="L535" s="111" t="str">
        <f t="shared" si="88"/>
        <v>p534: -&gt; E3_6_1_54 | (0.278 * E3_6_1_54_mRNA) - (0.00000278 * E3_6_1_54)</v>
      </c>
    </row>
    <row r="536" spans="1:12" ht="26">
      <c r="A536" s="81">
        <v>535</v>
      </c>
      <c r="B536" s="81" t="s">
        <v>29606</v>
      </c>
      <c r="C536" s="81"/>
      <c r="D536" s="81" t="str">
        <f t="shared" si="80"/>
        <v>E3_6_1_55</v>
      </c>
      <c r="E536" s="83" t="str">
        <f t="shared" si="84"/>
        <v>E3_6_1_55_mRNA : E3_6_1_55_mRNA</v>
      </c>
      <c r="F536" s="106" t="str">
        <f t="shared" si="85"/>
        <v>E3_6_1_55 : E3_6_1_55</v>
      </c>
      <c r="G536" s="84" t="str">
        <f t="shared" si="81"/>
        <v>E3_6_1_55_mRNA : 0</v>
      </c>
      <c r="H536" s="107" t="str">
        <f t="shared" si="82"/>
        <v>E3_6_1_55 : 0</v>
      </c>
      <c r="I536" s="108" t="str">
        <f t="shared" si="83"/>
        <v>E3_6_1_55_kcat : 13.7</v>
      </c>
      <c r="J536" s="109" t="str">
        <f t="shared" si="86"/>
        <v>E3_6_1_55_km : 1</v>
      </c>
      <c r="K536" s="110" t="str">
        <f t="shared" si="87"/>
        <v>m535: -&gt; E3_6_1_55_mRNA | 0.00292 - (0.0093 * E3_6_1_55_mRNA)</v>
      </c>
      <c r="L536" s="111" t="str">
        <f t="shared" si="88"/>
        <v>p535: -&gt; E3_6_1_55 | (0.278 * E3_6_1_55_mRNA) - (0.00000278 * E3_6_1_55)</v>
      </c>
    </row>
    <row r="537" spans="1:12" ht="26">
      <c r="A537" s="81">
        <v>536</v>
      </c>
      <c r="B537" s="81" t="s">
        <v>29607</v>
      </c>
      <c r="C537" s="81"/>
      <c r="D537" s="81" t="str">
        <f t="shared" si="80"/>
        <v>E3_6_1_63</v>
      </c>
      <c r="E537" s="83" t="str">
        <f t="shared" si="84"/>
        <v>E3_6_1_63_mRNA : E3_6_1_63_mRNA</v>
      </c>
      <c r="F537" s="106" t="str">
        <f t="shared" si="85"/>
        <v>E3_6_1_63 : E3_6_1_63</v>
      </c>
      <c r="G537" s="84" t="str">
        <f t="shared" si="81"/>
        <v>E3_6_1_63_mRNA : 0</v>
      </c>
      <c r="H537" s="107" t="str">
        <f t="shared" si="82"/>
        <v>E3_6_1_63 : 0</v>
      </c>
      <c r="I537" s="108" t="str">
        <f t="shared" si="83"/>
        <v>E3_6_1_63_kcat : 13.7</v>
      </c>
      <c r="J537" s="109" t="str">
        <f t="shared" si="86"/>
        <v>E3_6_1_63_km : 1</v>
      </c>
      <c r="K537" s="110" t="str">
        <f t="shared" si="87"/>
        <v>m536: -&gt; E3_6_1_63_mRNA | 0.00292 - (0.0093 * E3_6_1_63_mRNA)</v>
      </c>
      <c r="L537" s="111" t="str">
        <f t="shared" si="88"/>
        <v>p536: -&gt; E3_6_1_63 | (0.278 * E3_6_1_63_mRNA) - (0.00000278 * E3_6_1_63)</v>
      </c>
    </row>
    <row r="538" spans="1:12" ht="26">
      <c r="A538" s="81">
        <v>537</v>
      </c>
      <c r="B538" s="81" t="s">
        <v>29608</v>
      </c>
      <c r="C538" s="81"/>
      <c r="D538" s="81" t="str">
        <f t="shared" si="80"/>
        <v>E3_6_1_65</v>
      </c>
      <c r="E538" s="83" t="str">
        <f t="shared" si="84"/>
        <v>E3_6_1_65_mRNA : E3_6_1_65_mRNA</v>
      </c>
      <c r="F538" s="106" t="str">
        <f t="shared" si="85"/>
        <v>E3_6_1_65 : E3_6_1_65</v>
      </c>
      <c r="G538" s="84" t="str">
        <f t="shared" si="81"/>
        <v>E3_6_1_65_mRNA : 0</v>
      </c>
      <c r="H538" s="107" t="str">
        <f t="shared" si="82"/>
        <v>E3_6_1_65 : 0</v>
      </c>
      <c r="I538" s="108" t="str">
        <f t="shared" si="83"/>
        <v>E3_6_1_65_kcat : 13.7</v>
      </c>
      <c r="J538" s="109" t="str">
        <f t="shared" si="86"/>
        <v>E3_6_1_65_km : 1</v>
      </c>
      <c r="K538" s="110" t="str">
        <f t="shared" si="87"/>
        <v>m537: -&gt; E3_6_1_65_mRNA | 0.00292 - (0.0093 * E3_6_1_65_mRNA)</v>
      </c>
      <c r="L538" s="111" t="str">
        <f t="shared" si="88"/>
        <v>p537: -&gt; E3_6_1_65 | (0.278 * E3_6_1_65_mRNA) - (0.00000278 * E3_6_1_65)</v>
      </c>
    </row>
    <row r="539" spans="1:12" ht="26">
      <c r="A539" s="81">
        <v>538</v>
      </c>
      <c r="B539" s="81" t="s">
        <v>29609</v>
      </c>
      <c r="C539" s="81"/>
      <c r="D539" s="81" t="str">
        <f t="shared" si="80"/>
        <v>E3_6_1_67</v>
      </c>
      <c r="E539" s="83" t="str">
        <f t="shared" si="84"/>
        <v>E3_6_1_67_mRNA : E3_6_1_67_mRNA</v>
      </c>
      <c r="F539" s="106" t="str">
        <f t="shared" si="85"/>
        <v>E3_6_1_67 : E3_6_1_67</v>
      </c>
      <c r="G539" s="84" t="str">
        <f t="shared" si="81"/>
        <v>E3_6_1_67_mRNA : 0</v>
      </c>
      <c r="H539" s="107" t="str">
        <f t="shared" si="82"/>
        <v>E3_6_1_67 : 0</v>
      </c>
      <c r="I539" s="108" t="str">
        <f t="shared" si="83"/>
        <v>E3_6_1_67_kcat : 13.7</v>
      </c>
      <c r="J539" s="109" t="str">
        <f t="shared" si="86"/>
        <v>E3_6_1_67_km : 1</v>
      </c>
      <c r="K539" s="110" t="str">
        <f t="shared" si="87"/>
        <v>m538: -&gt; E3_6_1_67_mRNA | 0.00292 - (0.0093 * E3_6_1_67_mRNA)</v>
      </c>
      <c r="L539" s="111" t="str">
        <f t="shared" si="88"/>
        <v>p538: -&gt; E3_6_1_67 | (0.278 * E3_6_1_67_mRNA) - (0.00000278 * E3_6_1_67)</v>
      </c>
    </row>
    <row r="540" spans="1:12" ht="26">
      <c r="A540" s="81">
        <v>539</v>
      </c>
      <c r="B540" s="81" t="s">
        <v>29610</v>
      </c>
      <c r="C540" s="81"/>
      <c r="D540" s="81" t="str">
        <f t="shared" si="80"/>
        <v>E3_6_1_7</v>
      </c>
      <c r="E540" s="83" t="str">
        <f t="shared" si="84"/>
        <v>E3_6_1_7_mRNA : E3_6_1_7_mRNA</v>
      </c>
      <c r="F540" s="106" t="str">
        <f t="shared" si="85"/>
        <v>E3_6_1_7 : E3_6_1_7</v>
      </c>
      <c r="G540" s="84" t="str">
        <f t="shared" si="81"/>
        <v>E3_6_1_7_mRNA : 0</v>
      </c>
      <c r="H540" s="107" t="str">
        <f t="shared" si="82"/>
        <v>E3_6_1_7 : 0</v>
      </c>
      <c r="I540" s="108" t="str">
        <f t="shared" si="83"/>
        <v>E3_6_1_7_kcat : 13.7</v>
      </c>
      <c r="J540" s="109" t="str">
        <f t="shared" si="86"/>
        <v>E3_6_1_7_km : 1</v>
      </c>
      <c r="K540" s="110" t="str">
        <f t="shared" si="87"/>
        <v>m539: -&gt; E3_6_1_7_mRNA | 0.00292 - (0.0093 * E3_6_1_7_mRNA)</v>
      </c>
      <c r="L540" s="111" t="str">
        <f t="shared" si="88"/>
        <v>p539: -&gt; E3_6_1_7 | (0.278 * E3_6_1_7_mRNA) - (0.00000278 * E3_6_1_7)</v>
      </c>
    </row>
    <row r="541" spans="1:12" ht="26">
      <c r="A541" s="81">
        <v>540</v>
      </c>
      <c r="B541" s="81" t="s">
        <v>29611</v>
      </c>
      <c r="C541" s="81"/>
      <c r="D541" s="81" t="str">
        <f t="shared" si="80"/>
        <v>E3_6_1_9</v>
      </c>
      <c r="E541" s="83" t="str">
        <f t="shared" si="84"/>
        <v>E3_6_1_9_mRNA : E3_6_1_9_mRNA</v>
      </c>
      <c r="F541" s="106" t="str">
        <f t="shared" si="85"/>
        <v>E3_6_1_9 : E3_6_1_9</v>
      </c>
      <c r="G541" s="84" t="str">
        <f t="shared" si="81"/>
        <v>E3_6_1_9_mRNA : 0</v>
      </c>
      <c r="H541" s="107" t="str">
        <f t="shared" si="82"/>
        <v>E3_6_1_9 : 0</v>
      </c>
      <c r="I541" s="108" t="str">
        <f t="shared" si="83"/>
        <v>E3_6_1_9_kcat : 13.7</v>
      </c>
      <c r="J541" s="109" t="str">
        <f t="shared" si="86"/>
        <v>E3_6_1_9_km : 1</v>
      </c>
      <c r="K541" s="110" t="str">
        <f t="shared" si="87"/>
        <v>m540: -&gt; E3_6_1_9_mRNA | 0.00292 - (0.0093 * E3_6_1_9_mRNA)</v>
      </c>
      <c r="L541" s="111" t="str">
        <f t="shared" si="88"/>
        <v>p540: -&gt; E3_6_1_9 | (0.278 * E3_6_1_9_mRNA) - (0.00000278 * E3_6_1_9)</v>
      </c>
    </row>
    <row r="542" spans="1:12" ht="26">
      <c r="A542" s="81">
        <v>541</v>
      </c>
      <c r="B542" s="81" t="s">
        <v>29612</v>
      </c>
      <c r="C542" s="81"/>
      <c r="D542" s="81" t="str">
        <f t="shared" si="80"/>
        <v>E3_7_1_14</v>
      </c>
      <c r="E542" s="83" t="str">
        <f t="shared" si="84"/>
        <v>E3_7_1_14_mRNA : E3_7_1_14_mRNA</v>
      </c>
      <c r="F542" s="106" t="str">
        <f t="shared" si="85"/>
        <v>E3_7_1_14 : E3_7_1_14</v>
      </c>
      <c r="G542" s="84" t="str">
        <f t="shared" si="81"/>
        <v>E3_7_1_14_mRNA : 0</v>
      </c>
      <c r="H542" s="107" t="str">
        <f t="shared" si="82"/>
        <v>E3_7_1_14 : 0</v>
      </c>
      <c r="I542" s="108" t="str">
        <f t="shared" si="83"/>
        <v>E3_7_1_14_kcat : 13.7</v>
      </c>
      <c r="J542" s="109" t="str">
        <f t="shared" si="86"/>
        <v>E3_7_1_14_km : 1</v>
      </c>
      <c r="K542" s="110" t="str">
        <f t="shared" si="87"/>
        <v>m541: -&gt; E3_7_1_14_mRNA | 0.00292 - (0.0093 * E3_7_1_14_mRNA)</v>
      </c>
      <c r="L542" s="111" t="str">
        <f t="shared" si="88"/>
        <v>p541: -&gt; E3_7_1_14 | (0.278 * E3_7_1_14_mRNA) - (0.00000278 * E3_7_1_14)</v>
      </c>
    </row>
    <row r="543" spans="1:12" ht="26">
      <c r="A543" s="81">
        <v>542</v>
      </c>
      <c r="B543" s="81" t="s">
        <v>29613</v>
      </c>
      <c r="C543" s="81"/>
      <c r="D543" s="81" t="str">
        <f t="shared" si="80"/>
        <v>E4_1_1_11</v>
      </c>
      <c r="E543" s="83" t="str">
        <f t="shared" si="84"/>
        <v>E4_1_1_11_mRNA : E4_1_1_11_mRNA</v>
      </c>
      <c r="F543" s="106" t="str">
        <f t="shared" si="85"/>
        <v>E4_1_1_11 : E4_1_1_11</v>
      </c>
      <c r="G543" s="84" t="str">
        <f t="shared" si="81"/>
        <v>E4_1_1_11_mRNA : 0</v>
      </c>
      <c r="H543" s="107" t="str">
        <f t="shared" si="82"/>
        <v>E4_1_1_11 : 0</v>
      </c>
      <c r="I543" s="108" t="str">
        <f t="shared" si="83"/>
        <v>E4_1_1_11_kcat : 13.7</v>
      </c>
      <c r="J543" s="109" t="str">
        <f t="shared" si="86"/>
        <v>E4_1_1_11_km : 1</v>
      </c>
      <c r="K543" s="110" t="str">
        <f t="shared" si="87"/>
        <v>m542: -&gt; E4_1_1_11_mRNA | 0.00292 - (0.0093 * E4_1_1_11_mRNA)</v>
      </c>
      <c r="L543" s="111" t="str">
        <f t="shared" si="88"/>
        <v>p542: -&gt; E4_1_1_11 | (0.278 * E4_1_1_11_mRNA) - (0.00000278 * E4_1_1_11)</v>
      </c>
    </row>
    <row r="544" spans="1:12" ht="26">
      <c r="A544" s="81">
        <v>543</v>
      </c>
      <c r="B544" s="81" t="s">
        <v>29614</v>
      </c>
      <c r="C544" s="81"/>
      <c r="D544" s="81" t="str">
        <f t="shared" si="80"/>
        <v>E4_1_1_15</v>
      </c>
      <c r="E544" s="83" t="str">
        <f t="shared" si="84"/>
        <v>E4_1_1_15_mRNA : E4_1_1_15_mRNA</v>
      </c>
      <c r="F544" s="106" t="str">
        <f t="shared" si="85"/>
        <v>E4_1_1_15 : E4_1_1_15</v>
      </c>
      <c r="G544" s="84" t="str">
        <f t="shared" si="81"/>
        <v>E4_1_1_15_mRNA : 0</v>
      </c>
      <c r="H544" s="107" t="str">
        <f t="shared" si="82"/>
        <v>E4_1_1_15 : 0</v>
      </c>
      <c r="I544" s="108" t="str">
        <f t="shared" si="83"/>
        <v>E4_1_1_15_kcat : 13.7</v>
      </c>
      <c r="J544" s="109" t="str">
        <f t="shared" si="86"/>
        <v>E4_1_1_15_km : 1</v>
      </c>
      <c r="K544" s="110" t="str">
        <f t="shared" si="87"/>
        <v>m543: -&gt; E4_1_1_15_mRNA | 0.00292 - (0.0093 * E4_1_1_15_mRNA)</v>
      </c>
      <c r="L544" s="111" t="str">
        <f t="shared" si="88"/>
        <v>p543: -&gt; E4_1_1_15 | (0.278 * E4_1_1_15_mRNA) - (0.00000278 * E4_1_1_15)</v>
      </c>
    </row>
    <row r="545" spans="1:12" ht="26">
      <c r="A545" s="81">
        <v>544</v>
      </c>
      <c r="B545" s="81" t="s">
        <v>29615</v>
      </c>
      <c r="C545" s="81"/>
      <c r="D545" s="81" t="str">
        <f t="shared" si="80"/>
        <v>E4_1_1_17</v>
      </c>
      <c r="E545" s="83" t="str">
        <f t="shared" si="84"/>
        <v>E4_1_1_17_mRNA : E4_1_1_17_mRNA</v>
      </c>
      <c r="F545" s="106" t="str">
        <f t="shared" si="85"/>
        <v>E4_1_1_17 : E4_1_1_17</v>
      </c>
      <c r="G545" s="84" t="str">
        <f t="shared" si="81"/>
        <v>E4_1_1_17_mRNA : 0</v>
      </c>
      <c r="H545" s="107" t="str">
        <f t="shared" si="82"/>
        <v>E4_1_1_17 : 0</v>
      </c>
      <c r="I545" s="108" t="str">
        <f t="shared" si="83"/>
        <v>E4_1_1_17_kcat : 13.7</v>
      </c>
      <c r="J545" s="109" t="str">
        <f t="shared" si="86"/>
        <v>E4_1_1_17_km : 1</v>
      </c>
      <c r="K545" s="110" t="str">
        <f t="shared" si="87"/>
        <v>m544: -&gt; E4_1_1_17_mRNA | 0.00292 - (0.0093 * E4_1_1_17_mRNA)</v>
      </c>
      <c r="L545" s="111" t="str">
        <f t="shared" si="88"/>
        <v>p544: -&gt; E4_1_1_17 | (0.278 * E4_1_1_17_mRNA) - (0.00000278 * E4_1_1_17)</v>
      </c>
    </row>
    <row r="546" spans="1:12" ht="26">
      <c r="A546" s="81">
        <v>545</v>
      </c>
      <c r="B546" s="81" t="s">
        <v>29616</v>
      </c>
      <c r="C546" s="81"/>
      <c r="D546" s="81" t="str">
        <f t="shared" si="80"/>
        <v>E4_1_1_19</v>
      </c>
      <c r="E546" s="83" t="str">
        <f t="shared" si="84"/>
        <v>E4_1_1_19_mRNA : E4_1_1_19_mRNA</v>
      </c>
      <c r="F546" s="106" t="str">
        <f t="shared" si="85"/>
        <v>E4_1_1_19 : E4_1_1_19</v>
      </c>
      <c r="G546" s="84" t="str">
        <f t="shared" si="81"/>
        <v>E4_1_1_19_mRNA : 0</v>
      </c>
      <c r="H546" s="107" t="str">
        <f t="shared" si="82"/>
        <v>E4_1_1_19 : 0</v>
      </c>
      <c r="I546" s="108" t="str">
        <f t="shared" si="83"/>
        <v>E4_1_1_19_kcat : 13.7</v>
      </c>
      <c r="J546" s="109" t="str">
        <f t="shared" si="86"/>
        <v>E4_1_1_19_km : 1</v>
      </c>
      <c r="K546" s="110" t="str">
        <f t="shared" si="87"/>
        <v>m545: -&gt; E4_1_1_19_mRNA | 0.00292 - (0.0093 * E4_1_1_19_mRNA)</v>
      </c>
      <c r="L546" s="111" t="str">
        <f t="shared" si="88"/>
        <v>p545: -&gt; E4_1_1_19 | (0.278 * E4_1_1_19_mRNA) - (0.00000278 * E4_1_1_19)</v>
      </c>
    </row>
    <row r="547" spans="1:12" ht="26">
      <c r="A547" s="81">
        <v>546</v>
      </c>
      <c r="B547" s="81" t="s">
        <v>29617</v>
      </c>
      <c r="C547" s="81"/>
      <c r="D547" s="81" t="str">
        <f t="shared" si="80"/>
        <v>E4_1_1_20</v>
      </c>
      <c r="E547" s="83" t="str">
        <f t="shared" si="84"/>
        <v>E4_1_1_20_mRNA : E4_1_1_20_mRNA</v>
      </c>
      <c r="F547" s="106" t="str">
        <f t="shared" si="85"/>
        <v>E4_1_1_20 : E4_1_1_20</v>
      </c>
      <c r="G547" s="84" t="str">
        <f t="shared" si="81"/>
        <v>E4_1_1_20_mRNA : 0</v>
      </c>
      <c r="H547" s="107" t="str">
        <f t="shared" si="82"/>
        <v>E4_1_1_20 : 0</v>
      </c>
      <c r="I547" s="108" t="str">
        <f t="shared" si="83"/>
        <v>E4_1_1_20_kcat : 13.7</v>
      </c>
      <c r="J547" s="109" t="str">
        <f t="shared" si="86"/>
        <v>E4_1_1_20_km : 1</v>
      </c>
      <c r="K547" s="110" t="str">
        <f t="shared" si="87"/>
        <v>m546: -&gt; E4_1_1_20_mRNA | 0.00292 - (0.0093 * E4_1_1_20_mRNA)</v>
      </c>
      <c r="L547" s="111" t="str">
        <f t="shared" si="88"/>
        <v>p546: -&gt; E4_1_1_20 | (0.278 * E4_1_1_20_mRNA) - (0.00000278 * E4_1_1_20)</v>
      </c>
    </row>
    <row r="548" spans="1:12" ht="26">
      <c r="A548" s="81">
        <v>547</v>
      </c>
      <c r="B548" s="81" t="s">
        <v>29618</v>
      </c>
      <c r="C548" s="81"/>
      <c r="D548" s="81" t="str">
        <f t="shared" si="80"/>
        <v>E4_1_1_21</v>
      </c>
      <c r="E548" s="83" t="str">
        <f t="shared" si="84"/>
        <v>E4_1_1_21_mRNA : E4_1_1_21_mRNA</v>
      </c>
      <c r="F548" s="106" t="str">
        <f t="shared" si="85"/>
        <v>E4_1_1_21 : E4_1_1_21</v>
      </c>
      <c r="G548" s="84" t="str">
        <f t="shared" si="81"/>
        <v>E4_1_1_21_mRNA : 0</v>
      </c>
      <c r="H548" s="107" t="str">
        <f t="shared" si="82"/>
        <v>E4_1_1_21 : 0</v>
      </c>
      <c r="I548" s="108" t="str">
        <f t="shared" si="83"/>
        <v>E4_1_1_21_kcat : 13.7</v>
      </c>
      <c r="J548" s="109" t="str">
        <f t="shared" si="86"/>
        <v>E4_1_1_21_km : 1</v>
      </c>
      <c r="K548" s="110" t="str">
        <f t="shared" si="87"/>
        <v>m547: -&gt; E4_1_1_21_mRNA | 0.00292 - (0.0093 * E4_1_1_21_mRNA)</v>
      </c>
      <c r="L548" s="111" t="str">
        <f t="shared" si="88"/>
        <v>p547: -&gt; E4_1_1_21 | (0.278 * E4_1_1_21_mRNA) - (0.00000278 * E4_1_1_21)</v>
      </c>
    </row>
    <row r="549" spans="1:12" ht="26">
      <c r="A549" s="81">
        <v>548</v>
      </c>
      <c r="B549" s="81" t="s">
        <v>29619</v>
      </c>
      <c r="C549" s="81"/>
      <c r="D549" s="81" t="str">
        <f t="shared" si="80"/>
        <v>E4_1_1_23</v>
      </c>
      <c r="E549" s="83" t="str">
        <f t="shared" si="84"/>
        <v>E4_1_1_23_mRNA : E4_1_1_23_mRNA</v>
      </c>
      <c r="F549" s="106" t="str">
        <f t="shared" si="85"/>
        <v>E4_1_1_23 : E4_1_1_23</v>
      </c>
      <c r="G549" s="84" t="str">
        <f t="shared" si="81"/>
        <v>E4_1_1_23_mRNA : 0</v>
      </c>
      <c r="H549" s="107" t="str">
        <f t="shared" si="82"/>
        <v>E4_1_1_23 : 0</v>
      </c>
      <c r="I549" s="108" t="str">
        <f t="shared" si="83"/>
        <v>E4_1_1_23_kcat : 13.7</v>
      </c>
      <c r="J549" s="109" t="str">
        <f t="shared" si="86"/>
        <v>E4_1_1_23_km : 1</v>
      </c>
      <c r="K549" s="110" t="str">
        <f t="shared" si="87"/>
        <v>m548: -&gt; E4_1_1_23_mRNA | 0.00292 - (0.0093 * E4_1_1_23_mRNA)</v>
      </c>
      <c r="L549" s="111" t="str">
        <f t="shared" si="88"/>
        <v>p548: -&gt; E4_1_1_23 | (0.278 * E4_1_1_23_mRNA) - (0.00000278 * E4_1_1_23)</v>
      </c>
    </row>
    <row r="550" spans="1:12" ht="26">
      <c r="A550" s="81">
        <v>549</v>
      </c>
      <c r="B550" s="81" t="s">
        <v>29620</v>
      </c>
      <c r="C550" s="81"/>
      <c r="D550" s="81" t="str">
        <f t="shared" si="80"/>
        <v>E4_1_1_31</v>
      </c>
      <c r="E550" s="83" t="str">
        <f t="shared" si="84"/>
        <v>E4_1_1_31_mRNA : E4_1_1_31_mRNA</v>
      </c>
      <c r="F550" s="106" t="str">
        <f t="shared" si="85"/>
        <v>E4_1_1_31 : E4_1_1_31</v>
      </c>
      <c r="G550" s="84" t="str">
        <f t="shared" si="81"/>
        <v>E4_1_1_31_mRNA : 0</v>
      </c>
      <c r="H550" s="107" t="str">
        <f t="shared" si="82"/>
        <v>E4_1_1_31 : 0</v>
      </c>
      <c r="I550" s="108" t="str">
        <f t="shared" si="83"/>
        <v>E4_1_1_31_kcat : 13.7</v>
      </c>
      <c r="J550" s="109" t="str">
        <f t="shared" si="86"/>
        <v>E4_1_1_31_km : 1</v>
      </c>
      <c r="K550" s="110" t="str">
        <f t="shared" si="87"/>
        <v>m549: -&gt; E4_1_1_31_mRNA | 0.00292 - (0.0093 * E4_1_1_31_mRNA)</v>
      </c>
      <c r="L550" s="111" t="str">
        <f t="shared" si="88"/>
        <v>p549: -&gt; E4_1_1_31 | (0.278 * E4_1_1_31_mRNA) - (0.00000278 * E4_1_1_31)</v>
      </c>
    </row>
    <row r="551" spans="1:12" ht="26">
      <c r="A551" s="81">
        <v>550</v>
      </c>
      <c r="B551" s="81" t="s">
        <v>29621</v>
      </c>
      <c r="C551" s="81"/>
      <c r="D551" s="81" t="str">
        <f t="shared" si="80"/>
        <v>E4_1_1_36</v>
      </c>
      <c r="E551" s="83" t="str">
        <f t="shared" si="84"/>
        <v>E4_1_1_36_mRNA : E4_1_1_36_mRNA</v>
      </c>
      <c r="F551" s="106" t="str">
        <f t="shared" si="85"/>
        <v>E4_1_1_36 : E4_1_1_36</v>
      </c>
      <c r="G551" s="84" t="str">
        <f t="shared" si="81"/>
        <v>E4_1_1_36_mRNA : 0</v>
      </c>
      <c r="H551" s="107" t="str">
        <f t="shared" si="82"/>
        <v>E4_1_1_36 : 0</v>
      </c>
      <c r="I551" s="108" t="str">
        <f t="shared" si="83"/>
        <v>E4_1_1_36_kcat : 13.7</v>
      </c>
      <c r="J551" s="109" t="str">
        <f t="shared" si="86"/>
        <v>E4_1_1_36_km : 1</v>
      </c>
      <c r="K551" s="110" t="str">
        <f t="shared" si="87"/>
        <v>m550: -&gt; E4_1_1_36_mRNA | 0.00292 - (0.0093 * E4_1_1_36_mRNA)</v>
      </c>
      <c r="L551" s="111" t="str">
        <f t="shared" si="88"/>
        <v>p550: -&gt; E4_1_1_36 | (0.278 * E4_1_1_36_mRNA) - (0.00000278 * E4_1_1_36)</v>
      </c>
    </row>
    <row r="552" spans="1:12" ht="26">
      <c r="A552" s="81">
        <v>551</v>
      </c>
      <c r="B552" s="81" t="s">
        <v>29622</v>
      </c>
      <c r="C552" s="81"/>
      <c r="D552" s="81" t="str">
        <f t="shared" si="80"/>
        <v>E4_1_1_37</v>
      </c>
      <c r="E552" s="83" t="str">
        <f t="shared" si="84"/>
        <v>E4_1_1_37_mRNA : E4_1_1_37_mRNA</v>
      </c>
      <c r="F552" s="106" t="str">
        <f t="shared" si="85"/>
        <v>E4_1_1_37 : E4_1_1_37</v>
      </c>
      <c r="G552" s="84" t="str">
        <f t="shared" si="81"/>
        <v>E4_1_1_37_mRNA : 0</v>
      </c>
      <c r="H552" s="107" t="str">
        <f t="shared" si="82"/>
        <v>E4_1_1_37 : 0</v>
      </c>
      <c r="I552" s="108" t="str">
        <f t="shared" si="83"/>
        <v>E4_1_1_37_kcat : 13.7</v>
      </c>
      <c r="J552" s="109" t="str">
        <f t="shared" si="86"/>
        <v>E4_1_1_37_km : 1</v>
      </c>
      <c r="K552" s="110" t="str">
        <f t="shared" si="87"/>
        <v>m551: -&gt; E4_1_1_37_mRNA | 0.00292 - (0.0093 * E4_1_1_37_mRNA)</v>
      </c>
      <c r="L552" s="111" t="str">
        <f t="shared" si="88"/>
        <v>p551: -&gt; E4_1_1_37 | (0.278 * E4_1_1_37_mRNA) - (0.00000278 * E4_1_1_37)</v>
      </c>
    </row>
    <row r="553" spans="1:12" ht="26">
      <c r="A553" s="81">
        <v>552</v>
      </c>
      <c r="B553" s="81" t="s">
        <v>29623</v>
      </c>
      <c r="C553" s="81"/>
      <c r="D553" s="81" t="str">
        <f t="shared" si="80"/>
        <v>E4_1_1_47</v>
      </c>
      <c r="E553" s="83" t="str">
        <f t="shared" si="84"/>
        <v>E4_1_1_47_mRNA : E4_1_1_47_mRNA</v>
      </c>
      <c r="F553" s="106" t="str">
        <f t="shared" si="85"/>
        <v>E4_1_1_47 : E4_1_1_47</v>
      </c>
      <c r="G553" s="84" t="str">
        <f t="shared" si="81"/>
        <v>E4_1_1_47_mRNA : 0</v>
      </c>
      <c r="H553" s="107" t="str">
        <f t="shared" si="82"/>
        <v>E4_1_1_47 : 0</v>
      </c>
      <c r="I553" s="108" t="str">
        <f t="shared" si="83"/>
        <v>E4_1_1_47_kcat : 13.7</v>
      </c>
      <c r="J553" s="109" t="str">
        <f t="shared" si="86"/>
        <v>E4_1_1_47_km : 1</v>
      </c>
      <c r="K553" s="110" t="str">
        <f t="shared" si="87"/>
        <v>m552: -&gt; E4_1_1_47_mRNA | 0.00292 - (0.0093 * E4_1_1_47_mRNA)</v>
      </c>
      <c r="L553" s="111" t="str">
        <f t="shared" si="88"/>
        <v>p552: -&gt; E4_1_1_47 | (0.278 * E4_1_1_47_mRNA) - (0.00000278 * E4_1_1_47)</v>
      </c>
    </row>
    <row r="554" spans="1:12" ht="26">
      <c r="A554" s="81">
        <v>553</v>
      </c>
      <c r="B554" s="81" t="s">
        <v>29624</v>
      </c>
      <c r="C554" s="81"/>
      <c r="D554" s="81" t="str">
        <f t="shared" si="80"/>
        <v>E4_1_1_48</v>
      </c>
      <c r="E554" s="83" t="str">
        <f t="shared" si="84"/>
        <v>E4_1_1_48_mRNA : E4_1_1_48_mRNA</v>
      </c>
      <c r="F554" s="106" t="str">
        <f t="shared" si="85"/>
        <v>E4_1_1_48 : E4_1_1_48</v>
      </c>
      <c r="G554" s="84" t="str">
        <f t="shared" si="81"/>
        <v>E4_1_1_48_mRNA : 0</v>
      </c>
      <c r="H554" s="107" t="str">
        <f t="shared" si="82"/>
        <v>E4_1_1_48 : 0</v>
      </c>
      <c r="I554" s="108" t="str">
        <f t="shared" si="83"/>
        <v>E4_1_1_48_kcat : 13.7</v>
      </c>
      <c r="J554" s="109" t="str">
        <f t="shared" si="86"/>
        <v>E4_1_1_48_km : 1</v>
      </c>
      <c r="K554" s="110" t="str">
        <f t="shared" si="87"/>
        <v>m553: -&gt; E4_1_1_48_mRNA | 0.00292 - (0.0093 * E4_1_1_48_mRNA)</v>
      </c>
      <c r="L554" s="111" t="str">
        <f t="shared" si="88"/>
        <v>p553: -&gt; E4_1_1_48 | (0.278 * E4_1_1_48_mRNA) - (0.00000278 * E4_1_1_48)</v>
      </c>
    </row>
    <row r="555" spans="1:12" ht="26">
      <c r="A555" s="81">
        <v>554</v>
      </c>
      <c r="B555" s="81" t="s">
        <v>29625</v>
      </c>
      <c r="C555" s="81"/>
      <c r="D555" s="81" t="str">
        <f t="shared" si="80"/>
        <v>E4_1_1_49</v>
      </c>
      <c r="E555" s="83" t="str">
        <f t="shared" si="84"/>
        <v>E4_1_1_49_mRNA : E4_1_1_49_mRNA</v>
      </c>
      <c r="F555" s="106" t="str">
        <f t="shared" si="85"/>
        <v>E4_1_1_49 : E4_1_1_49</v>
      </c>
      <c r="G555" s="84" t="str">
        <f t="shared" si="81"/>
        <v>E4_1_1_49_mRNA : 0</v>
      </c>
      <c r="H555" s="107" t="str">
        <f t="shared" si="82"/>
        <v>E4_1_1_49 : 0</v>
      </c>
      <c r="I555" s="108" t="str">
        <f t="shared" si="83"/>
        <v>E4_1_1_49_kcat : 13.7</v>
      </c>
      <c r="J555" s="109" t="str">
        <f t="shared" si="86"/>
        <v>E4_1_1_49_km : 1</v>
      </c>
      <c r="K555" s="110" t="str">
        <f t="shared" si="87"/>
        <v>m554: -&gt; E4_1_1_49_mRNA | 0.00292 - (0.0093 * E4_1_1_49_mRNA)</v>
      </c>
      <c r="L555" s="111" t="str">
        <f t="shared" si="88"/>
        <v>p554: -&gt; E4_1_1_49 | (0.278 * E4_1_1_49_mRNA) - (0.00000278 * E4_1_1_49)</v>
      </c>
    </row>
    <row r="556" spans="1:12" ht="26">
      <c r="A556" s="81">
        <v>555</v>
      </c>
      <c r="B556" s="81" t="s">
        <v>29626</v>
      </c>
      <c r="C556" s="81"/>
      <c r="D556" s="81" t="str">
        <f t="shared" si="80"/>
        <v>E4_1_1_50</v>
      </c>
      <c r="E556" s="83" t="str">
        <f t="shared" si="84"/>
        <v>E4_1_1_50_mRNA : E4_1_1_50_mRNA</v>
      </c>
      <c r="F556" s="106" t="str">
        <f t="shared" si="85"/>
        <v>E4_1_1_50 : E4_1_1_50</v>
      </c>
      <c r="G556" s="84" t="str">
        <f t="shared" si="81"/>
        <v>E4_1_1_50_mRNA : 0</v>
      </c>
      <c r="H556" s="107" t="str">
        <f t="shared" si="82"/>
        <v>E4_1_1_50 : 0</v>
      </c>
      <c r="I556" s="108" t="str">
        <f t="shared" si="83"/>
        <v>E4_1_1_50_kcat : 13.7</v>
      </c>
      <c r="J556" s="109" t="str">
        <f t="shared" si="86"/>
        <v>E4_1_1_50_km : 1</v>
      </c>
      <c r="K556" s="110" t="str">
        <f t="shared" si="87"/>
        <v>m555: -&gt; E4_1_1_50_mRNA | 0.00292 - (0.0093 * E4_1_1_50_mRNA)</v>
      </c>
      <c r="L556" s="111" t="str">
        <f t="shared" si="88"/>
        <v>p555: -&gt; E4_1_1_50 | (0.278 * E4_1_1_50_mRNA) - (0.00000278 * E4_1_1_50)</v>
      </c>
    </row>
    <row r="557" spans="1:12" ht="26">
      <c r="A557" s="81">
        <v>556</v>
      </c>
      <c r="B557" s="81" t="s">
        <v>29627</v>
      </c>
      <c r="C557" s="81"/>
      <c r="D557" s="81" t="str">
        <f t="shared" si="80"/>
        <v>E4_1_1_65</v>
      </c>
      <c r="E557" s="83" t="str">
        <f t="shared" si="84"/>
        <v>E4_1_1_65_mRNA : E4_1_1_65_mRNA</v>
      </c>
      <c r="F557" s="106" t="str">
        <f t="shared" si="85"/>
        <v>E4_1_1_65 : E4_1_1_65</v>
      </c>
      <c r="G557" s="84" t="str">
        <f t="shared" si="81"/>
        <v>E4_1_1_65_mRNA : 0</v>
      </c>
      <c r="H557" s="107" t="str">
        <f t="shared" si="82"/>
        <v>E4_1_1_65 : 0</v>
      </c>
      <c r="I557" s="108" t="str">
        <f t="shared" si="83"/>
        <v>E4_1_1_65_kcat : 13.7</v>
      </c>
      <c r="J557" s="109" t="str">
        <f t="shared" si="86"/>
        <v>E4_1_1_65_km : 1</v>
      </c>
      <c r="K557" s="110" t="str">
        <f t="shared" si="87"/>
        <v>m556: -&gt; E4_1_1_65_mRNA | 0.00292 - (0.0093 * E4_1_1_65_mRNA)</v>
      </c>
      <c r="L557" s="111" t="str">
        <f t="shared" si="88"/>
        <v>p556: -&gt; E4_1_1_65 | (0.278 * E4_1_1_65_mRNA) - (0.00000278 * E4_1_1_65)</v>
      </c>
    </row>
    <row r="558" spans="1:12" ht="26">
      <c r="A558" s="81">
        <v>557</v>
      </c>
      <c r="B558" s="81" t="s">
        <v>29628</v>
      </c>
      <c r="C558" s="81"/>
      <c r="D558" s="81" t="str">
        <f t="shared" si="80"/>
        <v>E4_1_1_8</v>
      </c>
      <c r="E558" s="83" t="str">
        <f t="shared" si="84"/>
        <v>E4_1_1_8_mRNA : E4_1_1_8_mRNA</v>
      </c>
      <c r="F558" s="106" t="str">
        <f t="shared" si="85"/>
        <v>E4_1_1_8 : E4_1_1_8</v>
      </c>
      <c r="G558" s="84" t="str">
        <f t="shared" si="81"/>
        <v>E4_1_1_8_mRNA : 0</v>
      </c>
      <c r="H558" s="107" t="str">
        <f t="shared" si="82"/>
        <v>E4_1_1_8 : 0</v>
      </c>
      <c r="I558" s="108" t="str">
        <f t="shared" si="83"/>
        <v>E4_1_1_8_kcat : 13.7</v>
      </c>
      <c r="J558" s="109" t="str">
        <f t="shared" si="86"/>
        <v>E4_1_1_8_km : 1</v>
      </c>
      <c r="K558" s="110" t="str">
        <f t="shared" si="87"/>
        <v>m557: -&gt; E4_1_1_8_mRNA | 0.00292 - (0.0093 * E4_1_1_8_mRNA)</v>
      </c>
      <c r="L558" s="111" t="str">
        <f t="shared" si="88"/>
        <v>p557: -&gt; E4_1_1_8 | (0.278 * E4_1_1_8_mRNA) - (0.00000278 * E4_1_1_8)</v>
      </c>
    </row>
    <row r="559" spans="1:12" ht="26">
      <c r="A559" s="81">
        <v>558</v>
      </c>
      <c r="B559" s="81" t="s">
        <v>29629</v>
      </c>
      <c r="C559" s="81"/>
      <c r="D559" s="81" t="str">
        <f t="shared" si="80"/>
        <v>E4_1_1_98</v>
      </c>
      <c r="E559" s="83" t="str">
        <f t="shared" si="84"/>
        <v>E4_1_1_98_mRNA : E4_1_1_98_mRNA</v>
      </c>
      <c r="F559" s="106" t="str">
        <f t="shared" si="85"/>
        <v>E4_1_1_98 : E4_1_1_98</v>
      </c>
      <c r="G559" s="84" t="str">
        <f t="shared" si="81"/>
        <v>E4_1_1_98_mRNA : 0</v>
      </c>
      <c r="H559" s="107" t="str">
        <f t="shared" si="82"/>
        <v>E4_1_1_98 : 0</v>
      </c>
      <c r="I559" s="108" t="str">
        <f t="shared" si="83"/>
        <v>E4_1_1_98_kcat : 13.7</v>
      </c>
      <c r="J559" s="109" t="str">
        <f t="shared" si="86"/>
        <v>E4_1_1_98_km : 1</v>
      </c>
      <c r="K559" s="110" t="str">
        <f t="shared" si="87"/>
        <v>m558: -&gt; E4_1_1_98_mRNA | 0.00292 - (0.0093 * E4_1_1_98_mRNA)</v>
      </c>
      <c r="L559" s="111" t="str">
        <f t="shared" si="88"/>
        <v>p558: -&gt; E4_1_1_98 | (0.278 * E4_1_1_98_mRNA) - (0.00000278 * E4_1_1_98)</v>
      </c>
    </row>
    <row r="560" spans="1:12" ht="26">
      <c r="A560" s="81">
        <v>559</v>
      </c>
      <c r="B560" s="81" t="s">
        <v>29630</v>
      </c>
      <c r="C560" s="81"/>
      <c r="D560" s="81" t="str">
        <f t="shared" si="80"/>
        <v>E4_1_2_13</v>
      </c>
      <c r="E560" s="83" t="str">
        <f t="shared" si="84"/>
        <v>E4_1_2_13_mRNA : E4_1_2_13_mRNA</v>
      </c>
      <c r="F560" s="106" t="str">
        <f t="shared" si="85"/>
        <v>E4_1_2_13 : E4_1_2_13</v>
      </c>
      <c r="G560" s="84" t="str">
        <f t="shared" si="81"/>
        <v>E4_1_2_13_mRNA : 0</v>
      </c>
      <c r="H560" s="107" t="str">
        <f t="shared" si="82"/>
        <v>E4_1_2_13 : 0</v>
      </c>
      <c r="I560" s="108" t="str">
        <f t="shared" si="83"/>
        <v>E4_1_2_13_kcat : 13.7</v>
      </c>
      <c r="J560" s="109" t="str">
        <f t="shared" si="86"/>
        <v>E4_1_2_13_km : 1</v>
      </c>
      <c r="K560" s="110" t="str">
        <f t="shared" si="87"/>
        <v>m559: -&gt; E4_1_2_13_mRNA | 0.00292 - (0.0093 * E4_1_2_13_mRNA)</v>
      </c>
      <c r="L560" s="111" t="str">
        <f t="shared" si="88"/>
        <v>p559: -&gt; E4_1_2_13 | (0.278 * E4_1_2_13_mRNA) - (0.00000278 * E4_1_2_13)</v>
      </c>
    </row>
    <row r="561" spans="1:12" ht="26">
      <c r="A561" s="81">
        <v>560</v>
      </c>
      <c r="B561" s="81" t="s">
        <v>29631</v>
      </c>
      <c r="C561" s="81"/>
      <c r="D561" s="81" t="str">
        <f t="shared" si="80"/>
        <v>E4_1_2_14</v>
      </c>
      <c r="E561" s="83" t="str">
        <f t="shared" si="84"/>
        <v>E4_1_2_14_mRNA : E4_1_2_14_mRNA</v>
      </c>
      <c r="F561" s="106" t="str">
        <f t="shared" si="85"/>
        <v>E4_1_2_14 : E4_1_2_14</v>
      </c>
      <c r="G561" s="84" t="str">
        <f t="shared" si="81"/>
        <v>E4_1_2_14_mRNA : 0</v>
      </c>
      <c r="H561" s="107" t="str">
        <f t="shared" si="82"/>
        <v>E4_1_2_14 : 0</v>
      </c>
      <c r="I561" s="108" t="str">
        <f t="shared" si="83"/>
        <v>E4_1_2_14_kcat : 13.7</v>
      </c>
      <c r="J561" s="109" t="str">
        <f t="shared" si="86"/>
        <v>E4_1_2_14_km : 1</v>
      </c>
      <c r="K561" s="110" t="str">
        <f t="shared" si="87"/>
        <v>m560: -&gt; E4_1_2_14_mRNA | 0.00292 - (0.0093 * E4_1_2_14_mRNA)</v>
      </c>
      <c r="L561" s="111" t="str">
        <f t="shared" si="88"/>
        <v>p560: -&gt; E4_1_2_14 | (0.278 * E4_1_2_14_mRNA) - (0.00000278 * E4_1_2_14)</v>
      </c>
    </row>
    <row r="562" spans="1:12" ht="26">
      <c r="A562" s="81">
        <v>561</v>
      </c>
      <c r="B562" s="81" t="s">
        <v>29632</v>
      </c>
      <c r="C562" s="81"/>
      <c r="D562" s="81" t="str">
        <f t="shared" si="80"/>
        <v>E4_1_2_19</v>
      </c>
      <c r="E562" s="83" t="str">
        <f t="shared" si="84"/>
        <v>E4_1_2_19_mRNA : E4_1_2_19_mRNA</v>
      </c>
      <c r="F562" s="106" t="str">
        <f t="shared" si="85"/>
        <v>E4_1_2_19 : E4_1_2_19</v>
      </c>
      <c r="G562" s="84" t="str">
        <f t="shared" si="81"/>
        <v>E4_1_2_19_mRNA : 0</v>
      </c>
      <c r="H562" s="107" t="str">
        <f t="shared" si="82"/>
        <v>E4_1_2_19 : 0</v>
      </c>
      <c r="I562" s="108" t="str">
        <f t="shared" si="83"/>
        <v>E4_1_2_19_kcat : 13.7</v>
      </c>
      <c r="J562" s="109" t="str">
        <f t="shared" si="86"/>
        <v>E4_1_2_19_km : 1</v>
      </c>
      <c r="K562" s="110" t="str">
        <f t="shared" si="87"/>
        <v>m561: -&gt; E4_1_2_19_mRNA | 0.00292 - (0.0093 * E4_1_2_19_mRNA)</v>
      </c>
      <c r="L562" s="111" t="str">
        <f t="shared" si="88"/>
        <v>p561: -&gt; E4_1_2_19 | (0.278 * E4_1_2_19_mRNA) - (0.00000278 * E4_1_2_19)</v>
      </c>
    </row>
    <row r="563" spans="1:12" ht="26">
      <c r="A563" s="81">
        <v>562</v>
      </c>
      <c r="B563" s="81" t="s">
        <v>29633</v>
      </c>
      <c r="C563" s="81"/>
      <c r="D563" s="81" t="str">
        <f t="shared" si="80"/>
        <v>E4_1_2_20</v>
      </c>
      <c r="E563" s="83" t="str">
        <f t="shared" si="84"/>
        <v>E4_1_2_20_mRNA : E4_1_2_20_mRNA</v>
      </c>
      <c r="F563" s="106" t="str">
        <f t="shared" si="85"/>
        <v>E4_1_2_20 : E4_1_2_20</v>
      </c>
      <c r="G563" s="84" t="str">
        <f t="shared" si="81"/>
        <v>E4_1_2_20_mRNA : 0</v>
      </c>
      <c r="H563" s="107" t="str">
        <f t="shared" si="82"/>
        <v>E4_1_2_20 : 0</v>
      </c>
      <c r="I563" s="108" t="str">
        <f t="shared" si="83"/>
        <v>E4_1_2_20_kcat : 13.7</v>
      </c>
      <c r="J563" s="109" t="str">
        <f t="shared" si="86"/>
        <v>E4_1_2_20_km : 1</v>
      </c>
      <c r="K563" s="110" t="str">
        <f t="shared" si="87"/>
        <v>m562: -&gt; E4_1_2_20_mRNA | 0.00292 - (0.0093 * E4_1_2_20_mRNA)</v>
      </c>
      <c r="L563" s="111" t="str">
        <f t="shared" si="88"/>
        <v>p562: -&gt; E4_1_2_20 | (0.278 * E4_1_2_20_mRNA) - (0.00000278 * E4_1_2_20)</v>
      </c>
    </row>
    <row r="564" spans="1:12" ht="26">
      <c r="A564" s="81">
        <v>563</v>
      </c>
      <c r="B564" s="81" t="s">
        <v>29634</v>
      </c>
      <c r="C564" s="81"/>
      <c r="D564" s="81" t="str">
        <f t="shared" si="80"/>
        <v>E4_1_2_21</v>
      </c>
      <c r="E564" s="83" t="str">
        <f t="shared" si="84"/>
        <v>E4_1_2_21_mRNA : E4_1_2_21_mRNA</v>
      </c>
      <c r="F564" s="106" t="str">
        <f t="shared" si="85"/>
        <v>E4_1_2_21 : E4_1_2_21</v>
      </c>
      <c r="G564" s="84" t="str">
        <f t="shared" si="81"/>
        <v>E4_1_2_21_mRNA : 0</v>
      </c>
      <c r="H564" s="107" t="str">
        <f t="shared" si="82"/>
        <v>E4_1_2_21 : 0</v>
      </c>
      <c r="I564" s="108" t="str">
        <f t="shared" si="83"/>
        <v>E4_1_2_21_kcat : 13.7</v>
      </c>
      <c r="J564" s="109" t="str">
        <f t="shared" si="86"/>
        <v>E4_1_2_21_km : 1</v>
      </c>
      <c r="K564" s="110" t="str">
        <f t="shared" si="87"/>
        <v>m563: -&gt; E4_1_2_21_mRNA | 0.00292 - (0.0093 * E4_1_2_21_mRNA)</v>
      </c>
      <c r="L564" s="111" t="str">
        <f t="shared" si="88"/>
        <v>p563: -&gt; E4_1_2_21 | (0.278 * E4_1_2_21_mRNA) - (0.00000278 * E4_1_2_21)</v>
      </c>
    </row>
    <row r="565" spans="1:12" ht="26">
      <c r="A565" s="81">
        <v>564</v>
      </c>
      <c r="B565" s="81" t="s">
        <v>29635</v>
      </c>
      <c r="C565" s="81"/>
      <c r="D565" s="81" t="str">
        <f t="shared" si="80"/>
        <v>E4_1_2_25</v>
      </c>
      <c r="E565" s="83" t="str">
        <f t="shared" si="84"/>
        <v>E4_1_2_25_mRNA : E4_1_2_25_mRNA</v>
      </c>
      <c r="F565" s="106" t="str">
        <f t="shared" si="85"/>
        <v>E4_1_2_25 : E4_1_2_25</v>
      </c>
      <c r="G565" s="84" t="str">
        <f t="shared" si="81"/>
        <v>E4_1_2_25_mRNA : 0</v>
      </c>
      <c r="H565" s="107" t="str">
        <f t="shared" si="82"/>
        <v>E4_1_2_25 : 0</v>
      </c>
      <c r="I565" s="108" t="str">
        <f t="shared" si="83"/>
        <v>E4_1_2_25_kcat : 13.7</v>
      </c>
      <c r="J565" s="109" t="str">
        <f t="shared" si="86"/>
        <v>E4_1_2_25_km : 1</v>
      </c>
      <c r="K565" s="110" t="str">
        <f t="shared" si="87"/>
        <v>m564: -&gt; E4_1_2_25_mRNA | 0.00292 - (0.0093 * E4_1_2_25_mRNA)</v>
      </c>
      <c r="L565" s="111" t="str">
        <f t="shared" si="88"/>
        <v>p564: -&gt; E4_1_2_25 | (0.278 * E4_1_2_25_mRNA) - (0.00000278 * E4_1_2_25)</v>
      </c>
    </row>
    <row r="566" spans="1:12" ht="26">
      <c r="A566" s="81">
        <v>565</v>
      </c>
      <c r="B566" s="81" t="s">
        <v>29636</v>
      </c>
      <c r="C566" s="81"/>
      <c r="D566" s="81" t="str">
        <f t="shared" si="80"/>
        <v>E4_1_2_4</v>
      </c>
      <c r="E566" s="83" t="str">
        <f t="shared" si="84"/>
        <v>E4_1_2_4_mRNA : E4_1_2_4_mRNA</v>
      </c>
      <c r="F566" s="106" t="str">
        <f t="shared" si="85"/>
        <v>E4_1_2_4 : E4_1_2_4</v>
      </c>
      <c r="G566" s="84" t="str">
        <f t="shared" si="81"/>
        <v>E4_1_2_4_mRNA : 0</v>
      </c>
      <c r="H566" s="107" t="str">
        <f t="shared" si="82"/>
        <v>E4_1_2_4 : 0</v>
      </c>
      <c r="I566" s="108" t="str">
        <f t="shared" si="83"/>
        <v>E4_1_2_4_kcat : 13.7</v>
      </c>
      <c r="J566" s="109" t="str">
        <f t="shared" si="86"/>
        <v>E4_1_2_4_km : 1</v>
      </c>
      <c r="K566" s="110" t="str">
        <f t="shared" si="87"/>
        <v>m565: -&gt; E4_1_2_4_mRNA | 0.00292 - (0.0093 * E4_1_2_4_mRNA)</v>
      </c>
      <c r="L566" s="111" t="str">
        <f t="shared" si="88"/>
        <v>p565: -&gt; E4_1_2_4 | (0.278 * E4_1_2_4_mRNA) - (0.00000278 * E4_1_2_4)</v>
      </c>
    </row>
    <row r="567" spans="1:12" ht="26">
      <c r="A567" s="81">
        <v>566</v>
      </c>
      <c r="B567" s="81" t="s">
        <v>29637</v>
      </c>
      <c r="C567" s="81"/>
      <c r="D567" s="81" t="str">
        <f t="shared" si="80"/>
        <v>E4_1_2_40</v>
      </c>
      <c r="E567" s="83" t="str">
        <f t="shared" si="84"/>
        <v>E4_1_2_40_mRNA : E4_1_2_40_mRNA</v>
      </c>
      <c r="F567" s="106" t="str">
        <f t="shared" si="85"/>
        <v>E4_1_2_40 : E4_1_2_40</v>
      </c>
      <c r="G567" s="84" t="str">
        <f t="shared" si="81"/>
        <v>E4_1_2_40_mRNA : 0</v>
      </c>
      <c r="H567" s="107" t="str">
        <f t="shared" si="82"/>
        <v>E4_1_2_40 : 0</v>
      </c>
      <c r="I567" s="108" t="str">
        <f t="shared" si="83"/>
        <v>E4_1_2_40_kcat : 13.7</v>
      </c>
      <c r="J567" s="109" t="str">
        <f t="shared" si="86"/>
        <v>E4_1_2_40_km : 1</v>
      </c>
      <c r="K567" s="110" t="str">
        <f t="shared" si="87"/>
        <v>m566: -&gt; E4_1_2_40_mRNA | 0.00292 - (0.0093 * E4_1_2_40_mRNA)</v>
      </c>
      <c r="L567" s="111" t="str">
        <f t="shared" si="88"/>
        <v>p566: -&gt; E4_1_2_40 | (0.278 * E4_1_2_40_mRNA) - (0.00000278 * E4_1_2_40)</v>
      </c>
    </row>
    <row r="568" spans="1:12" ht="26">
      <c r="A568" s="81">
        <v>567</v>
      </c>
      <c r="B568" s="81" t="s">
        <v>29638</v>
      </c>
      <c r="C568" s="81"/>
      <c r="D568" s="81" t="str">
        <f t="shared" si="80"/>
        <v>E4_1_2_48</v>
      </c>
      <c r="E568" s="83" t="str">
        <f t="shared" si="84"/>
        <v>E4_1_2_48_mRNA : E4_1_2_48_mRNA</v>
      </c>
      <c r="F568" s="106" t="str">
        <f t="shared" si="85"/>
        <v>E4_1_2_48 : E4_1_2_48</v>
      </c>
      <c r="G568" s="84" t="str">
        <f t="shared" si="81"/>
        <v>E4_1_2_48_mRNA : 0</v>
      </c>
      <c r="H568" s="107" t="str">
        <f t="shared" si="82"/>
        <v>E4_1_2_48 : 0</v>
      </c>
      <c r="I568" s="108" t="str">
        <f t="shared" si="83"/>
        <v>E4_1_2_48_kcat : 13.7</v>
      </c>
      <c r="J568" s="109" t="str">
        <f t="shared" si="86"/>
        <v>E4_1_2_48_km : 1</v>
      </c>
      <c r="K568" s="110" t="str">
        <f t="shared" si="87"/>
        <v>m567: -&gt; E4_1_2_48_mRNA | 0.00292 - (0.0093 * E4_1_2_48_mRNA)</v>
      </c>
      <c r="L568" s="111" t="str">
        <f t="shared" si="88"/>
        <v>p567: -&gt; E4_1_2_48 | (0.278 * E4_1_2_48_mRNA) - (0.00000278 * E4_1_2_48)</v>
      </c>
    </row>
    <row r="569" spans="1:12" ht="26">
      <c r="A569" s="81">
        <v>568</v>
      </c>
      <c r="B569" s="81" t="s">
        <v>29639</v>
      </c>
      <c r="C569" s="81"/>
      <c r="D569" s="81" t="str">
        <f t="shared" si="80"/>
        <v>E4_1_2_52</v>
      </c>
      <c r="E569" s="83" t="str">
        <f t="shared" si="84"/>
        <v>E4_1_2_52_mRNA : E4_1_2_52_mRNA</v>
      </c>
      <c r="F569" s="106" t="str">
        <f t="shared" si="85"/>
        <v>E4_1_2_52 : E4_1_2_52</v>
      </c>
      <c r="G569" s="84" t="str">
        <f t="shared" si="81"/>
        <v>E4_1_2_52_mRNA : 0</v>
      </c>
      <c r="H569" s="107" t="str">
        <f t="shared" si="82"/>
        <v>E4_1_2_52 : 0</v>
      </c>
      <c r="I569" s="108" t="str">
        <f t="shared" si="83"/>
        <v>E4_1_2_52_kcat : 13.7</v>
      </c>
      <c r="J569" s="109" t="str">
        <f t="shared" si="86"/>
        <v>E4_1_2_52_km : 1</v>
      </c>
      <c r="K569" s="110" t="str">
        <f t="shared" si="87"/>
        <v>m568: -&gt; E4_1_2_52_mRNA | 0.00292 - (0.0093 * E4_1_2_52_mRNA)</v>
      </c>
      <c r="L569" s="111" t="str">
        <f t="shared" si="88"/>
        <v>p568: -&gt; E4_1_2_52 | (0.278 * E4_1_2_52_mRNA) - (0.00000278 * E4_1_2_52)</v>
      </c>
    </row>
    <row r="570" spans="1:12" ht="26">
      <c r="A570" s="81">
        <v>569</v>
      </c>
      <c r="B570" s="81" t="s">
        <v>29640</v>
      </c>
      <c r="C570" s="81"/>
      <c r="D570" s="81" t="str">
        <f t="shared" si="80"/>
        <v>E4_1_2_53</v>
      </c>
      <c r="E570" s="83" t="str">
        <f t="shared" si="84"/>
        <v>E4_1_2_53_mRNA : E4_1_2_53_mRNA</v>
      </c>
      <c r="F570" s="106" t="str">
        <f t="shared" si="85"/>
        <v>E4_1_2_53 : E4_1_2_53</v>
      </c>
      <c r="G570" s="84" t="str">
        <f t="shared" si="81"/>
        <v>E4_1_2_53_mRNA : 0</v>
      </c>
      <c r="H570" s="107" t="str">
        <f t="shared" si="82"/>
        <v>E4_1_2_53 : 0</v>
      </c>
      <c r="I570" s="108" t="str">
        <f t="shared" si="83"/>
        <v>E4_1_2_53_kcat : 13.7</v>
      </c>
      <c r="J570" s="109" t="str">
        <f t="shared" si="86"/>
        <v>E4_1_2_53_km : 1</v>
      </c>
      <c r="K570" s="110" t="str">
        <f t="shared" si="87"/>
        <v>m569: -&gt; E4_1_2_53_mRNA | 0.00292 - (0.0093 * E4_1_2_53_mRNA)</v>
      </c>
      <c r="L570" s="111" t="str">
        <f t="shared" si="88"/>
        <v>p569: -&gt; E4_1_2_53 | (0.278 * E4_1_2_53_mRNA) - (0.00000278 * E4_1_2_53)</v>
      </c>
    </row>
    <row r="571" spans="1:12" ht="26">
      <c r="A571" s="81">
        <v>570</v>
      </c>
      <c r="B571" s="81" t="s">
        <v>29641</v>
      </c>
      <c r="C571" s="81"/>
      <c r="D571" s="81" t="str">
        <f t="shared" ref="D571:D634" si="89">CONCATENATE("E",B571)</f>
        <v>E4_1_3_1</v>
      </c>
      <c r="E571" s="83" t="str">
        <f t="shared" si="84"/>
        <v>E4_1_3_1_mRNA : E4_1_3_1_mRNA</v>
      </c>
      <c r="F571" s="106" t="str">
        <f t="shared" si="85"/>
        <v>E4_1_3_1 : E4_1_3_1</v>
      </c>
      <c r="G571" s="84" t="str">
        <f t="shared" si="81"/>
        <v>E4_1_3_1_mRNA : 0</v>
      </c>
      <c r="H571" s="107" t="str">
        <f t="shared" si="82"/>
        <v>E4_1_3_1 : 0</v>
      </c>
      <c r="I571" s="108" t="str">
        <f t="shared" si="83"/>
        <v>E4_1_3_1_kcat : 13.7</v>
      </c>
      <c r="J571" s="109" t="str">
        <f t="shared" si="86"/>
        <v>E4_1_3_1_km : 1</v>
      </c>
      <c r="K571" s="110" t="str">
        <f t="shared" si="87"/>
        <v>m570: -&gt; E4_1_3_1_mRNA | 0.00292 - (0.0093 * E4_1_3_1_mRNA)</v>
      </c>
      <c r="L571" s="111" t="str">
        <f t="shared" si="88"/>
        <v>p570: -&gt; E4_1_3_1 | (0.278 * E4_1_3_1_mRNA) - (0.00000278 * E4_1_3_1)</v>
      </c>
    </row>
    <row r="572" spans="1:12" ht="26">
      <c r="A572" s="81">
        <v>571</v>
      </c>
      <c r="B572" s="81" t="s">
        <v>29642</v>
      </c>
      <c r="C572" s="81"/>
      <c r="D572" s="81" t="str">
        <f t="shared" si="89"/>
        <v>E4_1_3_16</v>
      </c>
      <c r="E572" s="83" t="str">
        <f t="shared" si="84"/>
        <v>E4_1_3_16_mRNA : E4_1_3_16_mRNA</v>
      </c>
      <c r="F572" s="106" t="str">
        <f t="shared" si="85"/>
        <v>E4_1_3_16 : E4_1_3_16</v>
      </c>
      <c r="G572" s="84" t="str">
        <f t="shared" si="81"/>
        <v>E4_1_3_16_mRNA : 0</v>
      </c>
      <c r="H572" s="107" t="str">
        <f t="shared" si="82"/>
        <v>E4_1_3_16 : 0</v>
      </c>
      <c r="I572" s="108" t="str">
        <f t="shared" si="83"/>
        <v>E4_1_3_16_kcat : 13.7</v>
      </c>
      <c r="J572" s="109" t="str">
        <f t="shared" si="86"/>
        <v>E4_1_3_16_km : 1</v>
      </c>
      <c r="K572" s="110" t="str">
        <f t="shared" si="87"/>
        <v>m571: -&gt; E4_1_3_16_mRNA | 0.00292 - (0.0093 * E4_1_3_16_mRNA)</v>
      </c>
      <c r="L572" s="111" t="str">
        <f t="shared" si="88"/>
        <v>p571: -&gt; E4_1_3_16 | (0.278 * E4_1_3_16_mRNA) - (0.00000278 * E4_1_3_16)</v>
      </c>
    </row>
    <row r="573" spans="1:12" ht="26">
      <c r="A573" s="81">
        <v>572</v>
      </c>
      <c r="B573" s="81" t="s">
        <v>29643</v>
      </c>
      <c r="C573" s="81"/>
      <c r="D573" s="81" t="str">
        <f t="shared" si="89"/>
        <v>E4_1_3_27</v>
      </c>
      <c r="E573" s="83" t="str">
        <f t="shared" si="84"/>
        <v>E4_1_3_27_mRNA : E4_1_3_27_mRNA</v>
      </c>
      <c r="F573" s="106" t="str">
        <f t="shared" si="85"/>
        <v>E4_1_3_27 : E4_1_3_27</v>
      </c>
      <c r="G573" s="84" t="str">
        <f t="shared" si="81"/>
        <v>E4_1_3_27_mRNA : 0</v>
      </c>
      <c r="H573" s="107" t="str">
        <f t="shared" si="82"/>
        <v>E4_1_3_27 : 0</v>
      </c>
      <c r="I573" s="108" t="str">
        <f t="shared" si="83"/>
        <v>E4_1_3_27_kcat : 13.7</v>
      </c>
      <c r="J573" s="109" t="str">
        <f t="shared" si="86"/>
        <v>E4_1_3_27_km : 1</v>
      </c>
      <c r="K573" s="110" t="str">
        <f t="shared" si="87"/>
        <v>m572: -&gt; E4_1_3_27_mRNA | 0.00292 - (0.0093 * E4_1_3_27_mRNA)</v>
      </c>
      <c r="L573" s="111" t="str">
        <f t="shared" si="88"/>
        <v>p572: -&gt; E4_1_3_27 | (0.278 * E4_1_3_27_mRNA) - (0.00000278 * E4_1_3_27)</v>
      </c>
    </row>
    <row r="574" spans="1:12" ht="26">
      <c r="A574" s="81">
        <v>573</v>
      </c>
      <c r="B574" s="81" t="s">
        <v>29644</v>
      </c>
      <c r="C574" s="81"/>
      <c r="D574" s="81" t="str">
        <f t="shared" si="89"/>
        <v>E4_1_3_3</v>
      </c>
      <c r="E574" s="83" t="str">
        <f t="shared" si="84"/>
        <v>E4_1_3_3_mRNA : E4_1_3_3_mRNA</v>
      </c>
      <c r="F574" s="106" t="str">
        <f t="shared" si="85"/>
        <v>E4_1_3_3 : E4_1_3_3</v>
      </c>
      <c r="G574" s="84" t="str">
        <f t="shared" si="81"/>
        <v>E4_1_3_3_mRNA : 0</v>
      </c>
      <c r="H574" s="107" t="str">
        <f t="shared" si="82"/>
        <v>E4_1_3_3 : 0</v>
      </c>
      <c r="I574" s="108" t="str">
        <f t="shared" si="83"/>
        <v>E4_1_3_3_kcat : 13.7</v>
      </c>
      <c r="J574" s="109" t="str">
        <f t="shared" si="86"/>
        <v>E4_1_3_3_km : 1</v>
      </c>
      <c r="K574" s="110" t="str">
        <f t="shared" si="87"/>
        <v>m573: -&gt; E4_1_3_3_mRNA | 0.00292 - (0.0093 * E4_1_3_3_mRNA)</v>
      </c>
      <c r="L574" s="111" t="str">
        <f t="shared" si="88"/>
        <v>p573: -&gt; E4_1_3_3 | (0.278 * E4_1_3_3_mRNA) - (0.00000278 * E4_1_3_3)</v>
      </c>
    </row>
    <row r="575" spans="1:12" ht="26">
      <c r="A575" s="81">
        <v>574</v>
      </c>
      <c r="B575" s="81" t="s">
        <v>29645</v>
      </c>
      <c r="C575" s="81"/>
      <c r="D575" s="81" t="str">
        <f t="shared" si="89"/>
        <v>E4_1_3_30</v>
      </c>
      <c r="E575" s="83" t="str">
        <f t="shared" si="84"/>
        <v>E4_1_3_30_mRNA : E4_1_3_30_mRNA</v>
      </c>
      <c r="F575" s="106" t="str">
        <f t="shared" si="85"/>
        <v>E4_1_3_30 : E4_1_3_30</v>
      </c>
      <c r="G575" s="84" t="str">
        <f t="shared" si="81"/>
        <v>E4_1_3_30_mRNA : 0</v>
      </c>
      <c r="H575" s="107" t="str">
        <f t="shared" si="82"/>
        <v>E4_1_3_30 : 0</v>
      </c>
      <c r="I575" s="108" t="str">
        <f t="shared" si="83"/>
        <v>E4_1_3_30_kcat : 13.7</v>
      </c>
      <c r="J575" s="109" t="str">
        <f t="shared" si="86"/>
        <v>E4_1_3_30_km : 1</v>
      </c>
      <c r="K575" s="110" t="str">
        <f t="shared" si="87"/>
        <v>m574: -&gt; E4_1_3_30_mRNA | 0.00292 - (0.0093 * E4_1_3_30_mRNA)</v>
      </c>
      <c r="L575" s="111" t="str">
        <f t="shared" si="88"/>
        <v>p574: -&gt; E4_1_3_30 | (0.278 * E4_1_3_30_mRNA) - (0.00000278 * E4_1_3_30)</v>
      </c>
    </row>
    <row r="576" spans="1:12" ht="26">
      <c r="A576" s="81">
        <v>575</v>
      </c>
      <c r="B576" s="81" t="s">
        <v>29646</v>
      </c>
      <c r="C576" s="81"/>
      <c r="D576" s="81" t="str">
        <f t="shared" si="89"/>
        <v>E4_1_3_34</v>
      </c>
      <c r="E576" s="83" t="str">
        <f t="shared" si="84"/>
        <v>E4_1_3_34_mRNA : E4_1_3_34_mRNA</v>
      </c>
      <c r="F576" s="106" t="str">
        <f t="shared" si="85"/>
        <v>E4_1_3_34 : E4_1_3_34</v>
      </c>
      <c r="G576" s="84" t="str">
        <f t="shared" si="81"/>
        <v>E4_1_3_34_mRNA : 0</v>
      </c>
      <c r="H576" s="107" t="str">
        <f t="shared" si="82"/>
        <v>E4_1_3_34 : 0</v>
      </c>
      <c r="I576" s="108" t="str">
        <f t="shared" si="83"/>
        <v>E4_1_3_34_kcat : 13.7</v>
      </c>
      <c r="J576" s="109" t="str">
        <f t="shared" si="86"/>
        <v>E4_1_3_34_km : 1</v>
      </c>
      <c r="K576" s="110" t="str">
        <f t="shared" si="87"/>
        <v>m575: -&gt; E4_1_3_34_mRNA | 0.00292 - (0.0093 * E4_1_3_34_mRNA)</v>
      </c>
      <c r="L576" s="111" t="str">
        <f t="shared" si="88"/>
        <v>p575: -&gt; E4_1_3_34 | (0.278 * E4_1_3_34_mRNA) - (0.00000278 * E4_1_3_34)</v>
      </c>
    </row>
    <row r="577" spans="1:12" ht="26">
      <c r="A577" s="81">
        <v>576</v>
      </c>
      <c r="B577" s="81" t="s">
        <v>29647</v>
      </c>
      <c r="C577" s="81"/>
      <c r="D577" s="81" t="str">
        <f t="shared" si="89"/>
        <v>E4_1_3_36</v>
      </c>
      <c r="E577" s="83" t="str">
        <f t="shared" si="84"/>
        <v>E4_1_3_36_mRNA : E4_1_3_36_mRNA</v>
      </c>
      <c r="F577" s="106" t="str">
        <f t="shared" si="85"/>
        <v>E4_1_3_36 : E4_1_3_36</v>
      </c>
      <c r="G577" s="84" t="str">
        <f t="shared" si="81"/>
        <v>E4_1_3_36_mRNA : 0</v>
      </c>
      <c r="H577" s="107" t="str">
        <f t="shared" si="82"/>
        <v>E4_1_3_36 : 0</v>
      </c>
      <c r="I577" s="108" t="str">
        <f t="shared" si="83"/>
        <v>E4_1_3_36_kcat : 13.7</v>
      </c>
      <c r="J577" s="109" t="str">
        <f t="shared" si="86"/>
        <v>E4_1_3_36_km : 1</v>
      </c>
      <c r="K577" s="110" t="str">
        <f t="shared" si="87"/>
        <v>m576: -&gt; E4_1_3_36_mRNA | 0.00292 - (0.0093 * E4_1_3_36_mRNA)</v>
      </c>
      <c r="L577" s="111" t="str">
        <f t="shared" si="88"/>
        <v>p576: -&gt; E4_1_3_36 | (0.278 * E4_1_3_36_mRNA) - (0.00000278 * E4_1_3_36)</v>
      </c>
    </row>
    <row r="578" spans="1:12" ht="26">
      <c r="A578" s="81">
        <v>577</v>
      </c>
      <c r="B578" s="81" t="s">
        <v>29648</v>
      </c>
      <c r="C578" s="81"/>
      <c r="D578" s="81" t="str">
        <f t="shared" si="89"/>
        <v>E4_1_3_38</v>
      </c>
      <c r="E578" s="83" t="str">
        <f t="shared" si="84"/>
        <v>E4_1_3_38_mRNA : E4_1_3_38_mRNA</v>
      </c>
      <c r="F578" s="106" t="str">
        <f t="shared" si="85"/>
        <v>E4_1_3_38 : E4_1_3_38</v>
      </c>
      <c r="G578" s="84" t="str">
        <f t="shared" ref="G578:G641" si="90">CONCATENATE(D578,"_mRNA : 0")</f>
        <v>E4_1_3_38_mRNA : 0</v>
      </c>
      <c r="H578" s="107" t="str">
        <f t="shared" ref="H578:H641" si="91">CONCATENATE(D578," : 0")</f>
        <v>E4_1_3_38 : 0</v>
      </c>
      <c r="I578" s="108" t="str">
        <f t="shared" ref="I578:I641" si="92">_xlfn.CONCAT(D578,"_kcat : 13.7")</f>
        <v>E4_1_3_38_kcat : 13.7</v>
      </c>
      <c r="J578" s="109" t="str">
        <f t="shared" si="86"/>
        <v>E4_1_3_38_km : 1</v>
      </c>
      <c r="K578" s="110" t="str">
        <f t="shared" si="87"/>
        <v>m577: -&gt; E4_1_3_38_mRNA | 0.00292 - (0.0093 * E4_1_3_38_mRNA)</v>
      </c>
      <c r="L578" s="111" t="str">
        <f t="shared" si="88"/>
        <v>p577: -&gt; E4_1_3_38 | (0.278 * E4_1_3_38_mRNA) - (0.00000278 * E4_1_3_38)</v>
      </c>
    </row>
    <row r="579" spans="1:12" ht="26">
      <c r="A579" s="81">
        <v>578</v>
      </c>
      <c r="B579" s="81" t="s">
        <v>29649</v>
      </c>
      <c r="C579" s="81"/>
      <c r="D579" s="81" t="str">
        <f t="shared" si="89"/>
        <v>E4_1_3_39</v>
      </c>
      <c r="E579" s="83" t="str">
        <f t="shared" ref="E579:E642" si="93">_xlfn.CONCAT(D579,"_mRNA : ",D579,"_mRNA")</f>
        <v>E4_1_3_39_mRNA : E4_1_3_39_mRNA</v>
      </c>
      <c r="F579" s="106" t="str">
        <f t="shared" ref="F579:F642" si="94">_xlfn.CONCAT(D579," : ",D579)</f>
        <v>E4_1_3_39 : E4_1_3_39</v>
      </c>
      <c r="G579" s="84" t="str">
        <f t="shared" si="90"/>
        <v>E4_1_3_39_mRNA : 0</v>
      </c>
      <c r="H579" s="107" t="str">
        <f t="shared" si="91"/>
        <v>E4_1_3_39 : 0</v>
      </c>
      <c r="I579" s="108" t="str">
        <f t="shared" si="92"/>
        <v>E4_1_3_39_kcat : 13.7</v>
      </c>
      <c r="J579" s="109" t="str">
        <f t="shared" ref="J579:J642" si="95">_xlfn.CONCAT(D579,"_km : 1")</f>
        <v>E4_1_3_39_km : 1</v>
      </c>
      <c r="K579" s="110" t="str">
        <f t="shared" ref="K579:K642" si="96">_xlfn.CONCAT("m",A579,": -&gt; ",D579,"_mRNA"," | 0.00292 - (0.0093 * ",D579,"_mRNA)")</f>
        <v>m578: -&gt; E4_1_3_39_mRNA | 0.00292 - (0.0093 * E4_1_3_39_mRNA)</v>
      </c>
      <c r="L579" s="111" t="str">
        <f t="shared" ref="L579:L642" si="97">_xlfn.CONCAT("p",A579,": -&gt; ",D579," | ","(0.278 * ",D579,"_mRNA) - (0.00000278 * ",D579,")")</f>
        <v>p578: -&gt; E4_1_3_39 | (0.278 * E4_1_3_39_mRNA) - (0.00000278 * E4_1_3_39)</v>
      </c>
    </row>
    <row r="580" spans="1:12" ht="26">
      <c r="A580" s="81">
        <v>579</v>
      </c>
      <c r="B580" s="81" t="s">
        <v>29650</v>
      </c>
      <c r="C580" s="81"/>
      <c r="D580" s="81" t="str">
        <f t="shared" si="89"/>
        <v>E4_1_3_40</v>
      </c>
      <c r="E580" s="83" t="str">
        <f t="shared" si="93"/>
        <v>E4_1_3_40_mRNA : E4_1_3_40_mRNA</v>
      </c>
      <c r="F580" s="106" t="str">
        <f t="shared" si="94"/>
        <v>E4_1_3_40 : E4_1_3_40</v>
      </c>
      <c r="G580" s="84" t="str">
        <f t="shared" si="90"/>
        <v>E4_1_3_40_mRNA : 0</v>
      </c>
      <c r="H580" s="107" t="str">
        <f t="shared" si="91"/>
        <v>E4_1_3_40 : 0</v>
      </c>
      <c r="I580" s="108" t="str">
        <f t="shared" si="92"/>
        <v>E4_1_3_40_kcat : 13.7</v>
      </c>
      <c r="J580" s="109" t="str">
        <f t="shared" si="95"/>
        <v>E4_1_3_40_km : 1</v>
      </c>
      <c r="K580" s="110" t="str">
        <f t="shared" si="96"/>
        <v>m579: -&gt; E4_1_3_40_mRNA | 0.00292 - (0.0093 * E4_1_3_40_mRNA)</v>
      </c>
      <c r="L580" s="111" t="str">
        <f t="shared" si="97"/>
        <v>p579: -&gt; E4_1_3_40 | (0.278 * E4_1_3_40_mRNA) - (0.00000278 * E4_1_3_40)</v>
      </c>
    </row>
    <row r="581" spans="1:12" ht="26">
      <c r="A581" s="81">
        <v>580</v>
      </c>
      <c r="B581" s="81" t="s">
        <v>29651</v>
      </c>
      <c r="C581" s="81"/>
      <c r="D581" s="81" t="str">
        <f t="shared" si="89"/>
        <v>E4_1_3_6</v>
      </c>
      <c r="E581" s="83" t="str">
        <f t="shared" si="93"/>
        <v>E4_1_3_6_mRNA : E4_1_3_6_mRNA</v>
      </c>
      <c r="F581" s="106" t="str">
        <f t="shared" si="94"/>
        <v>E4_1_3_6 : E4_1_3_6</v>
      </c>
      <c r="G581" s="84" t="str">
        <f t="shared" si="90"/>
        <v>E4_1_3_6_mRNA : 0</v>
      </c>
      <c r="H581" s="107" t="str">
        <f t="shared" si="91"/>
        <v>E4_1_3_6 : 0</v>
      </c>
      <c r="I581" s="108" t="str">
        <f t="shared" si="92"/>
        <v>E4_1_3_6_kcat : 13.7</v>
      </c>
      <c r="J581" s="109" t="str">
        <f t="shared" si="95"/>
        <v>E4_1_3_6_km : 1</v>
      </c>
      <c r="K581" s="110" t="str">
        <f t="shared" si="96"/>
        <v>m580: -&gt; E4_1_3_6_mRNA | 0.00292 - (0.0093 * E4_1_3_6_mRNA)</v>
      </c>
      <c r="L581" s="111" t="str">
        <f t="shared" si="97"/>
        <v>p580: -&gt; E4_1_3_6 | (0.278 * E4_1_3_6_mRNA) - (0.00000278 * E4_1_3_6)</v>
      </c>
    </row>
    <row r="582" spans="1:12" ht="26">
      <c r="A582" s="81">
        <v>581</v>
      </c>
      <c r="B582" s="81" t="s">
        <v>29652</v>
      </c>
      <c r="C582" s="81"/>
      <c r="D582" s="81" t="str">
        <f t="shared" si="89"/>
        <v>E4_1_99_1</v>
      </c>
      <c r="E582" s="83" t="str">
        <f t="shared" si="93"/>
        <v>E4_1_99_1_mRNA : E4_1_99_1_mRNA</v>
      </c>
      <c r="F582" s="106" t="str">
        <f t="shared" si="94"/>
        <v>E4_1_99_1 : E4_1_99_1</v>
      </c>
      <c r="G582" s="84" t="str">
        <f t="shared" si="90"/>
        <v>E4_1_99_1_mRNA : 0</v>
      </c>
      <c r="H582" s="107" t="str">
        <f t="shared" si="91"/>
        <v>E4_1_99_1 : 0</v>
      </c>
      <c r="I582" s="108" t="str">
        <f t="shared" si="92"/>
        <v>E4_1_99_1_kcat : 13.7</v>
      </c>
      <c r="J582" s="109" t="str">
        <f t="shared" si="95"/>
        <v>E4_1_99_1_km : 1</v>
      </c>
      <c r="K582" s="110" t="str">
        <f t="shared" si="96"/>
        <v>m581: -&gt; E4_1_99_1_mRNA | 0.00292 - (0.0093 * E4_1_99_1_mRNA)</v>
      </c>
      <c r="L582" s="111" t="str">
        <f t="shared" si="97"/>
        <v>p581: -&gt; E4_1_99_1 | (0.278 * E4_1_99_1_mRNA) - (0.00000278 * E4_1_99_1)</v>
      </c>
    </row>
    <row r="583" spans="1:12" ht="26">
      <c r="A583" s="81">
        <v>582</v>
      </c>
      <c r="B583" s="81" t="s">
        <v>29653</v>
      </c>
      <c r="C583" s="81"/>
      <c r="D583" s="81" t="str">
        <f t="shared" si="89"/>
        <v>E4_1_99_12</v>
      </c>
      <c r="E583" s="83" t="str">
        <f t="shared" si="93"/>
        <v>E4_1_99_12_mRNA : E4_1_99_12_mRNA</v>
      </c>
      <c r="F583" s="106" t="str">
        <f t="shared" si="94"/>
        <v>E4_1_99_12 : E4_1_99_12</v>
      </c>
      <c r="G583" s="84" t="str">
        <f t="shared" si="90"/>
        <v>E4_1_99_12_mRNA : 0</v>
      </c>
      <c r="H583" s="107" t="str">
        <f t="shared" si="91"/>
        <v>E4_1_99_12 : 0</v>
      </c>
      <c r="I583" s="108" t="str">
        <f t="shared" si="92"/>
        <v>E4_1_99_12_kcat : 13.7</v>
      </c>
      <c r="J583" s="109" t="str">
        <f t="shared" si="95"/>
        <v>E4_1_99_12_km : 1</v>
      </c>
      <c r="K583" s="110" t="str">
        <f t="shared" si="96"/>
        <v>m582: -&gt; E4_1_99_12_mRNA | 0.00292 - (0.0093 * E4_1_99_12_mRNA)</v>
      </c>
      <c r="L583" s="111" t="str">
        <f t="shared" si="97"/>
        <v>p582: -&gt; E4_1_99_12 | (0.278 * E4_1_99_12_mRNA) - (0.00000278 * E4_1_99_12)</v>
      </c>
    </row>
    <row r="584" spans="1:12" ht="26">
      <c r="A584" s="81">
        <v>583</v>
      </c>
      <c r="B584" s="81" t="s">
        <v>29654</v>
      </c>
      <c r="C584" s="81"/>
      <c r="D584" s="81" t="str">
        <f t="shared" si="89"/>
        <v>E4_1_99_17</v>
      </c>
      <c r="E584" s="83" t="str">
        <f t="shared" si="93"/>
        <v>E4_1_99_17_mRNA : E4_1_99_17_mRNA</v>
      </c>
      <c r="F584" s="106" t="str">
        <f t="shared" si="94"/>
        <v>E4_1_99_17 : E4_1_99_17</v>
      </c>
      <c r="G584" s="84" t="str">
        <f t="shared" si="90"/>
        <v>E4_1_99_17_mRNA : 0</v>
      </c>
      <c r="H584" s="107" t="str">
        <f t="shared" si="91"/>
        <v>E4_1_99_17 : 0</v>
      </c>
      <c r="I584" s="108" t="str">
        <f t="shared" si="92"/>
        <v>E4_1_99_17_kcat : 13.7</v>
      </c>
      <c r="J584" s="109" t="str">
        <f t="shared" si="95"/>
        <v>E4_1_99_17_km : 1</v>
      </c>
      <c r="K584" s="110" t="str">
        <f t="shared" si="96"/>
        <v>m583: -&gt; E4_1_99_17_mRNA | 0.00292 - (0.0093 * E4_1_99_17_mRNA)</v>
      </c>
      <c r="L584" s="111" t="str">
        <f t="shared" si="97"/>
        <v>p583: -&gt; E4_1_99_17 | (0.278 * E4_1_99_17_mRNA) - (0.00000278 * E4_1_99_17)</v>
      </c>
    </row>
    <row r="585" spans="1:12" ht="26">
      <c r="A585" s="81">
        <v>584</v>
      </c>
      <c r="B585" s="81" t="s">
        <v>29655</v>
      </c>
      <c r="C585" s="81"/>
      <c r="D585" s="81" t="str">
        <f t="shared" si="89"/>
        <v>E4_1_99_19</v>
      </c>
      <c r="E585" s="83" t="str">
        <f t="shared" si="93"/>
        <v>E4_1_99_19_mRNA : E4_1_99_19_mRNA</v>
      </c>
      <c r="F585" s="106" t="str">
        <f t="shared" si="94"/>
        <v>E4_1_99_19 : E4_1_99_19</v>
      </c>
      <c r="G585" s="84" t="str">
        <f t="shared" si="90"/>
        <v>E4_1_99_19_mRNA : 0</v>
      </c>
      <c r="H585" s="107" t="str">
        <f t="shared" si="91"/>
        <v>E4_1_99_19 : 0</v>
      </c>
      <c r="I585" s="108" t="str">
        <f t="shared" si="92"/>
        <v>E4_1_99_19_kcat : 13.7</v>
      </c>
      <c r="J585" s="109" t="str">
        <f t="shared" si="95"/>
        <v>E4_1_99_19_km : 1</v>
      </c>
      <c r="K585" s="110" t="str">
        <f t="shared" si="96"/>
        <v>m584: -&gt; E4_1_99_19_mRNA | 0.00292 - (0.0093 * E4_1_99_19_mRNA)</v>
      </c>
      <c r="L585" s="111" t="str">
        <f t="shared" si="97"/>
        <v>p584: -&gt; E4_1_99_19 | (0.278 * E4_1_99_19_mRNA) - (0.00000278 * E4_1_99_19)</v>
      </c>
    </row>
    <row r="586" spans="1:12" ht="26">
      <c r="A586" s="81">
        <v>585</v>
      </c>
      <c r="B586" s="81" t="s">
        <v>29656</v>
      </c>
      <c r="C586" s="81"/>
      <c r="D586" s="81" t="str">
        <f t="shared" si="89"/>
        <v>E4_1_99_3</v>
      </c>
      <c r="E586" s="83" t="str">
        <f t="shared" si="93"/>
        <v>E4_1_99_3_mRNA : E4_1_99_3_mRNA</v>
      </c>
      <c r="F586" s="106" t="str">
        <f t="shared" si="94"/>
        <v>E4_1_99_3 : E4_1_99_3</v>
      </c>
      <c r="G586" s="84" t="str">
        <f t="shared" si="90"/>
        <v>E4_1_99_3_mRNA : 0</v>
      </c>
      <c r="H586" s="107" t="str">
        <f t="shared" si="91"/>
        <v>E4_1_99_3 : 0</v>
      </c>
      <c r="I586" s="108" t="str">
        <f t="shared" si="92"/>
        <v>E4_1_99_3_kcat : 13.7</v>
      </c>
      <c r="J586" s="109" t="str">
        <f t="shared" si="95"/>
        <v>E4_1_99_3_km : 1</v>
      </c>
      <c r="K586" s="110" t="str">
        <f t="shared" si="96"/>
        <v>m585: -&gt; E4_1_99_3_mRNA | 0.00292 - (0.0093 * E4_1_99_3_mRNA)</v>
      </c>
      <c r="L586" s="111" t="str">
        <f t="shared" si="97"/>
        <v>p585: -&gt; E4_1_99_3 | (0.278 * E4_1_99_3_mRNA) - (0.00000278 * E4_1_99_3)</v>
      </c>
    </row>
    <row r="587" spans="1:12" ht="26">
      <c r="A587" s="81">
        <v>586</v>
      </c>
      <c r="B587" s="81" t="s">
        <v>29657</v>
      </c>
      <c r="C587" s="81"/>
      <c r="D587" s="81" t="str">
        <f t="shared" si="89"/>
        <v>E4_2_1_1</v>
      </c>
      <c r="E587" s="83" t="str">
        <f t="shared" si="93"/>
        <v>E4_2_1_1_mRNA : E4_2_1_1_mRNA</v>
      </c>
      <c r="F587" s="106" t="str">
        <f t="shared" si="94"/>
        <v>E4_2_1_1 : E4_2_1_1</v>
      </c>
      <c r="G587" s="84" t="str">
        <f t="shared" si="90"/>
        <v>E4_2_1_1_mRNA : 0</v>
      </c>
      <c r="H587" s="107" t="str">
        <f t="shared" si="91"/>
        <v>E4_2_1_1 : 0</v>
      </c>
      <c r="I587" s="108" t="str">
        <f t="shared" si="92"/>
        <v>E4_2_1_1_kcat : 13.7</v>
      </c>
      <c r="J587" s="109" t="str">
        <f t="shared" si="95"/>
        <v>E4_2_1_1_km : 1</v>
      </c>
      <c r="K587" s="110" t="str">
        <f t="shared" si="96"/>
        <v>m586: -&gt; E4_2_1_1_mRNA | 0.00292 - (0.0093 * E4_2_1_1_mRNA)</v>
      </c>
      <c r="L587" s="111" t="str">
        <f t="shared" si="97"/>
        <v>p586: -&gt; E4_2_1_1 | (0.278 * E4_2_1_1_mRNA) - (0.00000278 * E4_2_1_1)</v>
      </c>
    </row>
    <row r="588" spans="1:12" ht="26">
      <c r="A588" s="81">
        <v>587</v>
      </c>
      <c r="B588" s="81" t="s">
        <v>29658</v>
      </c>
      <c r="C588" s="81"/>
      <c r="D588" s="81" t="str">
        <f t="shared" si="89"/>
        <v>E4_2_1_10</v>
      </c>
      <c r="E588" s="83" t="str">
        <f t="shared" si="93"/>
        <v>E4_2_1_10_mRNA : E4_2_1_10_mRNA</v>
      </c>
      <c r="F588" s="106" t="str">
        <f t="shared" si="94"/>
        <v>E4_2_1_10 : E4_2_1_10</v>
      </c>
      <c r="G588" s="84" t="str">
        <f t="shared" si="90"/>
        <v>E4_2_1_10_mRNA : 0</v>
      </c>
      <c r="H588" s="107" t="str">
        <f t="shared" si="91"/>
        <v>E4_2_1_10 : 0</v>
      </c>
      <c r="I588" s="108" t="str">
        <f t="shared" si="92"/>
        <v>E4_2_1_10_kcat : 13.7</v>
      </c>
      <c r="J588" s="109" t="str">
        <f t="shared" si="95"/>
        <v>E4_2_1_10_km : 1</v>
      </c>
      <c r="K588" s="110" t="str">
        <f t="shared" si="96"/>
        <v>m587: -&gt; E4_2_1_10_mRNA | 0.00292 - (0.0093 * E4_2_1_10_mRNA)</v>
      </c>
      <c r="L588" s="111" t="str">
        <f t="shared" si="97"/>
        <v>p587: -&gt; E4_2_1_10 | (0.278 * E4_2_1_10_mRNA) - (0.00000278 * E4_2_1_10)</v>
      </c>
    </row>
    <row r="589" spans="1:12" ht="26">
      <c r="A589" s="81">
        <v>588</v>
      </c>
      <c r="B589" s="81" t="s">
        <v>29659</v>
      </c>
      <c r="C589" s="81"/>
      <c r="D589" s="81" t="str">
        <f t="shared" si="89"/>
        <v>E4_2_1_104</v>
      </c>
      <c r="E589" s="83" t="str">
        <f t="shared" si="93"/>
        <v>E4_2_1_104_mRNA : E4_2_1_104_mRNA</v>
      </c>
      <c r="F589" s="106" t="str">
        <f t="shared" si="94"/>
        <v>E4_2_1_104 : E4_2_1_104</v>
      </c>
      <c r="G589" s="84" t="str">
        <f t="shared" si="90"/>
        <v>E4_2_1_104_mRNA : 0</v>
      </c>
      <c r="H589" s="107" t="str">
        <f t="shared" si="91"/>
        <v>E4_2_1_104 : 0</v>
      </c>
      <c r="I589" s="108" t="str">
        <f t="shared" si="92"/>
        <v>E4_2_1_104_kcat : 13.7</v>
      </c>
      <c r="J589" s="109" t="str">
        <f t="shared" si="95"/>
        <v>E4_2_1_104_km : 1</v>
      </c>
      <c r="K589" s="110" t="str">
        <f t="shared" si="96"/>
        <v>m588: -&gt; E4_2_1_104_mRNA | 0.00292 - (0.0093 * E4_2_1_104_mRNA)</v>
      </c>
      <c r="L589" s="111" t="str">
        <f t="shared" si="97"/>
        <v>p588: -&gt; E4_2_1_104 | (0.278 * E4_2_1_104_mRNA) - (0.00000278 * E4_2_1_104)</v>
      </c>
    </row>
    <row r="590" spans="1:12" ht="26">
      <c r="A590" s="81">
        <v>589</v>
      </c>
      <c r="B590" s="81" t="s">
        <v>29660</v>
      </c>
      <c r="C590" s="81"/>
      <c r="D590" s="81" t="str">
        <f t="shared" si="89"/>
        <v>E4_2_1_11</v>
      </c>
      <c r="E590" s="83" t="str">
        <f t="shared" si="93"/>
        <v>E4_2_1_11_mRNA : E4_2_1_11_mRNA</v>
      </c>
      <c r="F590" s="106" t="str">
        <f t="shared" si="94"/>
        <v>E4_2_1_11 : E4_2_1_11</v>
      </c>
      <c r="G590" s="84" t="str">
        <f t="shared" si="90"/>
        <v>E4_2_1_11_mRNA : 0</v>
      </c>
      <c r="H590" s="107" t="str">
        <f t="shared" si="91"/>
        <v>E4_2_1_11 : 0</v>
      </c>
      <c r="I590" s="108" t="str">
        <f t="shared" si="92"/>
        <v>E4_2_1_11_kcat : 13.7</v>
      </c>
      <c r="J590" s="109" t="str">
        <f t="shared" si="95"/>
        <v>E4_2_1_11_km : 1</v>
      </c>
      <c r="K590" s="110" t="str">
        <f t="shared" si="96"/>
        <v>m589: -&gt; E4_2_1_11_mRNA | 0.00292 - (0.0093 * E4_2_1_11_mRNA)</v>
      </c>
      <c r="L590" s="111" t="str">
        <f t="shared" si="97"/>
        <v>p589: -&gt; E4_2_1_11 | (0.278 * E4_2_1_11_mRNA) - (0.00000278 * E4_2_1_11)</v>
      </c>
    </row>
    <row r="591" spans="1:12" ht="26">
      <c r="A591" s="81">
        <v>590</v>
      </c>
      <c r="B591" s="81" t="s">
        <v>29661</v>
      </c>
      <c r="C591" s="81"/>
      <c r="D591" s="81" t="str">
        <f t="shared" si="89"/>
        <v>E4_2_1_113</v>
      </c>
      <c r="E591" s="83" t="str">
        <f t="shared" si="93"/>
        <v>E4_2_1_113_mRNA : E4_2_1_113_mRNA</v>
      </c>
      <c r="F591" s="106" t="str">
        <f t="shared" si="94"/>
        <v>E4_2_1_113 : E4_2_1_113</v>
      </c>
      <c r="G591" s="84" t="str">
        <f t="shared" si="90"/>
        <v>E4_2_1_113_mRNA : 0</v>
      </c>
      <c r="H591" s="107" t="str">
        <f t="shared" si="91"/>
        <v>E4_2_1_113 : 0</v>
      </c>
      <c r="I591" s="108" t="str">
        <f t="shared" si="92"/>
        <v>E4_2_1_113_kcat : 13.7</v>
      </c>
      <c r="J591" s="109" t="str">
        <f t="shared" si="95"/>
        <v>E4_2_1_113_km : 1</v>
      </c>
      <c r="K591" s="110" t="str">
        <f t="shared" si="96"/>
        <v>m590: -&gt; E4_2_1_113_mRNA | 0.00292 - (0.0093 * E4_2_1_113_mRNA)</v>
      </c>
      <c r="L591" s="111" t="str">
        <f t="shared" si="97"/>
        <v>p590: -&gt; E4_2_1_113 | (0.278 * E4_2_1_113_mRNA) - (0.00000278 * E4_2_1_113)</v>
      </c>
    </row>
    <row r="592" spans="1:12" ht="26">
      <c r="A592" s="81">
        <v>591</v>
      </c>
      <c r="B592" s="81" t="s">
        <v>29662</v>
      </c>
      <c r="C592" s="81"/>
      <c r="D592" s="81" t="str">
        <f t="shared" si="89"/>
        <v>E4_2_1_12</v>
      </c>
      <c r="E592" s="83" t="str">
        <f t="shared" si="93"/>
        <v>E4_2_1_12_mRNA : E4_2_1_12_mRNA</v>
      </c>
      <c r="F592" s="106" t="str">
        <f t="shared" si="94"/>
        <v>E4_2_1_12 : E4_2_1_12</v>
      </c>
      <c r="G592" s="84" t="str">
        <f t="shared" si="90"/>
        <v>E4_2_1_12_mRNA : 0</v>
      </c>
      <c r="H592" s="107" t="str">
        <f t="shared" si="91"/>
        <v>E4_2_1_12 : 0</v>
      </c>
      <c r="I592" s="108" t="str">
        <f t="shared" si="92"/>
        <v>E4_2_1_12_kcat : 13.7</v>
      </c>
      <c r="J592" s="109" t="str">
        <f t="shared" si="95"/>
        <v>E4_2_1_12_km : 1</v>
      </c>
      <c r="K592" s="110" t="str">
        <f t="shared" si="96"/>
        <v>m591: -&gt; E4_2_1_12_mRNA | 0.00292 - (0.0093 * E4_2_1_12_mRNA)</v>
      </c>
      <c r="L592" s="111" t="str">
        <f t="shared" si="97"/>
        <v>p591: -&gt; E4_2_1_12 | (0.278 * E4_2_1_12_mRNA) - (0.00000278 * E4_2_1_12)</v>
      </c>
    </row>
    <row r="593" spans="1:12" ht="26">
      <c r="A593" s="81">
        <v>592</v>
      </c>
      <c r="B593" s="81" t="s">
        <v>29663</v>
      </c>
      <c r="C593" s="81"/>
      <c r="D593" s="81" t="str">
        <f t="shared" si="89"/>
        <v>E4_2_1_126</v>
      </c>
      <c r="E593" s="83" t="str">
        <f t="shared" si="93"/>
        <v>E4_2_1_126_mRNA : E4_2_1_126_mRNA</v>
      </c>
      <c r="F593" s="106" t="str">
        <f t="shared" si="94"/>
        <v>E4_2_1_126 : E4_2_1_126</v>
      </c>
      <c r="G593" s="84" t="str">
        <f t="shared" si="90"/>
        <v>E4_2_1_126_mRNA : 0</v>
      </c>
      <c r="H593" s="107" t="str">
        <f t="shared" si="91"/>
        <v>E4_2_1_126 : 0</v>
      </c>
      <c r="I593" s="108" t="str">
        <f t="shared" si="92"/>
        <v>E4_2_1_126_kcat : 13.7</v>
      </c>
      <c r="J593" s="109" t="str">
        <f t="shared" si="95"/>
        <v>E4_2_1_126_km : 1</v>
      </c>
      <c r="K593" s="110" t="str">
        <f t="shared" si="96"/>
        <v>m592: -&gt; E4_2_1_126_mRNA | 0.00292 - (0.0093 * E4_2_1_126_mRNA)</v>
      </c>
      <c r="L593" s="111" t="str">
        <f t="shared" si="97"/>
        <v>p592: -&gt; E4_2_1_126 | (0.278 * E4_2_1_126_mRNA) - (0.00000278 * E4_2_1_126)</v>
      </c>
    </row>
    <row r="594" spans="1:12" ht="26">
      <c r="A594" s="81">
        <v>593</v>
      </c>
      <c r="B594" s="81" t="s">
        <v>29664</v>
      </c>
      <c r="C594" s="81"/>
      <c r="D594" s="81" t="str">
        <f t="shared" si="89"/>
        <v>E4_2_1_136</v>
      </c>
      <c r="E594" s="83" t="str">
        <f t="shared" si="93"/>
        <v>E4_2_1_136_mRNA : E4_2_1_136_mRNA</v>
      </c>
      <c r="F594" s="106" t="str">
        <f t="shared" si="94"/>
        <v>E4_2_1_136 : E4_2_1_136</v>
      </c>
      <c r="G594" s="84" t="str">
        <f t="shared" si="90"/>
        <v>E4_2_1_136_mRNA : 0</v>
      </c>
      <c r="H594" s="107" t="str">
        <f t="shared" si="91"/>
        <v>E4_2_1_136 : 0</v>
      </c>
      <c r="I594" s="108" t="str">
        <f t="shared" si="92"/>
        <v>E4_2_1_136_kcat : 13.7</v>
      </c>
      <c r="J594" s="109" t="str">
        <f t="shared" si="95"/>
        <v>E4_2_1_136_km : 1</v>
      </c>
      <c r="K594" s="110" t="str">
        <f t="shared" si="96"/>
        <v>m593: -&gt; E4_2_1_136_mRNA | 0.00292 - (0.0093 * E4_2_1_136_mRNA)</v>
      </c>
      <c r="L594" s="111" t="str">
        <f t="shared" si="97"/>
        <v>p593: -&gt; E4_2_1_136 | (0.278 * E4_2_1_136_mRNA) - (0.00000278 * E4_2_1_136)</v>
      </c>
    </row>
    <row r="595" spans="1:12" ht="26">
      <c r="A595" s="81">
        <v>594</v>
      </c>
      <c r="B595" s="81" t="s">
        <v>29665</v>
      </c>
      <c r="C595" s="81"/>
      <c r="D595" s="81" t="str">
        <f t="shared" si="89"/>
        <v>E4_2_1_149</v>
      </c>
      <c r="E595" s="83" t="str">
        <f t="shared" si="93"/>
        <v>E4_2_1_149_mRNA : E4_2_1_149_mRNA</v>
      </c>
      <c r="F595" s="106" t="str">
        <f t="shared" si="94"/>
        <v>E4_2_1_149 : E4_2_1_149</v>
      </c>
      <c r="G595" s="84" t="str">
        <f t="shared" si="90"/>
        <v>E4_2_1_149_mRNA : 0</v>
      </c>
      <c r="H595" s="107" t="str">
        <f t="shared" si="91"/>
        <v>E4_2_1_149 : 0</v>
      </c>
      <c r="I595" s="108" t="str">
        <f t="shared" si="92"/>
        <v>E4_2_1_149_kcat : 13.7</v>
      </c>
      <c r="J595" s="109" t="str">
        <f t="shared" si="95"/>
        <v>E4_2_1_149_km : 1</v>
      </c>
      <c r="K595" s="110" t="str">
        <f t="shared" si="96"/>
        <v>m594: -&gt; E4_2_1_149_mRNA | 0.00292 - (0.0093 * E4_2_1_149_mRNA)</v>
      </c>
      <c r="L595" s="111" t="str">
        <f t="shared" si="97"/>
        <v>p594: -&gt; E4_2_1_149 | (0.278 * E4_2_1_149_mRNA) - (0.00000278 * E4_2_1_149)</v>
      </c>
    </row>
    <row r="596" spans="1:12" ht="26">
      <c r="A596" s="81">
        <v>595</v>
      </c>
      <c r="B596" s="81" t="s">
        <v>29666</v>
      </c>
      <c r="C596" s="81"/>
      <c r="D596" s="81" t="str">
        <f t="shared" si="89"/>
        <v>E4_2_1_19</v>
      </c>
      <c r="E596" s="83" t="str">
        <f t="shared" si="93"/>
        <v>E4_2_1_19_mRNA : E4_2_1_19_mRNA</v>
      </c>
      <c r="F596" s="106" t="str">
        <f t="shared" si="94"/>
        <v>E4_2_1_19 : E4_2_1_19</v>
      </c>
      <c r="G596" s="84" t="str">
        <f t="shared" si="90"/>
        <v>E4_2_1_19_mRNA : 0</v>
      </c>
      <c r="H596" s="107" t="str">
        <f t="shared" si="91"/>
        <v>E4_2_1_19 : 0</v>
      </c>
      <c r="I596" s="108" t="str">
        <f t="shared" si="92"/>
        <v>E4_2_1_19_kcat : 13.7</v>
      </c>
      <c r="J596" s="109" t="str">
        <f t="shared" si="95"/>
        <v>E4_2_1_19_km : 1</v>
      </c>
      <c r="K596" s="110" t="str">
        <f t="shared" si="96"/>
        <v>m595: -&gt; E4_2_1_19_mRNA | 0.00292 - (0.0093 * E4_2_1_19_mRNA)</v>
      </c>
      <c r="L596" s="111" t="str">
        <f t="shared" si="97"/>
        <v>p595: -&gt; E4_2_1_19 | (0.278 * E4_2_1_19_mRNA) - (0.00000278 * E4_2_1_19)</v>
      </c>
    </row>
    <row r="597" spans="1:12" ht="26">
      <c r="A597" s="81">
        <v>596</v>
      </c>
      <c r="B597" s="81" t="s">
        <v>29667</v>
      </c>
      <c r="C597" s="81"/>
      <c r="D597" s="81" t="str">
        <f t="shared" si="89"/>
        <v>E4_2_1_2</v>
      </c>
      <c r="E597" s="83" t="str">
        <f t="shared" si="93"/>
        <v>E4_2_1_2_mRNA : E4_2_1_2_mRNA</v>
      </c>
      <c r="F597" s="106" t="str">
        <f t="shared" si="94"/>
        <v>E4_2_1_2 : E4_2_1_2</v>
      </c>
      <c r="G597" s="84" t="str">
        <f t="shared" si="90"/>
        <v>E4_2_1_2_mRNA : 0</v>
      </c>
      <c r="H597" s="107" t="str">
        <f t="shared" si="91"/>
        <v>E4_2_1_2 : 0</v>
      </c>
      <c r="I597" s="108" t="str">
        <f t="shared" si="92"/>
        <v>E4_2_1_2_kcat : 13.7</v>
      </c>
      <c r="J597" s="109" t="str">
        <f t="shared" si="95"/>
        <v>E4_2_1_2_km : 1</v>
      </c>
      <c r="K597" s="110" t="str">
        <f t="shared" si="96"/>
        <v>m596: -&gt; E4_2_1_2_mRNA | 0.00292 - (0.0093 * E4_2_1_2_mRNA)</v>
      </c>
      <c r="L597" s="111" t="str">
        <f t="shared" si="97"/>
        <v>p596: -&gt; E4_2_1_2 | (0.278 * E4_2_1_2_mRNA) - (0.00000278 * E4_2_1_2)</v>
      </c>
    </row>
    <row r="598" spans="1:12" ht="26">
      <c r="A598" s="81">
        <v>597</v>
      </c>
      <c r="B598" s="81" t="s">
        <v>29668</v>
      </c>
      <c r="C598" s="81"/>
      <c r="D598" s="81" t="str">
        <f t="shared" si="89"/>
        <v>E4_2_1_20</v>
      </c>
      <c r="E598" s="83" t="str">
        <f t="shared" si="93"/>
        <v>E4_2_1_20_mRNA : E4_2_1_20_mRNA</v>
      </c>
      <c r="F598" s="106" t="str">
        <f t="shared" si="94"/>
        <v>E4_2_1_20 : E4_2_1_20</v>
      </c>
      <c r="G598" s="84" t="str">
        <f t="shared" si="90"/>
        <v>E4_2_1_20_mRNA : 0</v>
      </c>
      <c r="H598" s="107" t="str">
        <f t="shared" si="91"/>
        <v>E4_2_1_20 : 0</v>
      </c>
      <c r="I598" s="108" t="str">
        <f t="shared" si="92"/>
        <v>E4_2_1_20_kcat : 13.7</v>
      </c>
      <c r="J598" s="109" t="str">
        <f t="shared" si="95"/>
        <v>E4_2_1_20_km : 1</v>
      </c>
      <c r="K598" s="110" t="str">
        <f t="shared" si="96"/>
        <v>m597: -&gt; E4_2_1_20_mRNA | 0.00292 - (0.0093 * E4_2_1_20_mRNA)</v>
      </c>
      <c r="L598" s="111" t="str">
        <f t="shared" si="97"/>
        <v>p597: -&gt; E4_2_1_20 | (0.278 * E4_2_1_20_mRNA) - (0.00000278 * E4_2_1_20)</v>
      </c>
    </row>
    <row r="599" spans="1:12" ht="26">
      <c r="A599" s="81">
        <v>598</v>
      </c>
      <c r="B599" s="81" t="s">
        <v>29669</v>
      </c>
      <c r="C599" s="81"/>
      <c r="D599" s="81" t="str">
        <f t="shared" si="89"/>
        <v>E4_2_1_24</v>
      </c>
      <c r="E599" s="83" t="str">
        <f t="shared" si="93"/>
        <v>E4_2_1_24_mRNA : E4_2_1_24_mRNA</v>
      </c>
      <c r="F599" s="106" t="str">
        <f t="shared" si="94"/>
        <v>E4_2_1_24 : E4_2_1_24</v>
      </c>
      <c r="G599" s="84" t="str">
        <f t="shared" si="90"/>
        <v>E4_2_1_24_mRNA : 0</v>
      </c>
      <c r="H599" s="107" t="str">
        <f t="shared" si="91"/>
        <v>E4_2_1_24 : 0</v>
      </c>
      <c r="I599" s="108" t="str">
        <f t="shared" si="92"/>
        <v>E4_2_1_24_kcat : 13.7</v>
      </c>
      <c r="J599" s="109" t="str">
        <f t="shared" si="95"/>
        <v>E4_2_1_24_km : 1</v>
      </c>
      <c r="K599" s="110" t="str">
        <f t="shared" si="96"/>
        <v>m598: -&gt; E4_2_1_24_mRNA | 0.00292 - (0.0093 * E4_2_1_24_mRNA)</v>
      </c>
      <c r="L599" s="111" t="str">
        <f t="shared" si="97"/>
        <v>p598: -&gt; E4_2_1_24 | (0.278 * E4_2_1_24_mRNA) - (0.00000278 * E4_2_1_24)</v>
      </c>
    </row>
    <row r="600" spans="1:12" ht="26">
      <c r="A600" s="81">
        <v>599</v>
      </c>
      <c r="B600" s="81" t="s">
        <v>29670</v>
      </c>
      <c r="C600" s="81"/>
      <c r="D600" s="81" t="str">
        <f t="shared" si="89"/>
        <v>E4_2_1_3</v>
      </c>
      <c r="E600" s="83" t="str">
        <f t="shared" si="93"/>
        <v>E4_2_1_3_mRNA : E4_2_1_3_mRNA</v>
      </c>
      <c r="F600" s="106" t="str">
        <f t="shared" si="94"/>
        <v>E4_2_1_3 : E4_2_1_3</v>
      </c>
      <c r="G600" s="84" t="str">
        <f t="shared" si="90"/>
        <v>E4_2_1_3_mRNA : 0</v>
      </c>
      <c r="H600" s="107" t="str">
        <f t="shared" si="91"/>
        <v>E4_2_1_3 : 0</v>
      </c>
      <c r="I600" s="108" t="str">
        <f t="shared" si="92"/>
        <v>E4_2_1_3_kcat : 13.7</v>
      </c>
      <c r="J600" s="109" t="str">
        <f t="shared" si="95"/>
        <v>E4_2_1_3_km : 1</v>
      </c>
      <c r="K600" s="110" t="str">
        <f t="shared" si="96"/>
        <v>m599: -&gt; E4_2_1_3_mRNA | 0.00292 - (0.0093 * E4_2_1_3_mRNA)</v>
      </c>
      <c r="L600" s="111" t="str">
        <f t="shared" si="97"/>
        <v>p599: -&gt; E4_2_1_3 | (0.278 * E4_2_1_3_mRNA) - (0.00000278 * E4_2_1_3)</v>
      </c>
    </row>
    <row r="601" spans="1:12" ht="26">
      <c r="A601" s="81">
        <v>600</v>
      </c>
      <c r="B601" s="81" t="s">
        <v>29671</v>
      </c>
      <c r="C601" s="81"/>
      <c r="D601" s="81" t="str">
        <f t="shared" si="89"/>
        <v>E4_2_1_32</v>
      </c>
      <c r="E601" s="83" t="str">
        <f t="shared" si="93"/>
        <v>E4_2_1_32_mRNA : E4_2_1_32_mRNA</v>
      </c>
      <c r="F601" s="106" t="str">
        <f t="shared" si="94"/>
        <v>E4_2_1_32 : E4_2_1_32</v>
      </c>
      <c r="G601" s="84" t="str">
        <f t="shared" si="90"/>
        <v>E4_2_1_32_mRNA : 0</v>
      </c>
      <c r="H601" s="107" t="str">
        <f t="shared" si="91"/>
        <v>E4_2_1_32 : 0</v>
      </c>
      <c r="I601" s="108" t="str">
        <f t="shared" si="92"/>
        <v>E4_2_1_32_kcat : 13.7</v>
      </c>
      <c r="J601" s="109" t="str">
        <f t="shared" si="95"/>
        <v>E4_2_1_32_km : 1</v>
      </c>
      <c r="K601" s="110" t="str">
        <f t="shared" si="96"/>
        <v>m600: -&gt; E4_2_1_32_mRNA | 0.00292 - (0.0093 * E4_2_1_32_mRNA)</v>
      </c>
      <c r="L601" s="111" t="str">
        <f t="shared" si="97"/>
        <v>p600: -&gt; E4_2_1_32 | (0.278 * E4_2_1_32_mRNA) - (0.00000278 * E4_2_1_32)</v>
      </c>
    </row>
    <row r="602" spans="1:12" ht="26">
      <c r="A602" s="81">
        <v>601</v>
      </c>
      <c r="B602" s="81" t="s">
        <v>29672</v>
      </c>
      <c r="C602" s="81"/>
      <c r="D602" s="81" t="str">
        <f t="shared" si="89"/>
        <v>E4_2_1_33</v>
      </c>
      <c r="E602" s="83" t="str">
        <f t="shared" si="93"/>
        <v>E4_2_1_33_mRNA : E4_2_1_33_mRNA</v>
      </c>
      <c r="F602" s="106" t="str">
        <f t="shared" si="94"/>
        <v>E4_2_1_33 : E4_2_1_33</v>
      </c>
      <c r="G602" s="84" t="str">
        <f t="shared" si="90"/>
        <v>E4_2_1_33_mRNA : 0</v>
      </c>
      <c r="H602" s="107" t="str">
        <f t="shared" si="91"/>
        <v>E4_2_1_33 : 0</v>
      </c>
      <c r="I602" s="108" t="str">
        <f t="shared" si="92"/>
        <v>E4_2_1_33_kcat : 13.7</v>
      </c>
      <c r="J602" s="109" t="str">
        <f t="shared" si="95"/>
        <v>E4_2_1_33_km : 1</v>
      </c>
      <c r="K602" s="110" t="str">
        <f t="shared" si="96"/>
        <v>m601: -&gt; E4_2_1_33_mRNA | 0.00292 - (0.0093 * E4_2_1_33_mRNA)</v>
      </c>
      <c r="L602" s="111" t="str">
        <f t="shared" si="97"/>
        <v>p601: -&gt; E4_2_1_33 | (0.278 * E4_2_1_33_mRNA) - (0.00000278 * E4_2_1_33)</v>
      </c>
    </row>
    <row r="603" spans="1:12" ht="26">
      <c r="A603" s="81">
        <v>602</v>
      </c>
      <c r="B603" s="81" t="s">
        <v>29673</v>
      </c>
      <c r="C603" s="81"/>
      <c r="D603" s="81" t="str">
        <f t="shared" si="89"/>
        <v>E4_2_1_40</v>
      </c>
      <c r="E603" s="83" t="str">
        <f t="shared" si="93"/>
        <v>E4_2_1_40_mRNA : E4_2_1_40_mRNA</v>
      </c>
      <c r="F603" s="106" t="str">
        <f t="shared" si="94"/>
        <v>E4_2_1_40 : E4_2_1_40</v>
      </c>
      <c r="G603" s="84" t="str">
        <f t="shared" si="90"/>
        <v>E4_2_1_40_mRNA : 0</v>
      </c>
      <c r="H603" s="107" t="str">
        <f t="shared" si="91"/>
        <v>E4_2_1_40 : 0</v>
      </c>
      <c r="I603" s="108" t="str">
        <f t="shared" si="92"/>
        <v>E4_2_1_40_kcat : 13.7</v>
      </c>
      <c r="J603" s="109" t="str">
        <f t="shared" si="95"/>
        <v>E4_2_1_40_km : 1</v>
      </c>
      <c r="K603" s="110" t="str">
        <f t="shared" si="96"/>
        <v>m602: -&gt; E4_2_1_40_mRNA | 0.00292 - (0.0093 * E4_2_1_40_mRNA)</v>
      </c>
      <c r="L603" s="111" t="str">
        <f t="shared" si="97"/>
        <v>p602: -&gt; E4_2_1_40 | (0.278 * E4_2_1_40_mRNA) - (0.00000278 * E4_2_1_40)</v>
      </c>
    </row>
    <row r="604" spans="1:12" ht="26">
      <c r="A604" s="81">
        <v>603</v>
      </c>
      <c r="B604" s="81" t="s">
        <v>29674</v>
      </c>
      <c r="C604" s="81"/>
      <c r="D604" s="81" t="str">
        <f t="shared" si="89"/>
        <v>E4_2_1_42</v>
      </c>
      <c r="E604" s="83" t="str">
        <f t="shared" si="93"/>
        <v>E4_2_1_42_mRNA : E4_2_1_42_mRNA</v>
      </c>
      <c r="F604" s="106" t="str">
        <f t="shared" si="94"/>
        <v>E4_2_1_42 : E4_2_1_42</v>
      </c>
      <c r="G604" s="84" t="str">
        <f t="shared" si="90"/>
        <v>E4_2_1_42_mRNA : 0</v>
      </c>
      <c r="H604" s="107" t="str">
        <f t="shared" si="91"/>
        <v>E4_2_1_42 : 0</v>
      </c>
      <c r="I604" s="108" t="str">
        <f t="shared" si="92"/>
        <v>E4_2_1_42_kcat : 13.7</v>
      </c>
      <c r="J604" s="109" t="str">
        <f t="shared" si="95"/>
        <v>E4_2_1_42_km : 1</v>
      </c>
      <c r="K604" s="110" t="str">
        <f t="shared" si="96"/>
        <v>m603: -&gt; E4_2_1_42_mRNA | 0.00292 - (0.0093 * E4_2_1_42_mRNA)</v>
      </c>
      <c r="L604" s="111" t="str">
        <f t="shared" si="97"/>
        <v>p603: -&gt; E4_2_1_42 | (0.278 * E4_2_1_42_mRNA) - (0.00000278 * E4_2_1_42)</v>
      </c>
    </row>
    <row r="605" spans="1:12" ht="26">
      <c r="A605" s="81">
        <v>604</v>
      </c>
      <c r="B605" s="81" t="s">
        <v>29675</v>
      </c>
      <c r="C605" s="81"/>
      <c r="D605" s="81" t="str">
        <f t="shared" si="89"/>
        <v>E4_2_1_46</v>
      </c>
      <c r="E605" s="83" t="str">
        <f t="shared" si="93"/>
        <v>E4_2_1_46_mRNA : E4_2_1_46_mRNA</v>
      </c>
      <c r="F605" s="106" t="str">
        <f t="shared" si="94"/>
        <v>E4_2_1_46 : E4_2_1_46</v>
      </c>
      <c r="G605" s="84" t="str">
        <f t="shared" si="90"/>
        <v>E4_2_1_46_mRNA : 0</v>
      </c>
      <c r="H605" s="107" t="str">
        <f t="shared" si="91"/>
        <v>E4_2_1_46 : 0</v>
      </c>
      <c r="I605" s="108" t="str">
        <f t="shared" si="92"/>
        <v>E4_2_1_46_kcat : 13.7</v>
      </c>
      <c r="J605" s="109" t="str">
        <f t="shared" si="95"/>
        <v>E4_2_1_46_km : 1</v>
      </c>
      <c r="K605" s="110" t="str">
        <f t="shared" si="96"/>
        <v>m604: -&gt; E4_2_1_46_mRNA | 0.00292 - (0.0093 * E4_2_1_46_mRNA)</v>
      </c>
      <c r="L605" s="111" t="str">
        <f t="shared" si="97"/>
        <v>p604: -&gt; E4_2_1_46 | (0.278 * E4_2_1_46_mRNA) - (0.00000278 * E4_2_1_46)</v>
      </c>
    </row>
    <row r="606" spans="1:12" ht="26">
      <c r="A606" s="81">
        <v>605</v>
      </c>
      <c r="B606" s="81" t="s">
        <v>29676</v>
      </c>
      <c r="C606" s="81"/>
      <c r="D606" s="81" t="str">
        <f t="shared" si="89"/>
        <v>E4_2_1_47</v>
      </c>
      <c r="E606" s="83" t="str">
        <f t="shared" si="93"/>
        <v>E4_2_1_47_mRNA : E4_2_1_47_mRNA</v>
      </c>
      <c r="F606" s="106" t="str">
        <f t="shared" si="94"/>
        <v>E4_2_1_47 : E4_2_1_47</v>
      </c>
      <c r="G606" s="84" t="str">
        <f t="shared" si="90"/>
        <v>E4_2_1_47_mRNA : 0</v>
      </c>
      <c r="H606" s="107" t="str">
        <f t="shared" si="91"/>
        <v>E4_2_1_47 : 0</v>
      </c>
      <c r="I606" s="108" t="str">
        <f t="shared" si="92"/>
        <v>E4_2_1_47_kcat : 13.7</v>
      </c>
      <c r="J606" s="109" t="str">
        <f t="shared" si="95"/>
        <v>E4_2_1_47_km : 1</v>
      </c>
      <c r="K606" s="110" t="str">
        <f t="shared" si="96"/>
        <v>m605: -&gt; E4_2_1_47_mRNA | 0.00292 - (0.0093 * E4_2_1_47_mRNA)</v>
      </c>
      <c r="L606" s="111" t="str">
        <f t="shared" si="97"/>
        <v>p605: -&gt; E4_2_1_47 | (0.278 * E4_2_1_47_mRNA) - (0.00000278 * E4_2_1_47)</v>
      </c>
    </row>
    <row r="607" spans="1:12" ht="26">
      <c r="A607" s="81">
        <v>606</v>
      </c>
      <c r="B607" s="81" t="s">
        <v>29677</v>
      </c>
      <c r="C607" s="81"/>
      <c r="D607" s="81" t="str">
        <f t="shared" si="89"/>
        <v>E4_2_1_59</v>
      </c>
      <c r="E607" s="83" t="str">
        <f t="shared" si="93"/>
        <v>E4_2_1_59_mRNA : E4_2_1_59_mRNA</v>
      </c>
      <c r="F607" s="106" t="str">
        <f t="shared" si="94"/>
        <v>E4_2_1_59 : E4_2_1_59</v>
      </c>
      <c r="G607" s="84" t="str">
        <f t="shared" si="90"/>
        <v>E4_2_1_59_mRNA : 0</v>
      </c>
      <c r="H607" s="107" t="str">
        <f t="shared" si="91"/>
        <v>E4_2_1_59 : 0</v>
      </c>
      <c r="I607" s="108" t="str">
        <f t="shared" si="92"/>
        <v>E4_2_1_59_kcat : 13.7</v>
      </c>
      <c r="J607" s="109" t="str">
        <f t="shared" si="95"/>
        <v>E4_2_1_59_km : 1</v>
      </c>
      <c r="K607" s="110" t="str">
        <f t="shared" si="96"/>
        <v>m606: -&gt; E4_2_1_59_mRNA | 0.00292 - (0.0093 * E4_2_1_59_mRNA)</v>
      </c>
      <c r="L607" s="111" t="str">
        <f t="shared" si="97"/>
        <v>p606: -&gt; E4_2_1_59 | (0.278 * E4_2_1_59_mRNA) - (0.00000278 * E4_2_1_59)</v>
      </c>
    </row>
    <row r="608" spans="1:12" ht="26">
      <c r="A608" s="81">
        <v>607</v>
      </c>
      <c r="B608" s="81" t="s">
        <v>29678</v>
      </c>
      <c r="C608" s="81"/>
      <c r="D608" s="81" t="str">
        <f t="shared" si="89"/>
        <v>E4_2_1_6</v>
      </c>
      <c r="E608" s="83" t="str">
        <f t="shared" si="93"/>
        <v>E4_2_1_6_mRNA : E4_2_1_6_mRNA</v>
      </c>
      <c r="F608" s="106" t="str">
        <f t="shared" si="94"/>
        <v>E4_2_1_6 : E4_2_1_6</v>
      </c>
      <c r="G608" s="84" t="str">
        <f t="shared" si="90"/>
        <v>E4_2_1_6_mRNA : 0</v>
      </c>
      <c r="H608" s="107" t="str">
        <f t="shared" si="91"/>
        <v>E4_2_1_6 : 0</v>
      </c>
      <c r="I608" s="108" t="str">
        <f t="shared" si="92"/>
        <v>E4_2_1_6_kcat : 13.7</v>
      </c>
      <c r="J608" s="109" t="str">
        <f t="shared" si="95"/>
        <v>E4_2_1_6_km : 1</v>
      </c>
      <c r="K608" s="110" t="str">
        <f t="shared" si="96"/>
        <v>m607: -&gt; E4_2_1_6_mRNA | 0.00292 - (0.0093 * E4_2_1_6_mRNA)</v>
      </c>
      <c r="L608" s="111" t="str">
        <f t="shared" si="97"/>
        <v>p607: -&gt; E4_2_1_6 | (0.278 * E4_2_1_6_mRNA) - (0.00000278 * E4_2_1_6)</v>
      </c>
    </row>
    <row r="609" spans="1:12" ht="26">
      <c r="A609" s="81">
        <v>608</v>
      </c>
      <c r="B609" s="81" t="s">
        <v>29679</v>
      </c>
      <c r="C609" s="81"/>
      <c r="D609" s="81" t="str">
        <f t="shared" si="89"/>
        <v>E4_2_1_7</v>
      </c>
      <c r="E609" s="83" t="str">
        <f t="shared" si="93"/>
        <v>E4_2_1_7_mRNA : E4_2_1_7_mRNA</v>
      </c>
      <c r="F609" s="106" t="str">
        <f t="shared" si="94"/>
        <v>E4_2_1_7 : E4_2_1_7</v>
      </c>
      <c r="G609" s="84" t="str">
        <f t="shared" si="90"/>
        <v>E4_2_1_7_mRNA : 0</v>
      </c>
      <c r="H609" s="107" t="str">
        <f t="shared" si="91"/>
        <v>E4_2_1_7 : 0</v>
      </c>
      <c r="I609" s="108" t="str">
        <f t="shared" si="92"/>
        <v>E4_2_1_7_kcat : 13.7</v>
      </c>
      <c r="J609" s="109" t="str">
        <f t="shared" si="95"/>
        <v>E4_2_1_7_km : 1</v>
      </c>
      <c r="K609" s="110" t="str">
        <f t="shared" si="96"/>
        <v>m608: -&gt; E4_2_1_7_mRNA | 0.00292 - (0.0093 * E4_2_1_7_mRNA)</v>
      </c>
      <c r="L609" s="111" t="str">
        <f t="shared" si="97"/>
        <v>p608: -&gt; E4_2_1_7 | (0.278 * E4_2_1_7_mRNA) - (0.00000278 * E4_2_1_7)</v>
      </c>
    </row>
    <row r="610" spans="1:12" ht="26">
      <c r="A610" s="81">
        <v>609</v>
      </c>
      <c r="B610" s="81" t="s">
        <v>29680</v>
      </c>
      <c r="C610" s="81"/>
      <c r="D610" s="81" t="str">
        <f t="shared" si="89"/>
        <v>E4_2_1_70</v>
      </c>
      <c r="E610" s="83" t="str">
        <f t="shared" si="93"/>
        <v>E4_2_1_70_mRNA : E4_2_1_70_mRNA</v>
      </c>
      <c r="F610" s="106" t="str">
        <f t="shared" si="94"/>
        <v>E4_2_1_70 : E4_2_1_70</v>
      </c>
      <c r="G610" s="84" t="str">
        <f t="shared" si="90"/>
        <v>E4_2_1_70_mRNA : 0</v>
      </c>
      <c r="H610" s="107" t="str">
        <f t="shared" si="91"/>
        <v>E4_2_1_70 : 0</v>
      </c>
      <c r="I610" s="108" t="str">
        <f t="shared" si="92"/>
        <v>E4_2_1_70_kcat : 13.7</v>
      </c>
      <c r="J610" s="109" t="str">
        <f t="shared" si="95"/>
        <v>E4_2_1_70_km : 1</v>
      </c>
      <c r="K610" s="110" t="str">
        <f t="shared" si="96"/>
        <v>m609: -&gt; E4_2_1_70_mRNA | 0.00292 - (0.0093 * E4_2_1_70_mRNA)</v>
      </c>
      <c r="L610" s="111" t="str">
        <f t="shared" si="97"/>
        <v>p609: -&gt; E4_2_1_70 | (0.278 * E4_2_1_70_mRNA) - (0.00000278 * E4_2_1_70)</v>
      </c>
    </row>
    <row r="611" spans="1:12" ht="26">
      <c r="A611" s="81">
        <v>610</v>
      </c>
      <c r="B611" s="81" t="s">
        <v>29681</v>
      </c>
      <c r="C611" s="81"/>
      <c r="D611" s="81" t="str">
        <f t="shared" si="89"/>
        <v>E4_2_1_75</v>
      </c>
      <c r="E611" s="83" t="str">
        <f t="shared" si="93"/>
        <v>E4_2_1_75_mRNA : E4_2_1_75_mRNA</v>
      </c>
      <c r="F611" s="106" t="str">
        <f t="shared" si="94"/>
        <v>E4_2_1_75 : E4_2_1_75</v>
      </c>
      <c r="G611" s="84" t="str">
        <f t="shared" si="90"/>
        <v>E4_2_1_75_mRNA : 0</v>
      </c>
      <c r="H611" s="107" t="str">
        <f t="shared" si="91"/>
        <v>E4_2_1_75 : 0</v>
      </c>
      <c r="I611" s="108" t="str">
        <f t="shared" si="92"/>
        <v>E4_2_1_75_kcat : 13.7</v>
      </c>
      <c r="J611" s="109" t="str">
        <f t="shared" si="95"/>
        <v>E4_2_1_75_km : 1</v>
      </c>
      <c r="K611" s="110" t="str">
        <f t="shared" si="96"/>
        <v>m610: -&gt; E4_2_1_75_mRNA | 0.00292 - (0.0093 * E4_2_1_75_mRNA)</v>
      </c>
      <c r="L611" s="111" t="str">
        <f t="shared" si="97"/>
        <v>p610: -&gt; E4_2_1_75 | (0.278 * E4_2_1_75_mRNA) - (0.00000278 * E4_2_1_75)</v>
      </c>
    </row>
    <row r="612" spans="1:12" ht="26">
      <c r="A612" s="81">
        <v>611</v>
      </c>
      <c r="B612" s="81" t="s">
        <v>29682</v>
      </c>
      <c r="C612" s="81"/>
      <c r="D612" s="81" t="str">
        <f t="shared" si="89"/>
        <v>E4_2_1_79</v>
      </c>
      <c r="E612" s="83" t="str">
        <f t="shared" si="93"/>
        <v>E4_2_1_79_mRNA : E4_2_1_79_mRNA</v>
      </c>
      <c r="F612" s="106" t="str">
        <f t="shared" si="94"/>
        <v>E4_2_1_79 : E4_2_1_79</v>
      </c>
      <c r="G612" s="84" t="str">
        <f t="shared" si="90"/>
        <v>E4_2_1_79_mRNA : 0</v>
      </c>
      <c r="H612" s="107" t="str">
        <f t="shared" si="91"/>
        <v>E4_2_1_79 : 0</v>
      </c>
      <c r="I612" s="108" t="str">
        <f t="shared" si="92"/>
        <v>E4_2_1_79_kcat : 13.7</v>
      </c>
      <c r="J612" s="109" t="str">
        <f t="shared" si="95"/>
        <v>E4_2_1_79_km : 1</v>
      </c>
      <c r="K612" s="110" t="str">
        <f t="shared" si="96"/>
        <v>m611: -&gt; E4_2_1_79_mRNA | 0.00292 - (0.0093 * E4_2_1_79_mRNA)</v>
      </c>
      <c r="L612" s="111" t="str">
        <f t="shared" si="97"/>
        <v>p611: -&gt; E4_2_1_79 | (0.278 * E4_2_1_79_mRNA) - (0.00000278 * E4_2_1_79)</v>
      </c>
    </row>
    <row r="613" spans="1:12" ht="26">
      <c r="A613" s="81">
        <v>612</v>
      </c>
      <c r="B613" s="81" t="s">
        <v>29683</v>
      </c>
      <c r="C613" s="81"/>
      <c r="D613" s="81" t="str">
        <f t="shared" si="89"/>
        <v>E4_2_1_8</v>
      </c>
      <c r="E613" s="83" t="str">
        <f t="shared" si="93"/>
        <v>E4_2_1_8_mRNA : E4_2_1_8_mRNA</v>
      </c>
      <c r="F613" s="106" t="str">
        <f t="shared" si="94"/>
        <v>E4_2_1_8 : E4_2_1_8</v>
      </c>
      <c r="G613" s="84" t="str">
        <f t="shared" si="90"/>
        <v>E4_2_1_8_mRNA : 0</v>
      </c>
      <c r="H613" s="107" t="str">
        <f t="shared" si="91"/>
        <v>E4_2_1_8 : 0</v>
      </c>
      <c r="I613" s="108" t="str">
        <f t="shared" si="92"/>
        <v>E4_2_1_8_kcat : 13.7</v>
      </c>
      <c r="J613" s="109" t="str">
        <f t="shared" si="95"/>
        <v>E4_2_1_8_km : 1</v>
      </c>
      <c r="K613" s="110" t="str">
        <f t="shared" si="96"/>
        <v>m612: -&gt; E4_2_1_8_mRNA | 0.00292 - (0.0093 * E4_2_1_8_mRNA)</v>
      </c>
      <c r="L613" s="111" t="str">
        <f t="shared" si="97"/>
        <v>p612: -&gt; E4_2_1_8 | (0.278 * E4_2_1_8_mRNA) - (0.00000278 * E4_2_1_8)</v>
      </c>
    </row>
    <row r="614" spans="1:12" ht="26">
      <c r="A614" s="81">
        <v>613</v>
      </c>
      <c r="B614" s="81" t="s">
        <v>29684</v>
      </c>
      <c r="C614" s="81"/>
      <c r="D614" s="81" t="str">
        <f t="shared" si="89"/>
        <v>E4_2_1_80</v>
      </c>
      <c r="E614" s="83" t="str">
        <f t="shared" si="93"/>
        <v>E4_2_1_80_mRNA : E4_2_1_80_mRNA</v>
      </c>
      <c r="F614" s="106" t="str">
        <f t="shared" si="94"/>
        <v>E4_2_1_80 : E4_2_1_80</v>
      </c>
      <c r="G614" s="84" t="str">
        <f t="shared" si="90"/>
        <v>E4_2_1_80_mRNA : 0</v>
      </c>
      <c r="H614" s="107" t="str">
        <f t="shared" si="91"/>
        <v>E4_2_1_80 : 0</v>
      </c>
      <c r="I614" s="108" t="str">
        <f t="shared" si="92"/>
        <v>E4_2_1_80_kcat : 13.7</v>
      </c>
      <c r="J614" s="109" t="str">
        <f t="shared" si="95"/>
        <v>E4_2_1_80_km : 1</v>
      </c>
      <c r="K614" s="110" t="str">
        <f t="shared" si="96"/>
        <v>m613: -&gt; E4_2_1_80_mRNA | 0.00292 - (0.0093 * E4_2_1_80_mRNA)</v>
      </c>
      <c r="L614" s="111" t="str">
        <f t="shared" si="97"/>
        <v>p613: -&gt; E4_2_1_80 | (0.278 * E4_2_1_80_mRNA) - (0.00000278 * E4_2_1_80)</v>
      </c>
    </row>
    <row r="615" spans="1:12" ht="26">
      <c r="A615" s="81">
        <v>614</v>
      </c>
      <c r="B615" s="81" t="s">
        <v>29685</v>
      </c>
      <c r="C615" s="81"/>
      <c r="D615" s="81" t="str">
        <f t="shared" si="89"/>
        <v>E4_2_1_9</v>
      </c>
      <c r="E615" s="83" t="str">
        <f t="shared" si="93"/>
        <v>E4_2_1_9_mRNA : E4_2_1_9_mRNA</v>
      </c>
      <c r="F615" s="106" t="str">
        <f t="shared" si="94"/>
        <v>E4_2_1_9 : E4_2_1_9</v>
      </c>
      <c r="G615" s="84" t="str">
        <f t="shared" si="90"/>
        <v>E4_2_1_9_mRNA : 0</v>
      </c>
      <c r="H615" s="107" t="str">
        <f t="shared" si="91"/>
        <v>E4_2_1_9 : 0</v>
      </c>
      <c r="I615" s="108" t="str">
        <f t="shared" si="92"/>
        <v>E4_2_1_9_kcat : 13.7</v>
      </c>
      <c r="J615" s="109" t="str">
        <f t="shared" si="95"/>
        <v>E4_2_1_9_km : 1</v>
      </c>
      <c r="K615" s="110" t="str">
        <f t="shared" si="96"/>
        <v>m614: -&gt; E4_2_1_9_mRNA | 0.00292 - (0.0093 * E4_2_1_9_mRNA)</v>
      </c>
      <c r="L615" s="111" t="str">
        <f t="shared" si="97"/>
        <v>p614: -&gt; E4_2_1_9 | (0.278 * E4_2_1_9_mRNA) - (0.00000278 * E4_2_1_9)</v>
      </c>
    </row>
    <row r="616" spans="1:12" ht="26">
      <c r="A616" s="81">
        <v>615</v>
      </c>
      <c r="B616" s="81" t="s">
        <v>29686</v>
      </c>
      <c r="C616" s="81"/>
      <c r="D616" s="81" t="str">
        <f t="shared" si="89"/>
        <v>E4_2_1_90</v>
      </c>
      <c r="E616" s="83" t="str">
        <f t="shared" si="93"/>
        <v>E4_2_1_90_mRNA : E4_2_1_90_mRNA</v>
      </c>
      <c r="F616" s="106" t="str">
        <f t="shared" si="94"/>
        <v>E4_2_1_90 : E4_2_1_90</v>
      </c>
      <c r="G616" s="84" t="str">
        <f t="shared" si="90"/>
        <v>E4_2_1_90_mRNA : 0</v>
      </c>
      <c r="H616" s="107" t="str">
        <f t="shared" si="91"/>
        <v>E4_2_1_90 : 0</v>
      </c>
      <c r="I616" s="108" t="str">
        <f t="shared" si="92"/>
        <v>E4_2_1_90_kcat : 13.7</v>
      </c>
      <c r="J616" s="109" t="str">
        <f t="shared" si="95"/>
        <v>E4_2_1_90_km : 1</v>
      </c>
      <c r="K616" s="110" t="str">
        <f t="shared" si="96"/>
        <v>m615: -&gt; E4_2_1_90_mRNA | 0.00292 - (0.0093 * E4_2_1_90_mRNA)</v>
      </c>
      <c r="L616" s="111" t="str">
        <f t="shared" si="97"/>
        <v>p615: -&gt; E4_2_1_90 | (0.278 * E4_2_1_90_mRNA) - (0.00000278 * E4_2_1_90)</v>
      </c>
    </row>
    <row r="617" spans="1:12" ht="26">
      <c r="A617" s="81">
        <v>616</v>
      </c>
      <c r="B617" s="81" t="s">
        <v>29687</v>
      </c>
      <c r="C617" s="81"/>
      <c r="D617" s="81" t="str">
        <f t="shared" si="89"/>
        <v>E4_2_3_1</v>
      </c>
      <c r="E617" s="83" t="str">
        <f t="shared" si="93"/>
        <v>E4_2_3_1_mRNA : E4_2_3_1_mRNA</v>
      </c>
      <c r="F617" s="106" t="str">
        <f t="shared" si="94"/>
        <v>E4_2_3_1 : E4_2_3_1</v>
      </c>
      <c r="G617" s="84" t="str">
        <f t="shared" si="90"/>
        <v>E4_2_3_1_mRNA : 0</v>
      </c>
      <c r="H617" s="107" t="str">
        <f t="shared" si="91"/>
        <v>E4_2_3_1 : 0</v>
      </c>
      <c r="I617" s="108" t="str">
        <f t="shared" si="92"/>
        <v>E4_2_3_1_kcat : 13.7</v>
      </c>
      <c r="J617" s="109" t="str">
        <f t="shared" si="95"/>
        <v>E4_2_3_1_km : 1</v>
      </c>
      <c r="K617" s="110" t="str">
        <f t="shared" si="96"/>
        <v>m616: -&gt; E4_2_3_1_mRNA | 0.00292 - (0.0093 * E4_2_3_1_mRNA)</v>
      </c>
      <c r="L617" s="111" t="str">
        <f t="shared" si="97"/>
        <v>p616: -&gt; E4_2_3_1 | (0.278 * E4_2_3_1_mRNA) - (0.00000278 * E4_2_3_1)</v>
      </c>
    </row>
    <row r="618" spans="1:12" ht="26">
      <c r="A618" s="81">
        <v>617</v>
      </c>
      <c r="B618" s="81" t="s">
        <v>29688</v>
      </c>
      <c r="C618" s="81"/>
      <c r="D618" s="81" t="str">
        <f t="shared" si="89"/>
        <v>E4_2_3_3</v>
      </c>
      <c r="E618" s="83" t="str">
        <f t="shared" si="93"/>
        <v>E4_2_3_3_mRNA : E4_2_3_3_mRNA</v>
      </c>
      <c r="F618" s="106" t="str">
        <f t="shared" si="94"/>
        <v>E4_2_3_3 : E4_2_3_3</v>
      </c>
      <c r="G618" s="84" t="str">
        <f t="shared" si="90"/>
        <v>E4_2_3_3_mRNA : 0</v>
      </c>
      <c r="H618" s="107" t="str">
        <f t="shared" si="91"/>
        <v>E4_2_3_3 : 0</v>
      </c>
      <c r="I618" s="108" t="str">
        <f t="shared" si="92"/>
        <v>E4_2_3_3_kcat : 13.7</v>
      </c>
      <c r="J618" s="109" t="str">
        <f t="shared" si="95"/>
        <v>E4_2_3_3_km : 1</v>
      </c>
      <c r="K618" s="110" t="str">
        <f t="shared" si="96"/>
        <v>m617: -&gt; E4_2_3_3_mRNA | 0.00292 - (0.0093 * E4_2_3_3_mRNA)</v>
      </c>
      <c r="L618" s="111" t="str">
        <f t="shared" si="97"/>
        <v>p617: -&gt; E4_2_3_3 | (0.278 * E4_2_3_3_mRNA) - (0.00000278 * E4_2_3_3)</v>
      </c>
    </row>
    <row r="619" spans="1:12" ht="26">
      <c r="A619" s="81">
        <v>618</v>
      </c>
      <c r="B619" s="81" t="s">
        <v>29689</v>
      </c>
      <c r="C619" s="81"/>
      <c r="D619" s="81" t="str">
        <f t="shared" si="89"/>
        <v>E4_2_3_4</v>
      </c>
      <c r="E619" s="83" t="str">
        <f t="shared" si="93"/>
        <v>E4_2_3_4_mRNA : E4_2_3_4_mRNA</v>
      </c>
      <c r="F619" s="106" t="str">
        <f t="shared" si="94"/>
        <v>E4_2_3_4 : E4_2_3_4</v>
      </c>
      <c r="G619" s="84" t="str">
        <f t="shared" si="90"/>
        <v>E4_2_3_4_mRNA : 0</v>
      </c>
      <c r="H619" s="107" t="str">
        <f t="shared" si="91"/>
        <v>E4_2_3_4 : 0</v>
      </c>
      <c r="I619" s="108" t="str">
        <f t="shared" si="92"/>
        <v>E4_2_3_4_kcat : 13.7</v>
      </c>
      <c r="J619" s="109" t="str">
        <f t="shared" si="95"/>
        <v>E4_2_3_4_km : 1</v>
      </c>
      <c r="K619" s="110" t="str">
        <f t="shared" si="96"/>
        <v>m618: -&gt; E4_2_3_4_mRNA | 0.00292 - (0.0093 * E4_2_3_4_mRNA)</v>
      </c>
      <c r="L619" s="111" t="str">
        <f t="shared" si="97"/>
        <v>p618: -&gt; E4_2_3_4 | (0.278 * E4_2_3_4_mRNA) - (0.00000278 * E4_2_3_4)</v>
      </c>
    </row>
    <row r="620" spans="1:12" ht="26">
      <c r="A620" s="81">
        <v>619</v>
      </c>
      <c r="B620" s="81" t="s">
        <v>29690</v>
      </c>
      <c r="C620" s="81"/>
      <c r="D620" s="81" t="str">
        <f t="shared" si="89"/>
        <v>E4_2_3_5</v>
      </c>
      <c r="E620" s="83" t="str">
        <f t="shared" si="93"/>
        <v>E4_2_3_5_mRNA : E4_2_3_5_mRNA</v>
      </c>
      <c r="F620" s="106" t="str">
        <f t="shared" si="94"/>
        <v>E4_2_3_5 : E4_2_3_5</v>
      </c>
      <c r="G620" s="84" t="str">
        <f t="shared" si="90"/>
        <v>E4_2_3_5_mRNA : 0</v>
      </c>
      <c r="H620" s="107" t="str">
        <f t="shared" si="91"/>
        <v>E4_2_3_5 : 0</v>
      </c>
      <c r="I620" s="108" t="str">
        <f t="shared" si="92"/>
        <v>E4_2_3_5_kcat : 13.7</v>
      </c>
      <c r="J620" s="109" t="str">
        <f t="shared" si="95"/>
        <v>E4_2_3_5_km : 1</v>
      </c>
      <c r="K620" s="110" t="str">
        <f t="shared" si="96"/>
        <v>m619: -&gt; E4_2_3_5_mRNA | 0.00292 - (0.0093 * E4_2_3_5_mRNA)</v>
      </c>
      <c r="L620" s="111" t="str">
        <f t="shared" si="97"/>
        <v>p619: -&gt; E4_2_3_5 | (0.278 * E4_2_3_5_mRNA) - (0.00000278 * E4_2_3_5)</v>
      </c>
    </row>
    <row r="621" spans="1:12" ht="26">
      <c r="A621" s="81">
        <v>620</v>
      </c>
      <c r="B621" s="81" t="s">
        <v>29691</v>
      </c>
      <c r="C621" s="81"/>
      <c r="D621" s="81" t="str">
        <f t="shared" si="89"/>
        <v>E4_2_99_20</v>
      </c>
      <c r="E621" s="83" t="str">
        <f t="shared" si="93"/>
        <v>E4_2_99_20_mRNA : E4_2_99_20_mRNA</v>
      </c>
      <c r="F621" s="106" t="str">
        <f t="shared" si="94"/>
        <v>E4_2_99_20 : E4_2_99_20</v>
      </c>
      <c r="G621" s="84" t="str">
        <f t="shared" si="90"/>
        <v>E4_2_99_20_mRNA : 0</v>
      </c>
      <c r="H621" s="107" t="str">
        <f t="shared" si="91"/>
        <v>E4_2_99_20 : 0</v>
      </c>
      <c r="I621" s="108" t="str">
        <f t="shared" si="92"/>
        <v>E4_2_99_20_kcat : 13.7</v>
      </c>
      <c r="J621" s="109" t="str">
        <f t="shared" si="95"/>
        <v>E4_2_99_20_km : 1</v>
      </c>
      <c r="K621" s="110" t="str">
        <f t="shared" si="96"/>
        <v>m620: -&gt; E4_2_99_20_mRNA | 0.00292 - (0.0093 * E4_2_99_20_mRNA)</v>
      </c>
      <c r="L621" s="111" t="str">
        <f t="shared" si="97"/>
        <v>p620: -&gt; E4_2_99_20 | (0.278 * E4_2_99_20_mRNA) - (0.00000278 * E4_2_99_20)</v>
      </c>
    </row>
    <row r="622" spans="1:12" ht="26">
      <c r="A622" s="81">
        <v>621</v>
      </c>
      <c r="B622" s="81" t="s">
        <v>29692</v>
      </c>
      <c r="C622" s="81"/>
      <c r="D622" s="81" t="str">
        <f t="shared" si="89"/>
        <v>E4_3_1_1</v>
      </c>
      <c r="E622" s="83" t="str">
        <f t="shared" si="93"/>
        <v>E4_3_1_1_mRNA : E4_3_1_1_mRNA</v>
      </c>
      <c r="F622" s="106" t="str">
        <f t="shared" si="94"/>
        <v>E4_3_1_1 : E4_3_1_1</v>
      </c>
      <c r="G622" s="84" t="str">
        <f t="shared" si="90"/>
        <v>E4_3_1_1_mRNA : 0</v>
      </c>
      <c r="H622" s="107" t="str">
        <f t="shared" si="91"/>
        <v>E4_3_1_1 : 0</v>
      </c>
      <c r="I622" s="108" t="str">
        <f t="shared" si="92"/>
        <v>E4_3_1_1_kcat : 13.7</v>
      </c>
      <c r="J622" s="109" t="str">
        <f t="shared" si="95"/>
        <v>E4_3_1_1_km : 1</v>
      </c>
      <c r="K622" s="110" t="str">
        <f t="shared" si="96"/>
        <v>m621: -&gt; E4_3_1_1_mRNA | 0.00292 - (0.0093 * E4_3_1_1_mRNA)</v>
      </c>
      <c r="L622" s="111" t="str">
        <f t="shared" si="97"/>
        <v>p621: -&gt; E4_3_1_1 | (0.278 * E4_3_1_1_mRNA) - (0.00000278 * E4_3_1_1)</v>
      </c>
    </row>
    <row r="623" spans="1:12" ht="26">
      <c r="A623" s="81">
        <v>622</v>
      </c>
      <c r="B623" s="81" t="s">
        <v>29693</v>
      </c>
      <c r="C623" s="81"/>
      <c r="D623" s="81" t="str">
        <f t="shared" si="89"/>
        <v>E4_3_1_15</v>
      </c>
      <c r="E623" s="83" t="str">
        <f t="shared" si="93"/>
        <v>E4_3_1_15_mRNA : E4_3_1_15_mRNA</v>
      </c>
      <c r="F623" s="106" t="str">
        <f t="shared" si="94"/>
        <v>E4_3_1_15 : E4_3_1_15</v>
      </c>
      <c r="G623" s="84" t="str">
        <f t="shared" si="90"/>
        <v>E4_3_1_15_mRNA : 0</v>
      </c>
      <c r="H623" s="107" t="str">
        <f t="shared" si="91"/>
        <v>E4_3_1_15 : 0</v>
      </c>
      <c r="I623" s="108" t="str">
        <f t="shared" si="92"/>
        <v>E4_3_1_15_kcat : 13.7</v>
      </c>
      <c r="J623" s="109" t="str">
        <f t="shared" si="95"/>
        <v>E4_3_1_15_km : 1</v>
      </c>
      <c r="K623" s="110" t="str">
        <f t="shared" si="96"/>
        <v>m622: -&gt; E4_3_1_15_mRNA | 0.00292 - (0.0093 * E4_3_1_15_mRNA)</v>
      </c>
      <c r="L623" s="111" t="str">
        <f t="shared" si="97"/>
        <v>p622: -&gt; E4_3_1_15 | (0.278 * E4_3_1_15_mRNA) - (0.00000278 * E4_3_1_15)</v>
      </c>
    </row>
    <row r="624" spans="1:12" ht="26">
      <c r="A624" s="81">
        <v>623</v>
      </c>
      <c r="B624" s="81" t="s">
        <v>29694</v>
      </c>
      <c r="C624" s="81"/>
      <c r="D624" s="81" t="str">
        <f t="shared" si="89"/>
        <v>E4_3_1_17</v>
      </c>
      <c r="E624" s="83" t="str">
        <f t="shared" si="93"/>
        <v>E4_3_1_17_mRNA : E4_3_1_17_mRNA</v>
      </c>
      <c r="F624" s="106" t="str">
        <f t="shared" si="94"/>
        <v>E4_3_1_17 : E4_3_1_17</v>
      </c>
      <c r="G624" s="84" t="str">
        <f t="shared" si="90"/>
        <v>E4_3_1_17_mRNA : 0</v>
      </c>
      <c r="H624" s="107" t="str">
        <f t="shared" si="91"/>
        <v>E4_3_1_17 : 0</v>
      </c>
      <c r="I624" s="108" t="str">
        <f t="shared" si="92"/>
        <v>E4_3_1_17_kcat : 13.7</v>
      </c>
      <c r="J624" s="109" t="str">
        <f t="shared" si="95"/>
        <v>E4_3_1_17_km : 1</v>
      </c>
      <c r="K624" s="110" t="str">
        <f t="shared" si="96"/>
        <v>m623: -&gt; E4_3_1_17_mRNA | 0.00292 - (0.0093 * E4_3_1_17_mRNA)</v>
      </c>
      <c r="L624" s="111" t="str">
        <f t="shared" si="97"/>
        <v>p623: -&gt; E4_3_1_17 | (0.278 * E4_3_1_17_mRNA) - (0.00000278 * E4_3_1_17)</v>
      </c>
    </row>
    <row r="625" spans="1:12" ht="26">
      <c r="A625" s="81">
        <v>624</v>
      </c>
      <c r="B625" s="81" t="s">
        <v>29695</v>
      </c>
      <c r="C625" s="81"/>
      <c r="D625" s="81" t="str">
        <f t="shared" si="89"/>
        <v>E4_3_1_18</v>
      </c>
      <c r="E625" s="83" t="str">
        <f t="shared" si="93"/>
        <v>E4_3_1_18_mRNA : E4_3_1_18_mRNA</v>
      </c>
      <c r="F625" s="106" t="str">
        <f t="shared" si="94"/>
        <v>E4_3_1_18 : E4_3_1_18</v>
      </c>
      <c r="G625" s="84" t="str">
        <f t="shared" si="90"/>
        <v>E4_3_1_18_mRNA : 0</v>
      </c>
      <c r="H625" s="107" t="str">
        <f t="shared" si="91"/>
        <v>E4_3_1_18 : 0</v>
      </c>
      <c r="I625" s="108" t="str">
        <f t="shared" si="92"/>
        <v>E4_3_1_18_kcat : 13.7</v>
      </c>
      <c r="J625" s="109" t="str">
        <f t="shared" si="95"/>
        <v>E4_3_1_18_km : 1</v>
      </c>
      <c r="K625" s="110" t="str">
        <f t="shared" si="96"/>
        <v>m624: -&gt; E4_3_1_18_mRNA | 0.00292 - (0.0093 * E4_3_1_18_mRNA)</v>
      </c>
      <c r="L625" s="111" t="str">
        <f t="shared" si="97"/>
        <v>p624: -&gt; E4_3_1_18 | (0.278 * E4_3_1_18_mRNA) - (0.00000278 * E4_3_1_18)</v>
      </c>
    </row>
    <row r="626" spans="1:12" ht="26">
      <c r="A626" s="81">
        <v>625</v>
      </c>
      <c r="B626" s="81" t="s">
        <v>29696</v>
      </c>
      <c r="C626" s="81"/>
      <c r="D626" s="81" t="str">
        <f t="shared" si="89"/>
        <v>E4_3_1_19</v>
      </c>
      <c r="E626" s="83" t="str">
        <f t="shared" si="93"/>
        <v>E4_3_1_19_mRNA : E4_3_1_19_mRNA</v>
      </c>
      <c r="F626" s="106" t="str">
        <f t="shared" si="94"/>
        <v>E4_3_1_19 : E4_3_1_19</v>
      </c>
      <c r="G626" s="84" t="str">
        <f t="shared" si="90"/>
        <v>E4_3_1_19_mRNA : 0</v>
      </c>
      <c r="H626" s="107" t="str">
        <f t="shared" si="91"/>
        <v>E4_3_1_19 : 0</v>
      </c>
      <c r="I626" s="108" t="str">
        <f t="shared" si="92"/>
        <v>E4_3_1_19_kcat : 13.7</v>
      </c>
      <c r="J626" s="109" t="str">
        <f t="shared" si="95"/>
        <v>E4_3_1_19_km : 1</v>
      </c>
      <c r="K626" s="110" t="str">
        <f t="shared" si="96"/>
        <v>m625: -&gt; E4_3_1_19_mRNA | 0.00292 - (0.0093 * E4_3_1_19_mRNA)</v>
      </c>
      <c r="L626" s="111" t="str">
        <f t="shared" si="97"/>
        <v>p625: -&gt; E4_3_1_19 | (0.278 * E4_3_1_19_mRNA) - (0.00000278 * E4_3_1_19)</v>
      </c>
    </row>
    <row r="627" spans="1:12" ht="26">
      <c r="A627" s="81">
        <v>626</v>
      </c>
      <c r="B627" s="81" t="s">
        <v>29697</v>
      </c>
      <c r="C627" s="81"/>
      <c r="D627" s="81" t="str">
        <f t="shared" si="89"/>
        <v>E4_3_1_7</v>
      </c>
      <c r="E627" s="83" t="str">
        <f t="shared" si="93"/>
        <v>E4_3_1_7_mRNA : E4_3_1_7_mRNA</v>
      </c>
      <c r="F627" s="106" t="str">
        <f t="shared" si="94"/>
        <v>E4_3_1_7 : E4_3_1_7</v>
      </c>
      <c r="G627" s="84" t="str">
        <f t="shared" si="90"/>
        <v>E4_3_1_7_mRNA : 0</v>
      </c>
      <c r="H627" s="107" t="str">
        <f t="shared" si="91"/>
        <v>E4_3_1_7 : 0</v>
      </c>
      <c r="I627" s="108" t="str">
        <f t="shared" si="92"/>
        <v>E4_3_1_7_kcat : 13.7</v>
      </c>
      <c r="J627" s="109" t="str">
        <f t="shared" si="95"/>
        <v>E4_3_1_7_km : 1</v>
      </c>
      <c r="K627" s="110" t="str">
        <f t="shared" si="96"/>
        <v>m626: -&gt; E4_3_1_7_mRNA | 0.00292 - (0.0093 * E4_3_1_7_mRNA)</v>
      </c>
      <c r="L627" s="111" t="str">
        <f t="shared" si="97"/>
        <v>p626: -&gt; E4_3_1_7 | (0.278 * E4_3_1_7_mRNA) - (0.00000278 * E4_3_1_7)</v>
      </c>
    </row>
    <row r="628" spans="1:12" ht="26">
      <c r="A628" s="81">
        <v>627</v>
      </c>
      <c r="B628" s="81" t="s">
        <v>29698</v>
      </c>
      <c r="C628" s="81"/>
      <c r="D628" s="81" t="str">
        <f t="shared" si="89"/>
        <v>E4_3_2_1</v>
      </c>
      <c r="E628" s="83" t="str">
        <f t="shared" si="93"/>
        <v>E4_3_2_1_mRNA : E4_3_2_1_mRNA</v>
      </c>
      <c r="F628" s="106" t="str">
        <f t="shared" si="94"/>
        <v>E4_3_2_1 : E4_3_2_1</v>
      </c>
      <c r="G628" s="84" t="str">
        <f t="shared" si="90"/>
        <v>E4_3_2_1_mRNA : 0</v>
      </c>
      <c r="H628" s="107" t="str">
        <f t="shared" si="91"/>
        <v>E4_3_2_1 : 0</v>
      </c>
      <c r="I628" s="108" t="str">
        <f t="shared" si="92"/>
        <v>E4_3_2_1_kcat : 13.7</v>
      </c>
      <c r="J628" s="109" t="str">
        <f t="shared" si="95"/>
        <v>E4_3_2_1_km : 1</v>
      </c>
      <c r="K628" s="110" t="str">
        <f t="shared" si="96"/>
        <v>m627: -&gt; E4_3_2_1_mRNA | 0.00292 - (0.0093 * E4_3_2_1_mRNA)</v>
      </c>
      <c r="L628" s="111" t="str">
        <f t="shared" si="97"/>
        <v>p627: -&gt; E4_3_2_1 | (0.278 * E4_3_2_1_mRNA) - (0.00000278 * E4_3_2_1)</v>
      </c>
    </row>
    <row r="629" spans="1:12" ht="26">
      <c r="A629" s="81">
        <v>628</v>
      </c>
      <c r="B629" s="81" t="s">
        <v>29699</v>
      </c>
      <c r="C629" s="81"/>
      <c r="D629" s="81" t="str">
        <f t="shared" si="89"/>
        <v>E4_3_2_2</v>
      </c>
      <c r="E629" s="83" t="str">
        <f t="shared" si="93"/>
        <v>E4_3_2_2_mRNA : E4_3_2_2_mRNA</v>
      </c>
      <c r="F629" s="106" t="str">
        <f t="shared" si="94"/>
        <v>E4_3_2_2 : E4_3_2_2</v>
      </c>
      <c r="G629" s="84" t="str">
        <f t="shared" si="90"/>
        <v>E4_3_2_2_mRNA : 0</v>
      </c>
      <c r="H629" s="107" t="str">
        <f t="shared" si="91"/>
        <v>E4_3_2_2 : 0</v>
      </c>
      <c r="I629" s="108" t="str">
        <f t="shared" si="92"/>
        <v>E4_3_2_2_kcat : 13.7</v>
      </c>
      <c r="J629" s="109" t="str">
        <f t="shared" si="95"/>
        <v>E4_3_2_2_km : 1</v>
      </c>
      <c r="K629" s="110" t="str">
        <f t="shared" si="96"/>
        <v>m628: -&gt; E4_3_2_2_mRNA | 0.00292 - (0.0093 * E4_3_2_2_mRNA)</v>
      </c>
      <c r="L629" s="111" t="str">
        <f t="shared" si="97"/>
        <v>p628: -&gt; E4_3_2_2 | (0.278 * E4_3_2_2_mRNA) - (0.00000278 * E4_3_2_2)</v>
      </c>
    </row>
    <row r="630" spans="1:12" ht="26">
      <c r="A630" s="81">
        <v>629</v>
      </c>
      <c r="B630" s="81" t="s">
        <v>29700</v>
      </c>
      <c r="C630" s="81"/>
      <c r="D630" s="81" t="str">
        <f t="shared" si="89"/>
        <v>E4_3_2_3</v>
      </c>
      <c r="E630" s="83" t="str">
        <f t="shared" si="93"/>
        <v>E4_3_2_3_mRNA : E4_3_2_3_mRNA</v>
      </c>
      <c r="F630" s="106" t="str">
        <f t="shared" si="94"/>
        <v>E4_3_2_3 : E4_3_2_3</v>
      </c>
      <c r="G630" s="84" t="str">
        <f t="shared" si="90"/>
        <v>E4_3_2_3_mRNA : 0</v>
      </c>
      <c r="H630" s="107" t="str">
        <f t="shared" si="91"/>
        <v>E4_3_2_3 : 0</v>
      </c>
      <c r="I630" s="108" t="str">
        <f t="shared" si="92"/>
        <v>E4_3_2_3_kcat : 13.7</v>
      </c>
      <c r="J630" s="109" t="str">
        <f t="shared" si="95"/>
        <v>E4_3_2_3_km : 1</v>
      </c>
      <c r="K630" s="110" t="str">
        <f t="shared" si="96"/>
        <v>m629: -&gt; E4_3_2_3_mRNA | 0.00292 - (0.0093 * E4_3_2_3_mRNA)</v>
      </c>
      <c r="L630" s="111" t="str">
        <f t="shared" si="97"/>
        <v>p629: -&gt; E4_3_2_3 | (0.278 * E4_3_2_3_mRNA) - (0.00000278 * E4_3_2_3)</v>
      </c>
    </row>
    <row r="631" spans="1:12" ht="26">
      <c r="A631" s="81">
        <v>630</v>
      </c>
      <c r="B631" s="81" t="s">
        <v>29701</v>
      </c>
      <c r="C631" s="81"/>
      <c r="D631" s="81" t="str">
        <f t="shared" si="89"/>
        <v>E4_3_3_7</v>
      </c>
      <c r="E631" s="83" t="str">
        <f t="shared" si="93"/>
        <v>E4_3_3_7_mRNA : E4_3_3_7_mRNA</v>
      </c>
      <c r="F631" s="106" t="str">
        <f t="shared" si="94"/>
        <v>E4_3_3_7 : E4_3_3_7</v>
      </c>
      <c r="G631" s="84" t="str">
        <f t="shared" si="90"/>
        <v>E4_3_3_7_mRNA : 0</v>
      </c>
      <c r="H631" s="107" t="str">
        <f t="shared" si="91"/>
        <v>E4_3_3_7 : 0</v>
      </c>
      <c r="I631" s="108" t="str">
        <f t="shared" si="92"/>
        <v>E4_3_3_7_kcat : 13.7</v>
      </c>
      <c r="J631" s="109" t="str">
        <f t="shared" si="95"/>
        <v>E4_3_3_7_km : 1</v>
      </c>
      <c r="K631" s="110" t="str">
        <f t="shared" si="96"/>
        <v>m630: -&gt; E4_3_3_7_mRNA | 0.00292 - (0.0093 * E4_3_3_7_mRNA)</v>
      </c>
      <c r="L631" s="111" t="str">
        <f t="shared" si="97"/>
        <v>p630: -&gt; E4_3_3_7 | (0.278 * E4_3_3_7_mRNA) - (0.00000278 * E4_3_3_7)</v>
      </c>
    </row>
    <row r="632" spans="1:12" ht="26">
      <c r="A632" s="81">
        <v>631</v>
      </c>
      <c r="B632" s="81" t="s">
        <v>29702</v>
      </c>
      <c r="C632" s="81"/>
      <c r="D632" s="81" t="str">
        <f t="shared" si="89"/>
        <v>E4_4_1_13</v>
      </c>
      <c r="E632" s="83" t="str">
        <f t="shared" si="93"/>
        <v>E4_4_1_13_mRNA : E4_4_1_13_mRNA</v>
      </c>
      <c r="F632" s="106" t="str">
        <f t="shared" si="94"/>
        <v>E4_4_1_13 : E4_4_1_13</v>
      </c>
      <c r="G632" s="84" t="str">
        <f t="shared" si="90"/>
        <v>E4_4_1_13_mRNA : 0</v>
      </c>
      <c r="H632" s="107" t="str">
        <f t="shared" si="91"/>
        <v>E4_4_1_13 : 0</v>
      </c>
      <c r="I632" s="108" t="str">
        <f t="shared" si="92"/>
        <v>E4_4_1_13_kcat : 13.7</v>
      </c>
      <c r="J632" s="109" t="str">
        <f t="shared" si="95"/>
        <v>E4_4_1_13_km : 1</v>
      </c>
      <c r="K632" s="110" t="str">
        <f t="shared" si="96"/>
        <v>m631: -&gt; E4_4_1_13_mRNA | 0.00292 - (0.0093 * E4_4_1_13_mRNA)</v>
      </c>
      <c r="L632" s="111" t="str">
        <f t="shared" si="97"/>
        <v>p631: -&gt; E4_4_1_13 | (0.278 * E4_4_1_13_mRNA) - (0.00000278 * E4_4_1_13)</v>
      </c>
    </row>
    <row r="633" spans="1:12" ht="26">
      <c r="A633" s="81">
        <v>632</v>
      </c>
      <c r="B633" s="81" t="s">
        <v>29703</v>
      </c>
      <c r="C633" s="81"/>
      <c r="D633" s="81" t="str">
        <f t="shared" si="89"/>
        <v>E4_4_1_21</v>
      </c>
      <c r="E633" s="83" t="str">
        <f t="shared" si="93"/>
        <v>E4_4_1_21_mRNA : E4_4_1_21_mRNA</v>
      </c>
      <c r="F633" s="106" t="str">
        <f t="shared" si="94"/>
        <v>E4_4_1_21 : E4_4_1_21</v>
      </c>
      <c r="G633" s="84" t="str">
        <f t="shared" si="90"/>
        <v>E4_4_1_21_mRNA : 0</v>
      </c>
      <c r="H633" s="107" t="str">
        <f t="shared" si="91"/>
        <v>E4_4_1_21 : 0</v>
      </c>
      <c r="I633" s="108" t="str">
        <f t="shared" si="92"/>
        <v>E4_4_1_21_kcat : 13.7</v>
      </c>
      <c r="J633" s="109" t="str">
        <f t="shared" si="95"/>
        <v>E4_4_1_21_km : 1</v>
      </c>
      <c r="K633" s="110" t="str">
        <f t="shared" si="96"/>
        <v>m632: -&gt; E4_4_1_21_mRNA | 0.00292 - (0.0093 * E4_4_1_21_mRNA)</v>
      </c>
      <c r="L633" s="111" t="str">
        <f t="shared" si="97"/>
        <v>p632: -&gt; E4_4_1_21 | (0.278 * E4_4_1_21_mRNA) - (0.00000278 * E4_4_1_21)</v>
      </c>
    </row>
    <row r="634" spans="1:12" ht="26">
      <c r="A634" s="81">
        <v>633</v>
      </c>
      <c r="B634" s="81" t="s">
        <v>29704</v>
      </c>
      <c r="C634" s="81"/>
      <c r="D634" s="81" t="str">
        <f t="shared" si="89"/>
        <v>E4_4_1_5</v>
      </c>
      <c r="E634" s="83" t="str">
        <f t="shared" si="93"/>
        <v>E4_4_1_5_mRNA : E4_4_1_5_mRNA</v>
      </c>
      <c r="F634" s="106" t="str">
        <f t="shared" si="94"/>
        <v>E4_4_1_5 : E4_4_1_5</v>
      </c>
      <c r="G634" s="84" t="str">
        <f t="shared" si="90"/>
        <v>E4_4_1_5_mRNA : 0</v>
      </c>
      <c r="H634" s="107" t="str">
        <f t="shared" si="91"/>
        <v>E4_4_1_5 : 0</v>
      </c>
      <c r="I634" s="108" t="str">
        <f t="shared" si="92"/>
        <v>E4_4_1_5_kcat : 13.7</v>
      </c>
      <c r="J634" s="109" t="str">
        <f t="shared" si="95"/>
        <v>E4_4_1_5_km : 1</v>
      </c>
      <c r="K634" s="110" t="str">
        <f t="shared" si="96"/>
        <v>m633: -&gt; E4_4_1_5_mRNA | 0.00292 - (0.0093 * E4_4_1_5_mRNA)</v>
      </c>
      <c r="L634" s="111" t="str">
        <f t="shared" si="97"/>
        <v>p633: -&gt; E4_4_1_5 | (0.278 * E4_4_1_5_mRNA) - (0.00000278 * E4_4_1_5)</v>
      </c>
    </row>
    <row r="635" spans="1:12" ht="26">
      <c r="A635" s="81">
        <v>634</v>
      </c>
      <c r="B635" s="81" t="s">
        <v>29705</v>
      </c>
      <c r="C635" s="114" t="s">
        <v>16324</v>
      </c>
      <c r="D635" s="81" t="str">
        <f>CONCATENATE("E",C635)</f>
        <v>E4.4.1.13</v>
      </c>
      <c r="E635" s="83" t="str">
        <f t="shared" si="93"/>
        <v>E4.4.1.13_mRNA : E4.4.1.13_mRNA</v>
      </c>
      <c r="F635" s="106" t="str">
        <f t="shared" si="94"/>
        <v>E4.4.1.13 : E4.4.1.13</v>
      </c>
      <c r="G635" s="84" t="str">
        <f t="shared" si="90"/>
        <v>E4.4.1.13_mRNA : 0</v>
      </c>
      <c r="H635" s="107" t="str">
        <f t="shared" si="91"/>
        <v>E4.4.1.13 : 0</v>
      </c>
      <c r="I635" s="108" t="str">
        <f t="shared" si="92"/>
        <v>E4.4.1.13_kcat : 13.7</v>
      </c>
      <c r="J635" s="109" t="str">
        <f t="shared" si="95"/>
        <v>E4.4.1.13_km : 1</v>
      </c>
      <c r="K635" s="110" t="str">
        <f t="shared" si="96"/>
        <v>m634: -&gt; E4.4.1.13_mRNA | 0.00292 - (0.0093 * E4.4.1.13_mRNA)</v>
      </c>
      <c r="L635" s="111" t="str">
        <f t="shared" si="97"/>
        <v>p634: -&gt; E4.4.1.13 | (0.278 * E4.4.1.13_mRNA) - (0.00000278 * E4.4.1.13)</v>
      </c>
    </row>
    <row r="636" spans="1:12" ht="26">
      <c r="A636" s="81">
        <v>635</v>
      </c>
      <c r="B636" s="81" t="s">
        <v>29706</v>
      </c>
      <c r="C636" s="81"/>
      <c r="D636" s="81" t="str">
        <f>CONCATENATE("E",B636)</f>
        <v>E4_6_1_1</v>
      </c>
      <c r="E636" s="83" t="str">
        <f t="shared" si="93"/>
        <v>E4_6_1_1_mRNA : E4_6_1_1_mRNA</v>
      </c>
      <c r="F636" s="106" t="str">
        <f t="shared" si="94"/>
        <v>E4_6_1_1 : E4_6_1_1</v>
      </c>
      <c r="G636" s="84" t="str">
        <f t="shared" si="90"/>
        <v>E4_6_1_1_mRNA : 0</v>
      </c>
      <c r="H636" s="107" t="str">
        <f t="shared" si="91"/>
        <v>E4_6_1_1 : 0</v>
      </c>
      <c r="I636" s="108" t="str">
        <f t="shared" si="92"/>
        <v>E4_6_1_1_kcat : 13.7</v>
      </c>
      <c r="J636" s="109" t="str">
        <f t="shared" si="95"/>
        <v>E4_6_1_1_km : 1</v>
      </c>
      <c r="K636" s="110" t="str">
        <f t="shared" si="96"/>
        <v>m635: -&gt; E4_6_1_1_mRNA | 0.00292 - (0.0093 * E4_6_1_1_mRNA)</v>
      </c>
      <c r="L636" s="111" t="str">
        <f t="shared" si="97"/>
        <v>p635: -&gt; E4_6_1_1 | (0.278 * E4_6_1_1_mRNA) - (0.00000278 * E4_6_1_1)</v>
      </c>
    </row>
    <row r="637" spans="1:12" ht="26">
      <c r="A637" s="81">
        <v>636</v>
      </c>
      <c r="B637" s="81" t="s">
        <v>29707</v>
      </c>
      <c r="C637" s="81"/>
      <c r="D637" s="81" t="str">
        <f>CONCATENATE("E",B637)</f>
        <v>E4_6_1_12</v>
      </c>
      <c r="E637" s="83" t="str">
        <f t="shared" si="93"/>
        <v>E4_6_1_12_mRNA : E4_6_1_12_mRNA</v>
      </c>
      <c r="F637" s="106" t="str">
        <f t="shared" si="94"/>
        <v>E4_6_1_12 : E4_6_1_12</v>
      </c>
      <c r="G637" s="84" t="str">
        <f t="shared" si="90"/>
        <v>E4_6_1_12_mRNA : 0</v>
      </c>
      <c r="H637" s="107" t="str">
        <f t="shared" si="91"/>
        <v>E4_6_1_12 : 0</v>
      </c>
      <c r="I637" s="108" t="str">
        <f t="shared" si="92"/>
        <v>E4_6_1_12_kcat : 13.7</v>
      </c>
      <c r="J637" s="109" t="str">
        <f t="shared" si="95"/>
        <v>E4_6_1_12_km : 1</v>
      </c>
      <c r="K637" s="110" t="str">
        <f t="shared" si="96"/>
        <v>m636: -&gt; E4_6_1_12_mRNA | 0.00292 - (0.0093 * E4_6_1_12_mRNA)</v>
      </c>
      <c r="L637" s="111" t="str">
        <f t="shared" si="97"/>
        <v>p636: -&gt; E4_6_1_12 | (0.278 * E4_6_1_12_mRNA) - (0.00000278 * E4_6_1_12)</v>
      </c>
    </row>
    <row r="638" spans="1:12" ht="26">
      <c r="A638" s="81">
        <v>637</v>
      </c>
      <c r="B638" s="81" t="s">
        <v>29708</v>
      </c>
      <c r="C638" s="81"/>
      <c r="D638" s="81" t="str">
        <f>CONCATENATE("E",B638)</f>
        <v>E4_6_1_17</v>
      </c>
      <c r="E638" s="83" t="str">
        <f t="shared" si="93"/>
        <v>E4_6_1_17_mRNA : E4_6_1_17_mRNA</v>
      </c>
      <c r="F638" s="106" t="str">
        <f t="shared" si="94"/>
        <v>E4_6_1_17 : E4_6_1_17</v>
      </c>
      <c r="G638" s="84" t="str">
        <f t="shared" si="90"/>
        <v>E4_6_1_17_mRNA : 0</v>
      </c>
      <c r="H638" s="107" t="str">
        <f t="shared" si="91"/>
        <v>E4_6_1_17 : 0</v>
      </c>
      <c r="I638" s="108" t="str">
        <f t="shared" si="92"/>
        <v>E4_6_1_17_kcat : 13.7</v>
      </c>
      <c r="J638" s="109" t="str">
        <f t="shared" si="95"/>
        <v>E4_6_1_17_km : 1</v>
      </c>
      <c r="K638" s="110" t="str">
        <f t="shared" si="96"/>
        <v>m637: -&gt; E4_6_1_17_mRNA | 0.00292 - (0.0093 * E4_6_1_17_mRNA)</v>
      </c>
      <c r="L638" s="111" t="str">
        <f t="shared" si="97"/>
        <v>p637: -&gt; E4_6_1_17 | (0.278 * E4_6_1_17_mRNA) - (0.00000278 * E4_6_1_17)</v>
      </c>
    </row>
    <row r="639" spans="1:12" ht="26">
      <c r="A639" s="81">
        <v>638</v>
      </c>
      <c r="B639" s="81" t="s">
        <v>29709</v>
      </c>
      <c r="C639" s="114" t="s">
        <v>17876</v>
      </c>
      <c r="D639" s="81" t="str">
        <f>CONCATENATE("E",C639)</f>
        <v>E4.98.1.1</v>
      </c>
      <c r="E639" s="83" t="str">
        <f t="shared" si="93"/>
        <v>E4.98.1.1_mRNA : E4.98.1.1_mRNA</v>
      </c>
      <c r="F639" s="106" t="str">
        <f t="shared" si="94"/>
        <v>E4.98.1.1 : E4.98.1.1</v>
      </c>
      <c r="G639" s="84" t="str">
        <f t="shared" si="90"/>
        <v>E4.98.1.1_mRNA : 0</v>
      </c>
      <c r="H639" s="107" t="str">
        <f t="shared" si="91"/>
        <v>E4.98.1.1 : 0</v>
      </c>
      <c r="I639" s="108" t="str">
        <f t="shared" si="92"/>
        <v>E4.98.1.1_kcat : 13.7</v>
      </c>
      <c r="J639" s="109" t="str">
        <f t="shared" si="95"/>
        <v>E4.98.1.1_km : 1</v>
      </c>
      <c r="K639" s="110" t="str">
        <f t="shared" si="96"/>
        <v>m638: -&gt; E4.98.1.1_mRNA | 0.00292 - (0.0093 * E4.98.1.1_mRNA)</v>
      </c>
      <c r="L639" s="111" t="str">
        <f t="shared" si="97"/>
        <v>p638: -&gt; E4.98.1.1 | (0.278 * E4.98.1.1_mRNA) - (0.00000278 * E4.98.1.1)</v>
      </c>
    </row>
    <row r="640" spans="1:12" ht="26">
      <c r="A640" s="81">
        <v>639</v>
      </c>
      <c r="B640" s="81" t="s">
        <v>29710</v>
      </c>
      <c r="C640" s="81"/>
      <c r="D640" s="81" t="str">
        <f t="shared" ref="D640:D671" si="98">CONCATENATE("E",B640)</f>
        <v>E5_1_1_1</v>
      </c>
      <c r="E640" s="83" t="str">
        <f t="shared" si="93"/>
        <v>E5_1_1_1_mRNA : E5_1_1_1_mRNA</v>
      </c>
      <c r="F640" s="106" t="str">
        <f t="shared" si="94"/>
        <v>E5_1_1_1 : E5_1_1_1</v>
      </c>
      <c r="G640" s="84" t="str">
        <f t="shared" si="90"/>
        <v>E5_1_1_1_mRNA : 0</v>
      </c>
      <c r="H640" s="107" t="str">
        <f t="shared" si="91"/>
        <v>E5_1_1_1 : 0</v>
      </c>
      <c r="I640" s="108" t="str">
        <f t="shared" si="92"/>
        <v>E5_1_1_1_kcat : 13.7</v>
      </c>
      <c r="J640" s="109" t="str">
        <f t="shared" si="95"/>
        <v>E5_1_1_1_km : 1</v>
      </c>
      <c r="K640" s="110" t="str">
        <f t="shared" si="96"/>
        <v>m639: -&gt; E5_1_1_1_mRNA | 0.00292 - (0.0093 * E5_1_1_1_mRNA)</v>
      </c>
      <c r="L640" s="111" t="str">
        <f t="shared" si="97"/>
        <v>p639: -&gt; E5_1_1_1 | (0.278 * E5_1_1_1_mRNA) - (0.00000278 * E5_1_1_1)</v>
      </c>
    </row>
    <row r="641" spans="1:12" ht="26">
      <c r="A641" s="81">
        <v>640</v>
      </c>
      <c r="B641" s="81" t="s">
        <v>29711</v>
      </c>
      <c r="C641" s="81"/>
      <c r="D641" s="81" t="str">
        <f t="shared" si="98"/>
        <v>E5_1_1_10</v>
      </c>
      <c r="E641" s="83" t="str">
        <f t="shared" si="93"/>
        <v>E5_1_1_10_mRNA : E5_1_1_10_mRNA</v>
      </c>
      <c r="F641" s="106" t="str">
        <f t="shared" si="94"/>
        <v>E5_1_1_10 : E5_1_1_10</v>
      </c>
      <c r="G641" s="84" t="str">
        <f t="shared" si="90"/>
        <v>E5_1_1_10_mRNA : 0</v>
      </c>
      <c r="H641" s="107" t="str">
        <f t="shared" si="91"/>
        <v>E5_1_1_10 : 0</v>
      </c>
      <c r="I641" s="108" t="str">
        <f t="shared" si="92"/>
        <v>E5_1_1_10_kcat : 13.7</v>
      </c>
      <c r="J641" s="109" t="str">
        <f t="shared" si="95"/>
        <v>E5_1_1_10_km : 1</v>
      </c>
      <c r="K641" s="110" t="str">
        <f t="shared" si="96"/>
        <v>m640: -&gt; E5_1_1_10_mRNA | 0.00292 - (0.0093 * E5_1_1_10_mRNA)</v>
      </c>
      <c r="L641" s="111" t="str">
        <f t="shared" si="97"/>
        <v>p640: -&gt; E5_1_1_10 | (0.278 * E5_1_1_10_mRNA) - (0.00000278 * E5_1_1_10)</v>
      </c>
    </row>
    <row r="642" spans="1:12" ht="26">
      <c r="A642" s="81">
        <v>641</v>
      </c>
      <c r="B642" s="81" t="s">
        <v>29712</v>
      </c>
      <c r="C642" s="81"/>
      <c r="D642" s="81" t="str">
        <f t="shared" si="98"/>
        <v>E5_1_1_20</v>
      </c>
      <c r="E642" s="83" t="str">
        <f t="shared" si="93"/>
        <v>E5_1_1_20_mRNA : E5_1_1_20_mRNA</v>
      </c>
      <c r="F642" s="106" t="str">
        <f t="shared" si="94"/>
        <v>E5_1_1_20 : E5_1_1_20</v>
      </c>
      <c r="G642" s="84" t="str">
        <f t="shared" ref="G642:G705" si="99">CONCATENATE(D642,"_mRNA : 0")</f>
        <v>E5_1_1_20_mRNA : 0</v>
      </c>
      <c r="H642" s="107" t="str">
        <f t="shared" ref="H642:H705" si="100">CONCATENATE(D642," : 0")</f>
        <v>E5_1_1_20 : 0</v>
      </c>
      <c r="I642" s="108" t="str">
        <f t="shared" ref="I642:I705" si="101">_xlfn.CONCAT(D642,"_kcat : 13.7")</f>
        <v>E5_1_1_20_kcat : 13.7</v>
      </c>
      <c r="J642" s="109" t="str">
        <f t="shared" si="95"/>
        <v>E5_1_1_20_km : 1</v>
      </c>
      <c r="K642" s="110" t="str">
        <f t="shared" si="96"/>
        <v>m641: -&gt; E5_1_1_20_mRNA | 0.00292 - (0.0093 * E5_1_1_20_mRNA)</v>
      </c>
      <c r="L642" s="111" t="str">
        <f t="shared" si="97"/>
        <v>p641: -&gt; E5_1_1_20 | (0.278 * E5_1_1_20_mRNA) - (0.00000278 * E5_1_1_20)</v>
      </c>
    </row>
    <row r="643" spans="1:12" ht="26">
      <c r="A643" s="81">
        <v>642</v>
      </c>
      <c r="B643" s="81" t="s">
        <v>29713</v>
      </c>
      <c r="C643" s="81"/>
      <c r="D643" s="81" t="str">
        <f t="shared" si="98"/>
        <v>E5_1_1_3</v>
      </c>
      <c r="E643" s="83" t="str">
        <f t="shared" ref="E643:E706" si="102">_xlfn.CONCAT(D643,"_mRNA : ",D643,"_mRNA")</f>
        <v>E5_1_1_3_mRNA : E5_1_1_3_mRNA</v>
      </c>
      <c r="F643" s="106" t="str">
        <f t="shared" ref="F643:F706" si="103">_xlfn.CONCAT(D643," : ",D643)</f>
        <v>E5_1_1_3 : E5_1_1_3</v>
      </c>
      <c r="G643" s="84" t="str">
        <f t="shared" si="99"/>
        <v>E5_1_1_3_mRNA : 0</v>
      </c>
      <c r="H643" s="107" t="str">
        <f t="shared" si="100"/>
        <v>E5_1_1_3 : 0</v>
      </c>
      <c r="I643" s="108" t="str">
        <f t="shared" si="101"/>
        <v>E5_1_1_3_kcat : 13.7</v>
      </c>
      <c r="J643" s="109" t="str">
        <f t="shared" ref="J643:J706" si="104">_xlfn.CONCAT(D643,"_km : 1")</f>
        <v>E5_1_1_3_km : 1</v>
      </c>
      <c r="K643" s="110" t="str">
        <f t="shared" ref="K643:K706" si="105">_xlfn.CONCAT("m",A643,": -&gt; ",D643,"_mRNA"," | 0.00292 - (0.0093 * ",D643,"_mRNA)")</f>
        <v>m642: -&gt; E5_1_1_3_mRNA | 0.00292 - (0.0093 * E5_1_1_3_mRNA)</v>
      </c>
      <c r="L643" s="111" t="str">
        <f t="shared" ref="L643:L706" si="106">_xlfn.CONCAT("p",A643,": -&gt; ",D643," | ","(0.278 * ",D643,"_mRNA) - (0.00000278 * ",D643,")")</f>
        <v>p642: -&gt; E5_1_1_3 | (0.278 * E5_1_1_3_mRNA) - (0.00000278 * E5_1_1_3)</v>
      </c>
    </row>
    <row r="644" spans="1:12" ht="26">
      <c r="A644" s="81">
        <v>643</v>
      </c>
      <c r="B644" s="81" t="s">
        <v>29714</v>
      </c>
      <c r="C644" s="81"/>
      <c r="D644" s="81" t="str">
        <f t="shared" si="98"/>
        <v>E5_1_1_7</v>
      </c>
      <c r="E644" s="83" t="str">
        <f t="shared" si="102"/>
        <v>E5_1_1_7_mRNA : E5_1_1_7_mRNA</v>
      </c>
      <c r="F644" s="106" t="str">
        <f t="shared" si="103"/>
        <v>E5_1_1_7 : E5_1_1_7</v>
      </c>
      <c r="G644" s="84" t="str">
        <f t="shared" si="99"/>
        <v>E5_1_1_7_mRNA : 0</v>
      </c>
      <c r="H644" s="107" t="str">
        <f t="shared" si="100"/>
        <v>E5_1_1_7 : 0</v>
      </c>
      <c r="I644" s="108" t="str">
        <f t="shared" si="101"/>
        <v>E5_1_1_7_kcat : 13.7</v>
      </c>
      <c r="J644" s="109" t="str">
        <f t="shared" si="104"/>
        <v>E5_1_1_7_km : 1</v>
      </c>
      <c r="K644" s="110" t="str">
        <f t="shared" si="105"/>
        <v>m643: -&gt; E5_1_1_7_mRNA | 0.00292 - (0.0093 * E5_1_1_7_mRNA)</v>
      </c>
      <c r="L644" s="111" t="str">
        <f t="shared" si="106"/>
        <v>p643: -&gt; E5_1_1_7 | (0.278 * E5_1_1_7_mRNA) - (0.00000278 * E5_1_1_7)</v>
      </c>
    </row>
    <row r="645" spans="1:12" ht="26">
      <c r="A645" s="81">
        <v>644</v>
      </c>
      <c r="B645" s="81" t="s">
        <v>29715</v>
      </c>
      <c r="C645" s="81"/>
      <c r="D645" s="81" t="str">
        <f t="shared" si="98"/>
        <v>E5_1_3_1</v>
      </c>
      <c r="E645" s="83" t="str">
        <f t="shared" si="102"/>
        <v>E5_1_3_1_mRNA : E5_1_3_1_mRNA</v>
      </c>
      <c r="F645" s="106" t="str">
        <f t="shared" si="103"/>
        <v>E5_1_3_1 : E5_1_3_1</v>
      </c>
      <c r="G645" s="84" t="str">
        <f t="shared" si="99"/>
        <v>E5_1_3_1_mRNA : 0</v>
      </c>
      <c r="H645" s="107" t="str">
        <f t="shared" si="100"/>
        <v>E5_1_3_1 : 0</v>
      </c>
      <c r="I645" s="108" t="str">
        <f t="shared" si="101"/>
        <v>E5_1_3_1_kcat : 13.7</v>
      </c>
      <c r="J645" s="109" t="str">
        <f t="shared" si="104"/>
        <v>E5_1_3_1_km : 1</v>
      </c>
      <c r="K645" s="110" t="str">
        <f t="shared" si="105"/>
        <v>m644: -&gt; E5_1_3_1_mRNA | 0.00292 - (0.0093 * E5_1_3_1_mRNA)</v>
      </c>
      <c r="L645" s="111" t="str">
        <f t="shared" si="106"/>
        <v>p644: -&gt; E5_1_3_1 | (0.278 * E5_1_3_1_mRNA) - (0.00000278 * E5_1_3_1)</v>
      </c>
    </row>
    <row r="646" spans="1:12" ht="26">
      <c r="A646" s="81">
        <v>645</v>
      </c>
      <c r="B646" s="81" t="s">
        <v>29716</v>
      </c>
      <c r="C646" s="81"/>
      <c r="D646" s="81" t="str">
        <f t="shared" si="98"/>
        <v>E5_1_3_13</v>
      </c>
      <c r="E646" s="83" t="str">
        <f t="shared" si="102"/>
        <v>E5_1_3_13_mRNA : E5_1_3_13_mRNA</v>
      </c>
      <c r="F646" s="106" t="str">
        <f t="shared" si="103"/>
        <v>E5_1_3_13 : E5_1_3_13</v>
      </c>
      <c r="G646" s="84" t="str">
        <f t="shared" si="99"/>
        <v>E5_1_3_13_mRNA : 0</v>
      </c>
      <c r="H646" s="107" t="str">
        <f t="shared" si="100"/>
        <v>E5_1_3_13 : 0</v>
      </c>
      <c r="I646" s="108" t="str">
        <f t="shared" si="101"/>
        <v>E5_1_3_13_kcat : 13.7</v>
      </c>
      <c r="J646" s="109" t="str">
        <f t="shared" si="104"/>
        <v>E5_1_3_13_km : 1</v>
      </c>
      <c r="K646" s="110" t="str">
        <f t="shared" si="105"/>
        <v>m645: -&gt; E5_1_3_13_mRNA | 0.00292 - (0.0093 * E5_1_3_13_mRNA)</v>
      </c>
      <c r="L646" s="111" t="str">
        <f t="shared" si="106"/>
        <v>p645: -&gt; E5_1_3_13 | (0.278 * E5_1_3_13_mRNA) - (0.00000278 * E5_1_3_13)</v>
      </c>
    </row>
    <row r="647" spans="1:12" ht="26">
      <c r="A647" s="81">
        <v>646</v>
      </c>
      <c r="B647" s="81" t="s">
        <v>29717</v>
      </c>
      <c r="C647" s="81"/>
      <c r="D647" s="81" t="str">
        <f t="shared" si="98"/>
        <v>E5_1_3_14</v>
      </c>
      <c r="E647" s="83" t="str">
        <f t="shared" si="102"/>
        <v>E5_1_3_14_mRNA : E5_1_3_14_mRNA</v>
      </c>
      <c r="F647" s="106" t="str">
        <f t="shared" si="103"/>
        <v>E5_1_3_14 : E5_1_3_14</v>
      </c>
      <c r="G647" s="84" t="str">
        <f t="shared" si="99"/>
        <v>E5_1_3_14_mRNA : 0</v>
      </c>
      <c r="H647" s="107" t="str">
        <f t="shared" si="100"/>
        <v>E5_1_3_14 : 0</v>
      </c>
      <c r="I647" s="108" t="str">
        <f t="shared" si="101"/>
        <v>E5_1_3_14_kcat : 13.7</v>
      </c>
      <c r="J647" s="109" t="str">
        <f t="shared" si="104"/>
        <v>E5_1_3_14_km : 1</v>
      </c>
      <c r="K647" s="110" t="str">
        <f t="shared" si="105"/>
        <v>m646: -&gt; E5_1_3_14_mRNA | 0.00292 - (0.0093 * E5_1_3_14_mRNA)</v>
      </c>
      <c r="L647" s="111" t="str">
        <f t="shared" si="106"/>
        <v>p646: -&gt; E5_1_3_14 | (0.278 * E5_1_3_14_mRNA) - (0.00000278 * E5_1_3_14)</v>
      </c>
    </row>
    <row r="648" spans="1:12" ht="26">
      <c r="A648" s="81">
        <v>647</v>
      </c>
      <c r="B648" s="81" t="s">
        <v>29718</v>
      </c>
      <c r="C648" s="81"/>
      <c r="D648" s="81" t="str">
        <f t="shared" si="98"/>
        <v>E5_1_3_20</v>
      </c>
      <c r="E648" s="83" t="str">
        <f t="shared" si="102"/>
        <v>E5_1_3_20_mRNA : E5_1_3_20_mRNA</v>
      </c>
      <c r="F648" s="106" t="str">
        <f t="shared" si="103"/>
        <v>E5_1_3_20 : E5_1_3_20</v>
      </c>
      <c r="G648" s="84" t="str">
        <f t="shared" si="99"/>
        <v>E5_1_3_20_mRNA : 0</v>
      </c>
      <c r="H648" s="107" t="str">
        <f t="shared" si="100"/>
        <v>E5_1_3_20 : 0</v>
      </c>
      <c r="I648" s="108" t="str">
        <f t="shared" si="101"/>
        <v>E5_1_3_20_kcat : 13.7</v>
      </c>
      <c r="J648" s="109" t="str">
        <f t="shared" si="104"/>
        <v>E5_1_3_20_km : 1</v>
      </c>
      <c r="K648" s="110" t="str">
        <f t="shared" si="105"/>
        <v>m647: -&gt; E5_1_3_20_mRNA | 0.00292 - (0.0093 * E5_1_3_20_mRNA)</v>
      </c>
      <c r="L648" s="111" t="str">
        <f t="shared" si="106"/>
        <v>p647: -&gt; E5_1_3_20 | (0.278 * E5_1_3_20_mRNA) - (0.00000278 * E5_1_3_20)</v>
      </c>
    </row>
    <row r="649" spans="1:12" ht="26">
      <c r="A649" s="81">
        <v>648</v>
      </c>
      <c r="B649" s="81" t="s">
        <v>29719</v>
      </c>
      <c r="C649" s="81"/>
      <c r="D649" s="81" t="str">
        <f t="shared" si="98"/>
        <v>E5_1_3_22</v>
      </c>
      <c r="E649" s="83" t="str">
        <f t="shared" si="102"/>
        <v>E5_1_3_22_mRNA : E5_1_3_22_mRNA</v>
      </c>
      <c r="F649" s="106" t="str">
        <f t="shared" si="103"/>
        <v>E5_1_3_22 : E5_1_3_22</v>
      </c>
      <c r="G649" s="84" t="str">
        <f t="shared" si="99"/>
        <v>E5_1_3_22_mRNA : 0</v>
      </c>
      <c r="H649" s="107" t="str">
        <f t="shared" si="100"/>
        <v>E5_1_3_22 : 0</v>
      </c>
      <c r="I649" s="108" t="str">
        <f t="shared" si="101"/>
        <v>E5_1_3_22_kcat : 13.7</v>
      </c>
      <c r="J649" s="109" t="str">
        <f t="shared" si="104"/>
        <v>E5_1_3_22_km : 1</v>
      </c>
      <c r="K649" s="110" t="str">
        <f t="shared" si="105"/>
        <v>m648: -&gt; E5_1_3_22_mRNA | 0.00292 - (0.0093 * E5_1_3_22_mRNA)</v>
      </c>
      <c r="L649" s="111" t="str">
        <f t="shared" si="106"/>
        <v>p648: -&gt; E5_1_3_22 | (0.278 * E5_1_3_22_mRNA) - (0.00000278 * E5_1_3_22)</v>
      </c>
    </row>
    <row r="650" spans="1:12" ht="26">
      <c r="A650" s="81">
        <v>649</v>
      </c>
      <c r="B650" s="81" t="s">
        <v>29720</v>
      </c>
      <c r="C650" s="81"/>
      <c r="D650" s="81" t="str">
        <f t="shared" si="98"/>
        <v>E5_1_3_24</v>
      </c>
      <c r="E650" s="83" t="str">
        <f t="shared" si="102"/>
        <v>E5_1_3_24_mRNA : E5_1_3_24_mRNA</v>
      </c>
      <c r="F650" s="106" t="str">
        <f t="shared" si="103"/>
        <v>E5_1_3_24 : E5_1_3_24</v>
      </c>
      <c r="G650" s="84" t="str">
        <f t="shared" si="99"/>
        <v>E5_1_3_24_mRNA : 0</v>
      </c>
      <c r="H650" s="107" t="str">
        <f t="shared" si="100"/>
        <v>E5_1_3_24 : 0</v>
      </c>
      <c r="I650" s="108" t="str">
        <f t="shared" si="101"/>
        <v>E5_1_3_24_kcat : 13.7</v>
      </c>
      <c r="J650" s="109" t="str">
        <f t="shared" si="104"/>
        <v>E5_1_3_24_km : 1</v>
      </c>
      <c r="K650" s="110" t="str">
        <f t="shared" si="105"/>
        <v>m649: -&gt; E5_1_3_24_mRNA | 0.00292 - (0.0093 * E5_1_3_24_mRNA)</v>
      </c>
      <c r="L650" s="111" t="str">
        <f t="shared" si="106"/>
        <v>p649: -&gt; E5_1_3_24 | (0.278 * E5_1_3_24_mRNA) - (0.00000278 * E5_1_3_24)</v>
      </c>
    </row>
    <row r="651" spans="1:12" ht="26">
      <c r="A651" s="81">
        <v>650</v>
      </c>
      <c r="B651" s="81" t="s">
        <v>29721</v>
      </c>
      <c r="C651" s="81"/>
      <c r="D651" s="81" t="str">
        <f t="shared" si="98"/>
        <v>E5_1_3_29</v>
      </c>
      <c r="E651" s="83" t="str">
        <f t="shared" si="102"/>
        <v>E5_1_3_29_mRNA : E5_1_3_29_mRNA</v>
      </c>
      <c r="F651" s="106" t="str">
        <f t="shared" si="103"/>
        <v>E5_1_3_29 : E5_1_3_29</v>
      </c>
      <c r="G651" s="84" t="str">
        <f t="shared" si="99"/>
        <v>E5_1_3_29_mRNA : 0</v>
      </c>
      <c r="H651" s="107" t="str">
        <f t="shared" si="100"/>
        <v>E5_1_3_29 : 0</v>
      </c>
      <c r="I651" s="108" t="str">
        <f t="shared" si="101"/>
        <v>E5_1_3_29_kcat : 13.7</v>
      </c>
      <c r="J651" s="109" t="str">
        <f t="shared" si="104"/>
        <v>E5_1_3_29_km : 1</v>
      </c>
      <c r="K651" s="110" t="str">
        <f t="shared" si="105"/>
        <v>m650: -&gt; E5_1_3_29_mRNA | 0.00292 - (0.0093 * E5_1_3_29_mRNA)</v>
      </c>
      <c r="L651" s="111" t="str">
        <f t="shared" si="106"/>
        <v>p650: -&gt; E5_1_3_29 | (0.278 * E5_1_3_29_mRNA) - (0.00000278 * E5_1_3_29)</v>
      </c>
    </row>
    <row r="652" spans="1:12" ht="26">
      <c r="A652" s="81">
        <v>651</v>
      </c>
      <c r="B652" s="81" t="s">
        <v>29722</v>
      </c>
      <c r="C652" s="81"/>
      <c r="D652" s="81" t="str">
        <f t="shared" si="98"/>
        <v>E5_1_3_32</v>
      </c>
      <c r="E652" s="83" t="str">
        <f t="shared" si="102"/>
        <v>E5_1_3_32_mRNA : E5_1_3_32_mRNA</v>
      </c>
      <c r="F652" s="106" t="str">
        <f t="shared" si="103"/>
        <v>E5_1_3_32 : E5_1_3_32</v>
      </c>
      <c r="G652" s="84" t="str">
        <f t="shared" si="99"/>
        <v>E5_1_3_32_mRNA : 0</v>
      </c>
      <c r="H652" s="107" t="str">
        <f t="shared" si="100"/>
        <v>E5_1_3_32 : 0</v>
      </c>
      <c r="I652" s="108" t="str">
        <f t="shared" si="101"/>
        <v>E5_1_3_32_kcat : 13.7</v>
      </c>
      <c r="J652" s="109" t="str">
        <f t="shared" si="104"/>
        <v>E5_1_3_32_km : 1</v>
      </c>
      <c r="K652" s="110" t="str">
        <f t="shared" si="105"/>
        <v>m651: -&gt; E5_1_3_32_mRNA | 0.00292 - (0.0093 * E5_1_3_32_mRNA)</v>
      </c>
      <c r="L652" s="111" t="str">
        <f t="shared" si="106"/>
        <v>p651: -&gt; E5_1_3_32 | (0.278 * E5_1_3_32_mRNA) - (0.00000278 * E5_1_3_32)</v>
      </c>
    </row>
    <row r="653" spans="1:12" ht="26">
      <c r="A653" s="81">
        <v>652</v>
      </c>
      <c r="B653" s="81" t="s">
        <v>29723</v>
      </c>
      <c r="C653" s="81"/>
      <c r="D653" s="81" t="str">
        <f t="shared" si="98"/>
        <v>E5_1_3_4</v>
      </c>
      <c r="E653" s="83" t="str">
        <f t="shared" si="102"/>
        <v>E5_1_3_4_mRNA : E5_1_3_4_mRNA</v>
      </c>
      <c r="F653" s="106" t="str">
        <f t="shared" si="103"/>
        <v>E5_1_3_4 : E5_1_3_4</v>
      </c>
      <c r="G653" s="84" t="str">
        <f t="shared" si="99"/>
        <v>E5_1_3_4_mRNA : 0</v>
      </c>
      <c r="H653" s="107" t="str">
        <f t="shared" si="100"/>
        <v>E5_1_3_4 : 0</v>
      </c>
      <c r="I653" s="108" t="str">
        <f t="shared" si="101"/>
        <v>E5_1_3_4_kcat : 13.7</v>
      </c>
      <c r="J653" s="109" t="str">
        <f t="shared" si="104"/>
        <v>E5_1_3_4_km : 1</v>
      </c>
      <c r="K653" s="110" t="str">
        <f t="shared" si="105"/>
        <v>m652: -&gt; E5_1_3_4_mRNA | 0.00292 - (0.0093 * E5_1_3_4_mRNA)</v>
      </c>
      <c r="L653" s="111" t="str">
        <f t="shared" si="106"/>
        <v>p652: -&gt; E5_1_3_4 | (0.278 * E5_1_3_4_mRNA) - (0.00000278 * E5_1_3_4)</v>
      </c>
    </row>
    <row r="654" spans="1:12" ht="26">
      <c r="A654" s="81">
        <v>653</v>
      </c>
      <c r="B654" s="81" t="s">
        <v>29724</v>
      </c>
      <c r="C654" s="81"/>
      <c r="D654" s="81" t="str">
        <f t="shared" si="98"/>
        <v>E5_1_99_6</v>
      </c>
      <c r="E654" s="83" t="str">
        <f t="shared" si="102"/>
        <v>E5_1_99_6_mRNA : E5_1_99_6_mRNA</v>
      </c>
      <c r="F654" s="106" t="str">
        <f t="shared" si="103"/>
        <v>E5_1_99_6 : E5_1_99_6</v>
      </c>
      <c r="G654" s="84" t="str">
        <f t="shared" si="99"/>
        <v>E5_1_99_6_mRNA : 0</v>
      </c>
      <c r="H654" s="107" t="str">
        <f t="shared" si="100"/>
        <v>E5_1_99_6 : 0</v>
      </c>
      <c r="I654" s="108" t="str">
        <f t="shared" si="101"/>
        <v>E5_1_99_6_kcat : 13.7</v>
      </c>
      <c r="J654" s="109" t="str">
        <f t="shared" si="104"/>
        <v>E5_1_99_6_km : 1</v>
      </c>
      <c r="K654" s="110" t="str">
        <f t="shared" si="105"/>
        <v>m653: -&gt; E5_1_99_6_mRNA | 0.00292 - (0.0093 * E5_1_99_6_mRNA)</v>
      </c>
      <c r="L654" s="111" t="str">
        <f t="shared" si="106"/>
        <v>p653: -&gt; E5_1_99_6 | (0.278 * E5_1_99_6_mRNA) - (0.00000278 * E5_1_99_6)</v>
      </c>
    </row>
    <row r="655" spans="1:12" ht="26">
      <c r="A655" s="81">
        <v>654</v>
      </c>
      <c r="B655" s="81" t="s">
        <v>29725</v>
      </c>
      <c r="C655" s="81"/>
      <c r="D655" s="81" t="str">
        <f t="shared" si="98"/>
        <v>E5_1_99_7</v>
      </c>
      <c r="E655" s="83" t="str">
        <f t="shared" si="102"/>
        <v>E5_1_99_7_mRNA : E5_1_99_7_mRNA</v>
      </c>
      <c r="F655" s="106" t="str">
        <f t="shared" si="103"/>
        <v>E5_1_99_7 : E5_1_99_7</v>
      </c>
      <c r="G655" s="84" t="str">
        <f t="shared" si="99"/>
        <v>E5_1_99_7_mRNA : 0</v>
      </c>
      <c r="H655" s="107" t="str">
        <f t="shared" si="100"/>
        <v>E5_1_99_7 : 0</v>
      </c>
      <c r="I655" s="108" t="str">
        <f t="shared" si="101"/>
        <v>E5_1_99_7_kcat : 13.7</v>
      </c>
      <c r="J655" s="109" t="str">
        <f t="shared" si="104"/>
        <v>E5_1_99_7_km : 1</v>
      </c>
      <c r="K655" s="110" t="str">
        <f t="shared" si="105"/>
        <v>m654: -&gt; E5_1_99_7_mRNA | 0.00292 - (0.0093 * E5_1_99_7_mRNA)</v>
      </c>
      <c r="L655" s="111" t="str">
        <f t="shared" si="106"/>
        <v>p654: -&gt; E5_1_99_7 | (0.278 * E5_1_99_7_mRNA) - (0.00000278 * E5_1_99_7)</v>
      </c>
    </row>
    <row r="656" spans="1:12" ht="26">
      <c r="A656" s="81">
        <v>655</v>
      </c>
      <c r="B656" s="81" t="s">
        <v>29726</v>
      </c>
      <c r="C656" s="81"/>
      <c r="D656" s="81" t="str">
        <f t="shared" si="98"/>
        <v>E5_1_99_8</v>
      </c>
      <c r="E656" s="83" t="str">
        <f t="shared" si="102"/>
        <v>E5_1_99_8_mRNA : E5_1_99_8_mRNA</v>
      </c>
      <c r="F656" s="106" t="str">
        <f t="shared" si="103"/>
        <v>E5_1_99_8 : E5_1_99_8</v>
      </c>
      <c r="G656" s="84" t="str">
        <f t="shared" si="99"/>
        <v>E5_1_99_8_mRNA : 0</v>
      </c>
      <c r="H656" s="107" t="str">
        <f t="shared" si="100"/>
        <v>E5_1_99_8 : 0</v>
      </c>
      <c r="I656" s="108" t="str">
        <f t="shared" si="101"/>
        <v>E5_1_99_8_kcat : 13.7</v>
      </c>
      <c r="J656" s="109" t="str">
        <f t="shared" si="104"/>
        <v>E5_1_99_8_km : 1</v>
      </c>
      <c r="K656" s="110" t="str">
        <f t="shared" si="105"/>
        <v>m655: -&gt; E5_1_99_8_mRNA | 0.00292 - (0.0093 * E5_1_99_8_mRNA)</v>
      </c>
      <c r="L656" s="111" t="str">
        <f t="shared" si="106"/>
        <v>p655: -&gt; E5_1_99_8 | (0.278 * E5_1_99_8_mRNA) - (0.00000278 * E5_1_99_8)</v>
      </c>
    </row>
    <row r="657" spans="1:12" ht="26">
      <c r="A657" s="81">
        <v>656</v>
      </c>
      <c r="B657" s="81" t="s">
        <v>29727</v>
      </c>
      <c r="C657" s="81"/>
      <c r="D657" s="81" t="str">
        <f t="shared" si="98"/>
        <v>E5_2_1_8</v>
      </c>
      <c r="E657" s="83" t="str">
        <f t="shared" si="102"/>
        <v>E5_2_1_8_mRNA : E5_2_1_8_mRNA</v>
      </c>
      <c r="F657" s="106" t="str">
        <f t="shared" si="103"/>
        <v>E5_2_1_8 : E5_2_1_8</v>
      </c>
      <c r="G657" s="84" t="str">
        <f t="shared" si="99"/>
        <v>E5_2_1_8_mRNA : 0</v>
      </c>
      <c r="H657" s="107" t="str">
        <f t="shared" si="100"/>
        <v>E5_2_1_8 : 0</v>
      </c>
      <c r="I657" s="108" t="str">
        <f t="shared" si="101"/>
        <v>E5_2_1_8_kcat : 13.7</v>
      </c>
      <c r="J657" s="109" t="str">
        <f t="shared" si="104"/>
        <v>E5_2_1_8_km : 1</v>
      </c>
      <c r="K657" s="110" t="str">
        <f t="shared" si="105"/>
        <v>m656: -&gt; E5_2_1_8_mRNA | 0.00292 - (0.0093 * E5_2_1_8_mRNA)</v>
      </c>
      <c r="L657" s="111" t="str">
        <f t="shared" si="106"/>
        <v>p656: -&gt; E5_2_1_8 | (0.278 * E5_2_1_8_mRNA) - (0.00000278 * E5_2_1_8)</v>
      </c>
    </row>
    <row r="658" spans="1:12" ht="26">
      <c r="A658" s="81">
        <v>657</v>
      </c>
      <c r="B658" s="81" t="s">
        <v>29728</v>
      </c>
      <c r="C658" s="81"/>
      <c r="D658" s="81" t="str">
        <f t="shared" si="98"/>
        <v>E5_3_1_1</v>
      </c>
      <c r="E658" s="83" t="str">
        <f t="shared" si="102"/>
        <v>E5_3_1_1_mRNA : E5_3_1_1_mRNA</v>
      </c>
      <c r="F658" s="106" t="str">
        <f t="shared" si="103"/>
        <v>E5_3_1_1 : E5_3_1_1</v>
      </c>
      <c r="G658" s="84" t="str">
        <f t="shared" si="99"/>
        <v>E5_3_1_1_mRNA : 0</v>
      </c>
      <c r="H658" s="107" t="str">
        <f t="shared" si="100"/>
        <v>E5_3_1_1 : 0</v>
      </c>
      <c r="I658" s="108" t="str">
        <f t="shared" si="101"/>
        <v>E5_3_1_1_kcat : 13.7</v>
      </c>
      <c r="J658" s="109" t="str">
        <f t="shared" si="104"/>
        <v>E5_3_1_1_km : 1</v>
      </c>
      <c r="K658" s="110" t="str">
        <f t="shared" si="105"/>
        <v>m657: -&gt; E5_3_1_1_mRNA | 0.00292 - (0.0093 * E5_3_1_1_mRNA)</v>
      </c>
      <c r="L658" s="111" t="str">
        <f t="shared" si="106"/>
        <v>p657: -&gt; E5_3_1_1 | (0.278 * E5_3_1_1_mRNA) - (0.00000278 * E5_3_1_1)</v>
      </c>
    </row>
    <row r="659" spans="1:12" ht="26">
      <c r="A659" s="81">
        <v>658</v>
      </c>
      <c r="B659" s="81" t="s">
        <v>29729</v>
      </c>
      <c r="C659" s="81"/>
      <c r="D659" s="81" t="str">
        <f t="shared" si="98"/>
        <v>E5_3_1_12</v>
      </c>
      <c r="E659" s="83" t="str">
        <f t="shared" si="102"/>
        <v>E5_3_1_12_mRNA : E5_3_1_12_mRNA</v>
      </c>
      <c r="F659" s="106" t="str">
        <f t="shared" si="103"/>
        <v>E5_3_1_12 : E5_3_1_12</v>
      </c>
      <c r="G659" s="84" t="str">
        <f t="shared" si="99"/>
        <v>E5_3_1_12_mRNA : 0</v>
      </c>
      <c r="H659" s="107" t="str">
        <f t="shared" si="100"/>
        <v>E5_3_1_12 : 0</v>
      </c>
      <c r="I659" s="108" t="str">
        <f t="shared" si="101"/>
        <v>E5_3_1_12_kcat : 13.7</v>
      </c>
      <c r="J659" s="109" t="str">
        <f t="shared" si="104"/>
        <v>E5_3_1_12_km : 1</v>
      </c>
      <c r="K659" s="110" t="str">
        <f t="shared" si="105"/>
        <v>m658: -&gt; E5_3_1_12_mRNA | 0.00292 - (0.0093 * E5_3_1_12_mRNA)</v>
      </c>
      <c r="L659" s="111" t="str">
        <f t="shared" si="106"/>
        <v>p658: -&gt; E5_3_1_12 | (0.278 * E5_3_1_12_mRNA) - (0.00000278 * E5_3_1_12)</v>
      </c>
    </row>
    <row r="660" spans="1:12" ht="26">
      <c r="A660" s="81">
        <v>659</v>
      </c>
      <c r="B660" s="81" t="s">
        <v>29730</v>
      </c>
      <c r="C660" s="81"/>
      <c r="D660" s="81" t="str">
        <f t="shared" si="98"/>
        <v>E5_3_1_13</v>
      </c>
      <c r="E660" s="83" t="str">
        <f t="shared" si="102"/>
        <v>E5_3_1_13_mRNA : E5_3_1_13_mRNA</v>
      </c>
      <c r="F660" s="106" t="str">
        <f t="shared" si="103"/>
        <v>E5_3_1_13 : E5_3_1_13</v>
      </c>
      <c r="G660" s="84" t="str">
        <f t="shared" si="99"/>
        <v>E5_3_1_13_mRNA : 0</v>
      </c>
      <c r="H660" s="107" t="str">
        <f t="shared" si="100"/>
        <v>E5_3_1_13 : 0</v>
      </c>
      <c r="I660" s="108" t="str">
        <f t="shared" si="101"/>
        <v>E5_3_1_13_kcat : 13.7</v>
      </c>
      <c r="J660" s="109" t="str">
        <f t="shared" si="104"/>
        <v>E5_3_1_13_km : 1</v>
      </c>
      <c r="K660" s="110" t="str">
        <f t="shared" si="105"/>
        <v>m659: -&gt; E5_3_1_13_mRNA | 0.00292 - (0.0093 * E5_3_1_13_mRNA)</v>
      </c>
      <c r="L660" s="111" t="str">
        <f t="shared" si="106"/>
        <v>p659: -&gt; E5_3_1_13 | (0.278 * E5_3_1_13_mRNA) - (0.00000278 * E5_3_1_13)</v>
      </c>
    </row>
    <row r="661" spans="1:12" ht="26">
      <c r="A661" s="81">
        <v>660</v>
      </c>
      <c r="B661" s="81" t="s">
        <v>29731</v>
      </c>
      <c r="C661" s="81"/>
      <c r="D661" s="81" t="str">
        <f t="shared" si="98"/>
        <v>E5_3_1_14</v>
      </c>
      <c r="E661" s="83" t="str">
        <f t="shared" si="102"/>
        <v>E5_3_1_14_mRNA : E5_3_1_14_mRNA</v>
      </c>
      <c r="F661" s="106" t="str">
        <f t="shared" si="103"/>
        <v>E5_3_1_14 : E5_3_1_14</v>
      </c>
      <c r="G661" s="84" t="str">
        <f t="shared" si="99"/>
        <v>E5_3_1_14_mRNA : 0</v>
      </c>
      <c r="H661" s="107" t="str">
        <f t="shared" si="100"/>
        <v>E5_3_1_14 : 0</v>
      </c>
      <c r="I661" s="108" t="str">
        <f t="shared" si="101"/>
        <v>E5_3_1_14_kcat : 13.7</v>
      </c>
      <c r="J661" s="109" t="str">
        <f t="shared" si="104"/>
        <v>E5_3_1_14_km : 1</v>
      </c>
      <c r="K661" s="110" t="str">
        <f t="shared" si="105"/>
        <v>m660: -&gt; E5_3_1_14_mRNA | 0.00292 - (0.0093 * E5_3_1_14_mRNA)</v>
      </c>
      <c r="L661" s="111" t="str">
        <f t="shared" si="106"/>
        <v>p660: -&gt; E5_3_1_14 | (0.278 * E5_3_1_14_mRNA) - (0.00000278 * E5_3_1_14)</v>
      </c>
    </row>
    <row r="662" spans="1:12" ht="26">
      <c r="A662" s="81">
        <v>661</v>
      </c>
      <c r="B662" s="81" t="s">
        <v>29732</v>
      </c>
      <c r="C662" s="81"/>
      <c r="D662" s="81" t="str">
        <f t="shared" si="98"/>
        <v>E5_3_1_16</v>
      </c>
      <c r="E662" s="83" t="str">
        <f t="shared" si="102"/>
        <v>E5_3_1_16_mRNA : E5_3_1_16_mRNA</v>
      </c>
      <c r="F662" s="106" t="str">
        <f t="shared" si="103"/>
        <v>E5_3_1_16 : E5_3_1_16</v>
      </c>
      <c r="G662" s="84" t="str">
        <f t="shared" si="99"/>
        <v>E5_3_1_16_mRNA : 0</v>
      </c>
      <c r="H662" s="107" t="str">
        <f t="shared" si="100"/>
        <v>E5_3_1_16 : 0</v>
      </c>
      <c r="I662" s="108" t="str">
        <f t="shared" si="101"/>
        <v>E5_3_1_16_kcat : 13.7</v>
      </c>
      <c r="J662" s="109" t="str">
        <f t="shared" si="104"/>
        <v>E5_3_1_16_km : 1</v>
      </c>
      <c r="K662" s="110" t="str">
        <f t="shared" si="105"/>
        <v>m661: -&gt; E5_3_1_16_mRNA | 0.00292 - (0.0093 * E5_3_1_16_mRNA)</v>
      </c>
      <c r="L662" s="111" t="str">
        <f t="shared" si="106"/>
        <v>p661: -&gt; E5_3_1_16 | (0.278 * E5_3_1_16_mRNA) - (0.00000278 * E5_3_1_16)</v>
      </c>
    </row>
    <row r="663" spans="1:12" ht="26">
      <c r="A663" s="81">
        <v>662</v>
      </c>
      <c r="B663" s="81" t="s">
        <v>29733</v>
      </c>
      <c r="C663" s="81"/>
      <c r="D663" s="81" t="str">
        <f t="shared" si="98"/>
        <v>E5_3_1_17</v>
      </c>
      <c r="E663" s="83" t="str">
        <f t="shared" si="102"/>
        <v>E5_3_1_17_mRNA : E5_3_1_17_mRNA</v>
      </c>
      <c r="F663" s="106" t="str">
        <f t="shared" si="103"/>
        <v>E5_3_1_17 : E5_3_1_17</v>
      </c>
      <c r="G663" s="84" t="str">
        <f t="shared" si="99"/>
        <v>E5_3_1_17_mRNA : 0</v>
      </c>
      <c r="H663" s="107" t="str">
        <f t="shared" si="100"/>
        <v>E5_3_1_17 : 0</v>
      </c>
      <c r="I663" s="108" t="str">
        <f t="shared" si="101"/>
        <v>E5_3_1_17_kcat : 13.7</v>
      </c>
      <c r="J663" s="109" t="str">
        <f t="shared" si="104"/>
        <v>E5_3_1_17_km : 1</v>
      </c>
      <c r="K663" s="110" t="str">
        <f t="shared" si="105"/>
        <v>m662: -&gt; E5_3_1_17_mRNA | 0.00292 - (0.0093 * E5_3_1_17_mRNA)</v>
      </c>
      <c r="L663" s="111" t="str">
        <f t="shared" si="106"/>
        <v>p662: -&gt; E5_3_1_17 | (0.278 * E5_3_1_17_mRNA) - (0.00000278 * E5_3_1_17)</v>
      </c>
    </row>
    <row r="664" spans="1:12" ht="26">
      <c r="A664" s="81">
        <v>663</v>
      </c>
      <c r="B664" s="81" t="s">
        <v>29734</v>
      </c>
      <c r="C664" s="81"/>
      <c r="D664" s="81" t="str">
        <f t="shared" si="98"/>
        <v>E5_3_1_22</v>
      </c>
      <c r="E664" s="83" t="str">
        <f t="shared" si="102"/>
        <v>E5_3_1_22_mRNA : E5_3_1_22_mRNA</v>
      </c>
      <c r="F664" s="106" t="str">
        <f t="shared" si="103"/>
        <v>E5_3_1_22 : E5_3_1_22</v>
      </c>
      <c r="G664" s="84" t="str">
        <f t="shared" si="99"/>
        <v>E5_3_1_22_mRNA : 0</v>
      </c>
      <c r="H664" s="107" t="str">
        <f t="shared" si="100"/>
        <v>E5_3_1_22 : 0</v>
      </c>
      <c r="I664" s="108" t="str">
        <f t="shared" si="101"/>
        <v>E5_3_1_22_kcat : 13.7</v>
      </c>
      <c r="J664" s="109" t="str">
        <f t="shared" si="104"/>
        <v>E5_3_1_22_km : 1</v>
      </c>
      <c r="K664" s="110" t="str">
        <f t="shared" si="105"/>
        <v>m663: -&gt; E5_3_1_22_mRNA | 0.00292 - (0.0093 * E5_3_1_22_mRNA)</v>
      </c>
      <c r="L664" s="111" t="str">
        <f t="shared" si="106"/>
        <v>p663: -&gt; E5_3_1_22 | (0.278 * E5_3_1_22_mRNA) - (0.00000278 * E5_3_1_22)</v>
      </c>
    </row>
    <row r="665" spans="1:12" ht="26">
      <c r="A665" s="81">
        <v>664</v>
      </c>
      <c r="B665" s="81" t="s">
        <v>29735</v>
      </c>
      <c r="C665" s="81"/>
      <c r="D665" s="81" t="str">
        <f t="shared" si="98"/>
        <v>E5_3_1_24</v>
      </c>
      <c r="E665" s="83" t="str">
        <f t="shared" si="102"/>
        <v>E5_3_1_24_mRNA : E5_3_1_24_mRNA</v>
      </c>
      <c r="F665" s="106" t="str">
        <f t="shared" si="103"/>
        <v>E5_3_1_24 : E5_3_1_24</v>
      </c>
      <c r="G665" s="84" t="str">
        <f t="shared" si="99"/>
        <v>E5_3_1_24_mRNA : 0</v>
      </c>
      <c r="H665" s="107" t="str">
        <f t="shared" si="100"/>
        <v>E5_3_1_24 : 0</v>
      </c>
      <c r="I665" s="108" t="str">
        <f t="shared" si="101"/>
        <v>E5_3_1_24_kcat : 13.7</v>
      </c>
      <c r="J665" s="109" t="str">
        <f t="shared" si="104"/>
        <v>E5_3_1_24_km : 1</v>
      </c>
      <c r="K665" s="110" t="str">
        <f t="shared" si="105"/>
        <v>m664: -&gt; E5_3_1_24_mRNA | 0.00292 - (0.0093 * E5_3_1_24_mRNA)</v>
      </c>
      <c r="L665" s="111" t="str">
        <f t="shared" si="106"/>
        <v>p664: -&gt; E5_3_1_24 | (0.278 * E5_3_1_24_mRNA) - (0.00000278 * E5_3_1_24)</v>
      </c>
    </row>
    <row r="666" spans="1:12" ht="26">
      <c r="A666" s="81">
        <v>665</v>
      </c>
      <c r="B666" s="81" t="s">
        <v>29736</v>
      </c>
      <c r="C666" s="81"/>
      <c r="D666" s="81" t="str">
        <f t="shared" si="98"/>
        <v>E5_3_1_25</v>
      </c>
      <c r="E666" s="83" t="str">
        <f t="shared" si="102"/>
        <v>E5_3_1_25_mRNA : E5_3_1_25_mRNA</v>
      </c>
      <c r="F666" s="106" t="str">
        <f t="shared" si="103"/>
        <v>E5_3_1_25 : E5_3_1_25</v>
      </c>
      <c r="G666" s="84" t="str">
        <f t="shared" si="99"/>
        <v>E5_3_1_25_mRNA : 0</v>
      </c>
      <c r="H666" s="107" t="str">
        <f t="shared" si="100"/>
        <v>E5_3_1_25 : 0</v>
      </c>
      <c r="I666" s="108" t="str">
        <f t="shared" si="101"/>
        <v>E5_3_1_25_kcat : 13.7</v>
      </c>
      <c r="J666" s="109" t="str">
        <f t="shared" si="104"/>
        <v>E5_3_1_25_km : 1</v>
      </c>
      <c r="K666" s="110" t="str">
        <f t="shared" si="105"/>
        <v>m665: -&gt; E5_3_1_25_mRNA | 0.00292 - (0.0093 * E5_3_1_25_mRNA)</v>
      </c>
      <c r="L666" s="111" t="str">
        <f t="shared" si="106"/>
        <v>p665: -&gt; E5_3_1_25 | (0.278 * E5_3_1_25_mRNA) - (0.00000278 * E5_3_1_25)</v>
      </c>
    </row>
    <row r="667" spans="1:12" ht="26">
      <c r="A667" s="81">
        <v>666</v>
      </c>
      <c r="B667" s="81" t="s">
        <v>29737</v>
      </c>
      <c r="C667" s="81"/>
      <c r="D667" s="81" t="str">
        <f t="shared" si="98"/>
        <v>E5_3_1_28</v>
      </c>
      <c r="E667" s="83" t="str">
        <f t="shared" si="102"/>
        <v>E5_3_1_28_mRNA : E5_3_1_28_mRNA</v>
      </c>
      <c r="F667" s="106" t="str">
        <f t="shared" si="103"/>
        <v>E5_3_1_28 : E5_3_1_28</v>
      </c>
      <c r="G667" s="84" t="str">
        <f t="shared" si="99"/>
        <v>E5_3_1_28_mRNA : 0</v>
      </c>
      <c r="H667" s="107" t="str">
        <f t="shared" si="100"/>
        <v>E5_3_1_28 : 0</v>
      </c>
      <c r="I667" s="108" t="str">
        <f t="shared" si="101"/>
        <v>E5_3_1_28_kcat : 13.7</v>
      </c>
      <c r="J667" s="109" t="str">
        <f t="shared" si="104"/>
        <v>E5_3_1_28_km : 1</v>
      </c>
      <c r="K667" s="110" t="str">
        <f t="shared" si="105"/>
        <v>m666: -&gt; E5_3_1_28_mRNA | 0.00292 - (0.0093 * E5_3_1_28_mRNA)</v>
      </c>
      <c r="L667" s="111" t="str">
        <f t="shared" si="106"/>
        <v>p666: -&gt; E5_3_1_28 | (0.278 * E5_3_1_28_mRNA) - (0.00000278 * E5_3_1_28)</v>
      </c>
    </row>
    <row r="668" spans="1:12" ht="26">
      <c r="A668" s="81">
        <v>667</v>
      </c>
      <c r="B668" s="81" t="s">
        <v>29738</v>
      </c>
      <c r="C668" s="81"/>
      <c r="D668" s="81" t="str">
        <f t="shared" si="98"/>
        <v>E5_3_1_32</v>
      </c>
      <c r="E668" s="83" t="str">
        <f t="shared" si="102"/>
        <v>E5_3_1_32_mRNA : E5_3_1_32_mRNA</v>
      </c>
      <c r="F668" s="106" t="str">
        <f t="shared" si="103"/>
        <v>E5_3_1_32 : E5_3_1_32</v>
      </c>
      <c r="G668" s="84" t="str">
        <f t="shared" si="99"/>
        <v>E5_3_1_32_mRNA : 0</v>
      </c>
      <c r="H668" s="107" t="str">
        <f t="shared" si="100"/>
        <v>E5_3_1_32 : 0</v>
      </c>
      <c r="I668" s="108" t="str">
        <f t="shared" si="101"/>
        <v>E5_3_1_32_kcat : 13.7</v>
      </c>
      <c r="J668" s="109" t="str">
        <f t="shared" si="104"/>
        <v>E5_3_1_32_km : 1</v>
      </c>
      <c r="K668" s="110" t="str">
        <f t="shared" si="105"/>
        <v>m667: -&gt; E5_3_1_32_mRNA | 0.00292 - (0.0093 * E5_3_1_32_mRNA)</v>
      </c>
      <c r="L668" s="111" t="str">
        <f t="shared" si="106"/>
        <v>p667: -&gt; E5_3_1_32 | (0.278 * E5_3_1_32_mRNA) - (0.00000278 * E5_3_1_32)</v>
      </c>
    </row>
    <row r="669" spans="1:12" ht="26">
      <c r="A669" s="81">
        <v>668</v>
      </c>
      <c r="B669" s="81" t="s">
        <v>29739</v>
      </c>
      <c r="C669" s="81"/>
      <c r="D669" s="81" t="str">
        <f t="shared" si="98"/>
        <v>E5_3_1_4</v>
      </c>
      <c r="E669" s="83" t="str">
        <f t="shared" si="102"/>
        <v>E5_3_1_4_mRNA : E5_3_1_4_mRNA</v>
      </c>
      <c r="F669" s="106" t="str">
        <f t="shared" si="103"/>
        <v>E5_3_1_4 : E5_3_1_4</v>
      </c>
      <c r="G669" s="84" t="str">
        <f t="shared" si="99"/>
        <v>E5_3_1_4_mRNA : 0</v>
      </c>
      <c r="H669" s="107" t="str">
        <f t="shared" si="100"/>
        <v>E5_3_1_4 : 0</v>
      </c>
      <c r="I669" s="108" t="str">
        <f t="shared" si="101"/>
        <v>E5_3_1_4_kcat : 13.7</v>
      </c>
      <c r="J669" s="109" t="str">
        <f t="shared" si="104"/>
        <v>E5_3_1_4_km : 1</v>
      </c>
      <c r="K669" s="110" t="str">
        <f t="shared" si="105"/>
        <v>m668: -&gt; E5_3_1_4_mRNA | 0.00292 - (0.0093 * E5_3_1_4_mRNA)</v>
      </c>
      <c r="L669" s="111" t="str">
        <f t="shared" si="106"/>
        <v>p668: -&gt; E5_3_1_4 | (0.278 * E5_3_1_4_mRNA) - (0.00000278 * E5_3_1_4)</v>
      </c>
    </row>
    <row r="670" spans="1:12" ht="26">
      <c r="A670" s="81">
        <v>669</v>
      </c>
      <c r="B670" s="81" t="s">
        <v>29740</v>
      </c>
      <c r="C670" s="81"/>
      <c r="D670" s="81" t="str">
        <f t="shared" si="98"/>
        <v>E5_3_1_5</v>
      </c>
      <c r="E670" s="83" t="str">
        <f t="shared" si="102"/>
        <v>E5_3_1_5_mRNA : E5_3_1_5_mRNA</v>
      </c>
      <c r="F670" s="106" t="str">
        <f t="shared" si="103"/>
        <v>E5_3_1_5 : E5_3_1_5</v>
      </c>
      <c r="G670" s="84" t="str">
        <f t="shared" si="99"/>
        <v>E5_3_1_5_mRNA : 0</v>
      </c>
      <c r="H670" s="107" t="str">
        <f t="shared" si="100"/>
        <v>E5_3_1_5 : 0</v>
      </c>
      <c r="I670" s="108" t="str">
        <f t="shared" si="101"/>
        <v>E5_3_1_5_kcat : 13.7</v>
      </c>
      <c r="J670" s="109" t="str">
        <f t="shared" si="104"/>
        <v>E5_3_1_5_km : 1</v>
      </c>
      <c r="K670" s="110" t="str">
        <f t="shared" si="105"/>
        <v>m669: -&gt; E5_3_1_5_mRNA | 0.00292 - (0.0093 * E5_3_1_5_mRNA)</v>
      </c>
      <c r="L670" s="111" t="str">
        <f t="shared" si="106"/>
        <v>p669: -&gt; E5_3_1_5 | (0.278 * E5_3_1_5_mRNA) - (0.00000278 * E5_3_1_5)</v>
      </c>
    </row>
    <row r="671" spans="1:12" ht="26">
      <c r="A671" s="81">
        <v>670</v>
      </c>
      <c r="B671" s="81" t="s">
        <v>29741</v>
      </c>
      <c r="C671" s="81"/>
      <c r="D671" s="81" t="str">
        <f t="shared" si="98"/>
        <v>E5_3_1_6</v>
      </c>
      <c r="E671" s="83" t="str">
        <f t="shared" si="102"/>
        <v>E5_3_1_6_mRNA : E5_3_1_6_mRNA</v>
      </c>
      <c r="F671" s="106" t="str">
        <f t="shared" si="103"/>
        <v>E5_3_1_6 : E5_3_1_6</v>
      </c>
      <c r="G671" s="84" t="str">
        <f t="shared" si="99"/>
        <v>E5_3_1_6_mRNA : 0</v>
      </c>
      <c r="H671" s="107" t="str">
        <f t="shared" si="100"/>
        <v>E5_3_1_6 : 0</v>
      </c>
      <c r="I671" s="108" t="str">
        <f t="shared" si="101"/>
        <v>E5_3_1_6_kcat : 13.7</v>
      </c>
      <c r="J671" s="109" t="str">
        <f t="shared" si="104"/>
        <v>E5_3_1_6_km : 1</v>
      </c>
      <c r="K671" s="110" t="str">
        <f t="shared" si="105"/>
        <v>m670: -&gt; E5_3_1_6_mRNA | 0.00292 - (0.0093 * E5_3_1_6_mRNA)</v>
      </c>
      <c r="L671" s="111" t="str">
        <f t="shared" si="106"/>
        <v>p670: -&gt; E5_3_1_6 | (0.278 * E5_3_1_6_mRNA) - (0.00000278 * E5_3_1_6)</v>
      </c>
    </row>
    <row r="672" spans="1:12" ht="26">
      <c r="A672" s="81">
        <v>671</v>
      </c>
      <c r="B672" s="81" t="s">
        <v>29742</v>
      </c>
      <c r="C672" s="81"/>
      <c r="D672" s="81" t="str">
        <f t="shared" ref="D672:D703" si="107">CONCATENATE("E",B672)</f>
        <v>E5_3_1_8</v>
      </c>
      <c r="E672" s="83" t="str">
        <f t="shared" si="102"/>
        <v>E5_3_1_8_mRNA : E5_3_1_8_mRNA</v>
      </c>
      <c r="F672" s="106" t="str">
        <f t="shared" si="103"/>
        <v>E5_3_1_8 : E5_3_1_8</v>
      </c>
      <c r="G672" s="84" t="str">
        <f t="shared" si="99"/>
        <v>E5_3_1_8_mRNA : 0</v>
      </c>
      <c r="H672" s="107" t="str">
        <f t="shared" si="100"/>
        <v>E5_3_1_8 : 0</v>
      </c>
      <c r="I672" s="108" t="str">
        <f t="shared" si="101"/>
        <v>E5_3_1_8_kcat : 13.7</v>
      </c>
      <c r="J672" s="109" t="str">
        <f t="shared" si="104"/>
        <v>E5_3_1_8_km : 1</v>
      </c>
      <c r="K672" s="110" t="str">
        <f t="shared" si="105"/>
        <v>m671: -&gt; E5_3_1_8_mRNA | 0.00292 - (0.0093 * E5_3_1_8_mRNA)</v>
      </c>
      <c r="L672" s="111" t="str">
        <f t="shared" si="106"/>
        <v>p671: -&gt; E5_3_1_8 | (0.278 * E5_3_1_8_mRNA) - (0.00000278 * E5_3_1_8)</v>
      </c>
    </row>
    <row r="673" spans="1:12" ht="26">
      <c r="A673" s="81">
        <v>672</v>
      </c>
      <c r="B673" s="81" t="s">
        <v>29743</v>
      </c>
      <c r="C673" s="81"/>
      <c r="D673" s="81" t="str">
        <f t="shared" si="107"/>
        <v>E5_3_1_9</v>
      </c>
      <c r="E673" s="83" t="str">
        <f t="shared" si="102"/>
        <v>E5_3_1_9_mRNA : E5_3_1_9_mRNA</v>
      </c>
      <c r="F673" s="106" t="str">
        <f t="shared" si="103"/>
        <v>E5_3_1_9 : E5_3_1_9</v>
      </c>
      <c r="G673" s="84" t="str">
        <f t="shared" si="99"/>
        <v>E5_3_1_9_mRNA : 0</v>
      </c>
      <c r="H673" s="107" t="str">
        <f t="shared" si="100"/>
        <v>E5_3_1_9 : 0</v>
      </c>
      <c r="I673" s="108" t="str">
        <f t="shared" si="101"/>
        <v>E5_3_1_9_kcat : 13.7</v>
      </c>
      <c r="J673" s="109" t="str">
        <f t="shared" si="104"/>
        <v>E5_3_1_9_km : 1</v>
      </c>
      <c r="K673" s="110" t="str">
        <f t="shared" si="105"/>
        <v>m672: -&gt; E5_3_1_9_mRNA | 0.00292 - (0.0093 * E5_3_1_9_mRNA)</v>
      </c>
      <c r="L673" s="111" t="str">
        <f t="shared" si="106"/>
        <v>p672: -&gt; E5_3_1_9 | (0.278 * E5_3_1_9_mRNA) - (0.00000278 * E5_3_1_9)</v>
      </c>
    </row>
    <row r="674" spans="1:12" ht="26">
      <c r="A674" s="81">
        <v>673</v>
      </c>
      <c r="B674" s="81" t="s">
        <v>29744</v>
      </c>
      <c r="C674" s="81"/>
      <c r="D674" s="81" t="str">
        <f t="shared" si="107"/>
        <v>E5_3_3_10</v>
      </c>
      <c r="E674" s="83" t="str">
        <f t="shared" si="102"/>
        <v>E5_3_3_10_mRNA : E5_3_3_10_mRNA</v>
      </c>
      <c r="F674" s="106" t="str">
        <f t="shared" si="103"/>
        <v>E5_3_3_10 : E5_3_3_10</v>
      </c>
      <c r="G674" s="84" t="str">
        <f t="shared" si="99"/>
        <v>E5_3_3_10_mRNA : 0</v>
      </c>
      <c r="H674" s="107" t="str">
        <f t="shared" si="100"/>
        <v>E5_3_3_10 : 0</v>
      </c>
      <c r="I674" s="108" t="str">
        <f t="shared" si="101"/>
        <v>E5_3_3_10_kcat : 13.7</v>
      </c>
      <c r="J674" s="109" t="str">
        <f t="shared" si="104"/>
        <v>E5_3_3_10_km : 1</v>
      </c>
      <c r="K674" s="110" t="str">
        <f t="shared" si="105"/>
        <v>m673: -&gt; E5_3_3_10_mRNA | 0.00292 - (0.0093 * E5_3_3_10_mRNA)</v>
      </c>
      <c r="L674" s="111" t="str">
        <f t="shared" si="106"/>
        <v>p673: -&gt; E5_3_3_10 | (0.278 * E5_3_3_10_mRNA) - (0.00000278 * E5_3_3_10)</v>
      </c>
    </row>
    <row r="675" spans="1:12" ht="26">
      <c r="A675" s="81">
        <v>674</v>
      </c>
      <c r="B675" s="81" t="s">
        <v>29745</v>
      </c>
      <c r="C675" s="81"/>
      <c r="D675" s="81" t="str">
        <f t="shared" si="107"/>
        <v>E5_3_3_14</v>
      </c>
      <c r="E675" s="83" t="str">
        <f t="shared" si="102"/>
        <v>E5_3_3_14_mRNA : E5_3_3_14_mRNA</v>
      </c>
      <c r="F675" s="106" t="str">
        <f t="shared" si="103"/>
        <v>E5_3_3_14 : E5_3_3_14</v>
      </c>
      <c r="G675" s="84" t="str">
        <f t="shared" si="99"/>
        <v>E5_3_3_14_mRNA : 0</v>
      </c>
      <c r="H675" s="107" t="str">
        <f t="shared" si="100"/>
        <v>E5_3_3_14 : 0</v>
      </c>
      <c r="I675" s="108" t="str">
        <f t="shared" si="101"/>
        <v>E5_3_3_14_kcat : 13.7</v>
      </c>
      <c r="J675" s="109" t="str">
        <f t="shared" si="104"/>
        <v>E5_3_3_14_km : 1</v>
      </c>
      <c r="K675" s="110" t="str">
        <f t="shared" si="105"/>
        <v>m674: -&gt; E5_3_3_14_mRNA | 0.00292 - (0.0093 * E5_3_3_14_mRNA)</v>
      </c>
      <c r="L675" s="111" t="str">
        <f t="shared" si="106"/>
        <v>p674: -&gt; E5_3_3_14 | (0.278 * E5_3_3_14_mRNA) - (0.00000278 * E5_3_3_14)</v>
      </c>
    </row>
    <row r="676" spans="1:12" ht="26">
      <c r="A676" s="81">
        <v>675</v>
      </c>
      <c r="B676" s="81" t="s">
        <v>29746</v>
      </c>
      <c r="C676" s="81"/>
      <c r="D676" s="81" t="str">
        <f t="shared" si="107"/>
        <v>E5_3_3_2</v>
      </c>
      <c r="E676" s="83" t="str">
        <f t="shared" si="102"/>
        <v>E5_3_3_2_mRNA : E5_3_3_2_mRNA</v>
      </c>
      <c r="F676" s="106" t="str">
        <f t="shared" si="103"/>
        <v>E5_3_3_2 : E5_3_3_2</v>
      </c>
      <c r="G676" s="84" t="str">
        <f t="shared" si="99"/>
        <v>E5_3_3_2_mRNA : 0</v>
      </c>
      <c r="H676" s="107" t="str">
        <f t="shared" si="100"/>
        <v>E5_3_3_2 : 0</v>
      </c>
      <c r="I676" s="108" t="str">
        <f t="shared" si="101"/>
        <v>E5_3_3_2_kcat : 13.7</v>
      </c>
      <c r="J676" s="109" t="str">
        <f t="shared" si="104"/>
        <v>E5_3_3_2_km : 1</v>
      </c>
      <c r="K676" s="110" t="str">
        <f t="shared" si="105"/>
        <v>m675: -&gt; E5_3_3_2_mRNA | 0.00292 - (0.0093 * E5_3_3_2_mRNA)</v>
      </c>
      <c r="L676" s="111" t="str">
        <f t="shared" si="106"/>
        <v>p675: -&gt; E5_3_3_2 | (0.278 * E5_3_3_2_mRNA) - (0.00000278 * E5_3_3_2)</v>
      </c>
    </row>
    <row r="677" spans="1:12" ht="26">
      <c r="A677" s="81">
        <v>676</v>
      </c>
      <c r="B677" s="81" t="s">
        <v>29747</v>
      </c>
      <c r="C677" s="81"/>
      <c r="D677" s="81" t="str">
        <f t="shared" si="107"/>
        <v>E5_4_2_10</v>
      </c>
      <c r="E677" s="83" t="str">
        <f t="shared" si="102"/>
        <v>E5_4_2_10_mRNA : E5_4_2_10_mRNA</v>
      </c>
      <c r="F677" s="106" t="str">
        <f t="shared" si="103"/>
        <v>E5_4_2_10 : E5_4_2_10</v>
      </c>
      <c r="G677" s="84" t="str">
        <f t="shared" si="99"/>
        <v>E5_4_2_10_mRNA : 0</v>
      </c>
      <c r="H677" s="107" t="str">
        <f t="shared" si="100"/>
        <v>E5_4_2_10 : 0</v>
      </c>
      <c r="I677" s="108" t="str">
        <f t="shared" si="101"/>
        <v>E5_4_2_10_kcat : 13.7</v>
      </c>
      <c r="J677" s="109" t="str">
        <f t="shared" si="104"/>
        <v>E5_4_2_10_km : 1</v>
      </c>
      <c r="K677" s="110" t="str">
        <f t="shared" si="105"/>
        <v>m676: -&gt; E5_4_2_10_mRNA | 0.00292 - (0.0093 * E5_4_2_10_mRNA)</v>
      </c>
      <c r="L677" s="111" t="str">
        <f t="shared" si="106"/>
        <v>p676: -&gt; E5_4_2_10 | (0.278 * E5_4_2_10_mRNA) - (0.00000278 * E5_4_2_10)</v>
      </c>
    </row>
    <row r="678" spans="1:12" ht="26">
      <c r="A678" s="81">
        <v>677</v>
      </c>
      <c r="B678" s="81" t="s">
        <v>29748</v>
      </c>
      <c r="C678" s="81"/>
      <c r="D678" s="81" t="str">
        <f t="shared" si="107"/>
        <v>E5_4_2_11</v>
      </c>
      <c r="E678" s="83" t="str">
        <f t="shared" si="102"/>
        <v>E5_4_2_11_mRNA : E5_4_2_11_mRNA</v>
      </c>
      <c r="F678" s="106" t="str">
        <f t="shared" si="103"/>
        <v>E5_4_2_11 : E5_4_2_11</v>
      </c>
      <c r="G678" s="84" t="str">
        <f t="shared" si="99"/>
        <v>E5_4_2_11_mRNA : 0</v>
      </c>
      <c r="H678" s="107" t="str">
        <f t="shared" si="100"/>
        <v>E5_4_2_11 : 0</v>
      </c>
      <c r="I678" s="108" t="str">
        <f t="shared" si="101"/>
        <v>E5_4_2_11_kcat : 13.7</v>
      </c>
      <c r="J678" s="109" t="str">
        <f t="shared" si="104"/>
        <v>E5_4_2_11_km : 1</v>
      </c>
      <c r="K678" s="110" t="str">
        <f t="shared" si="105"/>
        <v>m677: -&gt; E5_4_2_11_mRNA | 0.00292 - (0.0093 * E5_4_2_11_mRNA)</v>
      </c>
      <c r="L678" s="111" t="str">
        <f t="shared" si="106"/>
        <v>p677: -&gt; E5_4_2_11 | (0.278 * E5_4_2_11_mRNA) - (0.00000278 * E5_4_2_11)</v>
      </c>
    </row>
    <row r="679" spans="1:12" ht="26">
      <c r="A679" s="81">
        <v>678</v>
      </c>
      <c r="B679" s="81" t="s">
        <v>29749</v>
      </c>
      <c r="C679" s="81"/>
      <c r="D679" s="81" t="str">
        <f t="shared" si="107"/>
        <v>E5_4_2_12</v>
      </c>
      <c r="E679" s="83" t="str">
        <f t="shared" si="102"/>
        <v>E5_4_2_12_mRNA : E5_4_2_12_mRNA</v>
      </c>
      <c r="F679" s="106" t="str">
        <f t="shared" si="103"/>
        <v>E5_4_2_12 : E5_4_2_12</v>
      </c>
      <c r="G679" s="84" t="str">
        <f t="shared" si="99"/>
        <v>E5_4_2_12_mRNA : 0</v>
      </c>
      <c r="H679" s="107" t="str">
        <f t="shared" si="100"/>
        <v>E5_4_2_12 : 0</v>
      </c>
      <c r="I679" s="108" t="str">
        <f t="shared" si="101"/>
        <v>E5_4_2_12_kcat : 13.7</v>
      </c>
      <c r="J679" s="109" t="str">
        <f t="shared" si="104"/>
        <v>E5_4_2_12_km : 1</v>
      </c>
      <c r="K679" s="110" t="str">
        <f t="shared" si="105"/>
        <v>m678: -&gt; E5_4_2_12_mRNA | 0.00292 - (0.0093 * E5_4_2_12_mRNA)</v>
      </c>
      <c r="L679" s="111" t="str">
        <f t="shared" si="106"/>
        <v>p678: -&gt; E5_4_2_12 | (0.278 * E5_4_2_12_mRNA) - (0.00000278 * E5_4_2_12)</v>
      </c>
    </row>
    <row r="680" spans="1:12" ht="26">
      <c r="A680" s="81">
        <v>679</v>
      </c>
      <c r="B680" s="81" t="s">
        <v>29750</v>
      </c>
      <c r="C680" s="81"/>
      <c r="D680" s="81" t="str">
        <f t="shared" si="107"/>
        <v>E5_4_2_2</v>
      </c>
      <c r="E680" s="83" t="str">
        <f t="shared" si="102"/>
        <v>E5_4_2_2_mRNA : E5_4_2_2_mRNA</v>
      </c>
      <c r="F680" s="106" t="str">
        <f t="shared" si="103"/>
        <v>E5_4_2_2 : E5_4_2_2</v>
      </c>
      <c r="G680" s="84" t="str">
        <f t="shared" si="99"/>
        <v>E5_4_2_2_mRNA : 0</v>
      </c>
      <c r="H680" s="107" t="str">
        <f t="shared" si="100"/>
        <v>E5_4_2_2 : 0</v>
      </c>
      <c r="I680" s="108" t="str">
        <f t="shared" si="101"/>
        <v>E5_4_2_2_kcat : 13.7</v>
      </c>
      <c r="J680" s="109" t="str">
        <f t="shared" si="104"/>
        <v>E5_4_2_2_km : 1</v>
      </c>
      <c r="K680" s="110" t="str">
        <f t="shared" si="105"/>
        <v>m679: -&gt; E5_4_2_2_mRNA | 0.00292 - (0.0093 * E5_4_2_2_mRNA)</v>
      </c>
      <c r="L680" s="111" t="str">
        <f t="shared" si="106"/>
        <v>p679: -&gt; E5_4_2_2 | (0.278 * E5_4_2_2_mRNA) - (0.00000278 * E5_4_2_2)</v>
      </c>
    </row>
    <row r="681" spans="1:12" ht="26">
      <c r="A681" s="81">
        <v>680</v>
      </c>
      <c r="B681" s="81" t="s">
        <v>29751</v>
      </c>
      <c r="C681" s="81"/>
      <c r="D681" s="81" t="str">
        <f t="shared" si="107"/>
        <v>E5_4_2_6</v>
      </c>
      <c r="E681" s="83" t="str">
        <f t="shared" si="102"/>
        <v>E5_4_2_6_mRNA : E5_4_2_6_mRNA</v>
      </c>
      <c r="F681" s="106" t="str">
        <f t="shared" si="103"/>
        <v>E5_4_2_6 : E5_4_2_6</v>
      </c>
      <c r="G681" s="84" t="str">
        <f t="shared" si="99"/>
        <v>E5_4_2_6_mRNA : 0</v>
      </c>
      <c r="H681" s="107" t="str">
        <f t="shared" si="100"/>
        <v>E5_4_2_6 : 0</v>
      </c>
      <c r="I681" s="108" t="str">
        <f t="shared" si="101"/>
        <v>E5_4_2_6_kcat : 13.7</v>
      </c>
      <c r="J681" s="109" t="str">
        <f t="shared" si="104"/>
        <v>E5_4_2_6_km : 1</v>
      </c>
      <c r="K681" s="110" t="str">
        <f t="shared" si="105"/>
        <v>m680: -&gt; E5_4_2_6_mRNA | 0.00292 - (0.0093 * E5_4_2_6_mRNA)</v>
      </c>
      <c r="L681" s="111" t="str">
        <f t="shared" si="106"/>
        <v>p680: -&gt; E5_4_2_6 | (0.278 * E5_4_2_6_mRNA) - (0.00000278 * E5_4_2_6)</v>
      </c>
    </row>
    <row r="682" spans="1:12" ht="26">
      <c r="A682" s="81">
        <v>681</v>
      </c>
      <c r="B682" s="81" t="s">
        <v>29752</v>
      </c>
      <c r="C682" s="81"/>
      <c r="D682" s="81" t="str">
        <f t="shared" si="107"/>
        <v>E5_4_2_7</v>
      </c>
      <c r="E682" s="83" t="str">
        <f t="shared" si="102"/>
        <v>E5_4_2_7_mRNA : E5_4_2_7_mRNA</v>
      </c>
      <c r="F682" s="106" t="str">
        <f t="shared" si="103"/>
        <v>E5_4_2_7 : E5_4_2_7</v>
      </c>
      <c r="G682" s="84" t="str">
        <f t="shared" si="99"/>
        <v>E5_4_2_7_mRNA : 0</v>
      </c>
      <c r="H682" s="107" t="str">
        <f t="shared" si="100"/>
        <v>E5_4_2_7 : 0</v>
      </c>
      <c r="I682" s="108" t="str">
        <f t="shared" si="101"/>
        <v>E5_4_2_7_kcat : 13.7</v>
      </c>
      <c r="J682" s="109" t="str">
        <f t="shared" si="104"/>
        <v>E5_4_2_7_km : 1</v>
      </c>
      <c r="K682" s="110" t="str">
        <f t="shared" si="105"/>
        <v>m681: -&gt; E5_4_2_7_mRNA | 0.00292 - (0.0093 * E5_4_2_7_mRNA)</v>
      </c>
      <c r="L682" s="111" t="str">
        <f t="shared" si="106"/>
        <v>p681: -&gt; E5_4_2_7 | (0.278 * E5_4_2_7_mRNA) - (0.00000278 * E5_4_2_7)</v>
      </c>
    </row>
    <row r="683" spans="1:12" ht="26">
      <c r="A683" s="81">
        <v>682</v>
      </c>
      <c r="B683" s="81" t="s">
        <v>29753</v>
      </c>
      <c r="C683" s="81"/>
      <c r="D683" s="81" t="str">
        <f t="shared" si="107"/>
        <v>E5_4_2_8</v>
      </c>
      <c r="E683" s="83" t="str">
        <f t="shared" si="102"/>
        <v>E5_4_2_8_mRNA : E5_4_2_8_mRNA</v>
      </c>
      <c r="F683" s="106" t="str">
        <f t="shared" si="103"/>
        <v>E5_4_2_8 : E5_4_2_8</v>
      </c>
      <c r="G683" s="84" t="str">
        <f t="shared" si="99"/>
        <v>E5_4_2_8_mRNA : 0</v>
      </c>
      <c r="H683" s="107" t="str">
        <f t="shared" si="100"/>
        <v>E5_4_2_8 : 0</v>
      </c>
      <c r="I683" s="108" t="str">
        <f t="shared" si="101"/>
        <v>E5_4_2_8_kcat : 13.7</v>
      </c>
      <c r="J683" s="109" t="str">
        <f t="shared" si="104"/>
        <v>E5_4_2_8_km : 1</v>
      </c>
      <c r="K683" s="110" t="str">
        <f t="shared" si="105"/>
        <v>m682: -&gt; E5_4_2_8_mRNA | 0.00292 - (0.0093 * E5_4_2_8_mRNA)</v>
      </c>
      <c r="L683" s="111" t="str">
        <f t="shared" si="106"/>
        <v>p682: -&gt; E5_4_2_8 | (0.278 * E5_4_2_8_mRNA) - (0.00000278 * E5_4_2_8)</v>
      </c>
    </row>
    <row r="684" spans="1:12" ht="26">
      <c r="A684" s="81">
        <v>683</v>
      </c>
      <c r="B684" s="81" t="s">
        <v>29754</v>
      </c>
      <c r="C684" s="81"/>
      <c r="D684" s="81" t="str">
        <f t="shared" si="107"/>
        <v>E5_4_3_8</v>
      </c>
      <c r="E684" s="83" t="str">
        <f t="shared" si="102"/>
        <v>E5_4_3_8_mRNA : E5_4_3_8_mRNA</v>
      </c>
      <c r="F684" s="106" t="str">
        <f t="shared" si="103"/>
        <v>E5_4_3_8 : E5_4_3_8</v>
      </c>
      <c r="G684" s="84" t="str">
        <f t="shared" si="99"/>
        <v>E5_4_3_8_mRNA : 0</v>
      </c>
      <c r="H684" s="107" t="str">
        <f t="shared" si="100"/>
        <v>E5_4_3_8 : 0</v>
      </c>
      <c r="I684" s="108" t="str">
        <f t="shared" si="101"/>
        <v>E5_4_3_8_kcat : 13.7</v>
      </c>
      <c r="J684" s="109" t="str">
        <f t="shared" si="104"/>
        <v>E5_4_3_8_km : 1</v>
      </c>
      <c r="K684" s="110" t="str">
        <f t="shared" si="105"/>
        <v>m683: -&gt; E5_4_3_8_mRNA | 0.00292 - (0.0093 * E5_4_3_8_mRNA)</v>
      </c>
      <c r="L684" s="111" t="str">
        <f t="shared" si="106"/>
        <v>p683: -&gt; E5_4_3_8 | (0.278 * E5_4_3_8_mRNA) - (0.00000278 * E5_4_3_8)</v>
      </c>
    </row>
    <row r="685" spans="1:12" ht="26">
      <c r="A685" s="81">
        <v>684</v>
      </c>
      <c r="B685" s="81" t="s">
        <v>29755</v>
      </c>
      <c r="C685" s="81"/>
      <c r="D685" s="81" t="str">
        <f t="shared" si="107"/>
        <v>E5_4_4_2</v>
      </c>
      <c r="E685" s="83" t="str">
        <f t="shared" si="102"/>
        <v>E5_4_4_2_mRNA : E5_4_4_2_mRNA</v>
      </c>
      <c r="F685" s="106" t="str">
        <f t="shared" si="103"/>
        <v>E5_4_4_2 : E5_4_4_2</v>
      </c>
      <c r="G685" s="84" t="str">
        <f t="shared" si="99"/>
        <v>E5_4_4_2_mRNA : 0</v>
      </c>
      <c r="H685" s="107" t="str">
        <f t="shared" si="100"/>
        <v>E5_4_4_2 : 0</v>
      </c>
      <c r="I685" s="108" t="str">
        <f t="shared" si="101"/>
        <v>E5_4_4_2_kcat : 13.7</v>
      </c>
      <c r="J685" s="109" t="str">
        <f t="shared" si="104"/>
        <v>E5_4_4_2_km : 1</v>
      </c>
      <c r="K685" s="110" t="str">
        <f t="shared" si="105"/>
        <v>m684: -&gt; E5_4_4_2_mRNA | 0.00292 - (0.0093 * E5_4_4_2_mRNA)</v>
      </c>
      <c r="L685" s="111" t="str">
        <f t="shared" si="106"/>
        <v>p684: -&gt; E5_4_4_2 | (0.278 * E5_4_4_2_mRNA) - (0.00000278 * E5_4_4_2)</v>
      </c>
    </row>
    <row r="686" spans="1:12" ht="26">
      <c r="A686" s="81">
        <v>685</v>
      </c>
      <c r="B686" s="81" t="s">
        <v>29756</v>
      </c>
      <c r="C686" s="81"/>
      <c r="D686" s="81" t="str">
        <f t="shared" si="107"/>
        <v>E5_4_99_12</v>
      </c>
      <c r="E686" s="83" t="str">
        <f t="shared" si="102"/>
        <v>E5_4_99_12_mRNA : E5_4_99_12_mRNA</v>
      </c>
      <c r="F686" s="106" t="str">
        <f t="shared" si="103"/>
        <v>E5_4_99_12 : E5_4_99_12</v>
      </c>
      <c r="G686" s="84" t="str">
        <f t="shared" si="99"/>
        <v>E5_4_99_12_mRNA : 0</v>
      </c>
      <c r="H686" s="107" t="str">
        <f t="shared" si="100"/>
        <v>E5_4_99_12 : 0</v>
      </c>
      <c r="I686" s="108" t="str">
        <f t="shared" si="101"/>
        <v>E5_4_99_12_kcat : 13.7</v>
      </c>
      <c r="J686" s="109" t="str">
        <f t="shared" si="104"/>
        <v>E5_4_99_12_km : 1</v>
      </c>
      <c r="K686" s="110" t="str">
        <f t="shared" si="105"/>
        <v>m685: -&gt; E5_4_99_12_mRNA | 0.00292 - (0.0093 * E5_4_99_12_mRNA)</v>
      </c>
      <c r="L686" s="111" t="str">
        <f t="shared" si="106"/>
        <v>p685: -&gt; E5_4_99_12 | (0.278 * E5_4_99_12_mRNA) - (0.00000278 * E5_4_99_12)</v>
      </c>
    </row>
    <row r="687" spans="1:12" ht="26">
      <c r="A687" s="81">
        <v>686</v>
      </c>
      <c r="B687" s="81" t="s">
        <v>29757</v>
      </c>
      <c r="C687" s="81"/>
      <c r="D687" s="81" t="str">
        <f t="shared" si="107"/>
        <v>E5_4_99_18</v>
      </c>
      <c r="E687" s="83" t="str">
        <f t="shared" si="102"/>
        <v>E5_4_99_18_mRNA : E5_4_99_18_mRNA</v>
      </c>
      <c r="F687" s="106" t="str">
        <f t="shared" si="103"/>
        <v>E5_4_99_18 : E5_4_99_18</v>
      </c>
      <c r="G687" s="84" t="str">
        <f t="shared" si="99"/>
        <v>E5_4_99_18_mRNA : 0</v>
      </c>
      <c r="H687" s="107" t="str">
        <f t="shared" si="100"/>
        <v>E5_4_99_18 : 0</v>
      </c>
      <c r="I687" s="108" t="str">
        <f t="shared" si="101"/>
        <v>E5_4_99_18_kcat : 13.7</v>
      </c>
      <c r="J687" s="109" t="str">
        <f t="shared" si="104"/>
        <v>E5_4_99_18_km : 1</v>
      </c>
      <c r="K687" s="110" t="str">
        <f t="shared" si="105"/>
        <v>m686: -&gt; E5_4_99_18_mRNA | 0.00292 - (0.0093 * E5_4_99_18_mRNA)</v>
      </c>
      <c r="L687" s="111" t="str">
        <f t="shared" si="106"/>
        <v>p686: -&gt; E5_4_99_18 | (0.278 * E5_4_99_18_mRNA) - (0.00000278 * E5_4_99_18)</v>
      </c>
    </row>
    <row r="688" spans="1:12" ht="26">
      <c r="A688" s="81">
        <v>687</v>
      </c>
      <c r="B688" s="81" t="s">
        <v>29758</v>
      </c>
      <c r="C688" s="81"/>
      <c r="D688" s="81" t="str">
        <f t="shared" si="107"/>
        <v>E5_4_99_2</v>
      </c>
      <c r="E688" s="83" t="str">
        <f t="shared" si="102"/>
        <v>E5_4_99_2_mRNA : E5_4_99_2_mRNA</v>
      </c>
      <c r="F688" s="106" t="str">
        <f t="shared" si="103"/>
        <v>E5_4_99_2 : E5_4_99_2</v>
      </c>
      <c r="G688" s="84" t="str">
        <f t="shared" si="99"/>
        <v>E5_4_99_2_mRNA : 0</v>
      </c>
      <c r="H688" s="107" t="str">
        <f t="shared" si="100"/>
        <v>E5_4_99_2 : 0</v>
      </c>
      <c r="I688" s="108" t="str">
        <f t="shared" si="101"/>
        <v>E5_4_99_2_kcat : 13.7</v>
      </c>
      <c r="J688" s="109" t="str">
        <f t="shared" si="104"/>
        <v>E5_4_99_2_km : 1</v>
      </c>
      <c r="K688" s="110" t="str">
        <f t="shared" si="105"/>
        <v>m687: -&gt; E5_4_99_2_mRNA | 0.00292 - (0.0093 * E5_4_99_2_mRNA)</v>
      </c>
      <c r="L688" s="111" t="str">
        <f t="shared" si="106"/>
        <v>p687: -&gt; E5_4_99_2 | (0.278 * E5_4_99_2_mRNA) - (0.00000278 * E5_4_99_2)</v>
      </c>
    </row>
    <row r="689" spans="1:12" ht="26">
      <c r="A689" s="81">
        <v>688</v>
      </c>
      <c r="B689" s="81" t="s">
        <v>29759</v>
      </c>
      <c r="C689" s="81"/>
      <c r="D689" s="81" t="str">
        <f t="shared" si="107"/>
        <v>E5_4_99_5</v>
      </c>
      <c r="E689" s="83" t="str">
        <f t="shared" si="102"/>
        <v>E5_4_99_5_mRNA : E5_4_99_5_mRNA</v>
      </c>
      <c r="F689" s="106" t="str">
        <f t="shared" si="103"/>
        <v>E5_4_99_5 : E5_4_99_5</v>
      </c>
      <c r="G689" s="84" t="str">
        <f t="shared" si="99"/>
        <v>E5_4_99_5_mRNA : 0</v>
      </c>
      <c r="H689" s="107" t="str">
        <f t="shared" si="100"/>
        <v>E5_4_99_5 : 0</v>
      </c>
      <c r="I689" s="108" t="str">
        <f t="shared" si="101"/>
        <v>E5_4_99_5_kcat : 13.7</v>
      </c>
      <c r="J689" s="109" t="str">
        <f t="shared" si="104"/>
        <v>E5_4_99_5_km : 1</v>
      </c>
      <c r="K689" s="110" t="str">
        <f t="shared" si="105"/>
        <v>m688: -&gt; E5_4_99_5_mRNA | 0.00292 - (0.0093 * E5_4_99_5_mRNA)</v>
      </c>
      <c r="L689" s="111" t="str">
        <f t="shared" si="106"/>
        <v>p688: -&gt; E5_4_99_5 | (0.278 * E5_4_99_5_mRNA) - (0.00000278 * E5_4_99_5)</v>
      </c>
    </row>
    <row r="690" spans="1:12" ht="26">
      <c r="A690" s="81">
        <v>689</v>
      </c>
      <c r="B690" s="81" t="s">
        <v>29760</v>
      </c>
      <c r="C690" s="81"/>
      <c r="D690" s="81" t="str">
        <f t="shared" si="107"/>
        <v>E6_1_1_1</v>
      </c>
      <c r="E690" s="83" t="str">
        <f t="shared" si="102"/>
        <v>E6_1_1_1_mRNA : E6_1_1_1_mRNA</v>
      </c>
      <c r="F690" s="106" t="str">
        <f t="shared" si="103"/>
        <v>E6_1_1_1 : E6_1_1_1</v>
      </c>
      <c r="G690" s="84" t="str">
        <f t="shared" si="99"/>
        <v>E6_1_1_1_mRNA : 0</v>
      </c>
      <c r="H690" s="107" t="str">
        <f t="shared" si="100"/>
        <v>E6_1_1_1 : 0</v>
      </c>
      <c r="I690" s="108" t="str">
        <f t="shared" si="101"/>
        <v>E6_1_1_1_kcat : 13.7</v>
      </c>
      <c r="J690" s="109" t="str">
        <f t="shared" si="104"/>
        <v>E6_1_1_1_km : 1</v>
      </c>
      <c r="K690" s="110" t="str">
        <f t="shared" si="105"/>
        <v>m689: -&gt; E6_1_1_1_mRNA | 0.00292 - (0.0093 * E6_1_1_1_mRNA)</v>
      </c>
      <c r="L690" s="111" t="str">
        <f t="shared" si="106"/>
        <v>p689: -&gt; E6_1_1_1 | (0.278 * E6_1_1_1_mRNA) - (0.00000278 * E6_1_1_1)</v>
      </c>
    </row>
    <row r="691" spans="1:12" ht="26">
      <c r="A691" s="81">
        <v>690</v>
      </c>
      <c r="B691" s="81" t="s">
        <v>29761</v>
      </c>
      <c r="C691" s="81"/>
      <c r="D691" s="81" t="str">
        <f t="shared" si="107"/>
        <v>E6_1_1_10</v>
      </c>
      <c r="E691" s="83" t="str">
        <f t="shared" si="102"/>
        <v>E6_1_1_10_mRNA : E6_1_1_10_mRNA</v>
      </c>
      <c r="F691" s="106" t="str">
        <f t="shared" si="103"/>
        <v>E6_1_1_10 : E6_1_1_10</v>
      </c>
      <c r="G691" s="84" t="str">
        <f t="shared" si="99"/>
        <v>E6_1_1_10_mRNA : 0</v>
      </c>
      <c r="H691" s="107" t="str">
        <f t="shared" si="100"/>
        <v>E6_1_1_10 : 0</v>
      </c>
      <c r="I691" s="108" t="str">
        <f t="shared" si="101"/>
        <v>E6_1_1_10_kcat : 13.7</v>
      </c>
      <c r="J691" s="109" t="str">
        <f t="shared" si="104"/>
        <v>E6_1_1_10_km : 1</v>
      </c>
      <c r="K691" s="110" t="str">
        <f t="shared" si="105"/>
        <v>m690: -&gt; E6_1_1_10_mRNA | 0.00292 - (0.0093 * E6_1_1_10_mRNA)</v>
      </c>
      <c r="L691" s="111" t="str">
        <f t="shared" si="106"/>
        <v>p690: -&gt; E6_1_1_10 | (0.278 * E6_1_1_10_mRNA) - (0.00000278 * E6_1_1_10)</v>
      </c>
    </row>
    <row r="692" spans="1:12" ht="26">
      <c r="A692" s="81">
        <v>691</v>
      </c>
      <c r="B692" s="81" t="s">
        <v>29762</v>
      </c>
      <c r="C692" s="81"/>
      <c r="D692" s="81" t="str">
        <f t="shared" si="107"/>
        <v>E6_1_1_11</v>
      </c>
      <c r="E692" s="83" t="str">
        <f t="shared" si="102"/>
        <v>E6_1_1_11_mRNA : E6_1_1_11_mRNA</v>
      </c>
      <c r="F692" s="106" t="str">
        <f t="shared" si="103"/>
        <v>E6_1_1_11 : E6_1_1_11</v>
      </c>
      <c r="G692" s="84" t="str">
        <f t="shared" si="99"/>
        <v>E6_1_1_11_mRNA : 0</v>
      </c>
      <c r="H692" s="107" t="str">
        <f t="shared" si="100"/>
        <v>E6_1_1_11 : 0</v>
      </c>
      <c r="I692" s="108" t="str">
        <f t="shared" si="101"/>
        <v>E6_1_1_11_kcat : 13.7</v>
      </c>
      <c r="J692" s="109" t="str">
        <f t="shared" si="104"/>
        <v>E6_1_1_11_km : 1</v>
      </c>
      <c r="K692" s="110" t="str">
        <f t="shared" si="105"/>
        <v>m691: -&gt; E6_1_1_11_mRNA | 0.00292 - (0.0093 * E6_1_1_11_mRNA)</v>
      </c>
      <c r="L692" s="111" t="str">
        <f t="shared" si="106"/>
        <v>p691: -&gt; E6_1_1_11 | (0.278 * E6_1_1_11_mRNA) - (0.00000278 * E6_1_1_11)</v>
      </c>
    </row>
    <row r="693" spans="1:12" ht="26">
      <c r="A693" s="81">
        <v>692</v>
      </c>
      <c r="B693" s="81" t="s">
        <v>29763</v>
      </c>
      <c r="C693" s="81"/>
      <c r="D693" s="81" t="str">
        <f t="shared" si="107"/>
        <v>E6_1_1_12</v>
      </c>
      <c r="E693" s="83" t="str">
        <f t="shared" si="102"/>
        <v>E6_1_1_12_mRNA : E6_1_1_12_mRNA</v>
      </c>
      <c r="F693" s="106" t="str">
        <f t="shared" si="103"/>
        <v>E6_1_1_12 : E6_1_1_12</v>
      </c>
      <c r="G693" s="84" t="str">
        <f t="shared" si="99"/>
        <v>E6_1_1_12_mRNA : 0</v>
      </c>
      <c r="H693" s="107" t="str">
        <f t="shared" si="100"/>
        <v>E6_1_1_12 : 0</v>
      </c>
      <c r="I693" s="108" t="str">
        <f t="shared" si="101"/>
        <v>E6_1_1_12_kcat : 13.7</v>
      </c>
      <c r="J693" s="109" t="str">
        <f t="shared" si="104"/>
        <v>E6_1_1_12_km : 1</v>
      </c>
      <c r="K693" s="110" t="str">
        <f t="shared" si="105"/>
        <v>m692: -&gt; E6_1_1_12_mRNA | 0.00292 - (0.0093 * E6_1_1_12_mRNA)</v>
      </c>
      <c r="L693" s="111" t="str">
        <f t="shared" si="106"/>
        <v>p692: -&gt; E6_1_1_12 | (0.278 * E6_1_1_12_mRNA) - (0.00000278 * E6_1_1_12)</v>
      </c>
    </row>
    <row r="694" spans="1:12" ht="26">
      <c r="A694" s="81">
        <v>693</v>
      </c>
      <c r="B694" s="81" t="s">
        <v>29764</v>
      </c>
      <c r="C694" s="81"/>
      <c r="D694" s="81" t="str">
        <f t="shared" si="107"/>
        <v>E6_1_1_14</v>
      </c>
      <c r="E694" s="83" t="str">
        <f t="shared" si="102"/>
        <v>E6_1_1_14_mRNA : E6_1_1_14_mRNA</v>
      </c>
      <c r="F694" s="106" t="str">
        <f t="shared" si="103"/>
        <v>E6_1_1_14 : E6_1_1_14</v>
      </c>
      <c r="G694" s="84" t="str">
        <f t="shared" si="99"/>
        <v>E6_1_1_14_mRNA : 0</v>
      </c>
      <c r="H694" s="107" t="str">
        <f t="shared" si="100"/>
        <v>E6_1_1_14 : 0</v>
      </c>
      <c r="I694" s="108" t="str">
        <f t="shared" si="101"/>
        <v>E6_1_1_14_kcat : 13.7</v>
      </c>
      <c r="J694" s="109" t="str">
        <f t="shared" si="104"/>
        <v>E6_1_1_14_km : 1</v>
      </c>
      <c r="K694" s="110" t="str">
        <f t="shared" si="105"/>
        <v>m693: -&gt; E6_1_1_14_mRNA | 0.00292 - (0.0093 * E6_1_1_14_mRNA)</v>
      </c>
      <c r="L694" s="111" t="str">
        <f t="shared" si="106"/>
        <v>p693: -&gt; E6_1_1_14 | (0.278 * E6_1_1_14_mRNA) - (0.00000278 * E6_1_1_14)</v>
      </c>
    </row>
    <row r="695" spans="1:12" ht="26">
      <c r="A695" s="81">
        <v>694</v>
      </c>
      <c r="B695" s="81" t="s">
        <v>29765</v>
      </c>
      <c r="C695" s="81"/>
      <c r="D695" s="81" t="str">
        <f t="shared" si="107"/>
        <v>E6_1_1_15</v>
      </c>
      <c r="E695" s="83" t="str">
        <f t="shared" si="102"/>
        <v>E6_1_1_15_mRNA : E6_1_1_15_mRNA</v>
      </c>
      <c r="F695" s="106" t="str">
        <f t="shared" si="103"/>
        <v>E6_1_1_15 : E6_1_1_15</v>
      </c>
      <c r="G695" s="84" t="str">
        <f t="shared" si="99"/>
        <v>E6_1_1_15_mRNA : 0</v>
      </c>
      <c r="H695" s="107" t="str">
        <f t="shared" si="100"/>
        <v>E6_1_1_15 : 0</v>
      </c>
      <c r="I695" s="108" t="str">
        <f t="shared" si="101"/>
        <v>E6_1_1_15_kcat : 13.7</v>
      </c>
      <c r="J695" s="109" t="str">
        <f t="shared" si="104"/>
        <v>E6_1_1_15_km : 1</v>
      </c>
      <c r="K695" s="110" t="str">
        <f t="shared" si="105"/>
        <v>m694: -&gt; E6_1_1_15_mRNA | 0.00292 - (0.0093 * E6_1_1_15_mRNA)</v>
      </c>
      <c r="L695" s="111" t="str">
        <f t="shared" si="106"/>
        <v>p694: -&gt; E6_1_1_15 | (0.278 * E6_1_1_15_mRNA) - (0.00000278 * E6_1_1_15)</v>
      </c>
    </row>
    <row r="696" spans="1:12" ht="26">
      <c r="A696" s="81">
        <v>695</v>
      </c>
      <c r="B696" s="81" t="s">
        <v>29766</v>
      </c>
      <c r="C696" s="81"/>
      <c r="D696" s="81" t="str">
        <f t="shared" si="107"/>
        <v>E6_1_1_16</v>
      </c>
      <c r="E696" s="83" t="str">
        <f t="shared" si="102"/>
        <v>E6_1_1_16_mRNA : E6_1_1_16_mRNA</v>
      </c>
      <c r="F696" s="106" t="str">
        <f t="shared" si="103"/>
        <v>E6_1_1_16 : E6_1_1_16</v>
      </c>
      <c r="G696" s="84" t="str">
        <f t="shared" si="99"/>
        <v>E6_1_1_16_mRNA : 0</v>
      </c>
      <c r="H696" s="107" t="str">
        <f t="shared" si="100"/>
        <v>E6_1_1_16 : 0</v>
      </c>
      <c r="I696" s="108" t="str">
        <f t="shared" si="101"/>
        <v>E6_1_1_16_kcat : 13.7</v>
      </c>
      <c r="J696" s="109" t="str">
        <f t="shared" si="104"/>
        <v>E6_1_1_16_km : 1</v>
      </c>
      <c r="K696" s="110" t="str">
        <f t="shared" si="105"/>
        <v>m695: -&gt; E6_1_1_16_mRNA | 0.00292 - (0.0093 * E6_1_1_16_mRNA)</v>
      </c>
      <c r="L696" s="111" t="str">
        <f t="shared" si="106"/>
        <v>p695: -&gt; E6_1_1_16 | (0.278 * E6_1_1_16_mRNA) - (0.00000278 * E6_1_1_16)</v>
      </c>
    </row>
    <row r="697" spans="1:12" ht="26">
      <c r="A697" s="81">
        <v>696</v>
      </c>
      <c r="B697" s="81" t="s">
        <v>29767</v>
      </c>
      <c r="C697" s="81"/>
      <c r="D697" s="81" t="str">
        <f t="shared" si="107"/>
        <v>E6_1_1_17</v>
      </c>
      <c r="E697" s="83" t="str">
        <f t="shared" si="102"/>
        <v>E6_1_1_17_mRNA : E6_1_1_17_mRNA</v>
      </c>
      <c r="F697" s="106" t="str">
        <f t="shared" si="103"/>
        <v>E6_1_1_17 : E6_1_1_17</v>
      </c>
      <c r="G697" s="84" t="str">
        <f t="shared" si="99"/>
        <v>E6_1_1_17_mRNA : 0</v>
      </c>
      <c r="H697" s="107" t="str">
        <f t="shared" si="100"/>
        <v>E6_1_1_17 : 0</v>
      </c>
      <c r="I697" s="108" t="str">
        <f t="shared" si="101"/>
        <v>E6_1_1_17_kcat : 13.7</v>
      </c>
      <c r="J697" s="109" t="str">
        <f t="shared" si="104"/>
        <v>E6_1_1_17_km : 1</v>
      </c>
      <c r="K697" s="110" t="str">
        <f t="shared" si="105"/>
        <v>m696: -&gt; E6_1_1_17_mRNA | 0.00292 - (0.0093 * E6_1_1_17_mRNA)</v>
      </c>
      <c r="L697" s="111" t="str">
        <f t="shared" si="106"/>
        <v>p696: -&gt; E6_1_1_17 | (0.278 * E6_1_1_17_mRNA) - (0.00000278 * E6_1_1_17)</v>
      </c>
    </row>
    <row r="698" spans="1:12" ht="26">
      <c r="A698" s="81">
        <v>697</v>
      </c>
      <c r="B698" s="81" t="s">
        <v>29768</v>
      </c>
      <c r="C698" s="81"/>
      <c r="D698" s="81" t="str">
        <f t="shared" si="107"/>
        <v>E6_1_1_18</v>
      </c>
      <c r="E698" s="83" t="str">
        <f t="shared" si="102"/>
        <v>E6_1_1_18_mRNA : E6_1_1_18_mRNA</v>
      </c>
      <c r="F698" s="106" t="str">
        <f t="shared" si="103"/>
        <v>E6_1_1_18 : E6_1_1_18</v>
      </c>
      <c r="G698" s="84" t="str">
        <f t="shared" si="99"/>
        <v>E6_1_1_18_mRNA : 0</v>
      </c>
      <c r="H698" s="107" t="str">
        <f t="shared" si="100"/>
        <v>E6_1_1_18 : 0</v>
      </c>
      <c r="I698" s="108" t="str">
        <f t="shared" si="101"/>
        <v>E6_1_1_18_kcat : 13.7</v>
      </c>
      <c r="J698" s="109" t="str">
        <f t="shared" si="104"/>
        <v>E6_1_1_18_km : 1</v>
      </c>
      <c r="K698" s="110" t="str">
        <f t="shared" si="105"/>
        <v>m697: -&gt; E6_1_1_18_mRNA | 0.00292 - (0.0093 * E6_1_1_18_mRNA)</v>
      </c>
      <c r="L698" s="111" t="str">
        <f t="shared" si="106"/>
        <v>p697: -&gt; E6_1_1_18 | (0.278 * E6_1_1_18_mRNA) - (0.00000278 * E6_1_1_18)</v>
      </c>
    </row>
    <row r="699" spans="1:12" ht="26">
      <c r="A699" s="81">
        <v>698</v>
      </c>
      <c r="B699" s="81" t="s">
        <v>29769</v>
      </c>
      <c r="C699" s="81"/>
      <c r="D699" s="81" t="str">
        <f t="shared" si="107"/>
        <v>E6_1_1_19</v>
      </c>
      <c r="E699" s="83" t="str">
        <f t="shared" si="102"/>
        <v>E6_1_1_19_mRNA : E6_1_1_19_mRNA</v>
      </c>
      <c r="F699" s="106" t="str">
        <f t="shared" si="103"/>
        <v>E6_1_1_19 : E6_1_1_19</v>
      </c>
      <c r="G699" s="84" t="str">
        <f t="shared" si="99"/>
        <v>E6_1_1_19_mRNA : 0</v>
      </c>
      <c r="H699" s="107" t="str">
        <f t="shared" si="100"/>
        <v>E6_1_1_19 : 0</v>
      </c>
      <c r="I699" s="108" t="str">
        <f t="shared" si="101"/>
        <v>E6_1_1_19_kcat : 13.7</v>
      </c>
      <c r="J699" s="109" t="str">
        <f t="shared" si="104"/>
        <v>E6_1_1_19_km : 1</v>
      </c>
      <c r="K699" s="110" t="str">
        <f t="shared" si="105"/>
        <v>m698: -&gt; E6_1_1_19_mRNA | 0.00292 - (0.0093 * E6_1_1_19_mRNA)</v>
      </c>
      <c r="L699" s="111" t="str">
        <f t="shared" si="106"/>
        <v>p698: -&gt; E6_1_1_19 | (0.278 * E6_1_1_19_mRNA) - (0.00000278 * E6_1_1_19)</v>
      </c>
    </row>
    <row r="700" spans="1:12" ht="26">
      <c r="A700" s="81">
        <v>699</v>
      </c>
      <c r="B700" s="81" t="s">
        <v>29770</v>
      </c>
      <c r="C700" s="81"/>
      <c r="D700" s="81" t="str">
        <f t="shared" si="107"/>
        <v>E6_1_1_2</v>
      </c>
      <c r="E700" s="83" t="str">
        <f t="shared" si="102"/>
        <v>E6_1_1_2_mRNA : E6_1_1_2_mRNA</v>
      </c>
      <c r="F700" s="106" t="str">
        <f t="shared" si="103"/>
        <v>E6_1_1_2 : E6_1_1_2</v>
      </c>
      <c r="G700" s="84" t="str">
        <f t="shared" si="99"/>
        <v>E6_1_1_2_mRNA : 0</v>
      </c>
      <c r="H700" s="107" t="str">
        <f t="shared" si="100"/>
        <v>E6_1_1_2 : 0</v>
      </c>
      <c r="I700" s="108" t="str">
        <f t="shared" si="101"/>
        <v>E6_1_1_2_kcat : 13.7</v>
      </c>
      <c r="J700" s="109" t="str">
        <f t="shared" si="104"/>
        <v>E6_1_1_2_km : 1</v>
      </c>
      <c r="K700" s="110" t="str">
        <f t="shared" si="105"/>
        <v>m699: -&gt; E6_1_1_2_mRNA | 0.00292 - (0.0093 * E6_1_1_2_mRNA)</v>
      </c>
      <c r="L700" s="111" t="str">
        <f t="shared" si="106"/>
        <v>p699: -&gt; E6_1_1_2 | (0.278 * E6_1_1_2_mRNA) - (0.00000278 * E6_1_1_2)</v>
      </c>
    </row>
    <row r="701" spans="1:12" ht="26">
      <c r="A701" s="81">
        <v>700</v>
      </c>
      <c r="B701" s="113" t="s">
        <v>29771</v>
      </c>
      <c r="C701" s="113"/>
      <c r="D701" s="81" t="str">
        <f t="shared" si="107"/>
        <v>E6_1_1_20</v>
      </c>
      <c r="E701" s="83" t="str">
        <f t="shared" si="102"/>
        <v>E6_1_1_20_mRNA : E6_1_1_20_mRNA</v>
      </c>
      <c r="F701" s="106" t="str">
        <f t="shared" si="103"/>
        <v>E6_1_1_20 : E6_1_1_20</v>
      </c>
      <c r="G701" s="84" t="str">
        <f t="shared" si="99"/>
        <v>E6_1_1_20_mRNA : 0</v>
      </c>
      <c r="H701" s="107" t="str">
        <f t="shared" si="100"/>
        <v>E6_1_1_20 : 0</v>
      </c>
      <c r="I701" s="108" t="str">
        <f t="shared" si="101"/>
        <v>E6_1_1_20_kcat : 13.7</v>
      </c>
      <c r="J701" s="109" t="str">
        <f t="shared" si="104"/>
        <v>E6_1_1_20_km : 1</v>
      </c>
      <c r="K701" s="110" t="str">
        <f t="shared" si="105"/>
        <v>m700: -&gt; E6_1_1_20_mRNA | 0.00292 - (0.0093 * E6_1_1_20_mRNA)</v>
      </c>
      <c r="L701" s="111" t="str">
        <f t="shared" si="106"/>
        <v>p700: -&gt; E6_1_1_20 | (0.278 * E6_1_1_20_mRNA) - (0.00000278 * E6_1_1_20)</v>
      </c>
    </row>
    <row r="702" spans="1:12" ht="26">
      <c r="A702" s="81">
        <v>701</v>
      </c>
      <c r="B702" s="81" t="s">
        <v>29772</v>
      </c>
      <c r="C702" s="81"/>
      <c r="D702" s="81" t="str">
        <f t="shared" si="107"/>
        <v>E6_1_1_21</v>
      </c>
      <c r="E702" s="83" t="str">
        <f t="shared" si="102"/>
        <v>E6_1_1_21_mRNA : E6_1_1_21_mRNA</v>
      </c>
      <c r="F702" s="106" t="str">
        <f t="shared" si="103"/>
        <v>E6_1_1_21 : E6_1_1_21</v>
      </c>
      <c r="G702" s="84" t="str">
        <f t="shared" si="99"/>
        <v>E6_1_1_21_mRNA : 0</v>
      </c>
      <c r="H702" s="107" t="str">
        <f t="shared" si="100"/>
        <v>E6_1_1_21 : 0</v>
      </c>
      <c r="I702" s="108" t="str">
        <f t="shared" si="101"/>
        <v>E6_1_1_21_kcat : 13.7</v>
      </c>
      <c r="J702" s="109" t="str">
        <f t="shared" si="104"/>
        <v>E6_1_1_21_km : 1</v>
      </c>
      <c r="K702" s="110" t="str">
        <f t="shared" si="105"/>
        <v>m701: -&gt; E6_1_1_21_mRNA | 0.00292 - (0.0093 * E6_1_1_21_mRNA)</v>
      </c>
      <c r="L702" s="111" t="str">
        <f t="shared" si="106"/>
        <v>p701: -&gt; E6_1_1_21 | (0.278 * E6_1_1_21_mRNA) - (0.00000278 * E6_1_1_21)</v>
      </c>
    </row>
    <row r="703" spans="1:12" ht="26">
      <c r="A703" s="81">
        <v>702</v>
      </c>
      <c r="B703" s="81" t="s">
        <v>29773</v>
      </c>
      <c r="C703" s="81"/>
      <c r="D703" s="81" t="str">
        <f t="shared" si="107"/>
        <v>E6_1_1_22</v>
      </c>
      <c r="E703" s="83" t="str">
        <f t="shared" si="102"/>
        <v>E6_1_1_22_mRNA : E6_1_1_22_mRNA</v>
      </c>
      <c r="F703" s="106" t="str">
        <f t="shared" si="103"/>
        <v>E6_1_1_22 : E6_1_1_22</v>
      </c>
      <c r="G703" s="84" t="str">
        <f t="shared" si="99"/>
        <v>E6_1_1_22_mRNA : 0</v>
      </c>
      <c r="H703" s="107" t="str">
        <f t="shared" si="100"/>
        <v>E6_1_1_22 : 0</v>
      </c>
      <c r="I703" s="108" t="str">
        <f t="shared" si="101"/>
        <v>E6_1_1_22_kcat : 13.7</v>
      </c>
      <c r="J703" s="109" t="str">
        <f t="shared" si="104"/>
        <v>E6_1_1_22_km : 1</v>
      </c>
      <c r="K703" s="110" t="str">
        <f t="shared" si="105"/>
        <v>m702: -&gt; E6_1_1_22_mRNA | 0.00292 - (0.0093 * E6_1_1_22_mRNA)</v>
      </c>
      <c r="L703" s="111" t="str">
        <f t="shared" si="106"/>
        <v>p702: -&gt; E6_1_1_22 | (0.278 * E6_1_1_22_mRNA) - (0.00000278 * E6_1_1_22)</v>
      </c>
    </row>
    <row r="704" spans="1:12" ht="26">
      <c r="A704" s="81">
        <v>703</v>
      </c>
      <c r="B704" s="81" t="s">
        <v>29774</v>
      </c>
      <c r="C704" s="81"/>
      <c r="D704" s="81" t="str">
        <f t="shared" ref="D704:D735" si="108">CONCATENATE("E",B704)</f>
        <v>E6_1_1_3</v>
      </c>
      <c r="E704" s="83" t="str">
        <f t="shared" si="102"/>
        <v>E6_1_1_3_mRNA : E6_1_1_3_mRNA</v>
      </c>
      <c r="F704" s="106" t="str">
        <f t="shared" si="103"/>
        <v>E6_1_1_3 : E6_1_1_3</v>
      </c>
      <c r="G704" s="84" t="str">
        <f t="shared" si="99"/>
        <v>E6_1_1_3_mRNA : 0</v>
      </c>
      <c r="H704" s="107" t="str">
        <f t="shared" si="100"/>
        <v>E6_1_1_3 : 0</v>
      </c>
      <c r="I704" s="108" t="str">
        <f t="shared" si="101"/>
        <v>E6_1_1_3_kcat : 13.7</v>
      </c>
      <c r="J704" s="109" t="str">
        <f t="shared" si="104"/>
        <v>E6_1_1_3_km : 1</v>
      </c>
      <c r="K704" s="110" t="str">
        <f t="shared" si="105"/>
        <v>m703: -&gt; E6_1_1_3_mRNA | 0.00292 - (0.0093 * E6_1_1_3_mRNA)</v>
      </c>
      <c r="L704" s="111" t="str">
        <f t="shared" si="106"/>
        <v>p703: -&gt; E6_1_1_3 | (0.278 * E6_1_1_3_mRNA) - (0.00000278 * E6_1_1_3)</v>
      </c>
    </row>
    <row r="705" spans="1:12" ht="26">
      <c r="A705" s="81">
        <v>704</v>
      </c>
      <c r="B705" s="81" t="s">
        <v>29775</v>
      </c>
      <c r="C705" s="81"/>
      <c r="D705" s="81" t="str">
        <f t="shared" si="108"/>
        <v>E6_1_1_4</v>
      </c>
      <c r="E705" s="83" t="str">
        <f t="shared" si="102"/>
        <v>E6_1_1_4_mRNA : E6_1_1_4_mRNA</v>
      </c>
      <c r="F705" s="106" t="str">
        <f t="shared" si="103"/>
        <v>E6_1_1_4 : E6_1_1_4</v>
      </c>
      <c r="G705" s="84" t="str">
        <f t="shared" si="99"/>
        <v>E6_1_1_4_mRNA : 0</v>
      </c>
      <c r="H705" s="107" t="str">
        <f t="shared" si="100"/>
        <v>E6_1_1_4 : 0</v>
      </c>
      <c r="I705" s="108" t="str">
        <f t="shared" si="101"/>
        <v>E6_1_1_4_kcat : 13.7</v>
      </c>
      <c r="J705" s="109" t="str">
        <f t="shared" si="104"/>
        <v>E6_1_1_4_km : 1</v>
      </c>
      <c r="K705" s="110" t="str">
        <f t="shared" si="105"/>
        <v>m704: -&gt; E6_1_1_4_mRNA | 0.00292 - (0.0093 * E6_1_1_4_mRNA)</v>
      </c>
      <c r="L705" s="111" t="str">
        <f t="shared" si="106"/>
        <v>p704: -&gt; E6_1_1_4 | (0.278 * E6_1_1_4_mRNA) - (0.00000278 * E6_1_1_4)</v>
      </c>
    </row>
    <row r="706" spans="1:12" ht="26">
      <c r="A706" s="81">
        <v>705</v>
      </c>
      <c r="B706" s="115" t="s">
        <v>29776</v>
      </c>
      <c r="C706" s="81"/>
      <c r="D706" s="81" t="str">
        <f t="shared" si="108"/>
        <v>E6_1_1_5</v>
      </c>
      <c r="E706" s="83" t="str">
        <f t="shared" si="102"/>
        <v>E6_1_1_5_mRNA : E6_1_1_5_mRNA</v>
      </c>
      <c r="F706" s="106" t="str">
        <f t="shared" si="103"/>
        <v>E6_1_1_5 : E6_1_1_5</v>
      </c>
      <c r="G706" s="84" t="str">
        <f t="shared" ref="G706:G754" si="109">CONCATENATE(D706,"_mRNA : 0")</f>
        <v>E6_1_1_5_mRNA : 0</v>
      </c>
      <c r="H706" s="107" t="str">
        <f t="shared" ref="H706:H754" si="110">CONCATENATE(D706," : 0")</f>
        <v>E6_1_1_5 : 0</v>
      </c>
      <c r="I706" s="108" t="str">
        <f t="shared" ref="I706:I754" si="111">_xlfn.CONCAT(D706,"_kcat : 13.7")</f>
        <v>E6_1_1_5_kcat : 13.7</v>
      </c>
      <c r="J706" s="109" t="str">
        <f t="shared" si="104"/>
        <v>E6_1_1_5_km : 1</v>
      </c>
      <c r="K706" s="110" t="str">
        <f t="shared" si="105"/>
        <v>m705: -&gt; E6_1_1_5_mRNA | 0.00292 - (0.0093 * E6_1_1_5_mRNA)</v>
      </c>
      <c r="L706" s="111" t="str">
        <f t="shared" si="106"/>
        <v>p705: -&gt; E6_1_1_5 | (0.278 * E6_1_1_5_mRNA) - (0.00000278 * E6_1_1_5)</v>
      </c>
    </row>
    <row r="707" spans="1:12" ht="26">
      <c r="A707" s="81">
        <v>706</v>
      </c>
      <c r="B707" s="81" t="s">
        <v>29777</v>
      </c>
      <c r="C707" s="81"/>
      <c r="D707" s="81" t="str">
        <f t="shared" si="108"/>
        <v>E6_1_1_6</v>
      </c>
      <c r="E707" s="83" t="str">
        <f t="shared" ref="E707:E754" si="112">_xlfn.CONCAT(D707,"_mRNA : ",D707,"_mRNA")</f>
        <v>E6_1_1_6_mRNA : E6_1_1_6_mRNA</v>
      </c>
      <c r="F707" s="106" t="str">
        <f t="shared" ref="F707:F754" si="113">_xlfn.CONCAT(D707," : ",D707)</f>
        <v>E6_1_1_6 : E6_1_1_6</v>
      </c>
      <c r="G707" s="84" t="str">
        <f t="shared" si="109"/>
        <v>E6_1_1_6_mRNA : 0</v>
      </c>
      <c r="H707" s="107" t="str">
        <f t="shared" si="110"/>
        <v>E6_1_1_6 : 0</v>
      </c>
      <c r="I707" s="108" t="str">
        <f t="shared" si="111"/>
        <v>E6_1_1_6_kcat : 13.7</v>
      </c>
      <c r="J707" s="109" t="str">
        <f t="shared" ref="J707:J754" si="114">_xlfn.CONCAT(D707,"_km : 1")</f>
        <v>E6_1_1_6_km : 1</v>
      </c>
      <c r="K707" s="110" t="str">
        <f t="shared" ref="K707:K754" si="115">_xlfn.CONCAT("m",A707,": -&gt; ",D707,"_mRNA"," | 0.00292 - (0.0093 * ",D707,"_mRNA)")</f>
        <v>m706: -&gt; E6_1_1_6_mRNA | 0.00292 - (0.0093 * E6_1_1_6_mRNA)</v>
      </c>
      <c r="L707" s="111" t="str">
        <f t="shared" ref="L707:L754" si="116">_xlfn.CONCAT("p",A707,": -&gt; ",D707," | ","(0.278 * ",D707,"_mRNA) - (0.00000278 * ",D707,")")</f>
        <v>p706: -&gt; E6_1_1_6 | (0.278 * E6_1_1_6_mRNA) - (0.00000278 * E6_1_1_6)</v>
      </c>
    </row>
    <row r="708" spans="1:12" ht="26">
      <c r="A708" s="81">
        <v>707</v>
      </c>
      <c r="B708" s="81" t="s">
        <v>29778</v>
      </c>
      <c r="C708" s="81"/>
      <c r="D708" s="81" t="str">
        <f t="shared" si="108"/>
        <v>E6_1_1_7</v>
      </c>
      <c r="E708" s="83" t="str">
        <f t="shared" si="112"/>
        <v>E6_1_1_7_mRNA : E6_1_1_7_mRNA</v>
      </c>
      <c r="F708" s="106" t="str">
        <f t="shared" si="113"/>
        <v>E6_1_1_7 : E6_1_1_7</v>
      </c>
      <c r="G708" s="84" t="str">
        <f t="shared" si="109"/>
        <v>E6_1_1_7_mRNA : 0</v>
      </c>
      <c r="H708" s="107" t="str">
        <f t="shared" si="110"/>
        <v>E6_1_1_7 : 0</v>
      </c>
      <c r="I708" s="108" t="str">
        <f t="shared" si="111"/>
        <v>E6_1_1_7_kcat : 13.7</v>
      </c>
      <c r="J708" s="109" t="str">
        <f t="shared" si="114"/>
        <v>E6_1_1_7_km : 1</v>
      </c>
      <c r="K708" s="110" t="str">
        <f t="shared" si="115"/>
        <v>m707: -&gt; E6_1_1_7_mRNA | 0.00292 - (0.0093 * E6_1_1_7_mRNA)</v>
      </c>
      <c r="L708" s="111" t="str">
        <f t="shared" si="116"/>
        <v>p707: -&gt; E6_1_1_7 | (0.278 * E6_1_1_7_mRNA) - (0.00000278 * E6_1_1_7)</v>
      </c>
    </row>
    <row r="709" spans="1:12" ht="26">
      <c r="A709" s="81">
        <v>708</v>
      </c>
      <c r="B709" s="81" t="s">
        <v>29779</v>
      </c>
      <c r="C709" s="81"/>
      <c r="D709" s="81" t="str">
        <f t="shared" si="108"/>
        <v>E6_1_1_9</v>
      </c>
      <c r="E709" s="83" t="str">
        <f t="shared" si="112"/>
        <v>E6_1_1_9_mRNA : E6_1_1_9_mRNA</v>
      </c>
      <c r="F709" s="106" t="str">
        <f t="shared" si="113"/>
        <v>E6_1_1_9 : E6_1_1_9</v>
      </c>
      <c r="G709" s="84" t="str">
        <f t="shared" si="109"/>
        <v>E6_1_1_9_mRNA : 0</v>
      </c>
      <c r="H709" s="107" t="str">
        <f t="shared" si="110"/>
        <v>E6_1_1_9 : 0</v>
      </c>
      <c r="I709" s="108" t="str">
        <f t="shared" si="111"/>
        <v>E6_1_1_9_kcat : 13.7</v>
      </c>
      <c r="J709" s="109" t="str">
        <f t="shared" si="114"/>
        <v>E6_1_1_9_km : 1</v>
      </c>
      <c r="K709" s="110" t="str">
        <f t="shared" si="115"/>
        <v>m708: -&gt; E6_1_1_9_mRNA | 0.00292 - (0.0093 * E6_1_1_9_mRNA)</v>
      </c>
      <c r="L709" s="111" t="str">
        <f t="shared" si="116"/>
        <v>p708: -&gt; E6_1_1_9 | (0.278 * E6_1_1_9_mRNA) - (0.00000278 * E6_1_1_9)</v>
      </c>
    </row>
    <row r="710" spans="1:12" ht="26">
      <c r="A710" s="81">
        <v>709</v>
      </c>
      <c r="B710" s="81" t="s">
        <v>29780</v>
      </c>
      <c r="C710" s="81"/>
      <c r="D710" s="81" t="str">
        <f t="shared" si="108"/>
        <v>E6_2_1_1</v>
      </c>
      <c r="E710" s="83" t="str">
        <f t="shared" si="112"/>
        <v>E6_2_1_1_mRNA : E6_2_1_1_mRNA</v>
      </c>
      <c r="F710" s="106" t="str">
        <f t="shared" si="113"/>
        <v>E6_2_1_1 : E6_2_1_1</v>
      </c>
      <c r="G710" s="84" t="str">
        <f t="shared" si="109"/>
        <v>E6_2_1_1_mRNA : 0</v>
      </c>
      <c r="H710" s="107" t="str">
        <f t="shared" si="110"/>
        <v>E6_2_1_1 : 0</v>
      </c>
      <c r="I710" s="108" t="str">
        <f t="shared" si="111"/>
        <v>E6_2_1_1_kcat : 13.7</v>
      </c>
      <c r="J710" s="109" t="str">
        <f t="shared" si="114"/>
        <v>E6_2_1_1_km : 1</v>
      </c>
      <c r="K710" s="110" t="str">
        <f t="shared" si="115"/>
        <v>m709: -&gt; E6_2_1_1_mRNA | 0.00292 - (0.0093 * E6_2_1_1_mRNA)</v>
      </c>
      <c r="L710" s="111" t="str">
        <f t="shared" si="116"/>
        <v>p709: -&gt; E6_2_1_1 | (0.278 * E6_2_1_1_mRNA) - (0.00000278 * E6_2_1_1)</v>
      </c>
    </row>
    <row r="711" spans="1:12" ht="26">
      <c r="A711" s="81">
        <v>710</v>
      </c>
      <c r="B711" s="81" t="s">
        <v>29781</v>
      </c>
      <c r="C711" s="81"/>
      <c r="D711" s="81" t="str">
        <f t="shared" si="108"/>
        <v>E6_2_1_17</v>
      </c>
      <c r="E711" s="83" t="str">
        <f t="shared" si="112"/>
        <v>E6_2_1_17_mRNA : E6_2_1_17_mRNA</v>
      </c>
      <c r="F711" s="106" t="str">
        <f t="shared" si="113"/>
        <v>E6_2_1_17 : E6_2_1_17</v>
      </c>
      <c r="G711" s="84" t="str">
        <f t="shared" si="109"/>
        <v>E6_2_1_17_mRNA : 0</v>
      </c>
      <c r="H711" s="107" t="str">
        <f t="shared" si="110"/>
        <v>E6_2_1_17 : 0</v>
      </c>
      <c r="I711" s="108" t="str">
        <f t="shared" si="111"/>
        <v>E6_2_1_17_kcat : 13.7</v>
      </c>
      <c r="J711" s="109" t="str">
        <f t="shared" si="114"/>
        <v>E6_2_1_17_km : 1</v>
      </c>
      <c r="K711" s="110" t="str">
        <f t="shared" si="115"/>
        <v>m710: -&gt; E6_2_1_17_mRNA | 0.00292 - (0.0093 * E6_2_1_17_mRNA)</v>
      </c>
      <c r="L711" s="111" t="str">
        <f t="shared" si="116"/>
        <v>p710: -&gt; E6_2_1_17 | (0.278 * E6_2_1_17_mRNA) - (0.00000278 * E6_2_1_17)</v>
      </c>
    </row>
    <row r="712" spans="1:12" ht="26">
      <c r="A712" s="81">
        <v>711</v>
      </c>
      <c r="B712" s="81" t="s">
        <v>29782</v>
      </c>
      <c r="C712" s="81"/>
      <c r="D712" s="81" t="str">
        <f t="shared" si="108"/>
        <v>E6_2_1_22</v>
      </c>
      <c r="E712" s="83" t="str">
        <f t="shared" si="112"/>
        <v>E6_2_1_22_mRNA : E6_2_1_22_mRNA</v>
      </c>
      <c r="F712" s="106" t="str">
        <f t="shared" si="113"/>
        <v>E6_2_1_22 : E6_2_1_22</v>
      </c>
      <c r="G712" s="84" t="str">
        <f t="shared" si="109"/>
        <v>E6_2_1_22_mRNA : 0</v>
      </c>
      <c r="H712" s="107" t="str">
        <f t="shared" si="110"/>
        <v>E6_2_1_22 : 0</v>
      </c>
      <c r="I712" s="108" t="str">
        <f t="shared" si="111"/>
        <v>E6_2_1_22_kcat : 13.7</v>
      </c>
      <c r="J712" s="109" t="str">
        <f t="shared" si="114"/>
        <v>E6_2_1_22_km : 1</v>
      </c>
      <c r="K712" s="110" t="str">
        <f t="shared" si="115"/>
        <v>m711: -&gt; E6_2_1_22_mRNA | 0.00292 - (0.0093 * E6_2_1_22_mRNA)</v>
      </c>
      <c r="L712" s="111" t="str">
        <f t="shared" si="116"/>
        <v>p711: -&gt; E6_2_1_22 | (0.278 * E6_2_1_22_mRNA) - (0.00000278 * E6_2_1_22)</v>
      </c>
    </row>
    <row r="713" spans="1:12" ht="26">
      <c r="A713" s="81">
        <v>712</v>
      </c>
      <c r="B713" s="81" t="s">
        <v>29783</v>
      </c>
      <c r="C713" s="81"/>
      <c r="D713" s="81" t="str">
        <f t="shared" si="108"/>
        <v>E6_2_1_26</v>
      </c>
      <c r="E713" s="83" t="str">
        <f t="shared" si="112"/>
        <v>E6_2_1_26_mRNA : E6_2_1_26_mRNA</v>
      </c>
      <c r="F713" s="106" t="str">
        <f t="shared" si="113"/>
        <v>E6_2_1_26 : E6_2_1_26</v>
      </c>
      <c r="G713" s="84" t="str">
        <f t="shared" si="109"/>
        <v>E6_2_1_26_mRNA : 0</v>
      </c>
      <c r="H713" s="107" t="str">
        <f t="shared" si="110"/>
        <v>E6_2_1_26 : 0</v>
      </c>
      <c r="I713" s="108" t="str">
        <f t="shared" si="111"/>
        <v>E6_2_1_26_kcat : 13.7</v>
      </c>
      <c r="J713" s="109" t="str">
        <f t="shared" si="114"/>
        <v>E6_2_1_26_km : 1</v>
      </c>
      <c r="K713" s="110" t="str">
        <f t="shared" si="115"/>
        <v>m712: -&gt; E6_2_1_26_mRNA | 0.00292 - (0.0093 * E6_2_1_26_mRNA)</v>
      </c>
      <c r="L713" s="111" t="str">
        <f t="shared" si="116"/>
        <v>p712: -&gt; E6_2_1_26 | (0.278 * E6_2_1_26_mRNA) - (0.00000278 * E6_2_1_26)</v>
      </c>
    </row>
    <row r="714" spans="1:12" ht="26">
      <c r="A714" s="81">
        <v>713</v>
      </c>
      <c r="B714" s="81" t="s">
        <v>29784</v>
      </c>
      <c r="C714" s="81"/>
      <c r="D714" s="81" t="str">
        <f t="shared" si="108"/>
        <v>E6_2_1_3</v>
      </c>
      <c r="E714" s="83" t="str">
        <f t="shared" si="112"/>
        <v>E6_2_1_3_mRNA : E6_2_1_3_mRNA</v>
      </c>
      <c r="F714" s="106" t="str">
        <f t="shared" si="113"/>
        <v>E6_2_1_3 : E6_2_1_3</v>
      </c>
      <c r="G714" s="84" t="str">
        <f t="shared" si="109"/>
        <v>E6_2_1_3_mRNA : 0</v>
      </c>
      <c r="H714" s="107" t="str">
        <f t="shared" si="110"/>
        <v>E6_2_1_3 : 0</v>
      </c>
      <c r="I714" s="108" t="str">
        <f t="shared" si="111"/>
        <v>E6_2_1_3_kcat : 13.7</v>
      </c>
      <c r="J714" s="109" t="str">
        <f t="shared" si="114"/>
        <v>E6_2_1_3_km : 1</v>
      </c>
      <c r="K714" s="110" t="str">
        <f t="shared" si="115"/>
        <v>m713: -&gt; E6_2_1_3_mRNA | 0.00292 - (0.0093 * E6_2_1_3_mRNA)</v>
      </c>
      <c r="L714" s="111" t="str">
        <f t="shared" si="116"/>
        <v>p713: -&gt; E6_2_1_3 | (0.278 * E6_2_1_3_mRNA) - (0.00000278 * E6_2_1_3)</v>
      </c>
    </row>
    <row r="715" spans="1:12" ht="26">
      <c r="A715" s="81">
        <v>714</v>
      </c>
      <c r="B715" s="81" t="s">
        <v>29785</v>
      </c>
      <c r="C715" s="81"/>
      <c r="D715" s="81" t="str">
        <f t="shared" si="108"/>
        <v>E6_2_1_47</v>
      </c>
      <c r="E715" s="83" t="str">
        <f t="shared" si="112"/>
        <v>E6_2_1_47_mRNA : E6_2_1_47_mRNA</v>
      </c>
      <c r="F715" s="106" t="str">
        <f t="shared" si="113"/>
        <v>E6_2_1_47 : E6_2_1_47</v>
      </c>
      <c r="G715" s="84" t="str">
        <f t="shared" si="109"/>
        <v>E6_2_1_47_mRNA : 0</v>
      </c>
      <c r="H715" s="107" t="str">
        <f t="shared" si="110"/>
        <v>E6_2_1_47 : 0</v>
      </c>
      <c r="I715" s="108" t="str">
        <f t="shared" si="111"/>
        <v>E6_2_1_47_kcat : 13.7</v>
      </c>
      <c r="J715" s="109" t="str">
        <f t="shared" si="114"/>
        <v>E6_2_1_47_km : 1</v>
      </c>
      <c r="K715" s="110" t="str">
        <f t="shared" si="115"/>
        <v>m714: -&gt; E6_2_1_47_mRNA | 0.00292 - (0.0093 * E6_2_1_47_mRNA)</v>
      </c>
      <c r="L715" s="111" t="str">
        <f t="shared" si="116"/>
        <v>p714: -&gt; E6_2_1_47 | (0.278 * E6_2_1_47_mRNA) - (0.00000278 * E6_2_1_47)</v>
      </c>
    </row>
    <row r="716" spans="1:12" ht="26">
      <c r="A716" s="81">
        <v>715</v>
      </c>
      <c r="B716" s="81" t="s">
        <v>29786</v>
      </c>
      <c r="C716" s="81"/>
      <c r="D716" s="81" t="str">
        <f t="shared" si="108"/>
        <v>E6_2_1_48</v>
      </c>
      <c r="E716" s="83" t="str">
        <f t="shared" si="112"/>
        <v>E6_2_1_48_mRNA : E6_2_1_48_mRNA</v>
      </c>
      <c r="F716" s="106" t="str">
        <f t="shared" si="113"/>
        <v>E6_2_1_48 : E6_2_1_48</v>
      </c>
      <c r="G716" s="84" t="str">
        <f t="shared" si="109"/>
        <v>E6_2_1_48_mRNA : 0</v>
      </c>
      <c r="H716" s="107" t="str">
        <f t="shared" si="110"/>
        <v>E6_2_1_48 : 0</v>
      </c>
      <c r="I716" s="108" t="str">
        <f t="shared" si="111"/>
        <v>E6_2_1_48_kcat : 13.7</v>
      </c>
      <c r="J716" s="109" t="str">
        <f t="shared" si="114"/>
        <v>E6_2_1_48_km : 1</v>
      </c>
      <c r="K716" s="110" t="str">
        <f t="shared" si="115"/>
        <v>m715: -&gt; E6_2_1_48_mRNA | 0.00292 - (0.0093 * E6_2_1_48_mRNA)</v>
      </c>
      <c r="L716" s="111" t="str">
        <f t="shared" si="116"/>
        <v>p715: -&gt; E6_2_1_48 | (0.278 * E6_2_1_48_mRNA) - (0.00000278 * E6_2_1_48)</v>
      </c>
    </row>
    <row r="717" spans="1:12" ht="26">
      <c r="A717" s="81">
        <v>716</v>
      </c>
      <c r="B717" s="81" t="s">
        <v>29787</v>
      </c>
      <c r="C717" s="81"/>
      <c r="D717" s="81" t="str">
        <f t="shared" si="108"/>
        <v>E6_2_1_5</v>
      </c>
      <c r="E717" s="83" t="str">
        <f t="shared" si="112"/>
        <v>E6_2_1_5_mRNA : E6_2_1_5_mRNA</v>
      </c>
      <c r="F717" s="106" t="str">
        <f t="shared" si="113"/>
        <v>E6_2_1_5 : E6_2_1_5</v>
      </c>
      <c r="G717" s="84" t="str">
        <f t="shared" si="109"/>
        <v>E6_2_1_5_mRNA : 0</v>
      </c>
      <c r="H717" s="107" t="str">
        <f t="shared" si="110"/>
        <v>E6_2_1_5 : 0</v>
      </c>
      <c r="I717" s="108" t="str">
        <f t="shared" si="111"/>
        <v>E6_2_1_5_kcat : 13.7</v>
      </c>
      <c r="J717" s="109" t="str">
        <f t="shared" si="114"/>
        <v>E6_2_1_5_km : 1</v>
      </c>
      <c r="K717" s="110" t="str">
        <f t="shared" si="115"/>
        <v>m716: -&gt; E6_2_1_5_mRNA | 0.00292 - (0.0093 * E6_2_1_5_mRNA)</v>
      </c>
      <c r="L717" s="111" t="str">
        <f t="shared" si="116"/>
        <v>p716: -&gt; E6_2_1_5 | (0.278 * E6_2_1_5_mRNA) - (0.00000278 * E6_2_1_5)</v>
      </c>
    </row>
    <row r="718" spans="1:12" ht="26">
      <c r="A718" s="81">
        <v>717</v>
      </c>
      <c r="B718" s="81" t="s">
        <v>29788</v>
      </c>
      <c r="C718" s="81"/>
      <c r="D718" s="81" t="str">
        <f t="shared" si="108"/>
        <v>E6_3_1_1</v>
      </c>
      <c r="E718" s="83" t="str">
        <f t="shared" si="112"/>
        <v>E6_3_1_1_mRNA : E6_3_1_1_mRNA</v>
      </c>
      <c r="F718" s="106" t="str">
        <f t="shared" si="113"/>
        <v>E6_3_1_1 : E6_3_1_1</v>
      </c>
      <c r="G718" s="84" t="str">
        <f t="shared" si="109"/>
        <v>E6_3_1_1_mRNA : 0</v>
      </c>
      <c r="H718" s="107" t="str">
        <f t="shared" si="110"/>
        <v>E6_3_1_1 : 0</v>
      </c>
      <c r="I718" s="108" t="str">
        <f t="shared" si="111"/>
        <v>E6_3_1_1_kcat : 13.7</v>
      </c>
      <c r="J718" s="109" t="str">
        <f t="shared" si="114"/>
        <v>E6_3_1_1_km : 1</v>
      </c>
      <c r="K718" s="110" t="str">
        <f t="shared" si="115"/>
        <v>m717: -&gt; E6_3_1_1_mRNA | 0.00292 - (0.0093 * E6_3_1_1_mRNA)</v>
      </c>
      <c r="L718" s="111" t="str">
        <f t="shared" si="116"/>
        <v>p717: -&gt; E6_3_1_1 | (0.278 * E6_3_1_1_mRNA) - (0.00000278 * E6_3_1_1)</v>
      </c>
    </row>
    <row r="719" spans="1:12" ht="26">
      <c r="A719" s="81">
        <v>718</v>
      </c>
      <c r="B719" s="81" t="s">
        <v>29789</v>
      </c>
      <c r="C719" s="81"/>
      <c r="D719" s="81" t="str">
        <f t="shared" si="108"/>
        <v>E6_3_1_11</v>
      </c>
      <c r="E719" s="83" t="str">
        <f t="shared" si="112"/>
        <v>E6_3_1_11_mRNA : E6_3_1_11_mRNA</v>
      </c>
      <c r="F719" s="106" t="str">
        <f t="shared" si="113"/>
        <v>E6_3_1_11 : E6_3_1_11</v>
      </c>
      <c r="G719" s="84" t="str">
        <f t="shared" si="109"/>
        <v>E6_3_1_11_mRNA : 0</v>
      </c>
      <c r="H719" s="107" t="str">
        <f t="shared" si="110"/>
        <v>E6_3_1_11 : 0</v>
      </c>
      <c r="I719" s="108" t="str">
        <f t="shared" si="111"/>
        <v>E6_3_1_11_kcat : 13.7</v>
      </c>
      <c r="J719" s="109" t="str">
        <f t="shared" si="114"/>
        <v>E6_3_1_11_km : 1</v>
      </c>
      <c r="K719" s="110" t="str">
        <f t="shared" si="115"/>
        <v>m718: -&gt; E6_3_1_11_mRNA | 0.00292 - (0.0093 * E6_3_1_11_mRNA)</v>
      </c>
      <c r="L719" s="111" t="str">
        <f t="shared" si="116"/>
        <v>p718: -&gt; E6_3_1_11 | (0.278 * E6_3_1_11_mRNA) - (0.00000278 * E6_3_1_11)</v>
      </c>
    </row>
    <row r="720" spans="1:12" ht="26">
      <c r="A720" s="81">
        <v>719</v>
      </c>
      <c r="B720" s="81" t="s">
        <v>29790</v>
      </c>
      <c r="C720" s="81"/>
      <c r="D720" s="81" t="str">
        <f t="shared" si="108"/>
        <v>E6_3_1_2</v>
      </c>
      <c r="E720" s="83" t="str">
        <f t="shared" si="112"/>
        <v>E6_3_1_2_mRNA : E6_3_1_2_mRNA</v>
      </c>
      <c r="F720" s="106" t="str">
        <f t="shared" si="113"/>
        <v>E6_3_1_2 : E6_3_1_2</v>
      </c>
      <c r="G720" s="84" t="str">
        <f t="shared" si="109"/>
        <v>E6_3_1_2_mRNA : 0</v>
      </c>
      <c r="H720" s="107" t="str">
        <f t="shared" si="110"/>
        <v>E6_3_1_2 : 0</v>
      </c>
      <c r="I720" s="108" t="str">
        <f t="shared" si="111"/>
        <v>E6_3_1_2_kcat : 13.7</v>
      </c>
      <c r="J720" s="109" t="str">
        <f t="shared" si="114"/>
        <v>E6_3_1_2_km : 1</v>
      </c>
      <c r="K720" s="110" t="str">
        <f t="shared" si="115"/>
        <v>m719: -&gt; E6_3_1_2_mRNA | 0.00292 - (0.0093 * E6_3_1_2_mRNA)</v>
      </c>
      <c r="L720" s="111" t="str">
        <f t="shared" si="116"/>
        <v>p719: -&gt; E6_3_1_2 | (0.278 * E6_3_1_2_mRNA) - (0.00000278 * E6_3_1_2)</v>
      </c>
    </row>
    <row r="721" spans="1:12" ht="26">
      <c r="A721" s="81">
        <v>720</v>
      </c>
      <c r="B721" s="81" t="s">
        <v>29791</v>
      </c>
      <c r="C721" s="81"/>
      <c r="D721" s="81" t="str">
        <f t="shared" si="108"/>
        <v>E6_3_1_5</v>
      </c>
      <c r="E721" s="83" t="str">
        <f t="shared" si="112"/>
        <v>E6_3_1_5_mRNA : E6_3_1_5_mRNA</v>
      </c>
      <c r="F721" s="106" t="str">
        <f t="shared" si="113"/>
        <v>E6_3_1_5 : E6_3_1_5</v>
      </c>
      <c r="G721" s="84" t="str">
        <f t="shared" si="109"/>
        <v>E6_3_1_5_mRNA : 0</v>
      </c>
      <c r="H721" s="107" t="str">
        <f t="shared" si="110"/>
        <v>E6_3_1_5 : 0</v>
      </c>
      <c r="I721" s="108" t="str">
        <f t="shared" si="111"/>
        <v>E6_3_1_5_kcat : 13.7</v>
      </c>
      <c r="J721" s="109" t="str">
        <f t="shared" si="114"/>
        <v>E6_3_1_5_km : 1</v>
      </c>
      <c r="K721" s="110" t="str">
        <f t="shared" si="115"/>
        <v>m720: -&gt; E6_3_1_5_mRNA | 0.00292 - (0.0093 * E6_3_1_5_mRNA)</v>
      </c>
      <c r="L721" s="111" t="str">
        <f t="shared" si="116"/>
        <v>p720: -&gt; E6_3_1_5 | (0.278 * E6_3_1_5_mRNA) - (0.00000278 * E6_3_1_5)</v>
      </c>
    </row>
    <row r="722" spans="1:12" ht="26">
      <c r="A722" s="81">
        <v>721</v>
      </c>
      <c r="B722" s="81" t="s">
        <v>29792</v>
      </c>
      <c r="C722" s="81"/>
      <c r="D722" s="81" t="str">
        <f t="shared" si="108"/>
        <v>E6_3_2_1</v>
      </c>
      <c r="E722" s="83" t="str">
        <f t="shared" si="112"/>
        <v>E6_3_2_1_mRNA : E6_3_2_1_mRNA</v>
      </c>
      <c r="F722" s="106" t="str">
        <f t="shared" si="113"/>
        <v>E6_3_2_1 : E6_3_2_1</v>
      </c>
      <c r="G722" s="84" t="str">
        <f t="shared" si="109"/>
        <v>E6_3_2_1_mRNA : 0</v>
      </c>
      <c r="H722" s="107" t="str">
        <f t="shared" si="110"/>
        <v>E6_3_2_1 : 0</v>
      </c>
      <c r="I722" s="108" t="str">
        <f t="shared" si="111"/>
        <v>E6_3_2_1_kcat : 13.7</v>
      </c>
      <c r="J722" s="109" t="str">
        <f t="shared" si="114"/>
        <v>E6_3_2_1_km : 1</v>
      </c>
      <c r="K722" s="110" t="str">
        <f t="shared" si="115"/>
        <v>m721: -&gt; E6_3_2_1_mRNA | 0.00292 - (0.0093 * E6_3_2_1_mRNA)</v>
      </c>
      <c r="L722" s="111" t="str">
        <f t="shared" si="116"/>
        <v>p721: -&gt; E6_3_2_1 | (0.278 * E6_3_2_1_mRNA) - (0.00000278 * E6_3_2_1)</v>
      </c>
    </row>
    <row r="723" spans="1:12" ht="26">
      <c r="A723" s="81">
        <v>722</v>
      </c>
      <c r="B723" s="81" t="s">
        <v>29793</v>
      </c>
      <c r="C723" s="81"/>
      <c r="D723" s="81" t="str">
        <f t="shared" si="108"/>
        <v>E6_3_2_10</v>
      </c>
      <c r="E723" s="83" t="str">
        <f t="shared" si="112"/>
        <v>E6_3_2_10_mRNA : E6_3_2_10_mRNA</v>
      </c>
      <c r="F723" s="106" t="str">
        <f t="shared" si="113"/>
        <v>E6_3_2_10 : E6_3_2_10</v>
      </c>
      <c r="G723" s="84" t="str">
        <f t="shared" si="109"/>
        <v>E6_3_2_10_mRNA : 0</v>
      </c>
      <c r="H723" s="107" t="str">
        <f t="shared" si="110"/>
        <v>E6_3_2_10 : 0</v>
      </c>
      <c r="I723" s="108" t="str">
        <f t="shared" si="111"/>
        <v>E6_3_2_10_kcat : 13.7</v>
      </c>
      <c r="J723" s="109" t="str">
        <f t="shared" si="114"/>
        <v>E6_3_2_10_km : 1</v>
      </c>
      <c r="K723" s="110" t="str">
        <f t="shared" si="115"/>
        <v>m722: -&gt; E6_3_2_10_mRNA | 0.00292 - (0.0093 * E6_3_2_10_mRNA)</v>
      </c>
      <c r="L723" s="111" t="str">
        <f t="shared" si="116"/>
        <v>p722: -&gt; E6_3_2_10 | (0.278 * E6_3_2_10_mRNA) - (0.00000278 * E6_3_2_10)</v>
      </c>
    </row>
    <row r="724" spans="1:12" ht="26">
      <c r="A724" s="81">
        <v>723</v>
      </c>
      <c r="B724" s="81" t="s">
        <v>29794</v>
      </c>
      <c r="C724" s="81"/>
      <c r="D724" s="81" t="str">
        <f t="shared" si="108"/>
        <v>E6_3_2_12</v>
      </c>
      <c r="E724" s="83" t="str">
        <f t="shared" si="112"/>
        <v>E6_3_2_12_mRNA : E6_3_2_12_mRNA</v>
      </c>
      <c r="F724" s="106" t="str">
        <f t="shared" si="113"/>
        <v>E6_3_2_12 : E6_3_2_12</v>
      </c>
      <c r="G724" s="84" t="str">
        <f t="shared" si="109"/>
        <v>E6_3_2_12_mRNA : 0</v>
      </c>
      <c r="H724" s="107" t="str">
        <f t="shared" si="110"/>
        <v>E6_3_2_12 : 0</v>
      </c>
      <c r="I724" s="108" t="str">
        <f t="shared" si="111"/>
        <v>E6_3_2_12_kcat : 13.7</v>
      </c>
      <c r="J724" s="109" t="str">
        <f t="shared" si="114"/>
        <v>E6_3_2_12_km : 1</v>
      </c>
      <c r="K724" s="110" t="str">
        <f t="shared" si="115"/>
        <v>m723: -&gt; E6_3_2_12_mRNA | 0.00292 - (0.0093 * E6_3_2_12_mRNA)</v>
      </c>
      <c r="L724" s="111" t="str">
        <f t="shared" si="116"/>
        <v>p723: -&gt; E6_3_2_12 | (0.278 * E6_3_2_12_mRNA) - (0.00000278 * E6_3_2_12)</v>
      </c>
    </row>
    <row r="725" spans="1:12" ht="26">
      <c r="A725" s="81">
        <v>724</v>
      </c>
      <c r="B725" s="81" t="s">
        <v>29795</v>
      </c>
      <c r="C725" s="81"/>
      <c r="D725" s="81" t="str">
        <f t="shared" si="108"/>
        <v>E6_3_2_13</v>
      </c>
      <c r="E725" s="83" t="str">
        <f t="shared" si="112"/>
        <v>E6_3_2_13_mRNA : E6_3_2_13_mRNA</v>
      </c>
      <c r="F725" s="106" t="str">
        <f t="shared" si="113"/>
        <v>E6_3_2_13 : E6_3_2_13</v>
      </c>
      <c r="G725" s="84" t="str">
        <f t="shared" si="109"/>
        <v>E6_3_2_13_mRNA : 0</v>
      </c>
      <c r="H725" s="107" t="str">
        <f t="shared" si="110"/>
        <v>E6_3_2_13 : 0</v>
      </c>
      <c r="I725" s="108" t="str">
        <f t="shared" si="111"/>
        <v>E6_3_2_13_kcat : 13.7</v>
      </c>
      <c r="J725" s="109" t="str">
        <f t="shared" si="114"/>
        <v>E6_3_2_13_km : 1</v>
      </c>
      <c r="K725" s="110" t="str">
        <f t="shared" si="115"/>
        <v>m724: -&gt; E6_3_2_13_mRNA | 0.00292 - (0.0093 * E6_3_2_13_mRNA)</v>
      </c>
      <c r="L725" s="111" t="str">
        <f t="shared" si="116"/>
        <v>p724: -&gt; E6_3_2_13 | (0.278 * E6_3_2_13_mRNA) - (0.00000278 * E6_3_2_13)</v>
      </c>
    </row>
    <row r="726" spans="1:12" ht="26">
      <c r="A726" s="81">
        <v>725</v>
      </c>
      <c r="B726" s="81" t="s">
        <v>29796</v>
      </c>
      <c r="C726" s="81"/>
      <c r="D726" s="81" t="str">
        <f t="shared" si="108"/>
        <v>E6_3_2_14</v>
      </c>
      <c r="E726" s="83" t="str">
        <f t="shared" si="112"/>
        <v>E6_3_2_14_mRNA : E6_3_2_14_mRNA</v>
      </c>
      <c r="F726" s="106" t="str">
        <f t="shared" si="113"/>
        <v>E6_3_2_14 : E6_3_2_14</v>
      </c>
      <c r="G726" s="84" t="str">
        <f t="shared" si="109"/>
        <v>E6_3_2_14_mRNA : 0</v>
      </c>
      <c r="H726" s="107" t="str">
        <f t="shared" si="110"/>
        <v>E6_3_2_14 : 0</v>
      </c>
      <c r="I726" s="108" t="str">
        <f t="shared" si="111"/>
        <v>E6_3_2_14_kcat : 13.7</v>
      </c>
      <c r="J726" s="109" t="str">
        <f t="shared" si="114"/>
        <v>E6_3_2_14_km : 1</v>
      </c>
      <c r="K726" s="110" t="str">
        <f t="shared" si="115"/>
        <v>m725: -&gt; E6_3_2_14_mRNA | 0.00292 - (0.0093 * E6_3_2_14_mRNA)</v>
      </c>
      <c r="L726" s="111" t="str">
        <f t="shared" si="116"/>
        <v>p725: -&gt; E6_3_2_14 | (0.278 * E6_3_2_14_mRNA) - (0.00000278 * E6_3_2_14)</v>
      </c>
    </row>
    <row r="727" spans="1:12" ht="26">
      <c r="A727" s="81">
        <v>726</v>
      </c>
      <c r="B727" s="81" t="s">
        <v>29797</v>
      </c>
      <c r="C727" s="81"/>
      <c r="D727" s="81" t="str">
        <f t="shared" si="108"/>
        <v>E6_3_2_17</v>
      </c>
      <c r="E727" s="83" t="str">
        <f t="shared" si="112"/>
        <v>E6_3_2_17_mRNA : E6_3_2_17_mRNA</v>
      </c>
      <c r="F727" s="106" t="str">
        <f t="shared" si="113"/>
        <v>E6_3_2_17 : E6_3_2_17</v>
      </c>
      <c r="G727" s="84" t="str">
        <f t="shared" si="109"/>
        <v>E6_3_2_17_mRNA : 0</v>
      </c>
      <c r="H727" s="107" t="str">
        <f t="shared" si="110"/>
        <v>E6_3_2_17 : 0</v>
      </c>
      <c r="I727" s="108" t="str">
        <f t="shared" si="111"/>
        <v>E6_3_2_17_kcat : 13.7</v>
      </c>
      <c r="J727" s="109" t="str">
        <f t="shared" si="114"/>
        <v>E6_3_2_17_km : 1</v>
      </c>
      <c r="K727" s="110" t="str">
        <f t="shared" si="115"/>
        <v>m726: -&gt; E6_3_2_17_mRNA | 0.00292 - (0.0093 * E6_3_2_17_mRNA)</v>
      </c>
      <c r="L727" s="111" t="str">
        <f t="shared" si="116"/>
        <v>p726: -&gt; E6_3_2_17 | (0.278 * E6_3_2_17_mRNA) - (0.00000278 * E6_3_2_17)</v>
      </c>
    </row>
    <row r="728" spans="1:12" ht="26">
      <c r="A728" s="81">
        <v>727</v>
      </c>
      <c r="B728" s="81" t="s">
        <v>29798</v>
      </c>
      <c r="C728" s="81"/>
      <c r="D728" s="81" t="str">
        <f t="shared" si="108"/>
        <v>E6_3_2_2</v>
      </c>
      <c r="E728" s="83" t="str">
        <f t="shared" si="112"/>
        <v>E6_3_2_2_mRNA : E6_3_2_2_mRNA</v>
      </c>
      <c r="F728" s="106" t="str">
        <f t="shared" si="113"/>
        <v>E6_3_2_2 : E6_3_2_2</v>
      </c>
      <c r="G728" s="84" t="str">
        <f t="shared" si="109"/>
        <v>E6_3_2_2_mRNA : 0</v>
      </c>
      <c r="H728" s="107" t="str">
        <f t="shared" si="110"/>
        <v>E6_3_2_2 : 0</v>
      </c>
      <c r="I728" s="108" t="str">
        <f t="shared" si="111"/>
        <v>E6_3_2_2_kcat : 13.7</v>
      </c>
      <c r="J728" s="109" t="str">
        <f t="shared" si="114"/>
        <v>E6_3_2_2_km : 1</v>
      </c>
      <c r="K728" s="110" t="str">
        <f t="shared" si="115"/>
        <v>m727: -&gt; E6_3_2_2_mRNA | 0.00292 - (0.0093 * E6_3_2_2_mRNA)</v>
      </c>
      <c r="L728" s="111" t="str">
        <f t="shared" si="116"/>
        <v>p727: -&gt; E6_3_2_2 | (0.278 * E6_3_2_2_mRNA) - (0.00000278 * E6_3_2_2)</v>
      </c>
    </row>
    <row r="729" spans="1:12" ht="26">
      <c r="A729" s="81">
        <v>728</v>
      </c>
      <c r="B729" s="81" t="s">
        <v>29799</v>
      </c>
      <c r="C729" s="81"/>
      <c r="D729" s="81" t="str">
        <f t="shared" si="108"/>
        <v>E6_3_2_3</v>
      </c>
      <c r="E729" s="83" t="str">
        <f t="shared" si="112"/>
        <v>E6_3_2_3_mRNA : E6_3_2_3_mRNA</v>
      </c>
      <c r="F729" s="106" t="str">
        <f t="shared" si="113"/>
        <v>E6_3_2_3 : E6_3_2_3</v>
      </c>
      <c r="G729" s="84" t="str">
        <f t="shared" si="109"/>
        <v>E6_3_2_3_mRNA : 0</v>
      </c>
      <c r="H729" s="107" t="str">
        <f t="shared" si="110"/>
        <v>E6_3_2_3 : 0</v>
      </c>
      <c r="I729" s="108" t="str">
        <f t="shared" si="111"/>
        <v>E6_3_2_3_kcat : 13.7</v>
      </c>
      <c r="J729" s="109" t="str">
        <f t="shared" si="114"/>
        <v>E6_3_2_3_km : 1</v>
      </c>
      <c r="K729" s="110" t="str">
        <f t="shared" si="115"/>
        <v>m728: -&gt; E6_3_2_3_mRNA | 0.00292 - (0.0093 * E6_3_2_3_mRNA)</v>
      </c>
      <c r="L729" s="111" t="str">
        <f t="shared" si="116"/>
        <v>p728: -&gt; E6_3_2_3 | (0.278 * E6_3_2_3_mRNA) - (0.00000278 * E6_3_2_3)</v>
      </c>
    </row>
    <row r="730" spans="1:12" ht="26">
      <c r="A730" s="81">
        <v>729</v>
      </c>
      <c r="B730" s="81" t="s">
        <v>29800</v>
      </c>
      <c r="C730" s="81"/>
      <c r="D730" s="81" t="str">
        <f t="shared" si="108"/>
        <v>E6_3_2_4</v>
      </c>
      <c r="E730" s="83" t="str">
        <f t="shared" si="112"/>
        <v>E6_3_2_4_mRNA : E6_3_2_4_mRNA</v>
      </c>
      <c r="F730" s="106" t="str">
        <f t="shared" si="113"/>
        <v>E6_3_2_4 : E6_3_2_4</v>
      </c>
      <c r="G730" s="84" t="str">
        <f t="shared" si="109"/>
        <v>E6_3_2_4_mRNA : 0</v>
      </c>
      <c r="H730" s="107" t="str">
        <f t="shared" si="110"/>
        <v>E6_3_2_4 : 0</v>
      </c>
      <c r="I730" s="108" t="str">
        <f t="shared" si="111"/>
        <v>E6_3_2_4_kcat : 13.7</v>
      </c>
      <c r="J730" s="109" t="str">
        <f t="shared" si="114"/>
        <v>E6_3_2_4_km : 1</v>
      </c>
      <c r="K730" s="110" t="str">
        <f t="shared" si="115"/>
        <v>m729: -&gt; E6_3_2_4_mRNA | 0.00292 - (0.0093 * E6_3_2_4_mRNA)</v>
      </c>
      <c r="L730" s="111" t="str">
        <f t="shared" si="116"/>
        <v>p729: -&gt; E6_3_2_4 | (0.278 * E6_3_2_4_mRNA) - (0.00000278 * E6_3_2_4)</v>
      </c>
    </row>
    <row r="731" spans="1:12" ht="26">
      <c r="A731" s="81">
        <v>730</v>
      </c>
      <c r="B731" s="81" t="s">
        <v>29801</v>
      </c>
      <c r="C731" s="81"/>
      <c r="D731" s="81" t="str">
        <f t="shared" si="108"/>
        <v>E6_3_2_5</v>
      </c>
      <c r="E731" s="83" t="str">
        <f t="shared" si="112"/>
        <v>E6_3_2_5_mRNA : E6_3_2_5_mRNA</v>
      </c>
      <c r="F731" s="106" t="str">
        <f t="shared" si="113"/>
        <v>E6_3_2_5 : E6_3_2_5</v>
      </c>
      <c r="G731" s="84" t="str">
        <f t="shared" si="109"/>
        <v>E6_3_2_5_mRNA : 0</v>
      </c>
      <c r="H731" s="107" t="str">
        <f t="shared" si="110"/>
        <v>E6_3_2_5 : 0</v>
      </c>
      <c r="I731" s="108" t="str">
        <f t="shared" si="111"/>
        <v>E6_3_2_5_kcat : 13.7</v>
      </c>
      <c r="J731" s="109" t="str">
        <f t="shared" si="114"/>
        <v>E6_3_2_5_km : 1</v>
      </c>
      <c r="K731" s="110" t="str">
        <f t="shared" si="115"/>
        <v>m730: -&gt; E6_3_2_5_mRNA | 0.00292 - (0.0093 * E6_3_2_5_mRNA)</v>
      </c>
      <c r="L731" s="111" t="str">
        <f t="shared" si="116"/>
        <v>p730: -&gt; E6_3_2_5 | (0.278 * E6_3_2_5_mRNA) - (0.00000278 * E6_3_2_5)</v>
      </c>
    </row>
    <row r="732" spans="1:12" ht="26">
      <c r="A732" s="81">
        <v>731</v>
      </c>
      <c r="B732" s="81" t="s">
        <v>29802</v>
      </c>
      <c r="C732" s="81"/>
      <c r="D732" s="81" t="str">
        <f t="shared" si="108"/>
        <v>E6_3_2_6</v>
      </c>
      <c r="E732" s="83" t="str">
        <f t="shared" si="112"/>
        <v>E6_3_2_6_mRNA : E6_3_2_6_mRNA</v>
      </c>
      <c r="F732" s="106" t="str">
        <f t="shared" si="113"/>
        <v>E6_3_2_6 : E6_3_2_6</v>
      </c>
      <c r="G732" s="84" t="str">
        <f t="shared" si="109"/>
        <v>E6_3_2_6_mRNA : 0</v>
      </c>
      <c r="H732" s="107" t="str">
        <f t="shared" si="110"/>
        <v>E6_3_2_6 : 0</v>
      </c>
      <c r="I732" s="108" t="str">
        <f t="shared" si="111"/>
        <v>E6_3_2_6_kcat : 13.7</v>
      </c>
      <c r="J732" s="109" t="str">
        <f t="shared" si="114"/>
        <v>E6_3_2_6_km : 1</v>
      </c>
      <c r="K732" s="110" t="str">
        <f t="shared" si="115"/>
        <v>m731: -&gt; E6_3_2_6_mRNA | 0.00292 - (0.0093 * E6_3_2_6_mRNA)</v>
      </c>
      <c r="L732" s="111" t="str">
        <f t="shared" si="116"/>
        <v>p731: -&gt; E6_3_2_6 | (0.278 * E6_3_2_6_mRNA) - (0.00000278 * E6_3_2_6)</v>
      </c>
    </row>
    <row r="733" spans="1:12" ht="26">
      <c r="A733" s="81">
        <v>732</v>
      </c>
      <c r="B733" s="81" t="s">
        <v>29803</v>
      </c>
      <c r="C733" s="81"/>
      <c r="D733" s="81" t="str">
        <f t="shared" si="108"/>
        <v>E6_3_2_8</v>
      </c>
      <c r="E733" s="83" t="str">
        <f t="shared" si="112"/>
        <v>E6_3_2_8_mRNA : E6_3_2_8_mRNA</v>
      </c>
      <c r="F733" s="106" t="str">
        <f t="shared" si="113"/>
        <v>E6_3_2_8 : E6_3_2_8</v>
      </c>
      <c r="G733" s="84" t="str">
        <f t="shared" si="109"/>
        <v>E6_3_2_8_mRNA : 0</v>
      </c>
      <c r="H733" s="107" t="str">
        <f t="shared" si="110"/>
        <v>E6_3_2_8 : 0</v>
      </c>
      <c r="I733" s="108" t="str">
        <f t="shared" si="111"/>
        <v>E6_3_2_8_kcat : 13.7</v>
      </c>
      <c r="J733" s="109" t="str">
        <f t="shared" si="114"/>
        <v>E6_3_2_8_km : 1</v>
      </c>
      <c r="K733" s="110" t="str">
        <f t="shared" si="115"/>
        <v>m732: -&gt; E6_3_2_8_mRNA | 0.00292 - (0.0093 * E6_3_2_8_mRNA)</v>
      </c>
      <c r="L733" s="111" t="str">
        <f t="shared" si="116"/>
        <v>p732: -&gt; E6_3_2_8 | (0.278 * E6_3_2_8_mRNA) - (0.00000278 * E6_3_2_8)</v>
      </c>
    </row>
    <row r="734" spans="1:12" ht="26">
      <c r="A734" s="81">
        <v>733</v>
      </c>
      <c r="B734" s="81" t="s">
        <v>29804</v>
      </c>
      <c r="C734" s="81"/>
      <c r="D734" s="81" t="str">
        <f t="shared" si="108"/>
        <v>E6_3_2_9</v>
      </c>
      <c r="E734" s="83" t="str">
        <f t="shared" si="112"/>
        <v>E6_3_2_9_mRNA : E6_3_2_9_mRNA</v>
      </c>
      <c r="F734" s="106" t="str">
        <f t="shared" si="113"/>
        <v>E6_3_2_9 : E6_3_2_9</v>
      </c>
      <c r="G734" s="84" t="str">
        <f t="shared" si="109"/>
        <v>E6_3_2_9_mRNA : 0</v>
      </c>
      <c r="H734" s="107" t="str">
        <f t="shared" si="110"/>
        <v>E6_3_2_9 : 0</v>
      </c>
      <c r="I734" s="108" t="str">
        <f t="shared" si="111"/>
        <v>E6_3_2_9_kcat : 13.7</v>
      </c>
      <c r="J734" s="109" t="str">
        <f t="shared" si="114"/>
        <v>E6_3_2_9_km : 1</v>
      </c>
      <c r="K734" s="110" t="str">
        <f t="shared" si="115"/>
        <v>m733: -&gt; E6_3_2_9_mRNA | 0.00292 - (0.0093 * E6_3_2_9_mRNA)</v>
      </c>
      <c r="L734" s="111" t="str">
        <f t="shared" si="116"/>
        <v>p733: -&gt; E6_3_2_9 | (0.278 * E6_3_2_9_mRNA) - (0.00000278 * E6_3_2_9)</v>
      </c>
    </row>
    <row r="735" spans="1:12" ht="26">
      <c r="A735" s="81">
        <v>734</v>
      </c>
      <c r="B735" s="81" t="s">
        <v>29805</v>
      </c>
      <c r="C735" s="81"/>
      <c r="D735" s="81" t="str">
        <f t="shared" si="108"/>
        <v>E6_3_3_1</v>
      </c>
      <c r="E735" s="83" t="str">
        <f t="shared" si="112"/>
        <v>E6_3_3_1_mRNA : E6_3_3_1_mRNA</v>
      </c>
      <c r="F735" s="106" t="str">
        <f t="shared" si="113"/>
        <v>E6_3_3_1 : E6_3_3_1</v>
      </c>
      <c r="G735" s="84" t="str">
        <f t="shared" si="109"/>
        <v>E6_3_3_1_mRNA : 0</v>
      </c>
      <c r="H735" s="107" t="str">
        <f t="shared" si="110"/>
        <v>E6_3_3_1 : 0</v>
      </c>
      <c r="I735" s="108" t="str">
        <f t="shared" si="111"/>
        <v>E6_3_3_1_kcat : 13.7</v>
      </c>
      <c r="J735" s="109" t="str">
        <f t="shared" si="114"/>
        <v>E6_3_3_1_km : 1</v>
      </c>
      <c r="K735" s="110" t="str">
        <f t="shared" si="115"/>
        <v>m734: -&gt; E6_3_3_1_mRNA | 0.00292 - (0.0093 * E6_3_3_1_mRNA)</v>
      </c>
      <c r="L735" s="111" t="str">
        <f t="shared" si="116"/>
        <v>p734: -&gt; E6_3_3_1 | (0.278 * E6_3_3_1_mRNA) - (0.00000278 * E6_3_3_1)</v>
      </c>
    </row>
    <row r="736" spans="1:12" ht="26">
      <c r="A736" s="81">
        <v>735</v>
      </c>
      <c r="B736" s="81" t="s">
        <v>29806</v>
      </c>
      <c r="C736" s="81"/>
      <c r="D736" s="81" t="str">
        <f t="shared" ref="D736:D754" si="117">CONCATENATE("E",B736)</f>
        <v>E6_3_3_2</v>
      </c>
      <c r="E736" s="83" t="str">
        <f t="shared" si="112"/>
        <v>E6_3_3_2_mRNA : E6_3_3_2_mRNA</v>
      </c>
      <c r="F736" s="106" t="str">
        <f t="shared" si="113"/>
        <v>E6_3_3_2 : E6_3_3_2</v>
      </c>
      <c r="G736" s="84" t="str">
        <f t="shared" si="109"/>
        <v>E6_3_3_2_mRNA : 0</v>
      </c>
      <c r="H736" s="107" t="str">
        <f t="shared" si="110"/>
        <v>E6_3_3_2 : 0</v>
      </c>
      <c r="I736" s="108" t="str">
        <f t="shared" si="111"/>
        <v>E6_3_3_2_kcat : 13.7</v>
      </c>
      <c r="J736" s="109" t="str">
        <f t="shared" si="114"/>
        <v>E6_3_3_2_km : 1</v>
      </c>
      <c r="K736" s="110" t="str">
        <f t="shared" si="115"/>
        <v>m735: -&gt; E6_3_3_2_mRNA | 0.00292 - (0.0093 * E6_3_3_2_mRNA)</v>
      </c>
      <c r="L736" s="111" t="str">
        <f t="shared" si="116"/>
        <v>p735: -&gt; E6_3_3_2 | (0.278 * E6_3_3_2_mRNA) - (0.00000278 * E6_3_3_2)</v>
      </c>
    </row>
    <row r="737" spans="1:12" ht="26">
      <c r="A737" s="81">
        <v>736</v>
      </c>
      <c r="B737" s="81" t="s">
        <v>29807</v>
      </c>
      <c r="C737" s="81"/>
      <c r="D737" s="81" t="str">
        <f t="shared" si="117"/>
        <v>E6_3_3_3</v>
      </c>
      <c r="E737" s="83" t="str">
        <f t="shared" si="112"/>
        <v>E6_3_3_3_mRNA : E6_3_3_3_mRNA</v>
      </c>
      <c r="F737" s="106" t="str">
        <f t="shared" si="113"/>
        <v>E6_3_3_3 : E6_3_3_3</v>
      </c>
      <c r="G737" s="84" t="str">
        <f t="shared" si="109"/>
        <v>E6_3_3_3_mRNA : 0</v>
      </c>
      <c r="H737" s="107" t="str">
        <f t="shared" si="110"/>
        <v>E6_3_3_3 : 0</v>
      </c>
      <c r="I737" s="108" t="str">
        <f t="shared" si="111"/>
        <v>E6_3_3_3_kcat : 13.7</v>
      </c>
      <c r="J737" s="109" t="str">
        <f t="shared" si="114"/>
        <v>E6_3_3_3_km : 1</v>
      </c>
      <c r="K737" s="110" t="str">
        <f t="shared" si="115"/>
        <v>m736: -&gt; E6_3_3_3_mRNA | 0.00292 - (0.0093 * E6_3_3_3_mRNA)</v>
      </c>
      <c r="L737" s="111" t="str">
        <f t="shared" si="116"/>
        <v>p736: -&gt; E6_3_3_3 | (0.278 * E6_3_3_3_mRNA) - (0.00000278 * E6_3_3_3)</v>
      </c>
    </row>
    <row r="738" spans="1:12" ht="26">
      <c r="A738" s="81">
        <v>737</v>
      </c>
      <c r="B738" s="81" t="s">
        <v>29808</v>
      </c>
      <c r="C738" s="81"/>
      <c r="D738" s="81" t="str">
        <f t="shared" si="117"/>
        <v>E6_3_4_13</v>
      </c>
      <c r="E738" s="83" t="str">
        <f t="shared" si="112"/>
        <v>E6_3_4_13_mRNA : E6_3_4_13_mRNA</v>
      </c>
      <c r="F738" s="106" t="str">
        <f t="shared" si="113"/>
        <v>E6_3_4_13 : E6_3_4_13</v>
      </c>
      <c r="G738" s="84" t="str">
        <f t="shared" si="109"/>
        <v>E6_3_4_13_mRNA : 0</v>
      </c>
      <c r="H738" s="107" t="str">
        <f t="shared" si="110"/>
        <v>E6_3_4_13 : 0</v>
      </c>
      <c r="I738" s="108" t="str">
        <f t="shared" si="111"/>
        <v>E6_3_4_13_kcat : 13.7</v>
      </c>
      <c r="J738" s="109" t="str">
        <f t="shared" si="114"/>
        <v>E6_3_4_13_km : 1</v>
      </c>
      <c r="K738" s="110" t="str">
        <f t="shared" si="115"/>
        <v>m737: -&gt; E6_3_4_13_mRNA | 0.00292 - (0.0093 * E6_3_4_13_mRNA)</v>
      </c>
      <c r="L738" s="111" t="str">
        <f t="shared" si="116"/>
        <v>p737: -&gt; E6_3_4_13 | (0.278 * E6_3_4_13_mRNA) - (0.00000278 * E6_3_4_13)</v>
      </c>
    </row>
    <row r="739" spans="1:12" ht="26">
      <c r="A739" s="81">
        <v>738</v>
      </c>
      <c r="B739" s="81" t="s">
        <v>29809</v>
      </c>
      <c r="C739" s="81"/>
      <c r="D739" s="81" t="str">
        <f t="shared" si="117"/>
        <v>E6_3_4_14</v>
      </c>
      <c r="E739" s="83" t="str">
        <f t="shared" si="112"/>
        <v>E6_3_4_14_mRNA : E6_3_4_14_mRNA</v>
      </c>
      <c r="F739" s="106" t="str">
        <f t="shared" si="113"/>
        <v>E6_3_4_14 : E6_3_4_14</v>
      </c>
      <c r="G739" s="84" t="str">
        <f t="shared" si="109"/>
        <v>E6_3_4_14_mRNA : 0</v>
      </c>
      <c r="H739" s="107" t="str">
        <f t="shared" si="110"/>
        <v>E6_3_4_14 : 0</v>
      </c>
      <c r="I739" s="108" t="str">
        <f t="shared" si="111"/>
        <v>E6_3_4_14_kcat : 13.7</v>
      </c>
      <c r="J739" s="109" t="str">
        <f t="shared" si="114"/>
        <v>E6_3_4_14_km : 1</v>
      </c>
      <c r="K739" s="110" t="str">
        <f t="shared" si="115"/>
        <v>m738: -&gt; E6_3_4_14_mRNA | 0.00292 - (0.0093 * E6_3_4_14_mRNA)</v>
      </c>
      <c r="L739" s="111" t="str">
        <f t="shared" si="116"/>
        <v>p738: -&gt; E6_3_4_14 | (0.278 * E6_3_4_14_mRNA) - (0.00000278 * E6_3_4_14)</v>
      </c>
    </row>
    <row r="740" spans="1:12" ht="26">
      <c r="A740" s="81">
        <v>739</v>
      </c>
      <c r="B740" s="81" t="s">
        <v>29810</v>
      </c>
      <c r="C740" s="81"/>
      <c r="D740" s="81" t="str">
        <f t="shared" si="117"/>
        <v>E6_3_4_15</v>
      </c>
      <c r="E740" s="83" t="str">
        <f t="shared" si="112"/>
        <v>E6_3_4_15_mRNA : E6_3_4_15_mRNA</v>
      </c>
      <c r="F740" s="106" t="str">
        <f t="shared" si="113"/>
        <v>E6_3_4_15 : E6_3_4_15</v>
      </c>
      <c r="G740" s="84" t="str">
        <f t="shared" si="109"/>
        <v>E6_3_4_15_mRNA : 0</v>
      </c>
      <c r="H740" s="107" t="str">
        <f t="shared" si="110"/>
        <v>E6_3_4_15 : 0</v>
      </c>
      <c r="I740" s="108" t="str">
        <f t="shared" si="111"/>
        <v>E6_3_4_15_kcat : 13.7</v>
      </c>
      <c r="J740" s="109" t="str">
        <f t="shared" si="114"/>
        <v>E6_3_4_15_km : 1</v>
      </c>
      <c r="K740" s="110" t="str">
        <f t="shared" si="115"/>
        <v>m739: -&gt; E6_3_4_15_mRNA | 0.00292 - (0.0093 * E6_3_4_15_mRNA)</v>
      </c>
      <c r="L740" s="111" t="str">
        <f t="shared" si="116"/>
        <v>p739: -&gt; E6_3_4_15 | (0.278 * E6_3_4_15_mRNA) - (0.00000278 * E6_3_4_15)</v>
      </c>
    </row>
    <row r="741" spans="1:12" ht="26">
      <c r="A741" s="81">
        <v>740</v>
      </c>
      <c r="B741" s="81" t="s">
        <v>29811</v>
      </c>
      <c r="C741" s="81"/>
      <c r="D741" s="81" t="str">
        <f t="shared" si="117"/>
        <v>E6_3_4_18</v>
      </c>
      <c r="E741" s="83" t="str">
        <f t="shared" si="112"/>
        <v>E6_3_4_18_mRNA : E6_3_4_18_mRNA</v>
      </c>
      <c r="F741" s="106" t="str">
        <f t="shared" si="113"/>
        <v>E6_3_4_18 : E6_3_4_18</v>
      </c>
      <c r="G741" s="84" t="str">
        <f t="shared" si="109"/>
        <v>E6_3_4_18_mRNA : 0</v>
      </c>
      <c r="H741" s="107" t="str">
        <f t="shared" si="110"/>
        <v>E6_3_4_18 : 0</v>
      </c>
      <c r="I741" s="108" t="str">
        <f t="shared" si="111"/>
        <v>E6_3_4_18_kcat : 13.7</v>
      </c>
      <c r="J741" s="109" t="str">
        <f t="shared" si="114"/>
        <v>E6_3_4_18_km : 1</v>
      </c>
      <c r="K741" s="110" t="str">
        <f t="shared" si="115"/>
        <v>m740: -&gt; E6_3_4_18_mRNA | 0.00292 - (0.0093 * E6_3_4_18_mRNA)</v>
      </c>
      <c r="L741" s="111" t="str">
        <f t="shared" si="116"/>
        <v>p740: -&gt; E6_3_4_18 | (0.278 * E6_3_4_18_mRNA) - (0.00000278 * E6_3_4_18)</v>
      </c>
    </row>
    <row r="742" spans="1:12" ht="26">
      <c r="A742" s="81">
        <v>741</v>
      </c>
      <c r="B742" s="81" t="s">
        <v>29812</v>
      </c>
      <c r="C742" s="81"/>
      <c r="D742" s="81" t="str">
        <f t="shared" si="117"/>
        <v>E6_3_4_19</v>
      </c>
      <c r="E742" s="83" t="str">
        <f t="shared" si="112"/>
        <v>E6_3_4_19_mRNA : E6_3_4_19_mRNA</v>
      </c>
      <c r="F742" s="106" t="str">
        <f t="shared" si="113"/>
        <v>E6_3_4_19 : E6_3_4_19</v>
      </c>
      <c r="G742" s="84" t="str">
        <f t="shared" si="109"/>
        <v>E6_3_4_19_mRNA : 0</v>
      </c>
      <c r="H742" s="107" t="str">
        <f t="shared" si="110"/>
        <v>E6_3_4_19 : 0</v>
      </c>
      <c r="I742" s="108" t="str">
        <f t="shared" si="111"/>
        <v>E6_3_4_19_kcat : 13.7</v>
      </c>
      <c r="J742" s="109" t="str">
        <f t="shared" si="114"/>
        <v>E6_3_4_19_km : 1</v>
      </c>
      <c r="K742" s="110" t="str">
        <f t="shared" si="115"/>
        <v>m741: -&gt; E6_3_4_19_mRNA | 0.00292 - (0.0093 * E6_3_4_19_mRNA)</v>
      </c>
      <c r="L742" s="111" t="str">
        <f t="shared" si="116"/>
        <v>p741: -&gt; E6_3_4_19 | (0.278 * E6_3_4_19_mRNA) - (0.00000278 * E6_3_4_19)</v>
      </c>
    </row>
    <row r="743" spans="1:12" ht="26">
      <c r="A743" s="81">
        <v>742</v>
      </c>
      <c r="B743" s="81" t="s">
        <v>29813</v>
      </c>
      <c r="C743" s="81"/>
      <c r="D743" s="81" t="str">
        <f t="shared" si="117"/>
        <v>E6_3_4_2</v>
      </c>
      <c r="E743" s="83" t="str">
        <f t="shared" si="112"/>
        <v>E6_3_4_2_mRNA : E6_3_4_2_mRNA</v>
      </c>
      <c r="F743" s="106" t="str">
        <f t="shared" si="113"/>
        <v>E6_3_4_2 : E6_3_4_2</v>
      </c>
      <c r="G743" s="84" t="str">
        <f t="shared" si="109"/>
        <v>E6_3_4_2_mRNA : 0</v>
      </c>
      <c r="H743" s="107" t="str">
        <f t="shared" si="110"/>
        <v>E6_3_4_2 : 0</v>
      </c>
      <c r="I743" s="108" t="str">
        <f t="shared" si="111"/>
        <v>E6_3_4_2_kcat : 13.7</v>
      </c>
      <c r="J743" s="109" t="str">
        <f t="shared" si="114"/>
        <v>E6_3_4_2_km : 1</v>
      </c>
      <c r="K743" s="110" t="str">
        <f t="shared" si="115"/>
        <v>m742: -&gt; E6_3_4_2_mRNA | 0.00292 - (0.0093 * E6_3_4_2_mRNA)</v>
      </c>
      <c r="L743" s="111" t="str">
        <f t="shared" si="116"/>
        <v>p742: -&gt; E6_3_4_2 | (0.278 * E6_3_4_2_mRNA) - (0.00000278 * E6_3_4_2)</v>
      </c>
    </row>
    <row r="744" spans="1:12" ht="26">
      <c r="A744" s="81">
        <v>743</v>
      </c>
      <c r="B744" s="81" t="s">
        <v>29814</v>
      </c>
      <c r="C744" s="81"/>
      <c r="D744" s="81" t="str">
        <f t="shared" si="117"/>
        <v>E6_3_4_20</v>
      </c>
      <c r="E744" s="83" t="str">
        <f t="shared" si="112"/>
        <v>E6_3_4_20_mRNA : E6_3_4_20_mRNA</v>
      </c>
      <c r="F744" s="106" t="str">
        <f t="shared" si="113"/>
        <v>E6_3_4_20 : E6_3_4_20</v>
      </c>
      <c r="G744" s="84" t="str">
        <f t="shared" si="109"/>
        <v>E6_3_4_20_mRNA : 0</v>
      </c>
      <c r="H744" s="107" t="str">
        <f t="shared" si="110"/>
        <v>E6_3_4_20 : 0</v>
      </c>
      <c r="I744" s="108" t="str">
        <f t="shared" si="111"/>
        <v>E6_3_4_20_kcat : 13.7</v>
      </c>
      <c r="J744" s="109" t="str">
        <f t="shared" si="114"/>
        <v>E6_3_4_20_km : 1</v>
      </c>
      <c r="K744" s="110" t="str">
        <f t="shared" si="115"/>
        <v>m743: -&gt; E6_3_4_20_mRNA | 0.00292 - (0.0093 * E6_3_4_20_mRNA)</v>
      </c>
      <c r="L744" s="111" t="str">
        <f t="shared" si="116"/>
        <v>p743: -&gt; E6_3_4_20 | (0.278 * E6_3_4_20_mRNA) - (0.00000278 * E6_3_4_20)</v>
      </c>
    </row>
    <row r="745" spans="1:12" ht="26">
      <c r="A745" s="81">
        <v>744</v>
      </c>
      <c r="B745" s="81" t="s">
        <v>29815</v>
      </c>
      <c r="C745" s="81"/>
      <c r="D745" s="81" t="str">
        <f t="shared" si="117"/>
        <v>E6_3_4_21</v>
      </c>
      <c r="E745" s="83" t="str">
        <f t="shared" si="112"/>
        <v>E6_3_4_21_mRNA : E6_3_4_21_mRNA</v>
      </c>
      <c r="F745" s="106" t="str">
        <f t="shared" si="113"/>
        <v>E6_3_4_21 : E6_3_4_21</v>
      </c>
      <c r="G745" s="84" t="str">
        <f t="shared" si="109"/>
        <v>E6_3_4_21_mRNA : 0</v>
      </c>
      <c r="H745" s="107" t="str">
        <f t="shared" si="110"/>
        <v>E6_3_4_21 : 0</v>
      </c>
      <c r="I745" s="108" t="str">
        <f t="shared" si="111"/>
        <v>E6_3_4_21_kcat : 13.7</v>
      </c>
      <c r="J745" s="109" t="str">
        <f t="shared" si="114"/>
        <v>E6_3_4_21_km : 1</v>
      </c>
      <c r="K745" s="110" t="str">
        <f t="shared" si="115"/>
        <v>m744: -&gt; E6_3_4_21_mRNA | 0.00292 - (0.0093 * E6_3_4_21_mRNA)</v>
      </c>
      <c r="L745" s="111" t="str">
        <f t="shared" si="116"/>
        <v>p744: -&gt; E6_3_4_21 | (0.278 * E6_3_4_21_mRNA) - (0.00000278 * E6_3_4_21)</v>
      </c>
    </row>
    <row r="746" spans="1:12" ht="26">
      <c r="A746" s="81">
        <v>745</v>
      </c>
      <c r="B746" s="81" t="s">
        <v>29816</v>
      </c>
      <c r="C746" s="81"/>
      <c r="D746" s="81" t="str">
        <f t="shared" si="117"/>
        <v>E6_3_4_4</v>
      </c>
      <c r="E746" s="83" t="str">
        <f t="shared" si="112"/>
        <v>E6_3_4_4_mRNA : E6_3_4_4_mRNA</v>
      </c>
      <c r="F746" s="106" t="str">
        <f t="shared" si="113"/>
        <v>E6_3_4_4 : E6_3_4_4</v>
      </c>
      <c r="G746" s="84" t="str">
        <f t="shared" si="109"/>
        <v>E6_3_4_4_mRNA : 0</v>
      </c>
      <c r="H746" s="107" t="str">
        <f t="shared" si="110"/>
        <v>E6_3_4_4 : 0</v>
      </c>
      <c r="I746" s="108" t="str">
        <f t="shared" si="111"/>
        <v>E6_3_4_4_kcat : 13.7</v>
      </c>
      <c r="J746" s="109" t="str">
        <f t="shared" si="114"/>
        <v>E6_3_4_4_km : 1</v>
      </c>
      <c r="K746" s="110" t="str">
        <f t="shared" si="115"/>
        <v>m745: -&gt; E6_3_4_4_mRNA | 0.00292 - (0.0093 * E6_3_4_4_mRNA)</v>
      </c>
      <c r="L746" s="111" t="str">
        <f t="shared" si="116"/>
        <v>p745: -&gt; E6_3_4_4 | (0.278 * E6_3_4_4_mRNA) - (0.00000278 * E6_3_4_4)</v>
      </c>
    </row>
    <row r="747" spans="1:12" ht="26">
      <c r="A747" s="81">
        <v>746</v>
      </c>
      <c r="B747" s="81" t="s">
        <v>29817</v>
      </c>
      <c r="C747" s="81"/>
      <c r="D747" s="81" t="str">
        <f t="shared" si="117"/>
        <v>E6_3_4_5</v>
      </c>
      <c r="E747" s="83" t="str">
        <f t="shared" si="112"/>
        <v>E6_3_4_5_mRNA : E6_3_4_5_mRNA</v>
      </c>
      <c r="F747" s="106" t="str">
        <f t="shared" si="113"/>
        <v>E6_3_4_5 : E6_3_4_5</v>
      </c>
      <c r="G747" s="84" t="str">
        <f t="shared" si="109"/>
        <v>E6_3_4_5_mRNA : 0</v>
      </c>
      <c r="H747" s="107" t="str">
        <f t="shared" si="110"/>
        <v>E6_3_4_5 : 0</v>
      </c>
      <c r="I747" s="108" t="str">
        <f t="shared" si="111"/>
        <v>E6_3_4_5_kcat : 13.7</v>
      </c>
      <c r="J747" s="109" t="str">
        <f t="shared" si="114"/>
        <v>E6_3_4_5_km : 1</v>
      </c>
      <c r="K747" s="110" t="str">
        <f t="shared" si="115"/>
        <v>m746: -&gt; E6_3_4_5_mRNA | 0.00292 - (0.0093 * E6_3_4_5_mRNA)</v>
      </c>
      <c r="L747" s="111" t="str">
        <f t="shared" si="116"/>
        <v>p746: -&gt; E6_3_4_5 | (0.278 * E6_3_4_5_mRNA) - (0.00000278 * E6_3_4_5)</v>
      </c>
    </row>
    <row r="748" spans="1:12" ht="26">
      <c r="A748" s="81">
        <v>747</v>
      </c>
      <c r="B748" s="81" t="s">
        <v>29818</v>
      </c>
      <c r="C748" s="81"/>
      <c r="D748" s="81" t="str">
        <f t="shared" si="117"/>
        <v>E6_3_5_2</v>
      </c>
      <c r="E748" s="83" t="str">
        <f t="shared" si="112"/>
        <v>E6_3_5_2_mRNA : E6_3_5_2_mRNA</v>
      </c>
      <c r="F748" s="106" t="str">
        <f t="shared" si="113"/>
        <v>E6_3_5_2 : E6_3_5_2</v>
      </c>
      <c r="G748" s="84" t="str">
        <f t="shared" si="109"/>
        <v>E6_3_5_2_mRNA : 0</v>
      </c>
      <c r="H748" s="107" t="str">
        <f t="shared" si="110"/>
        <v>E6_3_5_2 : 0</v>
      </c>
      <c r="I748" s="108" t="str">
        <f t="shared" si="111"/>
        <v>E6_3_5_2_kcat : 13.7</v>
      </c>
      <c r="J748" s="109" t="str">
        <f t="shared" si="114"/>
        <v>E6_3_5_2_km : 1</v>
      </c>
      <c r="K748" s="110" t="str">
        <f t="shared" si="115"/>
        <v>m747: -&gt; E6_3_5_2_mRNA | 0.00292 - (0.0093 * E6_3_5_2_mRNA)</v>
      </c>
      <c r="L748" s="111" t="str">
        <f t="shared" si="116"/>
        <v>p747: -&gt; E6_3_5_2 | (0.278 * E6_3_5_2_mRNA) - (0.00000278 * E6_3_5_2)</v>
      </c>
    </row>
    <row r="749" spans="1:12" ht="26">
      <c r="A749" s="81">
        <v>748</v>
      </c>
      <c r="B749" s="81" t="s">
        <v>29819</v>
      </c>
      <c r="C749" s="81"/>
      <c r="D749" s="81" t="str">
        <f t="shared" si="117"/>
        <v>E6_3_5_3</v>
      </c>
      <c r="E749" s="83" t="str">
        <f t="shared" si="112"/>
        <v>E6_3_5_3_mRNA : E6_3_5_3_mRNA</v>
      </c>
      <c r="F749" s="106" t="str">
        <f t="shared" si="113"/>
        <v>E6_3_5_3 : E6_3_5_3</v>
      </c>
      <c r="G749" s="84" t="str">
        <f t="shared" si="109"/>
        <v>E6_3_5_3_mRNA : 0</v>
      </c>
      <c r="H749" s="107" t="str">
        <f t="shared" si="110"/>
        <v>E6_3_5_3 : 0</v>
      </c>
      <c r="I749" s="108" t="str">
        <f t="shared" si="111"/>
        <v>E6_3_5_3_kcat : 13.7</v>
      </c>
      <c r="J749" s="109" t="str">
        <f t="shared" si="114"/>
        <v>E6_3_5_3_km : 1</v>
      </c>
      <c r="K749" s="110" t="str">
        <f t="shared" si="115"/>
        <v>m748: -&gt; E6_3_5_3_mRNA | 0.00292 - (0.0093 * E6_3_5_3_mRNA)</v>
      </c>
      <c r="L749" s="111" t="str">
        <f t="shared" si="116"/>
        <v>p748: -&gt; E6_3_5_3 | (0.278 * E6_3_5_3_mRNA) - (0.00000278 * E6_3_5_3)</v>
      </c>
    </row>
    <row r="750" spans="1:12" ht="26">
      <c r="A750" s="81">
        <v>749</v>
      </c>
      <c r="B750" s="81" t="s">
        <v>29820</v>
      </c>
      <c r="C750" s="81"/>
      <c r="D750" s="81" t="str">
        <f t="shared" si="117"/>
        <v>E6_3_5_4</v>
      </c>
      <c r="E750" s="83" t="str">
        <f t="shared" si="112"/>
        <v>E6_3_5_4_mRNA : E6_3_5_4_mRNA</v>
      </c>
      <c r="F750" s="106" t="str">
        <f t="shared" si="113"/>
        <v>E6_3_5_4 : E6_3_5_4</v>
      </c>
      <c r="G750" s="84" t="str">
        <f t="shared" si="109"/>
        <v>E6_3_5_4_mRNA : 0</v>
      </c>
      <c r="H750" s="107" t="str">
        <f t="shared" si="110"/>
        <v>E6_3_5_4 : 0</v>
      </c>
      <c r="I750" s="108" t="str">
        <f t="shared" si="111"/>
        <v>E6_3_5_4_kcat : 13.7</v>
      </c>
      <c r="J750" s="109" t="str">
        <f t="shared" si="114"/>
        <v>E6_3_5_4_km : 1</v>
      </c>
      <c r="K750" s="110" t="str">
        <f t="shared" si="115"/>
        <v>m749: -&gt; E6_3_5_4_mRNA | 0.00292 - (0.0093 * E6_3_5_4_mRNA)</v>
      </c>
      <c r="L750" s="111" t="str">
        <f t="shared" si="116"/>
        <v>p749: -&gt; E6_3_5_4 | (0.278 * E6_3_5_4_mRNA) - (0.00000278 * E6_3_5_4)</v>
      </c>
    </row>
    <row r="751" spans="1:12" ht="26">
      <c r="A751" s="81">
        <v>750</v>
      </c>
      <c r="B751" s="113" t="s">
        <v>29821</v>
      </c>
      <c r="C751" s="81"/>
      <c r="D751" s="81" t="str">
        <f t="shared" si="117"/>
        <v>E6_3_5_5</v>
      </c>
      <c r="E751" s="83" t="str">
        <f t="shared" si="112"/>
        <v>E6_3_5_5_mRNA : E6_3_5_5_mRNA</v>
      </c>
      <c r="F751" s="106" t="str">
        <f t="shared" si="113"/>
        <v>E6_3_5_5 : E6_3_5_5</v>
      </c>
      <c r="G751" s="84" t="str">
        <f t="shared" si="109"/>
        <v>E6_3_5_5_mRNA : 0</v>
      </c>
      <c r="H751" s="107" t="str">
        <f t="shared" si="110"/>
        <v>E6_3_5_5 : 0</v>
      </c>
      <c r="I751" s="108" t="str">
        <f t="shared" si="111"/>
        <v>E6_3_5_5_kcat : 13.7</v>
      </c>
      <c r="J751" s="109" t="str">
        <f t="shared" si="114"/>
        <v>E6_3_5_5_km : 1</v>
      </c>
      <c r="K751" s="110" t="str">
        <f t="shared" si="115"/>
        <v>m750: -&gt; E6_3_5_5_mRNA | 0.00292 - (0.0093 * E6_3_5_5_mRNA)</v>
      </c>
      <c r="L751" s="111" t="str">
        <f t="shared" si="116"/>
        <v>p750: -&gt; E6_3_5_5 | (0.278 * E6_3_5_5_mRNA) - (0.00000278 * E6_3_5_5)</v>
      </c>
    </row>
    <row r="752" spans="1:12" ht="26">
      <c r="A752" s="81">
        <v>751</v>
      </c>
      <c r="B752" s="81" t="s">
        <v>29822</v>
      </c>
      <c r="C752" s="81"/>
      <c r="D752" s="81" t="str">
        <f t="shared" si="117"/>
        <v>E6_4_1_2</v>
      </c>
      <c r="E752" s="83" t="str">
        <f t="shared" si="112"/>
        <v>E6_4_1_2_mRNA : E6_4_1_2_mRNA</v>
      </c>
      <c r="F752" s="106" t="str">
        <f t="shared" si="113"/>
        <v>E6_4_1_2 : E6_4_1_2</v>
      </c>
      <c r="G752" s="84" t="str">
        <f t="shared" si="109"/>
        <v>E6_4_1_2_mRNA : 0</v>
      </c>
      <c r="H752" s="107" t="str">
        <f t="shared" si="110"/>
        <v>E6_4_1_2 : 0</v>
      </c>
      <c r="I752" s="108" t="str">
        <f t="shared" si="111"/>
        <v>E6_4_1_2_kcat : 13.7</v>
      </c>
      <c r="J752" s="109" t="str">
        <f t="shared" si="114"/>
        <v>E6_4_1_2_km : 1</v>
      </c>
      <c r="K752" s="110" t="str">
        <f t="shared" si="115"/>
        <v>m751: -&gt; E6_4_1_2_mRNA | 0.00292 - (0.0093 * E6_4_1_2_mRNA)</v>
      </c>
      <c r="L752" s="111" t="str">
        <f t="shared" si="116"/>
        <v>p751: -&gt; E6_4_1_2 | (0.278 * E6_4_1_2_mRNA) - (0.00000278 * E6_4_1_2)</v>
      </c>
    </row>
    <row r="753" spans="1:12" ht="26">
      <c r="A753" s="81">
        <v>752</v>
      </c>
      <c r="B753" s="81" t="s">
        <v>29823</v>
      </c>
      <c r="C753" s="81"/>
      <c r="D753" s="81" t="str">
        <f t="shared" si="117"/>
        <v>E6_5_1_2</v>
      </c>
      <c r="E753" s="83" t="str">
        <f t="shared" si="112"/>
        <v>E6_5_1_2_mRNA : E6_5_1_2_mRNA</v>
      </c>
      <c r="F753" s="106" t="str">
        <f t="shared" si="113"/>
        <v>E6_5_1_2 : E6_5_1_2</v>
      </c>
      <c r="G753" s="84" t="str">
        <f t="shared" si="109"/>
        <v>E6_5_1_2_mRNA : 0</v>
      </c>
      <c r="H753" s="107" t="str">
        <f t="shared" si="110"/>
        <v>E6_5_1_2 : 0</v>
      </c>
      <c r="I753" s="108" t="str">
        <f t="shared" si="111"/>
        <v>E6_5_1_2_kcat : 13.7</v>
      </c>
      <c r="J753" s="109" t="str">
        <f t="shared" si="114"/>
        <v>E6_5_1_2_km : 1</v>
      </c>
      <c r="K753" s="110" t="str">
        <f t="shared" si="115"/>
        <v>m752: -&gt; E6_5_1_2_mRNA | 0.00292 - (0.0093 * E6_5_1_2_mRNA)</v>
      </c>
      <c r="L753" s="111" t="str">
        <f t="shared" si="116"/>
        <v>p752: -&gt; E6_5_1_2 | (0.278 * E6_5_1_2_mRNA) - (0.00000278 * E6_5_1_2)</v>
      </c>
    </row>
    <row r="754" spans="1:12" ht="26">
      <c r="A754" s="81">
        <v>753</v>
      </c>
      <c r="B754" s="81" t="s">
        <v>29824</v>
      </c>
      <c r="C754" s="81"/>
      <c r="D754" s="81" t="str">
        <f t="shared" si="117"/>
        <v>E6_5_1_4</v>
      </c>
      <c r="E754" s="83" t="str">
        <f t="shared" si="112"/>
        <v>E6_5_1_4_mRNA : E6_5_1_4_mRNA</v>
      </c>
      <c r="F754" s="106" t="str">
        <f t="shared" si="113"/>
        <v>E6_5_1_4 : E6_5_1_4</v>
      </c>
      <c r="G754" s="84" t="str">
        <f t="shared" si="109"/>
        <v>E6_5_1_4_mRNA : 0</v>
      </c>
      <c r="H754" s="107" t="str">
        <f t="shared" si="110"/>
        <v>E6_5_1_4 : 0</v>
      </c>
      <c r="I754" s="108" t="str">
        <f t="shared" si="111"/>
        <v>E6_5_1_4_kcat : 13.7</v>
      </c>
      <c r="J754" s="109" t="str">
        <f t="shared" si="114"/>
        <v>E6_5_1_4_km : 1</v>
      </c>
      <c r="K754" s="110" t="str">
        <f t="shared" si="115"/>
        <v>m753: -&gt; E6_5_1_4_mRNA | 0.00292 - (0.0093 * E6_5_1_4_mRNA)</v>
      </c>
      <c r="L754" s="111" t="str">
        <f t="shared" si="116"/>
        <v>p753: -&gt; E6_5_1_4 | (0.278 * E6_5_1_4_mRNA) - (0.00000278 * E6_5_1_4)</v>
      </c>
    </row>
    <row r="965" spans="16:16">
      <c r="P965" s="89"/>
    </row>
  </sheetData>
  <hyperlinks>
    <hyperlink ref="C639" r:id="rId1" display="https://www.genome.jp/entry/4.98.1.1" xr:uid="{B461A90B-82F8-5D44-A579-7328455AEC4E}"/>
    <hyperlink ref="C378" r:id="rId2" display="https://www.genome.jp/entry/6.2.1.71" xr:uid="{8DFBFC08-A4F4-424F-A226-F6B18F9A3B19}"/>
    <hyperlink ref="C229" r:id="rId3" display="https://www.genome.jp/entry/2.4.99.28" xr:uid="{85535923-8C8C-FC4F-97BA-8803329FC033}"/>
    <hyperlink ref="C133" r:id="rId4" display="https://www.genome.jp/entry/1.7.1.1" xr:uid="{1EA20133-EF7C-0940-BBEA-A73B8D6305E3}"/>
    <hyperlink ref="C52" r:id="rId5" display="https://www.genome.jp/entry/1.11.1.24" xr:uid="{1F762571-DC2D-334C-A7B0-5A786237EEF1}"/>
    <hyperlink ref="C123" r:id="rId6" display="https://www.genome.jp/entry/7.1.1.1" xr:uid="{CB91431F-C30A-0142-B423-95BA5B6EF88B}"/>
    <hyperlink ref="C635" r:id="rId7" display="https://www.genome.jp/entry/4.4.1.13" xr:uid="{FF4377BA-30EA-9A43-917C-47774A2424BF}"/>
    <hyperlink ref="C105" r:id="rId8" display="https://www.genome.jp/entry/1.3.5.1" xr:uid="{529FD395-F0C4-9741-B186-DF9EF7FA591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758E5-606C-B349-A438-67ABA7191ED9}">
  <dimension ref="A1:L2341"/>
  <sheetViews>
    <sheetView zoomScale="108" zoomScaleNormal="108" workbookViewId="0"/>
  </sheetViews>
  <sheetFormatPr defaultColWidth="10.90625" defaultRowHeight="13"/>
  <cols>
    <col min="1" max="1" width="5.36328125" style="75" customWidth="1"/>
    <col min="2" max="3" width="18.54296875" style="75" customWidth="1"/>
    <col min="4" max="4" width="26.26953125" style="75" customWidth="1"/>
    <col min="5" max="6" width="21.7265625" style="75" customWidth="1"/>
    <col min="7" max="8" width="11.6328125" style="75" customWidth="1"/>
    <col min="9" max="9" width="9.453125" style="75" customWidth="1"/>
    <col min="10" max="10" width="46" style="75" customWidth="1"/>
    <col min="11" max="11" width="68.90625" style="92" customWidth="1"/>
    <col min="12" max="12" width="46" style="75" customWidth="1"/>
    <col min="13" max="16384" width="10.90625" style="75"/>
  </cols>
  <sheetData>
    <row r="1" spans="1:12" s="89" customFormat="1" ht="26">
      <c r="A1" s="78" t="s">
        <v>21919</v>
      </c>
      <c r="B1" s="78" t="s">
        <v>21913</v>
      </c>
      <c r="C1" s="78" t="s">
        <v>21920</v>
      </c>
      <c r="D1" s="78" t="s">
        <v>21924</v>
      </c>
      <c r="E1" s="78" t="s">
        <v>21925</v>
      </c>
      <c r="F1" s="78" t="s">
        <v>21926</v>
      </c>
      <c r="G1" s="87" t="s">
        <v>31158</v>
      </c>
      <c r="H1" s="87" t="s">
        <v>31159</v>
      </c>
      <c r="I1" s="78" t="s">
        <v>31160</v>
      </c>
      <c r="J1" s="78" t="s">
        <v>21922</v>
      </c>
      <c r="K1" s="102" t="s">
        <v>21923</v>
      </c>
      <c r="L1" s="78"/>
    </row>
    <row r="2" spans="1:12" ht="39">
      <c r="A2" s="81">
        <v>1</v>
      </c>
      <c r="B2" s="86" t="s">
        <v>16394</v>
      </c>
      <c r="C2" s="86" t="s">
        <v>31161</v>
      </c>
      <c r="D2" s="81" t="str">
        <f>_xlfn.CONCAT(B2," -&gt; ",C2)</f>
        <v>C00226 + C00003 -&gt; C00071 + C00004 + C00080</v>
      </c>
      <c r="E2" s="86" t="s">
        <v>22109</v>
      </c>
      <c r="F2" s="86" t="s">
        <v>22110</v>
      </c>
      <c r="G2" s="81" t="s">
        <v>29072</v>
      </c>
      <c r="H2" s="81"/>
      <c r="I2" s="81" t="str">
        <f>CONCATENATE("E",G2)</f>
        <v>E1_1_1_1</v>
      </c>
      <c r="J2" s="81" t="str">
        <f>_xlfn.CONCAT("(${Variables:",I2,"_kcat} * ",I2," * ",E2,") / (${Variables:",I2,"_km} + (",E2,"))")</f>
        <v>(${Variables:E1_1_1_1_kcat} * E1_1_1_1 * C00226 *C00003) / (${Variables:E1_1_1_1_km} + (C00226 *C00003))</v>
      </c>
      <c r="K2" s="108" t="str">
        <f>_xlfn.CONCAT("r",A2,": ",D2," | ",J2)</f>
        <v>r1: C00226 + C00003 -&gt; C00071 + C00004 + C00080 | (${Variables:E1_1_1_1_kcat} * E1_1_1_1 * C00226 *C00003) / (${Variables:E1_1_1_1_km} + (C00226 *C00003))</v>
      </c>
      <c r="L2" s="81"/>
    </row>
    <row r="3" spans="1:12" ht="39">
      <c r="A3" s="81">
        <v>2</v>
      </c>
      <c r="B3" s="86" t="s">
        <v>18774</v>
      </c>
      <c r="C3" s="86" t="s">
        <v>16397</v>
      </c>
      <c r="D3" s="81" t="str">
        <f t="shared" ref="D3:D66" si="0">_xlfn.CONCAT(B3," -&gt; ",C3)</f>
        <v>C00469 + C00003 -&gt; C00084 + C00004 + C00080</v>
      </c>
      <c r="E3" s="86" t="s">
        <v>22111</v>
      </c>
      <c r="F3" s="86" t="s">
        <v>22112</v>
      </c>
      <c r="G3" s="81" t="s">
        <v>29072</v>
      </c>
      <c r="H3" s="81"/>
      <c r="I3" s="81" t="str">
        <f t="shared" ref="I3:I66" si="1">CONCATENATE("E",G3)</f>
        <v>E1_1_1_1</v>
      </c>
      <c r="J3" s="81" t="str">
        <f t="shared" ref="J3:J66" si="2">_xlfn.CONCAT("(${Variables:",I3,"_kcat} * ",I3," * ",E3,") / (${Variables:",I3,"_km} + (",E3,"))")</f>
        <v>(${Variables:E1_1_1_1_kcat} * E1_1_1_1 * C00469 *C00003) / (${Variables:E1_1_1_1_km} + (C00469 *C00003))</v>
      </c>
      <c r="K3" s="108" t="str">
        <f t="shared" ref="K3:K66" si="3">_xlfn.CONCAT("r",A3,": ",D3," | ",J3)</f>
        <v>r2: C00469 + C00003 -&gt; C00084 + C00004 + C00080 | (${Variables:E1_1_1_1_kcat} * E1_1_1_1 * C00469 *C00003) / (${Variables:E1_1_1_1_km} + (C00469 *C00003))</v>
      </c>
      <c r="L3" s="81"/>
    </row>
    <row r="4" spans="1:12" ht="39">
      <c r="A4" s="81">
        <v>3</v>
      </c>
      <c r="B4" s="86" t="s">
        <v>16399</v>
      </c>
      <c r="C4" s="86" t="s">
        <v>16400</v>
      </c>
      <c r="D4" s="81" t="str">
        <f t="shared" si="0"/>
        <v>C00473 + C00003 -&gt; C00376 + C00004 + C00080</v>
      </c>
      <c r="E4" s="86" t="s">
        <v>22113</v>
      </c>
      <c r="F4" s="86" t="s">
        <v>22114</v>
      </c>
      <c r="G4" s="81" t="s">
        <v>29072</v>
      </c>
      <c r="H4" s="81"/>
      <c r="I4" s="81" t="str">
        <f t="shared" si="1"/>
        <v>E1_1_1_1</v>
      </c>
      <c r="J4" s="81" t="str">
        <f t="shared" si="2"/>
        <v>(${Variables:E1_1_1_1_kcat} * E1_1_1_1 * C00473 *C00003) / (${Variables:E1_1_1_1_km} + (C00473 *C00003))</v>
      </c>
      <c r="K4" s="108" t="str">
        <f t="shared" si="3"/>
        <v>r3: C00473 + C00003 -&gt; C00376 + C00004 + C00080 | (${Variables:E1_1_1_1_kcat} * E1_1_1_1 * C00473 *C00003) / (${Variables:E1_1_1_1_km} + (C00473 *C00003))</v>
      </c>
      <c r="L4" s="81"/>
    </row>
    <row r="5" spans="1:12" ht="39">
      <c r="A5" s="81">
        <v>4</v>
      </c>
      <c r="B5" s="86" t="s">
        <v>16402</v>
      </c>
      <c r="C5" s="86" t="s">
        <v>16403</v>
      </c>
      <c r="D5" s="81" t="str">
        <f t="shared" si="0"/>
        <v>C00756 + C00003 -&gt; C01545 + C00004 + C00080</v>
      </c>
      <c r="E5" s="86" t="s">
        <v>22115</v>
      </c>
      <c r="F5" s="86" t="s">
        <v>22116</v>
      </c>
      <c r="G5" s="81" t="s">
        <v>29072</v>
      </c>
      <c r="H5" s="81"/>
      <c r="I5" s="81" t="str">
        <f t="shared" si="1"/>
        <v>E1_1_1_1</v>
      </c>
      <c r="J5" s="81" t="str">
        <f t="shared" si="2"/>
        <v>(${Variables:E1_1_1_1_kcat} * E1_1_1_1 * C00756 *C00003) / (${Variables:E1_1_1_1_km} + (C00756 *C00003))</v>
      </c>
      <c r="K5" s="108" t="str">
        <f t="shared" si="3"/>
        <v>r4: C00756 + C00003 -&gt; C01545 + C00004 + C00080 | (${Variables:E1_1_1_1_kcat} * E1_1_1_1 * C00756 *C00003) / (${Variables:E1_1_1_1_km} + (C00756 *C00003))</v>
      </c>
      <c r="L5" s="81"/>
    </row>
    <row r="6" spans="1:12" ht="39">
      <c r="A6" s="81">
        <v>5</v>
      </c>
      <c r="B6" s="86" t="s">
        <v>16405</v>
      </c>
      <c r="C6" s="86" t="s">
        <v>16406</v>
      </c>
      <c r="D6" s="81" t="str">
        <f t="shared" si="0"/>
        <v>C05444 + C00003 -&gt; C05445 + C00004 + C00080</v>
      </c>
      <c r="E6" s="86" t="s">
        <v>22117</v>
      </c>
      <c r="F6" s="86" t="s">
        <v>22118</v>
      </c>
      <c r="G6" s="81" t="s">
        <v>29072</v>
      </c>
      <c r="H6" s="81"/>
      <c r="I6" s="81" t="str">
        <f t="shared" si="1"/>
        <v>E1_1_1_1</v>
      </c>
      <c r="J6" s="81" t="str">
        <f t="shared" si="2"/>
        <v>(${Variables:E1_1_1_1_kcat} * E1_1_1_1 * C05444 *C00003) / (${Variables:E1_1_1_1_km} + (C05444 *C00003))</v>
      </c>
      <c r="K6" s="108" t="str">
        <f t="shared" si="3"/>
        <v>r5: C05444 + C00003 -&gt; C05445 + C00004 + C00080 | (${Variables:E1_1_1_1_kcat} * E1_1_1_1 * C05444 *C00003) / (${Variables:E1_1_1_1_km} + (C05444 *C00003))</v>
      </c>
      <c r="L6" s="81"/>
    </row>
    <row r="7" spans="1:12" ht="39">
      <c r="A7" s="81">
        <v>6</v>
      </c>
      <c r="B7" s="86" t="s">
        <v>16408</v>
      </c>
      <c r="C7" s="86" t="s">
        <v>16409</v>
      </c>
      <c r="D7" s="81" t="str">
        <f t="shared" si="0"/>
        <v>C05576 + C00003 -&gt; C05577 + C00004 + C00080</v>
      </c>
      <c r="E7" s="86" t="s">
        <v>22119</v>
      </c>
      <c r="F7" s="86" t="s">
        <v>22120</v>
      </c>
      <c r="G7" s="81" t="s">
        <v>29072</v>
      </c>
      <c r="H7" s="81"/>
      <c r="I7" s="81" t="str">
        <f t="shared" si="1"/>
        <v>E1_1_1_1</v>
      </c>
      <c r="J7" s="81" t="str">
        <f t="shared" si="2"/>
        <v>(${Variables:E1_1_1_1_kcat} * E1_1_1_1 * C05576 *C00003) / (${Variables:E1_1_1_1_km} + (C05576 *C00003))</v>
      </c>
      <c r="K7" s="108" t="str">
        <f t="shared" si="3"/>
        <v>r6: C05576 + C00003 -&gt; C05577 + C00004 + C00080 | (${Variables:E1_1_1_1_kcat} * E1_1_1_1 * C05576 *C00003) / (${Variables:E1_1_1_1_km} + (C05576 *C00003))</v>
      </c>
      <c r="L7" s="81"/>
    </row>
    <row r="8" spans="1:12" ht="39">
      <c r="A8" s="81">
        <v>7</v>
      </c>
      <c r="B8" s="86" t="s">
        <v>16411</v>
      </c>
      <c r="C8" s="86" t="s">
        <v>16412</v>
      </c>
      <c r="D8" s="81" t="str">
        <f t="shared" si="0"/>
        <v>C06611 + C00003 -&gt; C06613 + C00004 + C00080</v>
      </c>
      <c r="E8" s="86" t="s">
        <v>22122</v>
      </c>
      <c r="F8" s="86" t="s">
        <v>22121</v>
      </c>
      <c r="G8" s="81" t="s">
        <v>29072</v>
      </c>
      <c r="H8" s="81"/>
      <c r="I8" s="81" t="str">
        <f t="shared" si="1"/>
        <v>E1_1_1_1</v>
      </c>
      <c r="J8" s="81" t="str">
        <f t="shared" si="2"/>
        <v>(${Variables:E1_1_1_1_kcat} * E1_1_1_1 * C06611 *C00003) / (${Variables:E1_1_1_1_km} + (C06611 *C00003))</v>
      </c>
      <c r="K8" s="108" t="str">
        <f t="shared" si="3"/>
        <v>r7: C06611 + C00003 -&gt; C06613 + C00004 + C00080 | (${Variables:E1_1_1_1_kcat} * E1_1_1_1 * C06611 *C00003) / (${Variables:E1_1_1_1_km} + (C06611 *C00003))</v>
      </c>
      <c r="L8" s="81"/>
    </row>
    <row r="9" spans="1:12" ht="39">
      <c r="A9" s="81">
        <v>8</v>
      </c>
      <c r="B9" s="86" t="s">
        <v>16414</v>
      </c>
      <c r="C9" s="86" t="s">
        <v>16415</v>
      </c>
      <c r="D9" s="81" t="str">
        <f t="shared" si="0"/>
        <v>C06612 + C00003 -&gt; C16348 + C00004 + C00080</v>
      </c>
      <c r="E9" s="86" t="s">
        <v>22123</v>
      </c>
      <c r="F9" s="86" t="s">
        <v>22124</v>
      </c>
      <c r="G9" s="81" t="s">
        <v>29072</v>
      </c>
      <c r="H9" s="81"/>
      <c r="I9" s="81" t="str">
        <f t="shared" si="1"/>
        <v>E1_1_1_1</v>
      </c>
      <c r="J9" s="81" t="str">
        <f t="shared" si="2"/>
        <v>(${Variables:E1_1_1_1_kcat} * E1_1_1_1 * C06612 *C00003) / (${Variables:E1_1_1_1_km} + (C06612 *C00003))</v>
      </c>
      <c r="K9" s="108" t="str">
        <f t="shared" si="3"/>
        <v>r8: C06612 + C00003 -&gt; C16348 + C00004 + C00080 | (${Variables:E1_1_1_1_kcat} * E1_1_1_1 * C06612 *C00003) / (${Variables:E1_1_1_1_km} + (C06612 *C00003))</v>
      </c>
      <c r="L9" s="81"/>
    </row>
    <row r="10" spans="1:12" ht="39">
      <c r="A10" s="81">
        <v>9</v>
      </c>
      <c r="B10" s="86" t="s">
        <v>16417</v>
      </c>
      <c r="C10" s="86" t="s">
        <v>16418</v>
      </c>
      <c r="D10" s="81" t="str">
        <f>_xlfn.CONCAT(B10," -&gt; ",C10)</f>
        <v>C14089 + C00003 -&gt; C14090 + C00004 + C00080</v>
      </c>
      <c r="E10" s="86" t="s">
        <v>22126</v>
      </c>
      <c r="F10" s="86" t="s">
        <v>22125</v>
      </c>
      <c r="G10" s="81" t="s">
        <v>29072</v>
      </c>
      <c r="H10" s="81"/>
      <c r="I10" s="81" t="str">
        <f t="shared" si="1"/>
        <v>E1_1_1_1</v>
      </c>
      <c r="J10" s="81" t="str">
        <f t="shared" si="2"/>
        <v>(${Variables:E1_1_1_1_kcat} * E1_1_1_1 * C14089 * C00003) / (${Variables:E1_1_1_1_km} + (C14089 * C00003))</v>
      </c>
      <c r="K10" s="108" t="str">
        <f t="shared" si="3"/>
        <v>r9: C14089 + C00003 -&gt; C14090 + C00004 + C00080 | (${Variables:E1_1_1_1_kcat} * E1_1_1_1 * C14089 * C00003) / (${Variables:E1_1_1_1_km} + (C14089 * C00003))</v>
      </c>
      <c r="L10" s="81"/>
    </row>
    <row r="11" spans="1:12" ht="39">
      <c r="A11" s="81">
        <v>10</v>
      </c>
      <c r="B11" s="86" t="s">
        <v>16420</v>
      </c>
      <c r="C11" s="86" t="s">
        <v>16421</v>
      </c>
      <c r="D11" s="81" t="str">
        <f t="shared" si="0"/>
        <v>C02909 + C00003 -&gt; C14099 + C00004 + C00080</v>
      </c>
      <c r="E11" s="86" t="s">
        <v>22127</v>
      </c>
      <c r="F11" s="86" t="s">
        <v>22129</v>
      </c>
      <c r="G11" s="81" t="s">
        <v>29072</v>
      </c>
      <c r="H11" s="81"/>
      <c r="I11" s="81" t="str">
        <f t="shared" si="1"/>
        <v>E1_1_1_1</v>
      </c>
      <c r="J11" s="81" t="str">
        <f t="shared" si="2"/>
        <v>(${Variables:E1_1_1_1_kcat} * E1_1_1_1 * C02909 * C00003) / (${Variables:E1_1_1_1_km} + (C02909 * C00003))</v>
      </c>
      <c r="K11" s="108" t="str">
        <f t="shared" si="3"/>
        <v>r10: C02909 + C00003 -&gt; C14099 + C00004 + C00080 | (${Variables:E1_1_1_1_kcat} * E1_1_1_1 * C02909 * C00003) / (${Variables:E1_1_1_1_km} + (C02909 * C00003))</v>
      </c>
      <c r="L11" s="81"/>
    </row>
    <row r="12" spans="1:12" ht="39">
      <c r="A12" s="81">
        <v>11</v>
      </c>
      <c r="B12" s="86" t="s">
        <v>16423</v>
      </c>
      <c r="C12" s="86" t="s">
        <v>16424</v>
      </c>
      <c r="D12" s="81" t="str">
        <f t="shared" si="0"/>
        <v>C07645 + C00004 + C00080 -&gt; C16551 + C00003</v>
      </c>
      <c r="E12" s="86" t="s">
        <v>22128</v>
      </c>
      <c r="F12" s="86" t="s">
        <v>22130</v>
      </c>
      <c r="G12" s="81" t="s">
        <v>29072</v>
      </c>
      <c r="H12" s="81"/>
      <c r="I12" s="81" t="str">
        <f t="shared" si="1"/>
        <v>E1_1_1_1</v>
      </c>
      <c r="J12" s="81" t="str">
        <f t="shared" si="2"/>
        <v>(${Variables:E1_1_1_1_kcat} * E1_1_1_1 * C07645 * C00004 * C00080) / (${Variables:E1_1_1_1_km} + (C07645 * C00004 * C00080))</v>
      </c>
      <c r="K12" s="108" t="str">
        <f t="shared" si="3"/>
        <v>r11: C07645 + C00004 + C00080 -&gt; C16551 + C00003 | (${Variables:E1_1_1_1_kcat} * E1_1_1_1 * C07645 * C00004 * C00080) / (${Variables:E1_1_1_1_km} + (C07645 * C00004 * C00080))</v>
      </c>
      <c r="L12" s="81"/>
    </row>
    <row r="13" spans="1:12" ht="39">
      <c r="A13" s="81">
        <v>12</v>
      </c>
      <c r="B13" s="86" t="s">
        <v>16426</v>
      </c>
      <c r="C13" s="86" t="s">
        <v>16427</v>
      </c>
      <c r="D13" s="81" t="str">
        <f t="shared" si="0"/>
        <v>C16586 + C00003 -&gt; C16587 + C00004 + C00080</v>
      </c>
      <c r="E13" s="86" t="s">
        <v>22131</v>
      </c>
      <c r="F13" s="86" t="s">
        <v>22135</v>
      </c>
      <c r="G13" s="81" t="s">
        <v>29072</v>
      </c>
      <c r="H13" s="81"/>
      <c r="I13" s="81" t="str">
        <f t="shared" si="1"/>
        <v>E1_1_1_1</v>
      </c>
      <c r="J13" s="81" t="str">
        <f t="shared" si="2"/>
        <v>(${Variables:E1_1_1_1_kcat} * E1_1_1_1 * C16586 * C00003) / (${Variables:E1_1_1_1_km} + (C16586 * C00003))</v>
      </c>
      <c r="K13" s="108" t="str">
        <f t="shared" si="3"/>
        <v>r12: C16586 + C00003 -&gt; C16587 + C00004 + C00080 | (${Variables:E1_1_1_1_kcat} * E1_1_1_1 * C16586 * C00003) / (${Variables:E1_1_1_1_km} + (C16586 * C00003))</v>
      </c>
      <c r="L13" s="81"/>
    </row>
    <row r="14" spans="1:12" ht="39">
      <c r="A14" s="81">
        <v>13</v>
      </c>
      <c r="B14" s="86" t="s">
        <v>16429</v>
      </c>
      <c r="C14" s="86" t="s">
        <v>16430</v>
      </c>
      <c r="D14" s="81" t="str">
        <f t="shared" si="0"/>
        <v>C00114 + C00003 -&gt; C00576 + C00004 + C00080</v>
      </c>
      <c r="E14" s="86" t="s">
        <v>22132</v>
      </c>
      <c r="F14" s="86" t="s">
        <v>22136</v>
      </c>
      <c r="G14" s="81" t="s">
        <v>29072</v>
      </c>
      <c r="H14" s="81"/>
      <c r="I14" s="81" t="str">
        <f t="shared" si="1"/>
        <v>E1_1_1_1</v>
      </c>
      <c r="J14" s="81" t="str">
        <f t="shared" si="2"/>
        <v>(${Variables:E1_1_1_1_kcat} * E1_1_1_1 * C00114 * C00003) / (${Variables:E1_1_1_1_km} + (C00114 * C00003))</v>
      </c>
      <c r="K14" s="108" t="str">
        <f t="shared" si="3"/>
        <v>r13: C00114 + C00003 -&gt; C00576 + C00004 + C00080 | (${Variables:E1_1_1_1_kcat} * E1_1_1_1 * C00114 * C00003) / (${Variables:E1_1_1_1_km} + (C00114 * C00003))</v>
      </c>
      <c r="L14" s="81"/>
    </row>
    <row r="15" spans="1:12" ht="39">
      <c r="A15" s="81">
        <v>14</v>
      </c>
      <c r="B15" s="86" t="s">
        <v>16432</v>
      </c>
      <c r="C15" s="86" t="s">
        <v>16433</v>
      </c>
      <c r="D15" s="81" t="str">
        <f t="shared" si="0"/>
        <v>C00114 + C00006 -&gt; C00576 + C00005 + C00080</v>
      </c>
      <c r="E15" s="86" t="s">
        <v>22133</v>
      </c>
      <c r="F15" s="86" t="s">
        <v>22137</v>
      </c>
      <c r="G15" s="81" t="s">
        <v>29072</v>
      </c>
      <c r="H15" s="81"/>
      <c r="I15" s="81" t="str">
        <f t="shared" si="1"/>
        <v>E1_1_1_1</v>
      </c>
      <c r="J15" s="81" t="str">
        <f t="shared" si="2"/>
        <v>(${Variables:E1_1_1_1_kcat} * E1_1_1_1 * C00114 * C00006) / (${Variables:E1_1_1_1_km} + (C00114 * C00006))</v>
      </c>
      <c r="K15" s="108" t="str">
        <f t="shared" si="3"/>
        <v>r14: C00114 + C00006 -&gt; C00576 + C00005 + C00080 | (${Variables:E1_1_1_1_kcat} * E1_1_1_1 * C00114 * C00006) / (${Variables:E1_1_1_1_km} + (C00114 * C00006))</v>
      </c>
      <c r="L15" s="81"/>
    </row>
    <row r="16" spans="1:12" ht="39">
      <c r="A16" s="81">
        <v>15</v>
      </c>
      <c r="B16" s="86" t="s">
        <v>16435</v>
      </c>
      <c r="C16" s="86" t="s">
        <v>16436</v>
      </c>
      <c r="D16" s="81" t="str">
        <f t="shared" si="0"/>
        <v>C16310 + C00004 + C00080 -&gt; C08492 + C00003</v>
      </c>
      <c r="E16" s="86" t="s">
        <v>22134</v>
      </c>
      <c r="F16" s="86" t="s">
        <v>22138</v>
      </c>
      <c r="G16" s="81" t="s">
        <v>29072</v>
      </c>
      <c r="H16" s="81"/>
      <c r="I16" s="81" t="str">
        <f t="shared" si="1"/>
        <v>E1_1_1_1</v>
      </c>
      <c r="J16" s="81" t="str">
        <f t="shared" si="2"/>
        <v>(${Variables:E1_1_1_1_kcat} * E1_1_1_1 * C16310 * C00004 * C00080) / (${Variables:E1_1_1_1_km} + (C16310 * C00004 * C00080))</v>
      </c>
      <c r="K16" s="108" t="str">
        <f t="shared" si="3"/>
        <v>r15: C16310 + C00004 + C00080 -&gt; C08492 + C00003 | (${Variables:E1_1_1_1_kcat} * E1_1_1_1 * C16310 * C00004 * C00080) / (${Variables:E1_1_1_1_km} + (C16310 * C00004 * C00080))</v>
      </c>
      <c r="L16" s="81"/>
    </row>
    <row r="17" spans="1:12" ht="39">
      <c r="A17" s="81">
        <v>16</v>
      </c>
      <c r="B17" s="86" t="s">
        <v>18775</v>
      </c>
      <c r="C17" s="86" t="s">
        <v>16438</v>
      </c>
      <c r="D17" s="81" t="str">
        <f t="shared" si="0"/>
        <v>C01612 + C00003  -&gt; C01450 + C00004 + C00080</v>
      </c>
      <c r="E17" s="86" t="s">
        <v>22143</v>
      </c>
      <c r="F17" s="86" t="s">
        <v>22139</v>
      </c>
      <c r="G17" s="81" t="s">
        <v>29072</v>
      </c>
      <c r="H17" s="81"/>
      <c r="I17" s="81" t="str">
        <f t="shared" si="1"/>
        <v>E1_1_1_1</v>
      </c>
      <c r="J17" s="81" t="str">
        <f t="shared" si="2"/>
        <v>(${Variables:E1_1_1_1_kcat} * E1_1_1_1 * C01612 * C00003 ) / (${Variables:E1_1_1_1_km} + (C01612 * C00003 ))</v>
      </c>
      <c r="K17" s="108" t="str">
        <f t="shared" si="3"/>
        <v>r16: C01612 + C00003  -&gt; C01450 + C00004 + C00080 | (${Variables:E1_1_1_1_kcat} * E1_1_1_1 * C01612 * C00003 ) / (${Variables:E1_1_1_1_km} + (C01612 * C00003 ))</v>
      </c>
      <c r="L17" s="81"/>
    </row>
    <row r="18" spans="1:12" ht="39">
      <c r="A18" s="81">
        <v>17</v>
      </c>
      <c r="B18" s="86" t="s">
        <v>16440</v>
      </c>
      <c r="C18" s="86" t="s">
        <v>16441</v>
      </c>
      <c r="D18" s="81" t="str">
        <f t="shared" si="0"/>
        <v>C16595 + C00003 -&gt; C16596 + C00004 + C00080</v>
      </c>
      <c r="E18" s="86" t="s">
        <v>22144</v>
      </c>
      <c r="F18" s="86" t="s">
        <v>22140</v>
      </c>
      <c r="G18" s="81" t="s">
        <v>29072</v>
      </c>
      <c r="H18" s="81"/>
      <c r="I18" s="81" t="str">
        <f t="shared" si="1"/>
        <v>E1_1_1_1</v>
      </c>
      <c r="J18" s="81" t="str">
        <f t="shared" si="2"/>
        <v>(${Variables:E1_1_1_1_kcat} * E1_1_1_1 * C16595 * C00003) / (${Variables:E1_1_1_1_km} + (C16595 * C00003))</v>
      </c>
      <c r="K18" s="108" t="str">
        <f t="shared" si="3"/>
        <v>r17: C16595 + C00003 -&gt; C16596 + C00004 + C00080 | (${Variables:E1_1_1_1_kcat} * E1_1_1_1 * C16595 * C00003) / (${Variables:E1_1_1_1_km} + (C16595 * C00003))</v>
      </c>
      <c r="L18" s="81"/>
    </row>
    <row r="19" spans="1:12" ht="39">
      <c r="A19" s="81">
        <v>18</v>
      </c>
      <c r="B19" s="86" t="s">
        <v>16443</v>
      </c>
      <c r="C19" s="86" t="s">
        <v>16444</v>
      </c>
      <c r="D19" s="81" t="str">
        <f t="shared" si="0"/>
        <v>C00418 + C00003 -&gt; C00772 + C00004 + C00080</v>
      </c>
      <c r="E19" s="86" t="s">
        <v>22145</v>
      </c>
      <c r="F19" s="86" t="s">
        <v>22141</v>
      </c>
      <c r="G19" s="81" t="s">
        <v>29072</v>
      </c>
      <c r="H19" s="81"/>
      <c r="I19" s="81" t="str">
        <f t="shared" si="1"/>
        <v>E1_1_1_1</v>
      </c>
      <c r="J19" s="81" t="str">
        <f t="shared" si="2"/>
        <v>(${Variables:E1_1_1_1_kcat} * E1_1_1_1 * C00418 * C00003) / (${Variables:E1_1_1_1_km} + (C00418 * C00003))</v>
      </c>
      <c r="K19" s="108" t="str">
        <f t="shared" si="3"/>
        <v>r18: C00418 + C00003 -&gt; C00772 + C00004 + C00080 | (${Variables:E1_1_1_1_kcat} * E1_1_1_1 * C00418 * C00003) / (${Variables:E1_1_1_1_km} + (C00418 * C00003))</v>
      </c>
      <c r="L19" s="81"/>
    </row>
    <row r="20" spans="1:12" ht="39">
      <c r="A20" s="81">
        <v>19</v>
      </c>
      <c r="B20" s="86" t="s">
        <v>16446</v>
      </c>
      <c r="C20" s="86" t="s">
        <v>16447</v>
      </c>
      <c r="D20" s="81" t="str">
        <f t="shared" si="0"/>
        <v>C06899 + C00004 + C00080 -&gt; C07490 + C00003 + C00001</v>
      </c>
      <c r="E20" s="86" t="s">
        <v>22146</v>
      </c>
      <c r="F20" s="86" t="s">
        <v>22142</v>
      </c>
      <c r="G20" s="81" t="s">
        <v>29072</v>
      </c>
      <c r="H20" s="81"/>
      <c r="I20" s="81" t="str">
        <f t="shared" si="1"/>
        <v>E1_1_1_1</v>
      </c>
      <c r="J20" s="81" t="str">
        <f t="shared" si="2"/>
        <v>(${Variables:E1_1_1_1_kcat} * E1_1_1_1 * C06899 * C00004 * C00080) / (${Variables:E1_1_1_1_km} + (C06899 * C00004 * C00080))</v>
      </c>
      <c r="K20" s="108" t="str">
        <f t="shared" si="3"/>
        <v>r19: C06899 + C00004 + C00080 -&gt; C07490 + C00003 + C00001 | (${Variables:E1_1_1_1_kcat} * E1_1_1_1 * C06899 * C00004 * C00080) / (${Variables:E1_1_1_1_km} + (C06899 * C00004 * C00080))</v>
      </c>
      <c r="L20" s="81"/>
    </row>
    <row r="21" spans="1:12" ht="39">
      <c r="A21" s="81">
        <v>20</v>
      </c>
      <c r="B21" s="86" t="s">
        <v>16394</v>
      </c>
      <c r="C21" s="86" t="s">
        <v>16395</v>
      </c>
      <c r="D21" s="81" t="str">
        <f t="shared" si="0"/>
        <v>C00226 + C00003 -&gt; C00071 + C00004 + C00080</v>
      </c>
      <c r="E21" s="86" t="s">
        <v>22147</v>
      </c>
      <c r="F21" s="86" t="s">
        <v>22154</v>
      </c>
      <c r="G21" s="81" t="s">
        <v>29072</v>
      </c>
      <c r="H21" s="81"/>
      <c r="I21" s="81" t="str">
        <f t="shared" si="1"/>
        <v>E1_1_1_1</v>
      </c>
      <c r="J21" s="81" t="str">
        <f t="shared" si="2"/>
        <v>(${Variables:E1_1_1_1_kcat} * E1_1_1_1 * C00226 * C00003) / (${Variables:E1_1_1_1_km} + (C00226 * C00003))</v>
      </c>
      <c r="K21" s="108" t="str">
        <f t="shared" si="3"/>
        <v>r20: C00226 + C00003 -&gt; C00071 + C00004 + C00080 | (${Variables:E1_1_1_1_kcat} * E1_1_1_1 * C00226 * C00003) / (${Variables:E1_1_1_1_km} + (C00226 * C00003))</v>
      </c>
      <c r="L21" s="81"/>
    </row>
    <row r="22" spans="1:12" ht="39">
      <c r="A22" s="81">
        <v>21</v>
      </c>
      <c r="B22" s="86" t="s">
        <v>18774</v>
      </c>
      <c r="C22" s="86" t="s">
        <v>16397</v>
      </c>
      <c r="D22" s="81" t="str">
        <f t="shared" si="0"/>
        <v>C00469 + C00003 -&gt; C00084 + C00004 + C00080</v>
      </c>
      <c r="E22" s="86" t="s">
        <v>22148</v>
      </c>
      <c r="F22" s="86" t="s">
        <v>22155</v>
      </c>
      <c r="G22" s="81" t="s">
        <v>29072</v>
      </c>
      <c r="H22" s="81"/>
      <c r="I22" s="81" t="str">
        <f t="shared" si="1"/>
        <v>E1_1_1_1</v>
      </c>
      <c r="J22" s="81" t="str">
        <f t="shared" si="2"/>
        <v>(${Variables:E1_1_1_1_kcat} * E1_1_1_1 * C00469 * C00003) / (${Variables:E1_1_1_1_km} + (C00469 * C00003))</v>
      </c>
      <c r="K22" s="108" t="str">
        <f t="shared" si="3"/>
        <v>r21: C00469 + C00003 -&gt; C00084 + C00004 + C00080 | (${Variables:E1_1_1_1_kcat} * E1_1_1_1 * C00469 * C00003) / (${Variables:E1_1_1_1_km} + (C00469 * C00003))</v>
      </c>
      <c r="L22" s="81"/>
    </row>
    <row r="23" spans="1:12" ht="39">
      <c r="A23" s="81">
        <v>22</v>
      </c>
      <c r="B23" s="86" t="s">
        <v>16399</v>
      </c>
      <c r="C23" s="86" t="s">
        <v>16400</v>
      </c>
      <c r="D23" s="81" t="str">
        <f t="shared" si="0"/>
        <v>C00473 + C00003 -&gt; C00376 + C00004 + C00080</v>
      </c>
      <c r="E23" s="86" t="s">
        <v>22149</v>
      </c>
      <c r="F23" s="86" t="s">
        <v>22156</v>
      </c>
      <c r="G23" s="81" t="s">
        <v>29072</v>
      </c>
      <c r="H23" s="81"/>
      <c r="I23" s="81" t="str">
        <f t="shared" si="1"/>
        <v>E1_1_1_1</v>
      </c>
      <c r="J23" s="81" t="str">
        <f t="shared" si="2"/>
        <v>(${Variables:E1_1_1_1_kcat} * E1_1_1_1 * C00473 * C00003) / (${Variables:E1_1_1_1_km} + (C00473 * C00003))</v>
      </c>
      <c r="K23" s="108" t="str">
        <f t="shared" si="3"/>
        <v>r22: C00473 + C00003 -&gt; C00376 + C00004 + C00080 | (${Variables:E1_1_1_1_kcat} * E1_1_1_1 * C00473 * C00003) / (${Variables:E1_1_1_1_km} + (C00473 * C00003))</v>
      </c>
      <c r="L23" s="81"/>
    </row>
    <row r="24" spans="1:12" ht="39">
      <c r="A24" s="81">
        <v>23</v>
      </c>
      <c r="B24" s="86" t="s">
        <v>16402</v>
      </c>
      <c r="C24" s="86" t="s">
        <v>16403</v>
      </c>
      <c r="D24" s="81" t="str">
        <f t="shared" si="0"/>
        <v>C00756 + C00003 -&gt; C01545 + C00004 + C00080</v>
      </c>
      <c r="E24" s="86" t="s">
        <v>22150</v>
      </c>
      <c r="F24" s="86" t="s">
        <v>22157</v>
      </c>
      <c r="G24" s="81" t="s">
        <v>29072</v>
      </c>
      <c r="H24" s="81"/>
      <c r="I24" s="81" t="str">
        <f t="shared" si="1"/>
        <v>E1_1_1_1</v>
      </c>
      <c r="J24" s="81" t="str">
        <f t="shared" si="2"/>
        <v>(${Variables:E1_1_1_1_kcat} * E1_1_1_1 * C00756 * C00003) / (${Variables:E1_1_1_1_km} + (C00756 * C00003))</v>
      </c>
      <c r="K24" s="108" t="str">
        <f t="shared" si="3"/>
        <v>r23: C00756 + C00003 -&gt; C01545 + C00004 + C00080 | (${Variables:E1_1_1_1_kcat} * E1_1_1_1 * C00756 * C00003) / (${Variables:E1_1_1_1_km} + (C00756 * C00003))</v>
      </c>
      <c r="L24" s="81"/>
    </row>
    <row r="25" spans="1:12" ht="39">
      <c r="A25" s="81">
        <v>24</v>
      </c>
      <c r="B25" s="86" t="s">
        <v>16405</v>
      </c>
      <c r="C25" s="86" t="s">
        <v>16406</v>
      </c>
      <c r="D25" s="81" t="str">
        <f t="shared" si="0"/>
        <v>C05444 + C00003 -&gt; C05445 + C00004 + C00080</v>
      </c>
      <c r="E25" s="86" t="s">
        <v>22151</v>
      </c>
      <c r="F25" s="86" t="s">
        <v>22158</v>
      </c>
      <c r="G25" s="81" t="s">
        <v>29072</v>
      </c>
      <c r="H25" s="81"/>
      <c r="I25" s="81" t="str">
        <f t="shared" si="1"/>
        <v>E1_1_1_1</v>
      </c>
      <c r="J25" s="81" t="str">
        <f t="shared" si="2"/>
        <v>(${Variables:E1_1_1_1_kcat} * E1_1_1_1 * C05444 * C00003) / (${Variables:E1_1_1_1_km} + (C05444 * C00003))</v>
      </c>
      <c r="K25" s="108" t="str">
        <f t="shared" si="3"/>
        <v>r24: C05444 + C00003 -&gt; C05445 + C00004 + C00080 | (${Variables:E1_1_1_1_kcat} * E1_1_1_1 * C05444 * C00003) / (${Variables:E1_1_1_1_km} + (C05444 * C00003))</v>
      </c>
      <c r="L25" s="81"/>
    </row>
    <row r="26" spans="1:12" ht="39">
      <c r="A26" s="81">
        <v>25</v>
      </c>
      <c r="B26" s="86" t="s">
        <v>16408</v>
      </c>
      <c r="C26" s="86" t="s">
        <v>16409</v>
      </c>
      <c r="D26" s="81" t="str">
        <f t="shared" si="0"/>
        <v>C05576 + C00003 -&gt; C05577 + C00004 + C00080</v>
      </c>
      <c r="E26" s="86" t="s">
        <v>22152</v>
      </c>
      <c r="F26" s="86" t="s">
        <v>22159</v>
      </c>
      <c r="G26" s="81" t="s">
        <v>29072</v>
      </c>
      <c r="H26" s="81"/>
      <c r="I26" s="81" t="str">
        <f t="shared" si="1"/>
        <v>E1_1_1_1</v>
      </c>
      <c r="J26" s="81" t="str">
        <f t="shared" si="2"/>
        <v>(${Variables:E1_1_1_1_kcat} * E1_1_1_1 * C05576 * C00003) / (${Variables:E1_1_1_1_km} + (C05576 * C00003))</v>
      </c>
      <c r="K26" s="108" t="str">
        <f t="shared" si="3"/>
        <v>r25: C05576 + C00003 -&gt; C05577 + C00004 + C00080 | (${Variables:E1_1_1_1_kcat} * E1_1_1_1 * C05576 * C00003) / (${Variables:E1_1_1_1_km} + (C05576 * C00003))</v>
      </c>
      <c r="L26" s="81"/>
    </row>
    <row r="27" spans="1:12" ht="39">
      <c r="A27" s="81">
        <v>26</v>
      </c>
      <c r="B27" s="86" t="s">
        <v>16411</v>
      </c>
      <c r="C27" s="86" t="s">
        <v>16412</v>
      </c>
      <c r="D27" s="81" t="str">
        <f t="shared" si="0"/>
        <v>C06611 + C00003 -&gt; C06613 + C00004 + C00080</v>
      </c>
      <c r="E27" s="86" t="s">
        <v>22153</v>
      </c>
      <c r="F27" s="86" t="s">
        <v>22160</v>
      </c>
      <c r="G27" s="81" t="s">
        <v>29072</v>
      </c>
      <c r="H27" s="81"/>
      <c r="I27" s="81" t="str">
        <f t="shared" si="1"/>
        <v>E1_1_1_1</v>
      </c>
      <c r="J27" s="81" t="str">
        <f t="shared" si="2"/>
        <v>(${Variables:E1_1_1_1_kcat} * E1_1_1_1 * C06611 * C00003) / (${Variables:E1_1_1_1_km} + (C06611 * C00003))</v>
      </c>
      <c r="K27" s="108" t="str">
        <f t="shared" si="3"/>
        <v>r26: C06611 + C00003 -&gt; C06613 + C00004 + C00080 | (${Variables:E1_1_1_1_kcat} * E1_1_1_1 * C06611 * C00003) / (${Variables:E1_1_1_1_km} + (C06611 * C00003))</v>
      </c>
      <c r="L27" s="81"/>
    </row>
    <row r="28" spans="1:12" ht="39">
      <c r="A28" s="81">
        <v>27</v>
      </c>
      <c r="B28" s="86" t="s">
        <v>16414</v>
      </c>
      <c r="C28" s="86" t="s">
        <v>16415</v>
      </c>
      <c r="D28" s="81" t="str">
        <f t="shared" si="0"/>
        <v>C06612 + C00003 -&gt; C16348 + C00004 + C00080</v>
      </c>
      <c r="E28" s="86" t="s">
        <v>22162</v>
      </c>
      <c r="F28" s="86" t="s">
        <v>22161</v>
      </c>
      <c r="G28" s="81" t="s">
        <v>29072</v>
      </c>
      <c r="H28" s="81"/>
      <c r="I28" s="81" t="str">
        <f>CONCATENATE("E",G28)</f>
        <v>E1_1_1_1</v>
      </c>
      <c r="J28" s="81" t="str">
        <f t="shared" si="2"/>
        <v>(${Variables:E1_1_1_1_kcat} * E1_1_1_1 * C06612 * C00003) / (${Variables:E1_1_1_1_km} + (C06612 * C00003))</v>
      </c>
      <c r="K28" s="108" t="str">
        <f t="shared" si="3"/>
        <v>r27: C06612 + C00003 -&gt; C16348 + C00004 + C00080 | (${Variables:E1_1_1_1_kcat} * E1_1_1_1 * C06612 * C00003) / (${Variables:E1_1_1_1_km} + (C06612 * C00003))</v>
      </c>
      <c r="L28" s="81"/>
    </row>
    <row r="29" spans="1:12" ht="39">
      <c r="A29" s="81">
        <v>28</v>
      </c>
      <c r="B29" s="86" t="s">
        <v>16417</v>
      </c>
      <c r="C29" s="86" t="s">
        <v>16418</v>
      </c>
      <c r="D29" s="81" t="str">
        <f t="shared" si="0"/>
        <v>C14089 + C00003 -&gt; C14090 + C00004 + C00080</v>
      </c>
      <c r="E29" s="86" t="s">
        <v>22126</v>
      </c>
      <c r="F29" s="86" t="s">
        <v>22125</v>
      </c>
      <c r="G29" s="81" t="s">
        <v>29072</v>
      </c>
      <c r="H29" s="81"/>
      <c r="I29" s="81" t="str">
        <f t="shared" si="1"/>
        <v>E1_1_1_1</v>
      </c>
      <c r="J29" s="81" t="str">
        <f t="shared" si="2"/>
        <v>(${Variables:E1_1_1_1_kcat} * E1_1_1_1 * C14089 * C00003) / (${Variables:E1_1_1_1_km} + (C14089 * C00003))</v>
      </c>
      <c r="K29" s="108" t="str">
        <f t="shared" si="3"/>
        <v>r28: C14089 + C00003 -&gt; C14090 + C00004 + C00080 | (${Variables:E1_1_1_1_kcat} * E1_1_1_1 * C14089 * C00003) / (${Variables:E1_1_1_1_km} + (C14089 * C00003))</v>
      </c>
      <c r="L29" s="81"/>
    </row>
    <row r="30" spans="1:12" ht="39">
      <c r="A30" s="81">
        <v>29</v>
      </c>
      <c r="B30" s="86" t="s">
        <v>16420</v>
      </c>
      <c r="C30" s="86" t="s">
        <v>16421</v>
      </c>
      <c r="D30" s="81" t="str">
        <f t="shared" si="0"/>
        <v>C02909 + C00003 -&gt; C14099 + C00004 + C00080</v>
      </c>
      <c r="E30" s="86" t="s">
        <v>22127</v>
      </c>
      <c r="F30" s="86" t="s">
        <v>22129</v>
      </c>
      <c r="G30" s="81" t="s">
        <v>29072</v>
      </c>
      <c r="H30" s="81"/>
      <c r="I30" s="81" t="str">
        <f t="shared" si="1"/>
        <v>E1_1_1_1</v>
      </c>
      <c r="J30" s="81" t="str">
        <f t="shared" si="2"/>
        <v>(${Variables:E1_1_1_1_kcat} * E1_1_1_1 * C02909 * C00003) / (${Variables:E1_1_1_1_km} + (C02909 * C00003))</v>
      </c>
      <c r="K30" s="108" t="str">
        <f t="shared" si="3"/>
        <v>r29: C02909 + C00003 -&gt; C14099 + C00004 + C00080 | (${Variables:E1_1_1_1_kcat} * E1_1_1_1 * C02909 * C00003) / (${Variables:E1_1_1_1_km} + (C02909 * C00003))</v>
      </c>
      <c r="L30" s="81"/>
    </row>
    <row r="31" spans="1:12" ht="39">
      <c r="A31" s="81">
        <v>30</v>
      </c>
      <c r="B31" s="86" t="s">
        <v>16423</v>
      </c>
      <c r="C31" s="86" t="s">
        <v>16424</v>
      </c>
      <c r="D31" s="81" t="str">
        <f t="shared" si="0"/>
        <v>C07645 + C00004 + C00080 -&gt; C16551 + C00003</v>
      </c>
      <c r="E31" s="86" t="s">
        <v>22128</v>
      </c>
      <c r="F31" s="86" t="s">
        <v>22130</v>
      </c>
      <c r="G31" s="81" t="s">
        <v>29072</v>
      </c>
      <c r="H31" s="81"/>
      <c r="I31" s="81" t="str">
        <f t="shared" si="1"/>
        <v>E1_1_1_1</v>
      </c>
      <c r="J31" s="81" t="str">
        <f t="shared" si="2"/>
        <v>(${Variables:E1_1_1_1_kcat} * E1_1_1_1 * C07645 * C00004 * C00080) / (${Variables:E1_1_1_1_km} + (C07645 * C00004 * C00080))</v>
      </c>
      <c r="K31" s="108" t="str">
        <f t="shared" si="3"/>
        <v>r30: C07645 + C00004 + C00080 -&gt; C16551 + C00003 | (${Variables:E1_1_1_1_kcat} * E1_1_1_1 * C07645 * C00004 * C00080) / (${Variables:E1_1_1_1_km} + (C07645 * C00004 * C00080))</v>
      </c>
      <c r="L31" s="81"/>
    </row>
    <row r="32" spans="1:12" ht="39">
      <c r="A32" s="81">
        <v>31</v>
      </c>
      <c r="B32" s="86" t="s">
        <v>16426</v>
      </c>
      <c r="C32" s="86" t="s">
        <v>16427</v>
      </c>
      <c r="D32" s="81" t="str">
        <f t="shared" si="0"/>
        <v>C16586 + C00003 -&gt; C16587 + C00004 + C00080</v>
      </c>
      <c r="E32" s="86" t="s">
        <v>22131</v>
      </c>
      <c r="F32" s="86" t="s">
        <v>22135</v>
      </c>
      <c r="G32" s="81" t="s">
        <v>29072</v>
      </c>
      <c r="H32" s="81"/>
      <c r="I32" s="81" t="str">
        <f t="shared" si="1"/>
        <v>E1_1_1_1</v>
      </c>
      <c r="J32" s="81" t="str">
        <f t="shared" si="2"/>
        <v>(${Variables:E1_1_1_1_kcat} * E1_1_1_1 * C16586 * C00003) / (${Variables:E1_1_1_1_km} + (C16586 * C00003))</v>
      </c>
      <c r="K32" s="108" t="str">
        <f t="shared" si="3"/>
        <v>r31: C16586 + C00003 -&gt; C16587 + C00004 + C00080 | (${Variables:E1_1_1_1_kcat} * E1_1_1_1 * C16586 * C00003) / (${Variables:E1_1_1_1_km} + (C16586 * C00003))</v>
      </c>
      <c r="L32" s="81"/>
    </row>
    <row r="33" spans="1:12" ht="39">
      <c r="A33" s="81">
        <v>32</v>
      </c>
      <c r="B33" s="86" t="s">
        <v>16429</v>
      </c>
      <c r="C33" s="86" t="s">
        <v>16430</v>
      </c>
      <c r="D33" s="81" t="str">
        <f t="shared" si="0"/>
        <v>C00114 + C00003 -&gt; C00576 + C00004 + C00080</v>
      </c>
      <c r="E33" s="86" t="s">
        <v>22132</v>
      </c>
      <c r="F33" s="86" t="s">
        <v>22136</v>
      </c>
      <c r="G33" s="81" t="s">
        <v>29072</v>
      </c>
      <c r="H33" s="81"/>
      <c r="I33" s="81" t="str">
        <f t="shared" si="1"/>
        <v>E1_1_1_1</v>
      </c>
      <c r="J33" s="81" t="str">
        <f t="shared" si="2"/>
        <v>(${Variables:E1_1_1_1_kcat} * E1_1_1_1 * C00114 * C00003) / (${Variables:E1_1_1_1_km} + (C00114 * C00003))</v>
      </c>
      <c r="K33" s="108" t="str">
        <f t="shared" si="3"/>
        <v>r32: C00114 + C00003 -&gt; C00576 + C00004 + C00080 | (${Variables:E1_1_1_1_kcat} * E1_1_1_1 * C00114 * C00003) / (${Variables:E1_1_1_1_km} + (C00114 * C00003))</v>
      </c>
      <c r="L33" s="81"/>
    </row>
    <row r="34" spans="1:12" ht="39">
      <c r="A34" s="81">
        <v>33</v>
      </c>
      <c r="B34" s="86" t="s">
        <v>16432</v>
      </c>
      <c r="C34" s="86" t="s">
        <v>16433</v>
      </c>
      <c r="D34" s="81" t="str">
        <f t="shared" si="0"/>
        <v>C00114 + C00006 -&gt; C00576 + C00005 + C00080</v>
      </c>
      <c r="E34" s="86" t="s">
        <v>22133</v>
      </c>
      <c r="F34" s="86" t="s">
        <v>22137</v>
      </c>
      <c r="G34" s="81" t="s">
        <v>29072</v>
      </c>
      <c r="H34" s="81"/>
      <c r="I34" s="81" t="str">
        <f t="shared" si="1"/>
        <v>E1_1_1_1</v>
      </c>
      <c r="J34" s="81" t="str">
        <f t="shared" si="2"/>
        <v>(${Variables:E1_1_1_1_kcat} * E1_1_1_1 * C00114 * C00006) / (${Variables:E1_1_1_1_km} + (C00114 * C00006))</v>
      </c>
      <c r="K34" s="108" t="str">
        <f t="shared" si="3"/>
        <v>r33: C00114 + C00006 -&gt; C00576 + C00005 + C00080 | (${Variables:E1_1_1_1_kcat} * E1_1_1_1 * C00114 * C00006) / (${Variables:E1_1_1_1_km} + (C00114 * C00006))</v>
      </c>
      <c r="L34" s="81"/>
    </row>
    <row r="35" spans="1:12" ht="39">
      <c r="A35" s="81">
        <v>34</v>
      </c>
      <c r="B35" s="86" t="s">
        <v>16435</v>
      </c>
      <c r="C35" s="86" t="s">
        <v>16436</v>
      </c>
      <c r="D35" s="81" t="str">
        <f t="shared" si="0"/>
        <v>C16310 + C00004 + C00080 -&gt; C08492 + C00003</v>
      </c>
      <c r="E35" s="86" t="s">
        <v>22134</v>
      </c>
      <c r="F35" s="86" t="s">
        <v>22138</v>
      </c>
      <c r="G35" s="81" t="s">
        <v>29072</v>
      </c>
      <c r="H35" s="81"/>
      <c r="I35" s="81" t="str">
        <f t="shared" si="1"/>
        <v>E1_1_1_1</v>
      </c>
      <c r="J35" s="81" t="str">
        <f t="shared" si="2"/>
        <v>(${Variables:E1_1_1_1_kcat} * E1_1_1_1 * C16310 * C00004 * C00080) / (${Variables:E1_1_1_1_km} + (C16310 * C00004 * C00080))</v>
      </c>
      <c r="K35" s="108" t="str">
        <f t="shared" si="3"/>
        <v>r34: C16310 + C00004 + C00080 -&gt; C08492 + C00003 | (${Variables:E1_1_1_1_kcat} * E1_1_1_1 * C16310 * C00004 * C00080) / (${Variables:E1_1_1_1_km} + (C16310 * C00004 * C00080))</v>
      </c>
      <c r="L35" s="81"/>
    </row>
    <row r="36" spans="1:12" ht="39">
      <c r="A36" s="81">
        <v>35</v>
      </c>
      <c r="B36" s="86" t="s">
        <v>18775</v>
      </c>
      <c r="C36" s="86" t="s">
        <v>16438</v>
      </c>
      <c r="D36" s="81" t="str">
        <f t="shared" si="0"/>
        <v>C01612 + C00003  -&gt; C01450 + C00004 + C00080</v>
      </c>
      <c r="E36" s="86" t="s">
        <v>22143</v>
      </c>
      <c r="F36" s="86" t="s">
        <v>22139</v>
      </c>
      <c r="G36" s="81" t="s">
        <v>29072</v>
      </c>
      <c r="H36" s="81"/>
      <c r="I36" s="81" t="str">
        <f t="shared" si="1"/>
        <v>E1_1_1_1</v>
      </c>
      <c r="J36" s="81" t="str">
        <f t="shared" si="2"/>
        <v>(${Variables:E1_1_1_1_kcat} * E1_1_1_1 * C01612 * C00003 ) / (${Variables:E1_1_1_1_km} + (C01612 * C00003 ))</v>
      </c>
      <c r="K36" s="108" t="str">
        <f t="shared" si="3"/>
        <v>r35: C01612 + C00003  -&gt; C01450 + C00004 + C00080 | (${Variables:E1_1_1_1_kcat} * E1_1_1_1 * C01612 * C00003 ) / (${Variables:E1_1_1_1_km} + (C01612 * C00003 ))</v>
      </c>
      <c r="L36" s="81"/>
    </row>
    <row r="37" spans="1:12" ht="39">
      <c r="A37" s="81">
        <v>36</v>
      </c>
      <c r="B37" s="86" t="s">
        <v>16440</v>
      </c>
      <c r="C37" s="86" t="s">
        <v>16441</v>
      </c>
      <c r="D37" s="81" t="str">
        <f t="shared" si="0"/>
        <v>C16595 + C00003 -&gt; C16596 + C00004 + C00080</v>
      </c>
      <c r="E37" s="86" t="s">
        <v>22144</v>
      </c>
      <c r="F37" s="86" t="s">
        <v>22140</v>
      </c>
      <c r="G37" s="81" t="s">
        <v>29072</v>
      </c>
      <c r="H37" s="81"/>
      <c r="I37" s="81" t="str">
        <f t="shared" si="1"/>
        <v>E1_1_1_1</v>
      </c>
      <c r="J37" s="81" t="str">
        <f t="shared" si="2"/>
        <v>(${Variables:E1_1_1_1_kcat} * E1_1_1_1 * C16595 * C00003) / (${Variables:E1_1_1_1_km} + (C16595 * C00003))</v>
      </c>
      <c r="K37" s="108" t="str">
        <f t="shared" si="3"/>
        <v>r36: C16595 + C00003 -&gt; C16596 + C00004 + C00080 | (${Variables:E1_1_1_1_kcat} * E1_1_1_1 * C16595 * C00003) / (${Variables:E1_1_1_1_km} + (C16595 * C00003))</v>
      </c>
      <c r="L37" s="81"/>
    </row>
    <row r="38" spans="1:12" ht="39">
      <c r="A38" s="81">
        <v>37</v>
      </c>
      <c r="B38" s="86" t="s">
        <v>16443</v>
      </c>
      <c r="C38" s="86" t="s">
        <v>16444</v>
      </c>
      <c r="D38" s="81" t="str">
        <f t="shared" si="0"/>
        <v>C00418 + C00003 -&gt; C00772 + C00004 + C00080</v>
      </c>
      <c r="E38" s="86" t="s">
        <v>22145</v>
      </c>
      <c r="F38" s="86" t="s">
        <v>22141</v>
      </c>
      <c r="G38" s="81" t="s">
        <v>29072</v>
      </c>
      <c r="H38" s="81"/>
      <c r="I38" s="81" t="str">
        <f t="shared" si="1"/>
        <v>E1_1_1_1</v>
      </c>
      <c r="J38" s="81" t="str">
        <f t="shared" si="2"/>
        <v>(${Variables:E1_1_1_1_kcat} * E1_1_1_1 * C00418 * C00003) / (${Variables:E1_1_1_1_km} + (C00418 * C00003))</v>
      </c>
      <c r="K38" s="108" t="str">
        <f t="shared" si="3"/>
        <v>r37: C00418 + C00003 -&gt; C00772 + C00004 + C00080 | (${Variables:E1_1_1_1_kcat} * E1_1_1_1 * C00418 * C00003) / (${Variables:E1_1_1_1_km} + (C00418 * C00003))</v>
      </c>
      <c r="L38" s="81"/>
    </row>
    <row r="39" spans="1:12" ht="39">
      <c r="A39" s="81">
        <v>38</v>
      </c>
      <c r="B39" s="86" t="s">
        <v>16446</v>
      </c>
      <c r="C39" s="86" t="s">
        <v>16447</v>
      </c>
      <c r="D39" s="81" t="str">
        <f t="shared" si="0"/>
        <v>C06899 + C00004 + C00080 -&gt; C07490 + C00003 + C00001</v>
      </c>
      <c r="E39" s="86" t="s">
        <v>22146</v>
      </c>
      <c r="F39" s="86" t="s">
        <v>22142</v>
      </c>
      <c r="G39" s="81" t="s">
        <v>29072</v>
      </c>
      <c r="H39" s="81"/>
      <c r="I39" s="81" t="str">
        <f t="shared" si="1"/>
        <v>E1_1_1_1</v>
      </c>
      <c r="J39" s="81" t="str">
        <f t="shared" si="2"/>
        <v>(${Variables:E1_1_1_1_kcat} * E1_1_1_1 * C06899 * C00004 * C00080) / (${Variables:E1_1_1_1_km} + (C06899 * C00004 * C00080))</v>
      </c>
      <c r="K39" s="108" t="str">
        <f t="shared" si="3"/>
        <v>r38: C06899 + C00004 + C00080 -&gt; C07490 + C00003 + C00001 | (${Variables:E1_1_1_1_kcat} * E1_1_1_1 * C06899 * C00004 * C00080) / (${Variables:E1_1_1_1_km} + (C06899 * C00004 * C00080))</v>
      </c>
      <c r="L39" s="81"/>
    </row>
    <row r="40" spans="1:12" ht="39">
      <c r="A40" s="81">
        <v>39</v>
      </c>
      <c r="B40" s="86" t="s">
        <v>16494</v>
      </c>
      <c r="C40" s="86" t="s">
        <v>16495</v>
      </c>
      <c r="D40" s="81" t="str">
        <f t="shared" si="0"/>
        <v>C01271 + C00006 -&gt; C00685 + C00005 + C00080</v>
      </c>
      <c r="E40" s="86" t="s">
        <v>22163</v>
      </c>
      <c r="F40" s="86" t="s">
        <v>22172</v>
      </c>
      <c r="G40" s="113" t="s">
        <v>29073</v>
      </c>
      <c r="H40" s="81"/>
      <c r="I40" s="81" t="str">
        <f t="shared" si="1"/>
        <v>E1_1_1_100</v>
      </c>
      <c r="J40" s="81" t="str">
        <f t="shared" si="2"/>
        <v>(${Variables:E1_1_1_100_kcat} * E1_1_1_100 * C01271 * C00006) / (${Variables:E1_1_1_100_km} + (C01271 * C00006))</v>
      </c>
      <c r="K40" s="108" t="str">
        <f t="shared" si="3"/>
        <v>r39: C01271 + C00006 -&gt; C00685 + C00005 + C00080 | (${Variables:E1_1_1_100_kcat} * E1_1_1_100 * C01271 * C00006) / (${Variables:E1_1_1_100_km} + (C01271 * C00006))</v>
      </c>
      <c r="L40" s="81"/>
    </row>
    <row r="41" spans="1:12" ht="39">
      <c r="A41" s="81">
        <v>40</v>
      </c>
      <c r="B41" s="86" t="s">
        <v>16497</v>
      </c>
      <c r="C41" s="86" t="s">
        <v>16498</v>
      </c>
      <c r="D41" s="81" t="str">
        <f t="shared" si="0"/>
        <v>C04618 + C00006 -&gt; C05744 + C00005 + C00080</v>
      </c>
      <c r="E41" s="86" t="s">
        <v>22164</v>
      </c>
      <c r="F41" s="86" t="s">
        <v>22173</v>
      </c>
      <c r="G41" s="113" t="s">
        <v>29073</v>
      </c>
      <c r="H41" s="81"/>
      <c r="I41" s="81" t="str">
        <f t="shared" si="1"/>
        <v>E1_1_1_100</v>
      </c>
      <c r="J41" s="81" t="str">
        <f t="shared" si="2"/>
        <v>(${Variables:E1_1_1_100_kcat} * E1_1_1_100 * C04618 * C00006) / (${Variables:E1_1_1_100_km} + (C04618 * C00006))</v>
      </c>
      <c r="K41" s="108" t="str">
        <f t="shared" si="3"/>
        <v>r40: C04618 + C00006 -&gt; C05744 + C00005 + C00080 | (${Variables:E1_1_1_100_kcat} * E1_1_1_100 * C04618 * C00006) / (${Variables:E1_1_1_100_km} + (C04618 * C00006))</v>
      </c>
      <c r="L41" s="81"/>
    </row>
    <row r="42" spans="1:12" ht="39">
      <c r="A42" s="81">
        <v>41</v>
      </c>
      <c r="B42" s="86" t="s">
        <v>16500</v>
      </c>
      <c r="C42" s="86" t="s">
        <v>16501</v>
      </c>
      <c r="D42" s="81" t="str">
        <f t="shared" si="0"/>
        <v>C04619 + C00006 -&gt; C05753 + C00005</v>
      </c>
      <c r="E42" s="86" t="s">
        <v>22165</v>
      </c>
      <c r="F42" s="86" t="s">
        <v>22174</v>
      </c>
      <c r="G42" s="113" t="s">
        <v>29073</v>
      </c>
      <c r="H42" s="81"/>
      <c r="I42" s="81" t="str">
        <f t="shared" si="1"/>
        <v>E1_1_1_100</v>
      </c>
      <c r="J42" s="81" t="str">
        <f t="shared" si="2"/>
        <v>(${Variables:E1_1_1_100_kcat} * E1_1_1_100 * C04619 * C00006) / (${Variables:E1_1_1_100_km} + (C04619 * C00006))</v>
      </c>
      <c r="K42" s="108" t="str">
        <f t="shared" si="3"/>
        <v>r41: C04619 + C00006 -&gt; C05753 + C00005 | (${Variables:E1_1_1_100_kcat} * E1_1_1_100 * C04619 * C00006) / (${Variables:E1_1_1_100_km} + (C04619 * C00006))</v>
      </c>
      <c r="L42" s="81"/>
    </row>
    <row r="43" spans="1:12" ht="39">
      <c r="A43" s="81">
        <v>42</v>
      </c>
      <c r="B43" s="86" t="s">
        <v>16503</v>
      </c>
      <c r="C43" s="86" t="s">
        <v>16504</v>
      </c>
      <c r="D43" s="81" t="str">
        <f t="shared" si="0"/>
        <v>C04620 + C00006 -&gt; C05750 + C00005 + C00080</v>
      </c>
      <c r="E43" s="86" t="s">
        <v>22166</v>
      </c>
      <c r="F43" s="86" t="s">
        <v>22175</v>
      </c>
      <c r="G43" s="113" t="s">
        <v>29073</v>
      </c>
      <c r="H43" s="81"/>
      <c r="I43" s="81" t="str">
        <f t="shared" si="1"/>
        <v>E1_1_1_100</v>
      </c>
      <c r="J43" s="81" t="str">
        <f t="shared" si="2"/>
        <v>(${Variables:E1_1_1_100_kcat} * E1_1_1_100 * C04620 * C00006) / (${Variables:E1_1_1_100_km} + (C04620 * C00006))</v>
      </c>
      <c r="K43" s="108" t="str">
        <f t="shared" si="3"/>
        <v>r42: C04620 + C00006 -&gt; C05750 + C00005 + C00080 | (${Variables:E1_1_1_100_kcat} * E1_1_1_100 * C04620 * C00006) / (${Variables:E1_1_1_100_km} + (C04620 * C00006))</v>
      </c>
      <c r="L43" s="81"/>
    </row>
    <row r="44" spans="1:12" ht="39">
      <c r="A44" s="81">
        <v>43</v>
      </c>
      <c r="B44" s="86" t="s">
        <v>16506</v>
      </c>
      <c r="C44" s="86" t="s">
        <v>16507</v>
      </c>
      <c r="D44" s="81" t="str">
        <f t="shared" si="0"/>
        <v>C04633 + C00006 -&gt; C05762 + C00005 + C00080</v>
      </c>
      <c r="E44" s="86" t="s">
        <v>22167</v>
      </c>
      <c r="F44" s="86" t="s">
        <v>22176</v>
      </c>
      <c r="G44" s="113" t="s">
        <v>29073</v>
      </c>
      <c r="H44" s="81"/>
      <c r="I44" s="81" t="str">
        <f t="shared" si="1"/>
        <v>E1_1_1_100</v>
      </c>
      <c r="J44" s="81" t="str">
        <f t="shared" si="2"/>
        <v>(${Variables:E1_1_1_100_kcat} * E1_1_1_100 * C04633 * C00006) / (${Variables:E1_1_1_100_km} + (C04633 * C00006))</v>
      </c>
      <c r="K44" s="108" t="str">
        <f t="shared" si="3"/>
        <v>r43: C04633 + C00006 -&gt; C05762 + C00005 + C00080 | (${Variables:E1_1_1_100_kcat} * E1_1_1_100 * C04633 * C00006) / (${Variables:E1_1_1_100_km} + (C04633 * C00006))</v>
      </c>
      <c r="L44" s="81"/>
    </row>
    <row r="45" spans="1:12" ht="39">
      <c r="A45" s="81">
        <v>44</v>
      </c>
      <c r="B45" s="86" t="s">
        <v>16509</v>
      </c>
      <c r="C45" s="86" t="s">
        <v>16510</v>
      </c>
      <c r="D45" s="81" t="str">
        <f t="shared" si="0"/>
        <v>C04688 + C00006 -&gt; C05759 + C00005 + C00080</v>
      </c>
      <c r="E45" s="86" t="s">
        <v>22168</v>
      </c>
      <c r="F45" s="86" t="s">
        <v>22177</v>
      </c>
      <c r="G45" s="113" t="s">
        <v>29073</v>
      </c>
      <c r="H45" s="81"/>
      <c r="I45" s="81" t="str">
        <f t="shared" si="1"/>
        <v>E1_1_1_100</v>
      </c>
      <c r="J45" s="81" t="str">
        <f t="shared" si="2"/>
        <v>(${Variables:E1_1_1_100_kcat} * E1_1_1_100 * C04688 * C00006) / (${Variables:E1_1_1_100_km} + (C04688 * C00006))</v>
      </c>
      <c r="K45" s="108" t="str">
        <f t="shared" si="3"/>
        <v>r44: C04688 + C00006 -&gt; C05759 + C00005 + C00080 | (${Variables:E1_1_1_100_kcat} * E1_1_1_100 * C04688 * C00006) / (${Variables:E1_1_1_100_km} + (C04688 * C00006))</v>
      </c>
      <c r="L45" s="81"/>
    </row>
    <row r="46" spans="1:12" ht="39">
      <c r="A46" s="81">
        <v>45</v>
      </c>
      <c r="B46" s="86" t="s">
        <v>16512</v>
      </c>
      <c r="C46" s="86" t="s">
        <v>16513</v>
      </c>
      <c r="D46" s="81" t="str">
        <f t="shared" si="0"/>
        <v>C05747 + C00006 -&gt; C05746 + C00005 + C00080</v>
      </c>
      <c r="E46" s="86" t="s">
        <v>22169</v>
      </c>
      <c r="F46" s="86" t="s">
        <v>22178</v>
      </c>
      <c r="G46" s="113" t="s">
        <v>29073</v>
      </c>
      <c r="H46" s="81"/>
      <c r="I46" s="81" t="str">
        <f t="shared" si="1"/>
        <v>E1_1_1_100</v>
      </c>
      <c r="J46" s="81" t="str">
        <f t="shared" si="2"/>
        <v>(${Variables:E1_1_1_100_kcat} * E1_1_1_100 * C05747 * C00006) / (${Variables:E1_1_1_100_km} + (C05747 * C00006))</v>
      </c>
      <c r="K46" s="108" t="str">
        <f t="shared" si="3"/>
        <v>r45: C05747 + C00006 -&gt; C05746 + C00005 + C00080 | (${Variables:E1_1_1_100_kcat} * E1_1_1_100 * C05747 * C00006) / (${Variables:E1_1_1_100_km} + (C05747 * C00006))</v>
      </c>
      <c r="L46" s="81"/>
    </row>
    <row r="47" spans="1:12" ht="39">
      <c r="A47" s="81">
        <v>46</v>
      </c>
      <c r="B47" s="86" t="s">
        <v>16515</v>
      </c>
      <c r="C47" s="86" t="s">
        <v>16516</v>
      </c>
      <c r="D47" s="81" t="str">
        <f t="shared" si="0"/>
        <v>C05757 + C00006 -&gt; C05756 + C00005 + C00080</v>
      </c>
      <c r="E47" s="86" t="s">
        <v>22170</v>
      </c>
      <c r="F47" s="86" t="s">
        <v>22179</v>
      </c>
      <c r="G47" s="113" t="s">
        <v>29073</v>
      </c>
      <c r="H47" s="81"/>
      <c r="I47" s="81" t="str">
        <f t="shared" si="1"/>
        <v>E1_1_1_100</v>
      </c>
      <c r="J47" s="81" t="str">
        <f t="shared" si="2"/>
        <v>(${Variables:E1_1_1_100_kcat} * E1_1_1_100 * C05757 * C00006) / (${Variables:E1_1_1_100_km} + (C05757 * C00006))</v>
      </c>
      <c r="K47" s="108" t="str">
        <f t="shared" si="3"/>
        <v>r46: C05757 + C00006 -&gt; C05756 + C00005 + C00080 | (${Variables:E1_1_1_100_kcat} * E1_1_1_100 * C05757 * C00006) / (${Variables:E1_1_1_100_km} + (C05757 * C00006))</v>
      </c>
      <c r="L47" s="81"/>
    </row>
    <row r="48" spans="1:12" ht="52">
      <c r="A48" s="81">
        <v>47</v>
      </c>
      <c r="B48" s="86" t="s">
        <v>16518</v>
      </c>
      <c r="C48" s="86" t="s">
        <v>16519</v>
      </c>
      <c r="D48" s="81" t="str">
        <f t="shared" si="0"/>
        <v>C16219 + C00005 + C00080  -&gt; C16220 + C00006</v>
      </c>
      <c r="E48" s="86" t="s">
        <v>22171</v>
      </c>
      <c r="F48" s="86" t="s">
        <v>22181</v>
      </c>
      <c r="G48" s="113" t="s">
        <v>29073</v>
      </c>
      <c r="H48" s="81"/>
      <c r="I48" s="81" t="str">
        <f t="shared" si="1"/>
        <v>E1_1_1_100</v>
      </c>
      <c r="J48" s="81" t="str">
        <f t="shared" si="2"/>
        <v>(${Variables:E1_1_1_100_kcat} * E1_1_1_100 * C16219 * C00005 * C00080 ) / (${Variables:E1_1_1_100_km} + (C16219 * C00005 * C00080 ))</v>
      </c>
      <c r="K48" s="108" t="str">
        <f t="shared" si="3"/>
        <v>r47: C16219 + C00005 + C00080  -&gt; C16220 + C00006 | (${Variables:E1_1_1_100_kcat} * E1_1_1_100 * C16219 * C00005 * C00080 ) / (${Variables:E1_1_1_100_km} + (C16219 * C00005 * C00080 ))</v>
      </c>
      <c r="L48" s="81"/>
    </row>
    <row r="49" spans="1:12" ht="52">
      <c r="A49" s="81">
        <v>48</v>
      </c>
      <c r="B49" s="86" t="s">
        <v>16521</v>
      </c>
      <c r="C49" s="86" t="s">
        <v>16522</v>
      </c>
      <c r="D49" s="81" t="str">
        <f t="shared" si="0"/>
        <v>C20372 + C00005 + C00080 -&gt; C20373 + C00006</v>
      </c>
      <c r="E49" s="86" t="s">
        <v>22180</v>
      </c>
      <c r="F49" s="86" t="s">
        <v>22182</v>
      </c>
      <c r="G49" s="113" t="s">
        <v>29073</v>
      </c>
      <c r="H49" s="81"/>
      <c r="I49" s="81" t="str">
        <f t="shared" si="1"/>
        <v>E1_1_1_100</v>
      </c>
      <c r="J49" s="81" t="str">
        <f t="shared" si="2"/>
        <v>(${Variables:E1_1_1_100_kcat} * E1_1_1_100 * C20372 * C00005 * C00080) / (${Variables:E1_1_1_100_km} + (C20372 * C00005 * C00080))</v>
      </c>
      <c r="K49" s="108" t="str">
        <f t="shared" si="3"/>
        <v>r48: C20372 + C00005 + C00080 -&gt; C20373 + C00006 | (${Variables:E1_1_1_100_kcat} * E1_1_1_100 * C20372 * C00005 * C00080) / (${Variables:E1_1_1_100_km} + (C20372 * C00005 * C00080))</v>
      </c>
      <c r="L49" s="81"/>
    </row>
    <row r="50" spans="1:12" ht="52">
      <c r="A50" s="81">
        <v>49</v>
      </c>
      <c r="B50" s="86" t="s">
        <v>16524</v>
      </c>
      <c r="C50" s="86" t="s">
        <v>16525</v>
      </c>
      <c r="D50" s="81" t="str">
        <f t="shared" si="0"/>
        <v>C20376 + C00005 + C00080 -&gt; C20377 + C00006</v>
      </c>
      <c r="E50" s="86" t="s">
        <v>22184</v>
      </c>
      <c r="F50" s="86" t="s">
        <v>22183</v>
      </c>
      <c r="G50" s="113" t="s">
        <v>29073</v>
      </c>
      <c r="H50" s="81"/>
      <c r="I50" s="81" t="str">
        <f t="shared" si="1"/>
        <v>E1_1_1_100</v>
      </c>
      <c r="J50" s="81" t="str">
        <f t="shared" si="2"/>
        <v>(${Variables:E1_1_1_100_kcat} * E1_1_1_100 * C20376 * C00005 * C00080) / (${Variables:E1_1_1_100_km} + (C20376 * C00005 * C00080))</v>
      </c>
      <c r="K50" s="108" t="str">
        <f t="shared" si="3"/>
        <v>r49: C20376 + C00005 + C00080 -&gt; C20377 + C00006 | (${Variables:E1_1_1_100_kcat} * E1_1_1_100 * C20376 * C00005 * C00080) / (${Variables:E1_1_1_100_km} + (C20376 * C00005 * C00080))</v>
      </c>
      <c r="L50" s="81"/>
    </row>
    <row r="51" spans="1:12" ht="39">
      <c r="A51" s="81">
        <v>50</v>
      </c>
      <c r="B51" s="86" t="s">
        <v>16494</v>
      </c>
      <c r="C51" s="86" t="s">
        <v>16495</v>
      </c>
      <c r="D51" s="81" t="str">
        <f t="shared" si="0"/>
        <v>C01271 + C00006 -&gt; C00685 + C00005 + C00080</v>
      </c>
      <c r="E51" s="86" t="s">
        <v>22163</v>
      </c>
      <c r="F51" s="86" t="s">
        <v>22172</v>
      </c>
      <c r="G51" s="81" t="s">
        <v>29073</v>
      </c>
      <c r="H51" s="81"/>
      <c r="I51" s="81" t="str">
        <f t="shared" si="1"/>
        <v>E1_1_1_100</v>
      </c>
      <c r="J51" s="81" t="str">
        <f t="shared" si="2"/>
        <v>(${Variables:E1_1_1_100_kcat} * E1_1_1_100 * C01271 * C00006) / (${Variables:E1_1_1_100_km} + (C01271 * C00006))</v>
      </c>
      <c r="K51" s="108" t="str">
        <f t="shared" si="3"/>
        <v>r50: C01271 + C00006 -&gt; C00685 + C00005 + C00080 | (${Variables:E1_1_1_100_kcat} * E1_1_1_100 * C01271 * C00006) / (${Variables:E1_1_1_100_km} + (C01271 * C00006))</v>
      </c>
      <c r="L51" s="81"/>
    </row>
    <row r="52" spans="1:12" ht="39">
      <c r="A52" s="81">
        <v>51</v>
      </c>
      <c r="B52" s="86" t="s">
        <v>18619</v>
      </c>
      <c r="C52" s="86" t="s">
        <v>16498</v>
      </c>
      <c r="D52" s="81" t="str">
        <f t="shared" si="0"/>
        <v>C04618 + C00006  -&gt; C05744 + C00005 + C00080</v>
      </c>
      <c r="E52" s="86" t="s">
        <v>22185</v>
      </c>
      <c r="F52" s="86" t="s">
        <v>22173</v>
      </c>
      <c r="G52" s="81" t="s">
        <v>29073</v>
      </c>
      <c r="H52" s="81"/>
      <c r="I52" s="81" t="str">
        <f t="shared" si="1"/>
        <v>E1_1_1_100</v>
      </c>
      <c r="J52" s="81" t="str">
        <f t="shared" si="2"/>
        <v>(${Variables:E1_1_1_100_kcat} * E1_1_1_100 * C04618 * C00006 ) / (${Variables:E1_1_1_100_km} + (C04618 * C00006 ))</v>
      </c>
      <c r="K52" s="108" t="str">
        <f t="shared" si="3"/>
        <v>r51: C04618 + C00006  -&gt; C05744 + C00005 + C00080 | (${Variables:E1_1_1_100_kcat} * E1_1_1_100 * C04618 * C00006 ) / (${Variables:E1_1_1_100_km} + (C04618 * C00006 ))</v>
      </c>
      <c r="L52" s="81"/>
    </row>
    <row r="53" spans="1:12" ht="39">
      <c r="A53" s="81">
        <v>52</v>
      </c>
      <c r="B53" s="86" t="s">
        <v>16500</v>
      </c>
      <c r="C53" s="86" t="s">
        <v>16501</v>
      </c>
      <c r="D53" s="81" t="str">
        <f t="shared" si="0"/>
        <v>C04619 + C00006 -&gt; C05753 + C00005</v>
      </c>
      <c r="E53" s="86" t="s">
        <v>22165</v>
      </c>
      <c r="F53" s="86" t="s">
        <v>22174</v>
      </c>
      <c r="G53" s="81" t="s">
        <v>29073</v>
      </c>
      <c r="H53" s="81"/>
      <c r="I53" s="81" t="str">
        <f t="shared" si="1"/>
        <v>E1_1_1_100</v>
      </c>
      <c r="J53" s="81" t="str">
        <f t="shared" si="2"/>
        <v>(${Variables:E1_1_1_100_kcat} * E1_1_1_100 * C04619 * C00006) / (${Variables:E1_1_1_100_km} + (C04619 * C00006))</v>
      </c>
      <c r="K53" s="108" t="str">
        <f t="shared" si="3"/>
        <v>r52: C04619 + C00006 -&gt; C05753 + C00005 | (${Variables:E1_1_1_100_kcat} * E1_1_1_100 * C04619 * C00006) / (${Variables:E1_1_1_100_km} + (C04619 * C00006))</v>
      </c>
      <c r="L53" s="81"/>
    </row>
    <row r="54" spans="1:12" ht="39">
      <c r="A54" s="81">
        <v>53</v>
      </c>
      <c r="B54" s="86" t="s">
        <v>18620</v>
      </c>
      <c r="C54" s="86" t="s">
        <v>16504</v>
      </c>
      <c r="D54" s="81" t="str">
        <f t="shared" si="0"/>
        <v>C04620 + C00006  -&gt; C05750 + C00005 + C00080</v>
      </c>
      <c r="E54" s="86" t="s">
        <v>22186</v>
      </c>
      <c r="F54" s="86" t="s">
        <v>22175</v>
      </c>
      <c r="G54" s="81" t="s">
        <v>29073</v>
      </c>
      <c r="H54" s="81"/>
      <c r="I54" s="81" t="str">
        <f t="shared" si="1"/>
        <v>E1_1_1_100</v>
      </c>
      <c r="J54" s="81" t="str">
        <f t="shared" si="2"/>
        <v>(${Variables:E1_1_1_100_kcat} * E1_1_1_100 * C04620 * C00006 ) / (${Variables:E1_1_1_100_km} + (C04620 * C00006 ))</v>
      </c>
      <c r="K54" s="108" t="str">
        <f t="shared" si="3"/>
        <v>r53: C04620 + C00006  -&gt; C05750 + C00005 + C00080 | (${Variables:E1_1_1_100_kcat} * E1_1_1_100 * C04620 * C00006 ) / (${Variables:E1_1_1_100_km} + (C04620 * C00006 ))</v>
      </c>
      <c r="L54" s="81"/>
    </row>
    <row r="55" spans="1:12" ht="39">
      <c r="A55" s="81">
        <v>54</v>
      </c>
      <c r="B55" s="86" t="s">
        <v>16506</v>
      </c>
      <c r="C55" s="86" t="s">
        <v>16507</v>
      </c>
      <c r="D55" s="81" t="str">
        <f t="shared" si="0"/>
        <v>C04633 + C00006 -&gt; C05762 + C00005 + C00080</v>
      </c>
      <c r="E55" s="86" t="s">
        <v>22167</v>
      </c>
      <c r="F55" s="86" t="s">
        <v>22176</v>
      </c>
      <c r="G55" s="81" t="s">
        <v>29073</v>
      </c>
      <c r="H55" s="81"/>
      <c r="I55" s="81" t="str">
        <f t="shared" si="1"/>
        <v>E1_1_1_100</v>
      </c>
      <c r="J55" s="81" t="str">
        <f t="shared" si="2"/>
        <v>(${Variables:E1_1_1_100_kcat} * E1_1_1_100 * C04633 * C00006) / (${Variables:E1_1_1_100_km} + (C04633 * C00006))</v>
      </c>
      <c r="K55" s="108" t="str">
        <f t="shared" si="3"/>
        <v>r54: C04633 + C00006 -&gt; C05762 + C00005 + C00080 | (${Variables:E1_1_1_100_kcat} * E1_1_1_100 * C04633 * C00006) / (${Variables:E1_1_1_100_km} + (C04633 * C00006))</v>
      </c>
      <c r="L55" s="81"/>
    </row>
    <row r="56" spans="1:12" ht="39">
      <c r="A56" s="81">
        <v>55</v>
      </c>
      <c r="B56" s="86" t="s">
        <v>16509</v>
      </c>
      <c r="C56" s="86" t="s">
        <v>16510</v>
      </c>
      <c r="D56" s="81" t="str">
        <f t="shared" si="0"/>
        <v>C04688 + C00006 -&gt; C05759 + C00005 + C00080</v>
      </c>
      <c r="E56" s="86" t="s">
        <v>22168</v>
      </c>
      <c r="F56" s="86" t="s">
        <v>22177</v>
      </c>
      <c r="G56" s="81" t="s">
        <v>29073</v>
      </c>
      <c r="H56" s="81"/>
      <c r="I56" s="81" t="str">
        <f t="shared" si="1"/>
        <v>E1_1_1_100</v>
      </c>
      <c r="J56" s="81" t="str">
        <f t="shared" si="2"/>
        <v>(${Variables:E1_1_1_100_kcat} * E1_1_1_100 * C04688 * C00006) / (${Variables:E1_1_1_100_km} + (C04688 * C00006))</v>
      </c>
      <c r="K56" s="108" t="str">
        <f t="shared" si="3"/>
        <v>r55: C04688 + C00006 -&gt; C05759 + C00005 + C00080 | (${Variables:E1_1_1_100_kcat} * E1_1_1_100 * C04688 * C00006) / (${Variables:E1_1_1_100_km} + (C04688 * C00006))</v>
      </c>
      <c r="L56" s="81"/>
    </row>
    <row r="57" spans="1:12" ht="39">
      <c r="A57" s="81">
        <v>56</v>
      </c>
      <c r="B57" s="86" t="s">
        <v>16512</v>
      </c>
      <c r="C57" s="86" t="s">
        <v>16513</v>
      </c>
      <c r="D57" s="81" t="str">
        <f t="shared" si="0"/>
        <v>C05747 + C00006 -&gt; C05746 + C00005 + C00080</v>
      </c>
      <c r="E57" s="86" t="s">
        <v>22169</v>
      </c>
      <c r="F57" s="86" t="s">
        <v>22178</v>
      </c>
      <c r="G57" s="81" t="s">
        <v>29073</v>
      </c>
      <c r="H57" s="81"/>
      <c r="I57" s="81" t="str">
        <f t="shared" si="1"/>
        <v>E1_1_1_100</v>
      </c>
      <c r="J57" s="81" t="str">
        <f t="shared" si="2"/>
        <v>(${Variables:E1_1_1_100_kcat} * E1_1_1_100 * C05747 * C00006) / (${Variables:E1_1_1_100_km} + (C05747 * C00006))</v>
      </c>
      <c r="K57" s="108" t="str">
        <f t="shared" si="3"/>
        <v>r56: C05747 + C00006 -&gt; C05746 + C00005 + C00080 | (${Variables:E1_1_1_100_kcat} * E1_1_1_100 * C05747 * C00006) / (${Variables:E1_1_1_100_km} + (C05747 * C00006))</v>
      </c>
      <c r="L57" s="81"/>
    </row>
    <row r="58" spans="1:12" ht="39">
      <c r="A58" s="81">
        <v>57</v>
      </c>
      <c r="B58" s="86" t="s">
        <v>16515</v>
      </c>
      <c r="C58" s="86" t="s">
        <v>16516</v>
      </c>
      <c r="D58" s="81" t="str">
        <f t="shared" si="0"/>
        <v>C05757 + C00006 -&gt; C05756 + C00005 + C00080</v>
      </c>
      <c r="E58" s="86" t="s">
        <v>22170</v>
      </c>
      <c r="F58" s="86" t="s">
        <v>22179</v>
      </c>
      <c r="G58" s="81" t="s">
        <v>29073</v>
      </c>
      <c r="H58" s="81"/>
      <c r="I58" s="81" t="str">
        <f t="shared" si="1"/>
        <v>E1_1_1_100</v>
      </c>
      <c r="J58" s="81" t="str">
        <f t="shared" si="2"/>
        <v>(${Variables:E1_1_1_100_kcat} * E1_1_1_100 * C05757 * C00006) / (${Variables:E1_1_1_100_km} + (C05757 * C00006))</v>
      </c>
      <c r="K58" s="108" t="str">
        <f t="shared" si="3"/>
        <v>r57: C05757 + C00006 -&gt; C05756 + C00005 + C00080 | (${Variables:E1_1_1_100_kcat} * E1_1_1_100 * C05757 * C00006) / (${Variables:E1_1_1_100_km} + (C05757 * C00006))</v>
      </c>
      <c r="L58" s="81"/>
    </row>
    <row r="59" spans="1:12" ht="52">
      <c r="A59" s="81">
        <v>58</v>
      </c>
      <c r="B59" s="86" t="s">
        <v>18621</v>
      </c>
      <c r="C59" s="86" t="s">
        <v>16519</v>
      </c>
      <c r="D59" s="81" t="str">
        <f t="shared" si="0"/>
        <v>C16219 + C00005 + C00080 -&gt; C16220 + C00006</v>
      </c>
      <c r="E59" s="86" t="s">
        <v>22187</v>
      </c>
      <c r="F59" s="86" t="s">
        <v>22181</v>
      </c>
      <c r="G59" s="81" t="s">
        <v>29073</v>
      </c>
      <c r="H59" s="81"/>
      <c r="I59" s="81" t="str">
        <f t="shared" si="1"/>
        <v>E1_1_1_100</v>
      </c>
      <c r="J59" s="81" t="str">
        <f t="shared" si="2"/>
        <v>(${Variables:E1_1_1_100_kcat} * E1_1_1_100 * C16219 * C00005 * C00080) / (${Variables:E1_1_1_100_km} + (C16219 * C00005 * C00080))</v>
      </c>
      <c r="K59" s="108" t="str">
        <f t="shared" si="3"/>
        <v>r58: C16219 + C00005 + C00080 -&gt; C16220 + C00006 | (${Variables:E1_1_1_100_kcat} * E1_1_1_100 * C16219 * C00005 * C00080) / (${Variables:E1_1_1_100_km} + (C16219 * C00005 * C00080))</v>
      </c>
      <c r="L59" s="81"/>
    </row>
    <row r="60" spans="1:12" ht="52">
      <c r="A60" s="81">
        <v>59</v>
      </c>
      <c r="B60" s="86" t="s">
        <v>16521</v>
      </c>
      <c r="C60" s="86" t="s">
        <v>16522</v>
      </c>
      <c r="D60" s="81" t="str">
        <f t="shared" si="0"/>
        <v>C20372 + C00005 + C00080 -&gt; C20373 + C00006</v>
      </c>
      <c r="E60" s="86" t="s">
        <v>22180</v>
      </c>
      <c r="F60" s="86" t="s">
        <v>22182</v>
      </c>
      <c r="G60" s="81" t="s">
        <v>29073</v>
      </c>
      <c r="H60" s="81"/>
      <c r="I60" s="81" t="str">
        <f t="shared" si="1"/>
        <v>E1_1_1_100</v>
      </c>
      <c r="J60" s="81" t="str">
        <f t="shared" si="2"/>
        <v>(${Variables:E1_1_1_100_kcat} * E1_1_1_100 * C20372 * C00005 * C00080) / (${Variables:E1_1_1_100_km} + (C20372 * C00005 * C00080))</v>
      </c>
      <c r="K60" s="108" t="str">
        <f t="shared" si="3"/>
        <v>r59: C20372 + C00005 + C00080 -&gt; C20373 + C00006 | (${Variables:E1_1_1_100_kcat} * E1_1_1_100 * C20372 * C00005 * C00080) / (${Variables:E1_1_1_100_km} + (C20372 * C00005 * C00080))</v>
      </c>
      <c r="L60" s="81"/>
    </row>
    <row r="61" spans="1:12" ht="52">
      <c r="A61" s="81">
        <v>60</v>
      </c>
      <c r="B61" s="86" t="s">
        <v>16524</v>
      </c>
      <c r="C61" s="86" t="s">
        <v>16525</v>
      </c>
      <c r="D61" s="81" t="str">
        <f t="shared" si="0"/>
        <v>C20376 + C00005 + C00080 -&gt; C20377 + C00006</v>
      </c>
      <c r="E61" s="86" t="s">
        <v>22184</v>
      </c>
      <c r="F61" s="86" t="s">
        <v>22183</v>
      </c>
      <c r="G61" s="81" t="s">
        <v>29073</v>
      </c>
      <c r="H61" s="81"/>
      <c r="I61" s="81" t="str">
        <f t="shared" si="1"/>
        <v>E1_1_1_100</v>
      </c>
      <c r="J61" s="81" t="str">
        <f t="shared" si="2"/>
        <v>(${Variables:E1_1_1_100_kcat} * E1_1_1_100 * C20376 * C00005 * C00080) / (${Variables:E1_1_1_100_km} + (C20376 * C00005 * C00080))</v>
      </c>
      <c r="K61" s="108" t="str">
        <f t="shared" si="3"/>
        <v>r60: C20376 + C00005 + C00080 -&gt; C20377 + C00006 | (${Variables:E1_1_1_100_kcat} * E1_1_1_100 * C20376 * C00005 * C00080) / (${Variables:E1_1_1_100_km} + (C20376 * C00005 * C00080))</v>
      </c>
      <c r="L61" s="81"/>
    </row>
    <row r="62" spans="1:12" ht="39">
      <c r="A62" s="81">
        <v>61</v>
      </c>
      <c r="B62" s="86" t="s">
        <v>20955</v>
      </c>
      <c r="C62" s="86" t="s">
        <v>20956</v>
      </c>
      <c r="D62" s="81" t="str">
        <f t="shared" si="0"/>
        <v>C00188 + C00003 -&gt; C03508 + C00004 + C00080</v>
      </c>
      <c r="E62" s="86" t="s">
        <v>22189</v>
      </c>
      <c r="F62" s="86" t="s">
        <v>22188</v>
      </c>
      <c r="G62" s="81" t="s">
        <v>29074</v>
      </c>
      <c r="H62" s="81"/>
      <c r="I62" s="81" t="str">
        <f t="shared" si="1"/>
        <v>E1_1_1_103</v>
      </c>
      <c r="J62" s="81" t="str">
        <f t="shared" si="2"/>
        <v>(${Variables:E1_1_1_103_kcat} * E1_1_1_103 * C00188 * C00003) / (${Variables:E1_1_1_103_km} + (C00188 * C00003))</v>
      </c>
      <c r="K62" s="108" t="str">
        <f t="shared" si="3"/>
        <v>r61: C00188 + C00003 -&gt; C03508 + C00004 + C00080 | (${Variables:E1_1_1_103_kcat} * E1_1_1_103 * C00188 * C00003) / (${Variables:E1_1_1_103_km} + (C00188 * C00003))</v>
      </c>
      <c r="L62" s="81"/>
    </row>
    <row r="63" spans="1:12" ht="39">
      <c r="A63" s="81">
        <v>62</v>
      </c>
      <c r="B63" s="86" t="s">
        <v>20955</v>
      </c>
      <c r="C63" s="86" t="s">
        <v>20956</v>
      </c>
      <c r="D63" s="81" t="str">
        <f t="shared" si="0"/>
        <v>C00188 + C00003 -&gt; C03508 + C00004 + C00080</v>
      </c>
      <c r="E63" s="86" t="s">
        <v>22189</v>
      </c>
      <c r="F63" s="86" t="s">
        <v>22188</v>
      </c>
      <c r="G63" s="81" t="s">
        <v>29074</v>
      </c>
      <c r="H63" s="81"/>
      <c r="I63" s="81" t="str">
        <f t="shared" si="1"/>
        <v>E1_1_1_103</v>
      </c>
      <c r="J63" s="81" t="str">
        <f t="shared" si="2"/>
        <v>(${Variables:E1_1_1_103_kcat} * E1_1_1_103 * C00188 * C00003) / (${Variables:E1_1_1_103_km} + (C00188 * C00003))</v>
      </c>
      <c r="K63" s="108" t="str">
        <f t="shared" si="3"/>
        <v>r62: C00188 + C00003 -&gt; C03508 + C00004 + C00080 | (${Variables:E1_1_1_103_kcat} * E1_1_1_103 * C00188 * C00003) / (${Variables:E1_1_1_103_km} + (C00188 * C00003))</v>
      </c>
      <c r="L63" s="81"/>
    </row>
    <row r="64" spans="1:12" ht="39">
      <c r="A64" s="81">
        <v>63</v>
      </c>
      <c r="B64" s="86" t="s">
        <v>20941</v>
      </c>
      <c r="C64" s="86" t="s">
        <v>20942</v>
      </c>
      <c r="D64" s="81" t="str">
        <f t="shared" si="0"/>
        <v>C00618 + C00003 -&gt; C04575 + C00004 + C00080</v>
      </c>
      <c r="E64" s="86" t="s">
        <v>22190</v>
      </c>
      <c r="F64" s="86" t="s">
        <v>22199</v>
      </c>
      <c r="G64" s="81" t="s">
        <v>29075</v>
      </c>
      <c r="H64" s="81"/>
      <c r="I64" s="81" t="str">
        <f t="shared" si="1"/>
        <v>E1_1_1_130</v>
      </c>
      <c r="J64" s="81" t="str">
        <f t="shared" si="2"/>
        <v>(${Variables:E1_1_1_130_kcat} * E1_1_1_130 * C00618 * C00003) / (${Variables:E1_1_1_130_km} + (C00618 * C00003))</v>
      </c>
      <c r="K64" s="108" t="str">
        <f t="shared" si="3"/>
        <v>r63: C00618 + C00003 -&gt; C04575 + C00004 + C00080 | (${Variables:E1_1_1_130_kcat} * E1_1_1_130 * C00618 * C00003) / (${Variables:E1_1_1_130_km} + (C00618 * C00003))</v>
      </c>
      <c r="L64" s="81"/>
    </row>
    <row r="65" spans="1:12" ht="39">
      <c r="A65" s="81">
        <v>64</v>
      </c>
      <c r="B65" s="86" t="s">
        <v>20944</v>
      </c>
      <c r="C65" s="86" t="s">
        <v>20945</v>
      </c>
      <c r="D65" s="81" t="str">
        <f t="shared" si="0"/>
        <v>C00618 + C00006 -&gt; C04575 + C00005 + C00080</v>
      </c>
      <c r="E65" s="86" t="s">
        <v>22191</v>
      </c>
      <c r="F65" s="86" t="s">
        <v>22200</v>
      </c>
      <c r="G65" s="81" t="s">
        <v>29075</v>
      </c>
      <c r="H65" s="81"/>
      <c r="I65" s="81" t="str">
        <f t="shared" si="1"/>
        <v>E1_1_1_130</v>
      </c>
      <c r="J65" s="81" t="str">
        <f t="shared" si="2"/>
        <v>(${Variables:E1_1_1_130_kcat} * E1_1_1_130 * C00618 * C00006) / (${Variables:E1_1_1_130_km} + (C00618 * C00006))</v>
      </c>
      <c r="K65" s="108" t="str">
        <f t="shared" si="3"/>
        <v>r64: C00618 + C00006 -&gt; C04575 + C00005 + C00080 | (${Variables:E1_1_1_130_kcat} * E1_1_1_130 * C00618 * C00006) / (${Variables:E1_1_1_130_km} + (C00618 * C00006))</v>
      </c>
      <c r="L65" s="81"/>
    </row>
    <row r="66" spans="1:12" ht="39">
      <c r="A66" s="81">
        <v>65</v>
      </c>
      <c r="B66" s="86" t="s">
        <v>19461</v>
      </c>
      <c r="C66" s="86" t="s">
        <v>19462</v>
      </c>
      <c r="D66" s="81" t="str">
        <f t="shared" si="0"/>
        <v>C03319 + C00006  -&gt; C00688 + C00005 + C00080</v>
      </c>
      <c r="E66" s="86" t="s">
        <v>22192</v>
      </c>
      <c r="F66" s="86" t="s">
        <v>22201</v>
      </c>
      <c r="G66" s="81" t="s">
        <v>29076</v>
      </c>
      <c r="H66" s="81"/>
      <c r="I66" s="81" t="str">
        <f t="shared" si="1"/>
        <v>E1_1_1_133</v>
      </c>
      <c r="J66" s="81" t="str">
        <f t="shared" si="2"/>
        <v>(${Variables:E1_1_1_133_kcat} * E1_1_1_133 * C03319 * C00006 ) / (${Variables:E1_1_1_133_km} + (C03319 * C00006 ))</v>
      </c>
      <c r="K66" s="108" t="str">
        <f t="shared" si="3"/>
        <v>r65: C03319 + C00006  -&gt; C00688 + C00005 + C00080 | (${Variables:E1_1_1_133_kcat} * E1_1_1_133 * C03319 * C00006 ) / (${Variables:E1_1_1_133_km} + (C03319 * C00006 ))</v>
      </c>
      <c r="L66" s="81"/>
    </row>
    <row r="67" spans="1:12" ht="39">
      <c r="A67" s="81">
        <v>66</v>
      </c>
      <c r="B67" s="86" t="s">
        <v>20237</v>
      </c>
      <c r="C67" s="86" t="s">
        <v>20238</v>
      </c>
      <c r="D67" s="81" t="str">
        <f t="shared" ref="D67:D130" si="4">_xlfn.CONCAT(B67," -&gt; ",C67)</f>
        <v>C01096 + C00003 -&gt; C00085 + C00004 + C00080</v>
      </c>
      <c r="E67" s="86" t="s">
        <v>22193</v>
      </c>
      <c r="F67" s="86" t="s">
        <v>22202</v>
      </c>
      <c r="G67" s="81" t="s">
        <v>29077</v>
      </c>
      <c r="H67" s="81"/>
      <c r="I67" s="81" t="str">
        <f t="shared" ref="I67:I130" si="5">CONCATENATE("E",G67)</f>
        <v>E1_1_1_140</v>
      </c>
      <c r="J67" s="81" t="str">
        <f t="shared" ref="J67:J130" si="6">_xlfn.CONCAT("(${Variables:",I67,"_kcat} * ",I67," * ",E67,") / (${Variables:",I67,"_km} + (",E67,"))")</f>
        <v>(${Variables:E1_1_1_140_kcat} * E1_1_1_140 * C01096 * C00003) / (${Variables:E1_1_1_140_km} + (C01096 * C00003))</v>
      </c>
      <c r="K67" s="108" t="str">
        <f t="shared" ref="K67:K130" si="7">_xlfn.CONCAT("r",A67,": ",D67," | ",J67)</f>
        <v>r66: C01096 + C00003 -&gt; C00085 + C00004 + C00080 | (${Variables:E1_1_1_140_kcat} * E1_1_1_140 * C01096 * C00003) / (${Variables:E1_1_1_140_km} + (C01096 * C00003))</v>
      </c>
      <c r="L67" s="81"/>
    </row>
    <row r="68" spans="1:12" ht="39">
      <c r="A68" s="81">
        <v>67</v>
      </c>
      <c r="B68" s="86" t="s">
        <v>20237</v>
      </c>
      <c r="C68" s="86" t="s">
        <v>20240</v>
      </c>
      <c r="D68" s="81" t="str">
        <f t="shared" si="4"/>
        <v>C01096 + C00003 -&gt; C05345 + C00004 + C00080</v>
      </c>
      <c r="E68" s="86" t="s">
        <v>22193</v>
      </c>
      <c r="F68" s="86" t="s">
        <v>22203</v>
      </c>
      <c r="G68" s="81" t="s">
        <v>29077</v>
      </c>
      <c r="H68" s="81"/>
      <c r="I68" s="81" t="str">
        <f t="shared" si="5"/>
        <v>E1_1_1_140</v>
      </c>
      <c r="J68" s="81" t="str">
        <f t="shared" si="6"/>
        <v>(${Variables:E1_1_1_140_kcat} * E1_1_1_140 * C01096 * C00003) / (${Variables:E1_1_1_140_km} + (C01096 * C00003))</v>
      </c>
      <c r="K68" s="108" t="str">
        <f t="shared" si="7"/>
        <v>r67: C01096 + C00003 -&gt; C05345 + C00004 + C00080 | (${Variables:E1_1_1_140_kcat} * E1_1_1_140 * C01096 * C00003) / (${Variables:E1_1_1_140_km} + (C01096 * C00003))</v>
      </c>
      <c r="L68" s="81"/>
    </row>
    <row r="69" spans="1:12" ht="39">
      <c r="A69" s="81">
        <v>68</v>
      </c>
      <c r="B69" s="86" t="s">
        <v>16528</v>
      </c>
      <c r="C69" s="86" t="s">
        <v>16529</v>
      </c>
      <c r="D69" s="81" t="str">
        <f t="shared" si="4"/>
        <v>C00603 + C00003 -&gt; C00802 + C00004 + C00080</v>
      </c>
      <c r="E69" s="86" t="s">
        <v>22194</v>
      </c>
      <c r="F69" s="86" t="s">
        <v>22204</v>
      </c>
      <c r="G69" s="81" t="s">
        <v>29078</v>
      </c>
      <c r="H69" s="81"/>
      <c r="I69" s="81" t="str">
        <f t="shared" si="5"/>
        <v>E1_1_1_154</v>
      </c>
      <c r="J69" s="81" t="str">
        <f t="shared" si="6"/>
        <v>(${Variables:E1_1_1_154_kcat} * E1_1_1_154 * C00603 * C00003) / (${Variables:E1_1_1_154_km} + (C00603 * C00003))</v>
      </c>
      <c r="K69" s="108" t="str">
        <f t="shared" si="7"/>
        <v>r68: C00603 + C00003 -&gt; C00802 + C00004 + C00080 | (${Variables:E1_1_1_154_kcat} * E1_1_1_154 * C00603 * C00003) / (${Variables:E1_1_1_154_km} + (C00603 * C00003))</v>
      </c>
      <c r="L69" s="81"/>
    </row>
    <row r="70" spans="1:12" ht="39">
      <c r="A70" s="81">
        <v>69</v>
      </c>
      <c r="B70" s="86" t="s">
        <v>16531</v>
      </c>
      <c r="C70" s="86" t="s">
        <v>16532</v>
      </c>
      <c r="D70" s="81" t="str">
        <f t="shared" si="4"/>
        <v>C00603 + C00006 -&gt; C00802 + C00005 + C00080</v>
      </c>
      <c r="E70" s="86" t="s">
        <v>22195</v>
      </c>
      <c r="F70" s="86" t="s">
        <v>22205</v>
      </c>
      <c r="G70" s="81" t="s">
        <v>29078</v>
      </c>
      <c r="H70" s="81"/>
      <c r="I70" s="81" t="str">
        <f t="shared" si="5"/>
        <v>E1_1_1_154</v>
      </c>
      <c r="J70" s="81" t="str">
        <f t="shared" si="6"/>
        <v>(${Variables:E1_1_1_154_kcat} * E1_1_1_154 * C00603 * C00006) / (${Variables:E1_1_1_154_km} + (C00603 * C00006))</v>
      </c>
      <c r="K70" s="108" t="str">
        <f t="shared" si="7"/>
        <v>r69: C00603 + C00006 -&gt; C00802 + C00005 + C00080 | (${Variables:E1_1_1_154_kcat} * E1_1_1_154 * C00603 * C00006) / (${Variables:E1_1_1_154_km} + (C00603 * C00006))</v>
      </c>
      <c r="L70" s="81"/>
    </row>
    <row r="71" spans="1:12" ht="39">
      <c r="A71" s="81">
        <v>70</v>
      </c>
      <c r="B71" s="86" t="s">
        <v>16541</v>
      </c>
      <c r="C71" s="86" t="s">
        <v>16542</v>
      </c>
      <c r="D71" s="81" t="str">
        <f t="shared" si="4"/>
        <v>C00695 + C00003 -&gt; C04643 + C00004 + C00080</v>
      </c>
      <c r="E71" s="86" t="s">
        <v>22196</v>
      </c>
      <c r="F71" s="86" t="s">
        <v>22206</v>
      </c>
      <c r="G71" s="81" t="s">
        <v>29079</v>
      </c>
      <c r="H71" s="81"/>
      <c r="I71" s="81" t="str">
        <f t="shared" si="5"/>
        <v>E1_1_1_159</v>
      </c>
      <c r="J71" s="81" t="str">
        <f t="shared" si="6"/>
        <v>(${Variables:E1_1_1_159_kcat} * E1_1_1_159 * C00695 * C00003) / (${Variables:E1_1_1_159_km} + (C00695 * C00003))</v>
      </c>
      <c r="K71" s="108" t="str">
        <f t="shared" si="7"/>
        <v>r70: C00695 + C00003 -&gt; C04643 + C00004 + C00080 | (${Variables:E1_1_1_159_kcat} * E1_1_1_159 * C00695 * C00003) / (${Variables:E1_1_1_159_km} + (C00695 * C00003))</v>
      </c>
      <c r="L71" s="81"/>
    </row>
    <row r="72" spans="1:12" ht="39">
      <c r="A72" s="81">
        <v>71</v>
      </c>
      <c r="B72" s="86" t="s">
        <v>16549</v>
      </c>
      <c r="C72" s="86" t="s">
        <v>16550</v>
      </c>
      <c r="D72" s="81" t="str">
        <f t="shared" si="4"/>
        <v>C00522 + C00006 -&gt; C00966 + C00005 + C00080</v>
      </c>
      <c r="E72" s="86" t="s">
        <v>22197</v>
      </c>
      <c r="F72" s="86" t="s">
        <v>22207</v>
      </c>
      <c r="G72" s="81" t="s">
        <v>29080</v>
      </c>
      <c r="H72" s="81"/>
      <c r="I72" s="81" t="str">
        <f t="shared" si="5"/>
        <v>E1_1_1_169</v>
      </c>
      <c r="J72" s="81" t="str">
        <f t="shared" si="6"/>
        <v>(${Variables:E1_1_1_169_kcat} * E1_1_1_169 * C00522 * C00006) / (${Variables:E1_1_1_169_km} + (C00522 * C00006))</v>
      </c>
      <c r="K72" s="108" t="str">
        <f t="shared" si="7"/>
        <v>r71: C00522 + C00006 -&gt; C00966 + C00005 + C00080 | (${Variables:E1_1_1_169_kcat} * E1_1_1_169 * C00522 * C00006) / (${Variables:E1_1_1_169_km} + (C00522 * C00006))</v>
      </c>
      <c r="L72" s="81"/>
    </row>
    <row r="73" spans="1:12" ht="39">
      <c r="A73" s="81">
        <v>72</v>
      </c>
      <c r="B73" s="86" t="s">
        <v>20963</v>
      </c>
      <c r="C73" s="86" t="s">
        <v>20238</v>
      </c>
      <c r="D73" s="81" t="str">
        <f t="shared" si="4"/>
        <v>C00644 + C00003 -&gt; C00085 + C00004 + C00080</v>
      </c>
      <c r="E73" s="86" t="s">
        <v>22198</v>
      </c>
      <c r="F73" s="86" t="s">
        <v>22202</v>
      </c>
      <c r="G73" s="81" t="s">
        <v>29081</v>
      </c>
      <c r="H73" s="81"/>
      <c r="I73" s="81" t="str">
        <f t="shared" si="5"/>
        <v>E1_1_1_17</v>
      </c>
      <c r="J73" s="81" t="str">
        <f t="shared" si="6"/>
        <v>(${Variables:E1_1_1_17_kcat} * E1_1_1_17 * C00644 * C00003) / (${Variables:E1_1_1_17_km} + (C00644 * C00003))</v>
      </c>
      <c r="K73" s="108" t="str">
        <f t="shared" si="7"/>
        <v>r72: C00644 + C00003 -&gt; C00085 + C00004 + C00080 | (${Variables:E1_1_1_17_kcat} * E1_1_1_17 * C00644 * C00003) / (${Variables:E1_1_1_17_km} + (C00644 * C00003))</v>
      </c>
      <c r="L73" s="81"/>
    </row>
    <row r="74" spans="1:12" ht="39">
      <c r="A74" s="81">
        <v>73</v>
      </c>
      <c r="B74" s="86" t="s">
        <v>20963</v>
      </c>
      <c r="C74" s="86" t="s">
        <v>20240</v>
      </c>
      <c r="D74" s="81" t="str">
        <f t="shared" si="4"/>
        <v>C00644 + C00003 -&gt; C05345 + C00004 + C00080</v>
      </c>
      <c r="E74" s="86" t="s">
        <v>22198</v>
      </c>
      <c r="F74" s="86" t="s">
        <v>22203</v>
      </c>
      <c r="G74" s="81" t="s">
        <v>29081</v>
      </c>
      <c r="H74" s="81"/>
      <c r="I74" s="81" t="str">
        <f t="shared" si="5"/>
        <v>E1_1_1_17</v>
      </c>
      <c r="J74" s="81" t="str">
        <f t="shared" si="6"/>
        <v>(${Variables:E1_1_1_17_kcat} * E1_1_1_17 * C00644 * C00003) / (${Variables:E1_1_1_17_km} + (C00644 * C00003))</v>
      </c>
      <c r="K74" s="108" t="str">
        <f t="shared" si="7"/>
        <v>r73: C00644 + C00003 -&gt; C05345 + C00004 + C00080 | (${Variables:E1_1_1_17_kcat} * E1_1_1_17 * C00644 * C00003) / (${Variables:E1_1_1_17_km} + (C00644 * C00003))</v>
      </c>
      <c r="L74" s="81"/>
    </row>
    <row r="75" spans="1:12" ht="39">
      <c r="A75" s="81">
        <v>74</v>
      </c>
      <c r="B75" s="81" t="s">
        <v>17644</v>
      </c>
      <c r="C75" s="116" t="s">
        <v>16558</v>
      </c>
      <c r="D75" s="81" t="str">
        <f t="shared" si="4"/>
        <v>C00069 + C00006 -&gt; C00071 + C00005 + C00080</v>
      </c>
      <c r="E75" s="81" t="s">
        <v>22210</v>
      </c>
      <c r="F75" s="116" t="s">
        <v>22208</v>
      </c>
      <c r="G75" s="81" t="s">
        <v>29082</v>
      </c>
      <c r="H75" s="81"/>
      <c r="I75" s="81" t="str">
        <f t="shared" si="5"/>
        <v>E1_1_1_2</v>
      </c>
      <c r="J75" s="81" t="str">
        <f t="shared" si="6"/>
        <v>(${Variables:E1_1_1_2_kcat} * E1_1_1_2 * C00069 * C00006) / (${Variables:E1_1_1_2_km} + (C00069 * C00006))</v>
      </c>
      <c r="K75" s="108" t="str">
        <f t="shared" si="7"/>
        <v>r74: C00069 + C00006 -&gt; C00071 + C00005 + C00080 | (${Variables:E1_1_1_2_kcat} * E1_1_1_2 * C00069 * C00006) / (${Variables:E1_1_1_2_km} + (C00069 * C00006))</v>
      </c>
      <c r="L75" s="81"/>
    </row>
    <row r="76" spans="1:12" ht="39">
      <c r="A76" s="81">
        <v>75</v>
      </c>
      <c r="B76" s="86" t="s">
        <v>16560</v>
      </c>
      <c r="C76" s="86" t="s">
        <v>16561</v>
      </c>
      <c r="D76" s="81" t="str">
        <f t="shared" si="4"/>
        <v>C00226 + C00006 -&gt; C00071 + C00005 + C00080</v>
      </c>
      <c r="E76" s="86" t="s">
        <v>22211</v>
      </c>
      <c r="F76" s="86" t="s">
        <v>22209</v>
      </c>
      <c r="G76" s="81" t="s">
        <v>29082</v>
      </c>
      <c r="H76" s="81"/>
      <c r="I76" s="81" t="str">
        <f t="shared" si="5"/>
        <v>E1_1_1_2</v>
      </c>
      <c r="J76" s="81" t="str">
        <f t="shared" si="6"/>
        <v>(${Variables:E1_1_1_2_kcat} * E1_1_1_2 * C00226 * C00006) / (${Variables:E1_1_1_2_km} + (C00226 * C00006))</v>
      </c>
      <c r="K76" s="108" t="str">
        <f t="shared" si="7"/>
        <v>r75: C00226 + C00006 -&gt; C00071 + C00005 + C00080 | (${Variables:E1_1_1_2_kcat} * E1_1_1_2 * C00226 * C00006) / (${Variables:E1_1_1_2_km} + (C00226 * C00006))</v>
      </c>
      <c r="L76" s="81"/>
    </row>
    <row r="77" spans="1:12" ht="39">
      <c r="A77" s="81">
        <v>76</v>
      </c>
      <c r="B77" s="86" t="s">
        <v>16563</v>
      </c>
      <c r="C77" s="116" t="s">
        <v>17645</v>
      </c>
      <c r="D77" s="81" t="str">
        <f t="shared" si="4"/>
        <v>C00469 + C00006 -&gt; C00084 + C00005 + C00080</v>
      </c>
      <c r="E77" s="86" t="s">
        <v>22212</v>
      </c>
      <c r="F77" s="116" t="s">
        <v>22216</v>
      </c>
      <c r="G77" s="81" t="s">
        <v>29082</v>
      </c>
      <c r="H77" s="81"/>
      <c r="I77" s="81" t="str">
        <f t="shared" si="5"/>
        <v>E1_1_1_2</v>
      </c>
      <c r="J77" s="81" t="str">
        <f t="shared" si="6"/>
        <v>(${Variables:E1_1_1_2_kcat} * E1_1_1_2 * C00469 * C00006) / (${Variables:E1_1_1_2_km} + (C00469 * C00006))</v>
      </c>
      <c r="K77" s="108" t="str">
        <f t="shared" si="7"/>
        <v>r76: C00469 + C00006 -&gt; C00084 + C00005 + C00080 | (${Variables:E1_1_1_2_kcat} * E1_1_1_2 * C00469 * C00006) / (${Variables:E1_1_1_2_km} + (C00469 * C00006))</v>
      </c>
      <c r="L77" s="81"/>
    </row>
    <row r="78" spans="1:12" ht="39">
      <c r="A78" s="81">
        <v>77</v>
      </c>
      <c r="B78" s="86" t="s">
        <v>16566</v>
      </c>
      <c r="C78" s="86" t="s">
        <v>16567</v>
      </c>
      <c r="D78" s="81" t="str">
        <f t="shared" si="4"/>
        <v>C00116 + C00006 -&gt; C00577 + C00005 + C00080</v>
      </c>
      <c r="E78" s="86" t="s">
        <v>22213</v>
      </c>
      <c r="F78" s="86" t="s">
        <v>22217</v>
      </c>
      <c r="G78" s="81" t="s">
        <v>29082</v>
      </c>
      <c r="H78" s="81"/>
      <c r="I78" s="81" t="str">
        <f t="shared" si="5"/>
        <v>E1_1_1_2</v>
      </c>
      <c r="J78" s="81" t="str">
        <f t="shared" si="6"/>
        <v>(${Variables:E1_1_1_2_kcat} * E1_1_1_2 * C00116 * C00006) / (${Variables:E1_1_1_2_km} + (C00116 * C00006))</v>
      </c>
      <c r="K78" s="108" t="str">
        <f t="shared" si="7"/>
        <v>r77: C00116 + C00006 -&gt; C00577 + C00005 + C00080 | (${Variables:E1_1_1_2_kcat} * E1_1_1_2 * C00116 * C00006) / (${Variables:E1_1_1_2_km} + (C00116 * C00006))</v>
      </c>
      <c r="L78" s="81"/>
    </row>
    <row r="79" spans="1:12" ht="39">
      <c r="A79" s="81">
        <v>78</v>
      </c>
      <c r="B79" s="86" t="s">
        <v>16569</v>
      </c>
      <c r="C79" s="86" t="s">
        <v>16570</v>
      </c>
      <c r="D79" s="81" t="str">
        <f t="shared" si="4"/>
        <v>C06103 + C00006 -&gt; C06102 + C00005 + C00080</v>
      </c>
      <c r="E79" s="86" t="s">
        <v>22214</v>
      </c>
      <c r="F79" s="86" t="s">
        <v>22218</v>
      </c>
      <c r="G79" s="81" t="s">
        <v>29082</v>
      </c>
      <c r="H79" s="81"/>
      <c r="I79" s="81" t="str">
        <f t="shared" si="5"/>
        <v>E1_1_1_2</v>
      </c>
      <c r="J79" s="81" t="str">
        <f t="shared" si="6"/>
        <v>(${Variables:E1_1_1_2_kcat} * E1_1_1_2 * C06103 * C00006) / (${Variables:E1_1_1_2_km} + (C06103 * C00006))</v>
      </c>
      <c r="K79" s="108" t="str">
        <f t="shared" si="7"/>
        <v>r78: C06103 + C00006 -&gt; C06102 + C00005 + C00080 | (${Variables:E1_1_1_2_kcat} * E1_1_1_2 * C06103 * C00006) / (${Variables:E1_1_1_2_km} + (C06103 * C00006))</v>
      </c>
      <c r="L79" s="81"/>
    </row>
    <row r="80" spans="1:12" ht="39">
      <c r="A80" s="81">
        <v>79</v>
      </c>
      <c r="B80" s="86" t="s">
        <v>16572</v>
      </c>
      <c r="C80" s="86" t="s">
        <v>17646</v>
      </c>
      <c r="D80" s="81" t="str">
        <f t="shared" si="4"/>
        <v>C00800 + C00006 -&gt; C00191 + C00005 + C00080</v>
      </c>
      <c r="E80" s="86" t="s">
        <v>22215</v>
      </c>
      <c r="F80" s="86" t="s">
        <v>22219</v>
      </c>
      <c r="G80" s="81" t="s">
        <v>29082</v>
      </c>
      <c r="H80" s="81"/>
      <c r="I80" s="81" t="str">
        <f t="shared" si="5"/>
        <v>E1_1_1_2</v>
      </c>
      <c r="J80" s="81" t="str">
        <f t="shared" si="6"/>
        <v>(${Variables:E1_1_1_2_kcat} * E1_1_1_2 * C00800 * C00006) / (${Variables:E1_1_1_2_km} + (C00800 * C00006))</v>
      </c>
      <c r="K80" s="108" t="str">
        <f t="shared" si="7"/>
        <v>r79: C00800 + C00006 -&gt; C00191 + C00005 + C00080 | (${Variables:E1_1_1_2_kcat} * E1_1_1_2 * C00800 * C00006) / (${Variables:E1_1_1_2_km} + (C00800 * C00006))</v>
      </c>
      <c r="L80" s="81"/>
    </row>
    <row r="81" spans="1:12" ht="39">
      <c r="A81" s="81">
        <v>80</v>
      </c>
      <c r="B81" s="86" t="s">
        <v>16575</v>
      </c>
      <c r="C81" s="86" t="s">
        <v>16576</v>
      </c>
      <c r="D81" s="81" t="str">
        <f t="shared" si="4"/>
        <v>C00418 + C00006 -&gt; C00772 + C00005 + C00080</v>
      </c>
      <c r="E81" s="86" t="s">
        <v>22221</v>
      </c>
      <c r="F81" s="86" t="s">
        <v>22220</v>
      </c>
      <c r="G81" s="81" t="s">
        <v>29082</v>
      </c>
      <c r="H81" s="81"/>
      <c r="I81" s="81" t="str">
        <f t="shared" si="5"/>
        <v>E1_1_1_2</v>
      </c>
      <c r="J81" s="81" t="str">
        <f t="shared" si="6"/>
        <v>(${Variables:E1_1_1_2_kcat} * E1_1_1_2 * C00418 * C00006) / (${Variables:E1_1_1_2_km} + (C00418 * C00006))</v>
      </c>
      <c r="K81" s="108" t="str">
        <f t="shared" si="7"/>
        <v>r80: C00418 + C00006 -&gt; C00772 + C00005 + C00080 | (${Variables:E1_1_1_2_kcat} * E1_1_1_2 * C00418 * C00006) / (${Variables:E1_1_1_2_km} + (C00418 * C00006))</v>
      </c>
      <c r="L81" s="81"/>
    </row>
    <row r="82" spans="1:12" ht="39">
      <c r="A82" s="81">
        <v>81</v>
      </c>
      <c r="B82" s="86" t="s">
        <v>16557</v>
      </c>
      <c r="C82" s="86" t="s">
        <v>16561</v>
      </c>
      <c r="D82" s="81" t="str">
        <f t="shared" si="4"/>
        <v>C00069 + C00006 -&gt; C00071 + C00005 + C00080</v>
      </c>
      <c r="E82" s="86" t="s">
        <v>22222</v>
      </c>
      <c r="F82" s="86" t="s">
        <v>22209</v>
      </c>
      <c r="G82" s="81" t="s">
        <v>29082</v>
      </c>
      <c r="H82" s="81"/>
      <c r="I82" s="81" t="str">
        <f t="shared" si="5"/>
        <v>E1_1_1_2</v>
      </c>
      <c r="J82" s="81" t="str">
        <f t="shared" si="6"/>
        <v>(${Variables:E1_1_1_2_kcat} * E1_1_1_2 * C00069 * C00006) / (${Variables:E1_1_1_2_km} + (C00069 * C00006))</v>
      </c>
      <c r="K82" s="108" t="str">
        <f t="shared" si="7"/>
        <v>r81: C00069 + C00006 -&gt; C00071 + C00005 + C00080 | (${Variables:E1_1_1_2_kcat} * E1_1_1_2 * C00069 * C00006) / (${Variables:E1_1_1_2_km} + (C00069 * C00006))</v>
      </c>
      <c r="L82" s="81"/>
    </row>
    <row r="83" spans="1:12" ht="39">
      <c r="A83" s="81">
        <v>82</v>
      </c>
      <c r="B83" s="86" t="s">
        <v>16560</v>
      </c>
      <c r="C83" s="86" t="s">
        <v>16561</v>
      </c>
      <c r="D83" s="81" t="str">
        <f t="shared" si="4"/>
        <v>C00226 + C00006 -&gt; C00071 + C00005 + C00080</v>
      </c>
      <c r="E83" s="86" t="s">
        <v>22211</v>
      </c>
      <c r="F83" s="86" t="s">
        <v>22209</v>
      </c>
      <c r="G83" s="81" t="s">
        <v>29082</v>
      </c>
      <c r="H83" s="81"/>
      <c r="I83" s="81" t="str">
        <f t="shared" si="5"/>
        <v>E1_1_1_2</v>
      </c>
      <c r="J83" s="81" t="str">
        <f t="shared" si="6"/>
        <v>(${Variables:E1_1_1_2_kcat} * E1_1_1_2 * C00226 * C00006) / (${Variables:E1_1_1_2_km} + (C00226 * C00006))</v>
      </c>
      <c r="K83" s="108" t="str">
        <f t="shared" si="7"/>
        <v>r82: C00226 + C00006 -&gt; C00071 + C00005 + C00080 | (${Variables:E1_1_1_2_kcat} * E1_1_1_2 * C00226 * C00006) / (${Variables:E1_1_1_2_km} + (C00226 * C00006))</v>
      </c>
      <c r="L83" s="81"/>
    </row>
    <row r="84" spans="1:12" ht="39">
      <c r="A84" s="81">
        <v>83</v>
      </c>
      <c r="B84" s="81" t="s">
        <v>17942</v>
      </c>
      <c r="C84" s="86" t="s">
        <v>16564</v>
      </c>
      <c r="D84" s="81" t="str">
        <f t="shared" si="4"/>
        <v>C00469 + C00006 -&gt; C00084 + C00005 + C00080</v>
      </c>
      <c r="E84" s="81" t="s">
        <v>22223</v>
      </c>
      <c r="F84" s="86" t="s">
        <v>22225</v>
      </c>
      <c r="G84" s="81" t="s">
        <v>29082</v>
      </c>
      <c r="H84" s="81"/>
      <c r="I84" s="81" t="str">
        <f t="shared" si="5"/>
        <v>E1_1_1_2</v>
      </c>
      <c r="J84" s="81" t="str">
        <f t="shared" si="6"/>
        <v>(${Variables:E1_1_1_2_kcat} * E1_1_1_2 * C00469 * C00006) / (${Variables:E1_1_1_2_km} + (C00469 * C00006))</v>
      </c>
      <c r="K84" s="108" t="str">
        <f t="shared" si="7"/>
        <v>r83: C00469 + C00006 -&gt; C00084 + C00005 + C00080 | (${Variables:E1_1_1_2_kcat} * E1_1_1_2 * C00469 * C00006) / (${Variables:E1_1_1_2_km} + (C00469 * C00006))</v>
      </c>
      <c r="L84" s="81"/>
    </row>
    <row r="85" spans="1:12" ht="39">
      <c r="A85" s="81">
        <v>84</v>
      </c>
      <c r="B85" s="86" t="s">
        <v>16566</v>
      </c>
      <c r="C85" s="86" t="s">
        <v>16567</v>
      </c>
      <c r="D85" s="81" t="str">
        <f t="shared" si="4"/>
        <v>C00116 + C00006 -&gt; C00577 + C00005 + C00080</v>
      </c>
      <c r="E85" s="86" t="s">
        <v>22213</v>
      </c>
      <c r="F85" s="86" t="s">
        <v>22217</v>
      </c>
      <c r="G85" s="81" t="s">
        <v>29082</v>
      </c>
      <c r="H85" s="81"/>
      <c r="I85" s="81" t="str">
        <f t="shared" si="5"/>
        <v>E1_1_1_2</v>
      </c>
      <c r="J85" s="81" t="str">
        <f t="shared" si="6"/>
        <v>(${Variables:E1_1_1_2_kcat} * E1_1_1_2 * C00116 * C00006) / (${Variables:E1_1_1_2_km} + (C00116 * C00006))</v>
      </c>
      <c r="K85" s="108" t="str">
        <f t="shared" si="7"/>
        <v>r84: C00116 + C00006 -&gt; C00577 + C00005 + C00080 | (${Variables:E1_1_1_2_kcat} * E1_1_1_2 * C00116 * C00006) / (${Variables:E1_1_1_2_km} + (C00116 * C00006))</v>
      </c>
      <c r="L85" s="81"/>
    </row>
    <row r="86" spans="1:12" ht="39">
      <c r="A86" s="81">
        <v>85</v>
      </c>
      <c r="B86" s="86" t="s">
        <v>16569</v>
      </c>
      <c r="C86" s="86" t="s">
        <v>16570</v>
      </c>
      <c r="D86" s="81" t="str">
        <f t="shared" si="4"/>
        <v>C06103 + C00006 -&gt; C06102 + C00005 + C00080</v>
      </c>
      <c r="E86" s="86" t="s">
        <v>22214</v>
      </c>
      <c r="F86" s="86" t="s">
        <v>22218</v>
      </c>
      <c r="G86" s="81" t="s">
        <v>29082</v>
      </c>
      <c r="H86" s="81"/>
      <c r="I86" s="81" t="str">
        <f t="shared" si="5"/>
        <v>E1_1_1_2</v>
      </c>
      <c r="J86" s="81" t="str">
        <f t="shared" si="6"/>
        <v>(${Variables:E1_1_1_2_kcat} * E1_1_1_2 * C06103 * C00006) / (${Variables:E1_1_1_2_km} + (C06103 * C00006))</v>
      </c>
      <c r="K86" s="108" t="str">
        <f t="shared" si="7"/>
        <v>r85: C06103 + C00006 -&gt; C06102 + C00005 + C00080 | (${Variables:E1_1_1_2_kcat} * E1_1_1_2 * C06103 * C00006) / (${Variables:E1_1_1_2_km} + (C06103 * C00006))</v>
      </c>
      <c r="L86" s="81"/>
    </row>
    <row r="87" spans="1:12" ht="39">
      <c r="A87" s="81">
        <v>86</v>
      </c>
      <c r="B87" s="86" t="s">
        <v>16572</v>
      </c>
      <c r="C87" s="86" t="s">
        <v>16573</v>
      </c>
      <c r="D87" s="81" t="str">
        <f t="shared" si="4"/>
        <v>C00800 + C00006 -&gt; C00191 + C00005 + C00080</v>
      </c>
      <c r="E87" s="86" t="s">
        <v>22215</v>
      </c>
      <c r="F87" s="86" t="s">
        <v>22226</v>
      </c>
      <c r="G87" s="81" t="s">
        <v>29082</v>
      </c>
      <c r="H87" s="81"/>
      <c r="I87" s="81" t="str">
        <f t="shared" si="5"/>
        <v>E1_1_1_2</v>
      </c>
      <c r="J87" s="81" t="str">
        <f t="shared" si="6"/>
        <v>(${Variables:E1_1_1_2_kcat} * E1_1_1_2 * C00800 * C00006) / (${Variables:E1_1_1_2_km} + (C00800 * C00006))</v>
      </c>
      <c r="K87" s="108" t="str">
        <f t="shared" si="7"/>
        <v>r86: C00800 + C00006 -&gt; C00191 + C00005 + C00080 | (${Variables:E1_1_1_2_kcat} * E1_1_1_2 * C00800 * C00006) / (${Variables:E1_1_1_2_km} + (C00800 * C00006))</v>
      </c>
      <c r="L87" s="81"/>
    </row>
    <row r="88" spans="1:12" ht="39">
      <c r="A88" s="81">
        <v>87</v>
      </c>
      <c r="B88" s="86" t="s">
        <v>17943</v>
      </c>
      <c r="C88" s="86" t="s">
        <v>16576</v>
      </c>
      <c r="D88" s="81" t="str">
        <f t="shared" si="4"/>
        <v>C00418 + C00006  -&gt; C00772 + C00005 + C00080</v>
      </c>
      <c r="E88" s="86" t="s">
        <v>22224</v>
      </c>
      <c r="F88" s="86" t="s">
        <v>22220</v>
      </c>
      <c r="G88" s="81" t="s">
        <v>29082</v>
      </c>
      <c r="H88" s="81"/>
      <c r="I88" s="81" t="str">
        <f t="shared" si="5"/>
        <v>E1_1_1_2</v>
      </c>
      <c r="J88" s="81" t="str">
        <f t="shared" si="6"/>
        <v>(${Variables:E1_1_1_2_kcat} * E1_1_1_2 * C00418 * C00006 ) / (${Variables:E1_1_1_2_km} + (C00418 * C00006 ))</v>
      </c>
      <c r="K88" s="108" t="str">
        <f t="shared" si="7"/>
        <v>r87: C00418 + C00006  -&gt; C00772 + C00005 + C00080 | (${Variables:E1_1_1_2_kcat} * E1_1_1_2 * C00418 * C00006 ) / (${Variables:E1_1_1_2_km} + (C00418 * C00006 ))</v>
      </c>
      <c r="L88" s="81"/>
    </row>
    <row r="89" spans="1:12" ht="39">
      <c r="A89" s="81">
        <v>88</v>
      </c>
      <c r="B89" s="86" t="s">
        <v>16557</v>
      </c>
      <c r="C89" s="86" t="s">
        <v>16561</v>
      </c>
      <c r="D89" s="81" t="str">
        <f t="shared" si="4"/>
        <v>C00069 + C00006 -&gt; C00071 + C00005 + C00080</v>
      </c>
      <c r="E89" s="86" t="s">
        <v>22222</v>
      </c>
      <c r="F89" s="86" t="s">
        <v>22209</v>
      </c>
      <c r="G89" s="81" t="s">
        <v>29082</v>
      </c>
      <c r="H89" s="81"/>
      <c r="I89" s="81" t="str">
        <f t="shared" si="5"/>
        <v>E1_1_1_2</v>
      </c>
      <c r="J89" s="81" t="str">
        <f t="shared" si="6"/>
        <v>(${Variables:E1_1_1_2_kcat} * E1_1_1_2 * C00069 * C00006) / (${Variables:E1_1_1_2_km} + (C00069 * C00006))</v>
      </c>
      <c r="K89" s="108" t="str">
        <f t="shared" si="7"/>
        <v>r88: C00069 + C00006 -&gt; C00071 + C00005 + C00080 | (${Variables:E1_1_1_2_kcat} * E1_1_1_2 * C00069 * C00006) / (${Variables:E1_1_1_2_km} + (C00069 * C00006))</v>
      </c>
      <c r="L89" s="81"/>
    </row>
    <row r="90" spans="1:12" ht="39">
      <c r="A90" s="81">
        <v>89</v>
      </c>
      <c r="B90" s="86" t="s">
        <v>16560</v>
      </c>
      <c r="C90" s="86" t="s">
        <v>16561</v>
      </c>
      <c r="D90" s="81" t="str">
        <f t="shared" si="4"/>
        <v>C00226 + C00006 -&gt; C00071 + C00005 + C00080</v>
      </c>
      <c r="E90" s="86" t="s">
        <v>22211</v>
      </c>
      <c r="F90" s="86" t="s">
        <v>22228</v>
      </c>
      <c r="G90" s="81" t="s">
        <v>29082</v>
      </c>
      <c r="H90" s="81"/>
      <c r="I90" s="81" t="str">
        <f t="shared" si="5"/>
        <v>E1_1_1_2</v>
      </c>
      <c r="J90" s="81" t="str">
        <f t="shared" si="6"/>
        <v>(${Variables:E1_1_1_2_kcat} * E1_1_1_2 * C00226 * C00006) / (${Variables:E1_1_1_2_km} + (C00226 * C00006))</v>
      </c>
      <c r="K90" s="108" t="str">
        <f t="shared" si="7"/>
        <v>r89: C00226 + C00006 -&gt; C00071 + C00005 + C00080 | (${Variables:E1_1_1_2_kcat} * E1_1_1_2 * C00226 * C00006) / (${Variables:E1_1_1_2_km} + (C00226 * C00006))</v>
      </c>
      <c r="L90" s="81"/>
    </row>
    <row r="91" spans="1:12" ht="39">
      <c r="A91" s="81">
        <v>90</v>
      </c>
      <c r="B91" s="86" t="s">
        <v>16563</v>
      </c>
      <c r="C91" s="86" t="s">
        <v>16564</v>
      </c>
      <c r="D91" s="81" t="str">
        <f t="shared" si="4"/>
        <v>C00469 + C00006 -&gt; C00084 + C00005 + C00080</v>
      </c>
      <c r="E91" s="86" t="s">
        <v>22212</v>
      </c>
      <c r="F91" s="86" t="s">
        <v>22225</v>
      </c>
      <c r="G91" s="81" t="s">
        <v>29082</v>
      </c>
      <c r="H91" s="81"/>
      <c r="I91" s="81" t="str">
        <f t="shared" si="5"/>
        <v>E1_1_1_2</v>
      </c>
      <c r="J91" s="81" t="str">
        <f t="shared" si="6"/>
        <v>(${Variables:E1_1_1_2_kcat} * E1_1_1_2 * C00469 * C00006) / (${Variables:E1_1_1_2_km} + (C00469 * C00006))</v>
      </c>
      <c r="K91" s="108" t="str">
        <f t="shared" si="7"/>
        <v>r90: C00469 + C00006 -&gt; C00084 + C00005 + C00080 | (${Variables:E1_1_1_2_kcat} * E1_1_1_2 * C00469 * C00006) / (${Variables:E1_1_1_2_km} + (C00469 * C00006))</v>
      </c>
      <c r="L91" s="81"/>
    </row>
    <row r="92" spans="1:12" ht="39">
      <c r="A92" s="81">
        <v>91</v>
      </c>
      <c r="B92" s="86" t="s">
        <v>16566</v>
      </c>
      <c r="C92" s="86" t="s">
        <v>16567</v>
      </c>
      <c r="D92" s="81" t="str">
        <f t="shared" si="4"/>
        <v>C00116 + C00006 -&gt; C00577 + C00005 + C00080</v>
      </c>
      <c r="E92" s="86" t="s">
        <v>22213</v>
      </c>
      <c r="F92" s="86" t="s">
        <v>22217</v>
      </c>
      <c r="G92" s="81" t="s">
        <v>29082</v>
      </c>
      <c r="H92" s="81"/>
      <c r="I92" s="81" t="str">
        <f t="shared" si="5"/>
        <v>E1_1_1_2</v>
      </c>
      <c r="J92" s="81" t="str">
        <f t="shared" si="6"/>
        <v>(${Variables:E1_1_1_2_kcat} * E1_1_1_2 * C00116 * C00006) / (${Variables:E1_1_1_2_km} + (C00116 * C00006))</v>
      </c>
      <c r="K92" s="108" t="str">
        <f t="shared" si="7"/>
        <v>r91: C00116 + C00006 -&gt; C00577 + C00005 + C00080 | (${Variables:E1_1_1_2_kcat} * E1_1_1_2 * C00116 * C00006) / (${Variables:E1_1_1_2_km} + (C00116 * C00006))</v>
      </c>
      <c r="L92" s="81"/>
    </row>
    <row r="93" spans="1:12" ht="39">
      <c r="A93" s="81">
        <v>92</v>
      </c>
      <c r="B93" s="86" t="s">
        <v>16569</v>
      </c>
      <c r="C93" s="86" t="s">
        <v>16570</v>
      </c>
      <c r="D93" s="81" t="str">
        <f t="shared" si="4"/>
        <v>C06103 + C00006 -&gt; C06102 + C00005 + C00080</v>
      </c>
      <c r="E93" s="86" t="s">
        <v>22214</v>
      </c>
      <c r="F93" s="86" t="s">
        <v>22218</v>
      </c>
      <c r="G93" s="81" t="s">
        <v>29082</v>
      </c>
      <c r="H93" s="81"/>
      <c r="I93" s="81" t="str">
        <f t="shared" si="5"/>
        <v>E1_1_1_2</v>
      </c>
      <c r="J93" s="81" t="str">
        <f t="shared" si="6"/>
        <v>(${Variables:E1_1_1_2_kcat} * E1_1_1_2 * C06103 * C00006) / (${Variables:E1_1_1_2_km} + (C06103 * C00006))</v>
      </c>
      <c r="K93" s="108" t="str">
        <f t="shared" si="7"/>
        <v>r92: C06103 + C00006 -&gt; C06102 + C00005 + C00080 | (${Variables:E1_1_1_2_kcat} * E1_1_1_2 * C06103 * C00006) / (${Variables:E1_1_1_2_km} + (C06103 * C00006))</v>
      </c>
      <c r="L93" s="81"/>
    </row>
    <row r="94" spans="1:12" ht="39">
      <c r="A94" s="81">
        <v>93</v>
      </c>
      <c r="B94" s="86" t="s">
        <v>16572</v>
      </c>
      <c r="C94" s="86" t="s">
        <v>16573</v>
      </c>
      <c r="D94" s="81" t="str">
        <f t="shared" si="4"/>
        <v>C00800 + C00006 -&gt; C00191 + C00005 + C00080</v>
      </c>
      <c r="E94" s="86" t="s">
        <v>22215</v>
      </c>
      <c r="F94" s="86" t="s">
        <v>22226</v>
      </c>
      <c r="G94" s="81" t="s">
        <v>29082</v>
      </c>
      <c r="H94" s="81"/>
      <c r="I94" s="81" t="str">
        <f t="shared" si="5"/>
        <v>E1_1_1_2</v>
      </c>
      <c r="J94" s="81" t="str">
        <f t="shared" si="6"/>
        <v>(${Variables:E1_1_1_2_kcat} * E1_1_1_2 * C00800 * C00006) / (${Variables:E1_1_1_2_km} + (C00800 * C00006))</v>
      </c>
      <c r="K94" s="108" t="str">
        <f t="shared" si="7"/>
        <v>r93: C00800 + C00006 -&gt; C00191 + C00005 + C00080 | (${Variables:E1_1_1_2_kcat} * E1_1_1_2 * C00800 * C00006) / (${Variables:E1_1_1_2_km} + (C00800 * C00006))</v>
      </c>
      <c r="L94" s="81"/>
    </row>
    <row r="95" spans="1:12" ht="39">
      <c r="A95" s="81">
        <v>94</v>
      </c>
      <c r="B95" s="86" t="s">
        <v>16575</v>
      </c>
      <c r="C95" s="86" t="s">
        <v>16576</v>
      </c>
      <c r="D95" s="81" t="str">
        <f t="shared" si="4"/>
        <v>C00418 + C00006 -&gt; C00772 + C00005 + C00080</v>
      </c>
      <c r="E95" s="86" t="s">
        <v>22221</v>
      </c>
      <c r="F95" s="86" t="s">
        <v>22220</v>
      </c>
      <c r="G95" s="81" t="s">
        <v>29082</v>
      </c>
      <c r="H95" s="81"/>
      <c r="I95" s="81" t="str">
        <f t="shared" si="5"/>
        <v>E1_1_1_2</v>
      </c>
      <c r="J95" s="81" t="str">
        <f t="shared" si="6"/>
        <v>(${Variables:E1_1_1_2_kcat} * E1_1_1_2 * C00418 * C00006) / (${Variables:E1_1_1_2_km} + (C00418 * C00006))</v>
      </c>
      <c r="K95" s="108" t="str">
        <f t="shared" si="7"/>
        <v>r94: C00418 + C00006 -&gt; C00772 + C00005 + C00080 | (${Variables:E1_1_1_2_kcat} * E1_1_1_2 * C00418 * C00006) / (${Variables:E1_1_1_2_km} + (C00418 * C00006))</v>
      </c>
      <c r="L95" s="81"/>
    </row>
    <row r="96" spans="1:12" ht="52">
      <c r="A96" s="81">
        <v>95</v>
      </c>
      <c r="B96" s="86" t="s">
        <v>20063</v>
      </c>
      <c r="C96" s="86" t="s">
        <v>20064</v>
      </c>
      <c r="D96" s="81" t="str">
        <f t="shared" si="4"/>
        <v>C00130 + C00003 + C00001 -&gt; C00655 + C00004 + C00080</v>
      </c>
      <c r="E96" s="86" t="s">
        <v>22227</v>
      </c>
      <c r="F96" s="86" t="s">
        <v>22229</v>
      </c>
      <c r="G96" s="81" t="s">
        <v>29083</v>
      </c>
      <c r="H96" s="81"/>
      <c r="I96" s="81" t="str">
        <f t="shared" si="5"/>
        <v>E1_1_1_205</v>
      </c>
      <c r="J96" s="81" t="str">
        <f t="shared" si="6"/>
        <v>(${Variables:E1_1_1_205_kcat} * E1_1_1_205 * C00130 * C00003 * C00001) / (${Variables:E1_1_1_205_km} + (C00130 * C00003 * C00001))</v>
      </c>
      <c r="K96" s="108" t="str">
        <f t="shared" si="7"/>
        <v>r95: C00130 + C00003 + C00001 -&gt; C00655 + C00004 + C00080 | (${Variables:E1_1_1_205_kcat} * E1_1_1_205 * C00130 * C00003 * C00001) / (${Variables:E1_1_1_205_km} + (C00130 * C00003 * C00001))</v>
      </c>
      <c r="L96" s="81"/>
    </row>
    <row r="97" spans="1:12" ht="52">
      <c r="A97" s="81">
        <v>96</v>
      </c>
      <c r="B97" s="86" t="s">
        <v>20066</v>
      </c>
      <c r="C97" s="86" t="s">
        <v>20067</v>
      </c>
      <c r="D97" s="81" t="str">
        <f t="shared" si="4"/>
        <v>C04646 + C00003 + C00001 -&gt; C16618 + C00004 + C00080</v>
      </c>
      <c r="E97" s="86" t="s">
        <v>22230</v>
      </c>
      <c r="F97" s="86" t="s">
        <v>22232</v>
      </c>
      <c r="G97" s="81" t="s">
        <v>29083</v>
      </c>
      <c r="H97" s="81"/>
      <c r="I97" s="81" t="str">
        <f t="shared" si="5"/>
        <v>E1_1_1_205</v>
      </c>
      <c r="J97" s="81" t="str">
        <f t="shared" si="6"/>
        <v>(${Variables:E1_1_1_205_kcat} * E1_1_1_205 * C04646 * C00003 * C00001) / (${Variables:E1_1_1_205_km} + (C04646 * C00003 * C00001))</v>
      </c>
      <c r="K97" s="108" t="str">
        <f t="shared" si="7"/>
        <v>r96: C04646 + C00003 + C00001 -&gt; C16618 + C00004 + C00080 | (${Variables:E1_1_1_205_kcat} * E1_1_1_205 * C04646 * C00003 * C00001) / (${Variables:E1_1_1_205_km} + (C04646 * C00003 * C00001))</v>
      </c>
      <c r="L97" s="81"/>
    </row>
    <row r="98" spans="1:12" ht="39">
      <c r="A98" s="81">
        <v>97</v>
      </c>
      <c r="B98" s="86" t="s">
        <v>21927</v>
      </c>
      <c r="C98" s="86" t="s">
        <v>21928</v>
      </c>
      <c r="D98" s="81" t="str">
        <f t="shared" si="4"/>
        <v>C00029 + C00001 +  C00003 -&gt; C00167 + C00004 + C00080</v>
      </c>
      <c r="E98" s="86" t="s">
        <v>22231</v>
      </c>
      <c r="F98" s="86" t="s">
        <v>22233</v>
      </c>
      <c r="G98" s="81" t="s">
        <v>29084</v>
      </c>
      <c r="H98" s="81"/>
      <c r="I98" s="81" t="str">
        <f t="shared" si="5"/>
        <v>E1_1_1_22</v>
      </c>
      <c r="J98" s="81" t="str">
        <f t="shared" si="6"/>
        <v>(${Variables:E1_1_1_22_kcat} * E1_1_1_22 * C00029 * C00001 *  C00003) / (${Variables:E1_1_1_22_km} + (C00029 * C00001 *  C00003))</v>
      </c>
      <c r="K98" s="108" t="str">
        <f t="shared" si="7"/>
        <v>r97: C00029 + C00001 +  C00003 -&gt; C00167 + C00004 + C00080 | (${Variables:E1_1_1_22_kcat} * E1_1_1_22 * C00029 * C00001 *  C00003) / (${Variables:E1_1_1_22_km} + (C00029 * C00001 *  C00003))</v>
      </c>
      <c r="L98" s="81"/>
    </row>
    <row r="99" spans="1:12" ht="39">
      <c r="A99" s="81">
        <v>98</v>
      </c>
      <c r="B99" s="86" t="s">
        <v>21929</v>
      </c>
      <c r="C99" s="86" t="s">
        <v>21930</v>
      </c>
      <c r="D99" s="81" t="str">
        <f t="shared" si="4"/>
        <v>C00860 + C00003 + C00001 -&gt; C00135 + C00004 + C00080</v>
      </c>
      <c r="E99" s="86" t="s">
        <v>22234</v>
      </c>
      <c r="F99" s="86" t="s">
        <v>22235</v>
      </c>
      <c r="G99" s="81" t="s">
        <v>29085</v>
      </c>
      <c r="H99" s="81"/>
      <c r="I99" s="81" t="str">
        <f t="shared" si="5"/>
        <v>E1_1_1_23</v>
      </c>
      <c r="J99" s="81" t="str">
        <f t="shared" si="6"/>
        <v>(${Variables:E1_1_1_23_kcat} * E1_1_1_23 * C00860 * C00003 * C00001) / (${Variables:E1_1_1_23_km} + (C00860 * C00003 * C00001))</v>
      </c>
      <c r="K99" s="108" t="str">
        <f t="shared" si="7"/>
        <v>r98: C00860 + C00003 + C00001 -&gt; C00135 + C00004 + C00080 | (${Variables:E1_1_1_23_kcat} * E1_1_1_23 * C00860 * C00003 * C00001) / (${Variables:E1_1_1_23_km} + (C00860 * C00003 * C00001))</v>
      </c>
      <c r="L99" s="81"/>
    </row>
    <row r="100" spans="1:12" ht="39">
      <c r="A100" s="81">
        <v>99</v>
      </c>
      <c r="B100" s="86" t="s">
        <v>19403</v>
      </c>
      <c r="C100" s="86" t="s">
        <v>19404</v>
      </c>
      <c r="D100" s="81" t="str">
        <f t="shared" si="4"/>
        <v>C01929 + C00001 + C00003 -&gt; C00135 + C00004 + C00080</v>
      </c>
      <c r="E100" s="86" t="s">
        <v>22236</v>
      </c>
      <c r="F100" s="86" t="s">
        <v>22237</v>
      </c>
      <c r="G100" s="81" t="s">
        <v>29085</v>
      </c>
      <c r="H100" s="81"/>
      <c r="I100" s="81" t="str">
        <f t="shared" si="5"/>
        <v>E1_1_1_23</v>
      </c>
      <c r="J100" s="81" t="str">
        <f t="shared" si="6"/>
        <v>(${Variables:E1_1_1_23_kcat} * E1_1_1_23 * C01929 * C00001 * C00003) / (${Variables:E1_1_1_23_km} + (C01929 * C00001 * C00003))</v>
      </c>
      <c r="K100" s="108" t="str">
        <f t="shared" si="7"/>
        <v>r99: C01929 + C00001 + C00003 -&gt; C00135 + C00004 + C00080 | (${Variables:E1_1_1_23_kcat} * E1_1_1_23 * C01929 * C00001 * C00003) / (${Variables:E1_1_1_23_km} + (C01929 * C00001 * C00003))</v>
      </c>
      <c r="L100" s="81"/>
    </row>
    <row r="101" spans="1:12" ht="39">
      <c r="A101" s="81">
        <v>100</v>
      </c>
      <c r="B101" s="86" t="s">
        <v>19406</v>
      </c>
      <c r="C101" s="86" t="s">
        <v>19407</v>
      </c>
      <c r="D101" s="81" t="str">
        <f t="shared" si="4"/>
        <v>C00860 + C00003 -&gt; C01929 + C00004 + C00080</v>
      </c>
      <c r="E101" s="86" t="s">
        <v>22238</v>
      </c>
      <c r="F101" s="86" t="s">
        <v>22243</v>
      </c>
      <c r="G101" s="81" t="s">
        <v>29085</v>
      </c>
      <c r="H101" s="81"/>
      <c r="I101" s="81" t="str">
        <f t="shared" si="5"/>
        <v>E1_1_1_23</v>
      </c>
      <c r="J101" s="81" t="str">
        <f t="shared" si="6"/>
        <v>(${Variables:E1_1_1_23_kcat} * E1_1_1_23 * C00860 * C00003) / (${Variables:E1_1_1_23_km} + (C00860 * C00003))</v>
      </c>
      <c r="K101" s="108" t="str">
        <f t="shared" si="7"/>
        <v>r100: C00860 + C00003 -&gt; C01929 + C00004 + C00080 | (${Variables:E1_1_1_23_kcat} * E1_1_1_23 * C00860 * C00003) / (${Variables:E1_1_1_23_km} + (C00860 * C00003))</v>
      </c>
      <c r="L101" s="81"/>
    </row>
    <row r="102" spans="1:12" ht="39">
      <c r="A102" s="81">
        <v>101</v>
      </c>
      <c r="B102" s="86" t="s">
        <v>19180</v>
      </c>
      <c r="C102" s="86" t="s">
        <v>16632</v>
      </c>
      <c r="D102" s="81" t="str">
        <f t="shared" si="4"/>
        <v>C00493 + C00006 -&gt; C02637 + C00005 + C00080</v>
      </c>
      <c r="E102" s="86" t="s">
        <v>22239</v>
      </c>
      <c r="F102" s="86" t="s">
        <v>22244</v>
      </c>
      <c r="G102" s="81" t="s">
        <v>29086</v>
      </c>
      <c r="H102" s="81"/>
      <c r="I102" s="81" t="str">
        <f t="shared" si="5"/>
        <v>E1_1_1_25</v>
      </c>
      <c r="J102" s="81" t="str">
        <f t="shared" si="6"/>
        <v>(${Variables:E1_1_1_25_kcat} * E1_1_1_25 * C00493 * C00006) / (${Variables:E1_1_1_25_km} + (C00493 * C00006))</v>
      </c>
      <c r="K102" s="108" t="str">
        <f t="shared" si="7"/>
        <v>r101: C00493 + C00006 -&gt; C02637 + C00005 + C00080 | (${Variables:E1_1_1_25_kcat} * E1_1_1_25 * C00493 * C00006) / (${Variables:E1_1_1_25_km} + (C00493 * C00006))</v>
      </c>
      <c r="L102" s="81"/>
    </row>
    <row r="103" spans="1:12" ht="39">
      <c r="A103" s="81">
        <v>102</v>
      </c>
      <c r="B103" s="86" t="s">
        <v>20735</v>
      </c>
      <c r="C103" s="81" t="s">
        <v>20736</v>
      </c>
      <c r="D103" s="81" t="str">
        <f t="shared" si="4"/>
        <v>C02637 + C00006 -&gt; C22438 + C00005 + C00080</v>
      </c>
      <c r="E103" s="86" t="s">
        <v>22240</v>
      </c>
      <c r="F103" s="81" t="s">
        <v>22245</v>
      </c>
      <c r="G103" s="81" t="s">
        <v>29086</v>
      </c>
      <c r="H103" s="81"/>
      <c r="I103" s="81" t="str">
        <f t="shared" si="5"/>
        <v>E1_1_1_25</v>
      </c>
      <c r="J103" s="81" t="str">
        <f t="shared" si="6"/>
        <v>(${Variables:E1_1_1_25_kcat} * E1_1_1_25 * C02637 * C00006) / (${Variables:E1_1_1_25_km} + (C02637 * C00006))</v>
      </c>
      <c r="K103" s="108" t="str">
        <f t="shared" si="7"/>
        <v>r102: C02637 + C00006 -&gt; C22438 + C00005 + C00080 | (${Variables:E1_1_1_25_kcat} * E1_1_1_25 * C02637 * C00006) / (${Variables:E1_1_1_25_km} + (C02637 * C00006))</v>
      </c>
      <c r="L103" s="81"/>
    </row>
    <row r="104" spans="1:12" ht="39">
      <c r="A104" s="81">
        <v>103</v>
      </c>
      <c r="B104" s="86" t="s">
        <v>19509</v>
      </c>
      <c r="C104" s="86" t="s">
        <v>19510</v>
      </c>
      <c r="D104" s="81" t="str">
        <f t="shared" si="4"/>
        <v>C06311 + C00003 -&gt; C01097 + C00004 + C00080</v>
      </c>
      <c r="E104" s="86" t="s">
        <v>22241</v>
      </c>
      <c r="F104" s="86" t="s">
        <v>22246</v>
      </c>
      <c r="G104" s="81" t="s">
        <v>29087</v>
      </c>
      <c r="H104" s="81"/>
      <c r="I104" s="81" t="str">
        <f t="shared" si="5"/>
        <v>E1_1_1_251</v>
      </c>
      <c r="J104" s="81" t="str">
        <f t="shared" si="6"/>
        <v>(${Variables:E1_1_1_251_kcat} * E1_1_1_251 * C06311 * C00003) / (${Variables:E1_1_1_251_km} + (C06311 * C00003))</v>
      </c>
      <c r="K104" s="108" t="str">
        <f t="shared" si="7"/>
        <v>r103: C06311 + C00003 -&gt; C01097 + C00004 + C00080 | (${Variables:E1_1_1_251_kcat} * E1_1_1_251 * C06311 * C00003) / (${Variables:E1_1_1_251_km} + (C06311 * C00003))</v>
      </c>
      <c r="L104" s="81"/>
    </row>
    <row r="105" spans="1:12" ht="39">
      <c r="A105" s="81">
        <v>104</v>
      </c>
      <c r="B105" s="86" t="s">
        <v>16583</v>
      </c>
      <c r="C105" s="86" t="s">
        <v>16584</v>
      </c>
      <c r="D105" s="81" t="str">
        <f t="shared" si="4"/>
        <v>C06055 + C00003 -&gt; C07335 + C00004 + C00080</v>
      </c>
      <c r="E105" s="86" t="s">
        <v>22242</v>
      </c>
      <c r="F105" s="86" t="s">
        <v>22247</v>
      </c>
      <c r="G105" s="81" t="s">
        <v>29088</v>
      </c>
      <c r="H105" s="81"/>
      <c r="I105" s="81" t="str">
        <f t="shared" si="5"/>
        <v>E1_1_1_262</v>
      </c>
      <c r="J105" s="81" t="str">
        <f t="shared" si="6"/>
        <v>(${Variables:E1_1_1_262_kcat} * E1_1_1_262 * C06055 * C00003) / (${Variables:E1_1_1_262_km} + (C06055 * C00003))</v>
      </c>
      <c r="K105" s="108" t="str">
        <f t="shared" si="7"/>
        <v>r104: C06055 + C00003 -&gt; C07335 + C00004 + C00080 | (${Variables:E1_1_1_262_kcat} * E1_1_1_262 * C06055 * C00003) / (${Variables:E1_1_1_262_km} + (C06055 * C00003))</v>
      </c>
      <c r="L105" s="81"/>
    </row>
    <row r="106" spans="1:12" ht="39">
      <c r="A106" s="81">
        <v>105</v>
      </c>
      <c r="B106" s="86" t="s">
        <v>16583</v>
      </c>
      <c r="C106" s="86" t="s">
        <v>16586</v>
      </c>
      <c r="D106" s="81" t="str">
        <f t="shared" si="4"/>
        <v>C06055 + C00003 -&gt; C11638 + C00004 + C00080 + C00011</v>
      </c>
      <c r="E106" s="86" t="s">
        <v>22242</v>
      </c>
      <c r="F106" s="86" t="s">
        <v>22248</v>
      </c>
      <c r="G106" s="81" t="s">
        <v>29088</v>
      </c>
      <c r="H106" s="81"/>
      <c r="I106" s="81" t="str">
        <f t="shared" si="5"/>
        <v>E1_1_1_262</v>
      </c>
      <c r="J106" s="81" t="str">
        <f t="shared" si="6"/>
        <v>(${Variables:E1_1_1_262_kcat} * E1_1_1_262 * C06055 * C00003) / (${Variables:E1_1_1_262_km} + (C06055 * C00003))</v>
      </c>
      <c r="K106" s="108" t="str">
        <f t="shared" si="7"/>
        <v>r105: C06055 + C00003 -&gt; C11638 + C00004 + C00080 + C00011 | (${Variables:E1_1_1_262_kcat} * E1_1_1_262 * C06055 * C00003) / (${Variables:E1_1_1_262_km} + (C06055 * C00003))</v>
      </c>
      <c r="L106" s="81"/>
    </row>
    <row r="107" spans="1:12" ht="26">
      <c r="A107" s="81">
        <v>106</v>
      </c>
      <c r="B107" s="117" t="s">
        <v>16588</v>
      </c>
      <c r="C107" s="86" t="s">
        <v>16589</v>
      </c>
      <c r="D107" s="81" t="str">
        <f t="shared" si="4"/>
        <v>C07335 -&gt; C11638 + C00011</v>
      </c>
      <c r="E107" s="117" t="s">
        <v>16588</v>
      </c>
      <c r="F107" s="86" t="s">
        <v>22249</v>
      </c>
      <c r="G107" s="81" t="s">
        <v>29088</v>
      </c>
      <c r="H107" s="81"/>
      <c r="I107" s="81" t="str">
        <f t="shared" si="5"/>
        <v>E1_1_1_262</v>
      </c>
      <c r="J107" s="81" t="str">
        <f t="shared" si="6"/>
        <v>(${Variables:E1_1_1_262_kcat} * E1_1_1_262 * C07335) / (${Variables:E1_1_1_262_km} + (C07335))</v>
      </c>
      <c r="K107" s="108" t="str">
        <f t="shared" si="7"/>
        <v>r106: C07335 -&gt; C11638 + C00011 | (${Variables:E1_1_1_262_kcat} * E1_1_1_262 * C07335) / (${Variables:E1_1_1_262_km} + (C07335))</v>
      </c>
      <c r="L107" s="81"/>
    </row>
    <row r="108" spans="1:12" ht="39">
      <c r="A108" s="81">
        <v>107</v>
      </c>
      <c r="B108" s="86" t="s">
        <v>21812</v>
      </c>
      <c r="C108" s="86" t="s">
        <v>21806</v>
      </c>
      <c r="D108" s="81" t="str">
        <f t="shared" si="4"/>
        <v>C00770 + C00003 -&gt; C01062 + C00004 + C00080</v>
      </c>
      <c r="E108" s="86" t="s">
        <v>22254</v>
      </c>
      <c r="F108" s="86" t="s">
        <v>22250</v>
      </c>
      <c r="G108" s="81" t="s">
        <v>29089</v>
      </c>
      <c r="H108" s="81"/>
      <c r="I108" s="81" t="str">
        <f t="shared" si="5"/>
        <v>E1_1_1_264</v>
      </c>
      <c r="J108" s="81" t="str">
        <f t="shared" si="6"/>
        <v>(${Variables:E1_1_1_264_kcat} * E1_1_1_264 * C00770 * C00003) / (${Variables:E1_1_1_264_km} + (C00770 * C00003))</v>
      </c>
      <c r="K108" s="108" t="str">
        <f t="shared" si="7"/>
        <v>r107: C00770 + C00003 -&gt; C01062 + C00004 + C00080 | (${Variables:E1_1_1_264_kcat} * E1_1_1_264 * C00770 * C00003) / (${Variables:E1_1_1_264_km} + (C00770 * C00003))</v>
      </c>
      <c r="L108" s="81"/>
    </row>
    <row r="109" spans="1:12" ht="39">
      <c r="A109" s="81">
        <v>108</v>
      </c>
      <c r="B109" s="86" t="s">
        <v>21814</v>
      </c>
      <c r="C109" s="86" t="s">
        <v>21809</v>
      </c>
      <c r="D109" s="81" t="str">
        <f t="shared" si="4"/>
        <v>C00770 + C00006 -&gt; C01062 + C00005 + C00080</v>
      </c>
      <c r="E109" s="86" t="s">
        <v>22255</v>
      </c>
      <c r="F109" s="86" t="s">
        <v>22251</v>
      </c>
      <c r="G109" s="81" t="s">
        <v>29089</v>
      </c>
      <c r="H109" s="81"/>
      <c r="I109" s="81" t="str">
        <f t="shared" si="5"/>
        <v>E1_1_1_264</v>
      </c>
      <c r="J109" s="81" t="str">
        <f t="shared" si="6"/>
        <v>(${Variables:E1_1_1_264_kcat} * E1_1_1_264 * C00770 * C00006) / (${Variables:E1_1_1_264_km} + (C00770 * C00006))</v>
      </c>
      <c r="K109" s="108" t="str">
        <f t="shared" si="7"/>
        <v>r108: C00770 + C00006 -&gt; C01062 + C00005 + C00080 | (${Variables:E1_1_1_264_kcat} * E1_1_1_264 * C00770 * C00006) / (${Variables:E1_1_1_264_km} + (C00770 * C00006))</v>
      </c>
      <c r="L109" s="81"/>
    </row>
    <row r="110" spans="1:12" ht="39">
      <c r="A110" s="81">
        <v>109</v>
      </c>
      <c r="B110" s="86" t="s">
        <v>16608</v>
      </c>
      <c r="C110" s="86" t="s">
        <v>16609</v>
      </c>
      <c r="D110" s="81" t="str">
        <f t="shared" si="4"/>
        <v>C11434 + C00006 -&gt; C11437 + C00005 + C00080</v>
      </c>
      <c r="E110" s="86" t="s">
        <v>22256</v>
      </c>
      <c r="F110" s="86" t="s">
        <v>22252</v>
      </c>
      <c r="G110" s="81" t="s">
        <v>29090</v>
      </c>
      <c r="H110" s="81"/>
      <c r="I110" s="81" t="str">
        <f t="shared" si="5"/>
        <v>E1_1_1_267</v>
      </c>
      <c r="J110" s="81" t="str">
        <f t="shared" si="6"/>
        <v>(${Variables:E1_1_1_267_kcat} * E1_1_1_267 * C11434 * C00006) / (${Variables:E1_1_1_267_km} + (C11434 * C00006))</v>
      </c>
      <c r="K110" s="108" t="str">
        <f t="shared" si="7"/>
        <v>r109: C11434 + C00006 -&gt; C11437 + C00005 + C00080 | (${Variables:E1_1_1_267_kcat} * E1_1_1_267 * C11434 * C00006) / (${Variables:E1_1_1_267_km} + (C11434 * C00006))</v>
      </c>
      <c r="L110" s="81"/>
    </row>
    <row r="111" spans="1:12" ht="39">
      <c r="A111" s="81">
        <v>110</v>
      </c>
      <c r="B111" s="86" t="s">
        <v>19477</v>
      </c>
      <c r="C111" s="86" t="s">
        <v>19478</v>
      </c>
      <c r="D111" s="81" t="str">
        <f t="shared" si="4"/>
        <v>C00325 + C00006 -&gt; C01222 + C00005 + C00080</v>
      </c>
      <c r="E111" s="86" t="s">
        <v>22257</v>
      </c>
      <c r="F111" s="86" t="s">
        <v>22253</v>
      </c>
      <c r="G111" s="81" t="s">
        <v>29091</v>
      </c>
      <c r="H111" s="81"/>
      <c r="I111" s="81" t="str">
        <f t="shared" si="5"/>
        <v>E1_1_1_271</v>
      </c>
      <c r="J111" s="81" t="str">
        <f t="shared" si="6"/>
        <v>(${Variables:E1_1_1_271_kcat} * E1_1_1_271 * C00325 * C00006) / (${Variables:E1_1_1_271_km} + (C00325 * C00006))</v>
      </c>
      <c r="K111" s="108" t="str">
        <f t="shared" si="7"/>
        <v>r110: C00325 + C00006 -&gt; C01222 + C00005 + C00080 | (${Variables:E1_1_1_271_kcat} * E1_1_1_271 * C00325 * C00006) / (${Variables:E1_1_1_271_km} + (C00325 * C00006))</v>
      </c>
      <c r="L111" s="81"/>
    </row>
    <row r="112" spans="1:12" ht="26">
      <c r="A112" s="81">
        <v>111</v>
      </c>
      <c r="B112" s="117" t="s">
        <v>19480</v>
      </c>
      <c r="C112" s="117" t="s">
        <v>19481</v>
      </c>
      <c r="D112" s="81" t="str">
        <f t="shared" si="4"/>
        <v>C01222 -&gt; C14830</v>
      </c>
      <c r="E112" s="117" t="s">
        <v>19480</v>
      </c>
      <c r="F112" s="117" t="s">
        <v>19481</v>
      </c>
      <c r="G112" s="81" t="s">
        <v>29091</v>
      </c>
      <c r="H112" s="81"/>
      <c r="I112" s="81" t="str">
        <f t="shared" si="5"/>
        <v>E1_1_1_271</v>
      </c>
      <c r="J112" s="81" t="str">
        <f t="shared" si="6"/>
        <v>(${Variables:E1_1_1_271_kcat} * E1_1_1_271 * C01222) / (${Variables:E1_1_1_271_km} + (C01222))</v>
      </c>
      <c r="K112" s="108" t="str">
        <f t="shared" si="7"/>
        <v>r111: C01222 -&gt; C14830 | (${Variables:E1_1_1_271_kcat} * E1_1_1_271 * C01222) / (${Variables:E1_1_1_271_km} + (C01222))</v>
      </c>
      <c r="L112" s="81"/>
    </row>
    <row r="113" spans="1:12" ht="52">
      <c r="A113" s="81">
        <v>112</v>
      </c>
      <c r="B113" s="86" t="s">
        <v>19483</v>
      </c>
      <c r="C113" s="86" t="s">
        <v>19477</v>
      </c>
      <c r="D113" s="81" t="str">
        <f t="shared" si="4"/>
        <v>C14830 + C00005 + C00080 -&gt; C00325 + C00006</v>
      </c>
      <c r="E113" s="86" t="s">
        <v>22258</v>
      </c>
      <c r="F113" s="86" t="s">
        <v>22257</v>
      </c>
      <c r="G113" s="81" t="s">
        <v>29091</v>
      </c>
      <c r="H113" s="81"/>
      <c r="I113" s="81" t="str">
        <f t="shared" si="5"/>
        <v>E1_1_1_271</v>
      </c>
      <c r="J113" s="81" t="str">
        <f t="shared" si="6"/>
        <v>(${Variables:E1_1_1_271_kcat} * E1_1_1_271 * C14830 * C00005 * C00080) / (${Variables:E1_1_1_271_km} + (C14830 * C00005 * C00080))</v>
      </c>
      <c r="K113" s="108" t="str">
        <f t="shared" si="7"/>
        <v>r112: C14830 + C00005 + C00080 -&gt; C00325 + C00006 | (${Variables:E1_1_1_271_kcat} * E1_1_1_271 * C14830 * C00005 * C00080) / (${Variables:E1_1_1_271_km} + (C14830 * C00005 * C00080))</v>
      </c>
      <c r="L113" s="81"/>
    </row>
    <row r="114" spans="1:12" ht="39">
      <c r="A114" s="81">
        <v>113</v>
      </c>
      <c r="B114" s="86" t="s">
        <v>16616</v>
      </c>
      <c r="C114" s="86" t="s">
        <v>16617</v>
      </c>
      <c r="D114" s="81" t="str">
        <f t="shared" si="4"/>
        <v>C00256 + C00003 -&gt; C00022 + C00004 + C00080</v>
      </c>
      <c r="E114" s="86" t="s">
        <v>22259</v>
      </c>
      <c r="F114" s="86" t="s">
        <v>22267</v>
      </c>
      <c r="G114" s="81" t="s">
        <v>29092</v>
      </c>
      <c r="H114" s="81"/>
      <c r="I114" s="81" t="str">
        <f t="shared" si="5"/>
        <v>E1_1_1_28</v>
      </c>
      <c r="J114" s="81" t="str">
        <f t="shared" si="6"/>
        <v>(${Variables:E1_1_1_28_kcat} * E1_1_1_28 * C00256 * C00003) / (${Variables:E1_1_1_28_km} + (C00256 * C00003))</v>
      </c>
      <c r="K114" s="108" t="str">
        <f t="shared" si="7"/>
        <v>r113: C00256 + C00003 -&gt; C00022 + C00004 + C00080 | (${Variables:E1_1_1_28_kcat} * E1_1_1_28 * C00256 * C00003) / (${Variables:E1_1_1_28_km} + (C00256 * C00003))</v>
      </c>
      <c r="L114" s="81"/>
    </row>
    <row r="115" spans="1:12" ht="39">
      <c r="A115" s="81">
        <v>114</v>
      </c>
      <c r="B115" s="86" t="s">
        <v>16616</v>
      </c>
      <c r="C115" s="86" t="s">
        <v>16617</v>
      </c>
      <c r="D115" s="81" t="str">
        <f t="shared" si="4"/>
        <v>C00256 + C00003 -&gt; C00022 + C00004 + C00080</v>
      </c>
      <c r="E115" s="86" t="s">
        <v>22259</v>
      </c>
      <c r="F115" s="86" t="s">
        <v>22267</v>
      </c>
      <c r="G115" s="81" t="s">
        <v>29092</v>
      </c>
      <c r="H115" s="81"/>
      <c r="I115" s="81" t="str">
        <f t="shared" si="5"/>
        <v>E1_1_1_28</v>
      </c>
      <c r="J115" s="81" t="str">
        <f t="shared" si="6"/>
        <v>(${Variables:E1_1_1_28_kcat} * E1_1_1_28 * C00256 * C00003) / (${Variables:E1_1_1_28_km} + (C00256 * C00003))</v>
      </c>
      <c r="K115" s="108" t="str">
        <f t="shared" si="7"/>
        <v>r114: C00256 + C00003 -&gt; C00022 + C00004 + C00080 | (${Variables:E1_1_1_28_kcat} * E1_1_1_28 * C00256 * C00003) / (${Variables:E1_1_1_28_km} + (C00256 * C00003))</v>
      </c>
      <c r="L115" s="81"/>
    </row>
    <row r="116" spans="1:12" ht="39">
      <c r="A116" s="81">
        <v>115</v>
      </c>
      <c r="B116" s="86" t="s">
        <v>16629</v>
      </c>
      <c r="C116" s="86" t="s">
        <v>16630</v>
      </c>
      <c r="D116" s="81" t="str">
        <f t="shared" si="4"/>
        <v>C00296 + C00003 -&gt; C00944 + C00004 + C00080</v>
      </c>
      <c r="E116" s="86" t="s">
        <v>22260</v>
      </c>
      <c r="F116" s="86" t="s">
        <v>22268</v>
      </c>
      <c r="G116" s="81" t="s">
        <v>29093</v>
      </c>
      <c r="H116" s="81"/>
      <c r="I116" s="81" t="str">
        <f t="shared" si="5"/>
        <v>E1_1_1_282</v>
      </c>
      <c r="J116" s="81" t="str">
        <f t="shared" si="6"/>
        <v>(${Variables:E1_1_1_282_kcat} * E1_1_1_282 * C00296 * C00003) / (${Variables:E1_1_1_282_km} + (C00296 * C00003))</v>
      </c>
      <c r="K116" s="108" t="str">
        <f t="shared" si="7"/>
        <v>r115: C00296 + C00003 -&gt; C00944 + C00004 + C00080 | (${Variables:E1_1_1_282_kcat} * E1_1_1_282 * C00296 * C00003) / (${Variables:E1_1_1_282_km} + (C00296 * C00003))</v>
      </c>
      <c r="L116" s="81"/>
    </row>
    <row r="117" spans="1:12" ht="39">
      <c r="A117" s="81">
        <v>116</v>
      </c>
      <c r="B117" s="86" t="s">
        <v>19180</v>
      </c>
      <c r="C117" s="86" t="s">
        <v>16632</v>
      </c>
      <c r="D117" s="81" t="str">
        <f t="shared" si="4"/>
        <v>C00493 + C00006 -&gt; C02637 + C00005 + C00080</v>
      </c>
      <c r="E117" s="86" t="s">
        <v>22239</v>
      </c>
      <c r="F117" s="86" t="s">
        <v>22244</v>
      </c>
      <c r="G117" s="81" t="s">
        <v>29093</v>
      </c>
      <c r="H117" s="81"/>
      <c r="I117" s="81" t="str">
        <f t="shared" si="5"/>
        <v>E1_1_1_282</v>
      </c>
      <c r="J117" s="81" t="str">
        <f t="shared" si="6"/>
        <v>(${Variables:E1_1_1_282_kcat} * E1_1_1_282 * C00493 * C00006) / (${Variables:E1_1_1_282_km} + (C00493 * C00006))</v>
      </c>
      <c r="K117" s="108" t="str">
        <f t="shared" si="7"/>
        <v>r116: C00493 + C00006 -&gt; C02637 + C00005 + C00080 | (${Variables:E1_1_1_282_kcat} * E1_1_1_282 * C00493 * C00006) / (${Variables:E1_1_1_282_km} + (C00493 * C00006))</v>
      </c>
      <c r="L117" s="81"/>
    </row>
    <row r="118" spans="1:12" ht="39">
      <c r="A118" s="81">
        <v>117</v>
      </c>
      <c r="B118" s="86" t="s">
        <v>19181</v>
      </c>
      <c r="C118" s="86" t="s">
        <v>19182</v>
      </c>
      <c r="D118" s="81" t="str">
        <f t="shared" si="4"/>
        <v>C00296 + C00006 -&gt; C00944 + C00005 + C00080</v>
      </c>
      <c r="E118" s="86" t="s">
        <v>22261</v>
      </c>
      <c r="F118" s="86" t="s">
        <v>22269</v>
      </c>
      <c r="G118" s="81" t="s">
        <v>29093</v>
      </c>
      <c r="H118" s="81"/>
      <c r="I118" s="81" t="str">
        <f t="shared" si="5"/>
        <v>E1_1_1_282</v>
      </c>
      <c r="J118" s="81" t="str">
        <f t="shared" si="6"/>
        <v>(${Variables:E1_1_1_282_kcat} * E1_1_1_282 * C00296 * C00006) / (${Variables:E1_1_1_282_km} + (C00296 * C00006))</v>
      </c>
      <c r="K118" s="108" t="str">
        <f t="shared" si="7"/>
        <v>r117: C00296 + C00006 -&gt; C00944 + C00005 + C00080 | (${Variables:E1_1_1_282_kcat} * E1_1_1_282 * C00296 * C00006) / (${Variables:E1_1_1_282_km} + (C00296 * C00006))</v>
      </c>
      <c r="L118" s="81"/>
    </row>
    <row r="119" spans="1:12" ht="39">
      <c r="A119" s="81">
        <v>118</v>
      </c>
      <c r="B119" s="86" t="s">
        <v>16635</v>
      </c>
      <c r="C119" s="86" t="s">
        <v>16636</v>
      </c>
      <c r="D119" s="81" t="str">
        <f t="shared" si="4"/>
        <v>C00493 + C00003 -&gt; C02637 + C00004 + C00080</v>
      </c>
      <c r="E119" s="86" t="s">
        <v>22262</v>
      </c>
      <c r="F119" s="86" t="s">
        <v>22270</v>
      </c>
      <c r="G119" s="81" t="s">
        <v>29093</v>
      </c>
      <c r="H119" s="81"/>
      <c r="I119" s="81" t="str">
        <f t="shared" si="5"/>
        <v>E1_1_1_282</v>
      </c>
      <c r="J119" s="81" t="str">
        <f t="shared" si="6"/>
        <v>(${Variables:E1_1_1_282_kcat} * E1_1_1_282 * C00493 * C00003) / (${Variables:E1_1_1_282_km} + (C00493 * C00003))</v>
      </c>
      <c r="K119" s="108" t="str">
        <f t="shared" si="7"/>
        <v>r118: C00493 + C00003 -&gt; C02637 + C00004 + C00080 | (${Variables:E1_1_1_282_kcat} * E1_1_1_282 * C00493 * C00003) / (${Variables:E1_1_1_282_km} + (C00493 * C00003))</v>
      </c>
      <c r="L119" s="81"/>
    </row>
    <row r="120" spans="1:12" ht="39">
      <c r="A120" s="81">
        <v>119</v>
      </c>
      <c r="B120" s="86" t="s">
        <v>17749</v>
      </c>
      <c r="C120" s="86" t="s">
        <v>16643</v>
      </c>
      <c r="D120" s="81" t="str">
        <f t="shared" si="4"/>
        <v>C14180 + C00003  -&gt; C01031 + C00004 + C00080</v>
      </c>
      <c r="E120" s="86" t="s">
        <v>22263</v>
      </c>
      <c r="F120" s="86" t="s">
        <v>22271</v>
      </c>
      <c r="G120" s="81" t="s">
        <v>29094</v>
      </c>
      <c r="H120" s="81"/>
      <c r="I120" s="81" t="str">
        <f t="shared" si="5"/>
        <v>E1_1_1_284</v>
      </c>
      <c r="J120" s="81" t="str">
        <f t="shared" si="6"/>
        <v>(${Variables:E1_1_1_284_kcat} * E1_1_1_284 * C14180 * C00003 ) / (${Variables:E1_1_1_284_km} + (C14180 * C00003 ))</v>
      </c>
      <c r="K120" s="108" t="str">
        <f t="shared" si="7"/>
        <v>r119: C14180 + C00003  -&gt; C01031 + C00004 + C00080 | (${Variables:E1_1_1_284_kcat} * E1_1_1_284 * C14180 * C00003 ) / (${Variables:E1_1_1_284_km} + (C14180 * C00003 ))</v>
      </c>
      <c r="L120" s="81"/>
    </row>
    <row r="121" spans="1:12" ht="39">
      <c r="A121" s="81">
        <v>120</v>
      </c>
      <c r="B121" s="86" t="s">
        <v>16645</v>
      </c>
      <c r="C121" s="86" t="s">
        <v>16646</v>
      </c>
      <c r="D121" s="81" t="str">
        <f t="shared" si="4"/>
        <v>C14180 + C00006 -&gt; C01031 + C00005 + C00080</v>
      </c>
      <c r="E121" s="86" t="s">
        <v>22264</v>
      </c>
      <c r="F121" s="86" t="s">
        <v>22272</v>
      </c>
      <c r="G121" s="81" t="s">
        <v>29094</v>
      </c>
      <c r="H121" s="81"/>
      <c r="I121" s="81" t="str">
        <f t="shared" si="5"/>
        <v>E1_1_1_284</v>
      </c>
      <c r="J121" s="81" t="str">
        <f t="shared" si="6"/>
        <v>(${Variables:E1_1_1_284_kcat} * E1_1_1_284 * C14180 * C00006) / (${Variables:E1_1_1_284_km} + (C14180 * C00006))</v>
      </c>
      <c r="K121" s="108" t="str">
        <f t="shared" si="7"/>
        <v>r120: C14180 + C00006 -&gt; C01031 + C00005 + C00080 | (${Variables:E1_1_1_284_kcat} * E1_1_1_284 * C14180 * C00006) / (${Variables:E1_1_1_284_km} + (C14180 * C00006))</v>
      </c>
      <c r="L121" s="81"/>
    </row>
    <row r="122" spans="1:12" ht="39">
      <c r="A122" s="81">
        <v>121</v>
      </c>
      <c r="B122" s="86" t="s">
        <v>16662</v>
      </c>
      <c r="C122" s="86" t="s">
        <v>16655</v>
      </c>
      <c r="D122" s="81" t="str">
        <f t="shared" si="4"/>
        <v>C01013 + C00006 -&gt; C00222 + C00005 + C00080</v>
      </c>
      <c r="E122" s="86" t="s">
        <v>22265</v>
      </c>
      <c r="F122" s="86" t="s">
        <v>22273</v>
      </c>
      <c r="G122" s="81" t="s">
        <v>29095</v>
      </c>
      <c r="H122" s="81"/>
      <c r="I122" s="81" t="str">
        <f t="shared" si="5"/>
        <v>E1_1_1_298</v>
      </c>
      <c r="J122" s="81" t="str">
        <f t="shared" si="6"/>
        <v>(${Variables:E1_1_1_298_kcat} * E1_1_1_298 * C01013 * C00006) / (${Variables:E1_1_1_298_km} + (C01013 * C00006))</v>
      </c>
      <c r="K122" s="108" t="str">
        <f t="shared" si="7"/>
        <v>r121: C01013 + C00006 -&gt; C00222 + C00005 + C00080 | (${Variables:E1_1_1_298_kcat} * E1_1_1_298 * C01013 * C00006) / (${Variables:E1_1_1_298_km} + (C01013 * C00006))</v>
      </c>
      <c r="L122" s="81"/>
    </row>
    <row r="123" spans="1:12" ht="39">
      <c r="A123" s="81">
        <v>122</v>
      </c>
      <c r="B123" s="86" t="s">
        <v>16662</v>
      </c>
      <c r="C123" s="86" t="s">
        <v>16655</v>
      </c>
      <c r="D123" s="81" t="str">
        <f t="shared" si="4"/>
        <v>C01013 + C00006 -&gt; C00222 + C00005 + C00080</v>
      </c>
      <c r="E123" s="86" t="s">
        <v>22265</v>
      </c>
      <c r="F123" s="86" t="s">
        <v>22273</v>
      </c>
      <c r="G123" s="81" t="s">
        <v>29095</v>
      </c>
      <c r="H123" s="81"/>
      <c r="I123" s="81" t="str">
        <f t="shared" si="5"/>
        <v>E1_1_1_298</v>
      </c>
      <c r="J123" s="81" t="str">
        <f t="shared" si="6"/>
        <v>(${Variables:E1_1_1_298_kcat} * E1_1_1_298 * C01013 * C00006) / (${Variables:E1_1_1_298_km} + (C01013 * C00006))</v>
      </c>
      <c r="K123" s="108" t="str">
        <f t="shared" si="7"/>
        <v>r122: C01013 + C00006 -&gt; C00222 + C00005 + C00080 | (${Variables:E1_1_1_298_kcat} * E1_1_1_298 * C01013 * C00006) / (${Variables:E1_1_1_298_km} + (C01013 * C00006))</v>
      </c>
      <c r="L123" s="81"/>
    </row>
    <row r="124" spans="1:12" ht="39">
      <c r="A124" s="81">
        <v>123</v>
      </c>
      <c r="B124" s="86" t="s">
        <v>16669</v>
      </c>
      <c r="C124" s="86" t="s">
        <v>16670</v>
      </c>
      <c r="D124" s="81" t="str">
        <f t="shared" si="4"/>
        <v>C00263 + C00003 -&gt; C00441 + C00004 + C00080</v>
      </c>
      <c r="E124" s="86" t="s">
        <v>22266</v>
      </c>
      <c r="F124" s="86" t="s">
        <v>22274</v>
      </c>
      <c r="G124" s="81" t="s">
        <v>29096</v>
      </c>
      <c r="H124" s="81"/>
      <c r="I124" s="81" t="str">
        <f t="shared" si="5"/>
        <v>E1_1_1_3</v>
      </c>
      <c r="J124" s="81" t="str">
        <f t="shared" si="6"/>
        <v>(${Variables:E1_1_1_3_kcat} * E1_1_1_3 * C00263 * C00003) / (${Variables:E1_1_1_3_km} + (C00263 * C00003))</v>
      </c>
      <c r="K124" s="108" t="str">
        <f t="shared" si="7"/>
        <v>r123: C00263 + C00003 -&gt; C00441 + C00004 + C00080 | (${Variables:E1_1_1_3_kcat} * E1_1_1_3 * C00263 * C00003) / (${Variables:E1_1_1_3_km} + (C00263 * C00003))</v>
      </c>
      <c r="L124" s="81"/>
    </row>
    <row r="125" spans="1:12" ht="39">
      <c r="A125" s="81">
        <v>124</v>
      </c>
      <c r="B125" s="86" t="s">
        <v>16672</v>
      </c>
      <c r="C125" s="86" t="s">
        <v>17193</v>
      </c>
      <c r="D125" s="81" t="str">
        <f t="shared" si="4"/>
        <v>C00263 + C00006 -&gt; C00441 + C00005 + C00080</v>
      </c>
      <c r="E125" s="86" t="s">
        <v>22276</v>
      </c>
      <c r="F125" s="86" t="s">
        <v>22275</v>
      </c>
      <c r="G125" s="81" t="s">
        <v>29096</v>
      </c>
      <c r="H125" s="81"/>
      <c r="I125" s="81" t="str">
        <f t="shared" si="5"/>
        <v>E1_1_1_3</v>
      </c>
      <c r="J125" s="81" t="str">
        <f t="shared" si="6"/>
        <v>(${Variables:E1_1_1_3_kcat} * E1_1_1_3 * C00263 * C00006) / (${Variables:E1_1_1_3_km} + (C00263 * C00006))</v>
      </c>
      <c r="K125" s="108" t="str">
        <f t="shared" si="7"/>
        <v>r124: C00263 + C00006 -&gt; C00441 + C00005 + C00080 | (${Variables:E1_1_1_3_kcat} * E1_1_1_3 * C00263 * C00006) / (${Variables:E1_1_1_3_km} + (C00263 * C00006))</v>
      </c>
      <c r="L125" s="81"/>
    </row>
    <row r="126" spans="1:12" ht="39">
      <c r="A126" s="81">
        <v>125</v>
      </c>
      <c r="B126" s="86" t="s">
        <v>16669</v>
      </c>
      <c r="C126" s="86" t="s">
        <v>16670</v>
      </c>
      <c r="D126" s="81" t="str">
        <f t="shared" si="4"/>
        <v>C00263 + C00003 -&gt; C00441 + C00004 + C00080</v>
      </c>
      <c r="E126" s="86" t="s">
        <v>22266</v>
      </c>
      <c r="F126" s="86" t="s">
        <v>22274</v>
      </c>
      <c r="G126" s="81" t="s">
        <v>29096</v>
      </c>
      <c r="H126" s="81"/>
      <c r="I126" s="81" t="str">
        <f t="shared" si="5"/>
        <v>E1_1_1_3</v>
      </c>
      <c r="J126" s="81" t="str">
        <f t="shared" si="6"/>
        <v>(${Variables:E1_1_1_3_kcat} * E1_1_1_3 * C00263 * C00003) / (${Variables:E1_1_1_3_km} + (C00263 * C00003))</v>
      </c>
      <c r="K126" s="108" t="str">
        <f t="shared" si="7"/>
        <v>r125: C00263 + C00003 -&gt; C00441 + C00004 + C00080 | (${Variables:E1_1_1_3_kcat} * E1_1_1_3 * C00263 * C00003) / (${Variables:E1_1_1_3_km} + (C00263 * C00003))</v>
      </c>
      <c r="L126" s="81"/>
    </row>
    <row r="127" spans="1:12" ht="39">
      <c r="A127" s="81">
        <v>126</v>
      </c>
      <c r="B127" s="86" t="s">
        <v>16672</v>
      </c>
      <c r="C127" s="86" t="s">
        <v>17193</v>
      </c>
      <c r="D127" s="81" t="str">
        <f t="shared" si="4"/>
        <v>C00263 + C00006 -&gt; C00441 + C00005 + C00080</v>
      </c>
      <c r="E127" s="86" t="s">
        <v>22276</v>
      </c>
      <c r="F127" s="86" t="s">
        <v>22275</v>
      </c>
      <c r="G127" s="81" t="s">
        <v>29096</v>
      </c>
      <c r="H127" s="81"/>
      <c r="I127" s="81" t="str">
        <f t="shared" si="5"/>
        <v>E1_1_1_3</v>
      </c>
      <c r="J127" s="81" t="str">
        <f t="shared" si="6"/>
        <v>(${Variables:E1_1_1_3_kcat} * E1_1_1_3 * C00263 * C00006) / (${Variables:E1_1_1_3_km} + (C00263 * C00006))</v>
      </c>
      <c r="K127" s="108" t="str">
        <f t="shared" si="7"/>
        <v>r126: C00263 + C00006 -&gt; C00441 + C00005 + C00080 | (${Variables:E1_1_1_3_kcat} * E1_1_1_3 * C00263 * C00006) / (${Variables:E1_1_1_3_km} + (C00263 * C00006))</v>
      </c>
      <c r="L127" s="81"/>
    </row>
    <row r="128" spans="1:12" ht="39">
      <c r="A128" s="81">
        <v>127</v>
      </c>
      <c r="B128" s="86" t="s">
        <v>19737</v>
      </c>
      <c r="C128" s="86" t="s">
        <v>19738</v>
      </c>
      <c r="D128" s="81" t="str">
        <f t="shared" si="4"/>
        <v>C00167 + C00003 -&gt; C16155 + C00011 + C00004 + C00080</v>
      </c>
      <c r="E128" s="86" t="s">
        <v>22277</v>
      </c>
      <c r="F128" s="86" t="s">
        <v>22278</v>
      </c>
      <c r="G128" s="81" t="s">
        <v>29097</v>
      </c>
      <c r="H128" s="81"/>
      <c r="I128" s="81" t="str">
        <f t="shared" si="5"/>
        <v>E1_1_1_305</v>
      </c>
      <c r="J128" s="81" t="str">
        <f t="shared" si="6"/>
        <v>(${Variables:E1_1_1_305_kcat} * E1_1_1_305 * C00167 * C00003) / (${Variables:E1_1_1_305_km} + (C00167 * C00003))</v>
      </c>
      <c r="K128" s="108" t="str">
        <f t="shared" si="7"/>
        <v>r127: C00167 + C00003 -&gt; C16155 + C00011 + C00004 + C00080 | (${Variables:E1_1_1_305_kcat} * E1_1_1_305 * C00167 * C00003) / (${Variables:E1_1_1_305_km} + (C00167 * C00003))</v>
      </c>
      <c r="L128" s="81"/>
    </row>
    <row r="129" spans="1:12" ht="39">
      <c r="A129" s="81">
        <v>128</v>
      </c>
      <c r="B129" s="86" t="s">
        <v>21931</v>
      </c>
      <c r="C129" s="86" t="s">
        <v>21932</v>
      </c>
      <c r="D129" s="81" t="str">
        <f t="shared" si="4"/>
        <v>C01170 + C00003 + C00001 -&gt; C06240 + C00004 + C00080</v>
      </c>
      <c r="E129" s="86" t="s">
        <v>22279</v>
      </c>
      <c r="F129" s="86" t="s">
        <v>22280</v>
      </c>
      <c r="G129" s="81" t="s">
        <v>29098</v>
      </c>
      <c r="H129" s="81"/>
      <c r="I129" s="81" t="str">
        <f t="shared" si="5"/>
        <v>E1_1_1_336</v>
      </c>
      <c r="J129" s="81" t="str">
        <f t="shared" si="6"/>
        <v>(${Variables:E1_1_1_336_kcat} * E1_1_1_336 * C01170 * C00003 * C00001) / (${Variables:E1_1_1_336_km} + (C01170 * C00003 * C00001))</v>
      </c>
      <c r="K129" s="108" t="str">
        <f t="shared" si="7"/>
        <v>r128: C01170 + C00003 + C00001 -&gt; C06240 + C00004 + C00080 | (${Variables:E1_1_1_336_kcat} * E1_1_1_336 * C01170 * C00003 * C00001) / (${Variables:E1_1_1_336_km} + (C01170 * C00003 * C00001))</v>
      </c>
      <c r="L129" s="81"/>
    </row>
    <row r="130" spans="1:12" ht="39">
      <c r="A130" s="81">
        <v>129</v>
      </c>
      <c r="B130" s="86" t="s">
        <v>16675</v>
      </c>
      <c r="C130" s="86" t="s">
        <v>16676</v>
      </c>
      <c r="D130" s="81" t="str">
        <f t="shared" si="4"/>
        <v>C15673 + C00006 -&gt; C02780 + C00005 + C00080</v>
      </c>
      <c r="E130" s="86" t="s">
        <v>22281</v>
      </c>
      <c r="F130" s="86" t="s">
        <v>22282</v>
      </c>
      <c r="G130" s="81" t="s">
        <v>29099</v>
      </c>
      <c r="H130" s="81"/>
      <c r="I130" s="81" t="str">
        <f t="shared" si="5"/>
        <v>E1_1_1_346</v>
      </c>
      <c r="J130" s="81" t="str">
        <f t="shared" si="6"/>
        <v>(${Variables:E1_1_1_346_kcat} * E1_1_1_346 * C15673 * C00006) / (${Variables:E1_1_1_346_km} + (C15673 * C00006))</v>
      </c>
      <c r="K130" s="108" t="str">
        <f t="shared" si="7"/>
        <v>r129: C15673 + C00006 -&gt; C02780 + C00005 + C00080 | (${Variables:E1_1_1_346_kcat} * E1_1_1_346 * C15673 * C00006) / (${Variables:E1_1_1_346_km} + (C15673 * C00006))</v>
      </c>
      <c r="L130" s="81"/>
    </row>
    <row r="131" spans="1:12" ht="39">
      <c r="A131" s="81">
        <v>130</v>
      </c>
      <c r="B131" s="86" t="s">
        <v>21295</v>
      </c>
      <c r="C131" s="86" t="s">
        <v>21296</v>
      </c>
      <c r="D131" s="81" t="str">
        <f t="shared" ref="D131:D192" si="8">_xlfn.CONCAT(B131," -&gt; ",C131)</f>
        <v>C22383 + C00003 -&gt; C21181 + C00004 + C00080</v>
      </c>
      <c r="E131" s="86" t="s">
        <v>22283</v>
      </c>
      <c r="F131" s="86" t="s">
        <v>22284</v>
      </c>
      <c r="G131" s="81" t="s">
        <v>29100</v>
      </c>
      <c r="H131" s="81"/>
      <c r="I131" s="81" t="str">
        <f t="shared" ref="I131:I192" si="9">CONCATENATE("E",G131)</f>
        <v>E1_1_1_373</v>
      </c>
      <c r="J131" s="81" t="str">
        <f t="shared" ref="J131:J192" si="10">_xlfn.CONCAT("(${Variables:",I131,"_kcat} * ",I131," * ",E131,") / (${Variables:",I131,"_km} + (",E131,"))")</f>
        <v>(${Variables:E1_1_1_373_kcat} * E1_1_1_373 * C22383 * C00003) / (${Variables:E1_1_1_373_km} + (C22383 * C00003))</v>
      </c>
      <c r="K131" s="108" t="str">
        <f t="shared" ref="K131:K192" si="11">_xlfn.CONCAT("r",A131,": ",D131," | ",J131)</f>
        <v>r130: C22383 + C00003 -&gt; C21181 + C00004 + C00080 | (${Variables:E1_1_1_373_kcat} * E1_1_1_373 * C22383 * C00003) / (${Variables:E1_1_1_373_km} + (C22383 * C00003))</v>
      </c>
      <c r="L131" s="81"/>
    </row>
    <row r="132" spans="1:12" ht="39">
      <c r="A132" s="81">
        <v>131</v>
      </c>
      <c r="B132" s="86" t="s">
        <v>16683</v>
      </c>
      <c r="C132" s="86" t="s">
        <v>16707</v>
      </c>
      <c r="D132" s="81" t="str">
        <f t="shared" si="8"/>
        <v>C00149 + C00003 -&gt; C00022 + C00011 + C00004 + C00080</v>
      </c>
      <c r="E132" s="86" t="s">
        <v>22285</v>
      </c>
      <c r="F132" s="86" t="s">
        <v>22286</v>
      </c>
      <c r="G132" s="81" t="s">
        <v>29101</v>
      </c>
      <c r="H132" s="81"/>
      <c r="I132" s="81" t="str">
        <f t="shared" si="9"/>
        <v>E1_1_1_38</v>
      </c>
      <c r="J132" s="81" t="str">
        <f t="shared" si="10"/>
        <v>(${Variables:E1_1_1_38_kcat} * E1_1_1_38 * C00149 * C00003) / (${Variables:E1_1_1_38_km} + (C00149 * C00003))</v>
      </c>
      <c r="K132" s="108" t="str">
        <f t="shared" si="11"/>
        <v>r131: C00149 + C00003 -&gt; C00022 + C00011 + C00004 + C00080 | (${Variables:E1_1_1_38_kcat} * E1_1_1_38 * C00149 * C00003) / (${Variables:E1_1_1_38_km} + (C00149 * C00003))</v>
      </c>
      <c r="L132" s="81"/>
    </row>
    <row r="133" spans="1:12" ht="26">
      <c r="A133" s="81">
        <v>132</v>
      </c>
      <c r="B133" s="117" t="s">
        <v>16685</v>
      </c>
      <c r="C133" s="86" t="s">
        <v>16686</v>
      </c>
      <c r="D133" s="81" t="str">
        <f t="shared" si="8"/>
        <v>C00036 -&gt; C00022 + C00011</v>
      </c>
      <c r="E133" s="117" t="s">
        <v>16685</v>
      </c>
      <c r="F133" s="86" t="s">
        <v>22290</v>
      </c>
      <c r="G133" s="81" t="s">
        <v>29101</v>
      </c>
      <c r="H133" s="81"/>
      <c r="I133" s="81" t="str">
        <f t="shared" si="9"/>
        <v>E1_1_1_38</v>
      </c>
      <c r="J133" s="81" t="str">
        <f t="shared" si="10"/>
        <v>(${Variables:E1_1_1_38_kcat} * E1_1_1_38 * C00036) / (${Variables:E1_1_1_38_km} + (C00036))</v>
      </c>
      <c r="K133" s="108" t="str">
        <f t="shared" si="11"/>
        <v>r132: C00036 -&gt; C00022 + C00011 | (${Variables:E1_1_1_38_kcat} * E1_1_1_38 * C00036) / (${Variables:E1_1_1_38_km} + (C00036))</v>
      </c>
      <c r="L133" s="81"/>
    </row>
    <row r="134" spans="1:12" ht="39">
      <c r="A134" s="81">
        <v>133</v>
      </c>
      <c r="B134" s="86" t="s">
        <v>19013</v>
      </c>
      <c r="C134" s="117" t="s">
        <v>16376</v>
      </c>
      <c r="D134" s="81" t="str">
        <f t="shared" si="8"/>
        <v>C01888 + C00011 -&gt; C03508</v>
      </c>
      <c r="E134" s="86" t="s">
        <v>22287</v>
      </c>
      <c r="F134" s="117" t="s">
        <v>16376</v>
      </c>
      <c r="G134" s="81" t="s">
        <v>29102</v>
      </c>
      <c r="H134" s="81"/>
      <c r="I134" s="81" t="str">
        <f t="shared" si="9"/>
        <v>E1_1_1_381</v>
      </c>
      <c r="J134" s="81" t="str">
        <f t="shared" si="10"/>
        <v>(${Variables:E1_1_1_381_kcat} * E1_1_1_381 * C01888 * C00011) / (${Variables:E1_1_1_381_km} + (C01888 * C00011))</v>
      </c>
      <c r="K134" s="108" t="str">
        <f t="shared" si="11"/>
        <v>r133: C01888 + C00011 -&gt; C03508 | (${Variables:E1_1_1_381_kcat} * E1_1_1_381 * C01888 * C00011) / (${Variables:E1_1_1_381_km} + (C01888 * C00011))</v>
      </c>
      <c r="L134" s="81"/>
    </row>
    <row r="135" spans="1:12" ht="39">
      <c r="A135" s="81">
        <v>134</v>
      </c>
      <c r="B135" s="86" t="s">
        <v>16374</v>
      </c>
      <c r="C135" s="86" t="s">
        <v>19014</v>
      </c>
      <c r="D135" s="81" t="str">
        <f t="shared" si="8"/>
        <v>C05519 + C00006 -&gt; C03508 + C00005 + C00080</v>
      </c>
      <c r="E135" s="86" t="s">
        <v>22288</v>
      </c>
      <c r="F135" s="86" t="s">
        <v>22291</v>
      </c>
      <c r="G135" s="81" t="s">
        <v>29102</v>
      </c>
      <c r="H135" s="81"/>
      <c r="I135" s="81" t="str">
        <f t="shared" si="9"/>
        <v>E1_1_1_381</v>
      </c>
      <c r="J135" s="81" t="str">
        <f t="shared" si="10"/>
        <v>(${Variables:E1_1_1_381_kcat} * E1_1_1_381 * C05519 * C00006) / (${Variables:E1_1_1_381_km} + (C05519 * C00006))</v>
      </c>
      <c r="K135" s="108" t="str">
        <f t="shared" si="11"/>
        <v>r134: C05519 + C00006 -&gt; C03508 + C00005 + C00080 | (${Variables:E1_1_1_381_kcat} * E1_1_1_381 * C05519 * C00006) / (${Variables:E1_1_1_381_km} + (C05519 * C00006))</v>
      </c>
      <c r="L135" s="81"/>
    </row>
    <row r="136" spans="1:12" ht="39">
      <c r="A136" s="81">
        <v>135</v>
      </c>
      <c r="B136" s="86" t="s">
        <v>16374</v>
      </c>
      <c r="C136" s="86" t="s">
        <v>16375</v>
      </c>
      <c r="D136" s="81" t="str">
        <f t="shared" si="8"/>
        <v>C05519 + C00006 -&gt; C01888 + C00011 + C00005 + C00080</v>
      </c>
      <c r="E136" s="86" t="s">
        <v>22288</v>
      </c>
      <c r="F136" s="86" t="s">
        <v>22292</v>
      </c>
      <c r="G136" s="81" t="s">
        <v>29102</v>
      </c>
      <c r="H136" s="81"/>
      <c r="I136" s="81" t="str">
        <f t="shared" si="9"/>
        <v>E1_1_1_381</v>
      </c>
      <c r="J136" s="81" t="str">
        <f t="shared" si="10"/>
        <v>(${Variables:E1_1_1_381_kcat} * E1_1_1_381 * C05519 * C00006) / (${Variables:E1_1_1_381_km} + (C05519 * C00006))</v>
      </c>
      <c r="K136" s="108" t="str">
        <f t="shared" si="11"/>
        <v>r135: C05519 + C00006 -&gt; C01888 + C00011 + C00005 + C00080 | (${Variables:E1_1_1_381_kcat} * E1_1_1_381 * C05519 * C00006) / (${Variables:E1_1_1_381_km} + (C05519 * C00006))</v>
      </c>
      <c r="L136" s="81"/>
    </row>
    <row r="137" spans="1:12" ht="39">
      <c r="A137" s="81">
        <v>136</v>
      </c>
      <c r="B137" s="86" t="s">
        <v>19435</v>
      </c>
      <c r="C137" s="86" t="s">
        <v>19436</v>
      </c>
      <c r="D137" s="81" t="str">
        <f t="shared" si="8"/>
        <v>C00345 + C00006 -&gt; C00199 + C00011 + C00005 + C00080</v>
      </c>
      <c r="E137" s="86" t="s">
        <v>22289</v>
      </c>
      <c r="F137" s="86" t="s">
        <v>22293</v>
      </c>
      <c r="G137" s="81" t="s">
        <v>29103</v>
      </c>
      <c r="H137" s="81"/>
      <c r="I137" s="81" t="str">
        <f t="shared" si="9"/>
        <v>E1_1_1_44</v>
      </c>
      <c r="J137" s="81" t="str">
        <f t="shared" si="10"/>
        <v>(${Variables:E1_1_1_44_kcat} * E1_1_1_44 * C00345 * C00006) / (${Variables:E1_1_1_44_km} + (C00345 * C00006))</v>
      </c>
      <c r="K137" s="108" t="str">
        <f t="shared" si="11"/>
        <v>r136: C00345 + C00006 -&gt; C00199 + C00011 + C00005 + C00080 | (${Variables:E1_1_1_44_kcat} * E1_1_1_44 * C00345 * C00006) / (${Variables:E1_1_1_44_km} + (C00345 * C00006))</v>
      </c>
      <c r="L137" s="81"/>
    </row>
    <row r="138" spans="1:12" ht="39">
      <c r="A138" s="81">
        <v>137</v>
      </c>
      <c r="B138" s="86" t="s">
        <v>21828</v>
      </c>
      <c r="C138" s="86" t="s">
        <v>21829</v>
      </c>
      <c r="D138" s="81" t="str">
        <f t="shared" si="8"/>
        <v>C00514 + C00003 -&gt; C00905 + C00004 + C00080</v>
      </c>
      <c r="E138" s="86" t="s">
        <v>22294</v>
      </c>
      <c r="F138" s="86" t="s">
        <v>22304</v>
      </c>
      <c r="G138" s="81" t="s">
        <v>29104</v>
      </c>
      <c r="H138" s="81"/>
      <c r="I138" s="81" t="str">
        <f t="shared" si="9"/>
        <v>E1_1_1_57</v>
      </c>
      <c r="J138" s="81" t="str">
        <f t="shared" si="10"/>
        <v>(${Variables:E1_1_1_57_kcat} * E1_1_1_57 * C00514 * C00003) / (${Variables:E1_1_1_57_km} + (C00514 * C00003))</v>
      </c>
      <c r="K138" s="108" t="str">
        <f t="shared" si="11"/>
        <v>r137: C00514 + C00003 -&gt; C00905 + C00004 + C00080 | (${Variables:E1_1_1_57_kcat} * E1_1_1_57 * C00514 * C00003) / (${Variables:E1_1_1_57_km} + (C00514 * C00003))</v>
      </c>
      <c r="L138" s="81"/>
    </row>
    <row r="139" spans="1:12" ht="39">
      <c r="A139" s="81">
        <v>138</v>
      </c>
      <c r="B139" s="86" t="s">
        <v>16692</v>
      </c>
      <c r="C139" s="86" t="s">
        <v>16693</v>
      </c>
      <c r="D139" s="81" t="str">
        <f t="shared" si="8"/>
        <v>C00817 + C00003 -&gt; C00558 + C00004 + C00080</v>
      </c>
      <c r="E139" s="86" t="s">
        <v>22295</v>
      </c>
      <c r="F139" s="86" t="s">
        <v>22305</v>
      </c>
      <c r="G139" s="81" t="s">
        <v>29105</v>
      </c>
      <c r="H139" s="81"/>
      <c r="I139" s="81" t="str">
        <f t="shared" si="9"/>
        <v>E1_1_1_58</v>
      </c>
      <c r="J139" s="81" t="str">
        <f t="shared" si="10"/>
        <v>(${Variables:E1_1_1_58_kcat} * E1_1_1_58 * C00817 * C00003) / (${Variables:E1_1_1_58_km} + (C00817 * C00003))</v>
      </c>
      <c r="K139" s="108" t="str">
        <f t="shared" si="11"/>
        <v>r138: C00817 + C00003 -&gt; C00558 + C00004 + C00080 | (${Variables:E1_1_1_58_kcat} * E1_1_1_58 * C00817 * C00003) / (${Variables:E1_1_1_58_km} + (C00817 * C00003))</v>
      </c>
      <c r="L139" s="81"/>
    </row>
    <row r="140" spans="1:12" ht="39">
      <c r="A140" s="81">
        <v>139</v>
      </c>
      <c r="B140" s="86" t="s">
        <v>21423</v>
      </c>
      <c r="C140" s="86" t="s">
        <v>21424</v>
      </c>
      <c r="D140" s="81" t="str">
        <f t="shared" si="8"/>
        <v>C00116 + C00003 -&gt; C00184 + C00004 + C00080</v>
      </c>
      <c r="E140" s="86" t="s">
        <v>22296</v>
      </c>
      <c r="F140" s="86" t="s">
        <v>22306</v>
      </c>
      <c r="G140" s="81" t="s">
        <v>29106</v>
      </c>
      <c r="H140" s="81"/>
      <c r="I140" s="81" t="str">
        <f t="shared" si="9"/>
        <v>E1_1_1_6</v>
      </c>
      <c r="J140" s="81" t="str">
        <f t="shared" si="10"/>
        <v>(${Variables:E1_1_1_6_kcat} * E1_1_1_6 * C00116 * C00003) / (${Variables:E1_1_1_6_km} + (C00116 * C00003))</v>
      </c>
      <c r="K140" s="108" t="str">
        <f t="shared" si="11"/>
        <v>r139: C00116 + C00003 -&gt; C00184 + C00004 + C00080 | (${Variables:E1_1_1_6_kcat} * E1_1_1_6 * C00116 * C00003) / (${Variables:E1_1_1_6_km} + (C00116 * C00003))</v>
      </c>
      <c r="L140" s="81"/>
    </row>
    <row r="141" spans="1:12" ht="39">
      <c r="A141" s="81">
        <v>140</v>
      </c>
      <c r="B141" s="86" t="s">
        <v>21426</v>
      </c>
      <c r="C141" s="86" t="s">
        <v>21427</v>
      </c>
      <c r="D141" s="81" t="str">
        <f t="shared" si="8"/>
        <v>C00424 + C00003 -&gt; C00546 + C00004 + C00080</v>
      </c>
      <c r="E141" s="86" t="s">
        <v>22297</v>
      </c>
      <c r="F141" s="86" t="s">
        <v>22307</v>
      </c>
      <c r="G141" s="81" t="s">
        <v>29106</v>
      </c>
      <c r="H141" s="81"/>
      <c r="I141" s="81" t="str">
        <f t="shared" si="9"/>
        <v>E1_1_1_6</v>
      </c>
      <c r="J141" s="81" t="str">
        <f t="shared" si="10"/>
        <v>(${Variables:E1_1_1_6_kcat} * E1_1_1_6 * C00424 * C00003) / (${Variables:E1_1_1_6_km} + (C00424 * C00003))</v>
      </c>
      <c r="K141" s="108" t="str">
        <f t="shared" si="11"/>
        <v>r140: C00424 + C00003 -&gt; C00546 + C00004 + C00080 | (${Variables:E1_1_1_6_kcat} * E1_1_1_6 * C00424 * C00003) / (${Variables:E1_1_1_6_km} + (C00424 * C00003))</v>
      </c>
      <c r="L141" s="81"/>
    </row>
    <row r="142" spans="1:12" ht="39">
      <c r="A142" s="81">
        <v>141</v>
      </c>
      <c r="B142" s="86" t="s">
        <v>20348</v>
      </c>
      <c r="C142" s="86" t="s">
        <v>21429</v>
      </c>
      <c r="D142" s="81" t="str">
        <f t="shared" si="8"/>
        <v>C00583 + C00003 -&gt; C05235 + C00004 + C00080</v>
      </c>
      <c r="E142" s="86" t="s">
        <v>22298</v>
      </c>
      <c r="F142" s="86" t="s">
        <v>22308</v>
      </c>
      <c r="G142" s="81" t="s">
        <v>29106</v>
      </c>
      <c r="H142" s="81"/>
      <c r="I142" s="81" t="str">
        <f t="shared" si="9"/>
        <v>E1_1_1_6</v>
      </c>
      <c r="J142" s="81" t="str">
        <f t="shared" si="10"/>
        <v>(${Variables:E1_1_1_6_kcat} * E1_1_1_6 * C00583 * C00003) / (${Variables:E1_1_1_6_km} + (C00583 * C00003))</v>
      </c>
      <c r="K142" s="108" t="str">
        <f t="shared" si="11"/>
        <v>r141: C00583 + C00003 -&gt; C05235 + C00004 + C00080 | (${Variables:E1_1_1_6_kcat} * E1_1_1_6 * C00583 * C00003) / (${Variables:E1_1_1_6_km} + (C00583 * C00003))</v>
      </c>
      <c r="L142" s="81"/>
    </row>
    <row r="143" spans="1:12" ht="39">
      <c r="A143" s="81">
        <v>142</v>
      </c>
      <c r="B143" s="86" t="s">
        <v>17982</v>
      </c>
      <c r="C143" s="81" t="s">
        <v>17983</v>
      </c>
      <c r="D143" s="81" t="str">
        <f t="shared" si="8"/>
        <v>C00258 + C00003  -&gt; C01146 + C00004 + C00080</v>
      </c>
      <c r="E143" s="86" t="s">
        <v>22299</v>
      </c>
      <c r="F143" s="81" t="s">
        <v>22309</v>
      </c>
      <c r="G143" s="81" t="s">
        <v>29107</v>
      </c>
      <c r="H143" s="81"/>
      <c r="I143" s="81" t="str">
        <f t="shared" si="9"/>
        <v>E1_1_1_60</v>
      </c>
      <c r="J143" s="81" t="str">
        <f t="shared" si="10"/>
        <v>(${Variables:E1_1_1_60_kcat} * E1_1_1_60 * C00258 * C00003 ) / (${Variables:E1_1_1_60_km} + (C00258 * C00003 ))</v>
      </c>
      <c r="K143" s="108" t="str">
        <f t="shared" si="11"/>
        <v>r142: C00258 + C00003  -&gt; C01146 + C00004 + C00080 | (${Variables:E1_1_1_60_kcat} * E1_1_1_60 * C00258 * C00003 ) / (${Variables:E1_1_1_60_km} + (C00258 * C00003 ))</v>
      </c>
      <c r="L143" s="81"/>
    </row>
    <row r="144" spans="1:12" ht="39">
      <c r="A144" s="81">
        <v>143</v>
      </c>
      <c r="B144" s="86" t="s">
        <v>17984</v>
      </c>
      <c r="C144" s="86" t="s">
        <v>17985</v>
      </c>
      <c r="D144" s="81" t="str">
        <f t="shared" si="8"/>
        <v>C00258 + C00006  -&gt; C01146 + C00005 + C00080</v>
      </c>
      <c r="E144" s="86" t="s">
        <v>22300</v>
      </c>
      <c r="F144" s="86" t="s">
        <v>22310</v>
      </c>
      <c r="G144" s="81" t="s">
        <v>29107</v>
      </c>
      <c r="H144" s="81"/>
      <c r="I144" s="81" t="str">
        <f t="shared" si="9"/>
        <v>E1_1_1_60</v>
      </c>
      <c r="J144" s="81" t="str">
        <f t="shared" si="10"/>
        <v>(${Variables:E1_1_1_60_kcat} * E1_1_1_60 * C00258 * C00006 ) / (${Variables:E1_1_1_60_km} + (C00258 * C00006 ))</v>
      </c>
      <c r="K144" s="108" t="str">
        <f t="shared" si="11"/>
        <v>r143: C00258 + C00006  -&gt; C01146 + C00005 + C00080 | (${Variables:E1_1_1_60_kcat} * E1_1_1_60 * C00258 * C00006 ) / (${Variables:E1_1_1_60_km} + (C00258 * C00006 ))</v>
      </c>
      <c r="L144" s="81"/>
    </row>
    <row r="145" spans="1:12" ht="39">
      <c r="A145" s="81">
        <v>144</v>
      </c>
      <c r="B145" s="86" t="s">
        <v>16700</v>
      </c>
      <c r="C145" s="86" t="s">
        <v>16701</v>
      </c>
      <c r="D145" s="81" t="str">
        <f t="shared" si="8"/>
        <v>C00258 + C00003 -&gt; C01146 + C00004 + C00080</v>
      </c>
      <c r="E145" s="86" t="s">
        <v>22301</v>
      </c>
      <c r="F145" s="86" t="s">
        <v>22311</v>
      </c>
      <c r="G145" s="81" t="s">
        <v>29107</v>
      </c>
      <c r="H145" s="81"/>
      <c r="I145" s="81" t="str">
        <f t="shared" si="9"/>
        <v>E1_1_1_60</v>
      </c>
      <c r="J145" s="81" t="str">
        <f t="shared" si="10"/>
        <v>(${Variables:E1_1_1_60_kcat} * E1_1_1_60 * C00258 * C00003) / (${Variables:E1_1_1_60_km} + (C00258 * C00003))</v>
      </c>
      <c r="K145" s="108" t="str">
        <f t="shared" si="11"/>
        <v>r144: C00258 + C00003 -&gt; C01146 + C00004 + C00080 | (${Variables:E1_1_1_60_kcat} * E1_1_1_60 * C00258 * C00003) / (${Variables:E1_1_1_60_km} + (C00258 * C00003))</v>
      </c>
      <c r="L145" s="81"/>
    </row>
    <row r="146" spans="1:12" ht="39">
      <c r="A146" s="81">
        <v>145</v>
      </c>
      <c r="B146" s="86" t="s">
        <v>16703</v>
      </c>
      <c r="C146" s="86" t="s">
        <v>17985</v>
      </c>
      <c r="D146" s="81" t="str">
        <f t="shared" si="8"/>
        <v>C00258 + C00006 -&gt; C01146 + C00005 + C00080</v>
      </c>
      <c r="E146" s="86" t="s">
        <v>22302</v>
      </c>
      <c r="F146" s="86" t="s">
        <v>22310</v>
      </c>
      <c r="G146" s="81" t="s">
        <v>29107</v>
      </c>
      <c r="H146" s="81"/>
      <c r="I146" s="81" t="str">
        <f t="shared" si="9"/>
        <v>E1_1_1_60</v>
      </c>
      <c r="J146" s="81" t="str">
        <f t="shared" si="10"/>
        <v>(${Variables:E1_1_1_60_kcat} * E1_1_1_60 * C00258 * C00006) / (${Variables:E1_1_1_60_km} + (C00258 * C00006))</v>
      </c>
      <c r="K146" s="108" t="str">
        <f t="shared" si="11"/>
        <v>r145: C00258 + C00006 -&gt; C01146 + C00005 + C00080 | (${Variables:E1_1_1_60_kcat} * E1_1_1_60 * C00258 * C00006) / (${Variables:E1_1_1_60_km} + (C00258 * C00006))</v>
      </c>
      <c r="L146" s="81"/>
    </row>
    <row r="147" spans="1:12" ht="39">
      <c r="A147" s="81">
        <v>146</v>
      </c>
      <c r="B147" s="86" t="s">
        <v>21805</v>
      </c>
      <c r="C147" s="86" t="s">
        <v>21806</v>
      </c>
      <c r="D147" s="81" t="str">
        <f t="shared" si="8"/>
        <v>C00257 + C00003 -&gt; C01062 + C00004 + C00080</v>
      </c>
      <c r="E147" s="86" t="s">
        <v>22303</v>
      </c>
      <c r="F147" s="86" t="s">
        <v>22250</v>
      </c>
      <c r="G147" s="81" t="s">
        <v>29108</v>
      </c>
      <c r="H147" s="81"/>
      <c r="I147" s="81" t="str">
        <f t="shared" si="9"/>
        <v>E1_1_1_69</v>
      </c>
      <c r="J147" s="81" t="str">
        <f t="shared" si="10"/>
        <v>(${Variables:E1_1_1_69_kcat} * E1_1_1_69 * C00257 * C00003) / (${Variables:E1_1_1_69_km} + (C00257 * C00003))</v>
      </c>
      <c r="K147" s="108" t="str">
        <f t="shared" si="11"/>
        <v>r146: C00257 + C00003 -&gt; C01062 + C00004 + C00080 | (${Variables:E1_1_1_69_kcat} * E1_1_1_69 * C00257 * C00003) / (${Variables:E1_1_1_69_km} + (C00257 * C00003))</v>
      </c>
      <c r="L147" s="81"/>
    </row>
    <row r="148" spans="1:12" ht="39">
      <c r="A148" s="81">
        <v>147</v>
      </c>
      <c r="B148" s="86" t="s">
        <v>21808</v>
      </c>
      <c r="C148" s="86" t="s">
        <v>21809</v>
      </c>
      <c r="D148" s="81" t="str">
        <f t="shared" si="8"/>
        <v>C00257 + C00006 -&gt; C01062 + C00005 + C00080</v>
      </c>
      <c r="E148" s="86" t="s">
        <v>22314</v>
      </c>
      <c r="F148" s="86" t="s">
        <v>22251</v>
      </c>
      <c r="G148" s="81" t="s">
        <v>29108</v>
      </c>
      <c r="H148" s="81"/>
      <c r="I148" s="81" t="str">
        <f t="shared" si="9"/>
        <v>E1_1_1_69</v>
      </c>
      <c r="J148" s="81" t="str">
        <f t="shared" si="10"/>
        <v>(${Variables:E1_1_1_69_kcat} * E1_1_1_69 * C00257 * C00006) / (${Variables:E1_1_1_69_km} + (C00257 * C00006))</v>
      </c>
      <c r="K148" s="108" t="str">
        <f t="shared" si="11"/>
        <v>r147: C00257 + C00006 -&gt; C01062 + C00005 + C00080 | (${Variables:E1_1_1_69_kcat} * E1_1_1_69 * C00257 * C00006) / (${Variables:E1_1_1_69_km} + (C00257 * C00006))</v>
      </c>
      <c r="L148" s="81"/>
    </row>
    <row r="149" spans="1:12" ht="39">
      <c r="A149" s="81">
        <v>148</v>
      </c>
      <c r="B149" s="86" t="s">
        <v>21432</v>
      </c>
      <c r="C149" s="86" t="s">
        <v>21433</v>
      </c>
      <c r="D149" s="81" t="str">
        <f t="shared" si="8"/>
        <v>C03194 + C00003 -&gt; C01888 + C00004 + C00080</v>
      </c>
      <c r="E149" s="86" t="s">
        <v>22315</v>
      </c>
      <c r="F149" s="86" t="s">
        <v>22312</v>
      </c>
      <c r="G149" s="81" t="s">
        <v>29109</v>
      </c>
      <c r="H149" s="81"/>
      <c r="I149" s="81" t="str">
        <f t="shared" si="9"/>
        <v>E1_1_1_75</v>
      </c>
      <c r="J149" s="81" t="str">
        <f t="shared" si="10"/>
        <v>(${Variables:E1_1_1_75_kcat} * E1_1_1_75 * C03194 * C00003) / (${Variables:E1_1_1_75_km} + (C03194 * C00003))</v>
      </c>
      <c r="K149" s="108" t="str">
        <f t="shared" si="11"/>
        <v>r148: C03194 + C00003 -&gt; C01888 + C00004 + C00080 | (${Variables:E1_1_1_75_kcat} * E1_1_1_75 * C03194 * C00003) / (${Variables:E1_1_1_75_km} + (C03194 * C00003))</v>
      </c>
      <c r="L149" s="81"/>
    </row>
    <row r="150" spans="1:12" ht="39">
      <c r="A150" s="81">
        <v>149</v>
      </c>
      <c r="B150" s="86" t="s">
        <v>20339</v>
      </c>
      <c r="C150" s="86" t="s">
        <v>20340</v>
      </c>
      <c r="D150" s="81" t="str">
        <f t="shared" si="8"/>
        <v>C02917 + C00003 -&gt; C00424 + C00004 + C00080</v>
      </c>
      <c r="E150" s="86" t="s">
        <v>22316</v>
      </c>
      <c r="F150" s="86" t="s">
        <v>22313</v>
      </c>
      <c r="G150" s="81" t="s">
        <v>29110</v>
      </c>
      <c r="H150" s="81"/>
      <c r="I150" s="81" t="str">
        <f t="shared" si="9"/>
        <v>E1_1_1_77</v>
      </c>
      <c r="J150" s="81" t="str">
        <f t="shared" si="10"/>
        <v>(${Variables:E1_1_1_77_kcat} * E1_1_1_77 * C02917 * C00003) / (${Variables:E1_1_1_77_km} + (C02917 * C00003))</v>
      </c>
      <c r="K150" s="108" t="str">
        <f t="shared" si="11"/>
        <v>r149: C02917 + C00003 -&gt; C00424 + C00004 + C00080 | (${Variables:E1_1_1_77_kcat} * E1_1_1_77 * C02917 * C00003) / (${Variables:E1_1_1_77_km} + (C02917 * C00003))</v>
      </c>
      <c r="L150" s="81"/>
    </row>
    <row r="151" spans="1:12" ht="39">
      <c r="A151" s="81">
        <v>150</v>
      </c>
      <c r="B151" s="86" t="s">
        <v>20342</v>
      </c>
      <c r="C151" s="86" t="s">
        <v>20343</v>
      </c>
      <c r="D151" s="81" t="str">
        <f t="shared" si="8"/>
        <v>C02912 + C00003 -&gt; C00937 + C00004 + C00080</v>
      </c>
      <c r="E151" s="86" t="s">
        <v>22317</v>
      </c>
      <c r="F151" s="86" t="s">
        <v>22319</v>
      </c>
      <c r="G151" s="81" t="s">
        <v>29110</v>
      </c>
      <c r="H151" s="81"/>
      <c r="I151" s="81" t="str">
        <f t="shared" si="9"/>
        <v>E1_1_1_77</v>
      </c>
      <c r="J151" s="81" t="str">
        <f t="shared" si="10"/>
        <v>(${Variables:E1_1_1_77_kcat} * E1_1_1_77 * C02912 * C00003) / (${Variables:E1_1_1_77_km} + (C02912 * C00003))</v>
      </c>
      <c r="K151" s="108" t="str">
        <f t="shared" si="11"/>
        <v>r150: C02912 + C00003 -&gt; C00937 + C00004 + C00080 | (${Variables:E1_1_1_77_kcat} * E1_1_1_77 * C02912 * C00003) / (${Variables:E1_1_1_77_km} + (C02912 * C00003))</v>
      </c>
      <c r="L151" s="81"/>
    </row>
    <row r="152" spans="1:12" ht="39">
      <c r="A152" s="81">
        <v>151</v>
      </c>
      <c r="B152" s="86" t="s">
        <v>20345</v>
      </c>
      <c r="C152" s="86" t="s">
        <v>20346</v>
      </c>
      <c r="D152" s="81" t="str">
        <f t="shared" si="8"/>
        <v>C01380 + C00003 -&gt; C00266 + C00004 + C00080</v>
      </c>
      <c r="E152" s="86" t="s">
        <v>22318</v>
      </c>
      <c r="F152" s="86" t="s">
        <v>22320</v>
      </c>
      <c r="G152" s="81" t="s">
        <v>29110</v>
      </c>
      <c r="H152" s="81"/>
      <c r="I152" s="81" t="str">
        <f t="shared" si="9"/>
        <v>E1_1_1_77</v>
      </c>
      <c r="J152" s="81" t="str">
        <f t="shared" si="10"/>
        <v>(${Variables:E1_1_1_77_kcat} * E1_1_1_77 * C01380 * C00003) / (${Variables:E1_1_1_77_km} + (C01380 * C00003))</v>
      </c>
      <c r="K152" s="108" t="str">
        <f t="shared" si="11"/>
        <v>r151: C01380 + C00003 -&gt; C00266 + C00004 + C00080 | (${Variables:E1_1_1_77_kcat} * E1_1_1_77 * C01380 * C00003) / (${Variables:E1_1_1_77_km} + (C01380 * C00003))</v>
      </c>
      <c r="L152" s="81"/>
    </row>
    <row r="153" spans="1:12" ht="39">
      <c r="A153" s="81">
        <v>152</v>
      </c>
      <c r="B153" s="86" t="s">
        <v>20348</v>
      </c>
      <c r="C153" s="86" t="s">
        <v>20340</v>
      </c>
      <c r="D153" s="81" t="str">
        <f t="shared" si="8"/>
        <v>C00583 + C00003 -&gt; C00424 + C00004 + C00080</v>
      </c>
      <c r="E153" s="86" t="s">
        <v>22298</v>
      </c>
      <c r="F153" s="86" t="s">
        <v>22313</v>
      </c>
      <c r="G153" s="81" t="s">
        <v>29110</v>
      </c>
      <c r="H153" s="81"/>
      <c r="I153" s="81" t="str">
        <f t="shared" si="9"/>
        <v>E1_1_1_77</v>
      </c>
      <c r="J153" s="81" t="str">
        <f t="shared" si="10"/>
        <v>(${Variables:E1_1_1_77_kcat} * E1_1_1_77 * C00583 * C00003) / (${Variables:E1_1_1_77_km} + (C00583 * C00003))</v>
      </c>
      <c r="K153" s="108" t="str">
        <f t="shared" si="11"/>
        <v>r152: C00583 + C00003 -&gt; C00424 + C00004 + C00080 | (${Variables:E1_1_1_77_kcat} * E1_1_1_77 * C00583 * C00003) / (${Variables:E1_1_1_77_km} + (C00583 * C00003))</v>
      </c>
      <c r="L153" s="81"/>
    </row>
    <row r="154" spans="1:12" ht="39">
      <c r="A154" s="81">
        <v>153</v>
      </c>
      <c r="B154" s="86" t="s">
        <v>16706</v>
      </c>
      <c r="C154" s="86" t="s">
        <v>16707</v>
      </c>
      <c r="D154" s="81" t="str">
        <f t="shared" si="8"/>
        <v>C00497 + C00003 -&gt; C00022 + C00011 + C00004 + C00080</v>
      </c>
      <c r="E154" s="86" t="s">
        <v>22321</v>
      </c>
      <c r="F154" s="86" t="s">
        <v>22286</v>
      </c>
      <c r="G154" s="81" t="s">
        <v>29111</v>
      </c>
      <c r="H154" s="81"/>
      <c r="I154" s="81" t="str">
        <f t="shared" si="9"/>
        <v>E1_1_1_83</v>
      </c>
      <c r="J154" s="81" t="str">
        <f t="shared" si="10"/>
        <v>(${Variables:E1_1_1_83_kcat} * E1_1_1_83 * C00497 * C00003) / (${Variables:E1_1_1_83_km} + (C00497 * C00003))</v>
      </c>
      <c r="K154" s="108" t="str">
        <f t="shared" si="11"/>
        <v>r153: C00497 + C00003 -&gt; C00022 + C00011 + C00004 + C00080 | (${Variables:E1_1_1_83_kcat} * E1_1_1_83 * C00497 * C00003) / (${Variables:E1_1_1_83_km} + (C00497 * C00003))</v>
      </c>
      <c r="L154" s="81"/>
    </row>
    <row r="155" spans="1:12" ht="39">
      <c r="A155" s="81">
        <v>154</v>
      </c>
      <c r="B155" s="86" t="s">
        <v>16383</v>
      </c>
      <c r="C155" s="117" t="s">
        <v>16384</v>
      </c>
      <c r="D155" s="81" t="str">
        <f t="shared" si="8"/>
        <v>C00233 + C00011 -&gt; C04236</v>
      </c>
      <c r="E155" s="86" t="s">
        <v>22322</v>
      </c>
      <c r="F155" s="117" t="s">
        <v>16384</v>
      </c>
      <c r="G155" s="81" t="s">
        <v>29112</v>
      </c>
      <c r="H155" s="81"/>
      <c r="I155" s="81" t="str">
        <f t="shared" si="9"/>
        <v>E1_1_1_85</v>
      </c>
      <c r="J155" s="81" t="str">
        <f t="shared" si="10"/>
        <v>(${Variables:E1_1_1_85_kcat} * E1_1_1_85 * C00233 * C00011) / (${Variables:E1_1_1_85_km} + (C00233 * C00011))</v>
      </c>
      <c r="K155" s="108" t="str">
        <f t="shared" si="11"/>
        <v>r154: C00233 + C00011 -&gt; C04236 | (${Variables:E1_1_1_85_kcat} * E1_1_1_85 * C00233 * C00011) / (${Variables:E1_1_1_85_km} + (C00233 * C00011))</v>
      </c>
      <c r="L155" s="81"/>
    </row>
    <row r="156" spans="1:12" ht="39">
      <c r="A156" s="81">
        <v>155</v>
      </c>
      <c r="B156" s="86" t="s">
        <v>16386</v>
      </c>
      <c r="C156" s="86" t="s">
        <v>16387</v>
      </c>
      <c r="D156" s="81" t="str">
        <f t="shared" si="8"/>
        <v>C04411 + C00003 -&gt; C04236 + C00004 + C00080</v>
      </c>
      <c r="E156" s="86" t="s">
        <v>22323</v>
      </c>
      <c r="F156" s="86" t="s">
        <v>22324</v>
      </c>
      <c r="G156" s="81" t="s">
        <v>29112</v>
      </c>
      <c r="H156" s="81"/>
      <c r="I156" s="81" t="str">
        <f t="shared" si="9"/>
        <v>E1_1_1_85</v>
      </c>
      <c r="J156" s="81" t="str">
        <f t="shared" si="10"/>
        <v>(${Variables:E1_1_1_85_kcat} * E1_1_1_85 * C04411 * C00003) / (${Variables:E1_1_1_85_km} + (C04411 * C00003))</v>
      </c>
      <c r="K156" s="108" t="str">
        <f t="shared" si="11"/>
        <v>r155: C04411 + C00003 -&gt; C04236 + C00004 + C00080 | (${Variables:E1_1_1_85_kcat} * E1_1_1_85 * C04411 * C00003) / (${Variables:E1_1_1_85_km} + (C04411 * C00003))</v>
      </c>
      <c r="L156" s="81"/>
    </row>
    <row r="157" spans="1:12" ht="39">
      <c r="A157" s="81">
        <v>156</v>
      </c>
      <c r="B157" s="86" t="s">
        <v>16386</v>
      </c>
      <c r="C157" s="86" t="s">
        <v>16389</v>
      </c>
      <c r="D157" s="81" t="str">
        <f t="shared" si="8"/>
        <v>C04411 + C00003 -&gt; C00233 + C00011 + C00004 + C00080</v>
      </c>
      <c r="E157" s="86" t="s">
        <v>22323</v>
      </c>
      <c r="F157" s="86" t="s">
        <v>22325</v>
      </c>
      <c r="G157" s="81" t="s">
        <v>29112</v>
      </c>
      <c r="H157" s="81"/>
      <c r="I157" s="81" t="str">
        <f t="shared" si="9"/>
        <v>E1_1_1_85</v>
      </c>
      <c r="J157" s="81" t="str">
        <f t="shared" si="10"/>
        <v>(${Variables:E1_1_1_85_kcat} * E1_1_1_85 * C04411 * C00003) / (${Variables:E1_1_1_85_km} + (C04411 * C00003))</v>
      </c>
      <c r="K157" s="108" t="str">
        <f t="shared" si="11"/>
        <v>r156: C04411 + C00003 -&gt; C00233 + C00011 + C00004 + C00080 | (${Variables:E1_1_1_85_kcat} * E1_1_1_85 * C04411 * C00003) / (${Variables:E1_1_1_85_km} + (C04411 * C00003))</v>
      </c>
      <c r="L157" s="81"/>
    </row>
    <row r="158" spans="1:12" ht="52">
      <c r="A158" s="81">
        <v>157</v>
      </c>
      <c r="B158" s="86" t="s">
        <v>16708</v>
      </c>
      <c r="C158" s="86" t="s">
        <v>16391</v>
      </c>
      <c r="D158" s="81" t="str">
        <f t="shared" si="8"/>
        <v>C00109 + C00011 + C00004 + C00080 -&gt; C06032 + C00003</v>
      </c>
      <c r="E158" s="86" t="s">
        <v>22326</v>
      </c>
      <c r="F158" s="86" t="s">
        <v>22327</v>
      </c>
      <c r="G158" s="81" t="s">
        <v>29112</v>
      </c>
      <c r="H158" s="81"/>
      <c r="I158" s="81" t="str">
        <f t="shared" si="9"/>
        <v>E1_1_1_85</v>
      </c>
      <c r="J158" s="81" t="str">
        <f t="shared" si="10"/>
        <v>(${Variables:E1_1_1_85_kcat} * E1_1_1_85 * C00109 * C00011 * C00004 * C00080) / (${Variables:E1_1_1_85_km} + (C00109 * C00011 * C00004 * C00080))</v>
      </c>
      <c r="K158" s="108" t="str">
        <f t="shared" si="11"/>
        <v>r157: C00109 + C00011 + C00004 + C00080 -&gt; C06032 + C00003 | (${Variables:E1_1_1_85_kcat} * E1_1_1_85 * C00109 * C00011 * C00004 * C00080) / (${Variables:E1_1_1_85_km} + (C00109 * C00011 * C00004 * C00080))</v>
      </c>
      <c r="L158" s="81"/>
    </row>
    <row r="159" spans="1:12" ht="39">
      <c r="A159" s="81">
        <v>158</v>
      </c>
      <c r="B159" s="86" t="s">
        <v>16383</v>
      </c>
      <c r="C159" s="117" t="s">
        <v>16384</v>
      </c>
      <c r="D159" s="81" t="str">
        <f t="shared" si="8"/>
        <v>C00233 + C00011 -&gt; C04236</v>
      </c>
      <c r="E159" s="86" t="s">
        <v>22322</v>
      </c>
      <c r="F159" s="117" t="s">
        <v>16384</v>
      </c>
      <c r="G159" s="81" t="s">
        <v>29112</v>
      </c>
      <c r="H159" s="81"/>
      <c r="I159" s="81" t="str">
        <f t="shared" si="9"/>
        <v>E1_1_1_85</v>
      </c>
      <c r="J159" s="81" t="str">
        <f t="shared" si="10"/>
        <v>(${Variables:E1_1_1_85_kcat} * E1_1_1_85 * C00233 * C00011) / (${Variables:E1_1_1_85_km} + (C00233 * C00011))</v>
      </c>
      <c r="K159" s="108" t="str">
        <f t="shared" si="11"/>
        <v>r158: C00233 + C00011 -&gt; C04236 | (${Variables:E1_1_1_85_kcat} * E1_1_1_85 * C00233 * C00011) / (${Variables:E1_1_1_85_km} + (C00233 * C00011))</v>
      </c>
      <c r="L159" s="81"/>
    </row>
    <row r="160" spans="1:12" ht="39">
      <c r="A160" s="81">
        <v>159</v>
      </c>
      <c r="B160" s="86" t="s">
        <v>16386</v>
      </c>
      <c r="C160" s="86" t="s">
        <v>16387</v>
      </c>
      <c r="D160" s="81" t="str">
        <f t="shared" si="8"/>
        <v>C04411 + C00003 -&gt; C04236 + C00004 + C00080</v>
      </c>
      <c r="E160" s="86" t="s">
        <v>22323</v>
      </c>
      <c r="F160" s="86" t="s">
        <v>22324</v>
      </c>
      <c r="G160" s="81" t="s">
        <v>29112</v>
      </c>
      <c r="H160" s="81"/>
      <c r="I160" s="81" t="str">
        <f t="shared" si="9"/>
        <v>E1_1_1_85</v>
      </c>
      <c r="J160" s="81" t="str">
        <f t="shared" si="10"/>
        <v>(${Variables:E1_1_1_85_kcat} * E1_1_1_85 * C04411 * C00003) / (${Variables:E1_1_1_85_km} + (C04411 * C00003))</v>
      </c>
      <c r="K160" s="108" t="str">
        <f t="shared" si="11"/>
        <v>r159: C04411 + C00003 -&gt; C04236 + C00004 + C00080 | (${Variables:E1_1_1_85_kcat} * E1_1_1_85 * C04411 * C00003) / (${Variables:E1_1_1_85_km} + (C04411 * C00003))</v>
      </c>
      <c r="L160" s="81"/>
    </row>
    <row r="161" spans="1:12" ht="39">
      <c r="A161" s="81">
        <v>160</v>
      </c>
      <c r="B161" s="86" t="s">
        <v>16386</v>
      </c>
      <c r="C161" s="86" t="s">
        <v>16389</v>
      </c>
      <c r="D161" s="81" t="str">
        <f t="shared" si="8"/>
        <v>C04411 + C00003 -&gt; C00233 + C00011 + C00004 + C00080</v>
      </c>
      <c r="E161" s="86" t="s">
        <v>22323</v>
      </c>
      <c r="F161" s="86" t="s">
        <v>22325</v>
      </c>
      <c r="G161" s="81" t="s">
        <v>29112</v>
      </c>
      <c r="H161" s="81"/>
      <c r="I161" s="81" t="str">
        <f t="shared" si="9"/>
        <v>E1_1_1_85</v>
      </c>
      <c r="J161" s="81" t="str">
        <f t="shared" si="10"/>
        <v>(${Variables:E1_1_1_85_kcat} * E1_1_1_85 * C04411 * C00003) / (${Variables:E1_1_1_85_km} + (C04411 * C00003))</v>
      </c>
      <c r="K161" s="108" t="str">
        <f t="shared" si="11"/>
        <v>r160: C04411 + C00003 -&gt; C00233 + C00011 + C00004 + C00080 | (${Variables:E1_1_1_85_kcat} * E1_1_1_85 * C04411 * C00003) / (${Variables:E1_1_1_85_km} + (C04411 * C00003))</v>
      </c>
      <c r="L161" s="81"/>
    </row>
    <row r="162" spans="1:12" ht="52">
      <c r="A162" s="81">
        <v>161</v>
      </c>
      <c r="B162" s="86" t="s">
        <v>16708</v>
      </c>
      <c r="C162" s="86" t="s">
        <v>16391</v>
      </c>
      <c r="D162" s="81" t="str">
        <f t="shared" si="8"/>
        <v>C00109 + C00011 + C00004 + C00080 -&gt; C06032 + C00003</v>
      </c>
      <c r="E162" s="86" t="s">
        <v>22326</v>
      </c>
      <c r="F162" s="86" t="s">
        <v>22327</v>
      </c>
      <c r="G162" s="81" t="s">
        <v>29112</v>
      </c>
      <c r="H162" s="81"/>
      <c r="I162" s="81" t="str">
        <f t="shared" si="9"/>
        <v>E1_1_1_85</v>
      </c>
      <c r="J162" s="81" t="str">
        <f t="shared" si="10"/>
        <v>(${Variables:E1_1_1_85_kcat} * E1_1_1_85 * C00109 * C00011 * C00004 * C00080) / (${Variables:E1_1_1_85_km} + (C00109 * C00011 * C00004 * C00080))</v>
      </c>
      <c r="K162" s="108" t="str">
        <f t="shared" si="11"/>
        <v>r161: C00109 + C00011 + C00004 + C00080 -&gt; C06032 + C00003 | (${Variables:E1_1_1_85_kcat} * E1_1_1_85 * C00109 * C00011 * C00004 * C00080) / (${Variables:E1_1_1_85_km} + (C00109 * C00011 * C00004 * C00080))</v>
      </c>
      <c r="L162" s="81"/>
    </row>
    <row r="163" spans="1:12" ht="39">
      <c r="A163" s="81">
        <v>162</v>
      </c>
      <c r="B163" s="86" t="s">
        <v>21170</v>
      </c>
      <c r="C163" s="86" t="s">
        <v>21171</v>
      </c>
      <c r="D163" s="81" t="str">
        <f t="shared" si="8"/>
        <v>C04272 + C00006 -&gt; C06010 + C00005 + C00080</v>
      </c>
      <c r="E163" s="86" t="s">
        <v>22330</v>
      </c>
      <c r="F163" s="86" t="s">
        <v>22328</v>
      </c>
      <c r="G163" s="81" t="s">
        <v>29113</v>
      </c>
      <c r="H163" s="81"/>
      <c r="I163" s="81" t="str">
        <f t="shared" si="9"/>
        <v>E1_1_1_86</v>
      </c>
      <c r="J163" s="81" t="str">
        <f t="shared" si="10"/>
        <v>(${Variables:E1_1_1_86_kcat} * E1_1_1_86 * C04272 * C00006) / (${Variables:E1_1_1_86_km} + (C04272 * C00006))</v>
      </c>
      <c r="K163" s="108" t="str">
        <f t="shared" si="11"/>
        <v>r162: C04272 + C00006 -&gt; C06010 + C00005 + C00080 | (${Variables:E1_1_1_86_kcat} * E1_1_1_86 * C04272 * C00006) / (${Variables:E1_1_1_86_km} + (C04272 * C00006))</v>
      </c>
      <c r="L163" s="81"/>
    </row>
    <row r="164" spans="1:12" ht="39">
      <c r="A164" s="81">
        <v>163</v>
      </c>
      <c r="B164" s="86" t="s">
        <v>21173</v>
      </c>
      <c r="C164" s="86" t="s">
        <v>21174</v>
      </c>
      <c r="D164" s="81" t="str">
        <f t="shared" si="8"/>
        <v>C00900 + C00005 + C00080 -&gt; C04039 + C00006</v>
      </c>
      <c r="E164" s="86" t="s">
        <v>22331</v>
      </c>
      <c r="F164" s="86" t="s">
        <v>22329</v>
      </c>
      <c r="G164" s="81" t="s">
        <v>29113</v>
      </c>
      <c r="H164" s="81"/>
      <c r="I164" s="81" t="str">
        <f t="shared" si="9"/>
        <v>E1_1_1_86</v>
      </c>
      <c r="J164" s="81" t="str">
        <f t="shared" si="10"/>
        <v>(${Variables:E1_1_1_86_kcat} * E1_1_1_86 * C00900 * C00005 * C00080) / (${Variables:E1_1_1_86_km} + (C00900 * C00005 * C00080))</v>
      </c>
      <c r="K164" s="108" t="str">
        <f t="shared" si="11"/>
        <v>r163: C00900 + C00005 + C00080 -&gt; C04039 + C00006 | (${Variables:E1_1_1_86_kcat} * E1_1_1_86 * C00900 * C00005 * C00080) / (${Variables:E1_1_1_86_km} + (C00900 * C00005 * C00080))</v>
      </c>
      <c r="L164" s="81"/>
    </row>
    <row r="165" spans="1:12" ht="39">
      <c r="A165" s="81">
        <v>164</v>
      </c>
      <c r="B165" s="86" t="s">
        <v>21170</v>
      </c>
      <c r="C165" s="86" t="s">
        <v>21176</v>
      </c>
      <c r="D165" s="81" t="str">
        <f t="shared" si="8"/>
        <v>C04272 + C00006 -&gt; C04181 + C00005 + C00080</v>
      </c>
      <c r="E165" s="86" t="s">
        <v>22330</v>
      </c>
      <c r="F165" s="86" t="s">
        <v>22333</v>
      </c>
      <c r="G165" s="81" t="s">
        <v>29113</v>
      </c>
      <c r="H165" s="81"/>
      <c r="I165" s="81" t="str">
        <f t="shared" si="9"/>
        <v>E1_1_1_86</v>
      </c>
      <c r="J165" s="81" t="str">
        <f t="shared" si="10"/>
        <v>(${Variables:E1_1_1_86_kcat} * E1_1_1_86 * C04272 * C00006) / (${Variables:E1_1_1_86_km} + (C04272 * C00006))</v>
      </c>
      <c r="K165" s="108" t="str">
        <f t="shared" si="11"/>
        <v>r164: C04272 + C00006 -&gt; C04181 + C00005 + C00080 | (${Variables:E1_1_1_86_kcat} * E1_1_1_86 * C04272 * C00006) / (${Variables:E1_1_1_86_km} + (C04272 * C00006))</v>
      </c>
      <c r="L165" s="81"/>
    </row>
    <row r="166" spans="1:12" ht="39">
      <c r="A166" s="81">
        <v>165</v>
      </c>
      <c r="B166" s="86" t="s">
        <v>21178</v>
      </c>
      <c r="C166" s="86" t="s">
        <v>21179</v>
      </c>
      <c r="D166" s="81" t="str">
        <f t="shared" si="8"/>
        <v>C06007 + C00006  -&gt; C14463 + C00005 + C00080</v>
      </c>
      <c r="E166" s="86" t="s">
        <v>22332</v>
      </c>
      <c r="F166" s="86" t="s">
        <v>22334</v>
      </c>
      <c r="G166" s="81" t="s">
        <v>29113</v>
      </c>
      <c r="H166" s="81"/>
      <c r="I166" s="81" t="str">
        <f t="shared" si="9"/>
        <v>E1_1_1_86</v>
      </c>
      <c r="J166" s="81" t="str">
        <f t="shared" si="10"/>
        <v>(${Variables:E1_1_1_86_kcat} * E1_1_1_86 * C06007 * C00006 ) / (${Variables:E1_1_1_86_km} + (C06007 * C00006 ))</v>
      </c>
      <c r="K166" s="108" t="str">
        <f t="shared" si="11"/>
        <v>r165: C06007 + C00006  -&gt; C14463 + C00005 + C00080 | (${Variables:E1_1_1_86_kcat} * E1_1_1_86 * C06007 * C00006 ) / (${Variables:E1_1_1_86_km} + (C06007 * C00006 ))</v>
      </c>
      <c r="L166" s="81"/>
    </row>
    <row r="167" spans="1:12" ht="26">
      <c r="A167" s="81">
        <v>166</v>
      </c>
      <c r="B167" s="117" t="s">
        <v>21181</v>
      </c>
      <c r="C167" s="117" t="s">
        <v>21182</v>
      </c>
      <c r="D167" s="81" t="str">
        <f t="shared" si="8"/>
        <v>C06006 -&gt; C14463</v>
      </c>
      <c r="E167" s="117" t="s">
        <v>21181</v>
      </c>
      <c r="F167" s="117" t="s">
        <v>21182</v>
      </c>
      <c r="G167" s="81" t="s">
        <v>29113</v>
      </c>
      <c r="H167" s="81"/>
      <c r="I167" s="81" t="str">
        <f t="shared" si="9"/>
        <v>E1_1_1_86</v>
      </c>
      <c r="J167" s="81" t="str">
        <f t="shared" si="10"/>
        <v>(${Variables:E1_1_1_86_kcat} * E1_1_1_86 * C06006) / (${Variables:E1_1_1_86_km} + (C06006))</v>
      </c>
      <c r="K167" s="108" t="str">
        <f t="shared" si="11"/>
        <v>r166: C06006 -&gt; C14463 | (${Variables:E1_1_1_86_kcat} * E1_1_1_86 * C06006) / (${Variables:E1_1_1_86_km} + (C06006))</v>
      </c>
      <c r="L167" s="81"/>
    </row>
    <row r="168" spans="1:12" ht="26">
      <c r="A168" s="81">
        <v>167</v>
      </c>
      <c r="B168" s="117" t="s">
        <v>21184</v>
      </c>
      <c r="C168" s="117" t="s">
        <v>21185</v>
      </c>
      <c r="D168" s="81" t="str">
        <f t="shared" si="8"/>
        <v>C06010 -&gt; C04181</v>
      </c>
      <c r="E168" s="117" t="s">
        <v>21184</v>
      </c>
      <c r="F168" s="117" t="s">
        <v>21185</v>
      </c>
      <c r="G168" s="81" t="s">
        <v>29113</v>
      </c>
      <c r="H168" s="81"/>
      <c r="I168" s="81" t="str">
        <f t="shared" si="9"/>
        <v>E1_1_1_86</v>
      </c>
      <c r="J168" s="81" t="str">
        <f t="shared" si="10"/>
        <v>(${Variables:E1_1_1_86_kcat} * E1_1_1_86 * C06010) / (${Variables:E1_1_1_86_km} + (C06010))</v>
      </c>
      <c r="K168" s="108" t="str">
        <f t="shared" si="11"/>
        <v>r167: C06010 -&gt; C04181 | (${Variables:E1_1_1_86_kcat} * E1_1_1_86 * C06010) / (${Variables:E1_1_1_86_km} + (C06010))</v>
      </c>
      <c r="L168" s="81"/>
    </row>
    <row r="169" spans="1:12" ht="39">
      <c r="A169" s="81">
        <v>168</v>
      </c>
      <c r="B169" s="86" t="s">
        <v>19260</v>
      </c>
      <c r="C169" s="86" t="s">
        <v>16379</v>
      </c>
      <c r="D169" s="81" t="str">
        <f t="shared" si="8"/>
        <v>C00552 + C00003 -&gt; C03459 + C00004 + C00080</v>
      </c>
      <c r="E169" s="86" t="s">
        <v>22335</v>
      </c>
      <c r="F169" s="86" t="s">
        <v>22345</v>
      </c>
      <c r="G169" s="81" t="s">
        <v>29114</v>
      </c>
      <c r="H169" s="81"/>
      <c r="I169" s="81" t="str">
        <f t="shared" si="9"/>
        <v>E1_1_1_93</v>
      </c>
      <c r="J169" s="81" t="str">
        <f t="shared" si="10"/>
        <v>(${Variables:E1_1_1_93_kcat} * E1_1_1_93 * C00552 * C00003) / (${Variables:E1_1_1_93_km} + (C00552 * C00003))</v>
      </c>
      <c r="K169" s="108" t="str">
        <f t="shared" si="11"/>
        <v>r168: C00552 + C00003 -&gt; C03459 + C00004 + C00080 | (${Variables:E1_1_1_93_kcat} * E1_1_1_93 * C00552 * C00003) / (${Variables:E1_1_1_93_km} + (C00552 * C00003))</v>
      </c>
      <c r="L169" s="81"/>
    </row>
    <row r="170" spans="1:12" ht="39">
      <c r="A170" s="81">
        <v>169</v>
      </c>
      <c r="B170" s="86" t="s">
        <v>19261</v>
      </c>
      <c r="C170" s="86" t="s">
        <v>16379</v>
      </c>
      <c r="D170" s="81" t="str">
        <f t="shared" si="8"/>
        <v>C00898 + C00003 -&gt; C03459 + C00004 + C00080</v>
      </c>
      <c r="E170" s="86" t="s">
        <v>22336</v>
      </c>
      <c r="F170" s="86" t="s">
        <v>22345</v>
      </c>
      <c r="G170" s="81" t="s">
        <v>29114</v>
      </c>
      <c r="H170" s="81"/>
      <c r="I170" s="81" t="str">
        <f t="shared" si="9"/>
        <v>E1_1_1_93</v>
      </c>
      <c r="J170" s="81" t="str">
        <f t="shared" si="10"/>
        <v>(${Variables:E1_1_1_93_kcat} * E1_1_1_93 * C00898 * C00003) / (${Variables:E1_1_1_93_km} + (C00898 * C00003))</v>
      </c>
      <c r="K170" s="108" t="str">
        <f t="shared" si="11"/>
        <v>r169: C00898 + C00003 -&gt; C03459 + C00004 + C00080 | (${Variables:E1_1_1_93_kcat} * E1_1_1_93 * C00898 * C00003) / (${Variables:E1_1_1_93_km} + (C00898 * C00003))</v>
      </c>
      <c r="L170" s="81"/>
    </row>
    <row r="171" spans="1:12" ht="39">
      <c r="A171" s="81">
        <v>170</v>
      </c>
      <c r="B171" s="86" t="s">
        <v>20971</v>
      </c>
      <c r="C171" s="86" t="s">
        <v>20972</v>
      </c>
      <c r="D171" s="81" t="str">
        <f t="shared" si="8"/>
        <v>C00093 + C00003 -&gt; C00111 + C00004 + C00080</v>
      </c>
      <c r="E171" s="86" t="s">
        <v>22337</v>
      </c>
      <c r="F171" s="86" t="s">
        <v>22346</v>
      </c>
      <c r="G171" s="81" t="s">
        <v>29115</v>
      </c>
      <c r="H171" s="81"/>
      <c r="I171" s="81" t="str">
        <f t="shared" si="9"/>
        <v>E1_1_1_94</v>
      </c>
      <c r="J171" s="81" t="str">
        <f t="shared" si="10"/>
        <v>(${Variables:E1_1_1_94_kcat} * E1_1_1_94 * C00093 * C00003) / (${Variables:E1_1_1_94_km} + (C00093 * C00003))</v>
      </c>
      <c r="K171" s="108" t="str">
        <f t="shared" si="11"/>
        <v>r170: C00093 + C00003 -&gt; C00111 + C00004 + C00080 | (${Variables:E1_1_1_94_kcat} * E1_1_1_94 * C00093 * C00003) / (${Variables:E1_1_1_94_km} + (C00093 * C00003))</v>
      </c>
      <c r="L171" s="81"/>
    </row>
    <row r="172" spans="1:12" ht="39">
      <c r="A172" s="81">
        <v>171</v>
      </c>
      <c r="B172" s="86" t="s">
        <v>20974</v>
      </c>
      <c r="C172" s="86" t="s">
        <v>20975</v>
      </c>
      <c r="D172" s="81" t="str">
        <f t="shared" si="8"/>
        <v>C00093 + C00006 -&gt; C00111 + C00005 + C00080</v>
      </c>
      <c r="E172" s="86" t="s">
        <v>22338</v>
      </c>
      <c r="F172" s="86" t="s">
        <v>22347</v>
      </c>
      <c r="G172" s="81" t="s">
        <v>29115</v>
      </c>
      <c r="H172" s="81"/>
      <c r="I172" s="81" t="str">
        <f t="shared" si="9"/>
        <v>E1_1_1_94</v>
      </c>
      <c r="J172" s="81" t="str">
        <f t="shared" si="10"/>
        <v>(${Variables:E1_1_1_94_kcat} * E1_1_1_94 * C00093 * C00006) / (${Variables:E1_1_1_94_km} + (C00093 * C00006))</v>
      </c>
      <c r="K172" s="108" t="str">
        <f t="shared" si="11"/>
        <v>r171: C00093 + C00006 -&gt; C00111 + C00005 + C00080 | (${Variables:E1_1_1_94_kcat} * E1_1_1_94 * C00093 * C00006) / (${Variables:E1_1_1_94_km} + (C00093 * C00006))</v>
      </c>
      <c r="L172" s="81"/>
    </row>
    <row r="173" spans="1:12" ht="39">
      <c r="A173" s="81">
        <v>172</v>
      </c>
      <c r="B173" s="86" t="s">
        <v>20467</v>
      </c>
      <c r="C173" s="86" t="s">
        <v>20468</v>
      </c>
      <c r="D173" s="81" t="str">
        <f t="shared" si="8"/>
        <v>C00197 + C00003 -&gt; C03232 + C00004 + C00080</v>
      </c>
      <c r="E173" s="86" t="s">
        <v>22339</v>
      </c>
      <c r="F173" s="86" t="s">
        <v>22348</v>
      </c>
      <c r="G173" s="81" t="s">
        <v>29116</v>
      </c>
      <c r="H173" s="81"/>
      <c r="I173" s="81" t="str">
        <f t="shared" si="9"/>
        <v>E1_1_1_95</v>
      </c>
      <c r="J173" s="81" t="str">
        <f t="shared" si="10"/>
        <v>(${Variables:E1_1_1_95_kcat} * E1_1_1_95 * C00197 * C00003) / (${Variables:E1_1_1_95_km} + (C00197 * C00003))</v>
      </c>
      <c r="K173" s="108" t="str">
        <f t="shared" si="11"/>
        <v>r172: C00197 + C00003 -&gt; C03232 + C00004 + C00080 | (${Variables:E1_1_1_95_kcat} * E1_1_1_95 * C00197 * C00003) / (${Variables:E1_1_1_95_km} + (C00197 * C00003))</v>
      </c>
      <c r="L173" s="81"/>
    </row>
    <row r="174" spans="1:12" ht="39">
      <c r="A174" s="81">
        <v>173</v>
      </c>
      <c r="B174" s="86" t="s">
        <v>20470</v>
      </c>
      <c r="C174" s="86" t="s">
        <v>20471</v>
      </c>
      <c r="D174" s="81" t="str">
        <f t="shared" si="8"/>
        <v>C02630 + C00003 -&gt; C00026 + C00004 + C00080</v>
      </c>
      <c r="E174" s="86" t="s">
        <v>22340</v>
      </c>
      <c r="F174" s="86" t="s">
        <v>22349</v>
      </c>
      <c r="G174" s="81" t="s">
        <v>29116</v>
      </c>
      <c r="H174" s="81"/>
      <c r="I174" s="81" t="str">
        <f t="shared" si="9"/>
        <v>E1_1_1_95</v>
      </c>
      <c r="J174" s="81" t="str">
        <f t="shared" si="10"/>
        <v>(${Variables:E1_1_1_95_kcat} * E1_1_1_95 * C02630 * C00003) / (${Variables:E1_1_1_95_km} + (C02630 * C00003))</v>
      </c>
      <c r="K174" s="108" t="str">
        <f t="shared" si="11"/>
        <v>r173: C02630 + C00003 -&gt; C00026 + C00004 + C00080 | (${Variables:E1_1_1_95_kcat} * E1_1_1_95 * C02630 * C00003) / (${Variables:E1_1_1_95_km} + (C02630 * C00003))</v>
      </c>
      <c r="L174" s="81"/>
    </row>
    <row r="175" spans="1:12" ht="39">
      <c r="A175" s="81">
        <v>174</v>
      </c>
      <c r="B175" s="86" t="s">
        <v>16711</v>
      </c>
      <c r="C175" s="86" t="s">
        <v>17449</v>
      </c>
      <c r="D175" s="81" t="str">
        <f t="shared" si="8"/>
        <v>C00031 + C00399 -&gt; C00198 + C00390</v>
      </c>
      <c r="E175" s="86" t="s">
        <v>22341</v>
      </c>
      <c r="F175" s="86" t="s">
        <v>22350</v>
      </c>
      <c r="G175" s="81" t="s">
        <v>29117</v>
      </c>
      <c r="H175" s="81"/>
      <c r="I175" s="81" t="str">
        <f t="shared" si="9"/>
        <v>E1_1_5_2</v>
      </c>
      <c r="J175" s="81" t="str">
        <f t="shared" si="10"/>
        <v>(${Variables:E1_1_5_2_kcat} * E1_1_5_2 * C00031 * C00399) / (${Variables:E1_1_5_2_km} + (C00031 * C00399))</v>
      </c>
      <c r="K175" s="108" t="str">
        <f t="shared" si="11"/>
        <v>r174: C00031 + C00399 -&gt; C00198 + C00390 | (${Variables:E1_1_5_2_kcat} * E1_1_5_2 * C00031 * C00399) / (${Variables:E1_1_5_2_km} + (C00031 * C00399))</v>
      </c>
      <c r="L175" s="81"/>
    </row>
    <row r="176" spans="1:12" ht="39">
      <c r="A176" s="81">
        <v>175</v>
      </c>
      <c r="B176" s="86" t="s">
        <v>19711</v>
      </c>
      <c r="C176" s="86" t="s">
        <v>19712</v>
      </c>
      <c r="D176" s="81" t="str">
        <f t="shared" si="8"/>
        <v>C00093 + C15602 -&gt; C00111 + C15603</v>
      </c>
      <c r="E176" s="86" t="s">
        <v>22342</v>
      </c>
      <c r="F176" s="86" t="s">
        <v>22351</v>
      </c>
      <c r="G176" s="81" t="s">
        <v>29118</v>
      </c>
      <c r="H176" s="81"/>
      <c r="I176" s="81" t="str">
        <f t="shared" si="9"/>
        <v>E1_1_5_3</v>
      </c>
      <c r="J176" s="81" t="str">
        <f t="shared" si="10"/>
        <v>(${Variables:E1_1_5_3_kcat} * E1_1_5_3 * C00093 * C15602) / (${Variables:E1_1_5_3_km} + (C00093 * C15602))</v>
      </c>
      <c r="K176" s="108" t="str">
        <f t="shared" si="11"/>
        <v>r175: C00093 + C15602 -&gt; C00111 + C15603 | (${Variables:E1_1_5_3_kcat} * E1_1_5_3 * C00093 * C15602) / (${Variables:E1_1_5_3_km} + (C00093 * C15602))</v>
      </c>
      <c r="L176" s="81"/>
    </row>
    <row r="177" spans="1:12" ht="39">
      <c r="A177" s="81">
        <v>176</v>
      </c>
      <c r="B177" s="86" t="s">
        <v>19714</v>
      </c>
      <c r="C177" s="86" t="s">
        <v>19715</v>
      </c>
      <c r="D177" s="81" t="str">
        <f t="shared" si="8"/>
        <v>C00093 + C00399 -&gt; C00111 + C00390</v>
      </c>
      <c r="E177" s="86" t="s">
        <v>22343</v>
      </c>
      <c r="F177" s="86" t="s">
        <v>22352</v>
      </c>
      <c r="G177" s="81" t="s">
        <v>29118</v>
      </c>
      <c r="H177" s="81"/>
      <c r="I177" s="81" t="str">
        <f t="shared" si="9"/>
        <v>E1_1_5_3</v>
      </c>
      <c r="J177" s="81" t="str">
        <f t="shared" si="10"/>
        <v>(${Variables:E1_1_5_3_kcat} * E1_1_5_3 * C00093 * C00399) / (${Variables:E1_1_5_3_km} + (C00093 * C00399))</v>
      </c>
      <c r="K177" s="108" t="str">
        <f t="shared" si="11"/>
        <v>r176: C00093 + C00399 -&gt; C00111 + C00390 | (${Variables:E1_1_5_3_kcat} * E1_1_5_3 * C00093 * C00399) / (${Variables:E1_1_5_3_km} + (C00093 * C00399))</v>
      </c>
      <c r="L177" s="81"/>
    </row>
    <row r="178" spans="1:12" ht="39">
      <c r="A178" s="81">
        <v>177</v>
      </c>
      <c r="B178" s="86" t="s">
        <v>19717</v>
      </c>
      <c r="C178" s="86" t="s">
        <v>19718</v>
      </c>
      <c r="D178" s="81" t="str">
        <f t="shared" si="8"/>
        <v>C00093 + C00016 -&gt; C00111 + C01352</v>
      </c>
      <c r="E178" s="86" t="s">
        <v>22344</v>
      </c>
      <c r="F178" s="86" t="s">
        <v>22353</v>
      </c>
      <c r="G178" s="81" t="s">
        <v>29118</v>
      </c>
      <c r="H178" s="81"/>
      <c r="I178" s="81" t="str">
        <f t="shared" si="9"/>
        <v>E1_1_5_3</v>
      </c>
      <c r="J178" s="81" t="str">
        <f t="shared" si="10"/>
        <v>(${Variables:E1_1_5_3_kcat} * E1_1_5_3 * C00093 * C00016) / (${Variables:E1_1_5_3_km} + (C00093 * C00016))</v>
      </c>
      <c r="K178" s="108" t="str">
        <f t="shared" si="11"/>
        <v>r177: C00093 + C00016 -&gt; C00111 + C01352 | (${Variables:E1_1_5_3_kcat} * E1_1_5_3 * C00093 * C00016) / (${Variables:E1_1_5_3_km} + (C00093 * C00016))</v>
      </c>
      <c r="L178" s="81"/>
    </row>
    <row r="179" spans="1:12" ht="39">
      <c r="A179" s="81">
        <v>178</v>
      </c>
      <c r="B179" s="86" t="s">
        <v>19711</v>
      </c>
      <c r="C179" s="86" t="s">
        <v>19712</v>
      </c>
      <c r="D179" s="81" t="str">
        <f t="shared" si="8"/>
        <v>C00093 + C15602 -&gt; C00111 + C15603</v>
      </c>
      <c r="E179" s="86" t="s">
        <v>22342</v>
      </c>
      <c r="F179" s="86" t="s">
        <v>22351</v>
      </c>
      <c r="G179" s="81" t="s">
        <v>29118</v>
      </c>
      <c r="H179" s="81"/>
      <c r="I179" s="81" t="str">
        <f t="shared" si="9"/>
        <v>E1_1_5_3</v>
      </c>
      <c r="J179" s="81" t="str">
        <f t="shared" si="10"/>
        <v>(${Variables:E1_1_5_3_kcat} * E1_1_5_3 * C00093 * C15602) / (${Variables:E1_1_5_3_km} + (C00093 * C15602))</v>
      </c>
      <c r="K179" s="108" t="str">
        <f t="shared" si="11"/>
        <v>r178: C00093 + C15602 -&gt; C00111 + C15603 | (${Variables:E1_1_5_3_kcat} * E1_1_5_3 * C00093 * C15602) / (${Variables:E1_1_5_3_km} + (C00093 * C15602))</v>
      </c>
      <c r="L179" s="81"/>
    </row>
    <row r="180" spans="1:12" ht="39">
      <c r="A180" s="81">
        <v>179</v>
      </c>
      <c r="B180" s="86" t="s">
        <v>19714</v>
      </c>
      <c r="C180" s="86" t="s">
        <v>19715</v>
      </c>
      <c r="D180" s="81" t="str">
        <f t="shared" si="8"/>
        <v>C00093 + C00399 -&gt; C00111 + C00390</v>
      </c>
      <c r="E180" s="86" t="s">
        <v>22343</v>
      </c>
      <c r="F180" s="86" t="s">
        <v>22352</v>
      </c>
      <c r="G180" s="81" t="s">
        <v>29118</v>
      </c>
      <c r="H180" s="81"/>
      <c r="I180" s="81" t="str">
        <f t="shared" si="9"/>
        <v>E1_1_5_3</v>
      </c>
      <c r="J180" s="81" t="str">
        <f t="shared" si="10"/>
        <v>(${Variables:E1_1_5_3_kcat} * E1_1_5_3 * C00093 * C00399) / (${Variables:E1_1_5_3_km} + (C00093 * C00399))</v>
      </c>
      <c r="K180" s="108" t="str">
        <f t="shared" si="11"/>
        <v>r179: C00093 + C00399 -&gt; C00111 + C00390 | (${Variables:E1_1_5_3_kcat} * E1_1_5_3 * C00093 * C00399) / (${Variables:E1_1_5_3_km} + (C00093 * C00399))</v>
      </c>
      <c r="L180" s="81"/>
    </row>
    <row r="181" spans="1:12" ht="39">
      <c r="A181" s="81">
        <v>180</v>
      </c>
      <c r="B181" s="86" t="s">
        <v>19717</v>
      </c>
      <c r="C181" s="86" t="s">
        <v>19718</v>
      </c>
      <c r="D181" s="81" t="str">
        <f t="shared" si="8"/>
        <v>C00093 + C00016 -&gt; C00111 + C01352</v>
      </c>
      <c r="E181" s="86" t="s">
        <v>22344</v>
      </c>
      <c r="F181" s="86" t="s">
        <v>22353</v>
      </c>
      <c r="G181" s="81" t="s">
        <v>29118</v>
      </c>
      <c r="H181" s="81"/>
      <c r="I181" s="81" t="str">
        <f t="shared" si="9"/>
        <v>E1_1_5_3</v>
      </c>
      <c r="J181" s="81" t="str">
        <f t="shared" si="10"/>
        <v>(${Variables:E1_1_5_3_kcat} * E1_1_5_3 * C00093 * C00016) / (${Variables:E1_1_5_3_km} + (C00093 * C00016))</v>
      </c>
      <c r="K181" s="108" t="str">
        <f t="shared" si="11"/>
        <v>r180: C00093 + C00016 -&gt; C00111 + C01352 | (${Variables:E1_1_5_3_kcat} * E1_1_5_3 * C00093 * C00016) / (${Variables:E1_1_5_3_km} + (C00093 * C00016))</v>
      </c>
      <c r="L181" s="81"/>
    </row>
    <row r="182" spans="1:12" ht="39">
      <c r="A182" s="81">
        <v>181</v>
      </c>
      <c r="B182" s="86" t="s">
        <v>19711</v>
      </c>
      <c r="C182" s="86" t="s">
        <v>19712</v>
      </c>
      <c r="D182" s="81" t="str">
        <f t="shared" si="8"/>
        <v>C00093 + C15602 -&gt; C00111 + C15603</v>
      </c>
      <c r="E182" s="86" t="s">
        <v>22342</v>
      </c>
      <c r="F182" s="86" t="s">
        <v>22351</v>
      </c>
      <c r="G182" s="81" t="s">
        <v>29118</v>
      </c>
      <c r="H182" s="81"/>
      <c r="I182" s="81" t="str">
        <f t="shared" si="9"/>
        <v>E1_1_5_3</v>
      </c>
      <c r="J182" s="81" t="str">
        <f t="shared" si="10"/>
        <v>(${Variables:E1_1_5_3_kcat} * E1_1_5_3 * C00093 * C15602) / (${Variables:E1_1_5_3_km} + (C00093 * C15602))</v>
      </c>
      <c r="K182" s="108" t="str">
        <f t="shared" si="11"/>
        <v>r181: C00093 + C15602 -&gt; C00111 + C15603 | (${Variables:E1_1_5_3_kcat} * E1_1_5_3 * C00093 * C15602) / (${Variables:E1_1_5_3_km} + (C00093 * C15602))</v>
      </c>
      <c r="L182" s="81"/>
    </row>
    <row r="183" spans="1:12" ht="39">
      <c r="A183" s="81">
        <v>182</v>
      </c>
      <c r="B183" s="86" t="s">
        <v>19714</v>
      </c>
      <c r="C183" s="86" t="s">
        <v>19715</v>
      </c>
      <c r="D183" s="81" t="str">
        <f t="shared" si="8"/>
        <v>C00093 + C00399 -&gt; C00111 + C00390</v>
      </c>
      <c r="E183" s="86" t="s">
        <v>22343</v>
      </c>
      <c r="F183" s="86" t="s">
        <v>22352</v>
      </c>
      <c r="G183" s="81" t="s">
        <v>29118</v>
      </c>
      <c r="H183" s="81"/>
      <c r="I183" s="81" t="str">
        <f t="shared" si="9"/>
        <v>E1_1_5_3</v>
      </c>
      <c r="J183" s="81" t="str">
        <f t="shared" si="10"/>
        <v>(${Variables:E1_1_5_3_kcat} * E1_1_5_3 * C00093 * C00399) / (${Variables:E1_1_5_3_km} + (C00093 * C00399))</v>
      </c>
      <c r="K183" s="108" t="str">
        <f t="shared" si="11"/>
        <v>r182: C00093 + C00399 -&gt; C00111 + C00390 | (${Variables:E1_1_5_3_kcat} * E1_1_5_3 * C00093 * C00399) / (${Variables:E1_1_5_3_km} + (C00093 * C00399))</v>
      </c>
      <c r="L183" s="81"/>
    </row>
    <row r="184" spans="1:12" ht="39">
      <c r="A184" s="81">
        <v>183</v>
      </c>
      <c r="B184" s="86" t="s">
        <v>19717</v>
      </c>
      <c r="C184" s="86" t="s">
        <v>19718</v>
      </c>
      <c r="D184" s="81" t="str">
        <f t="shared" si="8"/>
        <v>C00093 + C00016 -&gt; C00111 + C01352</v>
      </c>
      <c r="E184" s="86" t="s">
        <v>22344</v>
      </c>
      <c r="F184" s="86" t="s">
        <v>22353</v>
      </c>
      <c r="G184" s="81" t="s">
        <v>29118</v>
      </c>
      <c r="H184" s="81"/>
      <c r="I184" s="81" t="str">
        <f t="shared" si="9"/>
        <v>E1_1_5_3</v>
      </c>
      <c r="J184" s="81" t="str">
        <f t="shared" si="10"/>
        <v>(${Variables:E1_1_5_3_kcat} * E1_1_5_3 * C00093 * C00016) / (${Variables:E1_1_5_3_km} + (C00093 * C00016))</v>
      </c>
      <c r="K184" s="108" t="str">
        <f t="shared" si="11"/>
        <v>r183: C00093 + C00016 -&gt; C00111 + C01352 | (${Variables:E1_1_5_3_kcat} * E1_1_5_3 * C00093 * C00016) / (${Variables:E1_1_5_3_km} + (C00093 * C00016))</v>
      </c>
      <c r="L184" s="81"/>
    </row>
    <row r="185" spans="1:12" ht="39">
      <c r="A185" s="81">
        <v>184</v>
      </c>
      <c r="B185" s="86" t="s">
        <v>19711</v>
      </c>
      <c r="C185" s="86" t="s">
        <v>19712</v>
      </c>
      <c r="D185" s="81" t="str">
        <f t="shared" si="8"/>
        <v>C00093 + C15602 -&gt; C00111 + C15603</v>
      </c>
      <c r="E185" s="86" t="s">
        <v>22342</v>
      </c>
      <c r="F185" s="86" t="s">
        <v>22351</v>
      </c>
      <c r="G185" s="81" t="s">
        <v>29118</v>
      </c>
      <c r="H185" s="81"/>
      <c r="I185" s="81" t="str">
        <f t="shared" si="9"/>
        <v>E1_1_5_3</v>
      </c>
      <c r="J185" s="81" t="str">
        <f t="shared" si="10"/>
        <v>(${Variables:E1_1_5_3_kcat} * E1_1_5_3 * C00093 * C15602) / (${Variables:E1_1_5_3_km} + (C00093 * C15602))</v>
      </c>
      <c r="K185" s="108" t="str">
        <f t="shared" si="11"/>
        <v>r184: C00093 + C15602 -&gt; C00111 + C15603 | (${Variables:E1_1_5_3_kcat} * E1_1_5_3 * C00093 * C15602) / (${Variables:E1_1_5_3_km} + (C00093 * C15602))</v>
      </c>
      <c r="L185" s="81"/>
    </row>
    <row r="186" spans="1:12" ht="39">
      <c r="A186" s="81">
        <v>185</v>
      </c>
      <c r="B186" s="86" t="s">
        <v>19714</v>
      </c>
      <c r="C186" s="86" t="s">
        <v>19715</v>
      </c>
      <c r="D186" s="81" t="str">
        <f t="shared" si="8"/>
        <v>C00093 + C00399 -&gt; C00111 + C00390</v>
      </c>
      <c r="E186" s="86" t="s">
        <v>22343</v>
      </c>
      <c r="F186" s="86" t="s">
        <v>22352</v>
      </c>
      <c r="G186" s="81" t="s">
        <v>29118</v>
      </c>
      <c r="H186" s="81"/>
      <c r="I186" s="81" t="str">
        <f t="shared" si="9"/>
        <v>E1_1_5_3</v>
      </c>
      <c r="J186" s="81" t="str">
        <f t="shared" si="10"/>
        <v>(${Variables:E1_1_5_3_kcat} * E1_1_5_3 * C00093 * C00399) / (${Variables:E1_1_5_3_km} + (C00093 * C00399))</v>
      </c>
      <c r="K186" s="108" t="str">
        <f t="shared" si="11"/>
        <v>r185: C00093 + C00399 -&gt; C00111 + C00390 | (${Variables:E1_1_5_3_kcat} * E1_1_5_3 * C00093 * C00399) / (${Variables:E1_1_5_3_km} + (C00093 * C00399))</v>
      </c>
      <c r="L186" s="81"/>
    </row>
    <row r="187" spans="1:12" ht="39">
      <c r="A187" s="81">
        <v>186</v>
      </c>
      <c r="B187" s="86" t="s">
        <v>19717</v>
      </c>
      <c r="C187" s="86" t="s">
        <v>19718</v>
      </c>
      <c r="D187" s="81" t="str">
        <f t="shared" si="8"/>
        <v>C00093 + C00016 -&gt; C00111 + C01352</v>
      </c>
      <c r="E187" s="86" t="s">
        <v>22344</v>
      </c>
      <c r="F187" s="86" t="s">
        <v>22353</v>
      </c>
      <c r="G187" s="81" t="s">
        <v>29118</v>
      </c>
      <c r="H187" s="81"/>
      <c r="I187" s="81" t="str">
        <f t="shared" si="9"/>
        <v>E1_1_5_3</v>
      </c>
      <c r="J187" s="81" t="str">
        <f t="shared" si="10"/>
        <v>(${Variables:E1_1_5_3_kcat} * E1_1_5_3 * C00093 * C00016) / (${Variables:E1_1_5_3_km} + (C00093 * C00016))</v>
      </c>
      <c r="K187" s="108" t="str">
        <f t="shared" si="11"/>
        <v>r186: C00093 + C00016 -&gt; C00111 + C01352 | (${Variables:E1_1_5_3_kcat} * E1_1_5_3 * C00093 * C00016) / (${Variables:E1_1_5_3_km} + (C00093 * C00016))</v>
      </c>
      <c r="L187" s="81"/>
    </row>
    <row r="188" spans="1:12" ht="39">
      <c r="A188" s="81">
        <v>187</v>
      </c>
      <c r="B188" s="86" t="s">
        <v>19649</v>
      </c>
      <c r="C188" s="86" t="s">
        <v>19650</v>
      </c>
      <c r="D188" s="81" t="str">
        <f t="shared" si="8"/>
        <v>C00149 + C15602 -&gt; C00036 + C15603</v>
      </c>
      <c r="E188" s="86" t="s">
        <v>22354</v>
      </c>
      <c r="F188" s="86" t="s">
        <v>22359</v>
      </c>
      <c r="G188" s="81" t="s">
        <v>29119</v>
      </c>
      <c r="H188" s="81"/>
      <c r="I188" s="81" t="str">
        <f t="shared" si="9"/>
        <v>E1_1_5_4</v>
      </c>
      <c r="J188" s="81" t="str">
        <f t="shared" si="10"/>
        <v>(${Variables:E1_1_5_4_kcat} * E1_1_5_4 * C00149 * C15602) / (${Variables:E1_1_5_4_km} + (C00149 * C15602))</v>
      </c>
      <c r="K188" s="108" t="str">
        <f t="shared" si="11"/>
        <v>r187: C00149 + C15602 -&gt; C00036 + C15603 | (${Variables:E1_1_5_4_kcat} * E1_1_5_4 * C00149 * C15602) / (${Variables:E1_1_5_4_km} + (C00149 * C15602))</v>
      </c>
      <c r="L188" s="81"/>
    </row>
    <row r="189" spans="1:12" ht="39">
      <c r="A189" s="81">
        <v>188</v>
      </c>
      <c r="B189" s="86" t="s">
        <v>19652</v>
      </c>
      <c r="C189" s="86" t="s">
        <v>19653</v>
      </c>
      <c r="D189" s="81" t="str">
        <f t="shared" si="8"/>
        <v>C00149 + C00007 -&gt; C00036 + C00027</v>
      </c>
      <c r="E189" s="86" t="s">
        <v>22355</v>
      </c>
      <c r="F189" s="86" t="s">
        <v>22360</v>
      </c>
      <c r="G189" s="81" t="s">
        <v>29119</v>
      </c>
      <c r="H189" s="81"/>
      <c r="I189" s="81" t="str">
        <f t="shared" si="9"/>
        <v>E1_1_5_4</v>
      </c>
      <c r="J189" s="81" t="str">
        <f t="shared" si="10"/>
        <v>(${Variables:E1_1_5_4_kcat} * E1_1_5_4 * C00149 * C00007) / (${Variables:E1_1_5_4_km} + (C00149 * C00007))</v>
      </c>
      <c r="K189" s="108" t="str">
        <f t="shared" si="11"/>
        <v>r188: C00149 + C00007 -&gt; C00036 + C00027 | (${Variables:E1_1_5_4_kcat} * E1_1_5_4 * C00149 * C00007) / (${Variables:E1_1_5_4_km} + (C00149 * C00007))</v>
      </c>
      <c r="L189" s="81"/>
    </row>
    <row r="190" spans="1:12" ht="39">
      <c r="A190" s="81">
        <v>189</v>
      </c>
      <c r="B190" s="86" t="s">
        <v>19655</v>
      </c>
      <c r="C190" s="86" t="s">
        <v>19656</v>
      </c>
      <c r="D190" s="81" t="str">
        <f t="shared" si="8"/>
        <v>C00149 + C00016 -&gt; C00036 + C01352</v>
      </c>
      <c r="E190" s="86" t="s">
        <v>22356</v>
      </c>
      <c r="F190" s="86" t="s">
        <v>22361</v>
      </c>
      <c r="G190" s="81" t="s">
        <v>29119</v>
      </c>
      <c r="H190" s="81"/>
      <c r="I190" s="81" t="str">
        <f t="shared" si="9"/>
        <v>E1_1_5_4</v>
      </c>
      <c r="J190" s="81" t="str">
        <f t="shared" si="10"/>
        <v>(${Variables:E1_1_5_4_kcat} * E1_1_5_4 * C00149 * C00016) / (${Variables:E1_1_5_4_km} + (C00149 * C00016))</v>
      </c>
      <c r="K190" s="108" t="str">
        <f t="shared" si="11"/>
        <v>r189: C00149 + C00016 -&gt; C00036 + C01352 | (${Variables:E1_1_5_4_kcat} * E1_1_5_4 * C00149 * C00016) / (${Variables:E1_1_5_4_km} + (C00149 * C00016))</v>
      </c>
      <c r="L190" s="81"/>
    </row>
    <row r="191" spans="1:12" ht="39">
      <c r="A191" s="81">
        <v>190</v>
      </c>
      <c r="B191" s="86" t="s">
        <v>16714</v>
      </c>
      <c r="C191" s="86" t="s">
        <v>16715</v>
      </c>
      <c r="D191" s="81" t="str">
        <f t="shared" si="8"/>
        <v>C00114 + C00028 -&gt; C00576 + C00030</v>
      </c>
      <c r="E191" s="86" t="s">
        <v>22357</v>
      </c>
      <c r="F191" s="86" t="s">
        <v>22362</v>
      </c>
      <c r="G191" s="81" t="s">
        <v>29120</v>
      </c>
      <c r="H191" s="81"/>
      <c r="I191" s="81" t="str">
        <f t="shared" si="9"/>
        <v>E1_1_99_1</v>
      </c>
      <c r="J191" s="81" t="str">
        <f t="shared" si="10"/>
        <v>(${Variables:E1_1_99_1_kcat} * E1_1_99_1 * C00114 * C00028) / (${Variables:E1_1_99_1_km} + (C00114 * C00028))</v>
      </c>
      <c r="K191" s="108" t="str">
        <f t="shared" si="11"/>
        <v>r190: C00114 + C00028 -&gt; C00576 + C00030 | (${Variables:E1_1_99_1_kcat} * E1_1_99_1 * C00114 * C00028) / (${Variables:E1_1_99_1_km} + (C00114 * C00028))</v>
      </c>
      <c r="L191" s="81"/>
    </row>
    <row r="192" spans="1:12" ht="39">
      <c r="A192" s="81">
        <v>191</v>
      </c>
      <c r="B192" s="86" t="s">
        <v>20532</v>
      </c>
      <c r="C192" s="86" t="s">
        <v>20533</v>
      </c>
      <c r="D192" s="81" t="str">
        <f t="shared" si="8"/>
        <v>C00160 + C00028 -&gt; C00048 + C00030</v>
      </c>
      <c r="E192" s="86" t="s">
        <v>22358</v>
      </c>
      <c r="F192" s="86" t="s">
        <v>22363</v>
      </c>
      <c r="G192" s="81" t="s">
        <v>29121</v>
      </c>
      <c r="H192" s="81"/>
      <c r="I192" s="81" t="str">
        <f t="shared" si="9"/>
        <v>E1_1_99_14</v>
      </c>
      <c r="J192" s="81" t="str">
        <f t="shared" si="10"/>
        <v>(${Variables:E1_1_99_14_kcat} * E1_1_99_14 * C00160 * C00028) / (${Variables:E1_1_99_14_km} + (C00160 * C00028))</v>
      </c>
      <c r="K192" s="108" t="str">
        <f t="shared" si="11"/>
        <v>r191: C00160 + C00028 -&gt; C00048 + C00030 | (${Variables:E1_1_99_14_kcat} * E1_1_99_14 * C00160 * C00028) / (${Variables:E1_1_99_14_km} + (C00160 * C00028))</v>
      </c>
      <c r="L192" s="81"/>
    </row>
    <row r="193" spans="1:12" ht="39">
      <c r="A193" s="81">
        <v>192</v>
      </c>
      <c r="B193" s="86" t="s">
        <v>18953</v>
      </c>
      <c r="C193" s="86" t="s">
        <v>18954</v>
      </c>
      <c r="D193" s="81" t="str">
        <f t="shared" ref="D193:D256" si="12">_xlfn.CONCAT(B193," -&gt; ",C193)</f>
        <v>C00342 + C15498 -&gt; C00343 + C00001 + C01335</v>
      </c>
      <c r="E193" s="86" t="s">
        <v>22364</v>
      </c>
      <c r="F193" s="86" t="s">
        <v>22367</v>
      </c>
      <c r="G193" s="81" t="s">
        <v>29122</v>
      </c>
      <c r="H193" s="114" t="s">
        <v>31140</v>
      </c>
      <c r="I193" s="81" t="str">
        <f t="shared" ref="I193:I204" si="13">CONCATENATE("E",H193)</f>
        <v>E1_11_1_24</v>
      </c>
      <c r="J193" s="81" t="str">
        <f t="shared" ref="J193:J256" si="14">_xlfn.CONCAT("(${Variables:",I193,"_kcat} * ",I193," * ",E193,") / (${Variables:",I193,"_km} + (",E193,"))")</f>
        <v>(${Variables:E1_11_1_24_kcat} * E1_11_1_24 * C00342 * C15498) / (${Variables:E1_11_1_24_km} + (C00342 * C15498))</v>
      </c>
      <c r="K193" s="108" t="str">
        <f t="shared" ref="K193:K256" si="15">_xlfn.CONCAT("r",A193,": ",D193," | ",J193)</f>
        <v>r192: C00342 + C15498 -&gt; C00343 + C00001 + C01335 | (${Variables:E1_11_1_24_kcat} * E1_11_1_24 * C00342 * C15498) / (${Variables:E1_11_1_24_km} + (C00342 * C15498))</v>
      </c>
      <c r="L193" s="81"/>
    </row>
    <row r="194" spans="1:12" ht="39">
      <c r="A194" s="81">
        <v>193</v>
      </c>
      <c r="B194" s="86" t="s">
        <v>18957</v>
      </c>
      <c r="C194" s="86" t="s">
        <v>18958</v>
      </c>
      <c r="D194" s="81" t="str">
        <f t="shared" si="12"/>
        <v>C07292 + C15498 -&gt; C07293 + C00001 + C01335</v>
      </c>
      <c r="E194" s="86" t="s">
        <v>22365</v>
      </c>
      <c r="F194" s="86" t="s">
        <v>22368</v>
      </c>
      <c r="G194" s="81" t="s">
        <v>29122</v>
      </c>
      <c r="H194" s="114" t="s">
        <v>31141</v>
      </c>
      <c r="I194" s="81" t="str">
        <f t="shared" si="13"/>
        <v>E1_11_1_25</v>
      </c>
      <c r="J194" s="81" t="str">
        <f t="shared" si="14"/>
        <v>(${Variables:E1_11_1_25_kcat} * E1_11_1_25 * C07292 * C15498) / (${Variables:E1_11_1_25_km} + (C07292 * C15498))</v>
      </c>
      <c r="K194" s="108" t="str">
        <f t="shared" si="15"/>
        <v>r193: C07292 + C15498 -&gt; C07293 + C00001 + C01335 | (${Variables:E1_11_1_25_kcat} * E1_11_1_25 * C07292 * C15498) / (${Variables:E1_11_1_25_km} + (C07292 * C15498))</v>
      </c>
      <c r="L194" s="81"/>
    </row>
    <row r="195" spans="1:12" ht="52">
      <c r="A195" s="81">
        <v>194</v>
      </c>
      <c r="B195" s="86" t="s">
        <v>18961</v>
      </c>
      <c r="C195" s="86" t="s">
        <v>18962</v>
      </c>
      <c r="D195" s="81" t="str">
        <f t="shared" si="12"/>
        <v>C00004 + C15498 + C00080 -&gt; C00003 + C00001 + C01335</v>
      </c>
      <c r="E195" s="86" t="s">
        <v>22366</v>
      </c>
      <c r="F195" s="86" t="s">
        <v>22369</v>
      </c>
      <c r="G195" s="81" t="s">
        <v>29122</v>
      </c>
      <c r="H195" s="114" t="s">
        <v>31142</v>
      </c>
      <c r="I195" s="81" t="str">
        <f t="shared" si="13"/>
        <v>E1_11_1_26</v>
      </c>
      <c r="J195" s="81" t="str">
        <f t="shared" si="14"/>
        <v>(${Variables:E1_11_1_26_kcat} * E1_11_1_26 * C00004 * C15498 * C00080) / (${Variables:E1_11_1_26_km} + (C00004 * C15498 * C00080))</v>
      </c>
      <c r="K195" s="108" t="str">
        <f t="shared" si="15"/>
        <v>r194: C00004 + C15498 + C00080 -&gt; C00003 + C00001 + C01335 | (${Variables:E1_11_1_26_kcat} * E1_11_1_26 * C00004 * C15498 * C00080) / (${Variables:E1_11_1_26_km} + (C00004 * C15498 * C00080))</v>
      </c>
      <c r="L195" s="81"/>
    </row>
    <row r="196" spans="1:12" ht="39">
      <c r="A196" s="81">
        <v>195</v>
      </c>
      <c r="B196" s="86" t="s">
        <v>21933</v>
      </c>
      <c r="C196" s="86" t="s">
        <v>18965</v>
      </c>
      <c r="D196" s="81" t="str">
        <f t="shared" si="12"/>
        <v>C00051 + C15498 -&gt; C00127 + C00001 + C01335</v>
      </c>
      <c r="E196" s="86" t="s">
        <v>22370</v>
      </c>
      <c r="F196" s="86" t="s">
        <v>22374</v>
      </c>
      <c r="G196" s="81" t="s">
        <v>29122</v>
      </c>
      <c r="H196" s="114" t="s">
        <v>31143</v>
      </c>
      <c r="I196" s="81" t="str">
        <f t="shared" si="13"/>
        <v>E1_11_1_27</v>
      </c>
      <c r="J196" s="81" t="str">
        <f t="shared" si="14"/>
        <v>(${Variables:E1_11_1_27_kcat} * E1_11_1_27 * C00051 * C15498) / (${Variables:E1_11_1_27_km} + (C00051 * C15498))</v>
      </c>
      <c r="K196" s="108" t="str">
        <f t="shared" si="15"/>
        <v>r195: C00051 + C15498 -&gt; C00127 + C00001 + C01335 | (${Variables:E1_11_1_27_kcat} * E1_11_1_27 * C00051 * C15498) / (${Variables:E1_11_1_27_km} + (C00051 * C15498))</v>
      </c>
      <c r="L196" s="81"/>
    </row>
    <row r="197" spans="1:12" ht="39">
      <c r="A197" s="81">
        <v>196</v>
      </c>
      <c r="B197" s="86" t="s">
        <v>18968</v>
      </c>
      <c r="C197" s="86" t="s">
        <v>18969</v>
      </c>
      <c r="D197" s="81" t="str">
        <f t="shared" si="12"/>
        <v>C16832 + C15498 -&gt; C16237 + C00001 + C01335</v>
      </c>
      <c r="E197" s="86" t="s">
        <v>22371</v>
      </c>
      <c r="F197" s="86" t="s">
        <v>22375</v>
      </c>
      <c r="G197" s="81" t="s">
        <v>29122</v>
      </c>
      <c r="H197" s="114" t="s">
        <v>31144</v>
      </c>
      <c r="I197" s="81" t="str">
        <f t="shared" si="13"/>
        <v>E1_11_1_28</v>
      </c>
      <c r="J197" s="81" t="str">
        <f t="shared" si="14"/>
        <v>(${Variables:E1_11_1_28_kcat} * E1_11_1_28 * C16832 * C15498) / (${Variables:E1_11_1_28_km} + (C16832 * C15498))</v>
      </c>
      <c r="K197" s="108" t="str">
        <f t="shared" si="15"/>
        <v>r196: C16832 + C15498 -&gt; C16237 + C00001 + C01335 | (${Variables:E1_11_1_28_kcat} * E1_11_1_28 * C16832 * C15498) / (${Variables:E1_11_1_28_km} + (C16832 * C15498))</v>
      </c>
      <c r="L197" s="81"/>
    </row>
    <row r="198" spans="1:12" ht="39">
      <c r="A198" s="81">
        <v>197</v>
      </c>
      <c r="B198" s="86" t="s">
        <v>18971</v>
      </c>
      <c r="C198" s="86" t="s">
        <v>18972</v>
      </c>
      <c r="D198" s="81" t="str">
        <f t="shared" si="12"/>
        <v>C15973 + C15498 -&gt; C15972 + C00001 + C01335</v>
      </c>
      <c r="E198" s="86" t="s">
        <v>22372</v>
      </c>
      <c r="F198" s="86" t="s">
        <v>22376</v>
      </c>
      <c r="G198" s="81" t="s">
        <v>29122</v>
      </c>
      <c r="H198" s="114" t="s">
        <v>31144</v>
      </c>
      <c r="I198" s="81" t="str">
        <f t="shared" si="13"/>
        <v>E1_11_1_28</v>
      </c>
      <c r="J198" s="81" t="str">
        <f t="shared" si="14"/>
        <v>(${Variables:E1_11_1_28_kcat} * E1_11_1_28 * C15973 * C15498) / (${Variables:E1_11_1_28_km} + (C15973 * C15498))</v>
      </c>
      <c r="K198" s="108" t="str">
        <f t="shared" si="15"/>
        <v>r197: C15973 + C15498 -&gt; C15972 + C00001 + C01335 | (${Variables:E1_11_1_28_kcat} * E1_11_1_28 * C15973 * C15498) / (${Variables:E1_11_1_28_km} + (C15973 * C15498))</v>
      </c>
      <c r="L198" s="81"/>
    </row>
    <row r="199" spans="1:12" ht="39">
      <c r="A199" s="81">
        <v>198</v>
      </c>
      <c r="B199" s="86" t="s">
        <v>18953</v>
      </c>
      <c r="C199" s="86" t="s">
        <v>18954</v>
      </c>
      <c r="D199" s="81" t="str">
        <f t="shared" si="12"/>
        <v>C00342 + C15498 -&gt; C00343 + C00001 + C01335</v>
      </c>
      <c r="E199" s="86" t="s">
        <v>22364</v>
      </c>
      <c r="F199" s="86" t="s">
        <v>22367</v>
      </c>
      <c r="G199" s="81" t="s">
        <v>29122</v>
      </c>
      <c r="H199" s="114" t="s">
        <v>31140</v>
      </c>
      <c r="I199" s="81" t="str">
        <f t="shared" si="13"/>
        <v>E1_11_1_24</v>
      </c>
      <c r="J199" s="81" t="str">
        <f t="shared" si="14"/>
        <v>(${Variables:E1_11_1_24_kcat} * E1_11_1_24 * C00342 * C15498) / (${Variables:E1_11_1_24_km} + (C00342 * C15498))</v>
      </c>
      <c r="K199" s="108" t="str">
        <f t="shared" si="15"/>
        <v>r198: C00342 + C15498 -&gt; C00343 + C00001 + C01335 | (${Variables:E1_11_1_24_kcat} * E1_11_1_24 * C00342 * C15498) / (${Variables:E1_11_1_24_km} + (C00342 * C15498))</v>
      </c>
      <c r="L199" s="81"/>
    </row>
    <row r="200" spans="1:12" ht="39">
      <c r="A200" s="81">
        <v>199</v>
      </c>
      <c r="B200" s="86" t="s">
        <v>18957</v>
      </c>
      <c r="C200" s="86" t="s">
        <v>18958</v>
      </c>
      <c r="D200" s="81" t="str">
        <f t="shared" si="12"/>
        <v>C07292 + C15498 -&gt; C07293 + C00001 + C01335</v>
      </c>
      <c r="E200" s="86" t="s">
        <v>22373</v>
      </c>
      <c r="F200" s="86" t="s">
        <v>22368</v>
      </c>
      <c r="G200" s="81" t="s">
        <v>29122</v>
      </c>
      <c r="H200" s="114" t="s">
        <v>31141</v>
      </c>
      <c r="I200" s="81" t="str">
        <f t="shared" si="13"/>
        <v>E1_11_1_25</v>
      </c>
      <c r="J200" s="81" t="str">
        <f t="shared" si="14"/>
        <v>(${Variables:E1_11_1_25_kcat} * E1_11_1_25 * C07292* C15498) / (${Variables:E1_11_1_25_km} + (C07292* C15498))</v>
      </c>
      <c r="K200" s="108" t="str">
        <f t="shared" si="15"/>
        <v>r199: C07292 + C15498 -&gt; C07293 + C00001 + C01335 | (${Variables:E1_11_1_25_kcat} * E1_11_1_25 * C07292* C15498) / (${Variables:E1_11_1_25_km} + (C07292* C15498))</v>
      </c>
      <c r="L200" s="81"/>
    </row>
    <row r="201" spans="1:12" ht="52">
      <c r="A201" s="81">
        <v>200</v>
      </c>
      <c r="B201" s="86" t="s">
        <v>18961</v>
      </c>
      <c r="C201" s="86" t="s">
        <v>18962</v>
      </c>
      <c r="D201" s="81" t="str">
        <f t="shared" si="12"/>
        <v>C00004 + C15498 + C00080 -&gt; C00003 + C00001 + C01335</v>
      </c>
      <c r="E201" s="86" t="s">
        <v>22366</v>
      </c>
      <c r="F201" s="86" t="s">
        <v>22377</v>
      </c>
      <c r="G201" s="81" t="s">
        <v>29122</v>
      </c>
      <c r="H201" s="114" t="s">
        <v>31145</v>
      </c>
      <c r="I201" s="81" t="str">
        <f t="shared" si="13"/>
        <v>E1_11_1_26 </v>
      </c>
      <c r="J201" s="81" t="str">
        <f t="shared" si="14"/>
        <v>(${Variables:E1_11_1_26 _kcat} * E1_11_1_26  * C00004 * C15498 * C00080) / (${Variables:E1_11_1_26 _km} + (C00004 * C15498 * C00080))</v>
      </c>
      <c r="K201" s="108" t="str">
        <f t="shared" si="15"/>
        <v>r200: C00004 + C15498 + C00080 -&gt; C00003 + C00001 + C01335 | (${Variables:E1_11_1_26 _kcat} * E1_11_1_26  * C00004 * C15498 * C00080) / (${Variables:E1_11_1_26 _km} + (C00004 * C15498 * C00080))</v>
      </c>
      <c r="L201" s="81"/>
    </row>
    <row r="202" spans="1:12" ht="39">
      <c r="A202" s="81">
        <v>201</v>
      </c>
      <c r="B202" s="86" t="s">
        <v>21933</v>
      </c>
      <c r="C202" s="86" t="s">
        <v>18965</v>
      </c>
      <c r="D202" s="81" t="str">
        <f t="shared" si="12"/>
        <v>C00051 + C15498 -&gt; C00127 + C00001 + C01335</v>
      </c>
      <c r="E202" s="86" t="s">
        <v>22370</v>
      </c>
      <c r="F202" s="86" t="s">
        <v>22374</v>
      </c>
      <c r="G202" s="81" t="s">
        <v>29122</v>
      </c>
      <c r="H202" s="114" t="s">
        <v>31143</v>
      </c>
      <c r="I202" s="81" t="str">
        <f t="shared" si="13"/>
        <v>E1_11_1_27</v>
      </c>
      <c r="J202" s="81" t="str">
        <f t="shared" si="14"/>
        <v>(${Variables:E1_11_1_27_kcat} * E1_11_1_27 * C00051 * C15498) / (${Variables:E1_11_1_27_km} + (C00051 * C15498))</v>
      </c>
      <c r="K202" s="108" t="str">
        <f t="shared" si="15"/>
        <v>r201: C00051 + C15498 -&gt; C00127 + C00001 + C01335 | (${Variables:E1_11_1_27_kcat} * E1_11_1_27 * C00051 * C15498) / (${Variables:E1_11_1_27_km} + (C00051 * C15498))</v>
      </c>
      <c r="L202" s="81"/>
    </row>
    <row r="203" spans="1:12" ht="39">
      <c r="A203" s="81">
        <v>202</v>
      </c>
      <c r="B203" s="86" t="s">
        <v>20021</v>
      </c>
      <c r="C203" s="86" t="s">
        <v>18969</v>
      </c>
      <c r="D203" s="81" t="str">
        <f t="shared" si="12"/>
        <v>C16832 + C15498  -&gt; C16237 + C00001 + C01335</v>
      </c>
      <c r="E203" s="86" t="s">
        <v>22378</v>
      </c>
      <c r="F203" s="86" t="s">
        <v>22375</v>
      </c>
      <c r="G203" s="81" t="s">
        <v>29122</v>
      </c>
      <c r="H203" s="114" t="s">
        <v>31144</v>
      </c>
      <c r="I203" s="81" t="str">
        <f t="shared" si="13"/>
        <v>E1_11_1_28</v>
      </c>
      <c r="J203" s="81" t="str">
        <f t="shared" si="14"/>
        <v>(${Variables:E1_11_1_28_kcat} * E1_11_1_28 * C16832 * C15498 ) / (${Variables:E1_11_1_28_km} + (C16832 * C15498 ))</v>
      </c>
      <c r="K203" s="108" t="str">
        <f t="shared" si="15"/>
        <v>r202: C16832 + C15498  -&gt; C16237 + C00001 + C01335 | (${Variables:E1_11_1_28_kcat} * E1_11_1_28 * C16832 * C15498 ) / (${Variables:E1_11_1_28_km} + (C16832 * C15498 ))</v>
      </c>
      <c r="L203" s="81"/>
    </row>
    <row r="204" spans="1:12" ht="39">
      <c r="A204" s="81">
        <v>203</v>
      </c>
      <c r="B204" s="86" t="s">
        <v>18971</v>
      </c>
      <c r="C204" s="86" t="s">
        <v>18972</v>
      </c>
      <c r="D204" s="81" t="str">
        <f t="shared" si="12"/>
        <v>C15973 + C15498 -&gt; C15972 + C00001 + C01335</v>
      </c>
      <c r="E204" s="86" t="s">
        <v>22372</v>
      </c>
      <c r="F204" s="86" t="s">
        <v>22376</v>
      </c>
      <c r="G204" s="81" t="s">
        <v>29122</v>
      </c>
      <c r="H204" s="114" t="s">
        <v>31144</v>
      </c>
      <c r="I204" s="81" t="str">
        <f t="shared" si="13"/>
        <v>E1_11_1_28</v>
      </c>
      <c r="J204" s="81" t="str">
        <f t="shared" si="14"/>
        <v>(${Variables:E1_11_1_28_kcat} * E1_11_1_28 * C15973 * C15498) / (${Variables:E1_11_1_28_km} + (C15973 * C15498))</v>
      </c>
      <c r="K204" s="108" t="str">
        <f t="shared" si="15"/>
        <v>r203: C15973 + C15498 -&gt; C15972 + C00001 + C01335 | (${Variables:E1_11_1_28_kcat} * E1_11_1_28 * C15973 * C15498) / (${Variables:E1_11_1_28_km} + (C15973 * C15498))</v>
      </c>
      <c r="L204" s="81"/>
    </row>
    <row r="205" spans="1:12" ht="26">
      <c r="A205" s="81">
        <v>204</v>
      </c>
      <c r="B205" s="117" t="s">
        <v>21934</v>
      </c>
      <c r="C205" s="86" t="s">
        <v>21935</v>
      </c>
      <c r="D205" s="81" t="str">
        <f t="shared" si="12"/>
        <v>C00027 -&gt; C00007 + C00001</v>
      </c>
      <c r="E205" s="117" t="s">
        <v>21934</v>
      </c>
      <c r="F205" s="86" t="s">
        <v>22383</v>
      </c>
      <c r="G205" s="81" t="s">
        <v>29123</v>
      </c>
      <c r="H205" s="81"/>
      <c r="I205" s="81" t="str">
        <f t="shared" ref="I205:I268" si="16">CONCATENATE("E",G205)</f>
        <v>E1_11_1_21</v>
      </c>
      <c r="J205" s="81" t="str">
        <f t="shared" si="14"/>
        <v>(${Variables:E1_11_1_21_kcat} * E1_11_1_21 * C00027) / (${Variables:E1_11_1_21_km} + (C00027))</v>
      </c>
      <c r="K205" s="108" t="str">
        <f t="shared" si="15"/>
        <v>r204: C00027 -&gt; C00007 + C00001 | (${Variables:E1_11_1_21_kcat} * E1_11_1_21 * C00027) / (${Variables:E1_11_1_21_km} + (C00027))</v>
      </c>
      <c r="L205" s="81"/>
    </row>
    <row r="206" spans="1:12" ht="39">
      <c r="A206" s="81">
        <v>205</v>
      </c>
      <c r="B206" s="86" t="s">
        <v>21400</v>
      </c>
      <c r="C206" s="86" t="s">
        <v>21936</v>
      </c>
      <c r="D206" s="81" t="str">
        <f t="shared" si="12"/>
        <v>C00030 + C00027 -&gt; C00028 + C00001</v>
      </c>
      <c r="E206" s="86" t="s">
        <v>22379</v>
      </c>
      <c r="F206" s="86" t="s">
        <v>22384</v>
      </c>
      <c r="G206" s="81" t="s">
        <v>29123</v>
      </c>
      <c r="H206" s="81"/>
      <c r="I206" s="81" t="str">
        <f t="shared" si="16"/>
        <v>E1_11_1_21</v>
      </c>
      <c r="J206" s="81" t="str">
        <f t="shared" si="14"/>
        <v>(${Variables:E1_11_1_21_kcat} * E1_11_1_21 * C00030 * C00027) / (${Variables:E1_11_1_21_km} + (C00030 * C00027))</v>
      </c>
      <c r="K206" s="108" t="str">
        <f t="shared" si="15"/>
        <v>r205: C00030 + C00027 -&gt; C00028 + C00001 | (${Variables:E1_11_1_21_kcat} * E1_11_1_21 * C00030 * C00027) / (${Variables:E1_11_1_21_km} + (C00030 * C00027))</v>
      </c>
      <c r="L206" s="81"/>
    </row>
    <row r="207" spans="1:12" ht="39">
      <c r="A207" s="81">
        <v>206</v>
      </c>
      <c r="B207" s="86" t="s">
        <v>21402</v>
      </c>
      <c r="C207" s="86" t="s">
        <v>21937</v>
      </c>
      <c r="D207" s="81" t="str">
        <f t="shared" si="12"/>
        <v>C00132 + C00027 -&gt; C00067 + C00001</v>
      </c>
      <c r="E207" s="86" t="s">
        <v>22380</v>
      </c>
      <c r="F207" s="86" t="s">
        <v>22385</v>
      </c>
      <c r="G207" s="81" t="s">
        <v>29123</v>
      </c>
      <c r="H207" s="81"/>
      <c r="I207" s="81" t="str">
        <f t="shared" si="16"/>
        <v>E1_11_1_21</v>
      </c>
      <c r="J207" s="81" t="str">
        <f t="shared" si="14"/>
        <v>(${Variables:E1_11_1_21_kcat} * E1_11_1_21 * C00132 * C00027) / (${Variables:E1_11_1_21_km} + (C00132 * C00027))</v>
      </c>
      <c r="K207" s="108" t="str">
        <f t="shared" si="15"/>
        <v>r206: C00132 + C00027 -&gt; C00067 + C00001 | (${Variables:E1_11_1_21_kcat} * E1_11_1_21 * C00132 * C00027) / (${Variables:E1_11_1_21_km} + (C00132 * C00027))</v>
      </c>
      <c r="L207" s="81"/>
    </row>
    <row r="208" spans="1:12" ht="39">
      <c r="A208" s="81">
        <v>207</v>
      </c>
      <c r="B208" s="86" t="s">
        <v>21404</v>
      </c>
      <c r="C208" s="86" t="s">
        <v>21405</v>
      </c>
      <c r="D208" s="81" t="str">
        <f t="shared" si="12"/>
        <v>C00079 + C00007 -&gt; C02505 + C00011</v>
      </c>
      <c r="E208" s="86" t="s">
        <v>22381</v>
      </c>
      <c r="F208" s="86" t="s">
        <v>22386</v>
      </c>
      <c r="G208" s="81" t="s">
        <v>29123</v>
      </c>
      <c r="H208" s="81"/>
      <c r="I208" s="81" t="str">
        <f t="shared" si="16"/>
        <v>E1_11_1_21</v>
      </c>
      <c r="J208" s="81" t="str">
        <f t="shared" si="14"/>
        <v>(${Variables:E1_11_1_21_kcat} * E1_11_1_21 * C00079 * C00007) / (${Variables:E1_11_1_21_km} + (C00079 * C00007))</v>
      </c>
      <c r="K208" s="108" t="str">
        <f t="shared" si="15"/>
        <v>r207: C00079 + C00007 -&gt; C02505 + C00011 | (${Variables:E1_11_1_21_kcat} * E1_11_1_21 * C00079 * C00007) / (${Variables:E1_11_1_21_km} + (C00079 * C00007))</v>
      </c>
      <c r="L208" s="81"/>
    </row>
    <row r="209" spans="1:12" ht="26">
      <c r="A209" s="81">
        <v>208</v>
      </c>
      <c r="B209" s="117" t="s">
        <v>21407</v>
      </c>
      <c r="C209" s="117" t="s">
        <v>21408</v>
      </c>
      <c r="D209" s="81" t="str">
        <f t="shared" si="12"/>
        <v>C00590 -&gt; C15805</v>
      </c>
      <c r="E209" s="117" t="s">
        <v>21407</v>
      </c>
      <c r="F209" s="117" t="s">
        <v>21408</v>
      </c>
      <c r="G209" s="81" t="s">
        <v>29123</v>
      </c>
      <c r="H209" s="81"/>
      <c r="I209" s="81" t="str">
        <f t="shared" si="16"/>
        <v>E1_11_1_21</v>
      </c>
      <c r="J209" s="81" t="str">
        <f t="shared" si="14"/>
        <v>(${Variables:E1_11_1_21_kcat} * E1_11_1_21 * C00590) / (${Variables:E1_11_1_21_km} + (C00590))</v>
      </c>
      <c r="K209" s="108" t="str">
        <f t="shared" si="15"/>
        <v>r208: C00590 -&gt; C15805 | (${Variables:E1_11_1_21_kcat} * E1_11_1_21 * C00590) / (${Variables:E1_11_1_21_km} + (C00590))</v>
      </c>
      <c r="L209" s="81"/>
    </row>
    <row r="210" spans="1:12" ht="39">
      <c r="A210" s="81">
        <v>209</v>
      </c>
      <c r="B210" s="86" t="s">
        <v>21939</v>
      </c>
      <c r="C210" s="86" t="s">
        <v>21938</v>
      </c>
      <c r="D210" s="81" t="str">
        <f t="shared" si="12"/>
        <v>C00632 + C00007 -&gt; C05640 + C00704 + C00027 + C00080</v>
      </c>
      <c r="E210" s="86" t="s">
        <v>22382</v>
      </c>
      <c r="F210" s="86" t="s">
        <v>22387</v>
      </c>
      <c r="G210" s="81" t="s">
        <v>29123</v>
      </c>
      <c r="H210" s="81"/>
      <c r="I210" s="81" t="str">
        <f t="shared" si="16"/>
        <v>E1_11_1_21</v>
      </c>
      <c r="J210" s="81" t="str">
        <f t="shared" si="14"/>
        <v>(${Variables:E1_11_1_21_kcat} * E1_11_1_21 * C00632 * C00007) / (${Variables:E1_11_1_21_km} + (C00632 * C00007))</v>
      </c>
      <c r="K210" s="108" t="str">
        <f t="shared" si="15"/>
        <v>r209: C00632 + C00007 -&gt; C05640 + C00704 + C00027 + C00080 | (${Variables:E1_11_1_21_kcat} * E1_11_1_21 * C00632 * C00007) / (${Variables:E1_11_1_21_km} + (C00632 * C00007))</v>
      </c>
      <c r="L210" s="81"/>
    </row>
    <row r="211" spans="1:12" ht="26">
      <c r="A211" s="81">
        <v>210</v>
      </c>
      <c r="B211" s="117" t="s">
        <v>21411</v>
      </c>
      <c r="C211" s="117" t="s">
        <v>21412</v>
      </c>
      <c r="D211" s="81" t="str">
        <f t="shared" si="12"/>
        <v>C02325 -&gt; C15806</v>
      </c>
      <c r="E211" s="117" t="s">
        <v>21411</v>
      </c>
      <c r="F211" s="117" t="s">
        <v>21412</v>
      </c>
      <c r="G211" s="81" t="s">
        <v>29123</v>
      </c>
      <c r="H211" s="81"/>
      <c r="I211" s="81" t="str">
        <f t="shared" si="16"/>
        <v>E1_11_1_21</v>
      </c>
      <c r="J211" s="81" t="str">
        <f t="shared" si="14"/>
        <v>(${Variables:E1_11_1_21_kcat} * E1_11_1_21 * C02325) / (${Variables:E1_11_1_21_km} + (C02325))</v>
      </c>
      <c r="K211" s="108" t="str">
        <f t="shared" si="15"/>
        <v>r210: C02325 -&gt; C15806 | (${Variables:E1_11_1_21_kcat} * E1_11_1_21 * C02325) / (${Variables:E1_11_1_21_km} + (C02325))</v>
      </c>
      <c r="L211" s="81"/>
    </row>
    <row r="212" spans="1:12" ht="26">
      <c r="A212" s="81">
        <v>211</v>
      </c>
      <c r="B212" s="117" t="s">
        <v>21414</v>
      </c>
      <c r="C212" s="117" t="s">
        <v>21415</v>
      </c>
      <c r="D212" s="81" t="str">
        <f t="shared" si="12"/>
        <v>C02646 -&gt; C15804</v>
      </c>
      <c r="E212" s="117" t="s">
        <v>21414</v>
      </c>
      <c r="F212" s="117" t="s">
        <v>21415</v>
      </c>
      <c r="G212" s="81" t="s">
        <v>29123</v>
      </c>
      <c r="H212" s="81"/>
      <c r="I212" s="81" t="str">
        <f t="shared" si="16"/>
        <v>E1_11_1_21</v>
      </c>
      <c r="J212" s="81" t="str">
        <f t="shared" si="14"/>
        <v>(${Variables:E1_11_1_21_kcat} * E1_11_1_21 * C02646) / (${Variables:E1_11_1_21_km} + (C02646))</v>
      </c>
      <c r="K212" s="108" t="str">
        <f t="shared" si="15"/>
        <v>r211: C02646 -&gt; C15804 | (${Variables:E1_11_1_21_kcat} * E1_11_1_21 * C02646) / (${Variables:E1_11_1_21_km} + (C02646))</v>
      </c>
      <c r="L212" s="81"/>
    </row>
    <row r="213" spans="1:12" ht="26">
      <c r="A213" s="81">
        <v>212</v>
      </c>
      <c r="B213" s="117" t="s">
        <v>21417</v>
      </c>
      <c r="C213" s="117" t="s">
        <v>21418</v>
      </c>
      <c r="D213" s="81" t="str">
        <f t="shared" si="12"/>
        <v>C12205 -&gt; C15807</v>
      </c>
      <c r="E213" s="117" t="s">
        <v>21417</v>
      </c>
      <c r="F213" s="117" t="s">
        <v>21418</v>
      </c>
      <c r="G213" s="81" t="s">
        <v>29123</v>
      </c>
      <c r="H213" s="81"/>
      <c r="I213" s="81" t="str">
        <f t="shared" si="16"/>
        <v>E1_11_1_21</v>
      </c>
      <c r="J213" s="81" t="str">
        <f t="shared" si="14"/>
        <v>(${Variables:E1_11_1_21_kcat} * E1_11_1_21 * C12205) / (${Variables:E1_11_1_21_km} + (C12205))</v>
      </c>
      <c r="K213" s="108" t="str">
        <f t="shared" si="15"/>
        <v>r212: C12205 -&gt; C15807 | (${Variables:E1_11_1_21_kcat} * E1_11_1_21 * C12205) / (${Variables:E1_11_1_21_km} + (C12205))</v>
      </c>
      <c r="L213" s="81"/>
    </row>
    <row r="214" spans="1:12" ht="39">
      <c r="A214" s="81">
        <v>213</v>
      </c>
      <c r="B214" s="86" t="s">
        <v>21420</v>
      </c>
      <c r="C214" s="86" t="s">
        <v>21942</v>
      </c>
      <c r="D214" s="81" t="str">
        <f t="shared" si="12"/>
        <v>C07054 + C00027 -&gt; C21754 + C05360 + C00001</v>
      </c>
      <c r="E214" s="86" t="s">
        <v>22388</v>
      </c>
      <c r="F214" s="86" t="s">
        <v>22391</v>
      </c>
      <c r="G214" s="81" t="s">
        <v>29123</v>
      </c>
      <c r="H214" s="81"/>
      <c r="I214" s="81" t="str">
        <f t="shared" si="16"/>
        <v>E1_11_1_21</v>
      </c>
      <c r="J214" s="81" t="str">
        <f t="shared" si="14"/>
        <v>(${Variables:E1_11_1_21_kcat} * E1_11_1_21 * C07054 * C00027) / (${Variables:E1_11_1_21_km} + (C07054 * C00027))</v>
      </c>
      <c r="K214" s="108" t="str">
        <f t="shared" si="15"/>
        <v>r213: C07054 + C00027 -&gt; C21754 + C05360 + C00001 | (${Variables:E1_11_1_21_kcat} * E1_11_1_21 * C07054 * C00027) / (${Variables:E1_11_1_21_km} + (C07054 * C00027))</v>
      </c>
      <c r="L214" s="81"/>
    </row>
    <row r="215" spans="1:12" ht="39">
      <c r="A215" s="81">
        <v>214</v>
      </c>
      <c r="B215" s="86" t="s">
        <v>21940</v>
      </c>
      <c r="C215" s="86" t="s">
        <v>21941</v>
      </c>
      <c r="D215" s="81" t="str">
        <f t="shared" si="12"/>
        <v>C00027 +  C00051 -&gt; C00127 + C00001</v>
      </c>
      <c r="E215" s="86" t="s">
        <v>22389</v>
      </c>
      <c r="F215" s="86" t="s">
        <v>22392</v>
      </c>
      <c r="G215" s="81" t="s">
        <v>29124</v>
      </c>
      <c r="H215" s="81"/>
      <c r="I215" s="81" t="str">
        <f t="shared" si="16"/>
        <v>E1_11_1_9</v>
      </c>
      <c r="J215" s="81" t="str">
        <f t="shared" si="14"/>
        <v>(${Variables:E1_11_1_9_kcat} * E1_11_1_9 * C00027 *  C00051) / (${Variables:E1_11_1_9_km} + (C00027 *  C00051))</v>
      </c>
      <c r="K215" s="108" t="str">
        <f t="shared" si="15"/>
        <v>r214: C00027 +  C00051 -&gt; C00127 + C00001 | (${Variables:E1_11_1_9_kcat} * E1_11_1_9 * C00027 *  C00051) / (${Variables:E1_11_1_9_km} + (C00027 *  C00051))</v>
      </c>
      <c r="L215" s="81"/>
    </row>
    <row r="216" spans="1:12" ht="39">
      <c r="A216" s="81">
        <v>215</v>
      </c>
      <c r="B216" s="86" t="s">
        <v>16720</v>
      </c>
      <c r="C216" s="117" t="s">
        <v>18539</v>
      </c>
      <c r="D216" s="81" t="str">
        <f t="shared" si="12"/>
        <v>C00282 + C00028 -&gt; C00030</v>
      </c>
      <c r="E216" s="86" t="s">
        <v>22390</v>
      </c>
      <c r="F216" s="117" t="s">
        <v>18539</v>
      </c>
      <c r="G216" s="81" t="s">
        <v>29125</v>
      </c>
      <c r="H216" s="81"/>
      <c r="I216" s="81" t="str">
        <f t="shared" si="16"/>
        <v>E1_12_99_6</v>
      </c>
      <c r="J216" s="81" t="str">
        <f t="shared" si="14"/>
        <v>(${Variables:E1_12_99_6_kcat} * E1_12_99_6 * C00282 * C00028) / (${Variables:E1_12_99_6_km} + (C00282 * C00028))</v>
      </c>
      <c r="K216" s="108" t="str">
        <f t="shared" si="15"/>
        <v>r215: C00282 + C00028 -&gt; C00030 | (${Variables:E1_12_99_6_kcat} * E1_12_99_6 * C00282 * C00028) / (${Variables:E1_12_99_6_km} + (C00282 * C00028))</v>
      </c>
      <c r="L216" s="81"/>
    </row>
    <row r="217" spans="1:12" ht="26">
      <c r="A217" s="81">
        <v>216</v>
      </c>
      <c r="B217" s="118" t="s">
        <v>16722</v>
      </c>
      <c r="C217" s="117" t="s">
        <v>16723</v>
      </c>
      <c r="D217" s="81" t="str">
        <f t="shared" si="12"/>
        <v>C16396 -&gt; C16399</v>
      </c>
      <c r="E217" s="118" t="s">
        <v>16722</v>
      </c>
      <c r="F217" s="117" t="s">
        <v>16723</v>
      </c>
      <c r="G217" s="81" t="s">
        <v>29125</v>
      </c>
      <c r="H217" s="81"/>
      <c r="I217" s="81" t="str">
        <f t="shared" si="16"/>
        <v>E1_12_99_6</v>
      </c>
      <c r="J217" s="81" t="str">
        <f t="shared" si="14"/>
        <v>(${Variables:E1_12_99_6_kcat} * E1_12_99_6 * C16396) / (${Variables:E1_12_99_6_km} + (C16396))</v>
      </c>
      <c r="K217" s="108" t="str">
        <f t="shared" si="15"/>
        <v>r216: C16396 -&gt; C16399 | (${Variables:E1_12_99_6_kcat} * E1_12_99_6 * C16396) / (${Variables:E1_12_99_6_km} + (C16396))</v>
      </c>
      <c r="L217" s="81"/>
    </row>
    <row r="218" spans="1:12" ht="39">
      <c r="A218" s="81">
        <v>217</v>
      </c>
      <c r="B218" s="86" t="s">
        <v>16720</v>
      </c>
      <c r="C218" s="117" t="s">
        <v>18539</v>
      </c>
      <c r="D218" s="81" t="str">
        <f t="shared" si="12"/>
        <v>C00282 + C00028 -&gt; C00030</v>
      </c>
      <c r="E218" s="86" t="s">
        <v>22390</v>
      </c>
      <c r="F218" s="117" t="s">
        <v>18539</v>
      </c>
      <c r="G218" s="81" t="s">
        <v>29125</v>
      </c>
      <c r="H218" s="81"/>
      <c r="I218" s="81" t="str">
        <f t="shared" si="16"/>
        <v>E1_12_99_6</v>
      </c>
      <c r="J218" s="81" t="str">
        <f t="shared" si="14"/>
        <v>(${Variables:E1_12_99_6_kcat} * E1_12_99_6 * C00282 * C00028) / (${Variables:E1_12_99_6_km} + (C00282 * C00028))</v>
      </c>
      <c r="K218" s="108" t="str">
        <f t="shared" si="15"/>
        <v>r217: C00282 + C00028 -&gt; C00030 | (${Variables:E1_12_99_6_kcat} * E1_12_99_6 * C00282 * C00028) / (${Variables:E1_12_99_6_km} + (C00282 * C00028))</v>
      </c>
      <c r="L218" s="81"/>
    </row>
    <row r="219" spans="1:12" ht="26">
      <c r="A219" s="81">
        <v>218</v>
      </c>
      <c r="B219" s="118" t="s">
        <v>16722</v>
      </c>
      <c r="C219" s="117" t="s">
        <v>16723</v>
      </c>
      <c r="D219" s="81" t="str">
        <f t="shared" si="12"/>
        <v>C16396 -&gt; C16399</v>
      </c>
      <c r="E219" s="118" t="s">
        <v>16722</v>
      </c>
      <c r="F219" s="117" t="s">
        <v>16723</v>
      </c>
      <c r="G219" s="81" t="s">
        <v>29125</v>
      </c>
      <c r="H219" s="81"/>
      <c r="I219" s="81" t="str">
        <f t="shared" si="16"/>
        <v>E1_12_99_6</v>
      </c>
      <c r="J219" s="81" t="str">
        <f t="shared" si="14"/>
        <v>(${Variables:E1_12_99_6_kcat} * E1_12_99_6 * C16396) / (${Variables:E1_12_99_6_km} + (C16396))</v>
      </c>
      <c r="K219" s="108" t="str">
        <f t="shared" si="15"/>
        <v>r218: C16396 -&gt; C16399 | (${Variables:E1_12_99_6_kcat} * E1_12_99_6 * C16396) / (${Variables:E1_12_99_6_km} + (C16396))</v>
      </c>
      <c r="L219" s="81"/>
    </row>
    <row r="220" spans="1:12" ht="39">
      <c r="A220" s="81">
        <v>219</v>
      </c>
      <c r="B220" s="86" t="s">
        <v>16720</v>
      </c>
      <c r="C220" s="117" t="s">
        <v>18539</v>
      </c>
      <c r="D220" s="81" t="str">
        <f t="shared" si="12"/>
        <v>C00282 + C00028 -&gt; C00030</v>
      </c>
      <c r="E220" s="86" t="s">
        <v>22390</v>
      </c>
      <c r="F220" s="117" t="s">
        <v>18539</v>
      </c>
      <c r="G220" s="81" t="s">
        <v>29125</v>
      </c>
      <c r="H220" s="81"/>
      <c r="I220" s="81" t="str">
        <f t="shared" si="16"/>
        <v>E1_12_99_6</v>
      </c>
      <c r="J220" s="81" t="str">
        <f t="shared" si="14"/>
        <v>(${Variables:E1_12_99_6_kcat} * E1_12_99_6 * C00282 * C00028) / (${Variables:E1_12_99_6_km} + (C00282 * C00028))</v>
      </c>
      <c r="K220" s="108" t="str">
        <f t="shared" si="15"/>
        <v>r219: C00282 + C00028 -&gt; C00030 | (${Variables:E1_12_99_6_kcat} * E1_12_99_6 * C00282 * C00028) / (${Variables:E1_12_99_6_km} + (C00282 * C00028))</v>
      </c>
      <c r="L220" s="81"/>
    </row>
    <row r="221" spans="1:12" ht="26">
      <c r="A221" s="81">
        <v>220</v>
      </c>
      <c r="B221" s="118" t="s">
        <v>16722</v>
      </c>
      <c r="C221" s="117" t="s">
        <v>16723</v>
      </c>
      <c r="D221" s="81" t="str">
        <f t="shared" si="12"/>
        <v>C16396 -&gt; C16399</v>
      </c>
      <c r="E221" s="118" t="s">
        <v>16722</v>
      </c>
      <c r="F221" s="117" t="s">
        <v>16723</v>
      </c>
      <c r="G221" s="81" t="s">
        <v>29125</v>
      </c>
      <c r="H221" s="81"/>
      <c r="I221" s="81" t="str">
        <f t="shared" si="16"/>
        <v>E1_12_99_6</v>
      </c>
      <c r="J221" s="81" t="str">
        <f t="shared" si="14"/>
        <v>(${Variables:E1_12_99_6_kcat} * E1_12_99_6 * C16396) / (${Variables:E1_12_99_6_km} + (C16396))</v>
      </c>
      <c r="K221" s="108" t="str">
        <f t="shared" si="15"/>
        <v>r220: C16396 -&gt; C16399 | (${Variables:E1_12_99_6_kcat} * E1_12_99_6 * C16396) / (${Variables:E1_12_99_6_km} + (C16396))</v>
      </c>
      <c r="L221" s="81"/>
    </row>
    <row r="222" spans="1:12" ht="39">
      <c r="A222" s="81">
        <v>221</v>
      </c>
      <c r="B222" s="119" t="s">
        <v>21852</v>
      </c>
      <c r="C222" s="117" t="s">
        <v>21853</v>
      </c>
      <c r="D222" s="81" t="str">
        <f t="shared" si="12"/>
        <v>C01161 + C00007 -&gt; C04642</v>
      </c>
      <c r="E222" s="119" t="s">
        <v>22393</v>
      </c>
      <c r="F222" s="117" t="s">
        <v>21853</v>
      </c>
      <c r="G222" s="81" t="s">
        <v>29126</v>
      </c>
      <c r="H222" s="81"/>
      <c r="I222" s="81" t="str">
        <f t="shared" si="16"/>
        <v>E1_13_11_15</v>
      </c>
      <c r="J222" s="81" t="str">
        <f t="shared" si="14"/>
        <v>(${Variables:E1_13_11_15_kcat} * E1_13_11_15 * C01161 * C00007) / (${Variables:E1_13_11_15_km} + (C01161 * C00007))</v>
      </c>
      <c r="K222" s="108" t="str">
        <f t="shared" si="15"/>
        <v>r221: C01161 + C00007 -&gt; C04642 | (${Variables:E1_13_11_15_kcat} * E1_13_11_15 * C01161 * C00007) / (${Variables:E1_13_11_15_km} + (C01161 * C00007))</v>
      </c>
      <c r="L222" s="81"/>
    </row>
    <row r="223" spans="1:12" ht="39">
      <c r="A223" s="81">
        <v>222</v>
      </c>
      <c r="B223" s="86" t="s">
        <v>17727</v>
      </c>
      <c r="C223" s="117" t="s">
        <v>16726</v>
      </c>
      <c r="D223" s="81" t="str">
        <f t="shared" si="12"/>
        <v>C04044 + C00007 -&gt; C04479</v>
      </c>
      <c r="E223" s="86" t="s">
        <v>22394</v>
      </c>
      <c r="F223" s="117" t="s">
        <v>16726</v>
      </c>
      <c r="G223" s="81" t="s">
        <v>29127</v>
      </c>
      <c r="H223" s="81"/>
      <c r="I223" s="81" t="str">
        <f t="shared" si="16"/>
        <v>E1_13_11_16</v>
      </c>
      <c r="J223" s="81" t="str">
        <f t="shared" si="14"/>
        <v>(${Variables:E1_13_11_16_kcat} * E1_13_11_16 * C04044 * C00007) / (${Variables:E1_13_11_16_km} + (C04044 * C00007))</v>
      </c>
      <c r="K223" s="108" t="str">
        <f t="shared" si="15"/>
        <v>r222: C04044 + C00007 -&gt; C04479 | (${Variables:E1_13_11_16_kcat} * E1_13_11_16 * C04044 * C00007) / (${Variables:E1_13_11_16_km} + (C04044 * C00007))</v>
      </c>
      <c r="L223" s="81"/>
    </row>
    <row r="224" spans="1:12" ht="39">
      <c r="A224" s="81">
        <v>223</v>
      </c>
      <c r="B224" s="86" t="s">
        <v>16728</v>
      </c>
      <c r="C224" s="117" t="s">
        <v>17728</v>
      </c>
      <c r="D224" s="81" t="str">
        <f t="shared" si="12"/>
        <v>C12623 + C00007 -&gt; C12624</v>
      </c>
      <c r="E224" s="86" t="s">
        <v>22395</v>
      </c>
      <c r="F224" s="117" t="s">
        <v>17728</v>
      </c>
      <c r="G224" s="81" t="s">
        <v>29127</v>
      </c>
      <c r="H224" s="81"/>
      <c r="I224" s="81" t="str">
        <f t="shared" si="16"/>
        <v>E1_13_11_16</v>
      </c>
      <c r="J224" s="81" t="str">
        <f t="shared" si="14"/>
        <v>(${Variables:E1_13_11_16_kcat} * E1_13_11_16 * C12623 * C00007) / (${Variables:E1_13_11_16_km} + (C12623 * C00007))</v>
      </c>
      <c r="K224" s="108" t="str">
        <f t="shared" si="15"/>
        <v>r223: C12623 + C00007 -&gt; C12624 | (${Variables:E1_13_11_16_kcat} * E1_13_11_16 * C12623 * C00007) / (${Variables:E1_13_11_16_km} + (C12623 * C00007))</v>
      </c>
      <c r="L224" s="81"/>
    </row>
    <row r="225" spans="1:12" ht="39">
      <c r="A225" s="81">
        <v>224</v>
      </c>
      <c r="B225" s="86" t="s">
        <v>20848</v>
      </c>
      <c r="C225" s="86" t="s">
        <v>20849</v>
      </c>
      <c r="D225" s="81" t="str">
        <f t="shared" si="12"/>
        <v>C00389 + C00007 -&gt; C04524 + C00237</v>
      </c>
      <c r="E225" s="86" t="s">
        <v>22396</v>
      </c>
      <c r="F225" s="86" t="s">
        <v>22399</v>
      </c>
      <c r="G225" s="81" t="s">
        <v>29128</v>
      </c>
      <c r="H225" s="81"/>
      <c r="I225" s="81" t="str">
        <f t="shared" si="16"/>
        <v>E1_13_11_24</v>
      </c>
      <c r="J225" s="81" t="str">
        <f t="shared" si="14"/>
        <v>(${Variables:E1_13_11_24_kcat} * E1_13_11_24 * C00389 * C00007) / (${Variables:E1_13_11_24_km} + (C00389 * C00007))</v>
      </c>
      <c r="K225" s="108" t="str">
        <f t="shared" si="15"/>
        <v>r224: C00389 + C00007 -&gt; C04524 + C00237 | (${Variables:E1_13_11_24_kcat} * E1_13_11_24 * C00389 * C00007) / (${Variables:E1_13_11_24_km} + (C00389 * C00007))</v>
      </c>
      <c r="L225" s="81"/>
    </row>
    <row r="226" spans="1:12" ht="39">
      <c r="A226" s="81">
        <v>225</v>
      </c>
      <c r="B226" s="86" t="s">
        <v>20556</v>
      </c>
      <c r="C226" s="117" t="s">
        <v>20557</v>
      </c>
      <c r="D226" s="81" t="str">
        <f t="shared" si="12"/>
        <v>C00355 + C00007 -&gt; C04796</v>
      </c>
      <c r="E226" s="86" t="s">
        <v>22397</v>
      </c>
      <c r="F226" s="117" t="s">
        <v>20557</v>
      </c>
      <c r="G226" s="81" t="s">
        <v>29129</v>
      </c>
      <c r="H226" s="81"/>
      <c r="I226" s="81" t="str">
        <f t="shared" si="16"/>
        <v>E1_13_11_29</v>
      </c>
      <c r="J226" s="81" t="str">
        <f t="shared" si="14"/>
        <v>(${Variables:E1_13_11_29_kcat} * E1_13_11_29 * C00355 * C00007) / (${Variables:E1_13_11_29_km} + (C00355 * C00007))</v>
      </c>
      <c r="K226" s="108" t="str">
        <f t="shared" si="15"/>
        <v>r225: C00355 + C00007 -&gt; C04796 | (${Variables:E1_13_11_29_kcat} * E1_13_11_29 * C00355 * C00007) / (${Variables:E1_13_11_29_km} + (C00355 * C00007))</v>
      </c>
      <c r="L226" s="81"/>
    </row>
    <row r="227" spans="1:12" ht="52">
      <c r="A227" s="81">
        <v>226</v>
      </c>
      <c r="B227" s="86" t="s">
        <v>20559</v>
      </c>
      <c r="C227" s="86" t="s">
        <v>20560</v>
      </c>
      <c r="D227" s="81" t="str">
        <f t="shared" si="12"/>
        <v>C06047 + C00004 + C00080 -&gt; C04796 + C00003</v>
      </c>
      <c r="E227" s="86" t="s">
        <v>22398</v>
      </c>
      <c r="F227" s="86" t="s">
        <v>22400</v>
      </c>
      <c r="G227" s="81" t="s">
        <v>29129</v>
      </c>
      <c r="H227" s="81"/>
      <c r="I227" s="81" t="str">
        <f t="shared" si="16"/>
        <v>E1_13_11_29</v>
      </c>
      <c r="J227" s="81" t="str">
        <f t="shared" si="14"/>
        <v>(${Variables:E1_13_11_29_kcat} * E1_13_11_29 * C06047 * C00004 * C00080) / (${Variables:E1_13_11_29_km} + (C06047 * C00004 * C00080))</v>
      </c>
      <c r="K227" s="108" t="str">
        <f t="shared" si="15"/>
        <v>r226: C06047 + C00004 + C00080 -&gt; C04796 + C00003 | (${Variables:E1_13_11_29_kcat} * E1_13_11_29 * C06047 * C00004 * C00080) / (${Variables:E1_13_11_29_km} + (C06047 * C00004 * C00080))</v>
      </c>
      <c r="L227" s="81"/>
    </row>
    <row r="228" spans="1:12" ht="52">
      <c r="A228" s="81">
        <v>227</v>
      </c>
      <c r="B228" s="86" t="s">
        <v>20562</v>
      </c>
      <c r="C228" s="86" t="s">
        <v>20563</v>
      </c>
      <c r="D228" s="81" t="str">
        <f t="shared" si="12"/>
        <v>C06047 + C00005 + C00080 -&gt; C04796 + C00006</v>
      </c>
      <c r="E228" s="86" t="s">
        <v>22402</v>
      </c>
      <c r="F228" s="86" t="s">
        <v>22401</v>
      </c>
      <c r="G228" s="81" t="s">
        <v>29129</v>
      </c>
      <c r="H228" s="81"/>
      <c r="I228" s="81" t="str">
        <f t="shared" si="16"/>
        <v>E1_13_11_29</v>
      </c>
      <c r="J228" s="81" t="str">
        <f t="shared" si="14"/>
        <v>(${Variables:E1_13_11_29_kcat} * E1_13_11_29 * C06047 * C00005 * C00080) / (${Variables:E1_13_11_29_km} + (C06047 * C00005 * C00080))</v>
      </c>
      <c r="K228" s="108" t="str">
        <f t="shared" si="15"/>
        <v>r227: C06047 + C00005 + C00080 -&gt; C04796 + C00006 | (${Variables:E1_13_11_29_kcat} * E1_13_11_29 * C06047 * C00005 * C00080) / (${Variables:E1_13_11_29_km} + (C06047 * C00005 * C00080))</v>
      </c>
      <c r="L228" s="81"/>
    </row>
    <row r="229" spans="1:12" ht="52">
      <c r="A229" s="81">
        <v>228</v>
      </c>
      <c r="B229" s="86" t="s">
        <v>16731</v>
      </c>
      <c r="C229" s="86" t="s">
        <v>16732</v>
      </c>
      <c r="D229" s="81" t="str">
        <f t="shared" si="12"/>
        <v>C00245 + C00026 + C00007 -&gt; C00094 + C06735 + C00042 + C00011</v>
      </c>
      <c r="E229" s="86" t="s">
        <v>22403</v>
      </c>
      <c r="F229" s="86" t="s">
        <v>22404</v>
      </c>
      <c r="G229" s="81" t="s">
        <v>29130</v>
      </c>
      <c r="H229" s="81"/>
      <c r="I229" s="81" t="str">
        <f t="shared" si="16"/>
        <v>E1_14_11_17</v>
      </c>
      <c r="J229" s="81" t="str">
        <f t="shared" si="14"/>
        <v>(${Variables:E1_14_11_17_kcat} * E1_14_11_17 * C00245 * C00026 * C00007) / (${Variables:E1_14_11_17_km} + (C00245 * C00026 * C00007))</v>
      </c>
      <c r="K229" s="108" t="str">
        <f t="shared" si="15"/>
        <v>r228: C00245 + C00026 + C00007 -&gt; C00094 + C06735 + C00042 + C00011 | (${Variables:E1_14_11_17_kcat} * E1_14_11_17 * C00245 * C00026 * C00007) / (${Variables:E1_14_11_17_km} + (C00245 * C00026 * C00007))</v>
      </c>
      <c r="L229" s="81"/>
    </row>
    <row r="230" spans="1:12" ht="52">
      <c r="A230" s="81">
        <v>229</v>
      </c>
      <c r="B230" s="86" t="s">
        <v>21944</v>
      </c>
      <c r="C230" s="86" t="s">
        <v>21943</v>
      </c>
      <c r="D230" s="81" t="str">
        <f t="shared" si="12"/>
        <v>C00533 + C00007 + C00004 + C00080 -&gt; C00244 + C00003</v>
      </c>
      <c r="E230" s="86" t="s">
        <v>22405</v>
      </c>
      <c r="F230" s="86" t="s">
        <v>22406</v>
      </c>
      <c r="G230" s="81" t="s">
        <v>29131</v>
      </c>
      <c r="H230" s="81"/>
      <c r="I230" s="81" t="str">
        <f t="shared" si="16"/>
        <v>E1_14_12_17</v>
      </c>
      <c r="J230" s="81" t="str">
        <f t="shared" si="14"/>
        <v>(${Variables:E1_14_12_17_kcat} * E1_14_12_17 * C00533 *C00007 * C00004 * C00080) / (${Variables:E1_14_12_17_km} + (C00533 *C00007 * C00004 * C00080))</v>
      </c>
      <c r="K230" s="108" t="str">
        <f t="shared" si="15"/>
        <v>r229: C00533 + C00007 + C00004 + C00080 -&gt; C00244 + C00003 | (${Variables:E1_14_12_17_kcat} * E1_14_12_17 * C00533 *C00007 * C00004 * C00080) / (${Variables:E1_14_12_17_km} + (C00533 *C00007 * C00004 * C00080))</v>
      </c>
      <c r="L230" s="81"/>
    </row>
    <row r="231" spans="1:12" ht="52">
      <c r="A231" s="81">
        <v>230</v>
      </c>
      <c r="B231" s="86" t="s">
        <v>21945</v>
      </c>
      <c r="C231" s="86" t="s">
        <v>21946</v>
      </c>
      <c r="D231" s="81" t="str">
        <f t="shared" si="12"/>
        <v>C00533 + C00007 + C00005 + C00080 -&gt; C00244 + C00006</v>
      </c>
      <c r="E231" s="86" t="s">
        <v>22408</v>
      </c>
      <c r="F231" s="86" t="s">
        <v>22407</v>
      </c>
      <c r="G231" s="81" t="s">
        <v>29131</v>
      </c>
      <c r="H231" s="81"/>
      <c r="I231" s="81" t="str">
        <f t="shared" si="16"/>
        <v>E1_14_12_17</v>
      </c>
      <c r="J231" s="81" t="str">
        <f t="shared" si="14"/>
        <v>(${Variables:E1_14_12_17_kcat} * E1_14_12_17 * C00533 *C00007 * C00005 * C00080) / (${Variables:E1_14_12_17_km} + (C00533 *C00007 * C00005 * C00080))</v>
      </c>
      <c r="K231" s="108" t="str">
        <f t="shared" si="15"/>
        <v>r230: C00533 + C00007 + C00005 + C00080 -&gt; C00244 + C00006 | (${Variables:E1_14_12_17_kcat} * E1_14_12_17 * C00533 *C00007 * C00005 * C00080) / (${Variables:E1_14_12_17_km} + (C00533 *C00007 * C00005 * C00080))</v>
      </c>
      <c r="L231" s="81"/>
    </row>
    <row r="232" spans="1:12" ht="52">
      <c r="A232" s="81">
        <v>231</v>
      </c>
      <c r="B232" s="86" t="s">
        <v>20154</v>
      </c>
      <c r="C232" s="86" t="s">
        <v>20155</v>
      </c>
      <c r="D232" s="81" t="str">
        <f t="shared" si="12"/>
        <v>C05629 + C00007 + C00004 + C00080 -&gt; C11588 + C00003</v>
      </c>
      <c r="E232" s="86" t="s">
        <v>22409</v>
      </c>
      <c r="F232" s="86" t="s">
        <v>22410</v>
      </c>
      <c r="G232" s="81" t="s">
        <v>29132</v>
      </c>
      <c r="H232" s="81"/>
      <c r="I232" s="81" t="str">
        <f t="shared" si="16"/>
        <v>E1_14_12_19</v>
      </c>
      <c r="J232" s="81" t="str">
        <f t="shared" si="14"/>
        <v>(${Variables:E1_14_12_19_kcat} * E1_14_12_19 * C05629 * C00007 * C00004 * C00080) / (${Variables:E1_14_12_19_km} + (C05629 * C00007 * C00004 * C00080))</v>
      </c>
      <c r="K232" s="108" t="str">
        <f t="shared" si="15"/>
        <v>r231: C05629 + C00007 + C00004 + C00080 -&gt; C11588 + C00003 | (${Variables:E1_14_12_19_kcat} * E1_14_12_19 * C05629 * C00007 * C00004 * C00080) / (${Variables:E1_14_12_19_km} + (C05629 * C00007 * C00004 * C00080))</v>
      </c>
      <c r="L232" s="81"/>
    </row>
    <row r="233" spans="1:12" ht="52">
      <c r="A233" s="81">
        <v>232</v>
      </c>
      <c r="B233" s="86" t="s">
        <v>20157</v>
      </c>
      <c r="C233" s="86" t="s">
        <v>20158</v>
      </c>
      <c r="D233" s="81" t="str">
        <f t="shared" si="12"/>
        <v>C00423 + C00007 + C00004 + C00080 -&gt; C12622 + C00003</v>
      </c>
      <c r="E233" s="86" t="s">
        <v>22412</v>
      </c>
      <c r="F233" s="86" t="s">
        <v>22411</v>
      </c>
      <c r="G233" s="81" t="s">
        <v>29132</v>
      </c>
      <c r="H233" s="81"/>
      <c r="I233" s="81" t="str">
        <f t="shared" si="16"/>
        <v>E1_14_12_19</v>
      </c>
      <c r="J233" s="81" t="str">
        <f t="shared" si="14"/>
        <v>(${Variables:E1_14_12_19_kcat} * E1_14_12_19 * C00423 * C00007 * C00004 * C00080) / (${Variables:E1_14_12_19_km} + (C00423 * C00007 * C00004 * C00080))</v>
      </c>
      <c r="K233" s="108" t="str">
        <f t="shared" si="15"/>
        <v>r232: C00423 + C00007 + C00004 + C00080 -&gt; C12622 + C00003 | (${Variables:E1_14_12_19_kcat} * E1_14_12_19 * C00423 * C00007 * C00004 * C00080) / (${Variables:E1_14_12_19_km} + (C00423 * C00007 * C00004 * C00080))</v>
      </c>
      <c r="L233" s="81"/>
    </row>
    <row r="234" spans="1:12" ht="52">
      <c r="A234" s="81">
        <v>233</v>
      </c>
      <c r="B234" s="86" t="s">
        <v>20154</v>
      </c>
      <c r="C234" s="86" t="s">
        <v>20155</v>
      </c>
      <c r="D234" s="81" t="str">
        <f t="shared" si="12"/>
        <v>C05629 + C00007 + C00004 + C00080 -&gt; C11588 + C00003</v>
      </c>
      <c r="E234" s="86" t="s">
        <v>22413</v>
      </c>
      <c r="F234" s="86" t="s">
        <v>22410</v>
      </c>
      <c r="G234" s="81" t="s">
        <v>29132</v>
      </c>
      <c r="H234" s="81"/>
      <c r="I234" s="81" t="str">
        <f t="shared" si="16"/>
        <v>E1_14_12_19</v>
      </c>
      <c r="J234" s="81" t="str">
        <f t="shared" si="14"/>
        <v>(${Variables:E1_14_12_19_kcat} * E1_14_12_19 * C05629 * C00007 * C00004 *C00080) / (${Variables:E1_14_12_19_km} + (C05629 * C00007 * C00004 *C00080))</v>
      </c>
      <c r="K234" s="108" t="str">
        <f t="shared" si="15"/>
        <v>r233: C05629 + C00007 + C00004 + C00080 -&gt; C11588 + C00003 | (${Variables:E1_14_12_19_kcat} * E1_14_12_19 * C05629 * C00007 * C00004 *C00080) / (${Variables:E1_14_12_19_km} + (C05629 * C00007 * C00004 *C00080))</v>
      </c>
      <c r="L234" s="81"/>
    </row>
    <row r="235" spans="1:12" ht="52">
      <c r="A235" s="81">
        <v>234</v>
      </c>
      <c r="B235" s="86" t="s">
        <v>20157</v>
      </c>
      <c r="C235" s="86" t="s">
        <v>20158</v>
      </c>
      <c r="D235" s="81" t="str">
        <f t="shared" si="12"/>
        <v>C00423 + C00007 + C00004 + C00080 -&gt; C12622 + C00003</v>
      </c>
      <c r="E235" s="86" t="s">
        <v>22412</v>
      </c>
      <c r="F235" s="86" t="s">
        <v>22411</v>
      </c>
      <c r="G235" s="81" t="s">
        <v>29132</v>
      </c>
      <c r="H235" s="81"/>
      <c r="I235" s="81" t="str">
        <f t="shared" si="16"/>
        <v>E1_14_12_19</v>
      </c>
      <c r="J235" s="81" t="str">
        <f t="shared" si="14"/>
        <v>(${Variables:E1_14_12_19_kcat} * E1_14_12_19 * C00423 * C00007 * C00004 * C00080) / (${Variables:E1_14_12_19_km} + (C00423 * C00007 * C00004 * C00080))</v>
      </c>
      <c r="K235" s="108" t="str">
        <f t="shared" si="15"/>
        <v>r234: C00423 + C00007 + C00004 + C00080 -&gt; C12622 + C00003 | (${Variables:E1_14_12_19_kcat} * E1_14_12_19 * C00423 * C00007 * C00004 * C00080) / (${Variables:E1_14_12_19_km} + (C00423 * C00007 * C00004 * C00080))</v>
      </c>
      <c r="L235" s="81"/>
    </row>
    <row r="236" spans="1:12" ht="52">
      <c r="A236" s="81">
        <v>235</v>
      </c>
      <c r="B236" s="86" t="s">
        <v>20154</v>
      </c>
      <c r="C236" s="86" t="s">
        <v>20155</v>
      </c>
      <c r="D236" s="81" t="str">
        <f t="shared" si="12"/>
        <v>C05629 + C00007 + C00004 + C00080 -&gt; C11588 + C00003</v>
      </c>
      <c r="E236" s="86" t="s">
        <v>22409</v>
      </c>
      <c r="F236" s="86" t="s">
        <v>22410</v>
      </c>
      <c r="G236" s="81" t="s">
        <v>29132</v>
      </c>
      <c r="H236" s="81"/>
      <c r="I236" s="81" t="str">
        <f t="shared" si="16"/>
        <v>E1_14_12_19</v>
      </c>
      <c r="J236" s="81" t="str">
        <f t="shared" si="14"/>
        <v>(${Variables:E1_14_12_19_kcat} * E1_14_12_19 * C05629 * C00007 * C00004 * C00080) / (${Variables:E1_14_12_19_km} + (C05629 * C00007 * C00004 * C00080))</v>
      </c>
      <c r="K236" s="108" t="str">
        <f t="shared" si="15"/>
        <v>r235: C05629 + C00007 + C00004 + C00080 -&gt; C11588 + C00003 | (${Variables:E1_14_12_19_kcat} * E1_14_12_19 * C05629 * C00007 * C00004 * C00080) / (${Variables:E1_14_12_19_km} + (C05629 * C00007 * C00004 * C00080))</v>
      </c>
      <c r="L236" s="81"/>
    </row>
    <row r="237" spans="1:12" ht="52">
      <c r="A237" s="81">
        <v>236</v>
      </c>
      <c r="B237" s="86" t="s">
        <v>20157</v>
      </c>
      <c r="C237" s="86" t="s">
        <v>20158</v>
      </c>
      <c r="D237" s="81" t="str">
        <f t="shared" si="12"/>
        <v>C00423 + C00007 + C00004 + C00080 -&gt; C12622 + C00003</v>
      </c>
      <c r="E237" s="86" t="s">
        <v>22412</v>
      </c>
      <c r="F237" s="86" t="s">
        <v>22411</v>
      </c>
      <c r="G237" s="81" t="s">
        <v>29132</v>
      </c>
      <c r="H237" s="81"/>
      <c r="I237" s="81" t="str">
        <f t="shared" si="16"/>
        <v>E1_14_12_19</v>
      </c>
      <c r="J237" s="81" t="str">
        <f t="shared" si="14"/>
        <v>(${Variables:E1_14_12_19_kcat} * E1_14_12_19 * C00423 * C00007 * C00004 * C00080) / (${Variables:E1_14_12_19_km} + (C00423 * C00007 * C00004 * C00080))</v>
      </c>
      <c r="K237" s="108" t="str">
        <f t="shared" si="15"/>
        <v>r236: C00423 + C00007 + C00004 + C00080 -&gt; C12622 + C00003 | (${Variables:E1_14_12_19_kcat} * E1_14_12_19 * C00423 * C00007 * C00004 * C00080) / (${Variables:E1_14_12_19_km} + (C00423 * C00007 * C00004 * C00080))</v>
      </c>
      <c r="L237" s="81"/>
    </row>
    <row r="238" spans="1:12" ht="52">
      <c r="A238" s="81">
        <v>237</v>
      </c>
      <c r="B238" s="86" t="s">
        <v>16735</v>
      </c>
      <c r="C238" s="86" t="s">
        <v>16736</v>
      </c>
      <c r="D238" s="81" t="str">
        <f t="shared" si="12"/>
        <v>C11457 + C00007 + C00004 + C00080 -&gt; C04044 + C00001 + C00003</v>
      </c>
      <c r="E238" s="86" t="s">
        <v>22415</v>
      </c>
      <c r="F238" s="86" t="s">
        <v>22414</v>
      </c>
      <c r="G238" s="81" t="s">
        <v>29133</v>
      </c>
      <c r="H238" s="81"/>
      <c r="I238" s="81" t="str">
        <f t="shared" si="16"/>
        <v>E1_14_13_127</v>
      </c>
      <c r="J238" s="81" t="str">
        <f t="shared" si="14"/>
        <v>(${Variables:E1_14_13_127_kcat} * E1_14_13_127 * C11457 * C00007 * C00004 * C00080) / (${Variables:E1_14_13_127_km} + (C11457 * C00007 * C00004 * C00080))</v>
      </c>
      <c r="K238" s="108" t="str">
        <f t="shared" si="15"/>
        <v>r237: C11457 + C00007 + C00004 + C00080 -&gt; C04044 + C00001 + C00003 | (${Variables:E1_14_13_127_kcat} * E1_14_13_127 * C11457 * C00007 * C00004 * C00080) / (${Variables:E1_14_13_127_km} + (C11457 * C00007 * C00004 * C00080))</v>
      </c>
      <c r="L238" s="81"/>
    </row>
    <row r="239" spans="1:12" ht="52">
      <c r="A239" s="81">
        <v>238</v>
      </c>
      <c r="B239" s="86" t="s">
        <v>16738</v>
      </c>
      <c r="C239" s="86" t="s">
        <v>16739</v>
      </c>
      <c r="D239" s="81" t="str">
        <f t="shared" si="12"/>
        <v>C12621 + C00007 + C00004 + C00080 -&gt; C12623 + C00001 + C00003</v>
      </c>
      <c r="E239" s="86" t="s">
        <v>22416</v>
      </c>
      <c r="F239" s="86" t="s">
        <v>22418</v>
      </c>
      <c r="G239" s="81" t="s">
        <v>29133</v>
      </c>
      <c r="H239" s="81"/>
      <c r="I239" s="81" t="str">
        <f t="shared" si="16"/>
        <v>E1_14_13_127</v>
      </c>
      <c r="J239" s="81" t="str">
        <f t="shared" si="14"/>
        <v>(${Variables:E1_14_13_127_kcat} * E1_14_13_127 * C12621 * C00007 * C00004 * C00080) / (${Variables:E1_14_13_127_km} + (C12621 * C00007 * C00004 * C00080))</v>
      </c>
      <c r="K239" s="108" t="str">
        <f t="shared" si="15"/>
        <v>r238: C12621 + C00007 + C00004 + C00080 -&gt; C12623 + C00001 + C00003 | (${Variables:E1_14_13_127_kcat} * E1_14_13_127 * C12621 * C00007 * C00004 * C00080) / (${Variables:E1_14_13_127_km} + (C12621 * C00007 * C00004 * C00080))</v>
      </c>
      <c r="L239" s="81"/>
    </row>
    <row r="240" spans="1:12" ht="52">
      <c r="A240" s="81">
        <v>239</v>
      </c>
      <c r="B240" s="86" t="s">
        <v>21832</v>
      </c>
      <c r="C240" s="86" t="s">
        <v>21833</v>
      </c>
      <c r="D240" s="81" t="str">
        <f t="shared" si="12"/>
        <v>C00642 + C00007 + C00004 + C00080 -&gt; C01161 + C00003 + C00001</v>
      </c>
      <c r="E240" s="86" t="s">
        <v>22417</v>
      </c>
      <c r="F240" s="86" t="s">
        <v>22419</v>
      </c>
      <c r="G240" s="81" t="s">
        <v>29134</v>
      </c>
      <c r="H240" s="81"/>
      <c r="I240" s="81" t="str">
        <f t="shared" si="16"/>
        <v>E1_14_14_9</v>
      </c>
      <c r="J240" s="81" t="str">
        <f t="shared" si="14"/>
        <v>(${Variables:E1_14_14_9_kcat} * E1_14_14_9 * C00642 * C00007 * C00004 * C00080) / (${Variables:E1_14_14_9_km} + (C00642 * C00007 * C00004 * C00080))</v>
      </c>
      <c r="K240" s="108" t="str">
        <f t="shared" si="15"/>
        <v>r239: C00642 + C00007 + C00004 + C00080 -&gt; C01161 + C00003 + C00001 | (${Variables:E1_14_14_9_kcat} * E1_14_14_9 * C00642 * C00007 * C00004 * C00080) / (${Variables:E1_14_14_9_km} + (C00642 * C00007 * C00004 * C00080))</v>
      </c>
      <c r="L240" s="81"/>
    </row>
    <row r="241" spans="1:12" ht="52">
      <c r="A241" s="81">
        <v>240</v>
      </c>
      <c r="B241" s="86" t="s">
        <v>21835</v>
      </c>
      <c r="C241" s="86" t="s">
        <v>21833</v>
      </c>
      <c r="D241" s="81" t="str">
        <f t="shared" si="12"/>
        <v>C05593 + C00007 + C00004 + C00080 -&gt; C01161 + C00003 + C00001</v>
      </c>
      <c r="E241" s="86" t="s">
        <v>22420</v>
      </c>
      <c r="F241" s="86" t="s">
        <v>22419</v>
      </c>
      <c r="G241" s="81" t="s">
        <v>29134</v>
      </c>
      <c r="H241" s="81"/>
      <c r="I241" s="81" t="str">
        <f t="shared" si="16"/>
        <v>E1_14_14_9</v>
      </c>
      <c r="J241" s="81" t="str">
        <f t="shared" si="14"/>
        <v>(${Variables:E1_14_14_9_kcat} * E1_14_14_9 * C05593 * C00007 * C00004 * C00080) / (${Variables:E1_14_14_9_km} + (C05593 * C00007 * C00004 * C00080))</v>
      </c>
      <c r="K241" s="108" t="str">
        <f t="shared" si="15"/>
        <v>r240: C05593 + C00007 + C00004 + C00080 -&gt; C01161 + C00003 + C00001 | (${Variables:E1_14_14_9_kcat} * E1_14_14_9 * C05593 * C00007 * C00004 * C00080) / (${Variables:E1_14_14_9_km} + (C05593 * C00007 * C00004 * C00080))</v>
      </c>
      <c r="L241" s="81"/>
    </row>
    <row r="242" spans="1:12" ht="39">
      <c r="A242" s="81">
        <v>241</v>
      </c>
      <c r="B242" s="86" t="s">
        <v>21947</v>
      </c>
      <c r="C242" s="86" t="s">
        <v>16742</v>
      </c>
      <c r="D242" s="81" t="str">
        <f t="shared" si="12"/>
        <v>C00704 + C00080 -&gt; C00027 + C00007</v>
      </c>
      <c r="E242" s="86" t="s">
        <v>22421</v>
      </c>
      <c r="F242" s="86" t="s">
        <v>24808</v>
      </c>
      <c r="G242" s="81" t="s">
        <v>29135</v>
      </c>
      <c r="H242" s="81"/>
      <c r="I242" s="81" t="str">
        <f t="shared" si="16"/>
        <v>E1_15_1_1</v>
      </c>
      <c r="J242" s="81" t="str">
        <f t="shared" si="14"/>
        <v>(${Variables:E1_15_1_1_kcat} * E1_15_1_1 * C00704 * C00080) / (${Variables:E1_15_1_1_km} + (C00704 * C00080))</v>
      </c>
      <c r="K242" s="108" t="str">
        <f t="shared" si="15"/>
        <v>r241: C00704 + C00080 -&gt; C00027 + C00007 | (${Variables:E1_15_1_1_kcat} * E1_15_1_1 * C00704 * C00080) / (${Variables:E1_15_1_1_km} + (C00704 * C00080))</v>
      </c>
      <c r="L242" s="81"/>
    </row>
    <row r="243" spans="1:12" ht="39">
      <c r="A243" s="81">
        <v>242</v>
      </c>
      <c r="B243" s="86" t="s">
        <v>21947</v>
      </c>
      <c r="C243" s="86" t="s">
        <v>16742</v>
      </c>
      <c r="D243" s="81" t="str">
        <f t="shared" si="12"/>
        <v>C00704 + C00080 -&gt; C00027 + C00007</v>
      </c>
      <c r="E243" s="86" t="s">
        <v>22421</v>
      </c>
      <c r="F243" s="86" t="s">
        <v>24808</v>
      </c>
      <c r="G243" s="81" t="s">
        <v>29135</v>
      </c>
      <c r="H243" s="81"/>
      <c r="I243" s="81" t="str">
        <f t="shared" si="16"/>
        <v>E1_15_1_1</v>
      </c>
      <c r="J243" s="81" t="str">
        <f t="shared" si="14"/>
        <v>(${Variables:E1_15_1_1_kcat} * E1_15_1_1 * C00704 * C00080) / (${Variables:E1_15_1_1_km} + (C00704 * C00080))</v>
      </c>
      <c r="K243" s="108" t="str">
        <f t="shared" si="15"/>
        <v>r242: C00704 + C00080 -&gt; C00027 + C00007 | (${Variables:E1_15_1_1_kcat} * E1_15_1_1 * C00704 * C00080) / (${Variables:E1_15_1_1_km} + (C00704 * C00080))</v>
      </c>
      <c r="L243" s="81"/>
    </row>
    <row r="244" spans="1:12" ht="39">
      <c r="A244" s="81">
        <v>243</v>
      </c>
      <c r="B244" s="86" t="s">
        <v>21948</v>
      </c>
      <c r="C244" s="86" t="s">
        <v>16742</v>
      </c>
      <c r="D244" s="81" t="str">
        <f t="shared" si="12"/>
        <v>C00704 + C00080 -&gt; C00027 + C00007</v>
      </c>
      <c r="E244" s="86" t="s">
        <v>22422</v>
      </c>
      <c r="F244" s="86" t="s">
        <v>24808</v>
      </c>
      <c r="G244" s="81" t="s">
        <v>29135</v>
      </c>
      <c r="H244" s="81"/>
      <c r="I244" s="81" t="str">
        <f t="shared" si="16"/>
        <v>E1_15_1_1</v>
      </c>
      <c r="J244" s="81" t="str">
        <f t="shared" si="14"/>
        <v>(${Variables:E1_15_1_1_kcat} * E1_15_1_1 * C00704 * C00080) / (${Variables:E1_15_1_1_km} + (C00704 * C00080))</v>
      </c>
      <c r="K244" s="108" t="str">
        <f t="shared" si="15"/>
        <v>r243: C00704 + C00080 -&gt; C00027 + C00007 | (${Variables:E1_15_1_1_kcat} * E1_15_1_1 * C00704 * C00080) / (${Variables:E1_15_1_1_km} + (C00704 * C00080))</v>
      </c>
      <c r="L244" s="81"/>
    </row>
    <row r="245" spans="1:12" ht="39">
      <c r="A245" s="81">
        <v>244</v>
      </c>
      <c r="B245" s="86" t="s">
        <v>21950</v>
      </c>
      <c r="C245" s="86" t="s">
        <v>21949</v>
      </c>
      <c r="D245" s="81" t="str">
        <f t="shared" si="12"/>
        <v>C14818 + C00006 + C00080 -&gt; C14819 + C00005</v>
      </c>
      <c r="E245" s="86" t="s">
        <v>22423</v>
      </c>
      <c r="F245" s="86" t="s">
        <v>24809</v>
      </c>
      <c r="G245" s="81" t="s">
        <v>29136</v>
      </c>
      <c r="H245" s="81"/>
      <c r="I245" s="81" t="str">
        <f t="shared" si="16"/>
        <v>E1_16_1_9</v>
      </c>
      <c r="J245" s="81" t="str">
        <f t="shared" si="14"/>
        <v>(${Variables:E1_16_1_9_kcat} * E1_16_1_9 * C14818 * C00006 * C00080) / (${Variables:E1_16_1_9_km} + (C14818 * C00006 * C00080))</v>
      </c>
      <c r="K245" s="108" t="str">
        <f t="shared" si="15"/>
        <v>r244: C14818 + C00006 + C00080 -&gt; C14819 + C00005 | (${Variables:E1_16_1_9_kcat} * E1_16_1_9 * C14818 * C00006 * C00080) / (${Variables:E1_16_1_9_km} + (C14818 * C00006 * C00080))</v>
      </c>
      <c r="L245" s="81"/>
    </row>
    <row r="246" spans="1:12" ht="39">
      <c r="A246" s="81">
        <v>245</v>
      </c>
      <c r="B246" s="86" t="s">
        <v>20409</v>
      </c>
      <c r="C246" s="86" t="s">
        <v>20410</v>
      </c>
      <c r="D246" s="81" t="str">
        <f t="shared" si="12"/>
        <v>C00385 + C00003 + C00001 -&gt; C00366 + C00004 + C00080</v>
      </c>
      <c r="E246" s="86" t="s">
        <v>22424</v>
      </c>
      <c r="F246" s="86" t="s">
        <v>24810</v>
      </c>
      <c r="G246" s="81" t="s">
        <v>29137</v>
      </c>
      <c r="H246" s="81"/>
      <c r="I246" s="81" t="str">
        <f t="shared" si="16"/>
        <v>E1_17_1_4</v>
      </c>
      <c r="J246" s="81" t="str">
        <f t="shared" si="14"/>
        <v>(${Variables:E1_17_1_4_kcat} * E1_17_1_4 * C00385 * C00003 * C00001) / (${Variables:E1_17_1_4_km} + (C00385 * C00003 * C00001))</v>
      </c>
      <c r="K246" s="108" t="str">
        <f t="shared" si="15"/>
        <v>r245: C00385 + C00003 + C00001 -&gt; C00366 + C00004 + C00080 | (${Variables:E1_17_1_4_kcat} * E1_17_1_4 * C00385 * C00003 * C00001) / (${Variables:E1_17_1_4_km} + (C00385 * C00003 * C00001))</v>
      </c>
      <c r="L246" s="81"/>
    </row>
    <row r="247" spans="1:12" ht="39">
      <c r="A247" s="81">
        <v>246</v>
      </c>
      <c r="B247" s="86" t="s">
        <v>20412</v>
      </c>
      <c r="C247" s="86" t="s">
        <v>20413</v>
      </c>
      <c r="D247" s="81" t="str">
        <f t="shared" si="12"/>
        <v>C00262 + C00003 + C00001 -&gt; C00385 + C00004 + C00080</v>
      </c>
      <c r="E247" s="86" t="s">
        <v>22425</v>
      </c>
      <c r="F247" s="86" t="s">
        <v>24811</v>
      </c>
      <c r="G247" s="81" t="s">
        <v>29137</v>
      </c>
      <c r="H247" s="81"/>
      <c r="I247" s="81" t="str">
        <f t="shared" si="16"/>
        <v>E1_17_1_4</v>
      </c>
      <c r="J247" s="81" t="str">
        <f t="shared" si="14"/>
        <v>(${Variables:E1_17_1_4_kcat} * E1_17_1_4 * C00262 * C00003 * C00001) / (${Variables:E1_17_1_4_km} + (C00262 * C00003 * C00001))</v>
      </c>
      <c r="K247" s="108" t="str">
        <f t="shared" si="15"/>
        <v>r246: C00262 + C00003 + C00001 -&gt; C00385 + C00004 + C00080 | (${Variables:E1_17_1_4_kcat} * E1_17_1_4 * C00262 * C00003 * C00001) / (${Variables:E1_17_1_4_km} + (C00262 * C00003 * C00001))</v>
      </c>
      <c r="L247" s="81"/>
    </row>
    <row r="248" spans="1:12" ht="39">
      <c r="A248" s="81">
        <v>247</v>
      </c>
      <c r="B248" s="86" t="s">
        <v>20415</v>
      </c>
      <c r="C248" s="86" t="s">
        <v>20416</v>
      </c>
      <c r="D248" s="81" t="str">
        <f t="shared" si="12"/>
        <v>C00147 + C00003 + C00001 -&gt; C22499 + C00004 + C00080</v>
      </c>
      <c r="E248" s="86" t="s">
        <v>22426</v>
      </c>
      <c r="F248" s="86" t="s">
        <v>22433</v>
      </c>
      <c r="G248" s="81" t="s">
        <v>29137</v>
      </c>
      <c r="H248" s="81"/>
      <c r="I248" s="81" t="str">
        <f t="shared" si="16"/>
        <v>E1_17_1_4</v>
      </c>
      <c r="J248" s="81" t="str">
        <f t="shared" si="14"/>
        <v>(${Variables:E1_17_1_4_kcat} * E1_17_1_4 * C00147 * C00003 * C00001) / (${Variables:E1_17_1_4_km} + (C00147 * C00003 * C00001))</v>
      </c>
      <c r="K248" s="108" t="str">
        <f t="shared" si="15"/>
        <v>r247: C00147 + C00003 + C00001 -&gt; C22499 + C00004 + C00080 | (${Variables:E1_17_1_4_kcat} * E1_17_1_4 * C00147 * C00003 * C00001) / (${Variables:E1_17_1_4_km} + (C00147 * C00003 * C00001))</v>
      </c>
      <c r="L248" s="81"/>
    </row>
    <row r="249" spans="1:12" ht="39">
      <c r="A249" s="81">
        <v>248</v>
      </c>
      <c r="B249" s="86" t="s">
        <v>20418</v>
      </c>
      <c r="C249" s="86" t="s">
        <v>20419</v>
      </c>
      <c r="D249" s="81" t="str">
        <f t="shared" si="12"/>
        <v>C22499 + C00003 + C00001 -&gt; C22500 + C00004 + C00080</v>
      </c>
      <c r="E249" s="86" t="s">
        <v>22427</v>
      </c>
      <c r="F249" s="86" t="s">
        <v>22434</v>
      </c>
      <c r="G249" s="81" t="s">
        <v>29137</v>
      </c>
      <c r="H249" s="81"/>
      <c r="I249" s="81" t="str">
        <f t="shared" si="16"/>
        <v>E1_17_1_4</v>
      </c>
      <c r="J249" s="81" t="str">
        <f t="shared" si="14"/>
        <v>(${Variables:E1_17_1_4_kcat} * E1_17_1_4 * C22499 * C00003 * C00001) / (${Variables:E1_17_1_4_km} + (C22499 * C00003 * C00001))</v>
      </c>
      <c r="K249" s="108" t="str">
        <f t="shared" si="15"/>
        <v>r248: C22499 + C00003 + C00001 -&gt; C22500 + C00004 + C00080 | (${Variables:E1_17_1_4_kcat} * E1_17_1_4 * C22499 * C00003 * C00001) / (${Variables:E1_17_1_4_km} + (C22499 * C00003 * C00001))</v>
      </c>
      <c r="L249" s="81"/>
    </row>
    <row r="250" spans="1:12" ht="39">
      <c r="A250" s="81">
        <v>249</v>
      </c>
      <c r="B250" s="86" t="s">
        <v>20409</v>
      </c>
      <c r="C250" s="86" t="s">
        <v>20410</v>
      </c>
      <c r="D250" s="81" t="str">
        <f t="shared" si="12"/>
        <v>C00385 + C00003 + C00001 -&gt; C00366 + C00004 + C00080</v>
      </c>
      <c r="E250" s="86" t="s">
        <v>22424</v>
      </c>
      <c r="F250" s="86" t="s">
        <v>24810</v>
      </c>
      <c r="G250" s="81" t="s">
        <v>29137</v>
      </c>
      <c r="H250" s="81"/>
      <c r="I250" s="81" t="str">
        <f t="shared" si="16"/>
        <v>E1_17_1_4</v>
      </c>
      <c r="J250" s="81" t="str">
        <f t="shared" si="14"/>
        <v>(${Variables:E1_17_1_4_kcat} * E1_17_1_4 * C00385 * C00003 * C00001) / (${Variables:E1_17_1_4_km} + (C00385 * C00003 * C00001))</v>
      </c>
      <c r="K250" s="108" t="str">
        <f t="shared" si="15"/>
        <v>r249: C00385 + C00003 + C00001 -&gt; C00366 + C00004 + C00080 | (${Variables:E1_17_1_4_kcat} * E1_17_1_4 * C00385 * C00003 * C00001) / (${Variables:E1_17_1_4_km} + (C00385 * C00003 * C00001))</v>
      </c>
      <c r="L250" s="81"/>
    </row>
    <row r="251" spans="1:12" ht="39">
      <c r="A251" s="81">
        <v>250</v>
      </c>
      <c r="B251" s="86" t="s">
        <v>20412</v>
      </c>
      <c r="C251" s="86" t="s">
        <v>20413</v>
      </c>
      <c r="D251" s="81" t="str">
        <f t="shared" si="12"/>
        <v>C00262 + C00003 + C00001 -&gt; C00385 + C00004 + C00080</v>
      </c>
      <c r="E251" s="86" t="s">
        <v>22425</v>
      </c>
      <c r="F251" s="86" t="s">
        <v>22432</v>
      </c>
      <c r="G251" s="81" t="s">
        <v>29137</v>
      </c>
      <c r="H251" s="81"/>
      <c r="I251" s="81" t="str">
        <f t="shared" si="16"/>
        <v>E1_17_1_4</v>
      </c>
      <c r="J251" s="81" t="str">
        <f t="shared" si="14"/>
        <v>(${Variables:E1_17_1_4_kcat} * E1_17_1_4 * C00262 * C00003 * C00001) / (${Variables:E1_17_1_4_km} + (C00262 * C00003 * C00001))</v>
      </c>
      <c r="K251" s="108" t="str">
        <f t="shared" si="15"/>
        <v>r250: C00262 + C00003 + C00001 -&gt; C00385 + C00004 + C00080 | (${Variables:E1_17_1_4_kcat} * E1_17_1_4 * C00262 * C00003 * C00001) / (${Variables:E1_17_1_4_km} + (C00262 * C00003 * C00001))</v>
      </c>
      <c r="L251" s="81"/>
    </row>
    <row r="252" spans="1:12" ht="39">
      <c r="A252" s="81">
        <v>251</v>
      </c>
      <c r="B252" s="86" t="s">
        <v>20415</v>
      </c>
      <c r="C252" s="86" t="s">
        <v>20416</v>
      </c>
      <c r="D252" s="81" t="str">
        <f t="shared" si="12"/>
        <v>C00147 + C00003 + C00001 -&gt; C22499 + C00004 + C00080</v>
      </c>
      <c r="E252" s="86" t="s">
        <v>22426</v>
      </c>
      <c r="F252" s="86" t="s">
        <v>22433</v>
      </c>
      <c r="G252" s="81" t="s">
        <v>29137</v>
      </c>
      <c r="H252" s="81"/>
      <c r="I252" s="81" t="str">
        <f t="shared" si="16"/>
        <v>E1_17_1_4</v>
      </c>
      <c r="J252" s="81" t="str">
        <f t="shared" si="14"/>
        <v>(${Variables:E1_17_1_4_kcat} * E1_17_1_4 * C00147 * C00003 * C00001) / (${Variables:E1_17_1_4_km} + (C00147 * C00003 * C00001))</v>
      </c>
      <c r="K252" s="108" t="str">
        <f t="shared" si="15"/>
        <v>r251: C00147 + C00003 + C00001 -&gt; C22499 + C00004 + C00080 | (${Variables:E1_17_1_4_kcat} * E1_17_1_4 * C00147 * C00003 * C00001) / (${Variables:E1_17_1_4_km} + (C00147 * C00003 * C00001))</v>
      </c>
      <c r="L252" s="81"/>
    </row>
    <row r="253" spans="1:12" ht="39">
      <c r="A253" s="81">
        <v>252</v>
      </c>
      <c r="B253" s="86" t="s">
        <v>20418</v>
      </c>
      <c r="C253" s="86" t="s">
        <v>20419</v>
      </c>
      <c r="D253" s="81" t="str">
        <f t="shared" si="12"/>
        <v>C22499 + C00003 + C00001 -&gt; C22500 + C00004 + C00080</v>
      </c>
      <c r="E253" s="86" t="s">
        <v>22427</v>
      </c>
      <c r="F253" s="86" t="s">
        <v>22434</v>
      </c>
      <c r="G253" s="81" t="s">
        <v>29137</v>
      </c>
      <c r="H253" s="81"/>
      <c r="I253" s="81" t="str">
        <f t="shared" si="16"/>
        <v>E1_17_1_4</v>
      </c>
      <c r="J253" s="81" t="str">
        <f t="shared" si="14"/>
        <v>(${Variables:E1_17_1_4_kcat} * E1_17_1_4 * C22499 * C00003 * C00001) / (${Variables:E1_17_1_4_km} + (C22499 * C00003 * C00001))</v>
      </c>
      <c r="K253" s="108" t="str">
        <f t="shared" si="15"/>
        <v>r252: C22499 + C00003 + C00001 -&gt; C22500 + C00004 + C00080 | (${Variables:E1_17_1_4_kcat} * E1_17_1_4 * C22499 * C00003 * C00001) / (${Variables:E1_17_1_4_km} + (C22499 * C00003 * C00001))</v>
      </c>
      <c r="L253" s="81"/>
    </row>
    <row r="254" spans="1:12" ht="39">
      <c r="A254" s="81">
        <v>253</v>
      </c>
      <c r="B254" s="86" t="s">
        <v>16745</v>
      </c>
      <c r="C254" s="86" t="s">
        <v>16746</v>
      </c>
      <c r="D254" s="81" t="str">
        <f t="shared" si="12"/>
        <v>C03972 + C00003 + C00001  -&gt; C20258 + C00004 + C00080</v>
      </c>
      <c r="E254" s="86" t="s">
        <v>22428</v>
      </c>
      <c r="F254" s="86" t="s">
        <v>22435</v>
      </c>
      <c r="G254" s="81" t="s">
        <v>29138</v>
      </c>
      <c r="H254" s="81"/>
      <c r="I254" s="81" t="str">
        <f t="shared" si="16"/>
        <v>E1_17_1_8</v>
      </c>
      <c r="J254" s="81" t="str">
        <f t="shared" si="14"/>
        <v>(${Variables:E1_17_1_8_kcat} * E1_17_1_8 * C03972 * C00003 * C00001 ) / (${Variables:E1_17_1_8_km} + (C03972 * C00003 * C00001 ))</v>
      </c>
      <c r="K254" s="108" t="str">
        <f t="shared" si="15"/>
        <v>r253: C03972 + C00003 + C00001  -&gt; C20258 + C00004 + C00080 | (${Variables:E1_17_1_8_kcat} * E1_17_1_8 * C03972 * C00003 * C00001 ) / (${Variables:E1_17_1_8_km} + (C03972 * C00003 * C00001 ))</v>
      </c>
      <c r="L254" s="81"/>
    </row>
    <row r="255" spans="1:12" ht="39">
      <c r="A255" s="81">
        <v>254</v>
      </c>
      <c r="B255" s="86" t="s">
        <v>17227</v>
      </c>
      <c r="C255" s="86" t="s">
        <v>16748</v>
      </c>
      <c r="D255" s="81" t="str">
        <f t="shared" si="12"/>
        <v>C03972 + C00006 + C00001 -&gt; C20258 + C00005 + C00080</v>
      </c>
      <c r="E255" s="86" t="s">
        <v>22429</v>
      </c>
      <c r="F255" s="86" t="s">
        <v>22436</v>
      </c>
      <c r="G255" s="81" t="s">
        <v>29138</v>
      </c>
      <c r="H255" s="81"/>
      <c r="I255" s="81" t="str">
        <f t="shared" si="16"/>
        <v>E1_17_1_8</v>
      </c>
      <c r="J255" s="81" t="str">
        <f t="shared" si="14"/>
        <v>(${Variables:E1_17_1_8_kcat} * E1_17_1_8 * C03972 * C00006 * C00001) / (${Variables:E1_17_1_8_km} + (C03972 * C00006 * C00001))</v>
      </c>
      <c r="K255" s="108" t="str">
        <f t="shared" si="15"/>
        <v>r254: C03972 + C00006 + C00001 -&gt; C20258 + C00005 + C00080 | (${Variables:E1_17_1_8_kcat} * E1_17_1_8 * C03972 * C00006 * C00001) / (${Variables:E1_17_1_8_km} + (C03972 * C00006 * C00001))</v>
      </c>
      <c r="L255" s="81"/>
    </row>
    <row r="256" spans="1:12" ht="39">
      <c r="A256" s="81">
        <v>255</v>
      </c>
      <c r="B256" s="86" t="s">
        <v>19676</v>
      </c>
      <c r="C256" s="86" t="s">
        <v>19677</v>
      </c>
      <c r="D256" s="81" t="str">
        <f t="shared" si="12"/>
        <v>C04232 + C00343 + C00001 -&gt; C03723 + C00342</v>
      </c>
      <c r="E256" s="86" t="s">
        <v>22430</v>
      </c>
      <c r="F256" s="86" t="s">
        <v>22437</v>
      </c>
      <c r="G256" s="81" t="s">
        <v>29139</v>
      </c>
      <c r="H256" s="81"/>
      <c r="I256" s="81" t="str">
        <f t="shared" si="16"/>
        <v>E1_17_4_1</v>
      </c>
      <c r="J256" s="81" t="str">
        <f t="shared" si="14"/>
        <v>(${Variables:E1_17_4_1_kcat} * E1_17_4_1 * C04232 * C00343 * C00001) / (${Variables:E1_17_4_1_km} + (C04232 * C00343 * C00001))</v>
      </c>
      <c r="K256" s="108" t="str">
        <f t="shared" si="15"/>
        <v>r255: C04232 + C00343 + C00001 -&gt; C03723 + C00342 | (${Variables:E1_17_4_1_kcat} * E1_17_4_1 * C04232 * C00343 * C00001) / (${Variables:E1_17_4_1_km} + (C04232 * C00343 * C00001))</v>
      </c>
      <c r="L256" s="81"/>
    </row>
    <row r="257" spans="1:12" ht="39">
      <c r="A257" s="81">
        <v>256</v>
      </c>
      <c r="B257" s="86" t="s">
        <v>19679</v>
      </c>
      <c r="C257" s="86" t="s">
        <v>19680</v>
      </c>
      <c r="D257" s="81" t="str">
        <f t="shared" ref="D257:D320" si="17">_xlfn.CONCAT(B257," -&gt; ",C257)</f>
        <v>C00206 + C00343 + C00001 -&gt; C00342 + C00008</v>
      </c>
      <c r="E257" s="86" t="s">
        <v>22431</v>
      </c>
      <c r="F257" s="86" t="s">
        <v>22438</v>
      </c>
      <c r="G257" s="81" t="s">
        <v>29139</v>
      </c>
      <c r="H257" s="81"/>
      <c r="I257" s="81" t="str">
        <f t="shared" si="16"/>
        <v>E1_17_4_1</v>
      </c>
      <c r="J257" s="81" t="str">
        <f t="shared" ref="J257:J320" si="18">_xlfn.CONCAT("(${Variables:",I257,"_kcat} * ",I257," * ",E257,") / (${Variables:",I257,"_km} + (",E257,"))")</f>
        <v>(${Variables:E1_17_4_1_kcat} * E1_17_4_1 * C00206 * C00343 * C00001) / (${Variables:E1_17_4_1_km} + (C00206 * C00343 * C00001))</v>
      </c>
      <c r="K257" s="108" t="str">
        <f t="shared" ref="K257:K320" si="19">_xlfn.CONCAT("r",A257,": ",D257," | ",J257)</f>
        <v>r256: C00206 + C00343 + C00001 -&gt; C00342 + C00008 | (${Variables:E1_17_4_1_kcat} * E1_17_4_1 * C00206 * C00343 * C00001) / (${Variables:E1_17_4_1_km} + (C00206 * C00343 * C00001))</v>
      </c>
      <c r="L257" s="81"/>
    </row>
    <row r="258" spans="1:12" ht="39">
      <c r="A258" s="81">
        <v>257</v>
      </c>
      <c r="B258" s="86" t="s">
        <v>19682</v>
      </c>
      <c r="C258" s="86" t="s">
        <v>19683</v>
      </c>
      <c r="D258" s="81" t="str">
        <f t="shared" si="17"/>
        <v>C01346 + C00343 + C00001 -&gt; C00342 + C00015</v>
      </c>
      <c r="E258" s="86" t="s">
        <v>22440</v>
      </c>
      <c r="F258" s="86" t="s">
        <v>22439</v>
      </c>
      <c r="G258" s="81" t="s">
        <v>29139</v>
      </c>
      <c r="H258" s="81"/>
      <c r="I258" s="81" t="str">
        <f t="shared" si="16"/>
        <v>E1_17_4_1</v>
      </c>
      <c r="J258" s="81" t="str">
        <f t="shared" si="18"/>
        <v>(${Variables:E1_17_4_1_kcat} * E1_17_4_1 * C01346 * C00343 * C00001) / (${Variables:E1_17_4_1_km} + (C01346 * C00343 * C00001))</v>
      </c>
      <c r="K258" s="108" t="str">
        <f t="shared" si="19"/>
        <v>r257: C01346 + C00343 + C00001 -&gt; C00342 + C00015 | (${Variables:E1_17_4_1_kcat} * E1_17_4_1 * C01346 * C00343 * C00001) / (${Variables:E1_17_4_1_km} + (C01346 * C00343 * C00001))</v>
      </c>
      <c r="L258" s="81"/>
    </row>
    <row r="259" spans="1:12" ht="39">
      <c r="A259" s="81">
        <v>258</v>
      </c>
      <c r="B259" s="86" t="s">
        <v>19685</v>
      </c>
      <c r="C259" s="86" t="s">
        <v>19686</v>
      </c>
      <c r="D259" s="81" t="str">
        <f t="shared" si="17"/>
        <v>C00361 + C00343 + C00001 -&gt; C00035 + C00342</v>
      </c>
      <c r="E259" s="86" t="s">
        <v>22441</v>
      </c>
      <c r="F259" s="86" t="s">
        <v>22442</v>
      </c>
      <c r="G259" s="81" t="s">
        <v>29139</v>
      </c>
      <c r="H259" s="81"/>
      <c r="I259" s="81" t="str">
        <f t="shared" si="16"/>
        <v>E1_17_4_1</v>
      </c>
      <c r="J259" s="81" t="str">
        <f t="shared" si="18"/>
        <v>(${Variables:E1_17_4_1_kcat} * E1_17_4_1 * C00361 * C00343 * C00001) / (${Variables:E1_17_4_1_km} + (C00361 * C00343 * C00001))</v>
      </c>
      <c r="K259" s="108" t="str">
        <f t="shared" si="19"/>
        <v>r258: C00361 + C00343 + C00001 -&gt; C00035 + C00342 | (${Variables:E1_17_4_1_kcat} * E1_17_4_1 * C00361 * C00343 * C00001) / (${Variables:E1_17_4_1_km} + (C00361 * C00343 * C00001))</v>
      </c>
      <c r="L259" s="81"/>
    </row>
    <row r="260" spans="1:12" ht="39">
      <c r="A260" s="81">
        <v>259</v>
      </c>
      <c r="B260" s="86" t="s">
        <v>19688</v>
      </c>
      <c r="C260" s="86" t="s">
        <v>19689</v>
      </c>
      <c r="D260" s="81" t="str">
        <f t="shared" si="17"/>
        <v>C00705 + C00343 + C00001 -&gt; C00342 + C00112</v>
      </c>
      <c r="E260" s="86" t="s">
        <v>22445</v>
      </c>
      <c r="F260" s="86" t="s">
        <v>22443</v>
      </c>
      <c r="G260" s="81" t="s">
        <v>29139</v>
      </c>
      <c r="H260" s="81"/>
      <c r="I260" s="81" t="str">
        <f t="shared" si="16"/>
        <v>E1_17_4_1</v>
      </c>
      <c r="J260" s="81" t="str">
        <f t="shared" si="18"/>
        <v>(${Variables:E1_17_4_1_kcat} * E1_17_4_1 * C00705 * C00343* C00001) / (${Variables:E1_17_4_1_km} + (C00705 * C00343* C00001))</v>
      </c>
      <c r="K260" s="108" t="str">
        <f t="shared" si="19"/>
        <v>r259: C00705 + C00343 + C00001 -&gt; C00342 + C00112 | (${Variables:E1_17_4_1_kcat} * E1_17_4_1 * C00705 * C00343* C00001) / (${Variables:E1_17_4_1_km} + (C00705 * C00343* C00001))</v>
      </c>
      <c r="L260" s="81"/>
    </row>
    <row r="261" spans="1:12" ht="39">
      <c r="A261" s="81">
        <v>260</v>
      </c>
      <c r="B261" s="86" t="s">
        <v>19691</v>
      </c>
      <c r="C261" s="86" t="s">
        <v>19692</v>
      </c>
      <c r="D261" s="81" t="str">
        <f t="shared" si="17"/>
        <v>C04232 + C16664 + C00001 -&gt; C03723 + C16663</v>
      </c>
      <c r="E261" s="86" t="s">
        <v>22446</v>
      </c>
      <c r="F261" s="86" t="s">
        <v>22444</v>
      </c>
      <c r="G261" s="81" t="s">
        <v>29139</v>
      </c>
      <c r="H261" s="81"/>
      <c r="I261" s="81" t="str">
        <f t="shared" si="16"/>
        <v>E1_17_4_1</v>
      </c>
      <c r="J261" s="81" t="str">
        <f t="shared" si="18"/>
        <v>(${Variables:E1_17_4_1_kcat} * E1_17_4_1 * C04232 * C16664 * C00001) / (${Variables:E1_17_4_1_km} + (C04232 * C16664 * C00001))</v>
      </c>
      <c r="K261" s="108" t="str">
        <f t="shared" si="19"/>
        <v>r260: C04232 + C16664 + C00001 -&gt; C03723 + C16663 | (${Variables:E1_17_4_1_kcat} * E1_17_4_1 * C04232 * C16664 * C00001) / (${Variables:E1_17_4_1_km} + (C04232 * C16664 * C00001))</v>
      </c>
      <c r="L261" s="81"/>
    </row>
    <row r="262" spans="1:12" ht="39">
      <c r="A262" s="81">
        <v>261</v>
      </c>
      <c r="B262" s="86" t="s">
        <v>19694</v>
      </c>
      <c r="C262" s="86" t="s">
        <v>19695</v>
      </c>
      <c r="D262" s="81" t="str">
        <f t="shared" si="17"/>
        <v>C04232 + C03170 + C00001 -&gt; C03723 + C02090</v>
      </c>
      <c r="E262" s="86" t="s">
        <v>22447</v>
      </c>
      <c r="F262" s="86" t="s">
        <v>22448</v>
      </c>
      <c r="G262" s="81" t="s">
        <v>29139</v>
      </c>
      <c r="H262" s="81"/>
      <c r="I262" s="81" t="str">
        <f t="shared" si="16"/>
        <v>E1_17_4_1</v>
      </c>
      <c r="J262" s="81" t="str">
        <f t="shared" si="18"/>
        <v>(${Variables:E1_17_4_1_kcat} * E1_17_4_1 * C04232 * C03170 * C00001) / (${Variables:E1_17_4_1_km} + (C04232 * C03170 * C00001))</v>
      </c>
      <c r="K262" s="108" t="str">
        <f t="shared" si="19"/>
        <v>r261: C04232 + C03170 + C00001 -&gt; C03723 + C02090 | (${Variables:E1_17_4_1_kcat} * E1_17_4_1 * C04232 * C03170 * C00001) / (${Variables:E1_17_4_1_km} + (C04232 * C03170 * C00001))</v>
      </c>
      <c r="L262" s="81"/>
    </row>
    <row r="263" spans="1:12" ht="39">
      <c r="A263" s="81">
        <v>262</v>
      </c>
      <c r="B263" s="86" t="s">
        <v>19697</v>
      </c>
      <c r="C263" s="86" t="s">
        <v>19698</v>
      </c>
      <c r="D263" s="81" t="str">
        <f t="shared" si="17"/>
        <v>C21750 + C00343 + C00001 -&gt; C21748 + C00342</v>
      </c>
      <c r="E263" s="86" t="s">
        <v>22449</v>
      </c>
      <c r="F263" s="86" t="s">
        <v>22450</v>
      </c>
      <c r="G263" s="81" t="s">
        <v>29139</v>
      </c>
      <c r="H263" s="81"/>
      <c r="I263" s="81" t="str">
        <f t="shared" si="16"/>
        <v>E1_17_4_1</v>
      </c>
      <c r="J263" s="81" t="str">
        <f t="shared" si="18"/>
        <v>(${Variables:E1_17_4_1_kcat} * E1_17_4_1 * C21750 * C00343 * C00001) / (${Variables:E1_17_4_1_km} + (C21750 * C00343 * C00001))</v>
      </c>
      <c r="K263" s="108" t="str">
        <f t="shared" si="19"/>
        <v>r262: C21750 + C00343 + C00001 -&gt; C21748 + C00342 | (${Variables:E1_17_4_1_kcat} * E1_17_4_1 * C21750 * C00343 * C00001) / (${Variables:E1_17_4_1_km} + (C21750 * C00343 * C00001))</v>
      </c>
      <c r="L263" s="81"/>
    </row>
    <row r="264" spans="1:12" ht="39">
      <c r="A264" s="81">
        <v>263</v>
      </c>
      <c r="B264" s="86" t="s">
        <v>19676</v>
      </c>
      <c r="C264" s="86" t="s">
        <v>19677</v>
      </c>
      <c r="D264" s="81" t="str">
        <f t="shared" si="17"/>
        <v>C04232 + C00343 + C00001 -&gt; C03723 + C00342</v>
      </c>
      <c r="E264" s="86" t="s">
        <v>22430</v>
      </c>
      <c r="F264" s="86" t="s">
        <v>22437</v>
      </c>
      <c r="G264" s="81" t="s">
        <v>29139</v>
      </c>
      <c r="H264" s="81"/>
      <c r="I264" s="81" t="str">
        <f t="shared" si="16"/>
        <v>E1_17_4_1</v>
      </c>
      <c r="J264" s="81" t="str">
        <f t="shared" si="18"/>
        <v>(${Variables:E1_17_4_1_kcat} * E1_17_4_1 * C04232 * C00343 * C00001) / (${Variables:E1_17_4_1_km} + (C04232 * C00343 * C00001))</v>
      </c>
      <c r="K264" s="108" t="str">
        <f t="shared" si="19"/>
        <v>r263: C04232 + C00343 + C00001 -&gt; C03723 + C00342 | (${Variables:E1_17_4_1_kcat} * E1_17_4_1 * C04232 * C00343 * C00001) / (${Variables:E1_17_4_1_km} + (C04232 * C00343 * C00001))</v>
      </c>
      <c r="L264" s="81"/>
    </row>
    <row r="265" spans="1:12" ht="39">
      <c r="A265" s="81">
        <v>264</v>
      </c>
      <c r="B265" s="86" t="s">
        <v>19679</v>
      </c>
      <c r="C265" s="86" t="s">
        <v>19680</v>
      </c>
      <c r="D265" s="81" t="str">
        <f t="shared" si="17"/>
        <v>C00206 + C00343 + C00001 -&gt; C00342 + C00008</v>
      </c>
      <c r="E265" s="86" t="s">
        <v>22431</v>
      </c>
      <c r="F265" s="86" t="s">
        <v>22438</v>
      </c>
      <c r="G265" s="81" t="s">
        <v>29139</v>
      </c>
      <c r="H265" s="81"/>
      <c r="I265" s="81" t="str">
        <f t="shared" si="16"/>
        <v>E1_17_4_1</v>
      </c>
      <c r="J265" s="81" t="str">
        <f t="shared" si="18"/>
        <v>(${Variables:E1_17_4_1_kcat} * E1_17_4_1 * C00206 * C00343 * C00001) / (${Variables:E1_17_4_1_km} + (C00206 * C00343 * C00001))</v>
      </c>
      <c r="K265" s="108" t="str">
        <f t="shared" si="19"/>
        <v>r264: C00206 + C00343 + C00001 -&gt; C00342 + C00008 | (${Variables:E1_17_4_1_kcat} * E1_17_4_1 * C00206 * C00343 * C00001) / (${Variables:E1_17_4_1_km} + (C00206 * C00343 * C00001))</v>
      </c>
      <c r="L265" s="81"/>
    </row>
    <row r="266" spans="1:12" ht="39">
      <c r="A266" s="81">
        <v>265</v>
      </c>
      <c r="B266" s="86" t="s">
        <v>19682</v>
      </c>
      <c r="C266" s="86" t="s">
        <v>19683</v>
      </c>
      <c r="D266" s="81" t="str">
        <f t="shared" si="17"/>
        <v>C01346 + C00343 + C00001 -&gt; C00342 + C00015</v>
      </c>
      <c r="E266" s="86" t="s">
        <v>22440</v>
      </c>
      <c r="F266" s="86" t="s">
        <v>22439</v>
      </c>
      <c r="G266" s="81" t="s">
        <v>29139</v>
      </c>
      <c r="H266" s="81"/>
      <c r="I266" s="81" t="str">
        <f t="shared" si="16"/>
        <v>E1_17_4_1</v>
      </c>
      <c r="J266" s="81" t="str">
        <f t="shared" si="18"/>
        <v>(${Variables:E1_17_4_1_kcat} * E1_17_4_1 * C01346 * C00343 * C00001) / (${Variables:E1_17_4_1_km} + (C01346 * C00343 * C00001))</v>
      </c>
      <c r="K266" s="108" t="str">
        <f t="shared" si="19"/>
        <v>r265: C01346 + C00343 + C00001 -&gt; C00342 + C00015 | (${Variables:E1_17_4_1_kcat} * E1_17_4_1 * C01346 * C00343 * C00001) / (${Variables:E1_17_4_1_km} + (C01346 * C00343 * C00001))</v>
      </c>
      <c r="L266" s="81"/>
    </row>
    <row r="267" spans="1:12" ht="39">
      <c r="A267" s="81">
        <v>266</v>
      </c>
      <c r="B267" s="86" t="s">
        <v>19685</v>
      </c>
      <c r="C267" s="86" t="s">
        <v>19686</v>
      </c>
      <c r="D267" s="81" t="str">
        <f t="shared" si="17"/>
        <v>C00361 + C00343 + C00001 -&gt; C00035 + C00342</v>
      </c>
      <c r="E267" s="86" t="s">
        <v>22441</v>
      </c>
      <c r="F267" s="86" t="s">
        <v>22442</v>
      </c>
      <c r="G267" s="81" t="s">
        <v>29139</v>
      </c>
      <c r="H267" s="81"/>
      <c r="I267" s="81" t="str">
        <f t="shared" si="16"/>
        <v>E1_17_4_1</v>
      </c>
      <c r="J267" s="81" t="str">
        <f t="shared" si="18"/>
        <v>(${Variables:E1_17_4_1_kcat} * E1_17_4_1 * C00361 * C00343 * C00001) / (${Variables:E1_17_4_1_km} + (C00361 * C00343 * C00001))</v>
      </c>
      <c r="K267" s="108" t="str">
        <f t="shared" si="19"/>
        <v>r266: C00361 + C00343 + C00001 -&gt; C00035 + C00342 | (${Variables:E1_17_4_1_kcat} * E1_17_4_1 * C00361 * C00343 * C00001) / (${Variables:E1_17_4_1_km} + (C00361 * C00343 * C00001))</v>
      </c>
      <c r="L267" s="81"/>
    </row>
    <row r="268" spans="1:12" ht="39">
      <c r="A268" s="81">
        <v>267</v>
      </c>
      <c r="B268" s="86" t="s">
        <v>20222</v>
      </c>
      <c r="C268" s="86" t="s">
        <v>19689</v>
      </c>
      <c r="D268" s="81" t="str">
        <f t="shared" si="17"/>
        <v>C00705 + C00343 + C00001  -&gt; C00342 + C00112</v>
      </c>
      <c r="E268" s="86" t="s">
        <v>22451</v>
      </c>
      <c r="F268" s="86" t="s">
        <v>22443</v>
      </c>
      <c r="G268" s="81" t="s">
        <v>29139</v>
      </c>
      <c r="H268" s="81"/>
      <c r="I268" s="81" t="str">
        <f t="shared" si="16"/>
        <v>E1_17_4_1</v>
      </c>
      <c r="J268" s="81" t="str">
        <f t="shared" si="18"/>
        <v>(${Variables:E1_17_4_1_kcat} * E1_17_4_1 * C00705 * C00343 * C00001 ) / (${Variables:E1_17_4_1_km} + (C00705 * C00343 * C00001 ))</v>
      </c>
      <c r="K268" s="108" t="str">
        <f t="shared" si="19"/>
        <v>r267: C00705 + C00343 + C00001  -&gt; C00342 + C00112 | (${Variables:E1_17_4_1_kcat} * E1_17_4_1 * C00705 * C00343 * C00001 ) / (${Variables:E1_17_4_1_km} + (C00705 * C00343 * C00001 ))</v>
      </c>
      <c r="L268" s="81"/>
    </row>
    <row r="269" spans="1:12" ht="39">
      <c r="A269" s="81">
        <v>268</v>
      </c>
      <c r="B269" s="86" t="s">
        <v>19691</v>
      </c>
      <c r="C269" s="86" t="s">
        <v>19692</v>
      </c>
      <c r="D269" s="81" t="str">
        <f t="shared" si="17"/>
        <v>C04232 + C16664 + C00001 -&gt; C03723 + C16663</v>
      </c>
      <c r="E269" s="86" t="s">
        <v>22446</v>
      </c>
      <c r="F269" s="86" t="s">
        <v>22444</v>
      </c>
      <c r="G269" s="81" t="s">
        <v>29139</v>
      </c>
      <c r="H269" s="81"/>
      <c r="I269" s="81" t="str">
        <f t="shared" ref="I269:I332" si="20">CONCATENATE("E",G269)</f>
        <v>E1_17_4_1</v>
      </c>
      <c r="J269" s="81" t="str">
        <f t="shared" si="18"/>
        <v>(${Variables:E1_17_4_1_kcat} * E1_17_4_1 * C04232 * C16664 * C00001) / (${Variables:E1_17_4_1_km} + (C04232 * C16664 * C00001))</v>
      </c>
      <c r="K269" s="108" t="str">
        <f t="shared" si="19"/>
        <v>r268: C04232 + C16664 + C00001 -&gt; C03723 + C16663 | (${Variables:E1_17_4_1_kcat} * E1_17_4_1 * C04232 * C16664 * C00001) / (${Variables:E1_17_4_1_km} + (C04232 * C16664 * C00001))</v>
      </c>
      <c r="L269" s="81"/>
    </row>
    <row r="270" spans="1:12" ht="39">
      <c r="A270" s="81">
        <v>269</v>
      </c>
      <c r="B270" s="86" t="s">
        <v>19694</v>
      </c>
      <c r="C270" s="86" t="s">
        <v>19695</v>
      </c>
      <c r="D270" s="81" t="str">
        <f t="shared" si="17"/>
        <v>C04232 + C03170 + C00001 -&gt; C03723 + C02090</v>
      </c>
      <c r="E270" s="86" t="s">
        <v>22447</v>
      </c>
      <c r="F270" s="86" t="s">
        <v>22448</v>
      </c>
      <c r="G270" s="81" t="s">
        <v>29139</v>
      </c>
      <c r="H270" s="81"/>
      <c r="I270" s="81" t="str">
        <f t="shared" si="20"/>
        <v>E1_17_4_1</v>
      </c>
      <c r="J270" s="81" t="str">
        <f t="shared" si="18"/>
        <v>(${Variables:E1_17_4_1_kcat} * E1_17_4_1 * C04232 * C03170 * C00001) / (${Variables:E1_17_4_1_km} + (C04232 * C03170 * C00001))</v>
      </c>
      <c r="K270" s="108" t="str">
        <f t="shared" si="19"/>
        <v>r269: C04232 + C03170 + C00001 -&gt; C03723 + C02090 | (${Variables:E1_17_4_1_kcat} * E1_17_4_1 * C04232 * C03170 * C00001) / (${Variables:E1_17_4_1_km} + (C04232 * C03170 * C00001))</v>
      </c>
      <c r="L270" s="81"/>
    </row>
    <row r="271" spans="1:12" ht="39">
      <c r="A271" s="81">
        <v>270</v>
      </c>
      <c r="B271" s="86" t="s">
        <v>19697</v>
      </c>
      <c r="C271" s="86" t="s">
        <v>19698</v>
      </c>
      <c r="D271" s="81" t="str">
        <f t="shared" si="17"/>
        <v>C21750 + C00343 + C00001 -&gt; C21748 + C00342</v>
      </c>
      <c r="E271" s="86" t="s">
        <v>22449</v>
      </c>
      <c r="F271" s="86" t="s">
        <v>22450</v>
      </c>
      <c r="G271" s="81" t="s">
        <v>29139</v>
      </c>
      <c r="H271" s="81"/>
      <c r="I271" s="81" t="str">
        <f t="shared" si="20"/>
        <v>E1_17_4_1</v>
      </c>
      <c r="J271" s="81" t="str">
        <f t="shared" si="18"/>
        <v>(${Variables:E1_17_4_1_kcat} * E1_17_4_1 * C21750 * C00343 * C00001) / (${Variables:E1_17_4_1_km} + (C21750 * C00343 * C00001))</v>
      </c>
      <c r="K271" s="108" t="str">
        <f t="shared" si="19"/>
        <v>r270: C21750 + C00343 + C00001 -&gt; C21748 + C00342 | (${Variables:E1_17_4_1_kcat} * E1_17_4_1 * C21750 * C00343 * C00001) / (${Variables:E1_17_4_1_km} + (C21750 * C00343 * C00001))</v>
      </c>
      <c r="L271" s="81"/>
    </row>
    <row r="272" spans="1:12" ht="39">
      <c r="A272" s="81">
        <v>271</v>
      </c>
      <c r="B272" s="86" t="s">
        <v>19676</v>
      </c>
      <c r="C272" s="86" t="s">
        <v>19677</v>
      </c>
      <c r="D272" s="81" t="str">
        <f t="shared" si="17"/>
        <v>C04232 + C00343 + C00001 -&gt; C03723 + C00342</v>
      </c>
      <c r="E272" s="86" t="s">
        <v>22430</v>
      </c>
      <c r="F272" s="86" t="s">
        <v>22437</v>
      </c>
      <c r="G272" s="81" t="s">
        <v>29139</v>
      </c>
      <c r="H272" s="81"/>
      <c r="I272" s="81" t="str">
        <f t="shared" si="20"/>
        <v>E1_17_4_1</v>
      </c>
      <c r="J272" s="81" t="str">
        <f t="shared" si="18"/>
        <v>(${Variables:E1_17_4_1_kcat} * E1_17_4_1 * C04232 * C00343 * C00001) / (${Variables:E1_17_4_1_km} + (C04232 * C00343 * C00001))</v>
      </c>
      <c r="K272" s="108" t="str">
        <f t="shared" si="19"/>
        <v>r271: C04232 + C00343 + C00001 -&gt; C03723 + C00342 | (${Variables:E1_17_4_1_kcat} * E1_17_4_1 * C04232 * C00343 * C00001) / (${Variables:E1_17_4_1_km} + (C04232 * C00343 * C00001))</v>
      </c>
      <c r="L272" s="81"/>
    </row>
    <row r="273" spans="1:12" ht="39">
      <c r="A273" s="81">
        <v>272</v>
      </c>
      <c r="B273" s="86" t="s">
        <v>19679</v>
      </c>
      <c r="C273" s="86" t="s">
        <v>19680</v>
      </c>
      <c r="D273" s="81" t="str">
        <f t="shared" si="17"/>
        <v>C00206 + C00343 + C00001 -&gt; C00342 + C00008</v>
      </c>
      <c r="E273" s="86" t="s">
        <v>22431</v>
      </c>
      <c r="F273" s="86" t="s">
        <v>22438</v>
      </c>
      <c r="G273" s="81" t="s">
        <v>29139</v>
      </c>
      <c r="H273" s="81"/>
      <c r="I273" s="81" t="str">
        <f t="shared" si="20"/>
        <v>E1_17_4_1</v>
      </c>
      <c r="J273" s="81" t="str">
        <f t="shared" si="18"/>
        <v>(${Variables:E1_17_4_1_kcat} * E1_17_4_1 * C00206 * C00343 * C00001) / (${Variables:E1_17_4_1_km} + (C00206 * C00343 * C00001))</v>
      </c>
      <c r="K273" s="108" t="str">
        <f t="shared" si="19"/>
        <v>r272: C00206 + C00343 + C00001 -&gt; C00342 + C00008 | (${Variables:E1_17_4_1_kcat} * E1_17_4_1 * C00206 * C00343 * C00001) / (${Variables:E1_17_4_1_km} + (C00206 * C00343 * C00001))</v>
      </c>
      <c r="L273" s="81"/>
    </row>
    <row r="274" spans="1:12" ht="39">
      <c r="A274" s="81">
        <v>273</v>
      </c>
      <c r="B274" s="86" t="s">
        <v>19682</v>
      </c>
      <c r="C274" s="86" t="s">
        <v>19683</v>
      </c>
      <c r="D274" s="81" t="str">
        <f t="shared" si="17"/>
        <v>C01346 + C00343 + C00001 -&gt; C00342 + C00015</v>
      </c>
      <c r="E274" s="86" t="s">
        <v>22440</v>
      </c>
      <c r="F274" s="86" t="s">
        <v>22439</v>
      </c>
      <c r="G274" s="81" t="s">
        <v>29139</v>
      </c>
      <c r="H274" s="81"/>
      <c r="I274" s="81" t="str">
        <f t="shared" si="20"/>
        <v>E1_17_4_1</v>
      </c>
      <c r="J274" s="81" t="str">
        <f t="shared" si="18"/>
        <v>(${Variables:E1_17_4_1_kcat} * E1_17_4_1 * C01346 * C00343 * C00001) / (${Variables:E1_17_4_1_km} + (C01346 * C00343 * C00001))</v>
      </c>
      <c r="K274" s="108" t="str">
        <f t="shared" si="19"/>
        <v>r273: C01346 + C00343 + C00001 -&gt; C00342 + C00015 | (${Variables:E1_17_4_1_kcat} * E1_17_4_1 * C01346 * C00343 * C00001) / (${Variables:E1_17_4_1_km} + (C01346 * C00343 * C00001))</v>
      </c>
      <c r="L274" s="81"/>
    </row>
    <row r="275" spans="1:12" ht="39">
      <c r="A275" s="81">
        <v>274</v>
      </c>
      <c r="B275" s="86" t="s">
        <v>19685</v>
      </c>
      <c r="C275" s="86" t="s">
        <v>19686</v>
      </c>
      <c r="D275" s="81" t="str">
        <f t="shared" si="17"/>
        <v>C00361 + C00343 + C00001 -&gt; C00035 + C00342</v>
      </c>
      <c r="E275" s="86" t="s">
        <v>22441</v>
      </c>
      <c r="F275" s="86" t="s">
        <v>22442</v>
      </c>
      <c r="G275" s="81" t="s">
        <v>29139</v>
      </c>
      <c r="H275" s="81"/>
      <c r="I275" s="81" t="str">
        <f t="shared" si="20"/>
        <v>E1_17_4_1</v>
      </c>
      <c r="J275" s="81" t="str">
        <f t="shared" si="18"/>
        <v>(${Variables:E1_17_4_1_kcat} * E1_17_4_1 * C00361 * C00343 * C00001) / (${Variables:E1_17_4_1_km} + (C00361 * C00343 * C00001))</v>
      </c>
      <c r="K275" s="108" t="str">
        <f t="shared" si="19"/>
        <v>r274: C00361 + C00343 + C00001 -&gt; C00035 + C00342 | (${Variables:E1_17_4_1_kcat} * E1_17_4_1 * C00361 * C00343 * C00001) / (${Variables:E1_17_4_1_km} + (C00361 * C00343 * C00001))</v>
      </c>
      <c r="L275" s="81"/>
    </row>
    <row r="276" spans="1:12" ht="39">
      <c r="A276" s="81">
        <v>275</v>
      </c>
      <c r="B276" s="86" t="s">
        <v>20222</v>
      </c>
      <c r="C276" s="86" t="s">
        <v>19689</v>
      </c>
      <c r="D276" s="81" t="str">
        <f t="shared" si="17"/>
        <v>C00705 + C00343 + C00001  -&gt; C00342 + C00112</v>
      </c>
      <c r="E276" s="86" t="s">
        <v>22451</v>
      </c>
      <c r="F276" s="86" t="s">
        <v>22443</v>
      </c>
      <c r="G276" s="81" t="s">
        <v>29139</v>
      </c>
      <c r="H276" s="81"/>
      <c r="I276" s="81" t="str">
        <f t="shared" si="20"/>
        <v>E1_17_4_1</v>
      </c>
      <c r="J276" s="81" t="str">
        <f t="shared" si="18"/>
        <v>(${Variables:E1_17_4_1_kcat} * E1_17_4_1 * C00705 * C00343 * C00001 ) / (${Variables:E1_17_4_1_km} + (C00705 * C00343 * C00001 ))</v>
      </c>
      <c r="K276" s="108" t="str">
        <f t="shared" si="19"/>
        <v>r275: C00705 + C00343 + C00001  -&gt; C00342 + C00112 | (${Variables:E1_17_4_1_kcat} * E1_17_4_1 * C00705 * C00343 * C00001 ) / (${Variables:E1_17_4_1_km} + (C00705 * C00343 * C00001 ))</v>
      </c>
      <c r="L276" s="81"/>
    </row>
    <row r="277" spans="1:12" ht="39">
      <c r="A277" s="81">
        <v>276</v>
      </c>
      <c r="B277" s="86" t="s">
        <v>19691</v>
      </c>
      <c r="C277" s="86" t="s">
        <v>19692</v>
      </c>
      <c r="D277" s="81" t="str">
        <f t="shared" si="17"/>
        <v>C04232 + C16664 + C00001 -&gt; C03723 + C16663</v>
      </c>
      <c r="E277" s="86" t="s">
        <v>22452</v>
      </c>
      <c r="F277" s="86" t="s">
        <v>22444</v>
      </c>
      <c r="G277" s="81" t="s">
        <v>29139</v>
      </c>
      <c r="H277" s="81"/>
      <c r="I277" s="81" t="str">
        <f t="shared" si="20"/>
        <v>E1_17_4_1</v>
      </c>
      <c r="J277" s="81" t="str">
        <f t="shared" si="18"/>
        <v>(${Variables:E1_17_4_1_kcat} * E1_17_4_1 * C04232* C16664 * C00001) / (${Variables:E1_17_4_1_km} + (C04232* C16664 * C00001))</v>
      </c>
      <c r="K277" s="108" t="str">
        <f t="shared" si="19"/>
        <v>r276: C04232 + C16664 + C00001 -&gt; C03723 + C16663 | (${Variables:E1_17_4_1_kcat} * E1_17_4_1 * C04232* C16664 * C00001) / (${Variables:E1_17_4_1_km} + (C04232* C16664 * C00001))</v>
      </c>
      <c r="L277" s="81"/>
    </row>
    <row r="278" spans="1:12" ht="39">
      <c r="A278" s="81">
        <v>277</v>
      </c>
      <c r="B278" s="86" t="s">
        <v>19694</v>
      </c>
      <c r="C278" s="86" t="s">
        <v>19695</v>
      </c>
      <c r="D278" s="81" t="str">
        <f t="shared" si="17"/>
        <v>C04232 + C03170 + C00001 -&gt; C03723 + C02090</v>
      </c>
      <c r="E278" s="86" t="s">
        <v>22447</v>
      </c>
      <c r="F278" s="86" t="s">
        <v>22448</v>
      </c>
      <c r="G278" s="81" t="s">
        <v>29139</v>
      </c>
      <c r="H278" s="81"/>
      <c r="I278" s="81" t="str">
        <f t="shared" si="20"/>
        <v>E1_17_4_1</v>
      </c>
      <c r="J278" s="81" t="str">
        <f t="shared" si="18"/>
        <v>(${Variables:E1_17_4_1_kcat} * E1_17_4_1 * C04232 * C03170 * C00001) / (${Variables:E1_17_4_1_km} + (C04232 * C03170 * C00001))</v>
      </c>
      <c r="K278" s="108" t="str">
        <f t="shared" si="19"/>
        <v>r277: C04232 + C03170 + C00001 -&gt; C03723 + C02090 | (${Variables:E1_17_4_1_kcat} * E1_17_4_1 * C04232 * C03170 * C00001) / (${Variables:E1_17_4_1_km} + (C04232 * C03170 * C00001))</v>
      </c>
      <c r="L278" s="81"/>
    </row>
    <row r="279" spans="1:12" ht="39">
      <c r="A279" s="81">
        <v>278</v>
      </c>
      <c r="B279" s="86" t="s">
        <v>19697</v>
      </c>
      <c r="C279" s="86" t="s">
        <v>19698</v>
      </c>
      <c r="D279" s="81" t="str">
        <f t="shared" si="17"/>
        <v>C21750 + C00343 + C00001 -&gt; C21748 + C00342</v>
      </c>
      <c r="E279" s="86" t="s">
        <v>22449</v>
      </c>
      <c r="F279" s="86" t="s">
        <v>22450</v>
      </c>
      <c r="G279" s="81" t="s">
        <v>29139</v>
      </c>
      <c r="H279" s="81"/>
      <c r="I279" s="81" t="str">
        <f t="shared" si="20"/>
        <v>E1_17_4_1</v>
      </c>
      <c r="J279" s="81" t="str">
        <f t="shared" si="18"/>
        <v>(${Variables:E1_17_4_1_kcat} * E1_17_4_1 * C21750 * C00343 * C00001) / (${Variables:E1_17_4_1_km} + (C21750 * C00343 * C00001))</v>
      </c>
      <c r="K279" s="108" t="str">
        <f t="shared" si="19"/>
        <v>r278: C21750 + C00343 + C00001 -&gt; C21748 + C00342 | (${Variables:E1_17_4_1_kcat} * E1_17_4_1 * C21750 * C00343 * C00001) / (${Variables:E1_17_4_1_km} + (C21750 * C00343 * C00001))</v>
      </c>
      <c r="L279" s="81"/>
    </row>
    <row r="280" spans="1:12" ht="39">
      <c r="A280" s="81">
        <v>279</v>
      </c>
      <c r="B280" s="86" t="s">
        <v>21764</v>
      </c>
      <c r="C280" s="86" t="s">
        <v>21765</v>
      </c>
      <c r="D280" s="81" t="str">
        <f t="shared" si="17"/>
        <v>C00677 + C00343 + C00001 -&gt; C03802 + C00342</v>
      </c>
      <c r="E280" s="86" t="s">
        <v>22453</v>
      </c>
      <c r="F280" s="86" t="s">
        <v>22454</v>
      </c>
      <c r="G280" s="81" t="s">
        <v>29140</v>
      </c>
      <c r="H280" s="81"/>
      <c r="I280" s="81" t="str">
        <f t="shared" si="20"/>
        <v>E1_17_4_2</v>
      </c>
      <c r="J280" s="81" t="str">
        <f t="shared" si="18"/>
        <v>(${Variables:E1_17_4_2_kcat} * E1_17_4_2 * C00677 * C00343 * C00001) / (${Variables:E1_17_4_2_km} + (C00677 * C00343 * C00001))</v>
      </c>
      <c r="K280" s="108" t="str">
        <f t="shared" si="19"/>
        <v>r279: C00677 + C00343 + C00001 -&gt; C03802 + C00342 | (${Variables:E1_17_4_2_kcat} * E1_17_4_2 * C00677 * C00343 * C00001) / (${Variables:E1_17_4_2_km} + (C00677 * C00343 * C00001))</v>
      </c>
      <c r="L280" s="81"/>
    </row>
    <row r="281" spans="1:12" ht="39">
      <c r="A281" s="81">
        <v>280</v>
      </c>
      <c r="B281" s="86" t="s">
        <v>21767</v>
      </c>
      <c r="C281" s="86" t="s">
        <v>21768</v>
      </c>
      <c r="D281" s="81" t="str">
        <f t="shared" si="17"/>
        <v>C00131 + C00343 + C00001 -&gt; C00002 + C00342</v>
      </c>
      <c r="E281" s="86" t="s">
        <v>22455</v>
      </c>
      <c r="F281" s="86" t="s">
        <v>24665</v>
      </c>
      <c r="G281" s="81" t="s">
        <v>29140</v>
      </c>
      <c r="H281" s="81"/>
      <c r="I281" s="81" t="str">
        <f t="shared" si="20"/>
        <v>E1_17_4_2</v>
      </c>
      <c r="J281" s="81" t="str">
        <f t="shared" si="18"/>
        <v>(${Variables:E1_17_4_2_kcat} * E1_17_4_2 * C00131 * C00343 * C00001) / (${Variables:E1_17_4_2_km} + (C00131 * C00343 * C00001))</v>
      </c>
      <c r="K281" s="108" t="str">
        <f t="shared" si="19"/>
        <v>r280: C00131 + C00343 + C00001 -&gt; C00002 + C00342 | (${Variables:E1_17_4_2_kcat} * E1_17_4_2 * C00131 * C00343 * C00001) / (${Variables:E1_17_4_2_km} + (C00131 * C00343 * C00001))</v>
      </c>
      <c r="L281" s="81"/>
    </row>
    <row r="282" spans="1:12" ht="39">
      <c r="A282" s="81">
        <v>281</v>
      </c>
      <c r="B282" s="86" t="s">
        <v>21770</v>
      </c>
      <c r="C282" s="86" t="s">
        <v>21771</v>
      </c>
      <c r="D282" s="81" t="str">
        <f t="shared" si="17"/>
        <v>C00286 + C00343 + C00001 -&gt; C00044 + C00342</v>
      </c>
      <c r="E282" s="86" t="s">
        <v>22456</v>
      </c>
      <c r="F282" s="86" t="s">
        <v>24666</v>
      </c>
      <c r="G282" s="81" t="s">
        <v>29140</v>
      </c>
      <c r="H282" s="81"/>
      <c r="I282" s="81" t="str">
        <f t="shared" si="20"/>
        <v>E1_17_4_2</v>
      </c>
      <c r="J282" s="81" t="str">
        <f t="shared" si="18"/>
        <v>(${Variables:E1_17_4_2_kcat} * E1_17_4_2 * C00286 * C00343 * C00001) / (${Variables:E1_17_4_2_km} + (C00286 * C00343 * C00001))</v>
      </c>
      <c r="K282" s="108" t="str">
        <f t="shared" si="19"/>
        <v>r281: C00286 + C00343 + C00001 -&gt; C00044 + C00342 | (${Variables:E1_17_4_2_kcat} * E1_17_4_2 * C00286 * C00343 * C00001) / (${Variables:E1_17_4_2_km} + (C00286 * C00343 * C00001))</v>
      </c>
      <c r="L282" s="81"/>
    </row>
    <row r="283" spans="1:12" ht="39">
      <c r="A283" s="81">
        <v>282</v>
      </c>
      <c r="B283" s="86" t="s">
        <v>21773</v>
      </c>
      <c r="C283" s="86" t="s">
        <v>21774</v>
      </c>
      <c r="D283" s="81" t="str">
        <f t="shared" si="17"/>
        <v>C00458 + C00343 + C00001 -&gt; C00063 + C00342</v>
      </c>
      <c r="E283" s="86" t="s">
        <v>22457</v>
      </c>
      <c r="F283" s="86" t="s">
        <v>24667</v>
      </c>
      <c r="G283" s="81" t="s">
        <v>29140</v>
      </c>
      <c r="H283" s="81"/>
      <c r="I283" s="81" t="str">
        <f t="shared" si="20"/>
        <v>E1_17_4_2</v>
      </c>
      <c r="J283" s="81" t="str">
        <f t="shared" si="18"/>
        <v>(${Variables:E1_17_4_2_kcat} * E1_17_4_2 * C00458 * C00343 * C00001) / (${Variables:E1_17_4_2_km} + (C00458 * C00343 * C00001))</v>
      </c>
      <c r="K283" s="108" t="str">
        <f t="shared" si="19"/>
        <v>r282: C00458 + C00343 + C00001 -&gt; C00063 + C00342 | (${Variables:E1_17_4_2_kcat} * E1_17_4_2 * C00458 * C00343 * C00001) / (${Variables:E1_17_4_2_km} + (C00458 * C00343 * C00001))</v>
      </c>
      <c r="L283" s="81"/>
    </row>
    <row r="284" spans="1:12" ht="39">
      <c r="A284" s="81">
        <v>283</v>
      </c>
      <c r="B284" s="86" t="s">
        <v>21776</v>
      </c>
      <c r="C284" s="86" t="s">
        <v>21777</v>
      </c>
      <c r="D284" s="81" t="str">
        <f t="shared" si="17"/>
        <v>C00460 + C00343 + C00001 -&gt; C00075 + C00342</v>
      </c>
      <c r="E284" s="86" t="s">
        <v>22458</v>
      </c>
      <c r="F284" s="86" t="s">
        <v>24668</v>
      </c>
      <c r="G284" s="81" t="s">
        <v>29140</v>
      </c>
      <c r="H284" s="81"/>
      <c r="I284" s="81" t="str">
        <f t="shared" si="20"/>
        <v>E1_17_4_2</v>
      </c>
      <c r="J284" s="81" t="str">
        <f t="shared" si="18"/>
        <v>(${Variables:E1_17_4_2_kcat} * E1_17_4_2 * C00460 * C00343 * C00001) / (${Variables:E1_17_4_2_km} + (C00460 * C00343 * C00001))</v>
      </c>
      <c r="K284" s="108" t="str">
        <f t="shared" si="19"/>
        <v>r283: C00460 + C00343 + C00001 -&gt; C00075 + C00342 | (${Variables:E1_17_4_2_kcat} * E1_17_4_2 * C00460 * C00343 * C00001) / (${Variables:E1_17_4_2_km} + (C00460 * C00343 * C00001))</v>
      </c>
      <c r="L284" s="81"/>
    </row>
    <row r="285" spans="1:12" ht="39">
      <c r="A285" s="81">
        <v>284</v>
      </c>
      <c r="B285" s="86" t="s">
        <v>21951</v>
      </c>
      <c r="C285" s="86" t="s">
        <v>21954</v>
      </c>
      <c r="D285" s="81" t="str">
        <f t="shared" si="17"/>
        <v>C11453 + C00138 -&gt; C11811 + C00001 + C00139</v>
      </c>
      <c r="E285" s="86" t="s">
        <v>22459</v>
      </c>
      <c r="F285" s="86" t="s">
        <v>24669</v>
      </c>
      <c r="G285" s="81" t="s">
        <v>29141</v>
      </c>
      <c r="H285" s="81"/>
      <c r="I285" s="81" t="str">
        <f t="shared" si="20"/>
        <v>E1_17_7_1</v>
      </c>
      <c r="J285" s="81" t="str">
        <f t="shared" si="18"/>
        <v>(${Variables:E1_17_7_1_kcat} * E1_17_7_1 * C11453 * C00138) / (${Variables:E1_17_7_1_km} + (C11453 * C00138))</v>
      </c>
      <c r="K285" s="108" t="str">
        <f t="shared" si="19"/>
        <v>r284: C11453 + C00138 -&gt; C11811 + C00001 + C00139 | (${Variables:E1_17_7_1_kcat} * E1_17_7_1 * C11453 * C00138) / (${Variables:E1_17_7_1_km} + (C11453 * C00138))</v>
      </c>
      <c r="L285" s="81"/>
    </row>
    <row r="286" spans="1:12" ht="39">
      <c r="A286" s="81">
        <v>285</v>
      </c>
      <c r="B286" s="113" t="s">
        <v>21952</v>
      </c>
      <c r="C286" s="113" t="s">
        <v>21955</v>
      </c>
      <c r="D286" s="81" t="str">
        <f t="shared" si="17"/>
        <v>C11811 + C00138 +  C00080 -&gt; C00129 + C00139 + C00001</v>
      </c>
      <c r="E286" s="113" t="s">
        <v>22460</v>
      </c>
      <c r="F286" s="113" t="s">
        <v>24670</v>
      </c>
      <c r="G286" s="113" t="s">
        <v>29142</v>
      </c>
      <c r="H286" s="113"/>
      <c r="I286" s="81" t="str">
        <f t="shared" si="20"/>
        <v>E1_17_7_4</v>
      </c>
      <c r="J286" s="81" t="str">
        <f t="shared" si="18"/>
        <v>(${Variables:E1_17_7_4_kcat} * E1_17_7_4 * C11811 * C00138 *  C00080) / (${Variables:E1_17_7_4_km} + (C11811 * C00138 *  C00080))</v>
      </c>
      <c r="K286" s="108" t="str">
        <f t="shared" si="19"/>
        <v>r285: C11811 + C00138 +  C00080 -&gt; C00129 + C00139 + C00001 | (${Variables:E1_17_7_4_kcat} * E1_17_7_4 * C11811 * C00138 *  C00080) / (${Variables:E1_17_7_4_km} + (C11811 * C00138 *  C00080))</v>
      </c>
      <c r="L286" s="81"/>
    </row>
    <row r="287" spans="1:12" ht="39">
      <c r="A287" s="81">
        <v>286</v>
      </c>
      <c r="B287" s="86" t="s">
        <v>21953</v>
      </c>
      <c r="C287" s="86" t="s">
        <v>21956</v>
      </c>
      <c r="D287" s="81" t="str">
        <f t="shared" si="17"/>
        <v>C00235 + C00139 + C00001 -&gt; C11811 + C00138 +  C00080</v>
      </c>
      <c r="E287" s="86" t="s">
        <v>22461</v>
      </c>
      <c r="F287" s="86" t="s">
        <v>24671</v>
      </c>
      <c r="G287" s="113" t="s">
        <v>29142</v>
      </c>
      <c r="H287" s="113"/>
      <c r="I287" s="81" t="str">
        <f t="shared" si="20"/>
        <v>E1_17_7_4</v>
      </c>
      <c r="J287" s="81" t="str">
        <f t="shared" si="18"/>
        <v>(${Variables:E1_17_7_4_kcat} * E1_17_7_4 * C00235 * C00139 * C00001) / (${Variables:E1_17_7_4_km} + (C00235 * C00139 * C00001))</v>
      </c>
      <c r="K287" s="108" t="str">
        <f t="shared" si="19"/>
        <v>r286: C00235 + C00139 + C00001 -&gt; C11811 + C00138 +  C00080 | (${Variables:E1_17_7_4_kcat} * E1_17_7_4 * C00235 * C00139 * C00001) / (${Variables:E1_17_7_4_km} + (C00235 * C00139 * C00001))</v>
      </c>
      <c r="L287" s="81"/>
    </row>
    <row r="288" spans="1:12" ht="52">
      <c r="A288" s="81">
        <v>287</v>
      </c>
      <c r="B288" s="86" t="s">
        <v>21695</v>
      </c>
      <c r="C288" s="86" t="s">
        <v>21696</v>
      </c>
      <c r="D288" s="81" t="str">
        <f t="shared" si="17"/>
        <v>C01978 + C00028 + C00001 -&gt; C19647 + C00030</v>
      </c>
      <c r="E288" s="86" t="s">
        <v>22462</v>
      </c>
      <c r="F288" s="86" t="s">
        <v>24672</v>
      </c>
      <c r="G288" s="81" t="s">
        <v>29143</v>
      </c>
      <c r="H288" s="81"/>
      <c r="I288" s="81" t="str">
        <f t="shared" si="20"/>
        <v>E1_17_99_6</v>
      </c>
      <c r="J288" s="81" t="str">
        <f t="shared" si="18"/>
        <v>(${Variables:E1_17_99_6_kcat} * E1_17_99_6 * C01978 * C00028 * C00001) / (${Variables:E1_17_99_6_km} + (C01978 * C00028 * C00001))</v>
      </c>
      <c r="K288" s="108" t="str">
        <f t="shared" si="19"/>
        <v>r287: C01978 + C00028 + C00001 -&gt; C19647 + C00030 | (${Variables:E1_17_99_6_kcat} * E1_17_99_6 * C01978 * C00028 * C00001) / (${Variables:E1_17_99_6_km} + (C01978 * C00028 * C00001))</v>
      </c>
      <c r="L288" s="81"/>
    </row>
    <row r="289" spans="1:12" ht="39">
      <c r="A289" s="81">
        <v>288</v>
      </c>
      <c r="B289" s="86" t="s">
        <v>21957</v>
      </c>
      <c r="C289" s="86" t="s">
        <v>21958</v>
      </c>
      <c r="D289" s="81" t="str">
        <f t="shared" si="17"/>
        <v>C00138 + C00006 + C00080 -&gt; C00139 + C00005</v>
      </c>
      <c r="E289" s="86" t="s">
        <v>22463</v>
      </c>
      <c r="F289" s="86" t="s">
        <v>24673</v>
      </c>
      <c r="G289" s="81" t="s">
        <v>29144</v>
      </c>
      <c r="H289" s="81"/>
      <c r="I289" s="81" t="str">
        <f t="shared" si="20"/>
        <v>E1_18_1_2</v>
      </c>
      <c r="J289" s="81" t="str">
        <f t="shared" si="18"/>
        <v>(${Variables:E1_18_1_2_kcat} * E1_18_1_2 * C00138 * C00006 * C00080) / (${Variables:E1_18_1_2_km} + (C00138 * C00006 * C00080))</v>
      </c>
      <c r="K289" s="108" t="str">
        <f t="shared" si="19"/>
        <v>r288: C00138 + C00006 + C00080 -&gt; C00139 + C00005 | (${Variables:E1_18_1_2_kcat} * E1_18_1_2 * C00138 * C00006 * C00080) / (${Variables:E1_18_1_2_km} + (C00138 * C00006 * C00080))</v>
      </c>
      <c r="L289" s="81"/>
    </row>
    <row r="290" spans="1:12" ht="39">
      <c r="A290" s="81">
        <v>289</v>
      </c>
      <c r="B290" s="119" t="s">
        <v>21960</v>
      </c>
      <c r="C290" s="86" t="s">
        <v>21959</v>
      </c>
      <c r="D290" s="81" t="str">
        <f t="shared" si="17"/>
        <v>C00662 + C00006 + C00080 -&gt; C00667 + C00005</v>
      </c>
      <c r="E290" s="119" t="s">
        <v>22464</v>
      </c>
      <c r="F290" s="86" t="s">
        <v>24674</v>
      </c>
      <c r="G290" s="81" t="s">
        <v>29144</v>
      </c>
      <c r="H290" s="81"/>
      <c r="I290" s="81" t="str">
        <f t="shared" si="20"/>
        <v>E1_18_1_2</v>
      </c>
      <c r="J290" s="81" t="str">
        <f t="shared" si="18"/>
        <v>(${Variables:E1_18_1_2_kcat} * E1_18_1_2 * C00662 * C00006 *C00080) / (${Variables:E1_18_1_2_km} + (C00662 * C00006 *C00080))</v>
      </c>
      <c r="K290" s="108" t="str">
        <f t="shared" si="19"/>
        <v>r289: C00662 + C00006 + C00080 -&gt; C00667 + C00005 | (${Variables:E1_18_1_2_kcat} * E1_18_1_2 * C00662 * C00006 *C00080) / (${Variables:E1_18_1_2_km} + (C00662 * C00006 *C00080))</v>
      </c>
      <c r="L290" s="81"/>
    </row>
    <row r="291" spans="1:12" ht="39">
      <c r="A291" s="81">
        <v>290</v>
      </c>
      <c r="B291" s="86" t="s">
        <v>16487</v>
      </c>
      <c r="C291" s="86" t="s">
        <v>16488</v>
      </c>
      <c r="D291" s="81" t="str">
        <f t="shared" si="17"/>
        <v>C00084 + C00010 + C00003 -&gt; C00024 + C00004 + C00080</v>
      </c>
      <c r="E291" s="86" t="s">
        <v>22465</v>
      </c>
      <c r="F291" s="86" t="s">
        <v>24675</v>
      </c>
      <c r="G291" s="81" t="s">
        <v>29145</v>
      </c>
      <c r="H291" s="81"/>
      <c r="I291" s="81" t="str">
        <f t="shared" si="20"/>
        <v>E1_2_1_10</v>
      </c>
      <c r="J291" s="81" t="str">
        <f t="shared" si="18"/>
        <v>(${Variables:E1_2_1_10_kcat} * E1_2_1_10 * C00084 * C00010 * C00003) / (${Variables:E1_2_1_10_km} + (C00084 * C00010 * C00003))</v>
      </c>
      <c r="K291" s="108" t="str">
        <f t="shared" si="19"/>
        <v>r290: C00084 + C00010 + C00003 -&gt; C00024 + C00004 + C00080 | (${Variables:E1_2_1_10_kcat} * E1_2_1_10 * C00084 * C00010 * C00003) / (${Variables:E1_2_1_10_km} + (C00084 * C00010 * C00003))</v>
      </c>
      <c r="L291" s="81"/>
    </row>
    <row r="292" spans="1:12" ht="39">
      <c r="A292" s="81">
        <v>291</v>
      </c>
      <c r="B292" s="86" t="s">
        <v>16490</v>
      </c>
      <c r="C292" s="86" t="s">
        <v>16491</v>
      </c>
      <c r="D292" s="81" t="str">
        <f t="shared" si="17"/>
        <v>C01412 + C00010 + C00003 -&gt; C00136 + C00004 + C00080</v>
      </c>
      <c r="E292" s="86" t="s">
        <v>22466</v>
      </c>
      <c r="F292" s="86" t="s">
        <v>24676</v>
      </c>
      <c r="G292" s="81" t="s">
        <v>29145</v>
      </c>
      <c r="H292" s="81"/>
      <c r="I292" s="81" t="str">
        <f t="shared" si="20"/>
        <v>E1_2_1_10</v>
      </c>
      <c r="J292" s="81" t="str">
        <f t="shared" si="18"/>
        <v>(${Variables:E1_2_1_10_kcat} * E1_2_1_10 * C01412 * C00010 * C00003) / (${Variables:E1_2_1_10_km} + (C01412 * C00010 * C00003))</v>
      </c>
      <c r="K292" s="108" t="str">
        <f t="shared" si="19"/>
        <v>r291: C01412 + C00010 + C00003 -&gt; C00136 + C00004 + C00080 | (${Variables:E1_2_1_10_kcat} * E1_2_1_10 * C01412 * C00010 * C00003) / (${Variables:E1_2_1_10_km} + (C01412 * C00010 * C00003))</v>
      </c>
      <c r="L292" s="81"/>
    </row>
    <row r="293" spans="1:12" ht="39">
      <c r="A293" s="81">
        <v>292</v>
      </c>
      <c r="B293" s="86" t="s">
        <v>16487</v>
      </c>
      <c r="C293" s="86" t="s">
        <v>16488</v>
      </c>
      <c r="D293" s="81" t="str">
        <f t="shared" si="17"/>
        <v>C00084 + C00010 + C00003 -&gt; C00024 + C00004 + C00080</v>
      </c>
      <c r="E293" s="86" t="s">
        <v>22465</v>
      </c>
      <c r="F293" s="86" t="s">
        <v>24677</v>
      </c>
      <c r="G293" s="81" t="s">
        <v>29145</v>
      </c>
      <c r="H293" s="81"/>
      <c r="I293" s="81" t="str">
        <f t="shared" si="20"/>
        <v>E1_2_1_10</v>
      </c>
      <c r="J293" s="81" t="str">
        <f t="shared" si="18"/>
        <v>(${Variables:E1_2_1_10_kcat} * E1_2_1_10 * C00084 * C00010 * C00003) / (${Variables:E1_2_1_10_km} + (C00084 * C00010 * C00003))</v>
      </c>
      <c r="K293" s="108" t="str">
        <f t="shared" si="19"/>
        <v>r292: C00084 + C00010 + C00003 -&gt; C00024 + C00004 + C00080 | (${Variables:E1_2_1_10_kcat} * E1_2_1_10 * C00084 * C00010 * C00003) / (${Variables:E1_2_1_10_km} + (C00084 * C00010 * C00003))</v>
      </c>
      <c r="L293" s="81"/>
    </row>
    <row r="294" spans="1:12" ht="39">
      <c r="A294" s="81">
        <v>293</v>
      </c>
      <c r="B294" s="86" t="s">
        <v>16490</v>
      </c>
      <c r="C294" s="86" t="s">
        <v>18776</v>
      </c>
      <c r="D294" s="81" t="str">
        <f t="shared" si="17"/>
        <v>C01412 + C00010 + C00003 -&gt;  C00136 + C00004 + C00080</v>
      </c>
      <c r="E294" s="86" t="s">
        <v>22466</v>
      </c>
      <c r="F294" s="86" t="s">
        <v>24678</v>
      </c>
      <c r="G294" s="81" t="s">
        <v>29145</v>
      </c>
      <c r="H294" s="81"/>
      <c r="I294" s="81" t="str">
        <f t="shared" si="20"/>
        <v>E1_2_1_10</v>
      </c>
      <c r="J294" s="81" t="str">
        <f t="shared" si="18"/>
        <v>(${Variables:E1_2_1_10_kcat} * E1_2_1_10 * C01412 * C00010 * C00003) / (${Variables:E1_2_1_10_km} + (C01412 * C00010 * C00003))</v>
      </c>
      <c r="K294" s="108" t="str">
        <f t="shared" si="19"/>
        <v>r293: C01412 + C00010 + C00003 -&gt;  C00136 + C00004 + C00080 | (${Variables:E1_2_1_10_kcat} * E1_2_1_10 * C01412 * C00010 * C00003) / (${Variables:E1_2_1_10_km} + (C01412 * C00010 * C00003))</v>
      </c>
      <c r="L294" s="81"/>
    </row>
    <row r="295" spans="1:12" ht="39">
      <c r="A295" s="81">
        <v>294</v>
      </c>
      <c r="B295" s="86" t="s">
        <v>19829</v>
      </c>
      <c r="C295" s="86" t="s">
        <v>19830</v>
      </c>
      <c r="D295" s="81" t="str">
        <f t="shared" si="17"/>
        <v>C00441 + C00009 + C00006 -&gt; C03082 + C00005 + C00080</v>
      </c>
      <c r="E295" s="86" t="s">
        <v>22467</v>
      </c>
      <c r="F295" s="86" t="s">
        <v>24679</v>
      </c>
      <c r="G295" s="81" t="s">
        <v>29146</v>
      </c>
      <c r="H295" s="81"/>
      <c r="I295" s="81" t="str">
        <f t="shared" si="20"/>
        <v>E1_2_1_11</v>
      </c>
      <c r="J295" s="81" t="str">
        <f t="shared" si="18"/>
        <v>(${Variables:E1_2_1_11_kcat} * E1_2_1_11 * C00441 * C00009 * C00006) / (${Variables:E1_2_1_11_km} + (C00441 * C00009 * C00006))</v>
      </c>
      <c r="K295" s="108" t="str">
        <f t="shared" si="19"/>
        <v>r294: C00441 + C00009 + C00006 -&gt; C03082 + C00005 + C00080 | (${Variables:E1_2_1_11_kcat} * E1_2_1_11 * C00441 * C00009 * C00006) / (${Variables:E1_2_1_11_km} + (C00441 * C00009 * C00006))</v>
      </c>
      <c r="L295" s="81"/>
    </row>
    <row r="296" spans="1:12" ht="39">
      <c r="A296" s="81">
        <v>295</v>
      </c>
      <c r="B296" s="86" t="s">
        <v>19829</v>
      </c>
      <c r="C296" s="86" t="s">
        <v>19830</v>
      </c>
      <c r="D296" s="81" t="str">
        <f t="shared" si="17"/>
        <v>C00441 + C00009 + C00006 -&gt; C03082 + C00005 + C00080</v>
      </c>
      <c r="E296" s="86" t="s">
        <v>22467</v>
      </c>
      <c r="F296" s="86" t="s">
        <v>24679</v>
      </c>
      <c r="G296" s="81" t="s">
        <v>29146</v>
      </c>
      <c r="H296" s="81"/>
      <c r="I296" s="81" t="str">
        <f t="shared" si="20"/>
        <v>E1_2_1_11</v>
      </c>
      <c r="J296" s="81" t="str">
        <f t="shared" si="18"/>
        <v>(${Variables:E1_2_1_11_kcat} * E1_2_1_11 * C00441 * C00009 * C00006) / (${Variables:E1_2_1_11_km} + (C00441 * C00009 * C00006))</v>
      </c>
      <c r="K296" s="108" t="str">
        <f t="shared" si="19"/>
        <v>r295: C00441 + C00009 + C00006 -&gt; C03082 + C00005 + C00080 | (${Variables:E1_2_1_11_kcat} * E1_2_1_11 * C00441 * C00009 * C00006) / (${Variables:E1_2_1_11_km} + (C00441 * C00009 * C00006))</v>
      </c>
      <c r="L296" s="81"/>
    </row>
    <row r="297" spans="1:12" ht="39">
      <c r="A297" s="81">
        <v>296</v>
      </c>
      <c r="B297" s="86" t="s">
        <v>19259</v>
      </c>
      <c r="C297" s="86" t="s">
        <v>16754</v>
      </c>
      <c r="D297" s="81" t="str">
        <f t="shared" si="17"/>
        <v>C00118 + C00009 + C00003 -&gt; C00236 + C00004 + C00080</v>
      </c>
      <c r="E297" s="86" t="s">
        <v>22468</v>
      </c>
      <c r="F297" s="86" t="s">
        <v>24680</v>
      </c>
      <c r="G297" s="81" t="s">
        <v>29147</v>
      </c>
      <c r="H297" s="81"/>
      <c r="I297" s="81" t="str">
        <f t="shared" si="20"/>
        <v>E1_2_1_12</v>
      </c>
      <c r="J297" s="81" t="str">
        <f t="shared" si="18"/>
        <v>(${Variables:E1_2_1_12_kcat} * E1_2_1_12 * C00118 * C00009 * C00003) / (${Variables:E1_2_1_12_km} + (C00118 * C00009 * C00003))</v>
      </c>
      <c r="K297" s="108" t="str">
        <f t="shared" si="19"/>
        <v>r296: C00118 + C00009 + C00003 -&gt; C00236 + C00004 + C00080 | (${Variables:E1_2_1_12_kcat} * E1_2_1_12 * C00118 * C00009 * C00003) / (${Variables:E1_2_1_12_km} + (C00118 * C00009 * C00003))</v>
      </c>
      <c r="L297" s="81"/>
    </row>
    <row r="298" spans="1:12" ht="39">
      <c r="A298" s="81">
        <v>297</v>
      </c>
      <c r="B298" s="86" t="s">
        <v>16757</v>
      </c>
      <c r="C298" s="86" t="s">
        <v>16758</v>
      </c>
      <c r="D298" s="81" t="str">
        <f t="shared" si="17"/>
        <v>C00555 + C00003 + C00001 -&gt; C00334 + C00004 + C00080</v>
      </c>
      <c r="E298" s="86" t="s">
        <v>22469</v>
      </c>
      <c r="F298" s="86" t="s">
        <v>24681</v>
      </c>
      <c r="G298" s="81" t="s">
        <v>29148</v>
      </c>
      <c r="H298" s="81"/>
      <c r="I298" s="81" t="str">
        <f t="shared" si="20"/>
        <v>E1_2_1_19</v>
      </c>
      <c r="J298" s="81" t="str">
        <f t="shared" si="18"/>
        <v>(${Variables:E1_2_1_19_kcat} * E1_2_1_19 * C00555 * C00003 * C00001) / (${Variables:E1_2_1_19_km} + (C00555 * C00003 * C00001))</v>
      </c>
      <c r="K298" s="108" t="str">
        <f t="shared" si="19"/>
        <v>r297: C00555 + C00003 + C00001 -&gt; C00334 + C00004 + C00080 | (${Variables:E1_2_1_19_kcat} * E1_2_1_19 * C00555 * C00003 * C00001) / (${Variables:E1_2_1_19_km} + (C00555 * C00003 * C00001))</v>
      </c>
      <c r="L298" s="81"/>
    </row>
    <row r="299" spans="1:12" ht="39">
      <c r="A299" s="81">
        <v>298</v>
      </c>
      <c r="B299" s="86" t="s">
        <v>16760</v>
      </c>
      <c r="C299" s="86" t="s">
        <v>16761</v>
      </c>
      <c r="D299" s="81" t="str">
        <f t="shared" si="17"/>
        <v>C05665 + C00003 + C00001 -&gt; C00099 + C00004 + C00080</v>
      </c>
      <c r="E299" s="86" t="s">
        <v>22470</v>
      </c>
      <c r="F299" s="86" t="s">
        <v>24682</v>
      </c>
      <c r="G299" s="81" t="s">
        <v>29148</v>
      </c>
      <c r="H299" s="81"/>
      <c r="I299" s="81" t="str">
        <f t="shared" si="20"/>
        <v>E1_2_1_19</v>
      </c>
      <c r="J299" s="81" t="str">
        <f t="shared" si="18"/>
        <v>(${Variables:E1_2_1_19_kcat} * E1_2_1_19 * C05665 * C00003 * C00001) / (${Variables:E1_2_1_19_km} + (C05665 * C00003 * C00001))</v>
      </c>
      <c r="K299" s="108" t="str">
        <f t="shared" si="19"/>
        <v>r298: C05665 + C00003 + C00001 -&gt; C00099 + C00004 + C00080 | (${Variables:E1_2_1_19_kcat} * E1_2_1_19 * C05665 * C00003 * C00001) / (${Variables:E1_2_1_19_km} + (C05665 * C00003 * C00001))</v>
      </c>
      <c r="L299" s="81"/>
    </row>
    <row r="300" spans="1:12" ht="39">
      <c r="A300" s="81">
        <v>299</v>
      </c>
      <c r="B300" s="86" t="s">
        <v>18937</v>
      </c>
      <c r="C300" s="86" t="s">
        <v>18938</v>
      </c>
      <c r="D300" s="81" t="str">
        <f t="shared" si="17"/>
        <v>C12455 + C00003 + C00001 -&gt; C00431 + C00004 + C00080</v>
      </c>
      <c r="E300" s="86" t="s">
        <v>22471</v>
      </c>
      <c r="F300" s="86" t="s">
        <v>24683</v>
      </c>
      <c r="G300" s="81" t="s">
        <v>29148</v>
      </c>
      <c r="H300" s="81"/>
      <c r="I300" s="81" t="str">
        <f t="shared" si="20"/>
        <v>E1_2_1_19</v>
      </c>
      <c r="J300" s="81" t="str">
        <f t="shared" si="18"/>
        <v>(${Variables:E1_2_1_19_kcat} * E1_2_1_19 * C12455 * C00003 * C00001) / (${Variables:E1_2_1_19_km} + (C12455 * C00003 * C00001))</v>
      </c>
      <c r="K300" s="108" t="str">
        <f t="shared" si="19"/>
        <v>r299: C12455 + C00003 + C00001 -&gt; C00431 + C00004 + C00080 | (${Variables:E1_2_1_19_kcat} * E1_2_1_19 * C12455 * C00003 * C00001) / (${Variables:E1_2_1_19_km} + (C12455 * C00003 * C00001))</v>
      </c>
      <c r="L300" s="81"/>
    </row>
    <row r="301" spans="1:12" ht="39">
      <c r="A301" s="81">
        <v>300</v>
      </c>
      <c r="B301" s="86" t="s">
        <v>19012</v>
      </c>
      <c r="C301" s="86" t="s">
        <v>16765</v>
      </c>
      <c r="D301" s="81" t="str">
        <f t="shared" si="17"/>
        <v>C00232 + C00003 + C00001 -&gt; C00042 + C00004 + C00080</v>
      </c>
      <c r="E301" s="86" t="s">
        <v>22472</v>
      </c>
      <c r="F301" s="86" t="s">
        <v>24684</v>
      </c>
      <c r="G301" s="81" t="s">
        <v>29149</v>
      </c>
      <c r="H301" s="81"/>
      <c r="I301" s="81" t="str">
        <f t="shared" si="20"/>
        <v>E1_2_1_24</v>
      </c>
      <c r="J301" s="81" t="str">
        <f t="shared" si="18"/>
        <v>(${Variables:E1_2_1_24_kcat} * E1_2_1_24 * C00232 * C00003 * C00001) / (${Variables:E1_2_1_24_km} + (C00232 * C00003 * C00001))</v>
      </c>
      <c r="K301" s="108" t="str">
        <f t="shared" si="19"/>
        <v>r300: C00232 + C00003 + C00001 -&gt; C00042 + C00004 + C00080 | (${Variables:E1_2_1_24_kcat} * E1_2_1_24 * C00232 * C00003 * C00001) / (${Variables:E1_2_1_24_km} + (C00232 * C00003 * C00001))</v>
      </c>
      <c r="L301" s="81"/>
    </row>
    <row r="302" spans="1:12" ht="39">
      <c r="A302" s="81">
        <v>301</v>
      </c>
      <c r="B302" s="86" t="s">
        <v>21453</v>
      </c>
      <c r="C302" s="86" t="s">
        <v>21454</v>
      </c>
      <c r="D302" s="81" t="str">
        <f t="shared" si="17"/>
        <v>C01250 + C00009 + C00006 -&gt; C04133 + C00005 + C00080</v>
      </c>
      <c r="E302" s="86" t="s">
        <v>22473</v>
      </c>
      <c r="F302" s="86" t="s">
        <v>24685</v>
      </c>
      <c r="G302" s="81" t="s">
        <v>29150</v>
      </c>
      <c r="H302" s="81"/>
      <c r="I302" s="81" t="str">
        <f t="shared" si="20"/>
        <v>E1_2_1_38</v>
      </c>
      <c r="J302" s="81" t="str">
        <f t="shared" si="18"/>
        <v>(${Variables:E1_2_1_38_kcat} * E1_2_1_38 * C01250 * C00009 *C00006) / (${Variables:E1_2_1_38_km} + (C01250 * C00009 *C00006))</v>
      </c>
      <c r="K302" s="108" t="str">
        <f t="shared" si="19"/>
        <v>r301: C01250 + C00009 + C00006 -&gt; C04133 + C00005 + C00080 | (${Variables:E1_2_1_38_kcat} * E1_2_1_38 * C01250 * C00009 *C00006) / (${Variables:E1_2_1_38_km} + (C01250 * C00009 *C00006))</v>
      </c>
      <c r="L302" s="81"/>
    </row>
    <row r="303" spans="1:12" ht="39">
      <c r="A303" s="81">
        <v>302</v>
      </c>
      <c r="B303" s="86" t="s">
        <v>18863</v>
      </c>
      <c r="C303" s="86" t="s">
        <v>16768</v>
      </c>
      <c r="D303" s="81" t="str">
        <f t="shared" si="17"/>
        <v>C00601 + C00003 + C00001  -&gt; C07086 + C00004 + C00080</v>
      </c>
      <c r="E303" s="86" t="s">
        <v>22474</v>
      </c>
      <c r="F303" s="86" t="s">
        <v>24686</v>
      </c>
      <c r="G303" s="81" t="s">
        <v>29151</v>
      </c>
      <c r="H303" s="81"/>
      <c r="I303" s="81" t="str">
        <f t="shared" si="20"/>
        <v>E1_2_1_39</v>
      </c>
      <c r="J303" s="81" t="str">
        <f t="shared" si="18"/>
        <v>(${Variables:E1_2_1_39_kcat} * E1_2_1_39 * C00601 * C00003 * C00001 ) / (${Variables:E1_2_1_39_km} + (C00601 * C00003 * C00001 ))</v>
      </c>
      <c r="K303" s="108" t="str">
        <f t="shared" si="19"/>
        <v>r302: C00601 + C00003 + C00001  -&gt; C07086 + C00004 + C00080 | (${Variables:E1_2_1_39_kcat} * E1_2_1_39 * C00601 * C00003 * C00001 ) / (${Variables:E1_2_1_39_km} + (C00601 * C00003 * C00001 ))</v>
      </c>
      <c r="L303" s="81"/>
    </row>
    <row r="304" spans="1:12" ht="39">
      <c r="A304" s="81">
        <v>303</v>
      </c>
      <c r="B304" s="86" t="s">
        <v>18936</v>
      </c>
      <c r="C304" s="86" t="s">
        <v>16770</v>
      </c>
      <c r="D304" s="81" t="str">
        <f t="shared" si="17"/>
        <v>C03765 + C00003 + C00001  -&gt; C00642 + C00004 + C00080</v>
      </c>
      <c r="E304" s="86" t="s">
        <v>22475</v>
      </c>
      <c r="F304" s="86" t="s">
        <v>24687</v>
      </c>
      <c r="G304" s="81" t="s">
        <v>29151</v>
      </c>
      <c r="H304" s="81"/>
      <c r="I304" s="81" t="str">
        <f t="shared" si="20"/>
        <v>E1_2_1_39</v>
      </c>
      <c r="J304" s="81" t="str">
        <f t="shared" si="18"/>
        <v>(${Variables:E1_2_1_39_kcat} * E1_2_1_39 * C03765 * C00003 * C00001 ) / (${Variables:E1_2_1_39_km} + (C03765 * C00003 * C00001 ))</v>
      </c>
      <c r="K304" s="108" t="str">
        <f t="shared" si="19"/>
        <v>r303: C03765 + C00003 + C00001  -&gt; C00642 + C00004 + C00080 | (${Variables:E1_2_1_39_kcat} * E1_2_1_39 * C03765 * C00003 * C00001 ) / (${Variables:E1_2_1_39_km} + (C03765 * C00003 * C00001 ))</v>
      </c>
      <c r="L304" s="81"/>
    </row>
    <row r="305" spans="1:12" ht="39">
      <c r="A305" s="81">
        <v>304</v>
      </c>
      <c r="B305" s="86" t="s">
        <v>16772</v>
      </c>
      <c r="C305" s="86" t="s">
        <v>16773</v>
      </c>
      <c r="D305" s="81" t="str">
        <f t="shared" si="17"/>
        <v>C04043 + C00003 + C00001  -&gt; C01161 + C00004 + C00080</v>
      </c>
      <c r="E305" s="86" t="s">
        <v>22476</v>
      </c>
      <c r="F305" s="86" t="s">
        <v>24688</v>
      </c>
      <c r="G305" s="81" t="s">
        <v>29151</v>
      </c>
      <c r="H305" s="81"/>
      <c r="I305" s="81" t="str">
        <f t="shared" si="20"/>
        <v>E1_2_1_39</v>
      </c>
      <c r="J305" s="81" t="str">
        <f t="shared" si="18"/>
        <v>(${Variables:E1_2_1_39_kcat} * E1_2_1_39 * C04043 * C00003 * C00001 ) / (${Variables:E1_2_1_39_km} + (C04043 * C00003 * C00001 ))</v>
      </c>
      <c r="K305" s="108" t="str">
        <f t="shared" si="19"/>
        <v>r304: C04043 + C00003 + C00001  -&gt; C01161 + C00004 + C00080 | (${Variables:E1_2_1_39_kcat} * E1_2_1_39 * C04043 * C00003 * C00001 ) / (${Variables:E1_2_1_39_km} + (C04043 * C00003 * C00001 ))</v>
      </c>
      <c r="L305" s="81"/>
    </row>
    <row r="306" spans="1:12" ht="39">
      <c r="A306" s="81">
        <v>305</v>
      </c>
      <c r="B306" s="86" t="s">
        <v>17621</v>
      </c>
      <c r="C306" s="86" t="s">
        <v>16776</v>
      </c>
      <c r="D306" s="81" t="str">
        <f t="shared" si="17"/>
        <v>C01165 + C00009 + C00006 -&gt; C03287 + C00005 + C00080</v>
      </c>
      <c r="E306" s="86" t="s">
        <v>22477</v>
      </c>
      <c r="F306" s="86" t="s">
        <v>24689</v>
      </c>
      <c r="G306" s="81" t="s">
        <v>29152</v>
      </c>
      <c r="H306" s="81"/>
      <c r="I306" s="81" t="str">
        <f t="shared" si="20"/>
        <v>E1_2_1_41</v>
      </c>
      <c r="J306" s="81" t="str">
        <f t="shared" si="18"/>
        <v>(${Variables:E1_2_1_41_kcat} * E1_2_1_41 * C01165 * C00009 * C00006) / (${Variables:E1_2_1_41_km} + (C01165 * C00009 * C00006))</v>
      </c>
      <c r="K306" s="108" t="str">
        <f t="shared" si="19"/>
        <v>r305: C01165 + C00009 + C00006 -&gt; C03287 + C00005 + C00080 | (${Variables:E1_2_1_41_kcat} * E1_2_1_41 * C01165 * C00009 * C00006) / (${Variables:E1_2_1_41_km} + (C01165 * C00009 * C00006))</v>
      </c>
      <c r="L306" s="81"/>
    </row>
    <row r="307" spans="1:12" ht="39">
      <c r="A307" s="81">
        <v>306</v>
      </c>
      <c r="B307" s="86" t="s">
        <v>18855</v>
      </c>
      <c r="C307" s="86" t="s">
        <v>18856</v>
      </c>
      <c r="D307" s="81" t="str">
        <f t="shared" si="17"/>
        <v>C00071 + C00003 + C00001 -&gt; C00060 + C00004 + C00080</v>
      </c>
      <c r="E307" s="86" t="s">
        <v>22478</v>
      </c>
      <c r="F307" s="86" t="s">
        <v>24690</v>
      </c>
      <c r="G307" s="81" t="s">
        <v>29153</v>
      </c>
      <c r="H307" s="81"/>
      <c r="I307" s="81" t="str">
        <f t="shared" si="20"/>
        <v>E1_2_1_5</v>
      </c>
      <c r="J307" s="81" t="str">
        <f t="shared" si="18"/>
        <v>(${Variables:E1_2_1_5_kcat} * E1_2_1_5 * C00071 * C00003 * C00001) / (${Variables:E1_2_1_5_km} + (C00071 * C00003 * C00001))</v>
      </c>
      <c r="K307" s="108" t="str">
        <f t="shared" si="19"/>
        <v>r306: C00071 + C00003 + C00001 -&gt; C00060 + C00004 + C00080 | (${Variables:E1_2_1_5_kcat} * E1_2_1_5 * C00071 * C00003 * C00001) / (${Variables:E1_2_1_5_km} + (C00071 * C00003 * C00001))</v>
      </c>
      <c r="L307" s="81"/>
    </row>
    <row r="308" spans="1:12" ht="39">
      <c r="A308" s="81">
        <v>307</v>
      </c>
      <c r="B308" s="86" t="s">
        <v>18858</v>
      </c>
      <c r="C308" s="86" t="s">
        <v>18859</v>
      </c>
      <c r="D308" s="81" t="str">
        <f t="shared" si="17"/>
        <v>C00071 + C00003 + C00001  -&gt; C00162 + C00004 + C00080</v>
      </c>
      <c r="E308" s="86" t="s">
        <v>22479</v>
      </c>
      <c r="F308" s="86" t="s">
        <v>24691</v>
      </c>
      <c r="G308" s="81" t="s">
        <v>29153</v>
      </c>
      <c r="H308" s="81"/>
      <c r="I308" s="81" t="str">
        <f t="shared" si="20"/>
        <v>E1_2_1_5</v>
      </c>
      <c r="J308" s="81" t="str">
        <f t="shared" si="18"/>
        <v>(${Variables:E1_2_1_5_kcat} * E1_2_1_5 * C00071 * C00003 * C00001 ) / (${Variables:E1_2_1_5_km} + (C00071 * C00003 * C00001 ))</v>
      </c>
      <c r="K308" s="108" t="str">
        <f t="shared" si="19"/>
        <v>r307: C00071 + C00003 + C00001  -&gt; C00162 + C00004 + C00080 | (${Variables:E1_2_1_5_kcat} * E1_2_1_5 * C00071 * C00003 * C00001 ) / (${Variables:E1_2_1_5_km} + (C00071 * C00003 * C00001 ))</v>
      </c>
      <c r="L308" s="81"/>
    </row>
    <row r="309" spans="1:12" ht="39">
      <c r="A309" s="81">
        <v>308</v>
      </c>
      <c r="B309" s="86" t="s">
        <v>18861</v>
      </c>
      <c r="C309" s="86" t="s">
        <v>18862</v>
      </c>
      <c r="D309" s="81" t="str">
        <f t="shared" si="17"/>
        <v>C00084 + C00003 + C00001 -&gt; C00033 + C00004 + C00080</v>
      </c>
      <c r="E309" s="86" t="s">
        <v>22480</v>
      </c>
      <c r="F309" s="86" t="s">
        <v>24692</v>
      </c>
      <c r="G309" s="81" t="s">
        <v>29153</v>
      </c>
      <c r="H309" s="81"/>
      <c r="I309" s="81" t="str">
        <f t="shared" si="20"/>
        <v>E1_2_1_5</v>
      </c>
      <c r="J309" s="81" t="str">
        <f t="shared" si="18"/>
        <v>(${Variables:E1_2_1_5_kcat} * E1_2_1_5 * C00084 * C00003 * C00001) / (${Variables:E1_2_1_5_km} + (C00084 * C00003 * C00001))</v>
      </c>
      <c r="K309" s="108" t="str">
        <f t="shared" si="19"/>
        <v>r308: C00084 + C00003 + C00001 -&gt; C00033 + C00004 + C00080 | (${Variables:E1_2_1_5_kcat} * E1_2_1_5 * C00084 * C00003 * C00001) / (${Variables:E1_2_1_5_km} + (C00084 * C00003 * C00001))</v>
      </c>
      <c r="L309" s="81"/>
    </row>
    <row r="310" spans="1:12" ht="39">
      <c r="A310" s="81">
        <v>309</v>
      </c>
      <c r="B310" s="86" t="s">
        <v>16760</v>
      </c>
      <c r="C310" s="86" t="s">
        <v>16761</v>
      </c>
      <c r="D310" s="81" t="str">
        <f t="shared" si="17"/>
        <v>C05665 + C00003 + C00001 -&gt; C00099 + C00004 + C00080</v>
      </c>
      <c r="E310" s="86" t="s">
        <v>22470</v>
      </c>
      <c r="F310" s="86" t="s">
        <v>24682</v>
      </c>
      <c r="G310" s="81" t="s">
        <v>29153</v>
      </c>
      <c r="H310" s="81"/>
      <c r="I310" s="81" t="str">
        <f t="shared" si="20"/>
        <v>E1_2_1_5</v>
      </c>
      <c r="J310" s="81" t="str">
        <f t="shared" si="18"/>
        <v>(${Variables:E1_2_1_5_kcat} * E1_2_1_5 * C05665 * C00003 * C00001) / (${Variables:E1_2_1_5_km} + (C05665 * C00003 * C00001))</v>
      </c>
      <c r="K310" s="108" t="str">
        <f t="shared" si="19"/>
        <v>r309: C05665 + C00003 + C00001 -&gt; C00099 + C00004 + C00080 | (${Variables:E1_2_1_5_kcat} * E1_2_1_5 * C05665 * C00003 * C00001) / (${Variables:E1_2_1_5_km} + (C05665 * C00003 * C00001))</v>
      </c>
      <c r="L310" s="81"/>
    </row>
    <row r="311" spans="1:12" ht="39">
      <c r="A311" s="81">
        <v>310</v>
      </c>
      <c r="B311" s="86" t="s">
        <v>18863</v>
      </c>
      <c r="C311" s="86" t="s">
        <v>16768</v>
      </c>
      <c r="D311" s="81" t="str">
        <f t="shared" si="17"/>
        <v>C00601 + C00003 + C00001  -&gt; C07086 + C00004 + C00080</v>
      </c>
      <c r="E311" s="86" t="s">
        <v>22474</v>
      </c>
      <c r="F311" s="86" t="s">
        <v>24686</v>
      </c>
      <c r="G311" s="81" t="s">
        <v>29153</v>
      </c>
      <c r="H311" s="81"/>
      <c r="I311" s="81" t="str">
        <f t="shared" si="20"/>
        <v>E1_2_1_5</v>
      </c>
      <c r="J311" s="81" t="str">
        <f t="shared" si="18"/>
        <v>(${Variables:E1_2_1_5_kcat} * E1_2_1_5 * C00601 * C00003 * C00001 ) / (${Variables:E1_2_1_5_km} + (C00601 * C00003 * C00001 ))</v>
      </c>
      <c r="K311" s="108" t="str">
        <f t="shared" si="19"/>
        <v>r310: C00601 + C00003 + C00001  -&gt; C07086 + C00004 + C00080 | (${Variables:E1_2_1_5_kcat} * E1_2_1_5 * C00601 * C00003 * C00001 ) / (${Variables:E1_2_1_5_km} + (C00601 * C00003 * C00001 ))</v>
      </c>
      <c r="L311" s="81"/>
    </row>
    <row r="312" spans="1:12" ht="39">
      <c r="A312" s="81">
        <v>311</v>
      </c>
      <c r="B312" s="86" t="s">
        <v>18864</v>
      </c>
      <c r="C312" s="86" t="s">
        <v>16770</v>
      </c>
      <c r="D312" s="81" t="str">
        <f t="shared" si="17"/>
        <v>C03765 + C00003 + C00001 -&gt; C00642 + C00004 + C00080</v>
      </c>
      <c r="E312" s="86" t="s">
        <v>22481</v>
      </c>
      <c r="F312" s="86" t="s">
        <v>24687</v>
      </c>
      <c r="G312" s="81" t="s">
        <v>29153</v>
      </c>
      <c r="H312" s="81"/>
      <c r="I312" s="81" t="str">
        <f t="shared" si="20"/>
        <v>E1_2_1_5</v>
      </c>
      <c r="J312" s="81" t="str">
        <f t="shared" si="18"/>
        <v>(${Variables:E1_2_1_5_kcat} * E1_2_1_5 * C03765 * C00003 * C00001) / (${Variables:E1_2_1_5_km} + (C03765 * C00003 * C00001))</v>
      </c>
      <c r="K312" s="108" t="str">
        <f t="shared" si="19"/>
        <v>r311: C03765 + C00003 + C00001 -&gt; C00642 + C00004 + C00080 | (${Variables:E1_2_1_5_kcat} * E1_2_1_5 * C03765 * C00003 * C00001) / (${Variables:E1_2_1_5_km} + (C03765 * C00003 * C00001))</v>
      </c>
      <c r="L312" s="81"/>
    </row>
    <row r="313" spans="1:12" ht="39">
      <c r="A313" s="81">
        <v>312</v>
      </c>
      <c r="B313" s="86" t="s">
        <v>18865</v>
      </c>
      <c r="C313" s="86" t="s">
        <v>16773</v>
      </c>
      <c r="D313" s="81" t="str">
        <f t="shared" si="17"/>
        <v>C04043 + C00003 + C00001 -&gt; C01161 + C00004 + C00080</v>
      </c>
      <c r="E313" s="86" t="s">
        <v>22482</v>
      </c>
      <c r="F313" s="86" t="s">
        <v>24688</v>
      </c>
      <c r="G313" s="81" t="s">
        <v>29153</v>
      </c>
      <c r="H313" s="81"/>
      <c r="I313" s="81" t="str">
        <f t="shared" si="20"/>
        <v>E1_2_1_5</v>
      </c>
      <c r="J313" s="81" t="str">
        <f t="shared" si="18"/>
        <v>(${Variables:E1_2_1_5_kcat} * E1_2_1_5 * C04043 * C00003 * C00001) / (${Variables:E1_2_1_5_km} + (C04043 * C00003 * C00001))</v>
      </c>
      <c r="K313" s="108" t="str">
        <f t="shared" si="19"/>
        <v>r312: C04043 + C00003 + C00001 -&gt; C01161 + C00004 + C00080 | (${Variables:E1_2_1_5_kcat} * E1_2_1_5 * C04043 * C00003 * C00001) / (${Variables:E1_2_1_5_km} + (C04043 * C00003 * C00001))</v>
      </c>
      <c r="L313" s="81"/>
    </row>
    <row r="314" spans="1:12" ht="39">
      <c r="A314" s="81">
        <v>313</v>
      </c>
      <c r="B314" s="86" t="s">
        <v>18867</v>
      </c>
      <c r="C314" s="86" t="s">
        <v>18868</v>
      </c>
      <c r="D314" s="81" t="str">
        <f t="shared" si="17"/>
        <v>C05577 + C00003 + C00001 -&gt; C05580 + C00004 + C00080</v>
      </c>
      <c r="E314" s="86" t="s">
        <v>22483</v>
      </c>
      <c r="F314" s="86" t="s">
        <v>24693</v>
      </c>
      <c r="G314" s="81" t="s">
        <v>29153</v>
      </c>
      <c r="H314" s="81"/>
      <c r="I314" s="81" t="str">
        <f t="shared" si="20"/>
        <v>E1_2_1_5</v>
      </c>
      <c r="J314" s="81" t="str">
        <f t="shared" si="18"/>
        <v>(${Variables:E1_2_1_5_kcat} * E1_2_1_5 * C05577 * C00003 * C00001) / (${Variables:E1_2_1_5_km} + (C05577 * C00003 * C00001))</v>
      </c>
      <c r="K314" s="108" t="str">
        <f t="shared" si="19"/>
        <v>r313: C05577 + C00003 + C00001 -&gt; C05580 + C00004 + C00080 | (${Variables:E1_2_1_5_kcat} * E1_2_1_5 * C05577 * C00003 * C00001) / (${Variables:E1_2_1_5_km} + (C05577 * C00003 * C00001))</v>
      </c>
      <c r="L314" s="81"/>
    </row>
    <row r="315" spans="1:12" ht="39">
      <c r="A315" s="81">
        <v>314</v>
      </c>
      <c r="B315" s="86" t="s">
        <v>18870</v>
      </c>
      <c r="C315" s="86" t="s">
        <v>18871</v>
      </c>
      <c r="D315" s="81" t="str">
        <f t="shared" si="17"/>
        <v>C05581 + C00003 + C00001 -&gt; C05582 + C00004 + C00080</v>
      </c>
      <c r="E315" s="86" t="s">
        <v>22484</v>
      </c>
      <c r="F315" s="86" t="s">
        <v>24694</v>
      </c>
      <c r="G315" s="81" t="s">
        <v>29153</v>
      </c>
      <c r="H315" s="81"/>
      <c r="I315" s="81" t="str">
        <f t="shared" si="20"/>
        <v>E1_2_1_5</v>
      </c>
      <c r="J315" s="81" t="str">
        <f t="shared" si="18"/>
        <v>(${Variables:E1_2_1_5_kcat} * E1_2_1_5 * C05581 * C00003 * C00001) / (${Variables:E1_2_1_5_km} + (C05581 * C00003 * C00001))</v>
      </c>
      <c r="K315" s="108" t="str">
        <f t="shared" si="19"/>
        <v>r314: C05581 + C00003 + C00001 -&gt; C05582 + C00004 + C00080 | (${Variables:E1_2_1_5_kcat} * E1_2_1_5 * C05581 * C00003 * C00001) / (${Variables:E1_2_1_5_km} + (C05581 * C00003 * C00001))</v>
      </c>
      <c r="L315" s="81"/>
    </row>
    <row r="316" spans="1:12" ht="39">
      <c r="A316" s="81">
        <v>315</v>
      </c>
      <c r="B316" s="86" t="s">
        <v>18873</v>
      </c>
      <c r="C316" s="86" t="s">
        <v>18874</v>
      </c>
      <c r="D316" s="81" t="str">
        <f t="shared" si="17"/>
        <v>C05583 + C00003 + C00001  -&gt; C05584 + C00004 + C00080</v>
      </c>
      <c r="E316" s="86" t="s">
        <v>22485</v>
      </c>
      <c r="F316" s="86" t="s">
        <v>24695</v>
      </c>
      <c r="G316" s="81" t="s">
        <v>29153</v>
      </c>
      <c r="H316" s="81"/>
      <c r="I316" s="81" t="str">
        <f t="shared" si="20"/>
        <v>E1_2_1_5</v>
      </c>
      <c r="J316" s="81" t="str">
        <f t="shared" si="18"/>
        <v>(${Variables:E1_2_1_5_kcat} * E1_2_1_5 * C05583 * C00003 * C00001 ) / (${Variables:E1_2_1_5_km} + (C05583 * C00003 * C00001 ))</v>
      </c>
      <c r="K316" s="108" t="str">
        <f t="shared" si="19"/>
        <v>r315: C05583 + C00003 + C00001  -&gt; C05584 + C00004 + C00080 | (${Variables:E1_2_1_5_kcat} * E1_2_1_5 * C05583 * C00003 * C00001 ) / (${Variables:E1_2_1_5_km} + (C05583 * C00003 * C00001 ))</v>
      </c>
      <c r="L316" s="81"/>
    </row>
    <row r="317" spans="1:12" ht="39">
      <c r="A317" s="81">
        <v>316</v>
      </c>
      <c r="B317" s="86" t="s">
        <v>18876</v>
      </c>
      <c r="C317" s="86" t="s">
        <v>18877</v>
      </c>
      <c r="D317" s="81" t="str">
        <f t="shared" si="17"/>
        <v>C05827 + C00003 + C00001 -&gt; C05828 + C00004 + C00080</v>
      </c>
      <c r="E317" s="86" t="s">
        <v>22486</v>
      </c>
      <c r="F317" s="86" t="s">
        <v>24696</v>
      </c>
      <c r="G317" s="81" t="s">
        <v>29153</v>
      </c>
      <c r="H317" s="81"/>
      <c r="I317" s="81" t="str">
        <f t="shared" si="20"/>
        <v>E1_2_1_5</v>
      </c>
      <c r="J317" s="81" t="str">
        <f t="shared" si="18"/>
        <v>(${Variables:E1_2_1_5_kcat} * E1_2_1_5 * C05827* C00003 * C00001) / (${Variables:E1_2_1_5_km} + (C05827* C00003 * C00001))</v>
      </c>
      <c r="K317" s="108" t="str">
        <f t="shared" si="19"/>
        <v>r316: C05827 + C00003 + C00001 -&gt; C05828 + C00004 + C00080 | (${Variables:E1_2_1_5_kcat} * E1_2_1_5 * C05827* C00003 * C00001) / (${Variables:E1_2_1_5_km} + (C05827* C00003 * C00001))</v>
      </c>
      <c r="L317" s="81"/>
    </row>
    <row r="318" spans="1:12" ht="39">
      <c r="A318" s="81">
        <v>317</v>
      </c>
      <c r="B318" s="86" t="s">
        <v>18879</v>
      </c>
      <c r="C318" s="86" t="s">
        <v>18880</v>
      </c>
      <c r="D318" s="81" t="str">
        <f t="shared" si="17"/>
        <v>C07645 + C00003 + C00001  -&gt; C07646 + C00004 + C00080</v>
      </c>
      <c r="E318" s="86" t="s">
        <v>22487</v>
      </c>
      <c r="F318" s="86" t="s">
        <v>24697</v>
      </c>
      <c r="G318" s="81" t="s">
        <v>29153</v>
      </c>
      <c r="H318" s="81"/>
      <c r="I318" s="81" t="str">
        <f t="shared" si="20"/>
        <v>E1_2_1_5</v>
      </c>
      <c r="J318" s="81" t="str">
        <f t="shared" si="18"/>
        <v>(${Variables:E1_2_1_5_kcat} * E1_2_1_5 * C07645 * C00003 * C00001 ) / (${Variables:E1_2_1_5_km} + (C07645 * C00003 * C00001 ))</v>
      </c>
      <c r="K318" s="108" t="str">
        <f t="shared" si="19"/>
        <v>r317: C07645 + C00003 + C00001  -&gt; C07646 + C00004 + C00080 | (${Variables:E1_2_1_5_kcat} * E1_2_1_5 * C07645 * C00003 * C00001 ) / (${Variables:E1_2_1_5_km} + (C07645 * C00003 * C00001 ))</v>
      </c>
      <c r="L318" s="81"/>
    </row>
    <row r="319" spans="1:12" ht="39">
      <c r="A319" s="81">
        <v>318</v>
      </c>
      <c r="B319" s="86" t="s">
        <v>18882</v>
      </c>
      <c r="C319" s="86" t="s">
        <v>18883</v>
      </c>
      <c r="D319" s="81" t="str">
        <f t="shared" si="17"/>
        <v>C16587 + C00003 + C00001  -&gt; C16591 + C00004 + C00080</v>
      </c>
      <c r="E319" s="86" t="s">
        <v>22488</v>
      </c>
      <c r="F319" s="86" t="s">
        <v>24698</v>
      </c>
      <c r="G319" s="81" t="s">
        <v>29153</v>
      </c>
      <c r="H319" s="81"/>
      <c r="I319" s="81" t="str">
        <f t="shared" si="20"/>
        <v>E1_2_1_5</v>
      </c>
      <c r="J319" s="81" t="str">
        <f t="shared" si="18"/>
        <v>(${Variables:E1_2_1_5_kcat} * E1_2_1_5 * C16587 * C00003 * C00001 ) / (${Variables:E1_2_1_5_km} + (C16587 * C00003 * C00001 ))</v>
      </c>
      <c r="K319" s="108" t="str">
        <f t="shared" si="19"/>
        <v>r318: C16587 + C00003 + C00001  -&gt; C16591 + C00004 + C00080 | (${Variables:E1_2_1_5_kcat} * E1_2_1_5 * C16587 * C00003 * C00001 ) / (${Variables:E1_2_1_5_km} + (C16587 * C00003 * C00001 ))</v>
      </c>
      <c r="L319" s="81"/>
    </row>
    <row r="320" spans="1:12" ht="39">
      <c r="A320" s="81">
        <v>319</v>
      </c>
      <c r="B320" s="86" t="s">
        <v>18885</v>
      </c>
      <c r="C320" s="86" t="s">
        <v>18886</v>
      </c>
      <c r="D320" s="81" t="str">
        <f t="shared" si="17"/>
        <v>C00071 + C00006 + C00001  -&gt; C00060 + C00005 + C00080</v>
      </c>
      <c r="E320" s="86" t="s">
        <v>22489</v>
      </c>
      <c r="F320" s="86" t="s">
        <v>24699</v>
      </c>
      <c r="G320" s="81" t="s">
        <v>29153</v>
      </c>
      <c r="H320" s="81"/>
      <c r="I320" s="81" t="str">
        <f t="shared" si="20"/>
        <v>E1_2_1_5</v>
      </c>
      <c r="J320" s="81" t="str">
        <f t="shared" si="18"/>
        <v>(${Variables:E1_2_1_5_kcat} * E1_2_1_5 * C00071 * C00006 * C00001 ) / (${Variables:E1_2_1_5_km} + (C00071 * C00006 * C00001 ))</v>
      </c>
      <c r="K320" s="108" t="str">
        <f t="shared" si="19"/>
        <v>r319: C00071 + C00006 + C00001  -&gt; C00060 + C00005 + C00080 | (${Variables:E1_2_1_5_kcat} * E1_2_1_5 * C00071 * C00006 * C00001 ) / (${Variables:E1_2_1_5_km} + (C00071 * C00006 * C00001 ))</v>
      </c>
      <c r="L320" s="81"/>
    </row>
    <row r="321" spans="1:12" ht="39">
      <c r="A321" s="81">
        <v>320</v>
      </c>
      <c r="B321" s="86" t="s">
        <v>18888</v>
      </c>
      <c r="C321" s="86" t="s">
        <v>18889</v>
      </c>
      <c r="D321" s="81" t="str">
        <f t="shared" ref="D321:D384" si="21">_xlfn.CONCAT(B321," -&gt; ",C321)</f>
        <v>C00084 + C00006 + C00001 -&gt; C00033 + C00005 + C00080</v>
      </c>
      <c r="E321" s="86" t="s">
        <v>22490</v>
      </c>
      <c r="F321" s="86" t="s">
        <v>24700</v>
      </c>
      <c r="G321" s="81" t="s">
        <v>29153</v>
      </c>
      <c r="H321" s="81"/>
      <c r="I321" s="81" t="str">
        <f t="shared" si="20"/>
        <v>E1_2_1_5</v>
      </c>
      <c r="J321" s="81" t="str">
        <f t="shared" ref="J321:J384" si="22">_xlfn.CONCAT("(${Variables:",I321,"_kcat} * ",I321," * ",E321,") / (${Variables:",I321,"_km} + (",E321,"))")</f>
        <v>(${Variables:E1_2_1_5_kcat} * E1_2_1_5 * C00084 * C00006 * C00001) / (${Variables:E1_2_1_5_km} + (C00084 * C00006 * C00001))</v>
      </c>
      <c r="K321" s="108" t="str">
        <f t="shared" ref="K321:K384" si="23">_xlfn.CONCAT("r",A321,": ",D321," | ",J321)</f>
        <v>r320: C00084 + C00006 + C00001 -&gt; C00033 + C00005 + C00080 | (${Variables:E1_2_1_5_kcat} * E1_2_1_5 * C00084 * C00006 * C00001) / (${Variables:E1_2_1_5_km} + (C00084 * C00006 * C00001))</v>
      </c>
      <c r="L321" s="81"/>
    </row>
    <row r="322" spans="1:12" ht="39">
      <c r="A322" s="81">
        <v>321</v>
      </c>
      <c r="B322" s="86" t="s">
        <v>18891</v>
      </c>
      <c r="C322" s="86" t="s">
        <v>18892</v>
      </c>
      <c r="D322" s="81" t="str">
        <f t="shared" si="21"/>
        <v>C00601 + C00006 + C00001 -&gt; C07086 + C00005 + C00080</v>
      </c>
      <c r="E322" s="86" t="s">
        <v>22491</v>
      </c>
      <c r="F322" s="86" t="s">
        <v>24701</v>
      </c>
      <c r="G322" s="81" t="s">
        <v>29153</v>
      </c>
      <c r="H322" s="81"/>
      <c r="I322" s="81" t="str">
        <f t="shared" si="20"/>
        <v>E1_2_1_5</v>
      </c>
      <c r="J322" s="81" t="str">
        <f t="shared" si="22"/>
        <v>(${Variables:E1_2_1_5_kcat} * E1_2_1_5 * C00601 * C00006* C00001) / (${Variables:E1_2_1_5_km} + (C00601 * C00006* C00001))</v>
      </c>
      <c r="K322" s="108" t="str">
        <f t="shared" si="23"/>
        <v>r321: C00601 + C00006 + C00001 -&gt; C07086 + C00005 + C00080 | (${Variables:E1_2_1_5_kcat} * E1_2_1_5 * C00601 * C00006* C00001) / (${Variables:E1_2_1_5_km} + (C00601 * C00006* C00001))</v>
      </c>
      <c r="L322" s="81"/>
    </row>
    <row r="323" spans="1:12" ht="39">
      <c r="A323" s="81">
        <v>322</v>
      </c>
      <c r="B323" s="86" t="s">
        <v>18894</v>
      </c>
      <c r="C323" s="86" t="s">
        <v>18895</v>
      </c>
      <c r="D323" s="81" t="str">
        <f t="shared" si="21"/>
        <v>C03765 + C00006 + C00001 -&gt; C00642 + C00005 + C00080</v>
      </c>
      <c r="E323" s="86" t="s">
        <v>22492</v>
      </c>
      <c r="F323" s="86" t="s">
        <v>24702</v>
      </c>
      <c r="G323" s="81" t="s">
        <v>29153</v>
      </c>
      <c r="H323" s="81"/>
      <c r="I323" s="81" t="str">
        <f t="shared" si="20"/>
        <v>E1_2_1_5</v>
      </c>
      <c r="J323" s="81" t="str">
        <f t="shared" si="22"/>
        <v>(${Variables:E1_2_1_5_kcat} * E1_2_1_5 * C03765 * C00006 * C00001) / (${Variables:E1_2_1_5_km} + (C03765 * C00006 * C00001))</v>
      </c>
      <c r="K323" s="108" t="str">
        <f t="shared" si="23"/>
        <v>r322: C03765 + C00006 + C00001 -&gt; C00642 + C00005 + C00080 | (${Variables:E1_2_1_5_kcat} * E1_2_1_5 * C03765 * C00006 * C00001) / (${Variables:E1_2_1_5_km} + (C03765 * C00006 * C00001))</v>
      </c>
      <c r="L323" s="81"/>
    </row>
    <row r="324" spans="1:12" ht="39">
      <c r="A324" s="81">
        <v>323</v>
      </c>
      <c r="B324" s="86" t="s">
        <v>18897</v>
      </c>
      <c r="C324" s="86" t="s">
        <v>18898</v>
      </c>
      <c r="D324" s="81" t="str">
        <f t="shared" si="21"/>
        <v>C04043 + C00006 + C00001 -&gt; C01161 + C00005 + C00080</v>
      </c>
      <c r="E324" s="86" t="s">
        <v>22493</v>
      </c>
      <c r="F324" s="86" t="s">
        <v>24703</v>
      </c>
      <c r="G324" s="81" t="s">
        <v>29153</v>
      </c>
      <c r="H324" s="81"/>
      <c r="I324" s="81" t="str">
        <f t="shared" si="20"/>
        <v>E1_2_1_5</v>
      </c>
      <c r="J324" s="81" t="str">
        <f t="shared" si="22"/>
        <v>(${Variables:E1_2_1_5_kcat} * E1_2_1_5 * C04043 * C00006 * C00001) / (${Variables:E1_2_1_5_km} + (C04043 * C00006 * C00001))</v>
      </c>
      <c r="K324" s="108" t="str">
        <f t="shared" si="23"/>
        <v>r323: C04043 + C00006 + C00001 -&gt; C01161 + C00005 + C00080 | (${Variables:E1_2_1_5_kcat} * E1_2_1_5 * C04043 * C00006 * C00001) / (${Variables:E1_2_1_5_km} + (C04043 * C00006 * C00001))</v>
      </c>
      <c r="L324" s="81"/>
    </row>
    <row r="325" spans="1:12" ht="39">
      <c r="A325" s="81">
        <v>324</v>
      </c>
      <c r="B325" s="86" t="s">
        <v>18900</v>
      </c>
      <c r="C325" s="86" t="s">
        <v>18901</v>
      </c>
      <c r="D325" s="81" t="str">
        <f t="shared" si="21"/>
        <v>C05577 + C00006 + C00001  -&gt; C05580 + C00005 + C00080</v>
      </c>
      <c r="E325" s="86" t="s">
        <v>22494</v>
      </c>
      <c r="F325" s="86" t="s">
        <v>24704</v>
      </c>
      <c r="G325" s="81" t="s">
        <v>29153</v>
      </c>
      <c r="H325" s="81"/>
      <c r="I325" s="81" t="str">
        <f t="shared" si="20"/>
        <v>E1_2_1_5</v>
      </c>
      <c r="J325" s="81" t="str">
        <f t="shared" si="22"/>
        <v>(${Variables:E1_2_1_5_kcat} * E1_2_1_5 * C05577 * C00006 * C00001 ) / (${Variables:E1_2_1_5_km} + (C05577 * C00006 * C00001 ))</v>
      </c>
      <c r="K325" s="108" t="str">
        <f t="shared" si="23"/>
        <v>r324: C05577 + C00006 + C00001  -&gt; C05580 + C00005 + C00080 | (${Variables:E1_2_1_5_kcat} * E1_2_1_5 * C05577 * C00006 * C00001 ) / (${Variables:E1_2_1_5_km} + (C05577 * C00006 * C00001 ))</v>
      </c>
      <c r="L325" s="81"/>
    </row>
    <row r="326" spans="1:12" ht="39">
      <c r="A326" s="81">
        <v>325</v>
      </c>
      <c r="B326" s="86" t="s">
        <v>18903</v>
      </c>
      <c r="C326" s="86" t="s">
        <v>18904</v>
      </c>
      <c r="D326" s="81" t="str">
        <f t="shared" si="21"/>
        <v>C05581 + C00006 + C00001 -&gt; C05582 + C00005 + C00080</v>
      </c>
      <c r="E326" s="86" t="s">
        <v>22495</v>
      </c>
      <c r="F326" s="86" t="s">
        <v>24705</v>
      </c>
      <c r="G326" s="81" t="s">
        <v>29153</v>
      </c>
      <c r="H326" s="81"/>
      <c r="I326" s="81" t="str">
        <f t="shared" si="20"/>
        <v>E1_2_1_5</v>
      </c>
      <c r="J326" s="81" t="str">
        <f t="shared" si="22"/>
        <v>(${Variables:E1_2_1_5_kcat} * E1_2_1_5 * C05581 * C00006 * C00001) / (${Variables:E1_2_1_5_km} + (C05581 * C00006 * C00001))</v>
      </c>
      <c r="K326" s="108" t="str">
        <f t="shared" si="23"/>
        <v>r325: C05581 + C00006 + C00001 -&gt; C05582 + C00005 + C00080 | (${Variables:E1_2_1_5_kcat} * E1_2_1_5 * C05581 * C00006 * C00001) / (${Variables:E1_2_1_5_km} + (C05581 * C00006 * C00001))</v>
      </c>
      <c r="L326" s="81"/>
    </row>
    <row r="327" spans="1:12" ht="39">
      <c r="A327" s="81">
        <v>326</v>
      </c>
      <c r="B327" s="86" t="s">
        <v>18906</v>
      </c>
      <c r="C327" s="86" t="s">
        <v>18907</v>
      </c>
      <c r="D327" s="81" t="str">
        <f t="shared" si="21"/>
        <v>C05583 + C00006 + C00001 -&gt; C05584 + C00005 + C00080</v>
      </c>
      <c r="E327" s="86" t="s">
        <v>22496</v>
      </c>
      <c r="F327" s="86" t="s">
        <v>24706</v>
      </c>
      <c r="G327" s="81" t="s">
        <v>29153</v>
      </c>
      <c r="H327" s="81"/>
      <c r="I327" s="81" t="str">
        <f t="shared" si="20"/>
        <v>E1_2_1_5</v>
      </c>
      <c r="J327" s="81" t="str">
        <f t="shared" si="22"/>
        <v>(${Variables:E1_2_1_5_kcat} * E1_2_1_5 * C05583 * C00006 * C00001) / (${Variables:E1_2_1_5_km} + (C05583 * C00006 * C00001))</v>
      </c>
      <c r="K327" s="108" t="str">
        <f t="shared" si="23"/>
        <v>r326: C05583 + C00006 + C00001 -&gt; C05584 + C00005 + C00080 | (${Variables:E1_2_1_5_kcat} * E1_2_1_5 * C05583 * C00006 * C00001) / (${Variables:E1_2_1_5_km} + (C05583 * C00006 * C00001))</v>
      </c>
      <c r="L327" s="81"/>
    </row>
    <row r="328" spans="1:12" ht="39">
      <c r="A328" s="81">
        <v>327</v>
      </c>
      <c r="B328" s="86" t="s">
        <v>18909</v>
      </c>
      <c r="C328" s="86" t="s">
        <v>18910</v>
      </c>
      <c r="D328" s="81" t="str">
        <f t="shared" si="21"/>
        <v>C07645 + C00006 + C00001  -&gt; C07646 + C00005 + C00080</v>
      </c>
      <c r="E328" s="86" t="s">
        <v>22497</v>
      </c>
      <c r="F328" s="86" t="s">
        <v>24707</v>
      </c>
      <c r="G328" s="81" t="s">
        <v>29153</v>
      </c>
      <c r="H328" s="81"/>
      <c r="I328" s="81" t="str">
        <f t="shared" si="20"/>
        <v>E1_2_1_5</v>
      </c>
      <c r="J328" s="81" t="str">
        <f t="shared" si="22"/>
        <v>(${Variables:E1_2_1_5_kcat} * E1_2_1_5 * C07645 * C00006 * C00001 ) / (${Variables:E1_2_1_5_km} + (C07645 * C00006 * C00001 ))</v>
      </c>
      <c r="K328" s="108" t="str">
        <f t="shared" si="23"/>
        <v>r327: C07645 + C00006 + C00001  -&gt; C07646 + C00005 + C00080 | (${Variables:E1_2_1_5_kcat} * E1_2_1_5 * C07645 * C00006 * C00001 ) / (${Variables:E1_2_1_5_km} + (C07645 * C00006 * C00001 ))</v>
      </c>
      <c r="L328" s="81"/>
    </row>
    <row r="329" spans="1:12" ht="39">
      <c r="A329" s="81">
        <v>328</v>
      </c>
      <c r="B329" s="86" t="s">
        <v>18912</v>
      </c>
      <c r="C329" s="86" t="s">
        <v>18913</v>
      </c>
      <c r="D329" s="81" t="str">
        <f t="shared" si="21"/>
        <v>C06899 + C00003 -&gt; C11150 + C00004 + C00080</v>
      </c>
      <c r="E329" s="86" t="s">
        <v>22498</v>
      </c>
      <c r="F329" s="86" t="s">
        <v>24708</v>
      </c>
      <c r="G329" s="81" t="s">
        <v>29153</v>
      </c>
      <c r="H329" s="81"/>
      <c r="I329" s="81" t="str">
        <f t="shared" si="20"/>
        <v>E1_2_1_5</v>
      </c>
      <c r="J329" s="81" t="str">
        <f t="shared" si="22"/>
        <v>(${Variables:E1_2_1_5_kcat} * E1_2_1_5 * C06899 * C00003) / (${Variables:E1_2_1_5_km} + (C06899 * C00003))</v>
      </c>
      <c r="K329" s="108" t="str">
        <f t="shared" si="23"/>
        <v>r328: C06899 + C00003 -&gt; C11150 + C00004 + C00080 | (${Variables:E1_2_1_5_kcat} * E1_2_1_5 * C06899 * C00003) / (${Variables:E1_2_1_5_km} + (C06899 * C00003))</v>
      </c>
      <c r="L329" s="81"/>
    </row>
    <row r="330" spans="1:12" ht="39">
      <c r="A330" s="81">
        <v>329</v>
      </c>
      <c r="B330" s="86" t="s">
        <v>18723</v>
      </c>
      <c r="C330" s="86" t="s">
        <v>18724</v>
      </c>
      <c r="D330" s="81" t="str">
        <f t="shared" si="21"/>
        <v>C02987 + C00005 + C00080 -&gt; C03741 + C01641 + C00006</v>
      </c>
      <c r="E330" s="86" t="s">
        <v>22499</v>
      </c>
      <c r="F330" s="86" t="s">
        <v>24709</v>
      </c>
      <c r="G330" s="81" t="s">
        <v>29154</v>
      </c>
      <c r="H330" s="81"/>
      <c r="I330" s="81" t="str">
        <f t="shared" si="20"/>
        <v>E1_2_1_70</v>
      </c>
      <c r="J330" s="81" t="str">
        <f t="shared" si="22"/>
        <v>(${Variables:E1_2_1_70_kcat} * E1_2_1_70 * C02987 * C00005 * C00080) / (${Variables:E1_2_1_70_km} + (C02987 * C00005 * C00080))</v>
      </c>
      <c r="K330" s="108" t="str">
        <f t="shared" si="23"/>
        <v>r329: C02987 + C00005 + C00080 -&gt; C03741 + C01641 + C00006 | (${Variables:E1_2_1_70_kcat} * E1_2_1_70 * C02987 * C00005 * C00080) / (${Variables:E1_2_1_70_km} + (C02987 * C00005 * C00080))</v>
      </c>
      <c r="L330" s="81"/>
    </row>
    <row r="331" spans="1:12" ht="39">
      <c r="A331" s="81">
        <v>330</v>
      </c>
      <c r="B331" s="86" t="s">
        <v>19223</v>
      </c>
      <c r="C331" s="86" t="s">
        <v>19224</v>
      </c>
      <c r="D331" s="81" t="str">
        <f t="shared" si="21"/>
        <v>C05932 + C00003 + C00001 -&gt; C05931 + C00004 + C00080</v>
      </c>
      <c r="E331" s="86" t="s">
        <v>22500</v>
      </c>
      <c r="F331" s="86" t="s">
        <v>24710</v>
      </c>
      <c r="G331" s="81" t="s">
        <v>29155</v>
      </c>
      <c r="H331" s="81"/>
      <c r="I331" s="81" t="str">
        <f t="shared" si="20"/>
        <v>E1_2_1_71</v>
      </c>
      <c r="J331" s="81" t="str">
        <f t="shared" si="22"/>
        <v>(${Variables:E1_2_1_71_kcat} * E1_2_1_71 * C05932 * C00003 * C00001) / (${Variables:E1_2_1_71_km} + (C05932 * C00003 * C00001))</v>
      </c>
      <c r="K331" s="108" t="str">
        <f t="shared" si="23"/>
        <v>r330: C05932 + C00003 + C00001 -&gt; C05931 + C00004 + C00080 | (${Variables:E1_2_1_71_kcat} * E1_2_1_71 * C05932 * C00003 * C00001) / (${Variables:E1_2_1_71_km} + (C05932 * C00003 * C00001))</v>
      </c>
      <c r="L331" s="81"/>
    </row>
    <row r="332" spans="1:12" ht="39">
      <c r="A332" s="81">
        <v>331</v>
      </c>
      <c r="B332" s="86" t="s">
        <v>20484</v>
      </c>
      <c r="C332" s="86" t="s">
        <v>20485</v>
      </c>
      <c r="D332" s="81" t="str">
        <f t="shared" si="21"/>
        <v>C00279 + C00003 + C00001 -&gt; C03393 + C00004 + C00080</v>
      </c>
      <c r="E332" s="86" t="s">
        <v>22501</v>
      </c>
      <c r="F332" s="86" t="s">
        <v>24711</v>
      </c>
      <c r="G332" s="81" t="s">
        <v>29156</v>
      </c>
      <c r="H332" s="81"/>
      <c r="I332" s="81" t="str">
        <f t="shared" si="20"/>
        <v>E1_2_1_72</v>
      </c>
      <c r="J332" s="81" t="str">
        <f t="shared" si="22"/>
        <v>(${Variables:E1_2_1_72_kcat} * E1_2_1_72 * C00279 * C00003 * C00001) / (${Variables:E1_2_1_72_km} + (C00279 * C00003 * C00001))</v>
      </c>
      <c r="K332" s="108" t="str">
        <f t="shared" si="23"/>
        <v>r331: C00279 + C00003 + C00001 -&gt; C03393 + C00004 + C00080 | (${Variables:E1_2_1_72_kcat} * E1_2_1_72 * C00279 * C00003 * C00001) / (${Variables:E1_2_1_72_km} + (C00279 * C00003 * C00001))</v>
      </c>
      <c r="L332" s="81"/>
    </row>
    <row r="333" spans="1:12" ht="39">
      <c r="A333" s="81">
        <v>332</v>
      </c>
      <c r="B333" s="86" t="s">
        <v>17637</v>
      </c>
      <c r="C333" s="86" t="s">
        <v>21961</v>
      </c>
      <c r="D333" s="81" t="str">
        <f t="shared" si="21"/>
        <v>C00576 + C00003 + C00001 -&gt; C00719 + C00004 + C00080</v>
      </c>
      <c r="E333" s="86" t="s">
        <v>22502</v>
      </c>
      <c r="F333" s="86" t="s">
        <v>24712</v>
      </c>
      <c r="G333" s="81" t="s">
        <v>29157</v>
      </c>
      <c r="H333" s="81"/>
      <c r="I333" s="81" t="str">
        <f t="shared" ref="I333:I379" si="24">CONCATENATE("E",G333)</f>
        <v>E1_2_1_8</v>
      </c>
      <c r="J333" s="81" t="str">
        <f t="shared" si="22"/>
        <v>(${Variables:E1_2_1_8_kcat} * E1_2_1_8 * C00576 * C00003 * C00001) / (${Variables:E1_2_1_8_km} + (C00576 * C00003 * C00001))</v>
      </c>
      <c r="K333" s="108" t="str">
        <f t="shared" si="23"/>
        <v>r332: C00576 + C00003 + C00001 -&gt; C00719 + C00004 + C00080 | (${Variables:E1_2_1_8_kcat} * E1_2_1_8 * C00576 * C00003 * C00001) / (${Variables:E1_2_1_8_km} + (C00576 * C00003 * C00001))</v>
      </c>
      <c r="L333" s="81"/>
    </row>
    <row r="334" spans="1:12" ht="39">
      <c r="A334" s="81">
        <v>333</v>
      </c>
      <c r="B334" s="86" t="s">
        <v>17639</v>
      </c>
      <c r="C334" s="86" t="s">
        <v>21962</v>
      </c>
      <c r="D334" s="81" t="str">
        <f t="shared" si="21"/>
        <v>C00576 + C00006 + C00001 -&gt; C00719 + C00005 + C00080</v>
      </c>
      <c r="E334" s="86" t="s">
        <v>22503</v>
      </c>
      <c r="F334" s="86" t="s">
        <v>24713</v>
      </c>
      <c r="G334" s="81" t="s">
        <v>29157</v>
      </c>
      <c r="H334" s="81"/>
      <c r="I334" s="81" t="str">
        <f t="shared" si="24"/>
        <v>E1_2_1_8</v>
      </c>
      <c r="J334" s="81" t="str">
        <f t="shared" si="22"/>
        <v>(${Variables:E1_2_1_8_kcat} * E1_2_1_8 * C00576 * C00006 * C00001) / (${Variables:E1_2_1_8_km} + (C00576 * C00006 * C00001))</v>
      </c>
      <c r="K334" s="108" t="str">
        <f t="shared" si="23"/>
        <v>r333: C00576 + C00006 + C00001 -&gt; C00719 + C00005 + C00080 | (${Variables:E1_2_1_8_kcat} * E1_2_1_8 * C00576 * C00006 * C00001) / (${Variables:E1_2_1_8_km} + (C00576 * C00006 * C00001))</v>
      </c>
      <c r="L334" s="81"/>
    </row>
    <row r="335" spans="1:12" ht="39">
      <c r="A335" s="81">
        <v>334</v>
      </c>
      <c r="B335" s="86" t="s">
        <v>17409</v>
      </c>
      <c r="C335" s="86" t="s">
        <v>17410</v>
      </c>
      <c r="D335" s="81" t="str">
        <f t="shared" si="21"/>
        <v>C00022 + C15972 -&gt; C16255 + C00011</v>
      </c>
      <c r="E335" s="86" t="s">
        <v>22504</v>
      </c>
      <c r="F335" s="86" t="s">
        <v>24714</v>
      </c>
      <c r="G335" s="81" t="s">
        <v>29158</v>
      </c>
      <c r="H335" s="81"/>
      <c r="I335" s="81" t="str">
        <f t="shared" si="24"/>
        <v>E1_2_4_1</v>
      </c>
      <c r="J335" s="81" t="str">
        <f t="shared" si="22"/>
        <v>(${Variables:E1_2_4_1_kcat} * E1_2_4_1 * C00022 * C15972) / (${Variables:E1_2_4_1_km} + (C00022 * C15972))</v>
      </c>
      <c r="K335" s="108" t="str">
        <f t="shared" si="23"/>
        <v>r334: C00022 + C15972 -&gt; C16255 + C00011 | (${Variables:E1_2_4_1_kcat} * E1_2_4_1 * C00022 * C15972) / (${Variables:E1_2_4_1_km} + (C00022 * C15972))</v>
      </c>
      <c r="L335" s="81"/>
    </row>
    <row r="336" spans="1:12" ht="39">
      <c r="A336" s="81">
        <v>335</v>
      </c>
      <c r="B336" s="86" t="s">
        <v>17322</v>
      </c>
      <c r="C336" s="81" t="s">
        <v>17411</v>
      </c>
      <c r="D336" s="81" t="str">
        <f t="shared" si="21"/>
        <v>C00022 + C00068 -&gt; C05125 + C00011</v>
      </c>
      <c r="E336" s="86" t="s">
        <v>22505</v>
      </c>
      <c r="F336" s="81" t="s">
        <v>24715</v>
      </c>
      <c r="G336" s="81" t="s">
        <v>29158</v>
      </c>
      <c r="H336" s="81"/>
      <c r="I336" s="81" t="str">
        <f t="shared" si="24"/>
        <v>E1_2_4_1</v>
      </c>
      <c r="J336" s="81" t="str">
        <f t="shared" si="22"/>
        <v>(${Variables:E1_2_4_1_kcat} * E1_2_4_1 * C00022 * C00068) / (${Variables:E1_2_4_1_km} + (C00022 * C00068))</v>
      </c>
      <c r="K336" s="108" t="str">
        <f t="shared" si="23"/>
        <v>r335: C00022 + C00068 -&gt; C05125 + C00011 | (${Variables:E1_2_4_1_kcat} * E1_2_4_1 * C00022 * C00068) / (${Variables:E1_2_4_1_km} + (C00022 * C00068))</v>
      </c>
      <c r="L336" s="81"/>
    </row>
    <row r="337" spans="1:12" ht="39">
      <c r="A337" s="81">
        <v>336</v>
      </c>
      <c r="B337" s="86" t="s">
        <v>17413</v>
      </c>
      <c r="C337" s="86" t="s">
        <v>17414</v>
      </c>
      <c r="D337" s="81" t="str">
        <f t="shared" si="21"/>
        <v>C05125 + C15972 -&gt; C16255 + C00068</v>
      </c>
      <c r="E337" s="86" t="s">
        <v>22506</v>
      </c>
      <c r="F337" s="86" t="s">
        <v>24716</v>
      </c>
      <c r="G337" s="81" t="s">
        <v>29158</v>
      </c>
      <c r="H337" s="81"/>
      <c r="I337" s="81" t="str">
        <f t="shared" si="24"/>
        <v>E1_2_4_1</v>
      </c>
      <c r="J337" s="81" t="str">
        <f t="shared" si="22"/>
        <v>(${Variables:E1_2_4_1_kcat} * E1_2_4_1 * C05125 * C15972) / (${Variables:E1_2_4_1_km} + (C05125 * C15972))</v>
      </c>
      <c r="K337" s="108" t="str">
        <f t="shared" si="23"/>
        <v>r336: C05125 + C15972 -&gt; C16255 + C00068 | (${Variables:E1_2_4_1_kcat} * E1_2_4_1 * C05125 * C15972) / (${Variables:E1_2_4_1_km} + (C05125 * C15972))</v>
      </c>
      <c r="L337" s="81"/>
    </row>
    <row r="338" spans="1:12" ht="39">
      <c r="A338" s="81">
        <v>337</v>
      </c>
      <c r="B338" s="86" t="s">
        <v>18223</v>
      </c>
      <c r="C338" s="86" t="s">
        <v>18224</v>
      </c>
      <c r="D338" s="81" t="str">
        <f t="shared" si="21"/>
        <v>C00026 + C15972 -&gt; C16254 + C00011</v>
      </c>
      <c r="E338" s="86" t="s">
        <v>22507</v>
      </c>
      <c r="F338" s="86" t="s">
        <v>24717</v>
      </c>
      <c r="G338" s="81" t="s">
        <v>29159</v>
      </c>
      <c r="H338" s="81"/>
      <c r="I338" s="81" t="str">
        <f t="shared" si="24"/>
        <v>E1_2_4_2</v>
      </c>
      <c r="J338" s="81" t="str">
        <f t="shared" si="22"/>
        <v>(${Variables:E1_2_4_2_kcat} * E1_2_4_2 * C00026 * C15972) / (${Variables:E1_2_4_2_km} + (C00026 * C15972))</v>
      </c>
      <c r="K338" s="108" t="str">
        <f t="shared" si="23"/>
        <v>r337: C00026 + C15972 -&gt; C16254 + C00011 | (${Variables:E1_2_4_2_kcat} * E1_2_4_2 * C00026 * C15972) / (${Variables:E1_2_4_2_km} + (C00026 * C15972))</v>
      </c>
      <c r="L338" s="81"/>
    </row>
    <row r="339" spans="1:12" ht="39">
      <c r="A339" s="81">
        <v>338</v>
      </c>
      <c r="B339" s="86" t="s">
        <v>18226</v>
      </c>
      <c r="C339" s="86" t="s">
        <v>18227</v>
      </c>
      <c r="D339" s="81" t="str">
        <f t="shared" si="21"/>
        <v>C00026 + C00068 -&gt; C05381 + C00011</v>
      </c>
      <c r="E339" s="86" t="s">
        <v>22508</v>
      </c>
      <c r="F339" s="86" t="s">
        <v>24718</v>
      </c>
      <c r="G339" s="81" t="s">
        <v>29159</v>
      </c>
      <c r="H339" s="81"/>
      <c r="I339" s="81" t="str">
        <f t="shared" si="24"/>
        <v>E1_2_4_2</v>
      </c>
      <c r="J339" s="81" t="str">
        <f t="shared" si="22"/>
        <v>(${Variables:E1_2_4_2_kcat} * E1_2_4_2 * C00026 * C00068) / (${Variables:E1_2_4_2_km} + (C00026 * C00068))</v>
      </c>
      <c r="K339" s="108" t="str">
        <f t="shared" si="23"/>
        <v>r338: C00026 + C00068 -&gt; C05381 + C00011 | (${Variables:E1_2_4_2_kcat} * E1_2_4_2 * C00026 * C00068) / (${Variables:E1_2_4_2_km} + (C00026 * C00068))</v>
      </c>
      <c r="L339" s="81"/>
    </row>
    <row r="340" spans="1:12" ht="39">
      <c r="A340" s="81">
        <v>339</v>
      </c>
      <c r="B340" s="86" t="s">
        <v>18229</v>
      </c>
      <c r="C340" s="86" t="s">
        <v>18230</v>
      </c>
      <c r="D340" s="81" t="str">
        <f t="shared" si="21"/>
        <v>C05381 + C15972 -&gt; C16254 + C00068</v>
      </c>
      <c r="E340" s="86" t="s">
        <v>22509</v>
      </c>
      <c r="F340" s="86" t="s">
        <v>24719</v>
      </c>
      <c r="G340" s="81" t="s">
        <v>29159</v>
      </c>
      <c r="H340" s="81"/>
      <c r="I340" s="81" t="str">
        <f t="shared" si="24"/>
        <v>E1_2_4_2</v>
      </c>
      <c r="J340" s="81" t="str">
        <f t="shared" si="22"/>
        <v>(${Variables:E1_2_4_2_kcat} * E1_2_4_2 * C05381 * C15972) / (${Variables:E1_2_4_2_km} + (C05381 * C15972))</v>
      </c>
      <c r="K340" s="108" t="str">
        <f t="shared" si="23"/>
        <v>r339: C05381 + C15972 -&gt; C16254 + C00068 | (${Variables:E1_2_4_2_kcat} * E1_2_4_2 * C05381 * C15972) / (${Variables:E1_2_4_2_km} + (C05381 * C15972))</v>
      </c>
      <c r="L340" s="81"/>
    </row>
    <row r="341" spans="1:12" ht="39">
      <c r="A341" s="81">
        <v>340</v>
      </c>
      <c r="B341" s="86" t="s">
        <v>18402</v>
      </c>
      <c r="C341" s="86" t="s">
        <v>18403</v>
      </c>
      <c r="D341" s="81" t="str">
        <f t="shared" si="21"/>
        <v>C00022 + C00399 + C00001 -&gt; C00033 + C00390 + C00011</v>
      </c>
      <c r="E341" s="86" t="s">
        <v>22510</v>
      </c>
      <c r="F341" s="86" t="s">
        <v>24720</v>
      </c>
      <c r="G341" s="81" t="s">
        <v>29160</v>
      </c>
      <c r="H341" s="81"/>
      <c r="I341" s="81" t="str">
        <f t="shared" si="24"/>
        <v>E1_2_5_1</v>
      </c>
      <c r="J341" s="81" t="str">
        <f t="shared" si="22"/>
        <v>(${Variables:E1_2_5_1_kcat} * E1_2_5_1 * C00022 * C00399 * C00001) / (${Variables:E1_2_5_1_km} + (C00022 * C00399 * C00001))</v>
      </c>
      <c r="K341" s="108" t="str">
        <f t="shared" si="23"/>
        <v>r340: C00022 + C00399 + C00001 -&gt; C00033 + C00390 + C00011 | (${Variables:E1_2_5_1_kcat} * E1_2_5_1 * C00022 * C00399 * C00001) / (${Variables:E1_2_5_1_km} + (C00022 * C00399 * C00001))</v>
      </c>
      <c r="L341" s="81"/>
    </row>
    <row r="342" spans="1:12" ht="39">
      <c r="A342" s="81">
        <v>341</v>
      </c>
      <c r="B342" s="86" t="s">
        <v>21963</v>
      </c>
      <c r="C342" s="86" t="s">
        <v>21964</v>
      </c>
      <c r="D342" s="81" t="str">
        <f t="shared" si="21"/>
        <v>C00071 + C00001 + C00139 -&gt; C00060 + C00138 +C00080</v>
      </c>
      <c r="E342" s="86" t="s">
        <v>22511</v>
      </c>
      <c r="F342" s="86" t="s">
        <v>24721</v>
      </c>
      <c r="G342" s="81" t="s">
        <v>29161</v>
      </c>
      <c r="H342" s="81"/>
      <c r="I342" s="81" t="str">
        <f t="shared" si="24"/>
        <v>E1_2_7_5</v>
      </c>
      <c r="J342" s="81" t="str">
        <f t="shared" si="22"/>
        <v>(${Variables:E1_2_7_5_kcat} * E1_2_7_5 * C00071 * C00001 * C00139) / (${Variables:E1_2_7_5_km} + (C00071 * C00001 * C00139))</v>
      </c>
      <c r="K342" s="108" t="str">
        <f t="shared" si="23"/>
        <v>r341: C00071 + C00001 + C00139 -&gt; C00060 + C00138 +C00080 | (${Variables:E1_2_7_5_kcat} * E1_2_7_5 * C00071 * C00001 * C00139) / (${Variables:E1_2_7_5_km} + (C00071 * C00001 * C00139))</v>
      </c>
      <c r="L342" s="81"/>
    </row>
    <row r="343" spans="1:12" ht="39">
      <c r="A343" s="81">
        <v>342</v>
      </c>
      <c r="B343" s="86" t="s">
        <v>19139</v>
      </c>
      <c r="C343" s="86" t="s">
        <v>19140</v>
      </c>
      <c r="D343" s="81" t="str">
        <f t="shared" si="21"/>
        <v>C00577 + C00001 + C00139 -&gt; C00258 + C00080 + C00138</v>
      </c>
      <c r="E343" s="86" t="s">
        <v>22512</v>
      </c>
      <c r="F343" s="86" t="s">
        <v>24722</v>
      </c>
      <c r="G343" s="81" t="s">
        <v>29161</v>
      </c>
      <c r="H343" s="81"/>
      <c r="I343" s="81" t="str">
        <f t="shared" si="24"/>
        <v>E1_2_7_5</v>
      </c>
      <c r="J343" s="81" t="str">
        <f t="shared" si="22"/>
        <v>(${Variables:E1_2_7_5_kcat} * E1_2_7_5 * C00577 * C00001 * C00139) / (${Variables:E1_2_7_5_km} + (C00577 * C00001 * C00139))</v>
      </c>
      <c r="K343" s="108" t="str">
        <f t="shared" si="23"/>
        <v>r342: C00577 + C00001 + C00139 -&gt; C00258 + C00080 + C00138 | (${Variables:E1_2_7_5_kcat} * E1_2_7_5 * C00577 * C00001 * C00139) / (${Variables:E1_2_7_5_km} + (C00577 * C00001 * C00139))</v>
      </c>
      <c r="L343" s="81"/>
    </row>
    <row r="344" spans="1:12" ht="39">
      <c r="A344" s="81">
        <v>343</v>
      </c>
      <c r="B344" s="86" t="s">
        <v>17624</v>
      </c>
      <c r="C344" s="86" t="s">
        <v>17625</v>
      </c>
      <c r="D344" s="81" t="str">
        <f t="shared" si="21"/>
        <v>C00071 + C00028 + C00001 -&gt; C00060 + C00030</v>
      </c>
      <c r="E344" s="86" t="s">
        <v>22513</v>
      </c>
      <c r="F344" s="86" t="s">
        <v>24723</v>
      </c>
      <c r="G344" s="81" t="s">
        <v>29162</v>
      </c>
      <c r="H344" s="81"/>
      <c r="I344" s="81" t="str">
        <f t="shared" si="24"/>
        <v>E1_2_99_6</v>
      </c>
      <c r="J344" s="81" t="str">
        <f t="shared" si="22"/>
        <v>(${Variables:E1_2_99_6_kcat} * E1_2_99_6 * C00071 * C00028 * C00001) / (${Variables:E1_2_99_6_km} + (C00071 * C00028 * C00001))</v>
      </c>
      <c r="K344" s="108" t="str">
        <f t="shared" si="23"/>
        <v>r343: C00071 + C00028 + C00001 -&gt; C00060 + C00030 | (${Variables:E1_2_99_6_kcat} * E1_2_99_6 * C00071 * C00028 * C00001) / (${Variables:E1_2_99_6_km} + (C00071 * C00028 * C00001))</v>
      </c>
      <c r="L344" s="81"/>
    </row>
    <row r="345" spans="1:12" ht="39">
      <c r="A345" s="81">
        <v>344</v>
      </c>
      <c r="B345" s="86" t="s">
        <v>17627</v>
      </c>
      <c r="C345" s="81" t="s">
        <v>17628</v>
      </c>
      <c r="D345" s="81" t="str">
        <f t="shared" si="21"/>
        <v>C00084 + C00028 + C00001 -&gt; C00033 + C00030</v>
      </c>
      <c r="E345" s="86" t="s">
        <v>22514</v>
      </c>
      <c r="F345" s="81" t="s">
        <v>24724</v>
      </c>
      <c r="G345" s="81" t="s">
        <v>29162</v>
      </c>
      <c r="H345" s="81"/>
      <c r="I345" s="81" t="str">
        <f t="shared" si="24"/>
        <v>E1_2_99_6</v>
      </c>
      <c r="J345" s="81" t="str">
        <f t="shared" si="22"/>
        <v>(${Variables:E1_2_99_6_kcat} * E1_2_99_6 * C00084 * C00028 * C00001) / (${Variables:E1_2_99_6_km} + (C00084 * C00028 * C00001))</v>
      </c>
      <c r="K345" s="108" t="str">
        <f t="shared" si="23"/>
        <v>r344: C00084 + C00028 + C00001 -&gt; C00033 + C00030 | (${Variables:E1_2_99_6_kcat} * E1_2_99_6 * C00084 * C00028 * C00001) / (${Variables:E1_2_99_6_km} + (C00084 * C00028 * C00001))</v>
      </c>
      <c r="L345" s="81"/>
    </row>
    <row r="346" spans="1:12" ht="39">
      <c r="A346" s="81">
        <v>345</v>
      </c>
      <c r="B346" s="86" t="s">
        <v>17624</v>
      </c>
      <c r="C346" s="86" t="s">
        <v>17630</v>
      </c>
      <c r="D346" s="81" t="str">
        <f t="shared" si="21"/>
        <v>C00071 + C00028 + C00001 -&gt; C00162 + C00030</v>
      </c>
      <c r="E346" s="86" t="s">
        <v>22513</v>
      </c>
      <c r="F346" s="86" t="s">
        <v>24725</v>
      </c>
      <c r="G346" s="81" t="s">
        <v>29162</v>
      </c>
      <c r="H346" s="81"/>
      <c r="I346" s="81" t="str">
        <f t="shared" si="24"/>
        <v>E1_2_99_6</v>
      </c>
      <c r="J346" s="81" t="str">
        <f t="shared" si="22"/>
        <v>(${Variables:E1_2_99_6_kcat} * E1_2_99_6 * C00071 * C00028 * C00001) / (${Variables:E1_2_99_6_km} + (C00071 * C00028 * C00001))</v>
      </c>
      <c r="K346" s="108" t="str">
        <f t="shared" si="23"/>
        <v>r345: C00071 + C00028 + C00001 -&gt; C00162 + C00030 | (${Variables:E1_2_99_6_kcat} * E1_2_99_6 * C00071 * C00028 * C00001) / (${Variables:E1_2_99_6_km} + (C00071 * C00028 * C00001))</v>
      </c>
      <c r="L346" s="81"/>
    </row>
    <row r="347" spans="1:12" ht="39">
      <c r="A347" s="81">
        <v>346</v>
      </c>
      <c r="B347" s="86" t="s">
        <v>20025</v>
      </c>
      <c r="C347" s="86" t="s">
        <v>20026</v>
      </c>
      <c r="D347" s="81" t="str">
        <f t="shared" si="21"/>
        <v>C11215 + C07292 -&gt; C06697 + C07293</v>
      </c>
      <c r="E347" s="86" t="s">
        <v>22515</v>
      </c>
      <c r="F347" s="86" t="s">
        <v>24726</v>
      </c>
      <c r="G347" s="81" t="s">
        <v>29163</v>
      </c>
      <c r="H347" s="81"/>
      <c r="I347" s="81" t="str">
        <f t="shared" si="24"/>
        <v>E1_20_4_1</v>
      </c>
      <c r="J347" s="81" t="str">
        <f t="shared" si="22"/>
        <v>(${Variables:E1_20_4_1_kcat} * E1_20_4_1 * C11215 * C07292) / (${Variables:E1_20_4_1_km} + (C11215 * C07292))</v>
      </c>
      <c r="K347" s="108" t="str">
        <f t="shared" si="23"/>
        <v>r346: C11215 + C07292 -&gt; C06697 + C07293 | (${Variables:E1_20_4_1_kcat} * E1_20_4_1 * C11215 * C07292) / (${Variables:E1_20_4_1_km} + (C11215 * C07292))</v>
      </c>
      <c r="L347" s="81"/>
    </row>
    <row r="348" spans="1:12" ht="39">
      <c r="A348" s="81">
        <v>347</v>
      </c>
      <c r="B348" s="86" t="s">
        <v>20025</v>
      </c>
      <c r="C348" s="86" t="s">
        <v>20026</v>
      </c>
      <c r="D348" s="81" t="str">
        <f t="shared" si="21"/>
        <v>C11215 + C07292 -&gt; C06697 + C07293</v>
      </c>
      <c r="E348" s="86" t="s">
        <v>22515</v>
      </c>
      <c r="F348" s="86" t="s">
        <v>24726</v>
      </c>
      <c r="G348" s="81" t="s">
        <v>29163</v>
      </c>
      <c r="H348" s="81"/>
      <c r="I348" s="81" t="str">
        <f t="shared" si="24"/>
        <v>E1_20_4_1</v>
      </c>
      <c r="J348" s="81" t="str">
        <f t="shared" si="22"/>
        <v>(${Variables:E1_20_4_1_kcat} * E1_20_4_1 * C11215 * C07292) / (${Variables:E1_20_4_1_km} + (C11215 * C07292))</v>
      </c>
      <c r="K348" s="108" t="str">
        <f t="shared" si="23"/>
        <v>r347: C11215 + C07292 -&gt; C06697 + C07293 | (${Variables:E1_20_4_1_kcat} * E1_20_4_1 * C11215 * C07292) / (${Variables:E1_20_4_1_km} + (C11215 * C07292))</v>
      </c>
      <c r="L348" s="81"/>
    </row>
    <row r="349" spans="1:12" ht="39">
      <c r="A349" s="81">
        <v>348</v>
      </c>
      <c r="B349" s="86" t="s">
        <v>19602</v>
      </c>
      <c r="C349" s="86" t="s">
        <v>19603</v>
      </c>
      <c r="D349" s="81" t="str">
        <f t="shared" si="21"/>
        <v>C00906 + C00003 -&gt; C00178 + C00004 + C00080</v>
      </c>
      <c r="E349" s="86" t="s">
        <v>22516</v>
      </c>
      <c r="F349" s="86" t="s">
        <v>24727</v>
      </c>
      <c r="G349" s="81" t="s">
        <v>29164</v>
      </c>
      <c r="H349" s="81"/>
      <c r="I349" s="81" t="str">
        <f t="shared" si="24"/>
        <v>E1_3_1_1</v>
      </c>
      <c r="J349" s="81" t="str">
        <f t="shared" si="22"/>
        <v>(${Variables:E1_3_1_1_kcat} * E1_3_1_1 * C00906 * C00003) / (${Variables:E1_3_1_1_km} + (C00906 * C00003))</v>
      </c>
      <c r="K349" s="108" t="str">
        <f t="shared" si="23"/>
        <v>r348: C00906 + C00003 -&gt; C00178 + C00004 + C00080 | (${Variables:E1_3_1_1_kcat} * E1_3_1_1 * C00906 * C00003) / (${Variables:E1_3_1_1_km} + (C00906 * C00003))</v>
      </c>
      <c r="L349" s="81"/>
    </row>
    <row r="350" spans="1:12" ht="39">
      <c r="A350" s="81">
        <v>349</v>
      </c>
      <c r="B350" s="86" t="s">
        <v>19605</v>
      </c>
      <c r="C350" s="86" t="s">
        <v>19603</v>
      </c>
      <c r="D350" s="81" t="str">
        <f t="shared" si="21"/>
        <v>C21028 + C00003 -&gt; C00178 + C00004 + C00080</v>
      </c>
      <c r="E350" s="86" t="s">
        <v>22517</v>
      </c>
      <c r="F350" s="86" t="s">
        <v>24727</v>
      </c>
      <c r="G350" s="81" t="s">
        <v>29164</v>
      </c>
      <c r="H350" s="81"/>
      <c r="I350" s="81" t="str">
        <f t="shared" si="24"/>
        <v>E1_3_1_1</v>
      </c>
      <c r="J350" s="81" t="str">
        <f t="shared" si="22"/>
        <v>(${Variables:E1_3_1_1_kcat} * E1_3_1_1 * C21028 * C00003) / (${Variables:E1_3_1_1_km} + (C21028 * C00003))</v>
      </c>
      <c r="K350" s="108" t="str">
        <f t="shared" si="23"/>
        <v>r349: C21028 + C00003 -&gt; C00178 + C00004 + C00080 | (${Variables:E1_3_1_1_kcat} * E1_3_1_1 * C21028 * C00003) / (${Variables:E1_3_1_1_km} + (C21028 * C00003))</v>
      </c>
      <c r="L350" s="81"/>
    </row>
    <row r="351" spans="1:12" ht="39">
      <c r="A351" s="81">
        <v>350</v>
      </c>
      <c r="B351" s="86" t="s">
        <v>19607</v>
      </c>
      <c r="C351" s="86" t="s">
        <v>19608</v>
      </c>
      <c r="D351" s="81" t="str">
        <f t="shared" si="21"/>
        <v>C00429 + C00003 -&gt; C00106 + C00004 + C00080</v>
      </c>
      <c r="E351" s="86" t="s">
        <v>22518</v>
      </c>
      <c r="F351" s="86" t="s">
        <v>24728</v>
      </c>
      <c r="G351" s="81" t="s">
        <v>29164</v>
      </c>
      <c r="H351" s="81"/>
      <c r="I351" s="81" t="str">
        <f t="shared" si="24"/>
        <v>E1_3_1_1</v>
      </c>
      <c r="J351" s="81" t="str">
        <f t="shared" si="22"/>
        <v>(${Variables:E1_3_1_1_kcat} * E1_3_1_1 * C00429 * C00003) / (${Variables:E1_3_1_1_km} + (C00429 * C00003))</v>
      </c>
      <c r="K351" s="108" t="str">
        <f t="shared" si="23"/>
        <v>r350: C00429 + C00003 -&gt; C00106 + C00004 + C00080 | (${Variables:E1_3_1_1_kcat} * E1_3_1_1 * C00429 * C00003) / (${Variables:E1_3_1_1_km} + (C00429 * C00003))</v>
      </c>
      <c r="L351" s="81"/>
    </row>
    <row r="352" spans="1:12" ht="39">
      <c r="A352" s="81">
        <v>351</v>
      </c>
      <c r="B352" s="86" t="s">
        <v>20202</v>
      </c>
      <c r="C352" s="86" t="s">
        <v>20203</v>
      </c>
      <c r="D352" s="81" t="str">
        <f t="shared" si="21"/>
        <v>C00254 + C00003 -&gt; C01179 + C00011 + C00004 + C00080</v>
      </c>
      <c r="E352" s="86" t="s">
        <v>22519</v>
      </c>
      <c r="F352" s="86" t="s">
        <v>24729</v>
      </c>
      <c r="G352" s="81" t="s">
        <v>29165</v>
      </c>
      <c r="H352" s="81"/>
      <c r="I352" s="81" t="str">
        <f t="shared" si="24"/>
        <v>E1_3_1_12</v>
      </c>
      <c r="J352" s="81" t="str">
        <f t="shared" si="22"/>
        <v>(${Variables:E1_3_1_12_kcat} * E1_3_1_12 * C00254 * C00003) / (${Variables:E1_3_1_12_km} + (C00254 * C00003))</v>
      </c>
      <c r="K352" s="108" t="str">
        <f t="shared" si="23"/>
        <v>r351: C00254 + C00003 -&gt; C01179 + C00011 + C00004 + C00080 | (${Variables:E1_3_1_12_kcat} * E1_3_1_12 * C00254 * C00003) / (${Variables:E1_3_1_12_km} + (C00254 * C00003))</v>
      </c>
      <c r="L352" s="81"/>
    </row>
    <row r="353" spans="1:12" ht="39">
      <c r="A353" s="81">
        <v>352</v>
      </c>
      <c r="B353" s="86" t="s">
        <v>18053</v>
      </c>
      <c r="C353" s="86" t="s">
        <v>18054</v>
      </c>
      <c r="D353" s="81" t="str">
        <f t="shared" si="21"/>
        <v>C04171 + C00003 -&gt; C00196 + C00004 + C00080</v>
      </c>
      <c r="E353" s="86" t="s">
        <v>22520</v>
      </c>
      <c r="F353" s="86" t="s">
        <v>24730</v>
      </c>
      <c r="G353" s="81" t="s">
        <v>29166</v>
      </c>
      <c r="H353" s="81"/>
      <c r="I353" s="81" t="str">
        <f t="shared" si="24"/>
        <v>E1_3_1_28</v>
      </c>
      <c r="J353" s="81" t="str">
        <f t="shared" si="22"/>
        <v>(${Variables:E1_3_1_28_kcat} * E1_3_1_28 * C04171 * C00003) / (${Variables:E1_3_1_28_km} + (C04171 * C00003))</v>
      </c>
      <c r="K353" s="108" t="str">
        <f t="shared" si="23"/>
        <v>r352: C04171 + C00003 -&gt; C00196 + C00004 + C00080 | (${Variables:E1_3_1_28_kcat} * E1_3_1_28 * C04171 * C00003) / (${Variables:E1_3_1_28_km} + (C04171 * C00003))</v>
      </c>
      <c r="L353" s="81"/>
    </row>
    <row r="354" spans="1:12" ht="39">
      <c r="A354" s="81">
        <v>353</v>
      </c>
      <c r="B354" s="86" t="s">
        <v>20633</v>
      </c>
      <c r="C354" s="86" t="s">
        <v>20634</v>
      </c>
      <c r="D354" s="81" t="str">
        <f t="shared" si="21"/>
        <v>C00658 + C00006 -&gt; C04512 + C00005 + C00080</v>
      </c>
      <c r="E354" s="86" t="s">
        <v>22521</v>
      </c>
      <c r="F354" s="86" t="s">
        <v>24731</v>
      </c>
      <c r="G354" s="81" t="s">
        <v>29167</v>
      </c>
      <c r="H354" s="81"/>
      <c r="I354" s="81" t="str">
        <f t="shared" si="24"/>
        <v>E1_3_1_34</v>
      </c>
      <c r="J354" s="81" t="str">
        <f t="shared" si="22"/>
        <v>(${Variables:E1_3_1_34_kcat} * E1_3_1_34 * C00658 * C00006) / (${Variables:E1_3_1_34_km} + (C00658 * C00006))</v>
      </c>
      <c r="K354" s="108" t="str">
        <f t="shared" si="23"/>
        <v>r353: C00658 + C00006 -&gt; C04512 + C00005 + C00080 | (${Variables:E1_3_1_34_kcat} * E1_3_1_34 * C00658 * C00006) / (${Variables:E1_3_1_34_km} + (C00658 * C00006))</v>
      </c>
      <c r="L354" s="81"/>
    </row>
    <row r="355" spans="1:12" ht="39">
      <c r="A355" s="81">
        <v>354</v>
      </c>
      <c r="B355" s="86" t="s">
        <v>20633</v>
      </c>
      <c r="C355" s="86" t="s">
        <v>20636</v>
      </c>
      <c r="D355" s="81" t="str">
        <f t="shared" si="21"/>
        <v>C00658 + C00006 -&gt; C22258 + C00005 + C00080</v>
      </c>
      <c r="E355" s="86" t="s">
        <v>22521</v>
      </c>
      <c r="F355" s="86" t="s">
        <v>24732</v>
      </c>
      <c r="G355" s="81" t="s">
        <v>29167</v>
      </c>
      <c r="H355" s="81"/>
      <c r="I355" s="81" t="str">
        <f t="shared" si="24"/>
        <v>E1_3_1_34</v>
      </c>
      <c r="J355" s="81" t="str">
        <f t="shared" si="22"/>
        <v>(${Variables:E1_3_1_34_kcat} * E1_3_1_34 * C00658 * C00006) / (${Variables:E1_3_1_34_km} + (C00658 * C00006))</v>
      </c>
      <c r="K355" s="108" t="str">
        <f t="shared" si="23"/>
        <v>r354: C00658 + C00006 -&gt; C22258 + C00005 + C00080 | (${Variables:E1_3_1_34_kcat} * E1_3_1_34 * C00658 * C00006) / (${Variables:E1_3_1_34_km} + (C00658 * C00006))</v>
      </c>
      <c r="L355" s="81"/>
    </row>
    <row r="356" spans="1:12" ht="39">
      <c r="A356" s="81">
        <v>355</v>
      </c>
      <c r="B356" s="86" t="s">
        <v>20155</v>
      </c>
      <c r="C356" s="86" t="s">
        <v>20161</v>
      </c>
      <c r="D356" s="81" t="str">
        <f t="shared" si="21"/>
        <v>C11588 + C00003 -&gt; C04044 + C00004 + C00080</v>
      </c>
      <c r="E356" s="86" t="s">
        <v>22410</v>
      </c>
      <c r="F356" s="86" t="s">
        <v>24733</v>
      </c>
      <c r="G356" s="81" t="s">
        <v>29168</v>
      </c>
      <c r="H356" s="81"/>
      <c r="I356" s="81" t="str">
        <f t="shared" si="24"/>
        <v>E1_3_1_87</v>
      </c>
      <c r="J356" s="81" t="str">
        <f t="shared" si="22"/>
        <v>(${Variables:E1_3_1_87_kcat} * E1_3_1_87 * C11588 * C00003) / (${Variables:E1_3_1_87_km} + (C11588 * C00003))</v>
      </c>
      <c r="K356" s="108" t="str">
        <f t="shared" si="23"/>
        <v>r355: C11588 + C00003 -&gt; C04044 + C00004 + C00080 | (${Variables:E1_3_1_87_kcat} * E1_3_1_87 * C11588 * C00003) / (${Variables:E1_3_1_87_km} + (C11588 * C00003))</v>
      </c>
      <c r="L356" s="81"/>
    </row>
    <row r="357" spans="1:12" ht="39">
      <c r="A357" s="81">
        <v>356</v>
      </c>
      <c r="B357" s="86" t="s">
        <v>20158</v>
      </c>
      <c r="C357" s="86" t="s">
        <v>20163</v>
      </c>
      <c r="D357" s="81" t="str">
        <f t="shared" si="21"/>
        <v>C12622 + C00003 -&gt; C12623 + C00004 + C00080</v>
      </c>
      <c r="E357" s="86" t="s">
        <v>22411</v>
      </c>
      <c r="F357" s="86" t="s">
        <v>24734</v>
      </c>
      <c r="G357" s="81" t="s">
        <v>29168</v>
      </c>
      <c r="H357" s="81"/>
      <c r="I357" s="81" t="str">
        <f t="shared" si="24"/>
        <v>E1_3_1_87</v>
      </c>
      <c r="J357" s="81" t="str">
        <f t="shared" si="22"/>
        <v>(${Variables:E1_3_1_87_kcat} * E1_3_1_87 * C12622 * C00003) / (${Variables:E1_3_1_87_km} + (C12622 * C00003))</v>
      </c>
      <c r="K357" s="108" t="str">
        <f t="shared" si="23"/>
        <v>r356: C12622 + C00003 -&gt; C12623 + C00004 + C00080 | (${Variables:E1_3_1_87_kcat} * E1_3_1_87 * C12622 * C00003) / (${Variables:E1_3_1_87_km} + (C12622 * C00003))</v>
      </c>
      <c r="L357" s="81"/>
    </row>
    <row r="358" spans="1:12" ht="39">
      <c r="A358" s="81">
        <v>357</v>
      </c>
      <c r="B358" s="86" t="s">
        <v>18819</v>
      </c>
      <c r="C358" s="86" t="s">
        <v>18820</v>
      </c>
      <c r="D358" s="81" t="str">
        <f t="shared" si="21"/>
        <v>C00173 + C00003 -&gt; C00693 + C00004 + C00080</v>
      </c>
      <c r="E358" s="86" t="s">
        <v>22522</v>
      </c>
      <c r="F358" s="86" t="s">
        <v>24735</v>
      </c>
      <c r="G358" s="81" t="s">
        <v>29169</v>
      </c>
      <c r="H358" s="81"/>
      <c r="I358" s="81" t="str">
        <f t="shared" si="24"/>
        <v>E1_3_1_9</v>
      </c>
      <c r="J358" s="81" t="str">
        <f t="shared" si="22"/>
        <v>(${Variables:E1_3_1_9_kcat} * E1_3_1_9 * C00173 * C00003) / (${Variables:E1_3_1_9_km} + (C00173 * C00003))</v>
      </c>
      <c r="K358" s="108" t="str">
        <f t="shared" si="23"/>
        <v>r357: C00173 + C00003 -&gt; C00693 + C00004 + C00080 | (${Variables:E1_3_1_9_kcat} * E1_3_1_9 * C00173 * C00003) / (${Variables:E1_3_1_9_km} + (C00173 * C00003))</v>
      </c>
      <c r="L358" s="81"/>
    </row>
    <row r="359" spans="1:12" ht="39">
      <c r="A359" s="81">
        <v>358</v>
      </c>
      <c r="B359" s="86" t="s">
        <v>18822</v>
      </c>
      <c r="C359" s="86" t="s">
        <v>18823</v>
      </c>
      <c r="D359" s="81" t="str">
        <f t="shared" si="21"/>
        <v>C05745 + C00003 -&gt; C04246 + C00004 + C00080</v>
      </c>
      <c r="E359" s="86" t="s">
        <v>22523</v>
      </c>
      <c r="F359" s="86" t="s">
        <v>24736</v>
      </c>
      <c r="G359" s="81" t="s">
        <v>29169</v>
      </c>
      <c r="H359" s="81"/>
      <c r="I359" s="81" t="str">
        <f t="shared" si="24"/>
        <v>E1_3_1_9</v>
      </c>
      <c r="J359" s="81" t="str">
        <f t="shared" si="22"/>
        <v>(${Variables:E1_3_1_9_kcat} * E1_3_1_9 * C05745 * C00003) / (${Variables:E1_3_1_9_km} + (C05745 * C00003))</v>
      </c>
      <c r="K359" s="108" t="str">
        <f t="shared" si="23"/>
        <v>r358: C05745 + C00003 -&gt; C04246 + C00004 + C00080 | (${Variables:E1_3_1_9_kcat} * E1_3_1_9 * C05745 * C00003) / (${Variables:E1_3_1_9_km} + (C05745 * C00003))</v>
      </c>
      <c r="L359" s="81"/>
    </row>
    <row r="360" spans="1:12" ht="39">
      <c r="A360" s="81">
        <v>359</v>
      </c>
      <c r="B360" s="86" t="s">
        <v>18825</v>
      </c>
      <c r="C360" s="86" t="s">
        <v>18826</v>
      </c>
      <c r="D360" s="81" t="str">
        <f t="shared" si="21"/>
        <v>C05223 + C00003  -&gt; C05758 + C00004 + C00080</v>
      </c>
      <c r="E360" s="86" t="s">
        <v>22524</v>
      </c>
      <c r="F360" s="86" t="s">
        <v>24737</v>
      </c>
      <c r="G360" s="81" t="s">
        <v>29169</v>
      </c>
      <c r="H360" s="81"/>
      <c r="I360" s="81" t="str">
        <f t="shared" si="24"/>
        <v>E1_3_1_9</v>
      </c>
      <c r="J360" s="81" t="str">
        <f t="shared" si="22"/>
        <v>(${Variables:E1_3_1_9_kcat} * E1_3_1_9 * C05223 * C00003 ) / (${Variables:E1_3_1_9_km} + (C05223 * C00003 ))</v>
      </c>
      <c r="K360" s="108" t="str">
        <f t="shared" si="23"/>
        <v>r359: C05223 + C00003  -&gt; C05758 + C00004 + C00080 | (${Variables:E1_3_1_9_kcat} * E1_3_1_9 * C05223 * C00003 ) / (${Variables:E1_3_1_9_km} + (C05223 * C00003 ))</v>
      </c>
      <c r="L360" s="81"/>
    </row>
    <row r="361" spans="1:12" ht="39">
      <c r="A361" s="81">
        <v>360</v>
      </c>
      <c r="B361" s="86" t="s">
        <v>18828</v>
      </c>
      <c r="C361" s="86" t="s">
        <v>18829</v>
      </c>
      <c r="D361" s="81" t="str">
        <f t="shared" si="21"/>
        <v>C05749 + C00003  -&gt; C05748 + C00004 + C00080</v>
      </c>
      <c r="E361" s="86" t="s">
        <v>22525</v>
      </c>
      <c r="F361" s="86" t="s">
        <v>24738</v>
      </c>
      <c r="G361" s="81" t="s">
        <v>29169</v>
      </c>
      <c r="H361" s="81"/>
      <c r="I361" s="81" t="str">
        <f t="shared" si="24"/>
        <v>E1_3_1_9</v>
      </c>
      <c r="J361" s="81" t="str">
        <f t="shared" si="22"/>
        <v>(${Variables:E1_3_1_9_kcat} * E1_3_1_9 * C05749 * C00003 ) / (${Variables:E1_3_1_9_km} + (C05749 * C00003 ))</v>
      </c>
      <c r="K361" s="108" t="str">
        <f t="shared" si="23"/>
        <v>r360: C05749 + C00003  -&gt; C05748 + C00004 + C00080 | (${Variables:E1_3_1_9_kcat} * E1_3_1_9 * C05749 * C00003 ) / (${Variables:E1_3_1_9_km} + (C05749 * C00003 ))</v>
      </c>
      <c r="L361" s="81"/>
    </row>
    <row r="362" spans="1:12" ht="39">
      <c r="A362" s="81">
        <v>361</v>
      </c>
      <c r="B362" s="86" t="s">
        <v>18831</v>
      </c>
      <c r="C362" s="86" t="s">
        <v>18832</v>
      </c>
      <c r="D362" s="81" t="str">
        <f t="shared" si="21"/>
        <v>C05752 + C00003 -&gt; C05751 + C00004 + C00080</v>
      </c>
      <c r="E362" s="86" t="s">
        <v>22526</v>
      </c>
      <c r="F362" s="86" t="s">
        <v>24739</v>
      </c>
      <c r="G362" s="81" t="s">
        <v>29169</v>
      </c>
      <c r="H362" s="81"/>
      <c r="I362" s="81" t="str">
        <f t="shared" si="24"/>
        <v>E1_3_1_9</v>
      </c>
      <c r="J362" s="81" t="str">
        <f t="shared" si="22"/>
        <v>(${Variables:E1_3_1_9_kcat} * E1_3_1_9 * C05752 * C00003) / (${Variables:E1_3_1_9_km} + (C05752 * C00003))</v>
      </c>
      <c r="K362" s="108" t="str">
        <f t="shared" si="23"/>
        <v>r361: C05752 + C00003 -&gt; C05751 + C00004 + C00080 | (${Variables:E1_3_1_9_kcat} * E1_3_1_9 * C05752 * C00003) / (${Variables:E1_3_1_9_km} + (C05752 * C00003))</v>
      </c>
      <c r="L362" s="81"/>
    </row>
    <row r="363" spans="1:12" ht="39">
      <c r="A363" s="81">
        <v>362</v>
      </c>
      <c r="B363" s="86" t="s">
        <v>18834</v>
      </c>
      <c r="C363" s="86" t="s">
        <v>18835</v>
      </c>
      <c r="D363" s="81" t="str">
        <f t="shared" si="21"/>
        <v>C05755 + C00003 -&gt; C05754 + C00004 + C00080</v>
      </c>
      <c r="E363" s="86" t="s">
        <v>22527</v>
      </c>
      <c r="F363" s="86" t="s">
        <v>24740</v>
      </c>
      <c r="G363" s="81" t="s">
        <v>29169</v>
      </c>
      <c r="H363" s="81"/>
      <c r="I363" s="81" t="str">
        <f t="shared" si="24"/>
        <v>E1_3_1_9</v>
      </c>
      <c r="J363" s="81" t="str">
        <f t="shared" si="22"/>
        <v>(${Variables:E1_3_1_9_kcat} * E1_3_1_9 * C05755 * C00003) / (${Variables:E1_3_1_9_km} + (C05755 * C00003))</v>
      </c>
      <c r="K363" s="108" t="str">
        <f t="shared" si="23"/>
        <v>r362: C05755 + C00003 -&gt; C05754 + C00004 + C00080 | (${Variables:E1_3_1_9_kcat} * E1_3_1_9 * C05755 * C00003) / (${Variables:E1_3_1_9_km} + (C05755 * C00003))</v>
      </c>
      <c r="L363" s="81"/>
    </row>
    <row r="364" spans="1:12" ht="39">
      <c r="A364" s="81">
        <v>363</v>
      </c>
      <c r="B364" s="86" t="s">
        <v>18837</v>
      </c>
      <c r="C364" s="86" t="s">
        <v>18838</v>
      </c>
      <c r="D364" s="81" t="str">
        <f t="shared" si="21"/>
        <v>C05761 + C00003 -&gt; C05760 + C00004 + C00080</v>
      </c>
      <c r="E364" s="86" t="s">
        <v>22529</v>
      </c>
      <c r="F364" s="86" t="s">
        <v>24741</v>
      </c>
      <c r="G364" s="81" t="s">
        <v>29169</v>
      </c>
      <c r="H364" s="81"/>
      <c r="I364" s="81" t="str">
        <f t="shared" si="24"/>
        <v>E1_3_1_9</v>
      </c>
      <c r="J364" s="81" t="str">
        <f t="shared" si="22"/>
        <v>(${Variables:E1_3_1_9_kcat} * E1_3_1_9 * C05761 * C00003) / (${Variables:E1_3_1_9_km} + (C05761 * C00003))</v>
      </c>
      <c r="K364" s="108" t="str">
        <f t="shared" si="23"/>
        <v>r363: C05761 + C00003 -&gt; C05760 + C00004 + C00080 | (${Variables:E1_3_1_9_kcat} * E1_3_1_9 * C05761 * C00003) / (${Variables:E1_3_1_9_km} + (C05761 * C00003))</v>
      </c>
      <c r="L364" s="81"/>
    </row>
    <row r="365" spans="1:12" ht="39">
      <c r="A365" s="81">
        <v>364</v>
      </c>
      <c r="B365" s="86" t="s">
        <v>18840</v>
      </c>
      <c r="C365" s="86" t="s">
        <v>18841</v>
      </c>
      <c r="D365" s="81" t="str">
        <f t="shared" si="21"/>
        <v>C05764 + C00003  -&gt; C05763 + C00004 + C00080</v>
      </c>
      <c r="E365" s="86" t="s">
        <v>22528</v>
      </c>
      <c r="F365" s="86" t="s">
        <v>24742</v>
      </c>
      <c r="G365" s="81" t="s">
        <v>29169</v>
      </c>
      <c r="H365" s="81"/>
      <c r="I365" s="81" t="str">
        <f t="shared" si="24"/>
        <v>E1_3_1_9</v>
      </c>
      <c r="J365" s="81" t="str">
        <f t="shared" si="22"/>
        <v>(${Variables:E1_3_1_9_kcat} * E1_3_1_9 * C05764 * C00003 ) / (${Variables:E1_3_1_9_km} + (C05764 * C00003 ))</v>
      </c>
      <c r="K365" s="108" t="str">
        <f t="shared" si="23"/>
        <v>r364: C05764 + C00003  -&gt; C05763 + C00004 + C00080 | (${Variables:E1_3_1_9_kcat} * E1_3_1_9 * C05764 * C00003 ) / (${Variables:E1_3_1_9_km} + (C05764 * C00003 ))</v>
      </c>
      <c r="L365" s="81"/>
    </row>
    <row r="366" spans="1:12" ht="39">
      <c r="A366" s="81">
        <v>365</v>
      </c>
      <c r="B366" s="86" t="s">
        <v>18843</v>
      </c>
      <c r="C366" s="86" t="s">
        <v>18844</v>
      </c>
      <c r="D366" s="81" t="str">
        <f t="shared" si="21"/>
        <v>C16221 + C00004 + C00080  -&gt; C04088 + C00003</v>
      </c>
      <c r="E366" s="86" t="s">
        <v>22530</v>
      </c>
      <c r="F366" s="86" t="s">
        <v>24743</v>
      </c>
      <c r="G366" s="81" t="s">
        <v>29169</v>
      </c>
      <c r="H366" s="81"/>
      <c r="I366" s="81" t="str">
        <f t="shared" si="24"/>
        <v>E1_3_1_9</v>
      </c>
      <c r="J366" s="81" t="str">
        <f t="shared" si="22"/>
        <v>(${Variables:E1_3_1_9_kcat} * E1_3_1_9 * C16221 * C00004 * C00080 ) / (${Variables:E1_3_1_9_km} + (C16221 * C00004 * C00080 ))</v>
      </c>
      <c r="K366" s="108" t="str">
        <f t="shared" si="23"/>
        <v>r365: C16221 + C00004 + C00080  -&gt; C04088 + C00003 | (${Variables:E1_3_1_9_kcat} * E1_3_1_9 * C16221 * C00004 * C00080 ) / (${Variables:E1_3_1_9_km} + (C16221 * C00004 * C00080 ))</v>
      </c>
      <c r="L366" s="81"/>
    </row>
    <row r="367" spans="1:12" ht="39">
      <c r="A367" s="81">
        <v>366</v>
      </c>
      <c r="B367" s="86" t="s">
        <v>21476</v>
      </c>
      <c r="C367" s="86" t="s">
        <v>21477</v>
      </c>
      <c r="D367" s="81" t="str">
        <f t="shared" si="21"/>
        <v>C01050 + C00006 -&gt; C04631 + C00005 + C00080</v>
      </c>
      <c r="E367" s="86" t="s">
        <v>22531</v>
      </c>
      <c r="F367" s="86" t="s">
        <v>24744</v>
      </c>
      <c r="G367" s="81" t="s">
        <v>29170</v>
      </c>
      <c r="H367" s="81"/>
      <c r="I367" s="81" t="str">
        <f t="shared" si="24"/>
        <v>E1_3_1_98</v>
      </c>
      <c r="J367" s="81" t="str">
        <f t="shared" si="22"/>
        <v>(${Variables:E1_3_1_98_kcat} * E1_3_1_98 * C01050  *C00006) / (${Variables:E1_3_1_98_km} + (C01050  *C00006))</v>
      </c>
      <c r="K367" s="108" t="str">
        <f t="shared" si="23"/>
        <v>r366: C01050 + C00006 -&gt; C04631 + C00005 + C00080 | (${Variables:E1_3_1_98_kcat} * E1_3_1_98 * C01050  *C00006) / (${Variables:E1_3_1_98_km} + (C01050  *C00006))</v>
      </c>
      <c r="L367" s="81"/>
    </row>
    <row r="368" spans="1:12" ht="39">
      <c r="A368" s="81">
        <v>367</v>
      </c>
      <c r="B368" s="86" t="s">
        <v>21479</v>
      </c>
      <c r="C368" s="86" t="s">
        <v>21480</v>
      </c>
      <c r="D368" s="81" t="str">
        <f t="shared" si="21"/>
        <v>C01050 + C00003 -&gt; C04631 + C00004 + C00080</v>
      </c>
      <c r="E368" s="86" t="s">
        <v>22532</v>
      </c>
      <c r="F368" s="86" t="s">
        <v>24745</v>
      </c>
      <c r="G368" s="81" t="s">
        <v>29170</v>
      </c>
      <c r="H368" s="81"/>
      <c r="I368" s="81" t="str">
        <f t="shared" si="24"/>
        <v>E1_3_1_98</v>
      </c>
      <c r="J368" s="81" t="str">
        <f t="shared" si="22"/>
        <v>(${Variables:E1_3_1_98_kcat} * E1_3_1_98 * C01050 * C00003) / (${Variables:E1_3_1_98_km} + (C01050 * C00003))</v>
      </c>
      <c r="K368" s="108" t="str">
        <f t="shared" si="23"/>
        <v>r367: C01050 + C00003 -&gt; C04631 + C00004 + C00080 | (${Variables:E1_3_1_98_kcat} * E1_3_1_98 * C01050 * C00003) / (${Variables:E1_3_1_98_km} + (C01050 * C00003))</v>
      </c>
      <c r="L368" s="81"/>
    </row>
    <row r="369" spans="1:12" ht="39">
      <c r="A369" s="81">
        <v>368</v>
      </c>
      <c r="B369" s="86" t="s">
        <v>19982</v>
      </c>
      <c r="C369" s="86" t="s">
        <v>21965</v>
      </c>
      <c r="D369" s="81" t="str">
        <f t="shared" si="21"/>
        <v>C03263 + C00007 -&gt; C01079 + C00011 + C00001</v>
      </c>
      <c r="E369" s="86" t="s">
        <v>22533</v>
      </c>
      <c r="F369" s="86" t="s">
        <v>24746</v>
      </c>
      <c r="G369" s="81" t="s">
        <v>29171</v>
      </c>
      <c r="H369" s="81"/>
      <c r="I369" s="81" t="str">
        <f t="shared" si="24"/>
        <v>E1_3_3_3</v>
      </c>
      <c r="J369" s="81" t="str">
        <f t="shared" si="22"/>
        <v>(${Variables:E1_3_3_3_kcat} * E1_3_3_3 * C03263 * C00007) / (${Variables:E1_3_3_3_km} + (C03263 * C00007))</v>
      </c>
      <c r="K369" s="108" t="str">
        <f t="shared" si="23"/>
        <v>r368: C03263 + C00007 -&gt; C01079 + C00011 + C00001 | (${Variables:E1_3_3_3_kcat} * E1_3_3_3 * C03263 * C00007) / (${Variables:E1_3_3_3_km} + (C03263 * C00007))</v>
      </c>
      <c r="L369" s="81"/>
    </row>
    <row r="370" spans="1:12" ht="39">
      <c r="A370" s="81">
        <v>369</v>
      </c>
      <c r="B370" s="86" t="s">
        <v>18216</v>
      </c>
      <c r="C370" s="86" t="s">
        <v>18217</v>
      </c>
      <c r="D370" s="81" t="str">
        <f t="shared" si="21"/>
        <v>C15602 + C00042 -&gt; C15603 + C00122</v>
      </c>
      <c r="E370" s="86" t="s">
        <v>22534</v>
      </c>
      <c r="F370" s="86" t="s">
        <v>24747</v>
      </c>
      <c r="G370" s="81" t="s">
        <v>29172</v>
      </c>
      <c r="H370" s="81"/>
      <c r="I370" s="81" t="str">
        <f t="shared" si="24"/>
        <v>E1_3_5_1</v>
      </c>
      <c r="J370" s="81" t="str">
        <f t="shared" si="22"/>
        <v>(${Variables:E1_3_5_1_kcat} * E1_3_5_1 * C15602 * C00042) / (${Variables:E1_3_5_1_km} + (C15602 * C00042))</v>
      </c>
      <c r="K370" s="108" t="str">
        <f t="shared" si="23"/>
        <v>r369: C15602 + C00042 -&gt; C15603 + C00122 | (${Variables:E1_3_5_1_kcat} * E1_3_5_1 * C15602 * C00042) / (${Variables:E1_3_5_1_km} + (C15602 * C00042))</v>
      </c>
      <c r="L370" s="81"/>
    </row>
    <row r="371" spans="1:12" ht="39">
      <c r="A371" s="81">
        <v>370</v>
      </c>
      <c r="B371" s="86" t="s">
        <v>18219</v>
      </c>
      <c r="C371" s="86" t="s">
        <v>18220</v>
      </c>
      <c r="D371" s="81" t="str">
        <f t="shared" si="21"/>
        <v>C00399 + C00042 -&gt; C00390 + C00122</v>
      </c>
      <c r="E371" s="86" t="s">
        <v>22535</v>
      </c>
      <c r="F371" s="86" t="s">
        <v>24748</v>
      </c>
      <c r="G371" s="81" t="s">
        <v>29172</v>
      </c>
      <c r="H371" s="81"/>
      <c r="I371" s="81" t="str">
        <f t="shared" si="24"/>
        <v>E1_3_5_1</v>
      </c>
      <c r="J371" s="81" t="str">
        <f t="shared" si="22"/>
        <v>(${Variables:E1_3_5_1_kcat} * E1_3_5_1 * C00399 * C00042) / (${Variables:E1_3_5_1_km} + (C00399 * C00042))</v>
      </c>
      <c r="K371" s="108" t="str">
        <f t="shared" si="23"/>
        <v>r370: C00399 + C00042 -&gt; C00390 + C00122 | (${Variables:E1_3_5_1_kcat} * E1_3_5_1 * C00399 * C00042) / (${Variables:E1_3_5_1_km} + (C00399 * C00042))</v>
      </c>
      <c r="L371" s="81"/>
    </row>
    <row r="372" spans="1:12" ht="39">
      <c r="A372" s="81">
        <v>371</v>
      </c>
      <c r="B372" s="86" t="s">
        <v>18216</v>
      </c>
      <c r="C372" s="86" t="s">
        <v>18217</v>
      </c>
      <c r="D372" s="81" t="str">
        <f t="shared" si="21"/>
        <v>C15602 + C00042 -&gt; C15603 + C00122</v>
      </c>
      <c r="E372" s="86" t="s">
        <v>22534</v>
      </c>
      <c r="F372" s="86" t="s">
        <v>24747</v>
      </c>
      <c r="G372" s="81" t="s">
        <v>29172</v>
      </c>
      <c r="H372" s="81"/>
      <c r="I372" s="81" t="str">
        <f t="shared" si="24"/>
        <v>E1_3_5_1</v>
      </c>
      <c r="J372" s="81" t="str">
        <f t="shared" si="22"/>
        <v>(${Variables:E1_3_5_1_kcat} * E1_3_5_1 * C15602 * C00042) / (${Variables:E1_3_5_1_km} + (C15602 * C00042))</v>
      </c>
      <c r="K372" s="108" t="str">
        <f t="shared" si="23"/>
        <v>r371: C15602 + C00042 -&gt; C15603 + C00122 | (${Variables:E1_3_5_1_kcat} * E1_3_5_1 * C15602 * C00042) / (${Variables:E1_3_5_1_km} + (C15602 * C00042))</v>
      </c>
      <c r="L372" s="81"/>
    </row>
    <row r="373" spans="1:12" ht="39">
      <c r="A373" s="81">
        <v>372</v>
      </c>
      <c r="B373" s="86" t="s">
        <v>18219</v>
      </c>
      <c r="C373" s="86" t="s">
        <v>18220</v>
      </c>
      <c r="D373" s="81" t="str">
        <f t="shared" si="21"/>
        <v>C00399 + C00042 -&gt; C00390 + C00122</v>
      </c>
      <c r="E373" s="86" t="s">
        <v>22535</v>
      </c>
      <c r="F373" s="86" t="s">
        <v>24748</v>
      </c>
      <c r="G373" s="81" t="s">
        <v>29172</v>
      </c>
      <c r="H373" s="81"/>
      <c r="I373" s="81" t="str">
        <f t="shared" si="24"/>
        <v>E1_3_5_1</v>
      </c>
      <c r="J373" s="81" t="str">
        <f t="shared" si="22"/>
        <v>(${Variables:E1_3_5_1_kcat} * E1_3_5_1 * C00399 * C00042) / (${Variables:E1_3_5_1_km} + (C00399 * C00042))</v>
      </c>
      <c r="K373" s="108" t="str">
        <f t="shared" si="23"/>
        <v>r372: C00399 + C00042 -&gt; C00390 + C00122 | (${Variables:E1_3_5_1_kcat} * E1_3_5_1 * C00399 * C00042) / (${Variables:E1_3_5_1_km} + (C00399 * C00042))</v>
      </c>
      <c r="L373" s="81"/>
    </row>
    <row r="374" spans="1:12" ht="39">
      <c r="A374" s="81">
        <v>373</v>
      </c>
      <c r="B374" s="86" t="s">
        <v>18216</v>
      </c>
      <c r="C374" s="86" t="s">
        <v>18217</v>
      </c>
      <c r="D374" s="81" t="str">
        <f t="shared" si="21"/>
        <v>C15602 + C00042 -&gt; C15603 + C00122</v>
      </c>
      <c r="E374" s="86" t="s">
        <v>22534</v>
      </c>
      <c r="F374" s="86" t="s">
        <v>24747</v>
      </c>
      <c r="G374" s="81" t="s">
        <v>29172</v>
      </c>
      <c r="H374" s="81"/>
      <c r="I374" s="81" t="str">
        <f t="shared" si="24"/>
        <v>E1_3_5_1</v>
      </c>
      <c r="J374" s="81" t="str">
        <f t="shared" si="22"/>
        <v>(${Variables:E1_3_5_1_kcat} * E1_3_5_1 * C15602 * C00042) / (${Variables:E1_3_5_1_km} + (C15602 * C00042))</v>
      </c>
      <c r="K374" s="108" t="str">
        <f t="shared" si="23"/>
        <v>r373: C15602 + C00042 -&gt; C15603 + C00122 | (${Variables:E1_3_5_1_kcat} * E1_3_5_1 * C15602 * C00042) / (${Variables:E1_3_5_1_km} + (C15602 * C00042))</v>
      </c>
      <c r="L374" s="81"/>
    </row>
    <row r="375" spans="1:12" ht="39">
      <c r="A375" s="81">
        <v>374</v>
      </c>
      <c r="B375" s="86" t="s">
        <v>18219</v>
      </c>
      <c r="C375" s="86" t="s">
        <v>18220</v>
      </c>
      <c r="D375" s="81" t="str">
        <f t="shared" si="21"/>
        <v>C00399 + C00042 -&gt; C00390 + C00122</v>
      </c>
      <c r="E375" s="86" t="s">
        <v>22535</v>
      </c>
      <c r="F375" s="86" t="s">
        <v>24748</v>
      </c>
      <c r="G375" s="81" t="s">
        <v>29172</v>
      </c>
      <c r="H375" s="81"/>
      <c r="I375" s="81" t="str">
        <f t="shared" si="24"/>
        <v>E1_3_5_1</v>
      </c>
      <c r="J375" s="81" t="str">
        <f t="shared" si="22"/>
        <v>(${Variables:E1_3_5_1_kcat} * E1_3_5_1 * C00399 * C00042) / (${Variables:E1_3_5_1_km} + (C00399 * C00042))</v>
      </c>
      <c r="K375" s="108" t="str">
        <f t="shared" si="23"/>
        <v>r374: C00399 + C00042 -&gt; C00390 + C00122 | (${Variables:E1_3_5_1_kcat} * E1_3_5_1 * C00399 * C00042) / (${Variables:E1_3_5_1_km} + (C00399 * C00042))</v>
      </c>
      <c r="L375" s="81"/>
    </row>
    <row r="376" spans="1:12" ht="39">
      <c r="A376" s="81">
        <v>375</v>
      </c>
      <c r="B376" s="86" t="s">
        <v>18216</v>
      </c>
      <c r="C376" s="86" t="s">
        <v>18217</v>
      </c>
      <c r="D376" s="81" t="str">
        <f t="shared" si="21"/>
        <v>C15602 + C00042 -&gt; C15603 + C00122</v>
      </c>
      <c r="E376" s="86" t="s">
        <v>22534</v>
      </c>
      <c r="F376" s="86" t="s">
        <v>24747</v>
      </c>
      <c r="G376" s="81" t="s">
        <v>29172</v>
      </c>
      <c r="H376" s="81"/>
      <c r="I376" s="81" t="str">
        <f t="shared" si="24"/>
        <v>E1_3_5_1</v>
      </c>
      <c r="J376" s="81" t="str">
        <f t="shared" si="22"/>
        <v>(${Variables:E1_3_5_1_kcat} * E1_3_5_1 * C15602 * C00042) / (${Variables:E1_3_5_1_km} + (C15602 * C00042))</v>
      </c>
      <c r="K376" s="108" t="str">
        <f t="shared" si="23"/>
        <v>r375: C15602 + C00042 -&gt; C15603 + C00122 | (${Variables:E1_3_5_1_kcat} * E1_3_5_1 * C15602 * C00042) / (${Variables:E1_3_5_1_km} + (C15602 * C00042))</v>
      </c>
      <c r="L376" s="81"/>
    </row>
    <row r="377" spans="1:12" ht="39">
      <c r="A377" s="81">
        <v>376</v>
      </c>
      <c r="B377" s="86" t="s">
        <v>18219</v>
      </c>
      <c r="C377" s="86" t="s">
        <v>18220</v>
      </c>
      <c r="D377" s="81" t="str">
        <f t="shared" si="21"/>
        <v>C00399 + C00042 -&gt; C00390 + C00122</v>
      </c>
      <c r="E377" s="86" t="s">
        <v>22535</v>
      </c>
      <c r="F377" s="86" t="s">
        <v>24748</v>
      </c>
      <c r="G377" s="81" t="s">
        <v>29172</v>
      </c>
      <c r="H377" s="81"/>
      <c r="I377" s="81" t="str">
        <f t="shared" si="24"/>
        <v>E1_3_5_1</v>
      </c>
      <c r="J377" s="81" t="str">
        <f t="shared" si="22"/>
        <v>(${Variables:E1_3_5_1_kcat} * E1_3_5_1 * C00399 * C00042) / (${Variables:E1_3_5_1_km} + (C00399 * C00042))</v>
      </c>
      <c r="K377" s="108" t="str">
        <f t="shared" si="23"/>
        <v>r376: C00399 + C00042 -&gt; C00390 + C00122 | (${Variables:E1_3_5_1_kcat} * E1_3_5_1 * C00399 * C00042) / (${Variables:E1_3_5_1_km} + (C00399 * C00042))</v>
      </c>
      <c r="L377" s="81"/>
    </row>
    <row r="378" spans="1:12" ht="39">
      <c r="A378" s="81">
        <v>377</v>
      </c>
      <c r="B378" s="86" t="s">
        <v>18514</v>
      </c>
      <c r="C378" s="86" t="s">
        <v>18515</v>
      </c>
      <c r="D378" s="81" t="str">
        <f t="shared" si="21"/>
        <v>C00337 + C15602 -&gt; C00295 + C15603</v>
      </c>
      <c r="E378" s="86" t="s">
        <v>22536</v>
      </c>
      <c r="F378" s="86" t="s">
        <v>24749</v>
      </c>
      <c r="G378" s="81" t="s">
        <v>29173</v>
      </c>
      <c r="H378" s="81"/>
      <c r="I378" s="81" t="str">
        <f t="shared" si="24"/>
        <v>E1_3_5_2</v>
      </c>
      <c r="J378" s="81" t="str">
        <f t="shared" si="22"/>
        <v>(${Variables:E1_3_5_2_kcat} * E1_3_5_2 * C00337 * C15602) / (${Variables:E1_3_5_2_km} + (C00337 * C15602))</v>
      </c>
      <c r="K378" s="108" t="str">
        <f t="shared" si="23"/>
        <v>r377: C00337 + C15602 -&gt; C00295 + C15603 | (${Variables:E1_3_5_2_kcat} * E1_3_5_2 * C00337 * C15602) / (${Variables:E1_3_5_2_km} + (C00337 * C15602))</v>
      </c>
      <c r="L378" s="81"/>
    </row>
    <row r="379" spans="1:12" ht="39">
      <c r="A379" s="81">
        <v>378</v>
      </c>
      <c r="B379" s="86" t="s">
        <v>21966</v>
      </c>
      <c r="C379" s="86" t="s">
        <v>21967</v>
      </c>
      <c r="D379" s="81" t="str">
        <f t="shared" si="21"/>
        <v>C01079 + C15602 -&gt; C02191 + C15603</v>
      </c>
      <c r="E379" s="86" t="s">
        <v>22537</v>
      </c>
      <c r="F379" s="86" t="s">
        <v>24750</v>
      </c>
      <c r="G379" s="81" t="s">
        <v>29174</v>
      </c>
      <c r="H379" s="81"/>
      <c r="I379" s="81" t="str">
        <f t="shared" si="24"/>
        <v>E1_3_5_3</v>
      </c>
      <c r="J379" s="81" t="str">
        <f t="shared" si="22"/>
        <v>(${Variables:E1_3_5_3_kcat} * E1_3_5_3 * C01079 * C15602) / (${Variables:E1_3_5_3_km} + (C01079 * C15602))</v>
      </c>
      <c r="K379" s="108" t="str">
        <f t="shared" si="23"/>
        <v>r378: C01079 + C15602 -&gt; C02191 + C15603 | (${Variables:E1_3_5_3_kcat} * E1_3_5_3 * C01079 * C15602) / (${Variables:E1_3_5_3_km} + (C01079 * C15602))</v>
      </c>
      <c r="L379" s="81"/>
    </row>
    <row r="380" spans="1:12" ht="39">
      <c r="A380" s="81">
        <v>379</v>
      </c>
      <c r="B380" s="86" t="s">
        <v>18216</v>
      </c>
      <c r="C380" s="86" t="s">
        <v>18217</v>
      </c>
      <c r="D380" s="81" t="str">
        <f t="shared" si="21"/>
        <v>C15602 + C00042 -&gt; C15603 + C00122</v>
      </c>
      <c r="E380" s="86" t="s">
        <v>22534</v>
      </c>
      <c r="F380" s="86" t="s">
        <v>24747</v>
      </c>
      <c r="G380" s="81" t="s">
        <v>29175</v>
      </c>
      <c r="H380" s="114" t="s">
        <v>29172</v>
      </c>
      <c r="I380" s="81" t="str">
        <f t="shared" ref="I380:I385" si="25">CONCATENATE("E",H380)</f>
        <v>E1_3_5_1</v>
      </c>
      <c r="J380" s="81" t="str">
        <f t="shared" si="22"/>
        <v>(${Variables:E1_3_5_1_kcat} * E1_3_5_1 * C15602 * C00042) / (${Variables:E1_3_5_1_km} + (C15602 * C00042))</v>
      </c>
      <c r="K380" s="108" t="str">
        <f t="shared" si="23"/>
        <v>r379: C15602 + C00042 -&gt; C15603 + C00122 | (${Variables:E1_3_5_1_kcat} * E1_3_5_1 * C15602 * C00042) / (${Variables:E1_3_5_1_km} + (C15602 * C00042))</v>
      </c>
      <c r="L380" s="81"/>
    </row>
    <row r="381" spans="1:12" ht="39">
      <c r="A381" s="81">
        <v>380</v>
      </c>
      <c r="B381" s="86" t="s">
        <v>18219</v>
      </c>
      <c r="C381" s="86" t="s">
        <v>18220</v>
      </c>
      <c r="D381" s="81" t="str">
        <f t="shared" si="21"/>
        <v>C00399 + C00042 -&gt; C00390 + C00122</v>
      </c>
      <c r="E381" s="86" t="s">
        <v>22535</v>
      </c>
      <c r="F381" s="86" t="s">
        <v>24748</v>
      </c>
      <c r="G381" s="81" t="s">
        <v>29175</v>
      </c>
      <c r="H381" s="114" t="s">
        <v>29172</v>
      </c>
      <c r="I381" s="81" t="str">
        <f t="shared" si="25"/>
        <v>E1_3_5_1</v>
      </c>
      <c r="J381" s="81" t="str">
        <f t="shared" si="22"/>
        <v>(${Variables:E1_3_5_1_kcat} * E1_3_5_1 * C00399 * C00042) / (${Variables:E1_3_5_1_km} + (C00399 * C00042))</v>
      </c>
      <c r="K381" s="108" t="str">
        <f t="shared" si="23"/>
        <v>r380: C00399 + C00042 -&gt; C00390 + C00122 | (${Variables:E1_3_5_1_kcat} * E1_3_5_1 * C00399 * C00042) / (${Variables:E1_3_5_1_km} + (C00399 * C00042))</v>
      </c>
      <c r="L381" s="81"/>
    </row>
    <row r="382" spans="1:12" ht="39">
      <c r="A382" s="81">
        <v>381</v>
      </c>
      <c r="B382" s="86" t="s">
        <v>18216</v>
      </c>
      <c r="C382" s="86" t="s">
        <v>18217</v>
      </c>
      <c r="D382" s="81" t="str">
        <f t="shared" si="21"/>
        <v>C15602 + C00042 -&gt; C15603 + C00122</v>
      </c>
      <c r="E382" s="86" t="s">
        <v>22534</v>
      </c>
      <c r="F382" s="86" t="s">
        <v>24747</v>
      </c>
      <c r="G382" s="81" t="s">
        <v>29175</v>
      </c>
      <c r="H382" s="114" t="s">
        <v>29172</v>
      </c>
      <c r="I382" s="81" t="str">
        <f t="shared" si="25"/>
        <v>E1_3_5_1</v>
      </c>
      <c r="J382" s="81" t="str">
        <f t="shared" si="22"/>
        <v>(${Variables:E1_3_5_1_kcat} * E1_3_5_1 * C15602 * C00042) / (${Variables:E1_3_5_1_km} + (C15602 * C00042))</v>
      </c>
      <c r="K382" s="108" t="str">
        <f t="shared" si="23"/>
        <v>r381: C15602 + C00042 -&gt; C15603 + C00122 | (${Variables:E1_3_5_1_kcat} * E1_3_5_1 * C15602 * C00042) / (${Variables:E1_3_5_1_km} + (C15602 * C00042))</v>
      </c>
      <c r="L382" s="81"/>
    </row>
    <row r="383" spans="1:12" ht="39">
      <c r="A383" s="81">
        <v>382</v>
      </c>
      <c r="B383" s="86" t="s">
        <v>18219</v>
      </c>
      <c r="C383" s="86" t="s">
        <v>18220</v>
      </c>
      <c r="D383" s="81" t="str">
        <f t="shared" si="21"/>
        <v>C00399 + C00042 -&gt; C00390 + C00122</v>
      </c>
      <c r="E383" s="86" t="s">
        <v>22535</v>
      </c>
      <c r="F383" s="86" t="s">
        <v>24748</v>
      </c>
      <c r="G383" s="81" t="s">
        <v>29175</v>
      </c>
      <c r="H383" s="114" t="s">
        <v>29172</v>
      </c>
      <c r="I383" s="81" t="str">
        <f t="shared" si="25"/>
        <v>E1_3_5_1</v>
      </c>
      <c r="J383" s="81" t="str">
        <f t="shared" si="22"/>
        <v>(${Variables:E1_3_5_1_kcat} * E1_3_5_1 * C00399 * C00042) / (${Variables:E1_3_5_1_km} + (C00399 * C00042))</v>
      </c>
      <c r="K383" s="108" t="str">
        <f t="shared" si="23"/>
        <v>r382: C00399 + C00042 -&gt; C00390 + C00122 | (${Variables:E1_3_5_1_kcat} * E1_3_5_1 * C00399 * C00042) / (${Variables:E1_3_5_1_km} + (C00399 * C00042))</v>
      </c>
      <c r="L383" s="81"/>
    </row>
    <row r="384" spans="1:12" ht="39">
      <c r="A384" s="81">
        <v>383</v>
      </c>
      <c r="B384" s="86" t="s">
        <v>18216</v>
      </c>
      <c r="C384" s="86" t="s">
        <v>18217</v>
      </c>
      <c r="D384" s="81" t="str">
        <f t="shared" si="21"/>
        <v>C15602 + C00042 -&gt; C15603 + C00122</v>
      </c>
      <c r="E384" s="86" t="s">
        <v>22534</v>
      </c>
      <c r="F384" s="86" t="s">
        <v>24747</v>
      </c>
      <c r="G384" s="81" t="s">
        <v>29175</v>
      </c>
      <c r="H384" s="114" t="s">
        <v>29172</v>
      </c>
      <c r="I384" s="81" t="str">
        <f t="shared" si="25"/>
        <v>E1_3_5_1</v>
      </c>
      <c r="J384" s="81" t="str">
        <f t="shared" si="22"/>
        <v>(${Variables:E1_3_5_1_kcat} * E1_3_5_1 * C15602 * C00042) / (${Variables:E1_3_5_1_km} + (C15602 * C00042))</v>
      </c>
      <c r="K384" s="108" t="str">
        <f t="shared" si="23"/>
        <v>r383: C15602 + C00042 -&gt; C15603 + C00122 | (${Variables:E1_3_5_1_kcat} * E1_3_5_1 * C15602 * C00042) / (${Variables:E1_3_5_1_km} + (C15602 * C00042))</v>
      </c>
      <c r="L384" s="81"/>
    </row>
    <row r="385" spans="1:12" ht="39">
      <c r="A385" s="81">
        <v>384</v>
      </c>
      <c r="B385" s="86" t="s">
        <v>18219</v>
      </c>
      <c r="C385" s="86" t="s">
        <v>18220</v>
      </c>
      <c r="D385" s="81" t="str">
        <f t="shared" ref="D385:D448" si="26">_xlfn.CONCAT(B385," -&gt; ",C385)</f>
        <v>C00399 + C00042 -&gt; C00390 + C00122</v>
      </c>
      <c r="E385" s="86" t="s">
        <v>22535</v>
      </c>
      <c r="F385" s="86" t="s">
        <v>24748</v>
      </c>
      <c r="G385" s="81" t="s">
        <v>29175</v>
      </c>
      <c r="H385" s="114" t="s">
        <v>29172</v>
      </c>
      <c r="I385" s="81" t="str">
        <f t="shared" si="25"/>
        <v>E1_3_5_1</v>
      </c>
      <c r="J385" s="81" t="str">
        <f t="shared" ref="J385:J448" si="27">_xlfn.CONCAT("(${Variables:",I385,"_kcat} * ",I385," * ",E385,") / (${Variables:",I385,"_km} + (",E385,"))")</f>
        <v>(${Variables:E1_3_5_1_kcat} * E1_3_5_1 * C00399 * C00042) / (${Variables:E1_3_5_1_km} + (C00399 * C00042))</v>
      </c>
      <c r="K385" s="108" t="str">
        <f t="shared" ref="K385:K448" si="28">_xlfn.CONCAT("r",A385,": ",D385," | ",J385)</f>
        <v>r384: C00399 + C00042 -&gt; C00390 + C00122 | (${Variables:E1_3_5_1_kcat} * E1_3_5_1 * C00399 * C00042) / (${Variables:E1_3_5_1_km} + (C00399 * C00042))</v>
      </c>
      <c r="L385" s="81"/>
    </row>
    <row r="386" spans="1:12" ht="39">
      <c r="A386" s="81">
        <v>385</v>
      </c>
      <c r="B386" s="86" t="s">
        <v>17253</v>
      </c>
      <c r="C386" s="86" t="s">
        <v>17254</v>
      </c>
      <c r="D386" s="81" t="str">
        <f t="shared" si="26"/>
        <v>C20749 + C04253 -&gt; C20748 + C04570</v>
      </c>
      <c r="E386" s="86" t="s">
        <v>22538</v>
      </c>
      <c r="F386" s="86" t="s">
        <v>24751</v>
      </c>
      <c r="G386" s="113" t="s">
        <v>29176</v>
      </c>
      <c r="H386" s="113"/>
      <c r="I386" s="81" t="str">
        <f t="shared" ref="I386:I449" si="29">CONCATENATE("E",G386)</f>
        <v>E1_3_8_13</v>
      </c>
      <c r="J386" s="81" t="str">
        <f t="shared" si="27"/>
        <v>(${Variables:E1_3_8_13_kcat} * E1_3_8_13 * C20749 * C04253) / (${Variables:E1_3_8_13_km} + (C20749 * C04253))</v>
      </c>
      <c r="K386" s="108" t="str">
        <f t="shared" si="28"/>
        <v>r385: C20749 + C04253 -&gt; C20748 + C04570 | (${Variables:E1_3_8_13_kcat} * E1_3_8_13 * C20749 * C04253) / (${Variables:E1_3_8_13_km} + (C20749 * C04253))</v>
      </c>
      <c r="L386" s="81"/>
    </row>
    <row r="387" spans="1:12" ht="39">
      <c r="A387" s="81">
        <v>386</v>
      </c>
      <c r="B387" s="86" t="s">
        <v>21721</v>
      </c>
      <c r="C387" s="86" t="s">
        <v>21722</v>
      </c>
      <c r="D387" s="81" t="str">
        <f t="shared" si="26"/>
        <v>C02939 + C04253 -&gt; C03069 + C04570</v>
      </c>
      <c r="E387" s="86" t="s">
        <v>22539</v>
      </c>
      <c r="F387" s="86" t="s">
        <v>24752</v>
      </c>
      <c r="G387" s="81" t="s">
        <v>29177</v>
      </c>
      <c r="H387" s="81"/>
      <c r="I387" s="81" t="str">
        <f t="shared" si="29"/>
        <v>E1_3_8_4</v>
      </c>
      <c r="J387" s="81" t="str">
        <f t="shared" si="27"/>
        <v>(${Variables:E1_3_8_4_kcat} * E1_3_8_4 * C02939 * C04253) / (${Variables:E1_3_8_4_km} + (C02939 * C04253))</v>
      </c>
      <c r="K387" s="108" t="str">
        <f t="shared" si="28"/>
        <v>r386: C02939 + C04253 -&gt; C03069 + C04570 | (${Variables:E1_3_8_4_kcat} * E1_3_8_4 * C02939 * C04253) / (${Variables:E1_3_8_4_km} + (C02939 * C04253))</v>
      </c>
      <c r="L387" s="81"/>
    </row>
    <row r="388" spans="1:12" ht="39">
      <c r="A388" s="81">
        <v>387</v>
      </c>
      <c r="B388" s="86" t="s">
        <v>21724</v>
      </c>
      <c r="C388" s="86" t="s">
        <v>21725</v>
      </c>
      <c r="D388" s="81" t="str">
        <f t="shared" si="26"/>
        <v>C02939 + C00016 -&gt; C03069 + C01352</v>
      </c>
      <c r="E388" s="86" t="s">
        <v>22540</v>
      </c>
      <c r="F388" s="86" t="s">
        <v>24753</v>
      </c>
      <c r="G388" s="81" t="s">
        <v>29177</v>
      </c>
      <c r="H388" s="81"/>
      <c r="I388" s="81" t="str">
        <f t="shared" si="29"/>
        <v>E1_3_8_4</v>
      </c>
      <c r="J388" s="81" t="str">
        <f t="shared" si="27"/>
        <v>(${Variables:E1_3_8_4_kcat} * E1_3_8_4 * C02939 * C00016) / (${Variables:E1_3_8_4_km} + (C02939 * C00016))</v>
      </c>
      <c r="K388" s="108" t="str">
        <f t="shared" si="28"/>
        <v>r387: C02939 + C00016 -&gt; C03069 + C01352 | (${Variables:E1_3_8_4_kcat} * E1_3_8_4 * C02939 * C00016) / (${Variables:E1_3_8_4_km} + (C02939 * C00016))</v>
      </c>
      <c r="L388" s="81"/>
    </row>
    <row r="389" spans="1:12" ht="39">
      <c r="A389" s="81">
        <v>388</v>
      </c>
      <c r="B389" s="86" t="s">
        <v>21968</v>
      </c>
      <c r="C389" s="86" t="s">
        <v>21969</v>
      </c>
      <c r="D389" s="81" t="str">
        <f t="shared" si="26"/>
        <v>C03263 + C00019 -&gt; C01079 + C00011 + C00073 + C05198</v>
      </c>
      <c r="E389" s="86" t="s">
        <v>22541</v>
      </c>
      <c r="F389" s="86" t="s">
        <v>24754</v>
      </c>
      <c r="G389" s="81" t="s">
        <v>29178</v>
      </c>
      <c r="H389" s="81"/>
      <c r="I389" s="81" t="str">
        <f t="shared" si="29"/>
        <v>E1_3_98_3</v>
      </c>
      <c r="J389" s="81" t="str">
        <f t="shared" si="27"/>
        <v>(${Variables:E1_3_98_3_kcat} * E1_3_98_3 * C03263 * C00019) / (${Variables:E1_3_98_3_km} + (C03263 * C00019))</v>
      </c>
      <c r="K389" s="108" t="str">
        <f t="shared" si="28"/>
        <v>r388: C03263 + C00019 -&gt; C01079 + C00011 + C00073 + C05198 | (${Variables:E1_3_98_3_kcat} * E1_3_98_3 * C03263 * C00019) / (${Variables:E1_3_98_3_km} + (C03263 * C00019))</v>
      </c>
      <c r="L389" s="81"/>
    </row>
    <row r="390" spans="1:12" ht="39">
      <c r="A390" s="81">
        <v>389</v>
      </c>
      <c r="B390" s="86" t="s">
        <v>21970</v>
      </c>
      <c r="C390" s="86" t="s">
        <v>20715</v>
      </c>
      <c r="D390" s="81" t="str">
        <f t="shared" si="26"/>
        <v>C00025 + C00006 -&gt; C00064 + C00026 + C00005 + C00080</v>
      </c>
      <c r="E390" s="86" t="s">
        <v>22542</v>
      </c>
      <c r="F390" s="86" t="s">
        <v>24755</v>
      </c>
      <c r="G390" s="81" t="s">
        <v>29179</v>
      </c>
      <c r="H390" s="81"/>
      <c r="I390" s="81" t="str">
        <f t="shared" si="29"/>
        <v>E1_4_1_13</v>
      </c>
      <c r="J390" s="81" t="str">
        <f t="shared" si="27"/>
        <v>(${Variables:E1_4_1_13_kcat} * E1_4_1_13 * C00025 * C00006) / (${Variables:E1_4_1_13_km} + (C00025 * C00006))</v>
      </c>
      <c r="K390" s="108" t="str">
        <f t="shared" si="28"/>
        <v>r389: C00025 + C00006 -&gt; C00064 + C00026 + C00005 + C00080 | (${Variables:E1_4_1_13_kcat} * E1_4_1_13 * C00025 * C00006) / (${Variables:E1_4_1_13_km} + (C00025 * C00006))</v>
      </c>
      <c r="L390" s="81"/>
    </row>
    <row r="391" spans="1:12" ht="39">
      <c r="A391" s="81">
        <v>390</v>
      </c>
      <c r="B391" s="86" t="s">
        <v>19243</v>
      </c>
      <c r="C391" s="86" t="s">
        <v>19244</v>
      </c>
      <c r="D391" s="81" t="str">
        <f t="shared" si="26"/>
        <v>C00025 + C00006 + C00001 -&gt; C00026 + C00014 + C00005 + C00080</v>
      </c>
      <c r="E391" s="86" t="s">
        <v>22543</v>
      </c>
      <c r="F391" s="86" t="s">
        <v>24756</v>
      </c>
      <c r="G391" s="81" t="s">
        <v>29179</v>
      </c>
      <c r="H391" s="81"/>
      <c r="I391" s="81" t="str">
        <f t="shared" si="29"/>
        <v>E1_4_1_13</v>
      </c>
      <c r="J391" s="81" t="str">
        <f t="shared" si="27"/>
        <v>(${Variables:E1_4_1_13_kcat} * E1_4_1_13 * C00025 * C00006 * C00001) / (${Variables:E1_4_1_13_km} + (C00025 * C00006 * C00001))</v>
      </c>
      <c r="K391" s="108" t="str">
        <f t="shared" si="28"/>
        <v>r390: C00025 + C00006 + C00001 -&gt; C00026 + C00014 + C00005 + C00080 | (${Variables:E1_4_1_13_kcat} * E1_4_1_13 * C00025 * C00006 * C00001) / (${Variables:E1_4_1_13_km} + (C00025 * C00006 * C00001))</v>
      </c>
      <c r="L391" s="81"/>
    </row>
    <row r="392" spans="1:12" ht="39">
      <c r="A392" s="81">
        <v>391</v>
      </c>
      <c r="B392" s="86" t="s">
        <v>17230</v>
      </c>
      <c r="C392" s="86" t="s">
        <v>17231</v>
      </c>
      <c r="D392" s="81" t="str">
        <f t="shared" si="26"/>
        <v>C00064 + C00001 -&gt; C00025 + C00014</v>
      </c>
      <c r="E392" s="86" t="s">
        <v>22544</v>
      </c>
      <c r="F392" s="86" t="s">
        <v>23643</v>
      </c>
      <c r="G392" s="81" t="s">
        <v>29179</v>
      </c>
      <c r="H392" s="81"/>
      <c r="I392" s="81" t="str">
        <f t="shared" si="29"/>
        <v>E1_4_1_13</v>
      </c>
      <c r="J392" s="81" t="str">
        <f t="shared" si="27"/>
        <v>(${Variables:E1_4_1_13_kcat} * E1_4_1_13 * C00064 * C00001) / (${Variables:E1_4_1_13_km} + (C00064 * C00001))</v>
      </c>
      <c r="K392" s="108" t="str">
        <f t="shared" si="28"/>
        <v>r391: C00064 + C00001 -&gt; C00025 + C00014 | (${Variables:E1_4_1_13_kcat} * E1_4_1_13 * C00064 * C00001) / (${Variables:E1_4_1_13_km} + (C00064 * C00001))</v>
      </c>
      <c r="L392" s="81"/>
    </row>
    <row r="393" spans="1:12" ht="39">
      <c r="A393" s="81">
        <v>392</v>
      </c>
      <c r="B393" s="86" t="s">
        <v>21970</v>
      </c>
      <c r="C393" s="86" t="s">
        <v>20715</v>
      </c>
      <c r="D393" s="81" t="str">
        <f t="shared" si="26"/>
        <v>C00025 + C00006 -&gt; C00064 + C00026 + C00005 + C00080</v>
      </c>
      <c r="E393" s="86" t="s">
        <v>22542</v>
      </c>
      <c r="F393" s="86" t="s">
        <v>24755</v>
      </c>
      <c r="G393" s="81" t="s">
        <v>29179</v>
      </c>
      <c r="H393" s="81"/>
      <c r="I393" s="81" t="str">
        <f t="shared" si="29"/>
        <v>E1_4_1_13</v>
      </c>
      <c r="J393" s="81" t="str">
        <f t="shared" si="27"/>
        <v>(${Variables:E1_4_1_13_kcat} * E1_4_1_13 * C00025 * C00006) / (${Variables:E1_4_1_13_km} + (C00025 * C00006))</v>
      </c>
      <c r="K393" s="108" t="str">
        <f t="shared" si="28"/>
        <v>r392: C00025 + C00006 -&gt; C00064 + C00026 + C00005 + C00080 | (${Variables:E1_4_1_13_kcat} * E1_4_1_13 * C00025 * C00006) / (${Variables:E1_4_1_13_km} + (C00025 * C00006))</v>
      </c>
      <c r="L393" s="81"/>
    </row>
    <row r="394" spans="1:12" ht="39">
      <c r="A394" s="81">
        <v>393</v>
      </c>
      <c r="B394" s="86" t="s">
        <v>19243</v>
      </c>
      <c r="C394" s="86" t="s">
        <v>19244</v>
      </c>
      <c r="D394" s="81" t="str">
        <f t="shared" si="26"/>
        <v>C00025 + C00006 + C00001 -&gt; C00026 + C00014 + C00005 + C00080</v>
      </c>
      <c r="E394" s="86" t="s">
        <v>22543</v>
      </c>
      <c r="F394" s="86" t="s">
        <v>24756</v>
      </c>
      <c r="G394" s="81" t="s">
        <v>29179</v>
      </c>
      <c r="H394" s="81"/>
      <c r="I394" s="81" t="str">
        <f t="shared" si="29"/>
        <v>E1_4_1_13</v>
      </c>
      <c r="J394" s="81" t="str">
        <f t="shared" si="27"/>
        <v>(${Variables:E1_4_1_13_kcat} * E1_4_1_13 * C00025 * C00006 * C00001) / (${Variables:E1_4_1_13_km} + (C00025 * C00006 * C00001))</v>
      </c>
      <c r="K394" s="108" t="str">
        <f t="shared" si="28"/>
        <v>r393: C00025 + C00006 + C00001 -&gt; C00026 + C00014 + C00005 + C00080 | (${Variables:E1_4_1_13_kcat} * E1_4_1_13 * C00025 * C00006 * C00001) / (${Variables:E1_4_1_13_km} + (C00025 * C00006 * C00001))</v>
      </c>
      <c r="L394" s="81"/>
    </row>
    <row r="395" spans="1:12" ht="39">
      <c r="A395" s="81">
        <v>394</v>
      </c>
      <c r="B395" s="86" t="s">
        <v>17230</v>
      </c>
      <c r="C395" s="86" t="s">
        <v>17231</v>
      </c>
      <c r="D395" s="81" t="str">
        <f t="shared" si="26"/>
        <v>C00064 + C00001 -&gt; C00025 + C00014</v>
      </c>
      <c r="E395" s="86" t="s">
        <v>22544</v>
      </c>
      <c r="F395" s="86" t="s">
        <v>23643</v>
      </c>
      <c r="G395" s="81" t="s">
        <v>29179</v>
      </c>
      <c r="H395" s="81"/>
      <c r="I395" s="81" t="str">
        <f t="shared" si="29"/>
        <v>E1_4_1_13</v>
      </c>
      <c r="J395" s="81" t="str">
        <f t="shared" si="27"/>
        <v>(${Variables:E1_4_1_13_kcat} * E1_4_1_13 * C00064 * C00001) / (${Variables:E1_4_1_13_km} + (C00064 * C00001))</v>
      </c>
      <c r="K395" s="108" t="str">
        <f t="shared" si="28"/>
        <v>r394: C00064 + C00001 -&gt; C00025 + C00014 | (${Variables:E1_4_1_13_kcat} * E1_4_1_13 * C00064 * C00001) / (${Variables:E1_4_1_13_km} + (C00064 * C00001))</v>
      </c>
      <c r="L395" s="81"/>
    </row>
    <row r="396" spans="1:12" ht="39">
      <c r="A396" s="81">
        <v>395</v>
      </c>
      <c r="B396" s="86" t="s">
        <v>19243</v>
      </c>
      <c r="C396" s="86" t="s">
        <v>19244</v>
      </c>
      <c r="D396" s="81" t="str">
        <f t="shared" si="26"/>
        <v>C00025 + C00006 + C00001 -&gt; C00026 + C00014 + C00005 + C00080</v>
      </c>
      <c r="E396" s="86" t="s">
        <v>22543</v>
      </c>
      <c r="F396" s="86" t="s">
        <v>24756</v>
      </c>
      <c r="G396" s="81" t="s">
        <v>29180</v>
      </c>
      <c r="H396" s="81"/>
      <c r="I396" s="81" t="str">
        <f t="shared" si="29"/>
        <v>E1_4_1_4</v>
      </c>
      <c r="J396" s="81" t="str">
        <f t="shared" si="27"/>
        <v>(${Variables:E1_4_1_4_kcat} * E1_4_1_4 * C00025 * C00006 * C00001) / (${Variables:E1_4_1_4_km} + (C00025 * C00006 * C00001))</v>
      </c>
      <c r="K396" s="108" t="str">
        <f t="shared" si="28"/>
        <v>r395: C00025 + C00006 + C00001 -&gt; C00026 + C00014 + C00005 + C00080 | (${Variables:E1_4_1_4_kcat} * E1_4_1_4 * C00025 * C00006 * C00001) / (${Variables:E1_4_1_4_km} + (C00025 * C00006 * C00001))</v>
      </c>
      <c r="L396" s="81"/>
    </row>
    <row r="397" spans="1:12" ht="39">
      <c r="A397" s="81">
        <v>396</v>
      </c>
      <c r="B397" s="86" t="s">
        <v>19246</v>
      </c>
      <c r="C397" s="86" t="s">
        <v>19247</v>
      </c>
      <c r="D397" s="81" t="str">
        <f t="shared" si="26"/>
        <v>C05167 + C00001 + C00003 -&gt; C00161 + C00014 + C00004 + C00080</v>
      </c>
      <c r="E397" s="86" t="s">
        <v>22545</v>
      </c>
      <c r="F397" s="86" t="s">
        <v>24757</v>
      </c>
      <c r="G397" s="81" t="s">
        <v>29180</v>
      </c>
      <c r="H397" s="81"/>
      <c r="I397" s="81" t="str">
        <f t="shared" si="29"/>
        <v>E1_4_1_4</v>
      </c>
      <c r="J397" s="81" t="str">
        <f t="shared" si="27"/>
        <v>(${Variables:E1_4_1_4_kcat} * E1_4_1_4 * C05167 * C00001 * C00003) / (${Variables:E1_4_1_4_km} + (C05167 * C00001 * C00003))</v>
      </c>
      <c r="K397" s="108" t="str">
        <f t="shared" si="28"/>
        <v>r396: C05167 + C00001 + C00003 -&gt; C00161 + C00014 + C00004 + C00080 | (${Variables:E1_4_1_4_kcat} * E1_4_1_4 * C05167 * C00001 * C00003) / (${Variables:E1_4_1_4_km} + (C05167 * C00001 * C00003))</v>
      </c>
      <c r="L397" s="81"/>
    </row>
    <row r="398" spans="1:12" ht="39">
      <c r="A398" s="81">
        <v>397</v>
      </c>
      <c r="B398" s="86" t="s">
        <v>19249</v>
      </c>
      <c r="C398" s="86" t="s">
        <v>19250</v>
      </c>
      <c r="D398" s="81" t="str">
        <f t="shared" si="26"/>
        <v>C05167 + C00001 + C00006 -&gt; C00161 + C00014 + C00005 + C00080</v>
      </c>
      <c r="E398" s="86" t="s">
        <v>22546</v>
      </c>
      <c r="F398" s="86" t="s">
        <v>24758</v>
      </c>
      <c r="G398" s="81" t="s">
        <v>29180</v>
      </c>
      <c r="H398" s="81"/>
      <c r="I398" s="81" t="str">
        <f t="shared" si="29"/>
        <v>E1_4_1_4</v>
      </c>
      <c r="J398" s="81" t="str">
        <f t="shared" si="27"/>
        <v>(${Variables:E1_4_1_4_kcat} * E1_4_1_4 * C05167 * C00001 * C00006) / (${Variables:E1_4_1_4_km} + (C05167 * C00001 * C00006))</v>
      </c>
      <c r="K398" s="108" t="str">
        <f t="shared" si="28"/>
        <v>r397: C05167 + C00001 + C00006 -&gt; C00161 + C00014 + C00005 + C00080 | (${Variables:E1_4_1_4_kcat} * E1_4_1_4 * C05167 * C00001 * C00006) / (${Variables:E1_4_1_4_km} + (C05167 * C00001 * C00006))</v>
      </c>
      <c r="L398" s="81"/>
    </row>
    <row r="399" spans="1:12" ht="39">
      <c r="A399" s="81">
        <v>398</v>
      </c>
      <c r="B399" s="86" t="s">
        <v>20191</v>
      </c>
      <c r="C399" s="86" t="s">
        <v>20192</v>
      </c>
      <c r="D399" s="81" t="str">
        <f t="shared" si="26"/>
        <v>C00049 + C00007 -&gt; C05840 + C00027</v>
      </c>
      <c r="E399" s="86" t="s">
        <v>22547</v>
      </c>
      <c r="F399" s="86" t="s">
        <v>24759</v>
      </c>
      <c r="G399" s="81" t="s">
        <v>29181</v>
      </c>
      <c r="H399" s="81"/>
      <c r="I399" s="81" t="str">
        <f t="shared" si="29"/>
        <v>E1_4_3_16</v>
      </c>
      <c r="J399" s="81" t="str">
        <f t="shared" si="27"/>
        <v>(${Variables:E1_4_3_16_kcat} * E1_4_3_16 * C00049 * C00007) / (${Variables:E1_4_3_16_km} + (C00049 * C00007))</v>
      </c>
      <c r="K399" s="108" t="str">
        <f t="shared" si="28"/>
        <v>r398: C00049 + C00007 -&gt; C05840 + C00027 | (${Variables:E1_4_3_16_kcat} * E1_4_3_16 * C00049 * C00007) / (${Variables:E1_4_3_16_km} + (C00049 * C00007))</v>
      </c>
      <c r="L399" s="81"/>
    </row>
    <row r="400" spans="1:12" ht="39">
      <c r="A400" s="81">
        <v>399</v>
      </c>
      <c r="B400" s="86" t="s">
        <v>20194</v>
      </c>
      <c r="C400" s="86" t="s">
        <v>20195</v>
      </c>
      <c r="D400" s="81" t="str">
        <f t="shared" si="26"/>
        <v>C00049 + C00001 + C00007 -&gt; C00036 + C00014 + C00027</v>
      </c>
      <c r="E400" s="86" t="s">
        <v>22548</v>
      </c>
      <c r="F400" s="86" t="s">
        <v>24760</v>
      </c>
      <c r="G400" s="81" t="s">
        <v>29181</v>
      </c>
      <c r="H400" s="81"/>
      <c r="I400" s="81" t="str">
        <f t="shared" si="29"/>
        <v>E1_4_3_16</v>
      </c>
      <c r="J400" s="81" t="str">
        <f t="shared" si="27"/>
        <v>(${Variables:E1_4_3_16_kcat} * E1_4_3_16 * C00049 * C00001 * C00007) / (${Variables:E1_4_3_16_km} + (C00049 * C00001 * C00007))</v>
      </c>
      <c r="K400" s="108" t="str">
        <f t="shared" si="28"/>
        <v>r399: C00049 + C00001 + C00007 -&gt; C00036 + C00014 + C00027 | (${Variables:E1_4_3_16_kcat} * E1_4_3_16 * C00049 * C00001 * C00007) / (${Variables:E1_4_3_16_km} + (C00049 * C00001 * C00007))</v>
      </c>
      <c r="L400" s="81"/>
    </row>
    <row r="401" spans="1:12" ht="39">
      <c r="A401" s="81">
        <v>400</v>
      </c>
      <c r="B401" s="86" t="s">
        <v>19108</v>
      </c>
      <c r="C401" s="86" t="s">
        <v>19109</v>
      </c>
      <c r="D401" s="81" t="str">
        <f t="shared" si="26"/>
        <v>C00647 + C00001 + C00007 -&gt; C00018 + C00014 + C00027</v>
      </c>
      <c r="E401" s="86" t="s">
        <v>22549</v>
      </c>
      <c r="F401" s="86" t="s">
        <v>24761</v>
      </c>
      <c r="G401" s="81" t="s">
        <v>29182</v>
      </c>
      <c r="H401" s="81"/>
      <c r="I401" s="81" t="str">
        <f t="shared" si="29"/>
        <v>E1_4_3_5</v>
      </c>
      <c r="J401" s="81" t="str">
        <f t="shared" si="27"/>
        <v>(${Variables:E1_4_3_5_kcat} * E1_4_3_5 * C00647 * C00001 * C00007) / (${Variables:E1_4_3_5_km} + (C00647 * C00001 * C00007))</v>
      </c>
      <c r="K401" s="108" t="str">
        <f t="shared" si="28"/>
        <v>r400: C00647 + C00001 + C00007 -&gt; C00018 + C00014 + C00027 | (${Variables:E1_4_3_5_kcat} * E1_4_3_5 * C00647 * C00001 * C00007) / (${Variables:E1_4_3_5_km} + (C00647 * C00001 * C00007))</v>
      </c>
      <c r="L401" s="81"/>
    </row>
    <row r="402" spans="1:12" ht="39">
      <c r="A402" s="81">
        <v>401</v>
      </c>
      <c r="B402" s="86" t="s">
        <v>19111</v>
      </c>
      <c r="C402" s="86" t="s">
        <v>19112</v>
      </c>
      <c r="D402" s="81" t="str">
        <f t="shared" si="26"/>
        <v>C00627 + C00007 -&gt; C00027 + C00018</v>
      </c>
      <c r="E402" s="86" t="s">
        <v>22550</v>
      </c>
      <c r="F402" s="86" t="s">
        <v>24762</v>
      </c>
      <c r="G402" s="81" t="s">
        <v>29182</v>
      </c>
      <c r="H402" s="81"/>
      <c r="I402" s="81" t="str">
        <f t="shared" si="29"/>
        <v>E1_4_3_5</v>
      </c>
      <c r="J402" s="81" t="str">
        <f t="shared" si="27"/>
        <v>(${Variables:E1_4_3_5_kcat} * E1_4_3_5 * C00627 * C00007) / (${Variables:E1_4_3_5_km} + (C00627 * C00007))</v>
      </c>
      <c r="K402" s="108" t="str">
        <f t="shared" si="28"/>
        <v>r401: C00627 + C00007 -&gt; C00027 + C00018 | (${Variables:E1_4_3_5_kcat} * E1_4_3_5 * C00627 * C00007) / (${Variables:E1_4_3_5_km} + (C00627 * C00007))</v>
      </c>
      <c r="L402" s="81"/>
    </row>
    <row r="403" spans="1:12" ht="39">
      <c r="A403" s="81">
        <v>402</v>
      </c>
      <c r="B403" s="86" t="s">
        <v>19114</v>
      </c>
      <c r="C403" s="86" t="s">
        <v>19115</v>
      </c>
      <c r="D403" s="81" t="str">
        <f t="shared" si="26"/>
        <v>C00534 + C00001 + C00007  -&gt; C00250 + C00014 + C00027</v>
      </c>
      <c r="E403" s="86" t="s">
        <v>22551</v>
      </c>
      <c r="F403" s="86" t="s">
        <v>24763</v>
      </c>
      <c r="G403" s="81" t="s">
        <v>29182</v>
      </c>
      <c r="H403" s="81"/>
      <c r="I403" s="81" t="str">
        <f t="shared" si="29"/>
        <v>E1_4_3_5</v>
      </c>
      <c r="J403" s="81" t="str">
        <f t="shared" si="27"/>
        <v>(${Variables:E1_4_3_5_kcat} * E1_4_3_5 * C00534 * C00001 * C00007 ) / (${Variables:E1_4_3_5_km} + (C00534 * C00001 * C00007 ))</v>
      </c>
      <c r="K403" s="108" t="str">
        <f t="shared" si="28"/>
        <v>r402: C00534 + C00001 + C00007  -&gt; C00250 + C00014 + C00027 | (${Variables:E1_4_3_5_kcat} * E1_4_3_5 * C00534 * C00001 * C00007 ) / (${Variables:E1_4_3_5_km} + (C00534 * C00001 * C00007 ))</v>
      </c>
      <c r="L403" s="81"/>
    </row>
    <row r="404" spans="1:12" ht="39">
      <c r="A404" s="81">
        <v>403</v>
      </c>
      <c r="B404" s="86" t="s">
        <v>19117</v>
      </c>
      <c r="C404" s="86" t="s">
        <v>19118</v>
      </c>
      <c r="D404" s="81" t="str">
        <f t="shared" si="26"/>
        <v>C00314 + C00007  -&gt; C00250 + C00027</v>
      </c>
      <c r="E404" s="86" t="s">
        <v>22552</v>
      </c>
      <c r="F404" s="86" t="s">
        <v>24764</v>
      </c>
      <c r="G404" s="81" t="s">
        <v>29182</v>
      </c>
      <c r="H404" s="81"/>
      <c r="I404" s="81" t="str">
        <f t="shared" si="29"/>
        <v>E1_4_3_5</v>
      </c>
      <c r="J404" s="81" t="str">
        <f t="shared" si="27"/>
        <v>(${Variables:E1_4_3_5_kcat} * E1_4_3_5 * C00314 * C00007 ) / (${Variables:E1_4_3_5_km} + (C00314 * C00007 ))</v>
      </c>
      <c r="K404" s="108" t="str">
        <f t="shared" si="28"/>
        <v>r403: C00314 + C00007  -&gt; C00250 + C00027 | (${Variables:E1_4_3_5_kcat} * E1_4_3_5 * C00314 * C00007 ) / (${Variables:E1_4_3_5_km} + (C00314 * C00007 ))</v>
      </c>
      <c r="L404" s="81"/>
    </row>
    <row r="405" spans="1:12" ht="39">
      <c r="A405" s="81">
        <v>404</v>
      </c>
      <c r="B405" s="86" t="s">
        <v>20453</v>
      </c>
      <c r="C405" s="86" t="s">
        <v>20454</v>
      </c>
      <c r="D405" s="81" t="str">
        <f t="shared" si="26"/>
        <v>C00037 + C02051 -&gt; C01242 + C00011</v>
      </c>
      <c r="E405" s="86" t="s">
        <v>22553</v>
      </c>
      <c r="F405" s="86" t="s">
        <v>24765</v>
      </c>
      <c r="G405" s="81" t="s">
        <v>29183</v>
      </c>
      <c r="H405" s="81"/>
      <c r="I405" s="81" t="str">
        <f t="shared" si="29"/>
        <v>E1_4_4_2</v>
      </c>
      <c r="J405" s="81" t="str">
        <f t="shared" si="27"/>
        <v>(${Variables:E1_4_4_2_kcat} * E1_4_4_2 * C00037 * C02051) / (${Variables:E1_4_4_2_km} + (C00037 * C02051))</v>
      </c>
      <c r="K405" s="108" t="str">
        <f t="shared" si="28"/>
        <v>r404: C00037 + C02051 -&gt; C01242 + C00011 | (${Variables:E1_4_4_2_kcat} * E1_4_4_2 * C00037 * C02051) / (${Variables:E1_4_4_2_km} + (C00037 * C02051))</v>
      </c>
      <c r="L405" s="81"/>
    </row>
    <row r="406" spans="1:12" ht="39">
      <c r="A406" s="81">
        <v>405</v>
      </c>
      <c r="B406" s="120" t="s">
        <v>17770</v>
      </c>
      <c r="C406" s="86" t="s">
        <v>17771</v>
      </c>
      <c r="D406" s="81" t="str">
        <f t="shared" si="26"/>
        <v>C00148 + C00003 -&gt; C03912 + C00004 + C00080</v>
      </c>
      <c r="E406" s="120" t="s">
        <v>22554</v>
      </c>
      <c r="F406" s="86" t="s">
        <v>24766</v>
      </c>
      <c r="G406" s="81" t="s">
        <v>29184</v>
      </c>
      <c r="H406" s="81"/>
      <c r="I406" s="81" t="str">
        <f t="shared" si="29"/>
        <v>E1_5_1_2</v>
      </c>
      <c r="J406" s="81" t="str">
        <f t="shared" si="27"/>
        <v>(${Variables:E1_5_1_2_kcat} * E1_5_1_2 * C00148 * C00003) / (${Variables:E1_5_1_2_km} + (C00148 * C00003))</v>
      </c>
      <c r="K406" s="108" t="str">
        <f t="shared" si="28"/>
        <v>r405: C00148 + C00003 -&gt; C03912 + C00004 + C00080 | (${Variables:E1_5_1_2_kcat} * E1_5_1_2 * C00148 * C00003) / (${Variables:E1_5_1_2_km} + (C00148 * C00003))</v>
      </c>
      <c r="L406" s="81"/>
    </row>
    <row r="407" spans="1:12" ht="39">
      <c r="A407" s="81">
        <v>406</v>
      </c>
      <c r="B407" s="86" t="s">
        <v>17773</v>
      </c>
      <c r="C407" s="86" t="s">
        <v>17774</v>
      </c>
      <c r="D407" s="81" t="str">
        <f t="shared" si="26"/>
        <v>C00148 + C00006 -&gt; C03912 + C00005 + C00080</v>
      </c>
      <c r="E407" s="86" t="s">
        <v>22555</v>
      </c>
      <c r="F407" s="86" t="s">
        <v>24767</v>
      </c>
      <c r="G407" s="81" t="s">
        <v>29184</v>
      </c>
      <c r="H407" s="81"/>
      <c r="I407" s="81" t="str">
        <f t="shared" si="29"/>
        <v>E1_5_1_2</v>
      </c>
      <c r="J407" s="81" t="str">
        <f t="shared" si="27"/>
        <v>(${Variables:E1_5_1_2_kcat} * E1_5_1_2 * C00148 * C00006) / (${Variables:E1_5_1_2_km} + (C00148 * C00006))</v>
      </c>
      <c r="K407" s="108" t="str">
        <f t="shared" si="28"/>
        <v>r406: C00148 + C00006 -&gt; C03912 + C00005 + C00080 | (${Variables:E1_5_1_2_kcat} * E1_5_1_2 * C00148 * C00006) / (${Variables:E1_5_1_2_km} + (C00148 * C00006))</v>
      </c>
      <c r="L407" s="81"/>
    </row>
    <row r="408" spans="1:12" ht="39">
      <c r="A408" s="81">
        <v>407</v>
      </c>
      <c r="B408" s="86" t="s">
        <v>17776</v>
      </c>
      <c r="C408" s="86" t="s">
        <v>17777</v>
      </c>
      <c r="D408" s="81" t="str">
        <f t="shared" si="26"/>
        <v>C01157 + C00003 -&gt; C04281 + C00004 + C00080</v>
      </c>
      <c r="E408" s="86" t="s">
        <v>22556</v>
      </c>
      <c r="F408" s="86" t="s">
        <v>24768</v>
      </c>
      <c r="G408" s="81" t="s">
        <v>29184</v>
      </c>
      <c r="H408" s="81"/>
      <c r="I408" s="81" t="str">
        <f t="shared" si="29"/>
        <v>E1_5_1_2</v>
      </c>
      <c r="J408" s="81" t="str">
        <f t="shared" si="27"/>
        <v>(${Variables:E1_5_1_2_kcat} * E1_5_1_2 * C01157 * C00003) / (${Variables:E1_5_1_2_km} + (C01157 * C00003))</v>
      </c>
      <c r="K408" s="108" t="str">
        <f t="shared" si="28"/>
        <v>r407: C01157 + C00003 -&gt; C04281 + C00004 + C00080 | (${Variables:E1_5_1_2_kcat} * E1_5_1_2 * C01157 * C00003) / (${Variables:E1_5_1_2_km} + (C01157 * C00003))</v>
      </c>
      <c r="L408" s="81"/>
    </row>
    <row r="409" spans="1:12" ht="39">
      <c r="A409" s="81">
        <v>408</v>
      </c>
      <c r="B409" s="86" t="s">
        <v>17779</v>
      </c>
      <c r="C409" s="86" t="s">
        <v>17780</v>
      </c>
      <c r="D409" s="81" t="str">
        <f t="shared" si="26"/>
        <v>C01157 + C00006 -&gt; C04281 + C00005 + C00080</v>
      </c>
      <c r="E409" s="86" t="s">
        <v>22557</v>
      </c>
      <c r="F409" s="86" t="s">
        <v>24769</v>
      </c>
      <c r="G409" s="81" t="s">
        <v>29184</v>
      </c>
      <c r="H409" s="81"/>
      <c r="I409" s="81" t="str">
        <f t="shared" si="29"/>
        <v>E1_5_1_2</v>
      </c>
      <c r="J409" s="81" t="str">
        <f t="shared" si="27"/>
        <v>(${Variables:E1_5_1_2_kcat} * E1_5_1_2 * C01157 * C00006) / (${Variables:E1_5_1_2_km} + (C01157 * C00006))</v>
      </c>
      <c r="K409" s="108" t="str">
        <f t="shared" si="28"/>
        <v>r408: C01157 + C00006 -&gt; C04281 + C00005 + C00080 | (${Variables:E1_5_1_2_kcat} * E1_5_1_2 * C01157 * C00006) / (${Variables:E1_5_1_2_km} + (C01157 * C00006))</v>
      </c>
      <c r="L409" s="81"/>
    </row>
    <row r="410" spans="1:12" ht="39">
      <c r="A410" s="81">
        <v>409</v>
      </c>
      <c r="B410" s="86" t="s">
        <v>21392</v>
      </c>
      <c r="C410" s="86" t="s">
        <v>21393</v>
      </c>
      <c r="D410" s="81" t="str">
        <f t="shared" si="26"/>
        <v>C00440 + C00006 -&gt; C00143 + C00005 + C00080</v>
      </c>
      <c r="E410" s="86" t="s">
        <v>22558</v>
      </c>
      <c r="F410" s="86" t="s">
        <v>24770</v>
      </c>
      <c r="G410" s="81" t="s">
        <v>29185</v>
      </c>
      <c r="H410" s="81"/>
      <c r="I410" s="81" t="str">
        <f t="shared" si="29"/>
        <v>E1_5_1_20</v>
      </c>
      <c r="J410" s="81" t="str">
        <f t="shared" si="27"/>
        <v>(${Variables:E1_5_1_20_kcat} * E1_5_1_20 * C00440 * C00006) / (${Variables:E1_5_1_20_km} + (C00440 * C00006))</v>
      </c>
      <c r="K410" s="108" t="str">
        <f t="shared" si="28"/>
        <v>r409: C00440 + C00006 -&gt; C00143 + C00005 + C00080 | (${Variables:E1_5_1_20_kcat} * E1_5_1_20 * C00440 * C00006) / (${Variables:E1_5_1_20_km} + (C00440 * C00006))</v>
      </c>
      <c r="L410" s="81"/>
    </row>
    <row r="411" spans="1:12" ht="39">
      <c r="A411" s="81">
        <v>410</v>
      </c>
      <c r="B411" s="86" t="s">
        <v>21395</v>
      </c>
      <c r="C411" s="86" t="s">
        <v>21396</v>
      </c>
      <c r="D411" s="81" t="str">
        <f t="shared" si="26"/>
        <v>C00440 + C00003 -&gt; C00143 + C00004 + C00080</v>
      </c>
      <c r="E411" s="86" t="s">
        <v>22559</v>
      </c>
      <c r="F411" s="86" t="s">
        <v>24771</v>
      </c>
      <c r="G411" s="81" t="s">
        <v>29185</v>
      </c>
      <c r="H411" s="81"/>
      <c r="I411" s="81" t="str">
        <f t="shared" si="29"/>
        <v>E1_5_1_20</v>
      </c>
      <c r="J411" s="81" t="str">
        <f t="shared" si="27"/>
        <v>(${Variables:E1_5_1_20_kcat} * E1_5_1_20 * C00440 * C00003) / (${Variables:E1_5_1_20_km} + (C00440 * C00003))</v>
      </c>
      <c r="K411" s="108" t="str">
        <f t="shared" si="28"/>
        <v>r410: C00440 + C00003 -&gt; C00143 + C00004 + C00080 | (${Variables:E1_5_1_20_kcat} * E1_5_1_20 * C00440 * C00003) / (${Variables:E1_5_1_20_km} + (C00440 * C00003))</v>
      </c>
      <c r="L411" s="81"/>
    </row>
    <row r="412" spans="1:12" ht="39">
      <c r="A412" s="81">
        <v>411</v>
      </c>
      <c r="B412" s="86" t="s">
        <v>17305</v>
      </c>
      <c r="C412" s="86" t="s">
        <v>17306</v>
      </c>
      <c r="D412" s="81" t="str">
        <f t="shared" si="26"/>
        <v>C05650 + C00003 -&gt; C05649 + C00004 + C00080</v>
      </c>
      <c r="E412" s="86" t="s">
        <v>22560</v>
      </c>
      <c r="F412" s="86" t="s">
        <v>24772</v>
      </c>
      <c r="G412" s="113" t="s">
        <v>29186</v>
      </c>
      <c r="H412" s="113"/>
      <c r="I412" s="81" t="str">
        <f t="shared" si="29"/>
        <v>E1_5_1_34</v>
      </c>
      <c r="J412" s="81" t="str">
        <f t="shared" si="27"/>
        <v>(${Variables:E1_5_1_34_kcat} * E1_5_1_34 * C05650 * C00003) / (${Variables:E1_5_1_34_km} + (C05650 * C00003))</v>
      </c>
      <c r="K412" s="108" t="str">
        <f t="shared" si="28"/>
        <v>r411: C05650 + C00003 -&gt; C05649 + C00004 + C00080 | (${Variables:E1_5_1_34_kcat} * E1_5_1_34 * C05650 * C00003) / (${Variables:E1_5_1_34_km} + (C05650 * C00003))</v>
      </c>
      <c r="L412" s="81"/>
    </row>
    <row r="413" spans="1:12" ht="39">
      <c r="A413" s="81">
        <v>412</v>
      </c>
      <c r="B413" s="86" t="s">
        <v>17308</v>
      </c>
      <c r="C413" s="86" t="s">
        <v>17309</v>
      </c>
      <c r="D413" s="81" t="str">
        <f t="shared" si="26"/>
        <v>C00268 + C00004 + C00080 -&gt; C00272 + C00003</v>
      </c>
      <c r="E413" s="86" t="s">
        <v>22561</v>
      </c>
      <c r="F413" s="86" t="s">
        <v>24773</v>
      </c>
      <c r="G413" s="113" t="s">
        <v>29186</v>
      </c>
      <c r="H413" s="113"/>
      <c r="I413" s="81" t="str">
        <f t="shared" si="29"/>
        <v>E1_5_1_34</v>
      </c>
      <c r="J413" s="81" t="str">
        <f t="shared" si="27"/>
        <v>(${Variables:E1_5_1_34_kcat} * E1_5_1_34 * C00268 * C00004 * C00080) / (${Variables:E1_5_1_34_km} + (C00268 * C00004 * C00080))</v>
      </c>
      <c r="K413" s="108" t="str">
        <f t="shared" si="28"/>
        <v>r412: C00268 + C00004 + C00080 -&gt; C00272 + C00003 | (${Variables:E1_5_1_34_kcat} * E1_5_1_34 * C00268 * C00004 * C00080) / (${Variables:E1_5_1_34_km} + (C00268 * C00004 * C00080))</v>
      </c>
      <c r="L413" s="81"/>
    </row>
    <row r="414" spans="1:12" ht="39">
      <c r="A414" s="81">
        <v>413</v>
      </c>
      <c r="B414" s="86" t="s">
        <v>17311</v>
      </c>
      <c r="C414" s="86" t="s">
        <v>17312</v>
      </c>
      <c r="D414" s="81" t="str">
        <f t="shared" si="26"/>
        <v>C05650 + C00006 -&gt; C05649 + C00005 + C00080</v>
      </c>
      <c r="E414" s="86" t="s">
        <v>22562</v>
      </c>
      <c r="F414" s="86" t="s">
        <v>24774</v>
      </c>
      <c r="G414" s="113" t="s">
        <v>29186</v>
      </c>
      <c r="H414" s="113"/>
      <c r="I414" s="81" t="str">
        <f t="shared" si="29"/>
        <v>E1_5_1_34</v>
      </c>
      <c r="J414" s="81" t="str">
        <f t="shared" si="27"/>
        <v>(${Variables:E1_5_1_34_kcat} * E1_5_1_34 * C05650 * C00006) / (${Variables:E1_5_1_34_km} + (C05650 * C00006))</v>
      </c>
      <c r="K414" s="108" t="str">
        <f t="shared" si="28"/>
        <v>r413: C05650 + C00006 -&gt; C05649 + C00005 + C00080 | (${Variables:E1_5_1_34_kcat} * E1_5_1_34 * C05650 * C00006) / (${Variables:E1_5_1_34_km} + (C05650 * C00006))</v>
      </c>
      <c r="L414" s="81"/>
    </row>
    <row r="415" spans="1:12" ht="39">
      <c r="A415" s="81">
        <v>414</v>
      </c>
      <c r="B415" s="86" t="s">
        <v>17314</v>
      </c>
      <c r="C415" s="86" t="s">
        <v>17315</v>
      </c>
      <c r="D415" s="81" t="str">
        <f t="shared" si="26"/>
        <v>C00268 + C00005 + C00080 -&gt; C00272 + C00006</v>
      </c>
      <c r="E415" s="86" t="s">
        <v>22563</v>
      </c>
      <c r="F415" s="86" t="s">
        <v>24775</v>
      </c>
      <c r="G415" s="113" t="s">
        <v>29186</v>
      </c>
      <c r="H415" s="113"/>
      <c r="I415" s="81" t="str">
        <f t="shared" si="29"/>
        <v>E1_5_1_34</v>
      </c>
      <c r="J415" s="81" t="str">
        <f t="shared" si="27"/>
        <v>(${Variables:E1_5_1_34_kcat} * E1_5_1_34 * C00268 * C00005 * C00080) / (${Variables:E1_5_1_34_km} + (C00268 * C00005 * C00080))</v>
      </c>
      <c r="K415" s="108" t="str">
        <f t="shared" si="28"/>
        <v>r414: C00268 + C00005 + C00080 -&gt; C00272 + C00006 | (${Variables:E1_5_1_34_kcat} * E1_5_1_34 * C00268 * C00005 * C00080) / (${Variables:E1_5_1_34_km} + (C00268 * C00005 * C00080))</v>
      </c>
      <c r="L415" s="81"/>
    </row>
    <row r="416" spans="1:12" ht="39">
      <c r="A416" s="81">
        <v>415</v>
      </c>
      <c r="B416" s="86" t="s">
        <v>17305</v>
      </c>
      <c r="C416" s="86" t="s">
        <v>17306</v>
      </c>
      <c r="D416" s="81" t="str">
        <f t="shared" si="26"/>
        <v>C05650 + C00003 -&gt; C05649 + C00004 + C00080</v>
      </c>
      <c r="E416" s="86" t="s">
        <v>22560</v>
      </c>
      <c r="F416" s="86" t="s">
        <v>24772</v>
      </c>
      <c r="G416" s="81" t="s">
        <v>29186</v>
      </c>
      <c r="H416" s="81"/>
      <c r="I416" s="81" t="str">
        <f t="shared" si="29"/>
        <v>E1_5_1_34</v>
      </c>
      <c r="J416" s="81" t="str">
        <f t="shared" si="27"/>
        <v>(${Variables:E1_5_1_34_kcat} * E1_5_1_34 * C05650 * C00003) / (${Variables:E1_5_1_34_km} + (C05650 * C00003))</v>
      </c>
      <c r="K416" s="108" t="str">
        <f t="shared" si="28"/>
        <v>r415: C05650 + C00003 -&gt; C05649 + C00004 + C00080 | (${Variables:E1_5_1_34_kcat} * E1_5_1_34 * C05650 * C00003) / (${Variables:E1_5_1_34_km} + (C05650 * C00003))</v>
      </c>
      <c r="L416" s="81"/>
    </row>
    <row r="417" spans="1:12" ht="39">
      <c r="A417" s="81">
        <v>416</v>
      </c>
      <c r="B417" s="86" t="s">
        <v>17308</v>
      </c>
      <c r="C417" s="86" t="s">
        <v>17309</v>
      </c>
      <c r="D417" s="81" t="str">
        <f t="shared" si="26"/>
        <v>C00268 + C00004 + C00080 -&gt; C00272 + C00003</v>
      </c>
      <c r="E417" s="86" t="s">
        <v>22561</v>
      </c>
      <c r="F417" s="86" t="s">
        <v>24773</v>
      </c>
      <c r="G417" s="81" t="s">
        <v>29186</v>
      </c>
      <c r="H417" s="81"/>
      <c r="I417" s="81" t="str">
        <f t="shared" si="29"/>
        <v>E1_5_1_34</v>
      </c>
      <c r="J417" s="81" t="str">
        <f t="shared" si="27"/>
        <v>(${Variables:E1_5_1_34_kcat} * E1_5_1_34 * C00268 * C00004 * C00080) / (${Variables:E1_5_1_34_km} + (C00268 * C00004 * C00080))</v>
      </c>
      <c r="K417" s="108" t="str">
        <f t="shared" si="28"/>
        <v>r416: C00268 + C00004 + C00080 -&gt; C00272 + C00003 | (${Variables:E1_5_1_34_kcat} * E1_5_1_34 * C00268 * C00004 * C00080) / (${Variables:E1_5_1_34_km} + (C00268 * C00004 * C00080))</v>
      </c>
      <c r="L417" s="81"/>
    </row>
    <row r="418" spans="1:12" ht="39">
      <c r="A418" s="81">
        <v>417</v>
      </c>
      <c r="B418" s="86" t="s">
        <v>17311</v>
      </c>
      <c r="C418" s="86" t="s">
        <v>17312</v>
      </c>
      <c r="D418" s="81" t="str">
        <f t="shared" si="26"/>
        <v>C05650 + C00006 -&gt; C05649 + C00005 + C00080</v>
      </c>
      <c r="E418" s="86" t="s">
        <v>22562</v>
      </c>
      <c r="F418" s="86" t="s">
        <v>24774</v>
      </c>
      <c r="G418" s="81" t="s">
        <v>29186</v>
      </c>
      <c r="H418" s="81"/>
      <c r="I418" s="81" t="str">
        <f t="shared" si="29"/>
        <v>E1_5_1_34</v>
      </c>
      <c r="J418" s="81" t="str">
        <f t="shared" si="27"/>
        <v>(${Variables:E1_5_1_34_kcat} * E1_5_1_34 * C05650 * C00006) / (${Variables:E1_5_1_34_km} + (C05650 * C00006))</v>
      </c>
      <c r="K418" s="108" t="str">
        <f t="shared" si="28"/>
        <v>r417: C05650 + C00006 -&gt; C05649 + C00005 + C00080 | (${Variables:E1_5_1_34_kcat} * E1_5_1_34 * C05650 * C00006) / (${Variables:E1_5_1_34_km} + (C05650 * C00006))</v>
      </c>
      <c r="L418" s="81"/>
    </row>
    <row r="419" spans="1:12" ht="39">
      <c r="A419" s="81">
        <v>418</v>
      </c>
      <c r="B419" s="86" t="s">
        <v>17314</v>
      </c>
      <c r="C419" s="86" t="s">
        <v>17315</v>
      </c>
      <c r="D419" s="81" t="str">
        <f t="shared" si="26"/>
        <v>C00268 + C00005 + C00080 -&gt; C00272 + C00006</v>
      </c>
      <c r="E419" s="86" t="s">
        <v>22563</v>
      </c>
      <c r="F419" s="86" t="s">
        <v>24775</v>
      </c>
      <c r="G419" s="81" t="s">
        <v>29186</v>
      </c>
      <c r="H419" s="81"/>
      <c r="I419" s="81" t="str">
        <f t="shared" si="29"/>
        <v>E1_5_1_34</v>
      </c>
      <c r="J419" s="81" t="str">
        <f t="shared" si="27"/>
        <v>(${Variables:E1_5_1_34_kcat} * E1_5_1_34 * C00268 * C00005 * C00080) / (${Variables:E1_5_1_34_km} + (C00268 * C00005 * C00080))</v>
      </c>
      <c r="K419" s="108" t="str">
        <f t="shared" si="28"/>
        <v>r418: C00268 + C00005 + C00080 -&gt; C00272 + C00006 | (${Variables:E1_5_1_34_kcat} * E1_5_1_34 * C00268 * C00005 * C00080) / (${Variables:E1_5_1_34_km} + (C00268 * C00005 * C00080))</v>
      </c>
      <c r="L419" s="81"/>
    </row>
    <row r="420" spans="1:12" ht="39">
      <c r="A420" s="81">
        <v>419</v>
      </c>
      <c r="B420" s="86" t="s">
        <v>18391</v>
      </c>
      <c r="C420" s="86" t="s">
        <v>18392</v>
      </c>
      <c r="D420" s="81" t="str">
        <f t="shared" si="26"/>
        <v>C01847 + C00006 -&gt; C00061 + C00005 + C00080</v>
      </c>
      <c r="E420" s="86" t="s">
        <v>22564</v>
      </c>
      <c r="F420" s="86" t="s">
        <v>24776</v>
      </c>
      <c r="G420" s="81" t="s">
        <v>29187</v>
      </c>
      <c r="H420" s="81"/>
      <c r="I420" s="81" t="str">
        <f t="shared" si="29"/>
        <v>E1_5_1_38</v>
      </c>
      <c r="J420" s="81" t="str">
        <f t="shared" si="27"/>
        <v>(${Variables:E1_5_1_38_kcat} * E1_5_1_38 * C01847 * C00006) / (${Variables:E1_5_1_38_km} + (C01847 * C00006))</v>
      </c>
      <c r="K420" s="108" t="str">
        <f t="shared" si="28"/>
        <v>r419: C01847 + C00006 -&gt; C00061 + C00005 + C00080 | (${Variables:E1_5_1_38_kcat} * E1_5_1_38 * C01847 * C00006) / (${Variables:E1_5_1_38_km} + (C01847 * C00006))</v>
      </c>
      <c r="L420" s="81"/>
    </row>
    <row r="421" spans="1:12" ht="39">
      <c r="A421" s="81">
        <v>420</v>
      </c>
      <c r="B421" s="86" t="s">
        <v>18391</v>
      </c>
      <c r="C421" s="86" t="s">
        <v>18392</v>
      </c>
      <c r="D421" s="81" t="str">
        <f t="shared" si="26"/>
        <v>C01847 + C00006 -&gt; C00061 + C00005 + C00080</v>
      </c>
      <c r="E421" s="86" t="s">
        <v>22564</v>
      </c>
      <c r="F421" s="86" t="s">
        <v>24776</v>
      </c>
      <c r="G421" s="81" t="s">
        <v>29187</v>
      </c>
      <c r="H421" s="81"/>
      <c r="I421" s="81" t="str">
        <f t="shared" si="29"/>
        <v>E1_5_1_38</v>
      </c>
      <c r="J421" s="81" t="str">
        <f t="shared" si="27"/>
        <v>(${Variables:E1_5_1_38_kcat} * E1_5_1_38 * C01847 * C00006) / (${Variables:E1_5_1_38_km} + (C01847 * C00006))</v>
      </c>
      <c r="K421" s="108" t="str">
        <f t="shared" si="28"/>
        <v>r420: C01847 + C00006 -&gt; C00061 + C00005 + C00080 | (${Variables:E1_5_1_38_kcat} * E1_5_1_38 * C01847 * C00006) / (${Variables:E1_5_1_38_km} + (C01847 * C00006))</v>
      </c>
      <c r="L421" s="81"/>
    </row>
    <row r="422" spans="1:12" ht="39">
      <c r="A422" s="81">
        <v>421</v>
      </c>
      <c r="B422" s="86" t="s">
        <v>21269</v>
      </c>
      <c r="C422" s="86" t="s">
        <v>21270</v>
      </c>
      <c r="D422" s="81" t="str">
        <f t="shared" si="26"/>
        <v>C01007 + C00006 -&gt; C00255 + C00005 + C00080</v>
      </c>
      <c r="E422" s="86" t="s">
        <v>22565</v>
      </c>
      <c r="F422" s="86" t="s">
        <v>24777</v>
      </c>
      <c r="G422" s="81" t="s">
        <v>29188</v>
      </c>
      <c r="H422" s="81"/>
      <c r="I422" s="81" t="str">
        <f t="shared" si="29"/>
        <v>E1_5_1_41</v>
      </c>
      <c r="J422" s="81" t="str">
        <f t="shared" si="27"/>
        <v>(${Variables:E1_5_1_41_kcat} * E1_5_1_41 * C01007 * C00006) / (${Variables:E1_5_1_41_km} + (C01007 * C00006))</v>
      </c>
      <c r="K422" s="108" t="str">
        <f t="shared" si="28"/>
        <v>r421: C01007 + C00006 -&gt; C00255 + C00005 + C00080 | (${Variables:E1_5_1_41_kcat} * E1_5_1_41 * C01007 * C00006) / (${Variables:E1_5_1_41_km} + (C01007 * C00006))</v>
      </c>
      <c r="L422" s="81"/>
    </row>
    <row r="423" spans="1:12" ht="39">
      <c r="A423" s="81">
        <v>422</v>
      </c>
      <c r="B423" s="86" t="s">
        <v>21272</v>
      </c>
      <c r="C423" s="86" t="s">
        <v>21273</v>
      </c>
      <c r="D423" s="81" t="str">
        <f t="shared" si="26"/>
        <v>C01007 + C00003 -&gt; C00255 + C00004 + C00080</v>
      </c>
      <c r="E423" s="86" t="s">
        <v>22566</v>
      </c>
      <c r="F423" s="86" t="s">
        <v>24778</v>
      </c>
      <c r="G423" s="81" t="s">
        <v>29188</v>
      </c>
      <c r="H423" s="81"/>
      <c r="I423" s="81" t="str">
        <f t="shared" si="29"/>
        <v>E1_5_1_41</v>
      </c>
      <c r="J423" s="81" t="str">
        <f t="shared" si="27"/>
        <v>(${Variables:E1_5_1_41_kcat} * E1_5_1_41 * C01007 * C00003) / (${Variables:E1_5_1_41_km} + (C01007 * C00003))</v>
      </c>
      <c r="K423" s="108" t="str">
        <f t="shared" si="28"/>
        <v>r422: C01007 + C00003 -&gt; C00255 + C00004 + C00080 | (${Variables:E1_5_1_41_kcat} * E1_5_1_41 * C01007 * C00003) / (${Variables:E1_5_1_41_km} + (C01007 * C00003))</v>
      </c>
      <c r="L423" s="81"/>
    </row>
    <row r="424" spans="1:12" ht="39">
      <c r="A424" s="81">
        <v>423</v>
      </c>
      <c r="B424" s="86" t="s">
        <v>21275</v>
      </c>
      <c r="C424" s="86" t="s">
        <v>21276</v>
      </c>
      <c r="D424" s="81" t="str">
        <f t="shared" si="26"/>
        <v>C01847 + C00003 -&gt; C00061 + C00004 + C00080</v>
      </c>
      <c r="E424" s="86" t="s">
        <v>22567</v>
      </c>
      <c r="F424" s="86" t="s">
        <v>24779</v>
      </c>
      <c r="G424" s="81" t="s">
        <v>29188</v>
      </c>
      <c r="H424" s="81"/>
      <c r="I424" s="81" t="str">
        <f t="shared" si="29"/>
        <v>E1_5_1_41</v>
      </c>
      <c r="J424" s="81" t="str">
        <f t="shared" si="27"/>
        <v>(${Variables:E1_5_1_41_kcat} * E1_5_1_41 * C01847  *C00003) / (${Variables:E1_5_1_41_km} + (C01847  *C00003))</v>
      </c>
      <c r="K424" s="108" t="str">
        <f t="shared" si="28"/>
        <v>r423: C01847 + C00003 -&gt; C00061 + C00004 + C00080 | (${Variables:E1_5_1_41_kcat} * E1_5_1_41 * C01847  *C00003) / (${Variables:E1_5_1_41_km} + (C01847  *C00003))</v>
      </c>
      <c r="L424" s="81"/>
    </row>
    <row r="425" spans="1:12" ht="39">
      <c r="A425" s="81">
        <v>424</v>
      </c>
      <c r="B425" s="86" t="s">
        <v>18025</v>
      </c>
      <c r="C425" s="86" t="s">
        <v>18026</v>
      </c>
      <c r="D425" s="81" t="str">
        <f t="shared" si="26"/>
        <v>C00143 + C00006 -&gt; C00445 + C00005</v>
      </c>
      <c r="E425" s="86" t="s">
        <v>22568</v>
      </c>
      <c r="F425" s="86" t="s">
        <v>24780</v>
      </c>
      <c r="G425" s="81" t="s">
        <v>29189</v>
      </c>
      <c r="H425" s="81"/>
      <c r="I425" s="81" t="str">
        <f t="shared" si="29"/>
        <v>E1_5_1_5</v>
      </c>
      <c r="J425" s="81" t="str">
        <f t="shared" si="27"/>
        <v>(${Variables:E1_5_1_5_kcat} * E1_5_1_5 * C00143 * C00006) / (${Variables:E1_5_1_5_km} + (C00143 * C00006))</v>
      </c>
      <c r="K425" s="108" t="str">
        <f t="shared" si="28"/>
        <v>r424: C00143 + C00006 -&gt; C00445 + C00005 | (${Variables:E1_5_1_5_kcat} * E1_5_1_5 * C00143 * C00006) / (${Variables:E1_5_1_5_km} + (C00143 * C00006))</v>
      </c>
      <c r="L425" s="81"/>
    </row>
    <row r="426" spans="1:12" ht="39">
      <c r="A426" s="81">
        <v>425</v>
      </c>
      <c r="B426" s="86" t="s">
        <v>19029</v>
      </c>
      <c r="C426" s="86" t="s">
        <v>19030</v>
      </c>
      <c r="D426" s="81" t="str">
        <f t="shared" si="26"/>
        <v>C21007 + C00006 -&gt; C21008 + C00005 + C00080</v>
      </c>
      <c r="E426" s="86" t="s">
        <v>22569</v>
      </c>
      <c r="F426" s="86" t="s">
        <v>24781</v>
      </c>
      <c r="G426" s="81" t="s">
        <v>29190</v>
      </c>
      <c r="H426" s="81"/>
      <c r="I426" s="81" t="str">
        <f t="shared" si="29"/>
        <v>E1_5_1_50</v>
      </c>
      <c r="J426" s="81" t="str">
        <f t="shared" si="27"/>
        <v>(${Variables:E1_5_1_50_kcat} * E1_5_1_50 * C21007 * C00006) / (${Variables:E1_5_1_50_km} + (C21007 * C00006))</v>
      </c>
      <c r="K426" s="108" t="str">
        <f t="shared" si="28"/>
        <v>r425: C21007 + C00006 -&gt; C21008 + C00005 + C00080 | (${Variables:E1_5_1_50_kcat} * E1_5_1_50 * C21007 * C00006) / (${Variables:E1_5_1_50_km} + (C21007 * C00006))</v>
      </c>
      <c r="L426" s="81"/>
    </row>
    <row r="427" spans="1:12" ht="39">
      <c r="A427" s="81">
        <v>426</v>
      </c>
      <c r="B427" s="86" t="s">
        <v>18605</v>
      </c>
      <c r="C427" s="86" t="s">
        <v>18606</v>
      </c>
      <c r="D427" s="81" t="str">
        <f t="shared" si="26"/>
        <v>C03148 + C00001 + C00007 -&gt; C00151 + C00067 + C00027</v>
      </c>
      <c r="E427" s="86" t="s">
        <v>22570</v>
      </c>
      <c r="F427" s="86" t="s">
        <v>24782</v>
      </c>
      <c r="G427" s="81" t="s">
        <v>29191</v>
      </c>
      <c r="H427" s="81"/>
      <c r="I427" s="81" t="str">
        <f t="shared" si="29"/>
        <v>E1_5_3_2</v>
      </c>
      <c r="J427" s="81" t="str">
        <f t="shared" si="27"/>
        <v>(${Variables:E1_5_3_2_kcat} * E1_5_3_2 * C03148 * C00001 * C00007) / (${Variables:E1_5_3_2_km} + (C03148 * C00001 * C00007))</v>
      </c>
      <c r="K427" s="108" t="str">
        <f t="shared" si="28"/>
        <v>r426: C03148 + C00001 + C00007 -&gt; C00151 + C00067 + C00027 | (${Variables:E1_5_3_2_kcat} * E1_5_3_2 * C03148 * C00001 * C00007) / (${Variables:E1_5_3_2_km} + (C03148 * C00001 * C00007))</v>
      </c>
      <c r="L427" s="81"/>
    </row>
    <row r="428" spans="1:12" ht="39">
      <c r="A428" s="81">
        <v>427</v>
      </c>
      <c r="B428" s="86" t="s">
        <v>21465</v>
      </c>
      <c r="C428" s="86" t="s">
        <v>21466</v>
      </c>
      <c r="D428" s="81" t="str">
        <f t="shared" si="26"/>
        <v>C00005 + C00003 -&gt; C00006 + C00004</v>
      </c>
      <c r="E428" s="86" t="s">
        <v>22571</v>
      </c>
      <c r="F428" s="86" t="s">
        <v>24783</v>
      </c>
      <c r="G428" s="81" t="s">
        <v>29192</v>
      </c>
      <c r="H428" s="81"/>
      <c r="I428" s="81" t="str">
        <f t="shared" si="29"/>
        <v>E1_6_1_1</v>
      </c>
      <c r="J428" s="81" t="str">
        <f t="shared" si="27"/>
        <v>(${Variables:E1_6_1_1_kcat} * E1_6_1_1 * C00005 * C00003) / (${Variables:E1_6_1_1_km} + (C00005 * C00003))</v>
      </c>
      <c r="K428" s="108" t="str">
        <f t="shared" si="28"/>
        <v>r427: C00005 + C00003 -&gt; C00006 + C00004 | (${Variables:E1_6_1_1_kcat} * E1_6_1_1 * C00005 * C00003) / (${Variables:E1_6_1_1_km} + (C00005 * C00003))</v>
      </c>
      <c r="L428" s="81"/>
    </row>
    <row r="429" spans="1:12" ht="39">
      <c r="A429" s="81">
        <v>428</v>
      </c>
      <c r="B429" s="86" t="s">
        <v>19025</v>
      </c>
      <c r="C429" s="86" t="s">
        <v>19026</v>
      </c>
      <c r="D429" s="81" t="str">
        <f t="shared" si="26"/>
        <v>C00005 + C00003 + C00080 -&gt; C00006 + C00004 + C00080</v>
      </c>
      <c r="E429" s="86" t="s">
        <v>22572</v>
      </c>
      <c r="F429" s="86" t="s">
        <v>24784</v>
      </c>
      <c r="G429" s="81" t="s">
        <v>29193</v>
      </c>
      <c r="H429" s="114" t="s">
        <v>31146</v>
      </c>
      <c r="I429" s="81" t="str">
        <f>CONCATENATE("E",H429)</f>
        <v>E7_1_1_1</v>
      </c>
      <c r="J429" s="81" t="str">
        <f t="shared" si="27"/>
        <v>(${Variables:E7_1_1_1_kcat} * E7_1_1_1 * C00005 * C00003 * C00080) / (${Variables:E7_1_1_1_km} + (C00005 * C00003 * C00080))</v>
      </c>
      <c r="K429" s="108" t="str">
        <f t="shared" si="28"/>
        <v>r428: C00005 + C00003 + C00080 -&gt; C00006 + C00004 + C00080 | (${Variables:E7_1_1_1_kcat} * E7_1_1_1 * C00005 * C00003 * C00080) / (${Variables:E7_1_1_1_km} + (C00005 * C00003 * C00080))</v>
      </c>
      <c r="L429" s="81"/>
    </row>
    <row r="430" spans="1:12" ht="39">
      <c r="A430" s="81">
        <v>429</v>
      </c>
      <c r="B430" s="86" t="s">
        <v>18575</v>
      </c>
      <c r="C430" s="86" t="s">
        <v>18576</v>
      </c>
      <c r="D430" s="81" t="str">
        <f t="shared" si="26"/>
        <v>C00005 + C00080 + C15602 -&gt; C00006 + C15603</v>
      </c>
      <c r="E430" s="86" t="s">
        <v>22573</v>
      </c>
      <c r="F430" s="86" t="s">
        <v>24785</v>
      </c>
      <c r="G430" s="81" t="s">
        <v>29194</v>
      </c>
      <c r="H430" s="81"/>
      <c r="I430" s="81" t="str">
        <f t="shared" si="29"/>
        <v>E1_6_5_10</v>
      </c>
      <c r="J430" s="81" t="str">
        <f t="shared" si="27"/>
        <v>(${Variables:E1_6_5_10_kcat} * E1_6_5_10 * C00005 *C00080 * C15602) / (${Variables:E1_6_5_10_km} + (C00005 *C00080 * C15602))</v>
      </c>
      <c r="K430" s="108" t="str">
        <f t="shared" si="28"/>
        <v>r429: C00005 + C00080 + C15602 -&gt; C00006 + C15603 | (${Variables:E1_6_5_10_kcat} * E1_6_5_10 * C00005 *C00080 * C15602) / (${Variables:E1_6_5_10_km} + (C00005 *C00080 * C15602))</v>
      </c>
      <c r="L430" s="81"/>
    </row>
    <row r="431" spans="1:12" ht="39">
      <c r="A431" s="81">
        <v>430</v>
      </c>
      <c r="B431" s="86" t="s">
        <v>18563</v>
      </c>
      <c r="C431" s="86" t="s">
        <v>18564</v>
      </c>
      <c r="D431" s="81" t="str">
        <f t="shared" si="26"/>
        <v>C00004 + C00080 + C15602  -&gt; C00003 + C15603</v>
      </c>
      <c r="E431" s="86" t="s">
        <v>22574</v>
      </c>
      <c r="F431" s="86" t="s">
        <v>24786</v>
      </c>
      <c r="G431" s="81" t="s">
        <v>29195</v>
      </c>
      <c r="H431" s="81"/>
      <c r="I431" s="81" t="str">
        <f t="shared" si="29"/>
        <v>E1_6_5_2</v>
      </c>
      <c r="J431" s="81" t="str">
        <f t="shared" si="27"/>
        <v>(${Variables:E1_6_5_2_kcat} * E1_6_5_2 * C00004 * C00080 * C15602 ) / (${Variables:E1_6_5_2_km} + (C00004 * C00080 * C15602 ))</v>
      </c>
      <c r="K431" s="108" t="str">
        <f t="shared" si="28"/>
        <v>r430: C00004 + C00080 + C15602  -&gt; C00003 + C15603 | (${Variables:E1_6_5_2_kcat} * E1_6_5_2 * C00004 * C00080 * C15602 ) / (${Variables:E1_6_5_2_km} + (C00004 * C00080 * C15602 ))</v>
      </c>
      <c r="L431" s="81"/>
    </row>
    <row r="432" spans="1:12" ht="39">
      <c r="A432" s="81">
        <v>431</v>
      </c>
      <c r="B432" s="86" t="s">
        <v>18566</v>
      </c>
      <c r="C432" s="86" t="s">
        <v>18567</v>
      </c>
      <c r="D432" s="81" t="str">
        <f t="shared" si="26"/>
        <v>C00828 + C00080 + C00004  -&gt; C05819 + C00003</v>
      </c>
      <c r="E432" s="86" t="s">
        <v>22575</v>
      </c>
      <c r="F432" s="86" t="s">
        <v>24787</v>
      </c>
      <c r="G432" s="81" t="s">
        <v>29195</v>
      </c>
      <c r="H432" s="81"/>
      <c r="I432" s="81" t="str">
        <f t="shared" si="29"/>
        <v>E1_6_5_2</v>
      </c>
      <c r="J432" s="81" t="str">
        <f t="shared" si="27"/>
        <v>(${Variables:E1_6_5_2_kcat} * E1_6_5_2 * C00828 * C00080 * C00004 ) / (${Variables:E1_6_5_2_km} + (C00828 * C00080 * C00004 ))</v>
      </c>
      <c r="K432" s="108" t="str">
        <f t="shared" si="28"/>
        <v>r431: C00828 + C00080 + C00004  -&gt; C05819 + C00003 | (${Variables:E1_6_5_2_kcat} * E1_6_5_2 * C00828 * C00080 * C00004 ) / (${Variables:E1_6_5_2_km} + (C00828 * C00080 * C00004 ))</v>
      </c>
      <c r="L432" s="81"/>
    </row>
    <row r="433" spans="1:12" ht="39">
      <c r="A433" s="81">
        <v>432</v>
      </c>
      <c r="B433" s="86" t="s">
        <v>18569</v>
      </c>
      <c r="C433" s="86" t="s">
        <v>18570</v>
      </c>
      <c r="D433" s="81" t="str">
        <f t="shared" si="26"/>
        <v>C01628 + C00004 + C00080 -&gt; C05850 + C00003</v>
      </c>
      <c r="E433" s="86" t="s">
        <v>22576</v>
      </c>
      <c r="F433" s="86" t="s">
        <v>24788</v>
      </c>
      <c r="G433" s="81" t="s">
        <v>29195</v>
      </c>
      <c r="H433" s="81"/>
      <c r="I433" s="81" t="str">
        <f t="shared" si="29"/>
        <v>E1_6_5_2</v>
      </c>
      <c r="J433" s="81" t="str">
        <f t="shared" si="27"/>
        <v>(${Variables:E1_6_5_2_kcat} * E1_6_5_2 * C01628 * C00004 * C00080) / (${Variables:E1_6_5_2_km} + (C01628 * C00004 * C00080))</v>
      </c>
      <c r="K433" s="108" t="str">
        <f t="shared" si="28"/>
        <v>r432: C01628 + C00004 + C00080 -&gt; C05850 + C00003 | (${Variables:E1_6_5_2_kcat} * E1_6_5_2 * C01628 * C00004 * C00080) / (${Variables:E1_6_5_2_km} + (C01628 * C00004 * C00080))</v>
      </c>
      <c r="L433" s="81"/>
    </row>
    <row r="434" spans="1:12" ht="39">
      <c r="A434" s="81">
        <v>433</v>
      </c>
      <c r="B434" s="86" t="s">
        <v>18572</v>
      </c>
      <c r="C434" s="86" t="s">
        <v>18573</v>
      </c>
      <c r="D434" s="81" t="str">
        <f t="shared" si="26"/>
        <v>C02059 + C00004 + C00080 -&gt; C03313 + C00003</v>
      </c>
      <c r="E434" s="86" t="s">
        <v>22577</v>
      </c>
      <c r="F434" s="86" t="s">
        <v>24789</v>
      </c>
      <c r="G434" s="81" t="s">
        <v>29195</v>
      </c>
      <c r="H434" s="81"/>
      <c r="I434" s="81" t="str">
        <f t="shared" si="29"/>
        <v>E1_6_5_2</v>
      </c>
      <c r="J434" s="81" t="str">
        <f t="shared" si="27"/>
        <v>(${Variables:E1_6_5_2_kcat} * E1_6_5_2 * C02059 * C00004 * C00080) / (${Variables:E1_6_5_2_km} + (C02059 * C00004 * C00080))</v>
      </c>
      <c r="K434" s="108" t="str">
        <f t="shared" si="28"/>
        <v>r433: C02059 + C00004 + C00080 -&gt; C03313 + C00003 | (${Variables:E1_6_5_2_kcat} * E1_6_5_2 * C02059 * C00004 * C00080) / (${Variables:E1_6_5_2_km} + (C02059 * C00004 * C00080))</v>
      </c>
      <c r="L434" s="81"/>
    </row>
    <row r="435" spans="1:12" ht="39">
      <c r="A435" s="81">
        <v>434</v>
      </c>
      <c r="B435" s="86" t="s">
        <v>18575</v>
      </c>
      <c r="C435" s="86" t="s">
        <v>18576</v>
      </c>
      <c r="D435" s="81" t="str">
        <f t="shared" si="26"/>
        <v>C00005 + C00080 + C15602 -&gt; C00006 + C15603</v>
      </c>
      <c r="E435" s="86" t="s">
        <v>22578</v>
      </c>
      <c r="F435" s="86" t="s">
        <v>24785</v>
      </c>
      <c r="G435" s="81" t="s">
        <v>29195</v>
      </c>
      <c r="H435" s="81"/>
      <c r="I435" s="81" t="str">
        <f t="shared" si="29"/>
        <v>E1_6_5_2</v>
      </c>
      <c r="J435" s="81" t="str">
        <f t="shared" si="27"/>
        <v>(${Variables:E1_6_5_2_kcat} * E1_6_5_2 * C00005 * C00080 * C15602) / (${Variables:E1_6_5_2_km} + (C00005 * C00080 * C15602))</v>
      </c>
      <c r="K435" s="108" t="str">
        <f t="shared" si="28"/>
        <v>r434: C00005 + C00080 + C15602 -&gt; C00006 + C15603 | (${Variables:E1_6_5_2_kcat} * E1_6_5_2 * C00005 * C00080 * C15602) / (${Variables:E1_6_5_2_km} + (C00005 * C00080 * C15602))</v>
      </c>
      <c r="L435" s="81"/>
    </row>
    <row r="436" spans="1:12" ht="39">
      <c r="A436" s="81">
        <v>435</v>
      </c>
      <c r="B436" s="86" t="s">
        <v>21729</v>
      </c>
      <c r="C436" s="86" t="s">
        <v>18564</v>
      </c>
      <c r="D436" s="81" t="str">
        <f t="shared" si="26"/>
        <v>C00004 + C00080 + C15602 -&gt; C00003 + C15603</v>
      </c>
      <c r="E436" s="86" t="s">
        <v>22579</v>
      </c>
      <c r="F436" s="86" t="s">
        <v>24786</v>
      </c>
      <c r="G436" s="81" t="s">
        <v>29195</v>
      </c>
      <c r="H436" s="81"/>
      <c r="I436" s="81" t="str">
        <f t="shared" si="29"/>
        <v>E1_6_5_2</v>
      </c>
      <c r="J436" s="81" t="str">
        <f t="shared" si="27"/>
        <v>(${Variables:E1_6_5_2_kcat} * E1_6_5_2 * C00004 * C00080 * C15602) / (${Variables:E1_6_5_2_km} + (C00004 * C00080 * C15602))</v>
      </c>
      <c r="K436" s="108" t="str">
        <f t="shared" si="28"/>
        <v>r435: C00004 + C00080 + C15602 -&gt; C00003 + C15603 | (${Variables:E1_6_5_2_kcat} * E1_6_5_2 * C00004 * C00080 * C15602) / (${Variables:E1_6_5_2_km} + (C00004 * C00080 * C15602))</v>
      </c>
      <c r="L436" s="81"/>
    </row>
    <row r="437" spans="1:12" ht="39">
      <c r="A437" s="81">
        <v>436</v>
      </c>
      <c r="B437" s="86" t="s">
        <v>21730</v>
      </c>
      <c r="C437" s="86" t="s">
        <v>18567</v>
      </c>
      <c r="D437" s="81" t="str">
        <f t="shared" si="26"/>
        <v>C00828 + C00080 + C00004 -&gt; C05819 + C00003</v>
      </c>
      <c r="E437" s="86" t="s">
        <v>22580</v>
      </c>
      <c r="F437" s="86" t="s">
        <v>24787</v>
      </c>
      <c r="G437" s="81" t="s">
        <v>29195</v>
      </c>
      <c r="H437" s="81"/>
      <c r="I437" s="81" t="str">
        <f t="shared" si="29"/>
        <v>E1_6_5_2</v>
      </c>
      <c r="J437" s="81" t="str">
        <f t="shared" si="27"/>
        <v>(${Variables:E1_6_5_2_kcat} * E1_6_5_2 * C00828 * C00080 * C00004) / (${Variables:E1_6_5_2_km} + (C00828 * C00080 * C00004))</v>
      </c>
      <c r="K437" s="108" t="str">
        <f t="shared" si="28"/>
        <v>r436: C00828 + C00080 + C00004 -&gt; C05819 + C00003 | (${Variables:E1_6_5_2_kcat} * E1_6_5_2 * C00828 * C00080 * C00004) / (${Variables:E1_6_5_2_km} + (C00828 * C00080 * C00004))</v>
      </c>
      <c r="L437" s="81"/>
    </row>
    <row r="438" spans="1:12" ht="39">
      <c r="A438" s="81">
        <v>437</v>
      </c>
      <c r="B438" s="86" t="s">
        <v>18569</v>
      </c>
      <c r="C438" s="86" t="s">
        <v>18570</v>
      </c>
      <c r="D438" s="81" t="str">
        <f t="shared" si="26"/>
        <v>C01628 + C00004 + C00080 -&gt; C05850 + C00003</v>
      </c>
      <c r="E438" s="86" t="s">
        <v>22576</v>
      </c>
      <c r="F438" s="86" t="s">
        <v>24788</v>
      </c>
      <c r="G438" s="81" t="s">
        <v>29195</v>
      </c>
      <c r="H438" s="81"/>
      <c r="I438" s="81" t="str">
        <f t="shared" si="29"/>
        <v>E1_6_5_2</v>
      </c>
      <c r="J438" s="81" t="str">
        <f t="shared" si="27"/>
        <v>(${Variables:E1_6_5_2_kcat} * E1_6_5_2 * C01628 * C00004 * C00080) / (${Variables:E1_6_5_2_km} + (C01628 * C00004 * C00080))</v>
      </c>
      <c r="K438" s="108" t="str">
        <f t="shared" si="28"/>
        <v>r437: C01628 + C00004 + C00080 -&gt; C05850 + C00003 | (${Variables:E1_6_5_2_kcat} * E1_6_5_2 * C01628 * C00004 * C00080) / (${Variables:E1_6_5_2_km} + (C01628 * C00004 * C00080))</v>
      </c>
      <c r="L438" s="81"/>
    </row>
    <row r="439" spans="1:12" ht="39">
      <c r="A439" s="81">
        <v>438</v>
      </c>
      <c r="B439" s="86" t="s">
        <v>18572</v>
      </c>
      <c r="C439" s="86" t="s">
        <v>18573</v>
      </c>
      <c r="D439" s="81" t="str">
        <f t="shared" si="26"/>
        <v>C02059 + C00004 + C00080 -&gt; C03313 + C00003</v>
      </c>
      <c r="E439" s="86" t="s">
        <v>22577</v>
      </c>
      <c r="F439" s="86" t="s">
        <v>24789</v>
      </c>
      <c r="G439" s="81" t="s">
        <v>29195</v>
      </c>
      <c r="H439" s="81"/>
      <c r="I439" s="81" t="str">
        <f t="shared" si="29"/>
        <v>E1_6_5_2</v>
      </c>
      <c r="J439" s="81" t="str">
        <f t="shared" si="27"/>
        <v>(${Variables:E1_6_5_2_kcat} * E1_6_5_2 * C02059 * C00004 * C00080) / (${Variables:E1_6_5_2_km} + (C02059 * C00004 * C00080))</v>
      </c>
      <c r="K439" s="108" t="str">
        <f t="shared" si="28"/>
        <v>r438: C02059 + C00004 + C00080 -&gt; C03313 + C00003 | (${Variables:E1_6_5_2_kcat} * E1_6_5_2 * C02059 * C00004 * C00080) / (${Variables:E1_6_5_2_km} + (C02059 * C00004 * C00080))</v>
      </c>
      <c r="L439" s="81"/>
    </row>
    <row r="440" spans="1:12" ht="39">
      <c r="A440" s="81">
        <v>439</v>
      </c>
      <c r="B440" s="86" t="s">
        <v>18575</v>
      </c>
      <c r="C440" s="86" t="s">
        <v>18576</v>
      </c>
      <c r="D440" s="81" t="str">
        <f t="shared" si="26"/>
        <v>C00005 + C00080 + C15602 -&gt; C00006 + C15603</v>
      </c>
      <c r="E440" s="86" t="s">
        <v>22581</v>
      </c>
      <c r="F440" s="86" t="s">
        <v>24790</v>
      </c>
      <c r="G440" s="81" t="s">
        <v>29195</v>
      </c>
      <c r="H440" s="81"/>
      <c r="I440" s="81" t="str">
        <f t="shared" si="29"/>
        <v>E1_6_5_2</v>
      </c>
      <c r="J440" s="81" t="str">
        <f t="shared" si="27"/>
        <v>(${Variables:E1_6_5_2_kcat} * E1_6_5_2 * C00005 * C00080 *C15602) / (${Variables:E1_6_5_2_km} + (C00005 * C00080 *C15602))</v>
      </c>
      <c r="K440" s="108" t="str">
        <f t="shared" si="28"/>
        <v>r439: C00005 + C00080 + C15602 -&gt; C00006 + C15603 | (${Variables:E1_6_5_2_kcat} * E1_6_5_2 * C00005 * C00080 *C15602) / (${Variables:E1_6_5_2_km} + (C00005 * C00080 *C15602))</v>
      </c>
      <c r="L440" s="81"/>
    </row>
    <row r="441" spans="1:12" ht="39">
      <c r="A441" s="81">
        <v>440</v>
      </c>
      <c r="B441" s="86" t="s">
        <v>21971</v>
      </c>
      <c r="C441" s="86" t="s">
        <v>21972</v>
      </c>
      <c r="D441" s="81" t="str">
        <f t="shared" si="26"/>
        <v>C16675 + C00006 -&gt; C15996 +  C00005 +  C00080</v>
      </c>
      <c r="E441" s="86" t="s">
        <v>22582</v>
      </c>
      <c r="F441" s="86" t="s">
        <v>24791</v>
      </c>
      <c r="G441" s="81" t="s">
        <v>29196</v>
      </c>
      <c r="H441" s="81"/>
      <c r="I441" s="81" t="str">
        <f t="shared" si="29"/>
        <v>E1_7_1_13</v>
      </c>
      <c r="J441" s="81" t="str">
        <f t="shared" si="27"/>
        <v>(${Variables:E1_7_1_13_kcat} * E1_7_1_13 * C16675 * C00006) / (${Variables:E1_7_1_13_km} + (C16675 * C00006))</v>
      </c>
      <c r="K441" s="108" t="str">
        <f t="shared" si="28"/>
        <v>r440: C16675 + C00006 -&gt; C15996 +  C00005 +  C00080 | (${Variables:E1_7_1_13_kcat} * E1_7_1_13 * C16675 * C00006) / (${Variables:E1_7_1_13_km} + (C16675 * C00006))</v>
      </c>
      <c r="L441" s="81"/>
    </row>
    <row r="442" spans="1:12" ht="39">
      <c r="A442" s="81">
        <v>441</v>
      </c>
      <c r="B442" s="119" t="s">
        <v>21974</v>
      </c>
      <c r="C442" s="86" t="s">
        <v>21973</v>
      </c>
      <c r="D442" s="81" t="str">
        <f t="shared" si="26"/>
        <v>C00014 +  C00003 +  C00001  -&gt; C00088 + C00004 +  C00080</v>
      </c>
      <c r="E442" s="119" t="s">
        <v>22583</v>
      </c>
      <c r="F442" s="86" t="s">
        <v>24792</v>
      </c>
      <c r="G442" s="81" t="s">
        <v>29197</v>
      </c>
      <c r="H442" s="81"/>
      <c r="I442" s="81" t="str">
        <f t="shared" si="29"/>
        <v>E1_7_1_4</v>
      </c>
      <c r="J442" s="81" t="str">
        <f t="shared" si="27"/>
        <v>(${Variables:E1_7_1_4_kcat} * E1_7_1_4 * C00014 *  C00003 *  C00001 ) / (${Variables:E1_7_1_4_km} + (C00014 *  C00003 *  C00001 ))</v>
      </c>
      <c r="K442" s="108" t="str">
        <f t="shared" si="28"/>
        <v>r441: C00014 +  C00003 +  C00001  -&gt; C00088 + C00004 +  C00080 | (${Variables:E1_7_1_4_kcat} * E1_7_1_4 * C00014 *  C00003 *  C00001 ) / (${Variables:E1_7_1_4_km} + (C00014 *  C00003 *  C00001 ))</v>
      </c>
      <c r="L442" s="81"/>
    </row>
    <row r="443" spans="1:12" ht="39">
      <c r="A443" s="81">
        <v>442</v>
      </c>
      <c r="B443" s="86" t="s">
        <v>21975</v>
      </c>
      <c r="C443" s="86" t="s">
        <v>21976</v>
      </c>
      <c r="D443" s="81" t="str">
        <f t="shared" si="26"/>
        <v>C00014 +  C00006 +  C00001 -&gt; C00088 +  C00005 +  C00080</v>
      </c>
      <c r="E443" s="86" t="s">
        <v>22584</v>
      </c>
      <c r="F443" s="86" t="s">
        <v>24793</v>
      </c>
      <c r="G443" s="81" t="s">
        <v>29197</v>
      </c>
      <c r="H443" s="81"/>
      <c r="I443" s="81" t="str">
        <f t="shared" si="29"/>
        <v>E1_7_1_4</v>
      </c>
      <c r="J443" s="81" t="str">
        <f t="shared" si="27"/>
        <v>(${Variables:E1_7_1_4_kcat} * E1_7_1_4 * C00014 *  C00006 *  C00001) / (${Variables:E1_7_1_4_km} + (C00014 *  C00006 *  C00001))</v>
      </c>
      <c r="K443" s="108" t="str">
        <f t="shared" si="28"/>
        <v>r442: C00014 +  C00006 +  C00001 -&gt; C00088 +  C00005 +  C00080 | (${Variables:E1_7_1_4_kcat} * E1_7_1_4 * C00014 *  C00006 *  C00001) / (${Variables:E1_7_1_4_km} + (C00014 *  C00006 *  C00001))</v>
      </c>
      <c r="L443" s="81"/>
    </row>
    <row r="444" spans="1:12" ht="39">
      <c r="A444" s="81">
        <v>443</v>
      </c>
      <c r="B444" s="86" t="s">
        <v>17401</v>
      </c>
      <c r="C444" s="86" t="s">
        <v>17402</v>
      </c>
      <c r="D444" s="81" t="str">
        <f t="shared" si="26"/>
        <v>C00130 + C00014 + C00006 -&gt; C00144 + C00005 + C00080</v>
      </c>
      <c r="E444" s="86" t="s">
        <v>22585</v>
      </c>
      <c r="F444" s="86" t="s">
        <v>24794</v>
      </c>
      <c r="G444" s="81" t="s">
        <v>29198</v>
      </c>
      <c r="H444" s="81"/>
      <c r="I444" s="81" t="str">
        <f t="shared" si="29"/>
        <v>E1_7_1_7</v>
      </c>
      <c r="J444" s="81" t="str">
        <f t="shared" si="27"/>
        <v>(${Variables:E1_7_1_7_kcat} * E1_7_1_7 * C00130 * C00014 * C00006) / (${Variables:E1_7_1_7_km} + (C00130 * C00014 * C00006))</v>
      </c>
      <c r="K444" s="108" t="str">
        <f t="shared" si="28"/>
        <v>r443: C00130 + C00014 + C00006 -&gt; C00144 + C00005 + C00080 | (${Variables:E1_7_1_7_kcat} * E1_7_1_7 * C00130 * C00014 * C00006) / (${Variables:E1_7_1_7_km} + (C00130 * C00014 * C00006))</v>
      </c>
      <c r="L444" s="81"/>
    </row>
    <row r="445" spans="1:12" ht="39">
      <c r="A445" s="81">
        <v>444</v>
      </c>
      <c r="B445" s="86" t="s">
        <v>21978</v>
      </c>
      <c r="C445" s="86" t="s">
        <v>21977</v>
      </c>
      <c r="D445" s="81" t="str">
        <f t="shared" si="26"/>
        <v>C00014 +  C00001 + C00125 -&gt; C00088 + C00126 + C00080</v>
      </c>
      <c r="E445" s="86" t="s">
        <v>22586</v>
      </c>
      <c r="F445" s="86" t="s">
        <v>24795</v>
      </c>
      <c r="G445" s="81" t="s">
        <v>29199</v>
      </c>
      <c r="H445" s="81"/>
      <c r="I445" s="81" t="str">
        <f t="shared" si="29"/>
        <v>E1_7_2_2</v>
      </c>
      <c r="J445" s="81" t="str">
        <f t="shared" si="27"/>
        <v>(${Variables:E1_7_2_2_kcat} * E1_7_2_2 * C00014 *  C00001 * C00125) / (${Variables:E1_7_2_2_km} + (C00014 *  C00001 * C00125))</v>
      </c>
      <c r="K445" s="108" t="str">
        <f t="shared" si="28"/>
        <v>r444: C00014 +  C00001 + C00125 -&gt; C00088 + C00126 + C00080 | (${Variables:E1_7_2_2_kcat} * E1_7_2_2 * C00014 *  C00001 * C00125) / (${Variables:E1_7_2_2_km} + (C00014 *  C00001 * C00125))</v>
      </c>
      <c r="L445" s="81"/>
    </row>
    <row r="446" spans="1:12" ht="39">
      <c r="A446" s="81">
        <v>445</v>
      </c>
      <c r="B446" s="86" t="s">
        <v>21980</v>
      </c>
      <c r="C446" s="86" t="s">
        <v>21979</v>
      </c>
      <c r="D446" s="81" t="str">
        <f t="shared" si="26"/>
        <v>C00014 + C00001 + C00125 -&gt; C00088 +  C00126 + C00080</v>
      </c>
      <c r="E446" s="86" t="s">
        <v>22587</v>
      </c>
      <c r="F446" s="86" t="s">
        <v>24796</v>
      </c>
      <c r="G446" s="81" t="s">
        <v>29199</v>
      </c>
      <c r="H446" s="81"/>
      <c r="I446" s="81" t="str">
        <f t="shared" si="29"/>
        <v>E1_7_2_2</v>
      </c>
      <c r="J446" s="81" t="str">
        <f t="shared" si="27"/>
        <v>(${Variables:E1_7_2_2_kcat} * E1_7_2_2 * C00014 * C00001 * C00125) / (${Variables:E1_7_2_2_km} + (C00014 * C00001 * C00125))</v>
      </c>
      <c r="K446" s="108" t="str">
        <f t="shared" si="28"/>
        <v>r445: C00014 + C00001 + C00125 -&gt; C00088 +  C00126 + C00080 | (${Variables:E1_7_2_2_kcat} * E1_7_2_2 * C00014 * C00001 * C00125) / (${Variables:E1_7_2_2_km} + (C00014 * C00001 * C00125))</v>
      </c>
      <c r="L446" s="81"/>
    </row>
    <row r="447" spans="1:12" ht="39">
      <c r="A447" s="81">
        <v>446</v>
      </c>
      <c r="B447" s="86" t="s">
        <v>21982</v>
      </c>
      <c r="C447" s="86" t="s">
        <v>21981</v>
      </c>
      <c r="D447" s="81" t="str">
        <f t="shared" si="26"/>
        <v>C00565 + C00125 + C00001 -&gt; C01104 + C00126 + C00080</v>
      </c>
      <c r="E447" s="86" t="s">
        <v>22588</v>
      </c>
      <c r="F447" s="86" t="s">
        <v>24797</v>
      </c>
      <c r="G447" s="81" t="s">
        <v>29200</v>
      </c>
      <c r="H447" s="81"/>
      <c r="I447" s="81" t="str">
        <f t="shared" si="29"/>
        <v>E1_7_2_3</v>
      </c>
      <c r="J447" s="81" t="str">
        <f t="shared" si="27"/>
        <v>(${Variables:E1_7_2_3_kcat} * E1_7_2_3 * C00565 * C00125 * C00001) / (${Variables:E1_7_2_3_km} + (C00565 * C00125 * C00001))</v>
      </c>
      <c r="K447" s="108" t="str">
        <f t="shared" si="28"/>
        <v>r446: C00565 + C00125 + C00001 -&gt; C01104 + C00126 + C00080 | (${Variables:E1_7_2_3_kcat} * E1_7_2_3 * C00565 * C00125 * C00001) / (${Variables:E1_7_2_3_km} + (C00565 * C00125 * C00001))</v>
      </c>
      <c r="L447" s="81"/>
    </row>
    <row r="448" spans="1:12" ht="39">
      <c r="A448" s="81">
        <v>447</v>
      </c>
      <c r="B448" s="86" t="s">
        <v>21982</v>
      </c>
      <c r="C448" s="86" t="s">
        <v>21981</v>
      </c>
      <c r="D448" s="81" t="str">
        <f t="shared" si="26"/>
        <v>C00565 + C00125 + C00001 -&gt; C01104 + C00126 + C00080</v>
      </c>
      <c r="E448" s="86" t="s">
        <v>22588</v>
      </c>
      <c r="F448" s="86" t="s">
        <v>24797</v>
      </c>
      <c r="G448" s="81" t="s">
        <v>29200</v>
      </c>
      <c r="H448" s="81"/>
      <c r="I448" s="81" t="str">
        <f t="shared" si="29"/>
        <v>E1_7_2_3</v>
      </c>
      <c r="J448" s="81" t="str">
        <f t="shared" si="27"/>
        <v>(${Variables:E1_7_2_3_kcat} * E1_7_2_3 * C00565 * C00125 * C00001) / (${Variables:E1_7_2_3_km} + (C00565 * C00125 * C00001))</v>
      </c>
      <c r="K448" s="108" t="str">
        <f t="shared" si="28"/>
        <v>r447: C00565 + C00125 + C00001 -&gt; C01104 + C00126 + C00080 | (${Variables:E1_7_2_3_kcat} * E1_7_2_3 * C00565 * C00125 * C00001) / (${Variables:E1_7_2_3_km} + (C00565 * C00125 * C00001))</v>
      </c>
      <c r="L448" s="81"/>
    </row>
    <row r="449" spans="1:12" ht="39">
      <c r="A449" s="81">
        <v>448</v>
      </c>
      <c r="B449" s="86" t="s">
        <v>18748</v>
      </c>
      <c r="C449" s="86" t="s">
        <v>18749</v>
      </c>
      <c r="D449" s="81" t="str">
        <f t="shared" ref="D449:D512" si="30">_xlfn.CONCAT(B449," -&gt; ",C449)</f>
        <v>C00244 + C15603 -&gt; C00088 + C15602 + C00001</v>
      </c>
      <c r="E449" s="86" t="s">
        <v>22589</v>
      </c>
      <c r="F449" s="86" t="s">
        <v>24798</v>
      </c>
      <c r="G449" s="81" t="s">
        <v>29201</v>
      </c>
      <c r="H449" s="81"/>
      <c r="I449" s="81" t="str">
        <f t="shared" si="29"/>
        <v>E1_7_5_1</v>
      </c>
      <c r="J449" s="81" t="str">
        <f t="shared" ref="J449:J512" si="31">_xlfn.CONCAT("(${Variables:",I449,"_kcat} * ",I449," * ",E449,") / (${Variables:",I449,"_km} + (",E449,"))")</f>
        <v>(${Variables:E1_7_5_1_kcat} * E1_7_5_1 * C00244 * C15603) / (${Variables:E1_7_5_1_km} + (C00244 * C15603))</v>
      </c>
      <c r="K449" s="108" t="str">
        <f t="shared" ref="K449:K512" si="32">_xlfn.CONCAT("r",A449,": ",D449," | ",J449)</f>
        <v>r448: C00244 + C15603 -&gt; C00088 + C15602 + C00001 | (${Variables:E1_7_5_1_kcat} * E1_7_5_1 * C00244 * C15603) / (${Variables:E1_7_5_1_km} + (C00244 * C15603))</v>
      </c>
      <c r="L449" s="81"/>
    </row>
    <row r="450" spans="1:12" ht="39">
      <c r="A450" s="81">
        <v>449</v>
      </c>
      <c r="B450" s="86" t="s">
        <v>18406</v>
      </c>
      <c r="C450" s="86" t="s">
        <v>18407</v>
      </c>
      <c r="D450" s="81" t="str">
        <f t="shared" si="30"/>
        <v>C00028 + C00014 + C00001 -&gt; C00192 + C00030</v>
      </c>
      <c r="E450" s="86" t="s">
        <v>22590</v>
      </c>
      <c r="F450" s="86" t="s">
        <v>24799</v>
      </c>
      <c r="G450" s="81" t="s">
        <v>29202</v>
      </c>
      <c r="H450" s="81"/>
      <c r="I450" s="81" t="str">
        <f t="shared" ref="I450:I513" si="33">CONCATENATE("E",G450)</f>
        <v>E1_7_99_1</v>
      </c>
      <c r="J450" s="81" t="str">
        <f t="shared" si="31"/>
        <v>(${Variables:E1_7_99_1_kcat} * E1_7_99_1 * C00028 * C00014 * C00001) / (${Variables:E1_7_99_1_km} + (C00028 * C00014 * C00001))</v>
      </c>
      <c r="K450" s="108" t="str">
        <f t="shared" si="32"/>
        <v>r449: C00028 + C00014 + C00001 -&gt; C00192 + C00030 | (${Variables:E1_7_99_1_kcat} * E1_7_99_1 * C00028 * C00014 * C00001) / (${Variables:E1_7_99_1_km} + (C00028 * C00014 * C00001))</v>
      </c>
      <c r="L450" s="81"/>
    </row>
    <row r="451" spans="1:12" ht="39">
      <c r="A451" s="81">
        <v>450</v>
      </c>
      <c r="B451" s="86" t="s">
        <v>18409</v>
      </c>
      <c r="C451" s="86" t="s">
        <v>18410</v>
      </c>
      <c r="D451" s="81" t="str">
        <f t="shared" si="30"/>
        <v>C00014 + C00003 + C00001 -&gt; C00192 + C00004 + C00080</v>
      </c>
      <c r="E451" s="86" t="s">
        <v>22591</v>
      </c>
      <c r="F451" s="86" t="s">
        <v>24800</v>
      </c>
      <c r="G451" s="81" t="s">
        <v>29202</v>
      </c>
      <c r="H451" s="81"/>
      <c r="I451" s="81" t="str">
        <f t="shared" si="33"/>
        <v>E1_7_99_1</v>
      </c>
      <c r="J451" s="81" t="str">
        <f t="shared" si="31"/>
        <v>(${Variables:E1_7_99_1_kcat} * E1_7_99_1 * C00014 * C00003 * C00001) / (${Variables:E1_7_99_1_km} + (C00014 * C00003 * C00001))</v>
      </c>
      <c r="K451" s="108" t="str">
        <f t="shared" si="32"/>
        <v>r450: C00014 + C00003 + C00001 -&gt; C00192 + C00004 + C00080 | (${Variables:E1_7_99_1_kcat} * E1_7_99_1 * C00014 * C00003 * C00001) / (${Variables:E1_7_99_1_km} + (C00014 * C00003 * C00001))</v>
      </c>
      <c r="L451" s="81"/>
    </row>
    <row r="452" spans="1:12" ht="39">
      <c r="A452" s="81">
        <v>451</v>
      </c>
      <c r="B452" s="86" t="s">
        <v>18739</v>
      </c>
      <c r="C452" s="86" t="s">
        <v>18740</v>
      </c>
      <c r="D452" s="81" t="str">
        <f t="shared" si="30"/>
        <v>C00088 + C00003 + C00001 -&gt; C00244 + C00004 + C00080</v>
      </c>
      <c r="E452" s="86" t="s">
        <v>22592</v>
      </c>
      <c r="F452" s="86" t="s">
        <v>24801</v>
      </c>
      <c r="G452" s="81" t="s">
        <v>29203</v>
      </c>
      <c r="H452" s="114" t="s">
        <v>31147</v>
      </c>
      <c r="I452" s="81" t="str">
        <f t="shared" ref="I452:I499" si="34">CONCATENATE("E",H452)</f>
        <v>E1_7_1_1 </v>
      </c>
      <c r="J452" s="81" t="str">
        <f t="shared" si="31"/>
        <v>(${Variables:E1_7_1_1 _kcat} * E1_7_1_1  * C00088 * C00003 * C00001) / (${Variables:E1_7_1_1 _km} + (C00088 * C00003 * C00001))</v>
      </c>
      <c r="K452" s="108" t="str">
        <f t="shared" si="32"/>
        <v>r451: C00088 + C00003 + C00001 -&gt; C00244 + C00004 + C00080 | (${Variables:E1_7_1_1 _kcat} * E1_7_1_1  * C00088 * C00003 * C00001) / (${Variables:E1_7_1_1 _km} + (C00088 * C00003 * C00001))</v>
      </c>
      <c r="L452" s="81"/>
    </row>
    <row r="453" spans="1:12" ht="39">
      <c r="A453" s="81">
        <v>452</v>
      </c>
      <c r="B453" s="86" t="s">
        <v>18739</v>
      </c>
      <c r="C453" s="86" t="s">
        <v>18740</v>
      </c>
      <c r="D453" s="81" t="str">
        <f t="shared" si="30"/>
        <v>C00088 + C00003 + C00001 -&gt; C00244 + C00004 + C00080</v>
      </c>
      <c r="E453" s="86" t="s">
        <v>22592</v>
      </c>
      <c r="F453" s="86" t="s">
        <v>24801</v>
      </c>
      <c r="G453" s="81" t="s">
        <v>29203</v>
      </c>
      <c r="H453" s="114" t="s">
        <v>31148</v>
      </c>
      <c r="I453" s="81" t="str">
        <f t="shared" si="34"/>
        <v>E1_7_1_2</v>
      </c>
      <c r="J453" s="81" t="str">
        <f t="shared" si="31"/>
        <v>(${Variables:E1_7_1_2_kcat} * E1_7_1_2 * C00088 * C00003 * C00001) / (${Variables:E1_7_1_2_km} + (C00088 * C00003 * C00001))</v>
      </c>
      <c r="K453" s="108" t="str">
        <f t="shared" si="32"/>
        <v>r452: C00088 + C00003 + C00001 -&gt; C00244 + C00004 + C00080 | (${Variables:E1_7_1_2_kcat} * E1_7_1_2 * C00088 * C00003 * C00001) / (${Variables:E1_7_1_2_km} + (C00088 * C00003 * C00001))</v>
      </c>
      <c r="L453" s="81"/>
    </row>
    <row r="454" spans="1:12" ht="39">
      <c r="A454" s="81">
        <v>453</v>
      </c>
      <c r="B454" s="86" t="s">
        <v>18743</v>
      </c>
      <c r="C454" s="86" t="s">
        <v>18744</v>
      </c>
      <c r="D454" s="81" t="str">
        <f t="shared" si="30"/>
        <v>C00088 + C00006 + C00001 -&gt; C00244 + C00005 + C00080</v>
      </c>
      <c r="E454" s="86" t="s">
        <v>22593</v>
      </c>
      <c r="F454" s="86" t="s">
        <v>24802</v>
      </c>
      <c r="G454" s="81" t="s">
        <v>29203</v>
      </c>
      <c r="H454" s="114" t="s">
        <v>31148</v>
      </c>
      <c r="I454" s="81" t="str">
        <f t="shared" si="34"/>
        <v>E1_7_1_2</v>
      </c>
      <c r="J454" s="81" t="str">
        <f t="shared" si="31"/>
        <v>(${Variables:E1_7_1_2_kcat} * E1_7_1_2 * C00088 * C00006  *C00001) / (${Variables:E1_7_1_2_km} + (C00088 * C00006  *C00001))</v>
      </c>
      <c r="K454" s="108" t="str">
        <f t="shared" si="32"/>
        <v>r453: C00088 + C00006 + C00001 -&gt; C00244 + C00005 + C00080 | (${Variables:E1_7_1_2_kcat} * E1_7_1_2 * C00088 * C00006  *C00001) / (${Variables:E1_7_1_2_km} + (C00088 * C00006  *C00001))</v>
      </c>
      <c r="L454" s="81"/>
    </row>
    <row r="455" spans="1:12" ht="39">
      <c r="A455" s="81">
        <v>454</v>
      </c>
      <c r="B455" s="86" t="s">
        <v>18743</v>
      </c>
      <c r="C455" s="86" t="s">
        <v>18744</v>
      </c>
      <c r="D455" s="81" t="str">
        <f t="shared" si="30"/>
        <v>C00088 + C00006 + C00001 -&gt; C00244 + C00005 + C00080</v>
      </c>
      <c r="E455" s="86" t="s">
        <v>22594</v>
      </c>
      <c r="F455" s="86" t="s">
        <v>24802</v>
      </c>
      <c r="G455" s="81" t="s">
        <v>29203</v>
      </c>
      <c r="H455" s="114" t="s">
        <v>31149</v>
      </c>
      <c r="I455" s="81" t="str">
        <f t="shared" si="34"/>
        <v>E1_7_1_3</v>
      </c>
      <c r="J455" s="81" t="str">
        <f t="shared" si="31"/>
        <v>(${Variables:E1_7_1_3_kcat} * E1_7_1_3 * C00088 * C00006 * C00001) / (${Variables:E1_7_1_3_km} + (C00088 * C00006 * C00001))</v>
      </c>
      <c r="K455" s="108" t="str">
        <f t="shared" si="32"/>
        <v>r454: C00088 + C00006 + C00001 -&gt; C00244 + C00005 + C00080 | (${Variables:E1_7_1_3_kcat} * E1_7_1_3 * C00088 * C00006 * C00001) / (${Variables:E1_7_1_3_km} + (C00088 * C00006 * C00001))</v>
      </c>
      <c r="L455" s="81"/>
    </row>
    <row r="456" spans="1:12" ht="39">
      <c r="A456" s="81">
        <v>455</v>
      </c>
      <c r="B456" s="86" t="s">
        <v>18748</v>
      </c>
      <c r="C456" s="86" t="s">
        <v>18749</v>
      </c>
      <c r="D456" s="81" t="str">
        <f t="shared" si="30"/>
        <v>C00244 + C15603 -&gt; C00088 + C15602 + C00001</v>
      </c>
      <c r="E456" s="86" t="s">
        <v>22589</v>
      </c>
      <c r="F456" s="86" t="s">
        <v>24803</v>
      </c>
      <c r="G456" s="81" t="s">
        <v>29203</v>
      </c>
      <c r="H456" s="114" t="s">
        <v>29201</v>
      </c>
      <c r="I456" s="81" t="str">
        <f t="shared" si="34"/>
        <v>E1_7_5_1</v>
      </c>
      <c r="J456" s="81" t="str">
        <f t="shared" si="31"/>
        <v>(${Variables:E1_7_5_1_kcat} * E1_7_5_1 * C00244 * C15603) / (${Variables:E1_7_5_1_km} + (C00244 * C15603))</v>
      </c>
      <c r="K456" s="108" t="str">
        <f t="shared" si="32"/>
        <v>r455: C00244 + C15603 -&gt; C00088 + C15602 + C00001 | (${Variables:E1_7_5_1_kcat} * E1_7_5_1 * C00244 * C15603) / (${Variables:E1_7_5_1_km} + (C00244 * C15603))</v>
      </c>
      <c r="L456" s="81"/>
    </row>
    <row r="457" spans="1:12" ht="39">
      <c r="A457" s="81">
        <v>456</v>
      </c>
      <c r="B457" s="86" t="s">
        <v>21983</v>
      </c>
      <c r="C457" s="86" t="s">
        <v>21984</v>
      </c>
      <c r="D457" s="81" t="str">
        <f t="shared" si="30"/>
        <v>C00088 + C00001 + C00139 -&gt; C00244 + C00138</v>
      </c>
      <c r="E457" s="86" t="s">
        <v>22595</v>
      </c>
      <c r="F457" s="86" t="s">
        <v>24804</v>
      </c>
      <c r="G457" s="81" t="s">
        <v>29203</v>
      </c>
      <c r="H457" s="114" t="s">
        <v>31150</v>
      </c>
      <c r="I457" s="81" t="str">
        <f t="shared" si="34"/>
        <v>E1_7_7_2</v>
      </c>
      <c r="J457" s="81" t="str">
        <f t="shared" si="31"/>
        <v>(${Variables:E1_7_7_2_kcat} * E1_7_7_2 * C00088 * C00001 * C00139) / (${Variables:E1_7_7_2_km} + (C00088 * C00001 * C00139))</v>
      </c>
      <c r="K457" s="108" t="str">
        <f t="shared" si="32"/>
        <v>r456: C00088 + C00001 + C00139 -&gt; C00244 + C00138 | (${Variables:E1_7_7_2_kcat} * E1_7_7_2 * C00088 * C00001 * C00139) / (${Variables:E1_7_7_2_km} + (C00088 * C00001 * C00139))</v>
      </c>
      <c r="L457" s="81"/>
    </row>
    <row r="458" spans="1:12" ht="39">
      <c r="A458" s="81">
        <v>457</v>
      </c>
      <c r="B458" s="86" t="s">
        <v>21987</v>
      </c>
      <c r="C458" s="86" t="s">
        <v>21985</v>
      </c>
      <c r="D458" s="81" t="str">
        <f t="shared" si="30"/>
        <v>C00924 + C00244  -&gt; C00923 + C00088 + C00001</v>
      </c>
      <c r="E458" s="86" t="s">
        <v>22596</v>
      </c>
      <c r="F458" s="86" t="s">
        <v>24644</v>
      </c>
      <c r="G458" s="81" t="s">
        <v>29203</v>
      </c>
      <c r="H458" s="114" t="s">
        <v>29215</v>
      </c>
      <c r="I458" s="81" t="str">
        <f t="shared" si="34"/>
        <v>E1_9_6_1</v>
      </c>
      <c r="J458" s="81" t="str">
        <f t="shared" si="31"/>
        <v>(${Variables:E1_9_6_1_kcat} * E1_9_6_1 * C00924 * C00244 ) / (${Variables:E1_9_6_1_km} + (C00924 * C00244 ))</v>
      </c>
      <c r="K458" s="108" t="str">
        <f t="shared" si="32"/>
        <v>r457: C00924 + C00244  -&gt; C00923 + C00088 + C00001 | (${Variables:E1_9_6_1_kcat} * E1_9_6_1 * C00924 * C00244 ) / (${Variables:E1_9_6_1_km} + (C00924 * C00244 ))</v>
      </c>
      <c r="L458" s="81"/>
    </row>
    <row r="459" spans="1:12" ht="39">
      <c r="A459" s="81">
        <v>458</v>
      </c>
      <c r="B459" s="86" t="s">
        <v>21986</v>
      </c>
      <c r="C459" s="86" t="s">
        <v>21988</v>
      </c>
      <c r="D459" s="81" t="str">
        <f t="shared" si="30"/>
        <v>C00244 + C06259 -&gt; C00088 + C00001 + C06260</v>
      </c>
      <c r="E459" s="86" t="s">
        <v>22597</v>
      </c>
      <c r="F459" s="86" t="s">
        <v>24643</v>
      </c>
      <c r="G459" s="81" t="s">
        <v>29203</v>
      </c>
      <c r="H459" s="114" t="s">
        <v>29215</v>
      </c>
      <c r="I459" s="81" t="str">
        <f t="shared" si="34"/>
        <v>E1_9_6_1</v>
      </c>
      <c r="J459" s="81" t="str">
        <f t="shared" si="31"/>
        <v>(${Variables:E1_9_6_1_kcat} * E1_9_6_1 * C00244 * C06259) / (${Variables:E1_9_6_1_km} + (C00244 * C06259))</v>
      </c>
      <c r="K459" s="108" t="str">
        <f t="shared" si="32"/>
        <v>r458: C00244 + C06259 -&gt; C00088 + C00001 + C06260 | (${Variables:E1_9_6_1_kcat} * E1_9_6_1 * C00244 * C06259) / (${Variables:E1_9_6_1_km} + (C00244 * C06259))</v>
      </c>
      <c r="L459" s="81"/>
    </row>
    <row r="460" spans="1:12" ht="39">
      <c r="A460" s="81">
        <v>459</v>
      </c>
      <c r="B460" s="86" t="s">
        <v>18739</v>
      </c>
      <c r="C460" s="86" t="s">
        <v>18740</v>
      </c>
      <c r="D460" s="81" t="str">
        <f t="shared" si="30"/>
        <v>C00088 + C00003 + C00001 -&gt; C00244 + C00004 + C00080</v>
      </c>
      <c r="E460" s="86" t="s">
        <v>22592</v>
      </c>
      <c r="F460" s="86" t="s">
        <v>24801</v>
      </c>
      <c r="G460" s="81" t="s">
        <v>29203</v>
      </c>
      <c r="H460" s="114" t="s">
        <v>31151</v>
      </c>
      <c r="I460" s="81" t="str">
        <f t="shared" si="34"/>
        <v>E1_7_1_1</v>
      </c>
      <c r="J460" s="81" t="str">
        <f t="shared" si="31"/>
        <v>(${Variables:E1_7_1_1_kcat} * E1_7_1_1 * C00088 * C00003 * C00001) / (${Variables:E1_7_1_1_km} + (C00088 * C00003 * C00001))</v>
      </c>
      <c r="K460" s="108" t="str">
        <f t="shared" si="32"/>
        <v>r459: C00088 + C00003 + C00001 -&gt; C00244 + C00004 + C00080 | (${Variables:E1_7_1_1_kcat} * E1_7_1_1 * C00088 * C00003 * C00001) / (${Variables:E1_7_1_1_km} + (C00088 * C00003 * C00001))</v>
      </c>
      <c r="L460" s="81"/>
    </row>
    <row r="461" spans="1:12" ht="39">
      <c r="A461" s="81">
        <v>460</v>
      </c>
      <c r="B461" s="86" t="s">
        <v>18739</v>
      </c>
      <c r="C461" s="86" t="s">
        <v>18740</v>
      </c>
      <c r="D461" s="81" t="str">
        <f t="shared" si="30"/>
        <v>C00088 + C00003 + C00001 -&gt; C00244 + C00004 + C00080</v>
      </c>
      <c r="E461" s="86" t="s">
        <v>22592</v>
      </c>
      <c r="F461" s="86" t="s">
        <v>24801</v>
      </c>
      <c r="G461" s="81" t="s">
        <v>29203</v>
      </c>
      <c r="H461" s="114" t="s">
        <v>31148</v>
      </c>
      <c r="I461" s="81" t="str">
        <f t="shared" si="34"/>
        <v>E1_7_1_2</v>
      </c>
      <c r="J461" s="81" t="str">
        <f t="shared" si="31"/>
        <v>(${Variables:E1_7_1_2_kcat} * E1_7_1_2 * C00088 * C00003 * C00001) / (${Variables:E1_7_1_2_km} + (C00088 * C00003 * C00001))</v>
      </c>
      <c r="K461" s="108" t="str">
        <f t="shared" si="32"/>
        <v>r460: C00088 + C00003 + C00001 -&gt; C00244 + C00004 + C00080 | (${Variables:E1_7_1_2_kcat} * E1_7_1_2 * C00088 * C00003 * C00001) / (${Variables:E1_7_1_2_km} + (C00088 * C00003 * C00001))</v>
      </c>
      <c r="L461" s="81"/>
    </row>
    <row r="462" spans="1:12" ht="39">
      <c r="A462" s="81">
        <v>461</v>
      </c>
      <c r="B462" s="86" t="s">
        <v>18743</v>
      </c>
      <c r="C462" s="86" t="s">
        <v>18744</v>
      </c>
      <c r="D462" s="81" t="str">
        <f t="shared" si="30"/>
        <v>C00088 + C00006 + C00001 -&gt; C00244 + C00005 + C00080</v>
      </c>
      <c r="E462" s="86" t="s">
        <v>22594</v>
      </c>
      <c r="F462" s="86" t="s">
        <v>24802</v>
      </c>
      <c r="G462" s="81" t="s">
        <v>29203</v>
      </c>
      <c r="H462" s="114" t="s">
        <v>31148</v>
      </c>
      <c r="I462" s="81" t="str">
        <f t="shared" si="34"/>
        <v>E1_7_1_2</v>
      </c>
      <c r="J462" s="81" t="str">
        <f t="shared" si="31"/>
        <v>(${Variables:E1_7_1_2_kcat} * E1_7_1_2 * C00088 * C00006 * C00001) / (${Variables:E1_7_1_2_km} + (C00088 * C00006 * C00001))</v>
      </c>
      <c r="K462" s="108" t="str">
        <f t="shared" si="32"/>
        <v>r461: C00088 + C00006 + C00001 -&gt; C00244 + C00005 + C00080 | (${Variables:E1_7_1_2_kcat} * E1_7_1_2 * C00088 * C00006 * C00001) / (${Variables:E1_7_1_2_km} + (C00088 * C00006 * C00001))</v>
      </c>
      <c r="L462" s="81"/>
    </row>
    <row r="463" spans="1:12" ht="39">
      <c r="A463" s="81">
        <v>462</v>
      </c>
      <c r="B463" s="86" t="s">
        <v>18743</v>
      </c>
      <c r="C463" s="86" t="s">
        <v>18744</v>
      </c>
      <c r="D463" s="81" t="str">
        <f t="shared" si="30"/>
        <v>C00088 + C00006 + C00001 -&gt; C00244 + C00005 + C00080</v>
      </c>
      <c r="E463" s="86" t="s">
        <v>22594</v>
      </c>
      <c r="F463" s="86" t="s">
        <v>24802</v>
      </c>
      <c r="G463" s="81" t="s">
        <v>29203</v>
      </c>
      <c r="H463" s="114" t="s">
        <v>31149</v>
      </c>
      <c r="I463" s="81" t="str">
        <f t="shared" si="34"/>
        <v>E1_7_1_3</v>
      </c>
      <c r="J463" s="81" t="str">
        <f t="shared" si="31"/>
        <v>(${Variables:E1_7_1_3_kcat} * E1_7_1_3 * C00088 * C00006 * C00001) / (${Variables:E1_7_1_3_km} + (C00088 * C00006 * C00001))</v>
      </c>
      <c r="K463" s="108" t="str">
        <f t="shared" si="32"/>
        <v>r462: C00088 + C00006 + C00001 -&gt; C00244 + C00005 + C00080 | (${Variables:E1_7_1_3_kcat} * E1_7_1_3 * C00088 * C00006 * C00001) / (${Variables:E1_7_1_3_km} + (C00088 * C00006 * C00001))</v>
      </c>
      <c r="L463" s="81"/>
    </row>
    <row r="464" spans="1:12" ht="39">
      <c r="A464" s="81">
        <v>463</v>
      </c>
      <c r="B464" s="86" t="s">
        <v>18748</v>
      </c>
      <c r="C464" s="86" t="s">
        <v>18749</v>
      </c>
      <c r="D464" s="81" t="str">
        <f t="shared" si="30"/>
        <v>C00244 + C15603 -&gt; C00088 + C15602 + C00001</v>
      </c>
      <c r="E464" s="86" t="s">
        <v>22589</v>
      </c>
      <c r="F464" s="86" t="s">
        <v>24803</v>
      </c>
      <c r="G464" s="81" t="s">
        <v>29203</v>
      </c>
      <c r="H464" s="114" t="s">
        <v>29201</v>
      </c>
      <c r="I464" s="81" t="str">
        <f t="shared" si="34"/>
        <v>E1_7_5_1</v>
      </c>
      <c r="J464" s="81" t="str">
        <f t="shared" si="31"/>
        <v>(${Variables:E1_7_5_1_kcat} * E1_7_5_1 * C00244 * C15603) / (${Variables:E1_7_5_1_km} + (C00244 * C15603))</v>
      </c>
      <c r="K464" s="108" t="str">
        <f t="shared" si="32"/>
        <v>r463: C00244 + C15603 -&gt; C00088 + C15602 + C00001 | (${Variables:E1_7_5_1_kcat} * E1_7_5_1 * C00244 * C15603) / (${Variables:E1_7_5_1_km} + (C00244 * C15603))</v>
      </c>
      <c r="L464" s="81"/>
    </row>
    <row r="465" spans="1:12" ht="39">
      <c r="A465" s="81">
        <v>464</v>
      </c>
      <c r="B465" s="86" t="s">
        <v>21989</v>
      </c>
      <c r="C465" s="86" t="s">
        <v>21984</v>
      </c>
      <c r="D465" s="81" t="str">
        <f t="shared" si="30"/>
        <v>C00088 + C00001 + C00139 -&gt; C00244 + C00138</v>
      </c>
      <c r="E465" s="86" t="s">
        <v>22598</v>
      </c>
      <c r="F465" s="86" t="s">
        <v>24804</v>
      </c>
      <c r="G465" s="81" t="s">
        <v>29203</v>
      </c>
      <c r="H465" s="114" t="s">
        <v>31150</v>
      </c>
      <c r="I465" s="81" t="str">
        <f t="shared" si="34"/>
        <v>E1_7_7_2</v>
      </c>
      <c r="J465" s="81" t="str">
        <f t="shared" si="31"/>
        <v>(${Variables:E1_7_7_2_kcat} * E1_7_7_2 * C00088 * C00001 * C00139) / (${Variables:E1_7_7_2_km} + (C00088 * C00001 * C00139))</v>
      </c>
      <c r="K465" s="108" t="str">
        <f t="shared" si="32"/>
        <v>r464: C00088 + C00001 + C00139 -&gt; C00244 + C00138 | (${Variables:E1_7_7_2_kcat} * E1_7_7_2 * C00088 * C00001 * C00139) / (${Variables:E1_7_7_2_km} + (C00088 * C00001 * C00139))</v>
      </c>
      <c r="L465" s="81"/>
    </row>
    <row r="466" spans="1:12" ht="39">
      <c r="A466" s="81">
        <v>465</v>
      </c>
      <c r="B466" s="86" t="s">
        <v>21987</v>
      </c>
      <c r="C466" s="86" t="s">
        <v>21985</v>
      </c>
      <c r="D466" s="81" t="str">
        <f t="shared" si="30"/>
        <v>C00924 + C00244  -&gt; C00923 + C00088 + C00001</v>
      </c>
      <c r="E466" s="86" t="s">
        <v>22596</v>
      </c>
      <c r="F466" s="86" t="s">
        <v>24644</v>
      </c>
      <c r="G466" s="81" t="s">
        <v>29203</v>
      </c>
      <c r="H466" s="114" t="s">
        <v>29215</v>
      </c>
      <c r="I466" s="81" t="str">
        <f t="shared" si="34"/>
        <v>E1_9_6_1</v>
      </c>
      <c r="J466" s="81" t="str">
        <f t="shared" si="31"/>
        <v>(${Variables:E1_9_6_1_kcat} * E1_9_6_1 * C00924 * C00244 ) / (${Variables:E1_9_6_1_km} + (C00924 * C00244 ))</v>
      </c>
      <c r="K466" s="108" t="str">
        <f t="shared" si="32"/>
        <v>r465: C00924 + C00244  -&gt; C00923 + C00088 + C00001 | (${Variables:E1_9_6_1_kcat} * E1_9_6_1 * C00924 * C00244 ) / (${Variables:E1_9_6_1_km} + (C00924 * C00244 ))</v>
      </c>
      <c r="L466" s="81"/>
    </row>
    <row r="467" spans="1:12" ht="39">
      <c r="A467" s="81">
        <v>466</v>
      </c>
      <c r="B467" s="86" t="s">
        <v>21986</v>
      </c>
      <c r="C467" s="86" t="s">
        <v>21988</v>
      </c>
      <c r="D467" s="81" t="str">
        <f t="shared" si="30"/>
        <v>C00244 + C06259 -&gt; C00088 + C00001 + C06260</v>
      </c>
      <c r="E467" s="86" t="s">
        <v>22597</v>
      </c>
      <c r="F467" s="86" t="s">
        <v>24643</v>
      </c>
      <c r="G467" s="81" t="s">
        <v>29203</v>
      </c>
      <c r="H467" s="114" t="s">
        <v>29215</v>
      </c>
      <c r="I467" s="81" t="str">
        <f t="shared" si="34"/>
        <v>E1_9_6_1</v>
      </c>
      <c r="J467" s="81" t="str">
        <f t="shared" si="31"/>
        <v>(${Variables:E1_9_6_1_kcat} * E1_9_6_1 * C00244 * C06259) / (${Variables:E1_9_6_1_km} + (C00244 * C06259))</v>
      </c>
      <c r="K467" s="108" t="str">
        <f t="shared" si="32"/>
        <v>r466: C00244 + C06259 -&gt; C00088 + C00001 + C06260 | (${Variables:E1_9_6_1_kcat} * E1_9_6_1 * C00244 * C06259) / (${Variables:E1_9_6_1_km} + (C00244 * C06259))</v>
      </c>
      <c r="L467" s="81"/>
    </row>
    <row r="468" spans="1:12" ht="39">
      <c r="A468" s="81">
        <v>467</v>
      </c>
      <c r="B468" s="86" t="s">
        <v>18739</v>
      </c>
      <c r="C468" s="86" t="s">
        <v>18740</v>
      </c>
      <c r="D468" s="81" t="str">
        <f t="shared" si="30"/>
        <v>C00088 + C00003 + C00001 -&gt; C00244 + C00004 + C00080</v>
      </c>
      <c r="E468" s="86" t="s">
        <v>22592</v>
      </c>
      <c r="F468" s="86" t="s">
        <v>24801</v>
      </c>
      <c r="G468" s="81" t="s">
        <v>29203</v>
      </c>
      <c r="H468" s="114" t="s">
        <v>31151</v>
      </c>
      <c r="I468" s="81" t="str">
        <f t="shared" si="34"/>
        <v>E1_7_1_1</v>
      </c>
      <c r="J468" s="81" t="str">
        <f t="shared" si="31"/>
        <v>(${Variables:E1_7_1_1_kcat} * E1_7_1_1 * C00088 * C00003 * C00001) / (${Variables:E1_7_1_1_km} + (C00088 * C00003 * C00001))</v>
      </c>
      <c r="K468" s="108" t="str">
        <f t="shared" si="32"/>
        <v>r467: C00088 + C00003 + C00001 -&gt; C00244 + C00004 + C00080 | (${Variables:E1_7_1_1_kcat} * E1_7_1_1 * C00088 * C00003 * C00001) / (${Variables:E1_7_1_1_km} + (C00088 * C00003 * C00001))</v>
      </c>
      <c r="L468" s="81"/>
    </row>
    <row r="469" spans="1:12" ht="39">
      <c r="A469" s="81">
        <v>468</v>
      </c>
      <c r="B469" s="86" t="s">
        <v>18739</v>
      </c>
      <c r="C469" s="86" t="s">
        <v>18758</v>
      </c>
      <c r="D469" s="81" t="str">
        <f t="shared" si="30"/>
        <v>C00088 + C00003 + C00001 -&gt;  C00244 + C00004 + C00080</v>
      </c>
      <c r="E469" s="86" t="s">
        <v>22599</v>
      </c>
      <c r="F469" s="86" t="s">
        <v>24805</v>
      </c>
      <c r="G469" s="81" t="s">
        <v>29203</v>
      </c>
      <c r="H469" s="114" t="s">
        <v>31152</v>
      </c>
      <c r="I469" s="81" t="str">
        <f t="shared" si="34"/>
        <v>E1_7_1_2 </v>
      </c>
      <c r="J469" s="81" t="str">
        <f t="shared" si="31"/>
        <v>(${Variables:E1_7_1_2 _kcat} * E1_7_1_2  * C00088 * C00003  *C00001) / (${Variables:E1_7_1_2 _km} + (C00088 * C00003  *C00001))</v>
      </c>
      <c r="K469" s="108" t="str">
        <f t="shared" si="32"/>
        <v>r468: C00088 + C00003 + C00001 -&gt;  C00244 + C00004 + C00080 | (${Variables:E1_7_1_2 _kcat} * E1_7_1_2  * C00088 * C00003  *C00001) / (${Variables:E1_7_1_2 _km} + (C00088 * C00003  *C00001))</v>
      </c>
      <c r="L469" s="81"/>
    </row>
    <row r="470" spans="1:12" ht="39">
      <c r="A470" s="81">
        <v>469</v>
      </c>
      <c r="B470" s="86" t="s">
        <v>18759</v>
      </c>
      <c r="C470" s="86" t="s">
        <v>18744</v>
      </c>
      <c r="D470" s="81" t="str">
        <f t="shared" si="30"/>
        <v>C00088 + C00006 + C00001  -&gt; C00244 + C00005 + C00080</v>
      </c>
      <c r="E470" s="86" t="s">
        <v>22600</v>
      </c>
      <c r="F470" s="86" t="s">
        <v>24802</v>
      </c>
      <c r="G470" s="81" t="s">
        <v>29203</v>
      </c>
      <c r="H470" s="114" t="s">
        <v>31152</v>
      </c>
      <c r="I470" s="81" t="str">
        <f t="shared" si="34"/>
        <v>E1_7_1_2 </v>
      </c>
      <c r="J470" s="81" t="str">
        <f t="shared" si="31"/>
        <v>(${Variables:E1_7_1_2 _kcat} * E1_7_1_2  * C00088 * C00006 * C00001 ) / (${Variables:E1_7_1_2 _km} + (C00088 * C00006 * C00001 ))</v>
      </c>
      <c r="K470" s="108" t="str">
        <f t="shared" si="32"/>
        <v>r469: C00088 + C00006 + C00001  -&gt; C00244 + C00005 + C00080 | (${Variables:E1_7_1_2 _kcat} * E1_7_1_2  * C00088 * C00006 * C00001 ) / (${Variables:E1_7_1_2 _km} + (C00088 * C00006 * C00001 ))</v>
      </c>
      <c r="L470" s="81"/>
    </row>
    <row r="471" spans="1:12" ht="39">
      <c r="A471" s="81">
        <v>470</v>
      </c>
      <c r="B471" s="86" t="s">
        <v>18743</v>
      </c>
      <c r="C471" s="86" t="s">
        <v>18744</v>
      </c>
      <c r="D471" s="81" t="str">
        <f t="shared" si="30"/>
        <v>C00088 + C00006 + C00001 -&gt; C00244 + C00005 + C00080</v>
      </c>
      <c r="E471" s="86" t="s">
        <v>22593</v>
      </c>
      <c r="F471" s="86" t="s">
        <v>24802</v>
      </c>
      <c r="G471" s="81" t="s">
        <v>29203</v>
      </c>
      <c r="H471" s="114" t="s">
        <v>31149</v>
      </c>
      <c r="I471" s="81" t="str">
        <f t="shared" si="34"/>
        <v>E1_7_1_3</v>
      </c>
      <c r="J471" s="81" t="str">
        <f t="shared" si="31"/>
        <v>(${Variables:E1_7_1_3_kcat} * E1_7_1_3 * C00088 * C00006  *C00001) / (${Variables:E1_7_1_3_km} + (C00088 * C00006  *C00001))</v>
      </c>
      <c r="K471" s="108" t="str">
        <f t="shared" si="32"/>
        <v>r470: C00088 + C00006 + C00001 -&gt; C00244 + C00005 + C00080 | (${Variables:E1_7_1_3_kcat} * E1_7_1_3 * C00088 * C00006  *C00001) / (${Variables:E1_7_1_3_km} + (C00088 * C00006  *C00001))</v>
      </c>
      <c r="L471" s="81"/>
    </row>
    <row r="472" spans="1:12" ht="39">
      <c r="A472" s="81">
        <v>471</v>
      </c>
      <c r="B472" s="86" t="s">
        <v>18748</v>
      </c>
      <c r="C472" s="86" t="s">
        <v>18749</v>
      </c>
      <c r="D472" s="81" t="str">
        <f t="shared" si="30"/>
        <v>C00244 + C15603 -&gt; C00088 + C15602 + C00001</v>
      </c>
      <c r="E472" s="86" t="s">
        <v>22589</v>
      </c>
      <c r="F472" s="86" t="s">
        <v>24806</v>
      </c>
      <c r="G472" s="81" t="s">
        <v>29203</v>
      </c>
      <c r="H472" s="114" t="s">
        <v>29201</v>
      </c>
      <c r="I472" s="81" t="str">
        <f t="shared" si="34"/>
        <v>E1_7_5_1</v>
      </c>
      <c r="J472" s="81" t="str">
        <f t="shared" si="31"/>
        <v>(${Variables:E1_7_5_1_kcat} * E1_7_5_1 * C00244 * C15603) / (${Variables:E1_7_5_1_km} + (C00244 * C15603))</v>
      </c>
      <c r="K472" s="108" t="str">
        <f t="shared" si="32"/>
        <v>r471: C00244 + C15603 -&gt; C00088 + C15602 + C00001 | (${Variables:E1_7_5_1_kcat} * E1_7_5_1 * C00244 * C15603) / (${Variables:E1_7_5_1_km} + (C00244 * C15603))</v>
      </c>
      <c r="L472" s="81"/>
    </row>
    <row r="473" spans="1:12" ht="39">
      <c r="A473" s="81">
        <v>472</v>
      </c>
      <c r="B473" s="86" t="s">
        <v>21991</v>
      </c>
      <c r="C473" s="86" t="s">
        <v>21984</v>
      </c>
      <c r="D473" s="81" t="str">
        <f t="shared" si="30"/>
        <v>C00088 + C00001 +C00139 -&gt; C00244 + C00138</v>
      </c>
      <c r="E473" s="86" t="s">
        <v>22601</v>
      </c>
      <c r="F473" s="86" t="s">
        <v>24804</v>
      </c>
      <c r="G473" s="81" t="s">
        <v>29203</v>
      </c>
      <c r="H473" s="114" t="s">
        <v>31153</v>
      </c>
      <c r="I473" s="81" t="str">
        <f t="shared" si="34"/>
        <v>E1_7_7_2 </v>
      </c>
      <c r="J473" s="81" t="str">
        <f t="shared" si="31"/>
        <v>(${Variables:E1_7_7_2 _kcat} * E1_7_7_2  * C00088 * C00001 +C00139) / (${Variables:E1_7_7_2 _km} + (C00088 * C00001 +C00139))</v>
      </c>
      <c r="K473" s="108" t="str">
        <f t="shared" si="32"/>
        <v>r472: C00088 + C00001 +C00139 -&gt; C00244 + C00138 | (${Variables:E1_7_7_2 _kcat} * E1_7_7_2  * C00088 * C00001 +C00139) / (${Variables:E1_7_7_2 _km} + (C00088 * C00001 +C00139))</v>
      </c>
      <c r="L473" s="81"/>
    </row>
    <row r="474" spans="1:12" ht="39">
      <c r="A474" s="81">
        <v>473</v>
      </c>
      <c r="B474" s="86" t="s">
        <v>21990</v>
      </c>
      <c r="C474" s="86" t="s">
        <v>21985</v>
      </c>
      <c r="D474" s="81" t="str">
        <f t="shared" si="30"/>
        <v>C00924 + C00244 -&gt; C00923 + C00088 + C00001</v>
      </c>
      <c r="E474" s="86" t="s">
        <v>22602</v>
      </c>
      <c r="F474" s="86" t="s">
        <v>24644</v>
      </c>
      <c r="G474" s="81" t="s">
        <v>29203</v>
      </c>
      <c r="H474" s="114" t="s">
        <v>29215</v>
      </c>
      <c r="I474" s="81" t="str">
        <f t="shared" si="34"/>
        <v>E1_9_6_1</v>
      </c>
      <c r="J474" s="81" t="str">
        <f t="shared" si="31"/>
        <v>(${Variables:E1_9_6_1_kcat} * E1_9_6_1 * C00924 * C00244) / (${Variables:E1_9_6_1_km} + (C00924 * C00244))</v>
      </c>
      <c r="K474" s="108" t="str">
        <f t="shared" si="32"/>
        <v>r473: C00924 + C00244 -&gt; C00923 + C00088 + C00001 | (${Variables:E1_9_6_1_kcat} * E1_9_6_1 * C00924 * C00244) / (${Variables:E1_9_6_1_km} + (C00924 * C00244))</v>
      </c>
      <c r="L474" s="81"/>
    </row>
    <row r="475" spans="1:12" ht="39">
      <c r="A475" s="81">
        <v>474</v>
      </c>
      <c r="B475" s="86" t="s">
        <v>21986</v>
      </c>
      <c r="C475" s="86" t="s">
        <v>21988</v>
      </c>
      <c r="D475" s="81" t="str">
        <f t="shared" si="30"/>
        <v>C00244 + C06259 -&gt; C00088 + C00001 + C06260</v>
      </c>
      <c r="E475" s="86" t="s">
        <v>22597</v>
      </c>
      <c r="F475" s="86" t="s">
        <v>24643</v>
      </c>
      <c r="G475" s="81" t="s">
        <v>29203</v>
      </c>
      <c r="H475" s="114" t="s">
        <v>29215</v>
      </c>
      <c r="I475" s="81" t="str">
        <f t="shared" si="34"/>
        <v>E1_9_6_1</v>
      </c>
      <c r="J475" s="81" t="str">
        <f t="shared" si="31"/>
        <v>(${Variables:E1_9_6_1_kcat} * E1_9_6_1 * C00244 * C06259) / (${Variables:E1_9_6_1_km} + (C00244 * C06259))</v>
      </c>
      <c r="K475" s="108" t="str">
        <f t="shared" si="32"/>
        <v>r474: C00244 + C06259 -&gt; C00088 + C00001 + C06260 | (${Variables:E1_9_6_1_kcat} * E1_9_6_1 * C00244 * C06259) / (${Variables:E1_9_6_1_km} + (C00244 * C06259))</v>
      </c>
      <c r="L475" s="81"/>
    </row>
    <row r="476" spans="1:12" ht="39">
      <c r="A476" s="81">
        <v>475</v>
      </c>
      <c r="B476" s="86" t="s">
        <v>18739</v>
      </c>
      <c r="C476" s="86" t="s">
        <v>18740</v>
      </c>
      <c r="D476" s="81" t="str">
        <f t="shared" si="30"/>
        <v>C00088 + C00003 + C00001 -&gt; C00244 + C00004 + C00080</v>
      </c>
      <c r="E476" s="86" t="s">
        <v>22592</v>
      </c>
      <c r="F476" s="86" t="s">
        <v>24801</v>
      </c>
      <c r="G476" s="81" t="s">
        <v>29203</v>
      </c>
      <c r="H476" s="114" t="s">
        <v>31151</v>
      </c>
      <c r="I476" s="81" t="str">
        <f t="shared" si="34"/>
        <v>E1_7_1_1</v>
      </c>
      <c r="J476" s="81" t="str">
        <f t="shared" si="31"/>
        <v>(${Variables:E1_7_1_1_kcat} * E1_7_1_1 * C00088 * C00003 * C00001) / (${Variables:E1_7_1_1_km} + (C00088 * C00003 * C00001))</v>
      </c>
      <c r="K476" s="108" t="str">
        <f t="shared" si="32"/>
        <v>r475: C00088 + C00003 + C00001 -&gt; C00244 + C00004 + C00080 | (${Variables:E1_7_1_1_kcat} * E1_7_1_1 * C00088 * C00003 * C00001) / (${Variables:E1_7_1_1_km} + (C00088 * C00003 * C00001))</v>
      </c>
      <c r="L476" s="81"/>
    </row>
    <row r="477" spans="1:12" ht="39">
      <c r="A477" s="81">
        <v>476</v>
      </c>
      <c r="B477" s="86" t="s">
        <v>18739</v>
      </c>
      <c r="C477" s="86" t="s">
        <v>18740</v>
      </c>
      <c r="D477" s="81" t="str">
        <f t="shared" si="30"/>
        <v>C00088 + C00003 + C00001 -&gt; C00244 + C00004 + C00080</v>
      </c>
      <c r="E477" s="86" t="s">
        <v>22592</v>
      </c>
      <c r="F477" s="86" t="s">
        <v>24801</v>
      </c>
      <c r="G477" s="81" t="s">
        <v>29203</v>
      </c>
      <c r="H477" s="114" t="s">
        <v>31152</v>
      </c>
      <c r="I477" s="81" t="str">
        <f t="shared" si="34"/>
        <v>E1_7_1_2 </v>
      </c>
      <c r="J477" s="81" t="str">
        <f t="shared" si="31"/>
        <v>(${Variables:E1_7_1_2 _kcat} * E1_7_1_2  * C00088 * C00003 * C00001) / (${Variables:E1_7_1_2 _km} + (C00088 * C00003 * C00001))</v>
      </c>
      <c r="K477" s="108" t="str">
        <f t="shared" si="32"/>
        <v>r476: C00088 + C00003 + C00001 -&gt; C00244 + C00004 + C00080 | (${Variables:E1_7_1_2 _kcat} * E1_7_1_2  * C00088 * C00003 * C00001) / (${Variables:E1_7_1_2 _km} + (C00088 * C00003 * C00001))</v>
      </c>
      <c r="L477" s="81"/>
    </row>
    <row r="478" spans="1:12" ht="39">
      <c r="A478" s="81">
        <v>477</v>
      </c>
      <c r="B478" s="86" t="s">
        <v>18743</v>
      </c>
      <c r="C478" s="86" t="s">
        <v>18744</v>
      </c>
      <c r="D478" s="81" t="str">
        <f t="shared" si="30"/>
        <v>C00088 + C00006 + C00001 -&gt; C00244 + C00005 + C00080</v>
      </c>
      <c r="E478" s="86" t="s">
        <v>22594</v>
      </c>
      <c r="F478" s="86" t="s">
        <v>24802</v>
      </c>
      <c r="G478" s="81" t="s">
        <v>29203</v>
      </c>
      <c r="H478" s="114" t="s">
        <v>31152</v>
      </c>
      <c r="I478" s="81" t="str">
        <f t="shared" si="34"/>
        <v>E1_7_1_2 </v>
      </c>
      <c r="J478" s="81" t="str">
        <f t="shared" si="31"/>
        <v>(${Variables:E1_7_1_2 _kcat} * E1_7_1_2  * C00088 * C00006 * C00001) / (${Variables:E1_7_1_2 _km} + (C00088 * C00006 * C00001))</v>
      </c>
      <c r="K478" s="108" t="str">
        <f t="shared" si="32"/>
        <v>r477: C00088 + C00006 + C00001 -&gt; C00244 + C00005 + C00080 | (${Variables:E1_7_1_2 _kcat} * E1_7_1_2  * C00088 * C00006 * C00001) / (${Variables:E1_7_1_2 _km} + (C00088 * C00006 * C00001))</v>
      </c>
      <c r="L478" s="81"/>
    </row>
    <row r="479" spans="1:12" ht="39">
      <c r="A479" s="81">
        <v>478</v>
      </c>
      <c r="B479" s="86" t="s">
        <v>18759</v>
      </c>
      <c r="C479" s="86" t="s">
        <v>18744</v>
      </c>
      <c r="D479" s="81" t="str">
        <f t="shared" si="30"/>
        <v>C00088 + C00006 + C00001  -&gt; C00244 + C00005 + C00080</v>
      </c>
      <c r="E479" s="86" t="s">
        <v>22600</v>
      </c>
      <c r="F479" s="86" t="s">
        <v>24802</v>
      </c>
      <c r="G479" s="81" t="s">
        <v>29203</v>
      </c>
      <c r="H479" s="114" t="s">
        <v>31149</v>
      </c>
      <c r="I479" s="81" t="str">
        <f t="shared" si="34"/>
        <v>E1_7_1_3</v>
      </c>
      <c r="J479" s="81" t="str">
        <f t="shared" si="31"/>
        <v>(${Variables:E1_7_1_3_kcat} * E1_7_1_3 * C00088 * C00006 * C00001 ) / (${Variables:E1_7_1_3_km} + (C00088 * C00006 * C00001 ))</v>
      </c>
      <c r="K479" s="108" t="str">
        <f t="shared" si="32"/>
        <v>r478: C00088 + C00006 + C00001  -&gt; C00244 + C00005 + C00080 | (${Variables:E1_7_1_3_kcat} * E1_7_1_3 * C00088 * C00006 * C00001 ) / (${Variables:E1_7_1_3_km} + (C00088 * C00006 * C00001 ))</v>
      </c>
      <c r="L479" s="81"/>
    </row>
    <row r="480" spans="1:12" ht="39">
      <c r="A480" s="81">
        <v>479</v>
      </c>
      <c r="B480" s="86" t="s">
        <v>18748</v>
      </c>
      <c r="C480" s="86" t="s">
        <v>18749</v>
      </c>
      <c r="D480" s="81" t="str">
        <f t="shared" si="30"/>
        <v>C00244 + C15603 -&gt; C00088 + C15602 + C00001</v>
      </c>
      <c r="E480" s="86" t="s">
        <v>22589</v>
      </c>
      <c r="F480" s="86" t="s">
        <v>24803</v>
      </c>
      <c r="G480" s="81" t="s">
        <v>29203</v>
      </c>
      <c r="H480" s="114" t="s">
        <v>29201</v>
      </c>
      <c r="I480" s="81" t="str">
        <f t="shared" si="34"/>
        <v>E1_7_5_1</v>
      </c>
      <c r="J480" s="81" t="str">
        <f t="shared" si="31"/>
        <v>(${Variables:E1_7_5_1_kcat} * E1_7_5_1 * C00244 * C15603) / (${Variables:E1_7_5_1_km} + (C00244 * C15603))</v>
      </c>
      <c r="K480" s="108" t="str">
        <f t="shared" si="32"/>
        <v>r479: C00244 + C15603 -&gt; C00088 + C15602 + C00001 | (${Variables:E1_7_5_1_kcat} * E1_7_5_1 * C00244 * C15603) / (${Variables:E1_7_5_1_km} + (C00244 * C15603))</v>
      </c>
      <c r="L480" s="81"/>
    </row>
    <row r="481" spans="1:12" ht="39">
      <c r="A481" s="81">
        <v>480</v>
      </c>
      <c r="B481" s="86" t="s">
        <v>21989</v>
      </c>
      <c r="C481" s="86" t="s">
        <v>21984</v>
      </c>
      <c r="D481" s="81" t="str">
        <f t="shared" si="30"/>
        <v>C00088 + C00001 + C00139 -&gt; C00244 + C00138</v>
      </c>
      <c r="E481" s="86" t="s">
        <v>22598</v>
      </c>
      <c r="F481" s="86" t="s">
        <v>24804</v>
      </c>
      <c r="G481" s="81" t="s">
        <v>29203</v>
      </c>
      <c r="H481" s="114" t="s">
        <v>31150</v>
      </c>
      <c r="I481" s="81" t="str">
        <f t="shared" si="34"/>
        <v>E1_7_7_2</v>
      </c>
      <c r="J481" s="81" t="str">
        <f t="shared" si="31"/>
        <v>(${Variables:E1_7_7_2_kcat} * E1_7_7_2 * C00088 * C00001 * C00139) / (${Variables:E1_7_7_2_km} + (C00088 * C00001 * C00139))</v>
      </c>
      <c r="K481" s="108" t="str">
        <f t="shared" si="32"/>
        <v>r480: C00088 + C00001 + C00139 -&gt; C00244 + C00138 | (${Variables:E1_7_7_2_kcat} * E1_7_7_2 * C00088 * C00001 * C00139) / (${Variables:E1_7_7_2_km} + (C00088 * C00001 * C00139))</v>
      </c>
      <c r="L481" s="81"/>
    </row>
    <row r="482" spans="1:12" ht="39">
      <c r="A482" s="81">
        <v>481</v>
      </c>
      <c r="B482" s="86" t="s">
        <v>21990</v>
      </c>
      <c r="C482" s="86" t="s">
        <v>21985</v>
      </c>
      <c r="D482" s="81" t="str">
        <f t="shared" si="30"/>
        <v>C00924 + C00244 -&gt; C00923 + C00088 + C00001</v>
      </c>
      <c r="E482" s="86" t="s">
        <v>22602</v>
      </c>
      <c r="F482" s="86" t="s">
        <v>24644</v>
      </c>
      <c r="G482" s="81" t="s">
        <v>29203</v>
      </c>
      <c r="H482" s="114" t="s">
        <v>29215</v>
      </c>
      <c r="I482" s="81" t="str">
        <f t="shared" si="34"/>
        <v>E1_9_6_1</v>
      </c>
      <c r="J482" s="81" t="str">
        <f t="shared" si="31"/>
        <v>(${Variables:E1_9_6_1_kcat} * E1_9_6_1 * C00924 * C00244) / (${Variables:E1_9_6_1_km} + (C00924 * C00244))</v>
      </c>
      <c r="K482" s="108" t="str">
        <f t="shared" si="32"/>
        <v>r481: C00924 + C00244 -&gt; C00923 + C00088 + C00001 | (${Variables:E1_9_6_1_kcat} * E1_9_6_1 * C00924 * C00244) / (${Variables:E1_9_6_1_km} + (C00924 * C00244))</v>
      </c>
      <c r="L482" s="81"/>
    </row>
    <row r="483" spans="1:12" ht="39">
      <c r="A483" s="81">
        <v>482</v>
      </c>
      <c r="B483" s="86" t="s">
        <v>21986</v>
      </c>
      <c r="C483" s="86" t="s">
        <v>21988</v>
      </c>
      <c r="D483" s="81" t="str">
        <f t="shared" si="30"/>
        <v>C00244 + C06259 -&gt; C00088 + C00001 + C06260</v>
      </c>
      <c r="E483" s="86" t="s">
        <v>22597</v>
      </c>
      <c r="F483" s="86" t="s">
        <v>24643</v>
      </c>
      <c r="G483" s="81" t="s">
        <v>29203</v>
      </c>
      <c r="H483" s="114" t="s">
        <v>29215</v>
      </c>
      <c r="I483" s="81" t="str">
        <f t="shared" si="34"/>
        <v>E1_9_6_1</v>
      </c>
      <c r="J483" s="81" t="str">
        <f t="shared" si="31"/>
        <v>(${Variables:E1_9_6_1_kcat} * E1_9_6_1 * C00244 * C06259) / (${Variables:E1_9_6_1_km} + (C00244 * C06259))</v>
      </c>
      <c r="K483" s="108" t="str">
        <f t="shared" si="32"/>
        <v>r482: C00244 + C06259 -&gt; C00088 + C00001 + C06260 | (${Variables:E1_9_6_1_kcat} * E1_9_6_1 * C00244 * C06259) / (${Variables:E1_9_6_1_km} + (C00244 * C06259))</v>
      </c>
      <c r="L483" s="81"/>
    </row>
    <row r="484" spans="1:12" ht="39">
      <c r="A484" s="81">
        <v>483</v>
      </c>
      <c r="B484" s="86" t="s">
        <v>18739</v>
      </c>
      <c r="C484" s="86" t="s">
        <v>18740</v>
      </c>
      <c r="D484" s="81" t="str">
        <f t="shared" si="30"/>
        <v>C00088 + C00003 + C00001 -&gt; C00244 + C00004 + C00080</v>
      </c>
      <c r="E484" s="86" t="s">
        <v>22592</v>
      </c>
      <c r="F484" s="86" t="s">
        <v>24801</v>
      </c>
      <c r="G484" s="81" t="s">
        <v>29203</v>
      </c>
      <c r="H484" s="114" t="s">
        <v>31151</v>
      </c>
      <c r="I484" s="81" t="str">
        <f t="shared" si="34"/>
        <v>E1_7_1_1</v>
      </c>
      <c r="J484" s="81" t="str">
        <f t="shared" si="31"/>
        <v>(${Variables:E1_7_1_1_kcat} * E1_7_1_1 * C00088 * C00003 * C00001) / (${Variables:E1_7_1_1_km} + (C00088 * C00003 * C00001))</v>
      </c>
      <c r="K484" s="108" t="str">
        <f t="shared" si="32"/>
        <v>r483: C00088 + C00003 + C00001 -&gt; C00244 + C00004 + C00080 | (${Variables:E1_7_1_1_kcat} * E1_7_1_1 * C00088 * C00003 * C00001) / (${Variables:E1_7_1_1_km} + (C00088 * C00003 * C00001))</v>
      </c>
      <c r="L484" s="81"/>
    </row>
    <row r="485" spans="1:12" ht="39">
      <c r="A485" s="81">
        <v>484</v>
      </c>
      <c r="B485" s="86" t="s">
        <v>18739</v>
      </c>
      <c r="C485" s="86" t="s">
        <v>18740</v>
      </c>
      <c r="D485" s="81" t="str">
        <f t="shared" si="30"/>
        <v>C00088 + C00003 + C00001 -&gt; C00244 + C00004 + C00080</v>
      </c>
      <c r="E485" s="86" t="s">
        <v>22592</v>
      </c>
      <c r="F485" s="86" t="s">
        <v>24801</v>
      </c>
      <c r="G485" s="81" t="s">
        <v>29203</v>
      </c>
      <c r="H485" s="114" t="s">
        <v>31152</v>
      </c>
      <c r="I485" s="81" t="str">
        <f t="shared" si="34"/>
        <v>E1_7_1_2 </v>
      </c>
      <c r="J485" s="81" t="str">
        <f t="shared" si="31"/>
        <v>(${Variables:E1_7_1_2 _kcat} * E1_7_1_2  * C00088 * C00003 * C00001) / (${Variables:E1_7_1_2 _km} + (C00088 * C00003 * C00001))</v>
      </c>
      <c r="K485" s="108" t="str">
        <f t="shared" si="32"/>
        <v>r484: C00088 + C00003 + C00001 -&gt; C00244 + C00004 + C00080 | (${Variables:E1_7_1_2 _kcat} * E1_7_1_2  * C00088 * C00003 * C00001) / (${Variables:E1_7_1_2 _km} + (C00088 * C00003 * C00001))</v>
      </c>
      <c r="L485" s="81"/>
    </row>
    <row r="486" spans="1:12" ht="39">
      <c r="A486" s="81">
        <v>485</v>
      </c>
      <c r="B486" s="86" t="s">
        <v>18743</v>
      </c>
      <c r="C486" s="86" t="s">
        <v>18744</v>
      </c>
      <c r="D486" s="81" t="str">
        <f t="shared" si="30"/>
        <v>C00088 + C00006 + C00001 -&gt; C00244 + C00005 + C00080</v>
      </c>
      <c r="E486" s="86" t="s">
        <v>22594</v>
      </c>
      <c r="F486" s="86" t="s">
        <v>24802</v>
      </c>
      <c r="G486" s="81" t="s">
        <v>29203</v>
      </c>
      <c r="H486" s="114" t="s">
        <v>31152</v>
      </c>
      <c r="I486" s="81" t="str">
        <f t="shared" si="34"/>
        <v>E1_7_1_2 </v>
      </c>
      <c r="J486" s="81" t="str">
        <f t="shared" si="31"/>
        <v>(${Variables:E1_7_1_2 _kcat} * E1_7_1_2  * C00088 * C00006 * C00001) / (${Variables:E1_7_1_2 _km} + (C00088 * C00006 * C00001))</v>
      </c>
      <c r="K486" s="108" t="str">
        <f t="shared" si="32"/>
        <v>r485: C00088 + C00006 + C00001 -&gt; C00244 + C00005 + C00080 | (${Variables:E1_7_1_2 _kcat} * E1_7_1_2  * C00088 * C00006 * C00001) / (${Variables:E1_7_1_2 _km} + (C00088 * C00006 * C00001))</v>
      </c>
      <c r="L486" s="81"/>
    </row>
    <row r="487" spans="1:12" ht="39">
      <c r="A487" s="81">
        <v>486</v>
      </c>
      <c r="B487" s="86" t="s">
        <v>18759</v>
      </c>
      <c r="C487" s="86" t="s">
        <v>18744</v>
      </c>
      <c r="D487" s="81" t="str">
        <f t="shared" si="30"/>
        <v>C00088 + C00006 + C00001  -&gt; C00244 + C00005 + C00080</v>
      </c>
      <c r="E487" s="86" t="s">
        <v>22600</v>
      </c>
      <c r="F487" s="86" t="s">
        <v>24802</v>
      </c>
      <c r="G487" s="81" t="s">
        <v>29203</v>
      </c>
      <c r="H487" s="114" t="s">
        <v>31149</v>
      </c>
      <c r="I487" s="81" t="str">
        <f t="shared" si="34"/>
        <v>E1_7_1_3</v>
      </c>
      <c r="J487" s="81" t="str">
        <f t="shared" si="31"/>
        <v>(${Variables:E1_7_1_3_kcat} * E1_7_1_3 * C00088 * C00006 * C00001 ) / (${Variables:E1_7_1_3_km} + (C00088 * C00006 * C00001 ))</v>
      </c>
      <c r="K487" s="108" t="str">
        <f t="shared" si="32"/>
        <v>r486: C00088 + C00006 + C00001  -&gt; C00244 + C00005 + C00080 | (${Variables:E1_7_1_3_kcat} * E1_7_1_3 * C00088 * C00006 * C00001 ) / (${Variables:E1_7_1_3_km} + (C00088 * C00006 * C00001 ))</v>
      </c>
      <c r="L487" s="81"/>
    </row>
    <row r="488" spans="1:12" ht="39">
      <c r="A488" s="81">
        <v>487</v>
      </c>
      <c r="B488" s="86" t="s">
        <v>18748</v>
      </c>
      <c r="C488" s="86" t="s">
        <v>18749</v>
      </c>
      <c r="D488" s="81" t="str">
        <f t="shared" si="30"/>
        <v>C00244 + C15603 -&gt; C00088 + C15602 + C00001</v>
      </c>
      <c r="E488" s="86" t="s">
        <v>22589</v>
      </c>
      <c r="F488" s="86" t="s">
        <v>24803</v>
      </c>
      <c r="G488" s="81" t="s">
        <v>29203</v>
      </c>
      <c r="H488" s="114" t="s">
        <v>29201</v>
      </c>
      <c r="I488" s="81" t="str">
        <f t="shared" si="34"/>
        <v>E1_7_5_1</v>
      </c>
      <c r="J488" s="81" t="str">
        <f t="shared" si="31"/>
        <v>(${Variables:E1_7_5_1_kcat} * E1_7_5_1 * C00244 * C15603) / (${Variables:E1_7_5_1_km} + (C00244 * C15603))</v>
      </c>
      <c r="K488" s="108" t="str">
        <f t="shared" si="32"/>
        <v>r487: C00244 + C15603 -&gt; C00088 + C15602 + C00001 | (${Variables:E1_7_5_1_kcat} * E1_7_5_1 * C00244 * C15603) / (${Variables:E1_7_5_1_km} + (C00244 * C15603))</v>
      </c>
      <c r="L488" s="81"/>
    </row>
    <row r="489" spans="1:12" ht="39">
      <c r="A489" s="81">
        <v>488</v>
      </c>
      <c r="B489" s="86" t="s">
        <v>21989</v>
      </c>
      <c r="C489" s="86" t="s">
        <v>21984</v>
      </c>
      <c r="D489" s="81" t="str">
        <f t="shared" si="30"/>
        <v>C00088 + C00001 + C00139 -&gt; C00244 + C00138</v>
      </c>
      <c r="E489" s="86" t="s">
        <v>22603</v>
      </c>
      <c r="F489" s="86" t="s">
        <v>24804</v>
      </c>
      <c r="G489" s="81" t="s">
        <v>29203</v>
      </c>
      <c r="H489" s="114" t="s">
        <v>31150</v>
      </c>
      <c r="I489" s="81" t="str">
        <f t="shared" si="34"/>
        <v>E1_7_7_2</v>
      </c>
      <c r="J489" s="81" t="str">
        <f t="shared" si="31"/>
        <v>(${Variables:E1_7_7_2_kcat} * E1_7_7_2 * C00088 * C00001  *C00139) / (${Variables:E1_7_7_2_km} + (C00088 * C00001  *C00139))</v>
      </c>
      <c r="K489" s="108" t="str">
        <f t="shared" si="32"/>
        <v>r488: C00088 + C00001 + C00139 -&gt; C00244 + C00138 | (${Variables:E1_7_7_2_kcat} * E1_7_7_2 * C00088 * C00001  *C00139) / (${Variables:E1_7_7_2_km} + (C00088 * C00001  *C00139))</v>
      </c>
      <c r="L489" s="81"/>
    </row>
    <row r="490" spans="1:12" ht="39">
      <c r="A490" s="81">
        <v>489</v>
      </c>
      <c r="B490" s="86" t="s">
        <v>21990</v>
      </c>
      <c r="C490" s="86" t="s">
        <v>21985</v>
      </c>
      <c r="D490" s="81" t="str">
        <f t="shared" si="30"/>
        <v>C00924 + C00244 -&gt; C00923 + C00088 + C00001</v>
      </c>
      <c r="E490" s="86" t="s">
        <v>22602</v>
      </c>
      <c r="F490" s="86" t="s">
        <v>24644</v>
      </c>
      <c r="G490" s="81" t="s">
        <v>29203</v>
      </c>
      <c r="H490" s="114" t="s">
        <v>29215</v>
      </c>
      <c r="I490" s="81" t="str">
        <f t="shared" si="34"/>
        <v>E1_9_6_1</v>
      </c>
      <c r="J490" s="81" t="str">
        <f t="shared" si="31"/>
        <v>(${Variables:E1_9_6_1_kcat} * E1_9_6_1 * C00924 * C00244) / (${Variables:E1_9_6_1_km} + (C00924 * C00244))</v>
      </c>
      <c r="K490" s="108" t="str">
        <f t="shared" si="32"/>
        <v>r489: C00924 + C00244 -&gt; C00923 + C00088 + C00001 | (${Variables:E1_9_6_1_kcat} * E1_9_6_1 * C00924 * C00244) / (${Variables:E1_9_6_1_km} + (C00924 * C00244))</v>
      </c>
      <c r="L490" s="81"/>
    </row>
    <row r="491" spans="1:12" ht="39">
      <c r="A491" s="81">
        <v>490</v>
      </c>
      <c r="B491" s="86" t="s">
        <v>21986</v>
      </c>
      <c r="C491" s="86" t="s">
        <v>21988</v>
      </c>
      <c r="D491" s="81" t="str">
        <f t="shared" si="30"/>
        <v>C00244 + C06259 -&gt; C00088 + C00001 + C06260</v>
      </c>
      <c r="E491" s="86" t="s">
        <v>22597</v>
      </c>
      <c r="F491" s="86" t="s">
        <v>24643</v>
      </c>
      <c r="G491" s="81" t="s">
        <v>29203</v>
      </c>
      <c r="H491" s="114" t="s">
        <v>29215</v>
      </c>
      <c r="I491" s="81" t="str">
        <f t="shared" si="34"/>
        <v>E1_9_6_1</v>
      </c>
      <c r="J491" s="81" t="str">
        <f t="shared" si="31"/>
        <v>(${Variables:E1_9_6_1_kcat} * E1_9_6_1 * C00244 * C06259) / (${Variables:E1_9_6_1_km} + (C00244 * C06259))</v>
      </c>
      <c r="K491" s="108" t="str">
        <f t="shared" si="32"/>
        <v>r490: C00244 + C06259 -&gt; C00088 + C00001 + C06260 | (${Variables:E1_9_6_1_kcat} * E1_9_6_1 * C00244 * C06259) / (${Variables:E1_9_6_1_km} + (C00244 * C06259))</v>
      </c>
      <c r="L491" s="81"/>
    </row>
    <row r="492" spans="1:12" ht="39">
      <c r="A492" s="81">
        <v>491</v>
      </c>
      <c r="B492" s="86" t="s">
        <v>18739</v>
      </c>
      <c r="C492" s="86" t="s">
        <v>18740</v>
      </c>
      <c r="D492" s="81" t="str">
        <f t="shared" si="30"/>
        <v>C00088 + C00003 + C00001 -&gt; C00244 + C00004 + C00080</v>
      </c>
      <c r="E492" s="86" t="s">
        <v>22592</v>
      </c>
      <c r="F492" s="86" t="s">
        <v>24801</v>
      </c>
      <c r="G492" s="81" t="s">
        <v>29203</v>
      </c>
      <c r="H492" s="114" t="s">
        <v>31151</v>
      </c>
      <c r="I492" s="81" t="str">
        <f t="shared" si="34"/>
        <v>E1_7_1_1</v>
      </c>
      <c r="J492" s="81" t="str">
        <f t="shared" si="31"/>
        <v>(${Variables:E1_7_1_1_kcat} * E1_7_1_1 * C00088 * C00003 * C00001) / (${Variables:E1_7_1_1_km} + (C00088 * C00003 * C00001))</v>
      </c>
      <c r="K492" s="108" t="str">
        <f t="shared" si="32"/>
        <v>r491: C00088 + C00003 + C00001 -&gt; C00244 + C00004 + C00080 | (${Variables:E1_7_1_1_kcat} * E1_7_1_1 * C00088 * C00003 * C00001) / (${Variables:E1_7_1_1_km} + (C00088 * C00003 * C00001))</v>
      </c>
      <c r="L492" s="81"/>
    </row>
    <row r="493" spans="1:12" ht="39">
      <c r="A493" s="81">
        <v>492</v>
      </c>
      <c r="B493" s="86" t="s">
        <v>18739</v>
      </c>
      <c r="C493" s="86" t="s">
        <v>18740</v>
      </c>
      <c r="D493" s="81" t="str">
        <f t="shared" si="30"/>
        <v>C00088 + C00003 + C00001 -&gt; C00244 + C00004 + C00080</v>
      </c>
      <c r="E493" s="86" t="s">
        <v>22592</v>
      </c>
      <c r="F493" s="86" t="s">
        <v>24801</v>
      </c>
      <c r="G493" s="81" t="s">
        <v>29203</v>
      </c>
      <c r="H493" s="114" t="s">
        <v>31148</v>
      </c>
      <c r="I493" s="81" t="str">
        <f t="shared" si="34"/>
        <v>E1_7_1_2</v>
      </c>
      <c r="J493" s="81" t="str">
        <f t="shared" si="31"/>
        <v>(${Variables:E1_7_1_2_kcat} * E1_7_1_2 * C00088 * C00003 * C00001) / (${Variables:E1_7_1_2_km} + (C00088 * C00003 * C00001))</v>
      </c>
      <c r="K493" s="108" t="str">
        <f t="shared" si="32"/>
        <v>r492: C00088 + C00003 + C00001 -&gt; C00244 + C00004 + C00080 | (${Variables:E1_7_1_2_kcat} * E1_7_1_2 * C00088 * C00003 * C00001) / (${Variables:E1_7_1_2_km} + (C00088 * C00003 * C00001))</v>
      </c>
      <c r="L493" s="81"/>
    </row>
    <row r="494" spans="1:12" ht="39">
      <c r="A494" s="81">
        <v>493</v>
      </c>
      <c r="B494" s="86" t="s">
        <v>18743</v>
      </c>
      <c r="C494" s="86" t="s">
        <v>18744</v>
      </c>
      <c r="D494" s="81" t="str">
        <f t="shared" si="30"/>
        <v>C00088 + C00006 + C00001 -&gt; C00244 + C00005 + C00080</v>
      </c>
      <c r="E494" s="86" t="s">
        <v>22594</v>
      </c>
      <c r="F494" s="86" t="s">
        <v>24802</v>
      </c>
      <c r="G494" s="81" t="s">
        <v>29203</v>
      </c>
      <c r="H494" s="114" t="s">
        <v>31148</v>
      </c>
      <c r="I494" s="81" t="str">
        <f t="shared" si="34"/>
        <v>E1_7_1_2</v>
      </c>
      <c r="J494" s="81" t="str">
        <f t="shared" si="31"/>
        <v>(${Variables:E1_7_1_2_kcat} * E1_7_1_2 * C00088 * C00006 * C00001) / (${Variables:E1_7_1_2_km} + (C00088 * C00006 * C00001))</v>
      </c>
      <c r="K494" s="108" t="str">
        <f t="shared" si="32"/>
        <v>r493: C00088 + C00006 + C00001 -&gt; C00244 + C00005 + C00080 | (${Variables:E1_7_1_2_kcat} * E1_7_1_2 * C00088 * C00006 * C00001) / (${Variables:E1_7_1_2_km} + (C00088 * C00006 * C00001))</v>
      </c>
      <c r="L494" s="81"/>
    </row>
    <row r="495" spans="1:12" ht="39">
      <c r="A495" s="81">
        <v>494</v>
      </c>
      <c r="B495" s="86" t="s">
        <v>18743</v>
      </c>
      <c r="C495" s="86" t="s">
        <v>18744</v>
      </c>
      <c r="D495" s="81" t="str">
        <f t="shared" si="30"/>
        <v>C00088 + C00006 + C00001 -&gt; C00244 + C00005 + C00080</v>
      </c>
      <c r="E495" s="86" t="s">
        <v>22594</v>
      </c>
      <c r="F495" s="86" t="s">
        <v>24802</v>
      </c>
      <c r="G495" s="81" t="s">
        <v>29203</v>
      </c>
      <c r="H495" s="114" t="s">
        <v>31149</v>
      </c>
      <c r="I495" s="81" t="str">
        <f t="shared" si="34"/>
        <v>E1_7_1_3</v>
      </c>
      <c r="J495" s="81" t="str">
        <f t="shared" si="31"/>
        <v>(${Variables:E1_7_1_3_kcat} * E1_7_1_3 * C00088 * C00006 * C00001) / (${Variables:E1_7_1_3_km} + (C00088 * C00006 * C00001))</v>
      </c>
      <c r="K495" s="108" t="str">
        <f t="shared" si="32"/>
        <v>r494: C00088 + C00006 + C00001 -&gt; C00244 + C00005 + C00080 | (${Variables:E1_7_1_3_kcat} * E1_7_1_3 * C00088 * C00006 * C00001) / (${Variables:E1_7_1_3_km} + (C00088 * C00006 * C00001))</v>
      </c>
      <c r="L495" s="81"/>
    </row>
    <row r="496" spans="1:12" ht="39">
      <c r="A496" s="81">
        <v>495</v>
      </c>
      <c r="B496" s="86" t="s">
        <v>18748</v>
      </c>
      <c r="C496" s="86" t="s">
        <v>18749</v>
      </c>
      <c r="D496" s="81" t="str">
        <f t="shared" si="30"/>
        <v>C00244 + C15603 -&gt; C00088 + C15602 + C00001</v>
      </c>
      <c r="E496" s="86" t="s">
        <v>22589</v>
      </c>
      <c r="F496" s="86" t="s">
        <v>24803</v>
      </c>
      <c r="G496" s="81" t="s">
        <v>29203</v>
      </c>
      <c r="H496" s="114" t="s">
        <v>29201</v>
      </c>
      <c r="I496" s="81" t="str">
        <f t="shared" si="34"/>
        <v>E1_7_5_1</v>
      </c>
      <c r="J496" s="81" t="str">
        <f t="shared" si="31"/>
        <v>(${Variables:E1_7_5_1_kcat} * E1_7_5_1 * C00244 * C15603) / (${Variables:E1_7_5_1_km} + (C00244 * C15603))</v>
      </c>
      <c r="K496" s="108" t="str">
        <f t="shared" si="32"/>
        <v>r495: C00244 + C15603 -&gt; C00088 + C15602 + C00001 | (${Variables:E1_7_5_1_kcat} * E1_7_5_1 * C00244 * C15603) / (${Variables:E1_7_5_1_km} + (C00244 * C15603))</v>
      </c>
      <c r="L496" s="81"/>
    </row>
    <row r="497" spans="1:12" ht="39">
      <c r="A497" s="81">
        <v>496</v>
      </c>
      <c r="B497" s="86" t="s">
        <v>21989</v>
      </c>
      <c r="C497" s="86" t="s">
        <v>21984</v>
      </c>
      <c r="D497" s="81" t="str">
        <f t="shared" si="30"/>
        <v>C00088 + C00001 + C00139 -&gt; C00244 + C00138</v>
      </c>
      <c r="E497" s="86" t="s">
        <v>22598</v>
      </c>
      <c r="F497" s="86" t="s">
        <v>24804</v>
      </c>
      <c r="G497" s="81" t="s">
        <v>29203</v>
      </c>
      <c r="H497" s="114" t="s">
        <v>31150</v>
      </c>
      <c r="I497" s="81" t="str">
        <f t="shared" si="34"/>
        <v>E1_7_7_2</v>
      </c>
      <c r="J497" s="81" t="str">
        <f t="shared" si="31"/>
        <v>(${Variables:E1_7_7_2_kcat} * E1_7_7_2 * C00088 * C00001 * C00139) / (${Variables:E1_7_7_2_km} + (C00088 * C00001 * C00139))</v>
      </c>
      <c r="K497" s="108" t="str">
        <f t="shared" si="32"/>
        <v>r496: C00088 + C00001 + C00139 -&gt; C00244 + C00138 | (${Variables:E1_7_7_2_kcat} * E1_7_7_2 * C00088 * C00001 * C00139) / (${Variables:E1_7_7_2_km} + (C00088 * C00001 * C00139))</v>
      </c>
      <c r="L497" s="81"/>
    </row>
    <row r="498" spans="1:12" ht="39">
      <c r="A498" s="81">
        <v>497</v>
      </c>
      <c r="B498" s="86" t="s">
        <v>21990</v>
      </c>
      <c r="C498" s="86" t="s">
        <v>21985</v>
      </c>
      <c r="D498" s="81" t="str">
        <f t="shared" si="30"/>
        <v>C00924 + C00244 -&gt; C00923 + C00088 + C00001</v>
      </c>
      <c r="E498" s="86" t="s">
        <v>22602</v>
      </c>
      <c r="F498" s="86" t="s">
        <v>24644</v>
      </c>
      <c r="G498" s="81" t="s">
        <v>29203</v>
      </c>
      <c r="H498" s="114" t="s">
        <v>29215</v>
      </c>
      <c r="I498" s="81" t="str">
        <f t="shared" si="34"/>
        <v>E1_9_6_1</v>
      </c>
      <c r="J498" s="81" t="str">
        <f t="shared" si="31"/>
        <v>(${Variables:E1_9_6_1_kcat} * E1_9_6_1 * C00924 * C00244) / (${Variables:E1_9_6_1_km} + (C00924 * C00244))</v>
      </c>
      <c r="K498" s="108" t="str">
        <f t="shared" si="32"/>
        <v>r497: C00924 + C00244 -&gt; C00923 + C00088 + C00001 | (${Variables:E1_9_6_1_kcat} * E1_9_6_1 * C00924 * C00244) / (${Variables:E1_9_6_1_km} + (C00924 * C00244))</v>
      </c>
      <c r="L498" s="81"/>
    </row>
    <row r="499" spans="1:12" ht="39">
      <c r="A499" s="81">
        <v>498</v>
      </c>
      <c r="B499" s="86" t="s">
        <v>21986</v>
      </c>
      <c r="C499" s="86" t="s">
        <v>21994</v>
      </c>
      <c r="D499" s="81" t="str">
        <f t="shared" si="30"/>
        <v>C00244 + C06259 -&gt; C00088 + C00001 +  C06260</v>
      </c>
      <c r="E499" s="86" t="s">
        <v>22597</v>
      </c>
      <c r="F499" s="86" t="s">
        <v>24643</v>
      </c>
      <c r="G499" s="81" t="s">
        <v>29203</v>
      </c>
      <c r="H499" s="114" t="s">
        <v>29215</v>
      </c>
      <c r="I499" s="81" t="str">
        <f t="shared" si="34"/>
        <v>E1_9_6_1</v>
      </c>
      <c r="J499" s="81" t="str">
        <f t="shared" si="31"/>
        <v>(${Variables:E1_9_6_1_kcat} * E1_9_6_1 * C00244 * C06259) / (${Variables:E1_9_6_1_km} + (C00244 * C06259))</v>
      </c>
      <c r="K499" s="108" t="str">
        <f t="shared" si="32"/>
        <v>r498: C00244 + C06259 -&gt; C00088 + C00001 +  C06260 | (${Variables:E1_9_6_1_kcat} * E1_9_6_1 * C00244 * C06259) / (${Variables:E1_9_6_1_km} + (C00244 * C06259))</v>
      </c>
      <c r="L499" s="81"/>
    </row>
    <row r="500" spans="1:12" ht="39">
      <c r="A500" s="81">
        <v>499</v>
      </c>
      <c r="B500" s="86" t="s">
        <v>21992</v>
      </c>
      <c r="C500" s="86" t="s">
        <v>21995</v>
      </c>
      <c r="D500" s="81" t="str">
        <f t="shared" si="30"/>
        <v>C00283 + C00006 + C00001 -&gt; C00094 + C00005 +  C00080</v>
      </c>
      <c r="E500" s="86" t="s">
        <v>22604</v>
      </c>
      <c r="F500" s="86" t="s">
        <v>24807</v>
      </c>
      <c r="G500" s="81" t="s">
        <v>29204</v>
      </c>
      <c r="H500" s="81"/>
      <c r="I500" s="81" t="str">
        <f t="shared" si="33"/>
        <v>E1_8_1_2</v>
      </c>
      <c r="J500" s="81" t="str">
        <f t="shared" si="31"/>
        <v>(${Variables:E1_8_1_2_kcat} * E1_8_1_2 * C00283 * C00006 * C00001) / (${Variables:E1_8_1_2_km} + (C00283 * C00006 * C00001))</v>
      </c>
      <c r="K500" s="108" t="str">
        <f t="shared" si="32"/>
        <v>r499: C00283 + C00006 + C00001 -&gt; C00094 + C00005 +  C00080 | (${Variables:E1_8_1_2_kcat} * E1_8_1_2 * C00283 * C00006 * C00001) / (${Variables:E1_8_1_2_km} + (C00283 * C00006 * C00001))</v>
      </c>
      <c r="L500" s="81"/>
    </row>
    <row r="501" spans="1:12" ht="39">
      <c r="A501" s="81">
        <v>500</v>
      </c>
      <c r="B501" s="86" t="s">
        <v>21993</v>
      </c>
      <c r="C501" s="86" t="s">
        <v>21995</v>
      </c>
      <c r="D501" s="81" t="str">
        <f t="shared" si="30"/>
        <v>C00283 + C00006 + C00001 -&gt; C00094 + C00005 +  C00080</v>
      </c>
      <c r="E501" s="86" t="s">
        <v>22605</v>
      </c>
      <c r="F501" s="86" t="s">
        <v>24807</v>
      </c>
      <c r="G501" s="81" t="s">
        <v>29204</v>
      </c>
      <c r="H501" s="81"/>
      <c r="I501" s="81" t="str">
        <f t="shared" si="33"/>
        <v>E1_8_1_2</v>
      </c>
      <c r="J501" s="81" t="str">
        <f t="shared" si="31"/>
        <v>(${Variables:E1_8_1_2_kcat} * E1_8_1_2 * C00283 * C00006 * C00001) / (${Variables:E1_8_1_2_km} + (C00283 * C00006 * C00001))</v>
      </c>
      <c r="K501" s="108" t="str">
        <f t="shared" si="32"/>
        <v>r500: C00283 + C00006 + C00001 -&gt; C00094 + C00005 +  C00080 | (${Variables:E1_8_1_2_kcat} * E1_8_1_2 * C00283 * C00006 * C00001) / (${Variables:E1_8_1_2_km} + (C00283 * C00006 * C00001))</v>
      </c>
      <c r="L501" s="81"/>
    </row>
    <row r="502" spans="1:12" ht="39">
      <c r="A502" s="81">
        <v>501</v>
      </c>
      <c r="B502" s="86" t="s">
        <v>17421</v>
      </c>
      <c r="C502" s="86" t="s">
        <v>17422</v>
      </c>
      <c r="D502" s="81" t="str">
        <f t="shared" si="30"/>
        <v>C16832 + C00003 -&gt; C16237 + C00004 + C00080</v>
      </c>
      <c r="E502" s="86" t="s">
        <v>22606</v>
      </c>
      <c r="F502" s="86" t="s">
        <v>24664</v>
      </c>
      <c r="G502" s="81" t="s">
        <v>29205</v>
      </c>
      <c r="H502" s="81"/>
      <c r="I502" s="81" t="str">
        <f t="shared" si="33"/>
        <v>E1_8_1_4</v>
      </c>
      <c r="J502" s="81" t="str">
        <f t="shared" si="31"/>
        <v>(${Variables:E1_8_1_4_kcat} * E1_8_1_4 * C16832 * C00003) / (${Variables:E1_8_1_4_km} + (C16832 * C00003))</v>
      </c>
      <c r="K502" s="108" t="str">
        <f t="shared" si="32"/>
        <v>r501: C16832 + C00003 -&gt; C16237 + C00004 + C00080 | (${Variables:E1_8_1_4_kcat} * E1_8_1_4 * C16832 * C00003) / (${Variables:E1_8_1_4_km} + (C16832 * C00003))</v>
      </c>
      <c r="L502" s="81"/>
    </row>
    <row r="503" spans="1:12" ht="39">
      <c r="A503" s="81">
        <v>502</v>
      </c>
      <c r="B503" s="86" t="s">
        <v>17424</v>
      </c>
      <c r="C503" s="86" t="s">
        <v>17425</v>
      </c>
      <c r="D503" s="81" t="str">
        <f t="shared" si="30"/>
        <v>C02972 + C00003 -&gt; C02051 + C00004 + C00080</v>
      </c>
      <c r="E503" s="86" t="s">
        <v>22607</v>
      </c>
      <c r="F503" s="86" t="s">
        <v>24663</v>
      </c>
      <c r="G503" s="81" t="s">
        <v>29205</v>
      </c>
      <c r="H503" s="81"/>
      <c r="I503" s="81" t="str">
        <f t="shared" si="33"/>
        <v>E1_8_1_4</v>
      </c>
      <c r="J503" s="81" t="str">
        <f t="shared" si="31"/>
        <v>(${Variables:E1_8_1_4_kcat} * E1_8_1_4 * C02972 * C00003) / (${Variables:E1_8_1_4_km} + (C02972 * C00003))</v>
      </c>
      <c r="K503" s="108" t="str">
        <f t="shared" si="32"/>
        <v>r502: C02972 + C00003 -&gt; C02051 + C00004 + C00080 | (${Variables:E1_8_1_4_kcat} * E1_8_1_4 * C02972 * C00003) / (${Variables:E1_8_1_4_km} + (C02972 * C00003))</v>
      </c>
      <c r="L503" s="81"/>
    </row>
    <row r="504" spans="1:12" ht="39">
      <c r="A504" s="81">
        <v>503</v>
      </c>
      <c r="B504" s="86" t="s">
        <v>17427</v>
      </c>
      <c r="C504" s="86" t="s">
        <v>17428</v>
      </c>
      <c r="D504" s="81" t="str">
        <f t="shared" si="30"/>
        <v>C15973 + C00003 -&gt; C15972 + C00004 + C00080</v>
      </c>
      <c r="E504" s="86" t="s">
        <v>22608</v>
      </c>
      <c r="F504" s="86" t="s">
        <v>24662</v>
      </c>
      <c r="G504" s="81" t="s">
        <v>29205</v>
      </c>
      <c r="H504" s="81"/>
      <c r="I504" s="81" t="str">
        <f t="shared" si="33"/>
        <v>E1_8_1_4</v>
      </c>
      <c r="J504" s="81" t="str">
        <f t="shared" si="31"/>
        <v>(${Variables:E1_8_1_4_kcat} * E1_8_1_4 * C15973 * C00003) / (${Variables:E1_8_1_4_km} + (C15973 * C00003))</v>
      </c>
      <c r="K504" s="108" t="str">
        <f t="shared" si="32"/>
        <v>r503: C15973 + C00003 -&gt; C15972 + C00004 + C00080 | (${Variables:E1_8_1_4_kcat} * E1_8_1_4 * C15973 * C00003) / (${Variables:E1_8_1_4_km} + (C15973 * C00003))</v>
      </c>
      <c r="L504" s="81"/>
    </row>
    <row r="505" spans="1:12" ht="39">
      <c r="A505" s="81">
        <v>504</v>
      </c>
      <c r="B505" s="86" t="s">
        <v>17430</v>
      </c>
      <c r="C505" s="86" t="s">
        <v>17431</v>
      </c>
      <c r="D505" s="81" t="str">
        <f t="shared" si="30"/>
        <v>C00579 + C00003 -&gt; C00248 + C00004 + C00080</v>
      </c>
      <c r="E505" s="86" t="s">
        <v>22609</v>
      </c>
      <c r="F505" s="86" t="s">
        <v>24661</v>
      </c>
      <c r="G505" s="81" t="s">
        <v>29205</v>
      </c>
      <c r="H505" s="81"/>
      <c r="I505" s="81" t="str">
        <f t="shared" si="33"/>
        <v>E1_8_1_4</v>
      </c>
      <c r="J505" s="81" t="str">
        <f t="shared" si="31"/>
        <v>(${Variables:E1_8_1_4_kcat} * E1_8_1_4 * C00579 * C00003) / (${Variables:E1_8_1_4_km} + (C00579 * C00003))</v>
      </c>
      <c r="K505" s="108" t="str">
        <f t="shared" si="32"/>
        <v>r504: C00579 + C00003 -&gt; C00248 + C00004 + C00080 | (${Variables:E1_8_1_4_kcat} * E1_8_1_4 * C00579 * C00003) / (${Variables:E1_8_1_4_km} + (C00579 * C00003))</v>
      </c>
      <c r="L505" s="81"/>
    </row>
    <row r="506" spans="1:12" ht="39">
      <c r="A506" s="81">
        <v>505</v>
      </c>
      <c r="B506" s="86" t="s">
        <v>21996</v>
      </c>
      <c r="C506" s="86" t="s">
        <v>20878</v>
      </c>
      <c r="D506" s="81" t="str">
        <f t="shared" si="30"/>
        <v>C00051 + C00006 -&gt; C00127 + C00005 + C00080</v>
      </c>
      <c r="E506" s="86" t="s">
        <v>22610</v>
      </c>
      <c r="F506" s="86" t="s">
        <v>24660</v>
      </c>
      <c r="G506" s="81" t="s">
        <v>29206</v>
      </c>
      <c r="H506" s="81"/>
      <c r="I506" s="81" t="str">
        <f t="shared" si="33"/>
        <v>E1_8_1_7</v>
      </c>
      <c r="J506" s="81" t="str">
        <f t="shared" si="31"/>
        <v>(${Variables:E1_8_1_7_kcat} * E1_8_1_7 * C00051 * C00006) / (${Variables:E1_8_1_7_km} + (C00051 * C00006))</v>
      </c>
      <c r="K506" s="108" t="str">
        <f t="shared" si="32"/>
        <v>r505: C00051 + C00006 -&gt; C00127 + C00005 + C00080 | (${Variables:E1_8_1_7_kcat} * E1_8_1_7 * C00051 * C00006) / (${Variables:E1_8_1_7_km} + (C00051 * C00006))</v>
      </c>
      <c r="L506" s="81"/>
    </row>
    <row r="507" spans="1:12" ht="39">
      <c r="A507" s="81">
        <v>506</v>
      </c>
      <c r="B507" s="86" t="s">
        <v>21997</v>
      </c>
      <c r="C507" s="86" t="s">
        <v>20880</v>
      </c>
      <c r="D507" s="81" t="str">
        <f t="shared" si="30"/>
        <v>C00051 + C00003 -&gt; C00127 + C00004 + C00080</v>
      </c>
      <c r="E507" s="86" t="s">
        <v>22611</v>
      </c>
      <c r="F507" s="86" t="s">
        <v>24659</v>
      </c>
      <c r="G507" s="81" t="s">
        <v>29206</v>
      </c>
      <c r="H507" s="81"/>
      <c r="I507" s="81" t="str">
        <f t="shared" si="33"/>
        <v>E1_8_1_7</v>
      </c>
      <c r="J507" s="81" t="str">
        <f t="shared" si="31"/>
        <v>(${Variables:E1_8_1_7_kcat} * E1_8_1_7 * C00051 * C00003) / (${Variables:E1_8_1_7_km} + (C00051 * C00003))</v>
      </c>
      <c r="K507" s="108" t="str">
        <f t="shared" si="32"/>
        <v>r506: C00051 + C00003 -&gt; C00127 + C00004 + C00080 | (${Variables:E1_8_1_7_kcat} * E1_8_1_7 * C00051 * C00003) / (${Variables:E1_8_1_7_km} + (C00051 * C00003))</v>
      </c>
      <c r="L507" s="81"/>
    </row>
    <row r="508" spans="1:12" ht="39">
      <c r="A508" s="81">
        <v>507</v>
      </c>
      <c r="B508" s="86" t="s">
        <v>21681</v>
      </c>
      <c r="C508" s="86" t="s">
        <v>21682</v>
      </c>
      <c r="D508" s="81" t="str">
        <f t="shared" si="30"/>
        <v>C02315 + C00003 -&gt; C02582 + C00004 + C00080</v>
      </c>
      <c r="E508" s="86" t="s">
        <v>22612</v>
      </c>
      <c r="F508" s="86" t="s">
        <v>24658</v>
      </c>
      <c r="G508" s="81" t="s">
        <v>29207</v>
      </c>
      <c r="H508" s="81"/>
      <c r="I508" s="81" t="str">
        <f t="shared" si="33"/>
        <v>E1_8_1_8</v>
      </c>
      <c r="J508" s="81" t="str">
        <f t="shared" si="31"/>
        <v>(${Variables:E1_8_1_8_kcat} * E1_8_1_8 * C02315 * C00003) / (${Variables:E1_8_1_8_km} + (C02315 * C00003))</v>
      </c>
      <c r="K508" s="108" t="str">
        <f t="shared" si="32"/>
        <v>r507: C02315 + C00003 -&gt; C02582 + C00004 + C00080 | (${Variables:E1_8_1_8_kcat} * E1_8_1_8 * C02315 * C00003) / (${Variables:E1_8_1_8_km} + (C02315 * C00003))</v>
      </c>
      <c r="L508" s="81"/>
    </row>
    <row r="509" spans="1:12" ht="39">
      <c r="A509" s="81">
        <v>508</v>
      </c>
      <c r="B509" s="86" t="s">
        <v>21684</v>
      </c>
      <c r="C509" s="86" t="s">
        <v>21685</v>
      </c>
      <c r="D509" s="81" t="str">
        <f t="shared" si="30"/>
        <v>C02315 + C00006 -&gt; C02582 + C00005 + C00080</v>
      </c>
      <c r="E509" s="86" t="s">
        <v>22613</v>
      </c>
      <c r="F509" s="86" t="s">
        <v>24657</v>
      </c>
      <c r="G509" s="81" t="s">
        <v>29207</v>
      </c>
      <c r="H509" s="81"/>
      <c r="I509" s="81" t="str">
        <f t="shared" si="33"/>
        <v>E1_8_1_8</v>
      </c>
      <c r="J509" s="81" t="str">
        <f t="shared" si="31"/>
        <v>(${Variables:E1_8_1_8_kcat} * E1_8_1_8 * C02315 * C00006) / (${Variables:E1_8_1_8_km} + (C02315 * C00006))</v>
      </c>
      <c r="K509" s="108" t="str">
        <f t="shared" si="32"/>
        <v>r508: C02315 + C00006 -&gt; C02582 + C00005 + C00080 | (${Variables:E1_8_1_8_kcat} * E1_8_1_8 * C02315 * C00006) / (${Variables:E1_8_1_8_km} + (C02315 * C00006))</v>
      </c>
      <c r="L509" s="81"/>
    </row>
    <row r="510" spans="1:12" ht="39">
      <c r="A510" s="81">
        <v>509</v>
      </c>
      <c r="B510" s="86" t="s">
        <v>18423</v>
      </c>
      <c r="C510" s="86" t="s">
        <v>18424</v>
      </c>
      <c r="D510" s="81" t="str">
        <f t="shared" si="30"/>
        <v>C00342 + C00006 -&gt;  C00343 + C00005 + C00080</v>
      </c>
      <c r="E510" s="86" t="s">
        <v>22614</v>
      </c>
      <c r="F510" s="86" t="s">
        <v>24656</v>
      </c>
      <c r="G510" s="81" t="s">
        <v>29208</v>
      </c>
      <c r="H510" s="81"/>
      <c r="I510" s="81" t="str">
        <f t="shared" si="33"/>
        <v>E1_8_1_9</v>
      </c>
      <c r="J510" s="81" t="str">
        <f t="shared" si="31"/>
        <v>(${Variables:E1_8_1_9_kcat} * E1_8_1_9 * C00342 * C00006) / (${Variables:E1_8_1_9_km} + (C00342 * C00006))</v>
      </c>
      <c r="K510" s="108" t="str">
        <f t="shared" si="32"/>
        <v>r509: C00342 + C00006 -&gt;  C00343 + C00005 + C00080 | (${Variables:E1_8_1_9_kcat} * E1_8_1_9 * C00342 * C00006) / (${Variables:E1_8_1_9_km} + (C00342 * C00006))</v>
      </c>
      <c r="L510" s="81"/>
    </row>
    <row r="511" spans="1:12" ht="39">
      <c r="A511" s="81">
        <v>510</v>
      </c>
      <c r="B511" s="86" t="s">
        <v>18426</v>
      </c>
      <c r="C511" s="86" t="s">
        <v>18427</v>
      </c>
      <c r="D511" s="81" t="str">
        <f t="shared" si="30"/>
        <v>C00097 + C00051 + C00006 -&gt; C05526 + C00005</v>
      </c>
      <c r="E511" s="86" t="s">
        <v>22615</v>
      </c>
      <c r="F511" s="86" t="s">
        <v>24655</v>
      </c>
      <c r="G511" s="81" t="s">
        <v>29208</v>
      </c>
      <c r="H511" s="81"/>
      <c r="I511" s="81" t="str">
        <f t="shared" si="33"/>
        <v>E1_8_1_9</v>
      </c>
      <c r="J511" s="81" t="str">
        <f t="shared" si="31"/>
        <v>(${Variables:E1_8_1_9_kcat} * E1_8_1_9 * C00097 * C00051 * C00006) / (${Variables:E1_8_1_9_km} + (C00097 * C00051 * C00006))</v>
      </c>
      <c r="K511" s="108" t="str">
        <f t="shared" si="32"/>
        <v>r510: C00097 + C00051 + C00006 -&gt; C05526 + C00005 | (${Variables:E1_8_1_9_kcat} * E1_8_1_9 * C00097 * C00051 * C00006) / (${Variables:E1_8_1_9_km} + (C00097 * C00051 * C00006))</v>
      </c>
      <c r="L511" s="81"/>
    </row>
    <row r="512" spans="1:12" ht="39">
      <c r="A512" s="81">
        <v>511</v>
      </c>
      <c r="B512" s="86" t="s">
        <v>21998</v>
      </c>
      <c r="C512" s="86" t="s">
        <v>21999</v>
      </c>
      <c r="D512" s="81" t="str">
        <f t="shared" si="30"/>
        <v>C01528 + C00006 + C00001 -&gt; C05684 + C00005 + C00080</v>
      </c>
      <c r="E512" s="86" t="s">
        <v>22616</v>
      </c>
      <c r="F512" s="86" t="s">
        <v>24654</v>
      </c>
      <c r="G512" s="81" t="s">
        <v>29208</v>
      </c>
      <c r="H512" s="81"/>
      <c r="I512" s="81" t="str">
        <f t="shared" si="33"/>
        <v>E1_8_1_9</v>
      </c>
      <c r="J512" s="81" t="str">
        <f t="shared" si="31"/>
        <v>(${Variables:E1_8_1_9_kcat} * E1_8_1_9 * C01528 * C00006 * C00001) / (${Variables:E1_8_1_9_km} + (C01528 * C00006 * C00001))</v>
      </c>
      <c r="K512" s="108" t="str">
        <f t="shared" si="32"/>
        <v>r511: C01528 + C00006 + C00001 -&gt; C05684 + C00005 + C00080 | (${Variables:E1_8_1_9_kcat} * E1_8_1_9 * C01528 * C00006 * C00001) / (${Variables:E1_8_1_9_km} + (C01528 * C00006 * C00001))</v>
      </c>
      <c r="L512" s="81"/>
    </row>
    <row r="513" spans="1:12" ht="39">
      <c r="A513" s="81">
        <v>512</v>
      </c>
      <c r="B513" s="86" t="s">
        <v>22001</v>
      </c>
      <c r="C513" s="86" t="s">
        <v>22000</v>
      </c>
      <c r="D513" s="81" t="str">
        <f t="shared" ref="D513:D576" si="35">_xlfn.CONCAT(B513," -&gt; ",C513)</f>
        <v>C00005 + C00080 + C18902 -&gt; C00006 + C00001 + C05703</v>
      </c>
      <c r="E513" s="86" t="s">
        <v>22617</v>
      </c>
      <c r="F513" s="86" t="s">
        <v>24653</v>
      </c>
      <c r="G513" s="81" t="s">
        <v>29208</v>
      </c>
      <c r="H513" s="81"/>
      <c r="I513" s="81" t="str">
        <f t="shared" si="33"/>
        <v>E1_8_1_9</v>
      </c>
      <c r="J513" s="81" t="str">
        <f t="shared" ref="J513:J576" si="36">_xlfn.CONCAT("(${Variables:",I513,"_kcat} * ",I513," * ",E513,") / (${Variables:",I513,"_km} + (",E513,"))")</f>
        <v>(${Variables:E1_8_1_9_kcat} * E1_8_1_9 * C00005 * C00080 * C18902) / (${Variables:E1_8_1_9_km} + (C00005 * C00080 * C18902))</v>
      </c>
      <c r="K513" s="108" t="str">
        <f t="shared" ref="K513:K576" si="37">_xlfn.CONCAT("r",A513,": ",D513," | ",J513)</f>
        <v>r512: C00005 + C00080 + C18902 -&gt; C00006 + C00001 + C05703 | (${Variables:E1_8_1_9_kcat} * E1_8_1_9 * C00005 * C00080 * C18902) / (${Variables:E1_8_1_9_km} + (C00005 * C00080 * C18902))</v>
      </c>
      <c r="L513" s="81"/>
    </row>
    <row r="514" spans="1:12" ht="39">
      <c r="A514" s="81">
        <v>513</v>
      </c>
      <c r="B514" s="86" t="s">
        <v>19257</v>
      </c>
      <c r="C514" s="86" t="s">
        <v>21756</v>
      </c>
      <c r="D514" s="81" t="str">
        <f t="shared" si="35"/>
        <v>C03023 + C00343 + C00001 -&gt; C03895 + C00342</v>
      </c>
      <c r="E514" s="86" t="s">
        <v>22618</v>
      </c>
      <c r="F514" s="86" t="s">
        <v>24652</v>
      </c>
      <c r="G514" s="81" t="s">
        <v>29209</v>
      </c>
      <c r="H514" s="81"/>
      <c r="I514" s="81" t="str">
        <f t="shared" ref="I514:I577" si="38">CONCATENATE("E",G514)</f>
        <v>E1_8_4_11</v>
      </c>
      <c r="J514" s="81" t="str">
        <f t="shared" si="36"/>
        <v>(${Variables:E1_8_4_11_kcat} * E1_8_4_11 * C03023 * C00343 * C00001) / (${Variables:E1_8_4_11_km} + (C03023 * C00343 * C00001))</v>
      </c>
      <c r="K514" s="108" t="str">
        <f t="shared" si="37"/>
        <v>r513: C03023 + C00343 + C00001 -&gt; C03895 + C00342 | (${Variables:E1_8_4_11_kcat} * E1_8_4_11 * C03023 * C00343 * C00001) / (${Variables:E1_8_4_11_km} + (C03023 * C00343 * C00001))</v>
      </c>
      <c r="L514" s="81"/>
    </row>
    <row r="515" spans="1:12" ht="39">
      <c r="A515" s="81">
        <v>514</v>
      </c>
      <c r="B515" s="86" t="s">
        <v>19288</v>
      </c>
      <c r="C515" s="86" t="s">
        <v>21758</v>
      </c>
      <c r="D515" s="81" t="str">
        <f t="shared" si="35"/>
        <v>C00073 + C00343 + C00001 -&gt; C15999 + C00342</v>
      </c>
      <c r="E515" s="86" t="s">
        <v>22619</v>
      </c>
      <c r="F515" s="86" t="s">
        <v>24651</v>
      </c>
      <c r="G515" s="81" t="s">
        <v>29209</v>
      </c>
      <c r="H515" s="81"/>
      <c r="I515" s="81" t="str">
        <f t="shared" si="38"/>
        <v>E1_8_4_11</v>
      </c>
      <c r="J515" s="81" t="str">
        <f t="shared" si="36"/>
        <v>(${Variables:E1_8_4_11_kcat} * E1_8_4_11 * C00073 * C00343 * C00001) / (${Variables:E1_8_4_11_km} + (C00073 * C00343 * C00001))</v>
      </c>
      <c r="K515" s="108" t="str">
        <f t="shared" si="37"/>
        <v>r514: C00073 + C00343 + C00001 -&gt; C15999 + C00342 | (${Variables:E1_8_4_11_kcat} * E1_8_4_11 * C00073 * C00343 * C00001) / (${Variables:E1_8_4_11_km} + (C00073 * C00343 * C00001))</v>
      </c>
      <c r="L515" s="81"/>
    </row>
    <row r="516" spans="1:12" ht="39">
      <c r="A516" s="81">
        <v>515</v>
      </c>
      <c r="B516" s="86" t="s">
        <v>19257</v>
      </c>
      <c r="C516" s="86" t="s">
        <v>19258</v>
      </c>
      <c r="D516" s="81" t="str">
        <f t="shared" si="35"/>
        <v>C03023 + C00343 + C00001 -&gt; C15653 + C00342</v>
      </c>
      <c r="E516" s="86" t="s">
        <v>22618</v>
      </c>
      <c r="F516" s="86" t="s">
        <v>24650</v>
      </c>
      <c r="G516" s="81" t="s">
        <v>29210</v>
      </c>
      <c r="H516" s="81"/>
      <c r="I516" s="81" t="str">
        <f t="shared" si="38"/>
        <v>E1_8_4_12</v>
      </c>
      <c r="J516" s="81" t="str">
        <f t="shared" si="36"/>
        <v>(${Variables:E1_8_4_12_kcat} * E1_8_4_12 * C03023 * C00343 * C00001) / (${Variables:E1_8_4_12_km} + (C03023 * C00343 * C00001))</v>
      </c>
      <c r="K516" s="108" t="str">
        <f t="shared" si="37"/>
        <v>r515: C03023 + C00343 + C00001 -&gt; C15653 + C00342 | (${Variables:E1_8_4_12_kcat} * E1_8_4_12 * C03023 * C00343 * C00001) / (${Variables:E1_8_4_12_km} + (C03023 * C00343 * C00001))</v>
      </c>
      <c r="L516" s="81"/>
    </row>
    <row r="517" spans="1:12" ht="39">
      <c r="A517" s="81">
        <v>516</v>
      </c>
      <c r="B517" s="86" t="s">
        <v>19288</v>
      </c>
      <c r="C517" s="86" t="s">
        <v>19289</v>
      </c>
      <c r="D517" s="81" t="str">
        <f t="shared" si="35"/>
        <v>C00073 + C00343 + C00001 -&gt; C15998 + C00342</v>
      </c>
      <c r="E517" s="86" t="s">
        <v>22619</v>
      </c>
      <c r="F517" s="86" t="s">
        <v>24649</v>
      </c>
      <c r="G517" s="81" t="s">
        <v>29211</v>
      </c>
      <c r="H517" s="81"/>
      <c r="I517" s="81" t="str">
        <f t="shared" si="38"/>
        <v>E1_8_4_14</v>
      </c>
      <c r="J517" s="81" t="str">
        <f t="shared" si="36"/>
        <v>(${Variables:E1_8_4_14_kcat} * E1_8_4_14 * C00073 * C00343 * C00001) / (${Variables:E1_8_4_14_km} + (C00073 * C00343 * C00001))</v>
      </c>
      <c r="K517" s="108" t="str">
        <f t="shared" si="37"/>
        <v>r516: C00073 + C00343 + C00001 -&gt; C15998 + C00342 | (${Variables:E1_8_4_14_kcat} * E1_8_4_14 * C00073 * C00343 * C00001) / (${Variables:E1_8_4_14_km} + (C00073 * C00343 * C00001))</v>
      </c>
      <c r="L517" s="81"/>
    </row>
    <row r="518" spans="1:12" ht="39">
      <c r="A518" s="81">
        <v>517</v>
      </c>
      <c r="B518" s="86" t="s">
        <v>19288</v>
      </c>
      <c r="C518" s="86" t="s">
        <v>19291</v>
      </c>
      <c r="D518" s="81" t="str">
        <f t="shared" si="35"/>
        <v>C00073 + C00343 + C00001 -&gt; C02989 + C00342</v>
      </c>
      <c r="E518" s="86" t="s">
        <v>22619</v>
      </c>
      <c r="F518" s="86" t="s">
        <v>24648</v>
      </c>
      <c r="G518" s="81" t="s">
        <v>29211</v>
      </c>
      <c r="H518" s="81"/>
      <c r="I518" s="81" t="str">
        <f t="shared" si="38"/>
        <v>E1_8_4_14</v>
      </c>
      <c r="J518" s="81" t="str">
        <f t="shared" si="36"/>
        <v>(${Variables:E1_8_4_14_kcat} * E1_8_4_14 * C00073 * C00343 * C00001) / (${Variables:E1_8_4_14_km} + (C00073 * C00343 * C00001))</v>
      </c>
      <c r="K518" s="108" t="str">
        <f t="shared" si="37"/>
        <v>r517: C00073 + C00343 + C00001 -&gt; C02989 + C00342 | (${Variables:E1_8_4_14_kcat} * E1_8_4_14 * C00073 * C00343 * C00001) / (${Variables:E1_8_4_14_km} + (C00073 * C00343 * C00001))</v>
      </c>
      <c r="L518" s="81"/>
    </row>
    <row r="519" spans="1:12" ht="39">
      <c r="A519" s="81">
        <v>518</v>
      </c>
      <c r="B519" s="86" t="s">
        <v>20286</v>
      </c>
      <c r="C519" s="86" t="s">
        <v>20287</v>
      </c>
      <c r="D519" s="81" t="str">
        <f t="shared" si="35"/>
        <v>C00342 + C00053 -&gt; C00343 + C00094 + C00054</v>
      </c>
      <c r="E519" s="86" t="s">
        <v>22620</v>
      </c>
      <c r="F519" s="86" t="s">
        <v>24647</v>
      </c>
      <c r="G519" s="81" t="s">
        <v>29212</v>
      </c>
      <c r="H519" s="81"/>
      <c r="I519" s="81" t="str">
        <f t="shared" si="38"/>
        <v>E1_8_4_8</v>
      </c>
      <c r="J519" s="81" t="str">
        <f t="shared" si="36"/>
        <v>(${Variables:E1_8_4_8_kcat} * E1_8_4_8 * C00342 * C00053) / (${Variables:E1_8_4_8_km} + (C00342 * C00053))</v>
      </c>
      <c r="K519" s="108" t="str">
        <f t="shared" si="37"/>
        <v>r518: C00342 + C00053 -&gt; C00343 + C00094 + C00054 | (${Variables:E1_8_4_8_kcat} * E1_8_4_8 * C00342 * C00053) / (${Variables:E1_8_4_8_km} + (C00342 * C00053))</v>
      </c>
      <c r="L519" s="81"/>
    </row>
    <row r="520" spans="1:12" ht="39">
      <c r="A520" s="81">
        <v>519</v>
      </c>
      <c r="B520" s="86" t="s">
        <v>18439</v>
      </c>
      <c r="C520" s="86" t="s">
        <v>18440</v>
      </c>
      <c r="D520" s="81" t="str">
        <f t="shared" si="35"/>
        <v>C00580 + C00828 + C00001 -&gt; C11143 + C05819</v>
      </c>
      <c r="E520" s="86" t="s">
        <v>22621</v>
      </c>
      <c r="F520" s="86" t="s">
        <v>24646</v>
      </c>
      <c r="G520" s="81" t="s">
        <v>29213</v>
      </c>
      <c r="H520" s="81"/>
      <c r="I520" s="81" t="str">
        <f t="shared" si="38"/>
        <v>E1_8_5_3</v>
      </c>
      <c r="J520" s="81" t="str">
        <f t="shared" si="36"/>
        <v>(${Variables:E1_8_5_3_kcat} * E1_8_5_3 * C00580 * C00828 * C00001) / (${Variables:E1_8_5_3_km} + (C00580 * C00828 * C00001))</v>
      </c>
      <c r="K520" s="108" t="str">
        <f t="shared" si="37"/>
        <v>r519: C00580 + C00828 + C00001 -&gt; C11143 + C05819 | (${Variables:E1_8_5_3_kcat} * E1_8_5_3 * C00580 * C00828 * C00001) / (${Variables:E1_8_5_3_km} + (C00580 * C00828 * C00001))</v>
      </c>
      <c r="L520" s="81"/>
    </row>
    <row r="521" spans="1:12" ht="39">
      <c r="A521" s="81">
        <v>520</v>
      </c>
      <c r="B521" s="86" t="s">
        <v>20651</v>
      </c>
      <c r="C521" s="86" t="s">
        <v>20652</v>
      </c>
      <c r="D521" s="81" t="str">
        <f t="shared" si="35"/>
        <v>C21563 + C00051 -&gt; C00127 + C00530</v>
      </c>
      <c r="E521" s="86" t="s">
        <v>22622</v>
      </c>
      <c r="F521" s="86" t="s">
        <v>24645</v>
      </c>
      <c r="G521" s="81" t="s">
        <v>29214</v>
      </c>
      <c r="H521" s="81"/>
      <c r="I521" s="81" t="str">
        <f t="shared" si="38"/>
        <v>E1_8_5_7</v>
      </c>
      <c r="J521" s="81" t="str">
        <f t="shared" si="36"/>
        <v>(${Variables:E1_8_5_7_kcat} * E1_8_5_7 * C21563 * C00051) / (${Variables:E1_8_5_7_km} + (C21563 * C00051))</v>
      </c>
      <c r="K521" s="108" t="str">
        <f t="shared" si="37"/>
        <v>r520: C21563 + C00051 -&gt; C00127 + C00530 | (${Variables:E1_8_5_7_kcat} * E1_8_5_7 * C21563 * C00051) / (${Variables:E1_8_5_7_km} + (C21563 * C00051))</v>
      </c>
      <c r="L521" s="81"/>
    </row>
    <row r="522" spans="1:12" ht="39">
      <c r="A522" s="81">
        <v>521</v>
      </c>
      <c r="B522" s="86" t="s">
        <v>21990</v>
      </c>
      <c r="C522" s="86" t="s">
        <v>21985</v>
      </c>
      <c r="D522" s="81" t="str">
        <f t="shared" si="35"/>
        <v>C00924 + C00244 -&gt; C00923 + C00088 + C00001</v>
      </c>
      <c r="E522" s="86" t="s">
        <v>22602</v>
      </c>
      <c r="F522" s="86" t="s">
        <v>24644</v>
      </c>
      <c r="G522" s="81" t="s">
        <v>29215</v>
      </c>
      <c r="H522" s="81"/>
      <c r="I522" s="81" t="str">
        <f t="shared" si="38"/>
        <v>E1_9_6_1</v>
      </c>
      <c r="J522" s="81" t="str">
        <f t="shared" si="36"/>
        <v>(${Variables:E1_9_6_1_kcat} * E1_9_6_1 * C00924 * C00244) / (${Variables:E1_9_6_1_km} + (C00924 * C00244))</v>
      </c>
      <c r="K522" s="108" t="str">
        <f t="shared" si="37"/>
        <v>r521: C00924 + C00244 -&gt; C00923 + C00088 + C00001 | (${Variables:E1_9_6_1_kcat} * E1_9_6_1 * C00924 * C00244) / (${Variables:E1_9_6_1_km} + (C00924 * C00244))</v>
      </c>
      <c r="L522" s="81"/>
    </row>
    <row r="523" spans="1:12" ht="39">
      <c r="A523" s="81">
        <v>522</v>
      </c>
      <c r="B523" s="86" t="s">
        <v>21986</v>
      </c>
      <c r="C523" s="86" t="s">
        <v>21988</v>
      </c>
      <c r="D523" s="81" t="str">
        <f t="shared" si="35"/>
        <v>C00244 + C06259 -&gt; C00088 + C00001 + C06260</v>
      </c>
      <c r="E523" s="86" t="s">
        <v>22597</v>
      </c>
      <c r="F523" s="86" t="s">
        <v>24643</v>
      </c>
      <c r="G523" s="81" t="s">
        <v>29215</v>
      </c>
      <c r="H523" s="81"/>
      <c r="I523" s="81" t="str">
        <f t="shared" si="38"/>
        <v>E1_9_6_1</v>
      </c>
      <c r="J523" s="81" t="str">
        <f t="shared" si="36"/>
        <v>(${Variables:E1_9_6_1_kcat} * E1_9_6_1 * C00244 * C06259) / (${Variables:E1_9_6_1_km} + (C00244 * C06259))</v>
      </c>
      <c r="K523" s="108" t="str">
        <f t="shared" si="37"/>
        <v>r522: C00244 + C06259 -&gt; C00088 + C00001 + C06260 | (${Variables:E1_9_6_1_kcat} * E1_9_6_1 * C00244 * C06259) / (${Variables:E1_9_6_1_km} + (C00244 * C06259))</v>
      </c>
      <c r="L523" s="81"/>
    </row>
    <row r="524" spans="1:12" ht="39">
      <c r="A524" s="81">
        <v>523</v>
      </c>
      <c r="B524" s="86" t="s">
        <v>18443</v>
      </c>
      <c r="C524" s="86" t="s">
        <v>18444</v>
      </c>
      <c r="D524" s="81" t="str">
        <f t="shared" si="35"/>
        <v>C00019 + C05196 + C05197 -&gt; C05198 + C00073 + C05199 + C05312</v>
      </c>
      <c r="E524" s="86" t="s">
        <v>22623</v>
      </c>
      <c r="F524" s="86" t="s">
        <v>24642</v>
      </c>
      <c r="G524" s="81" t="s">
        <v>29216</v>
      </c>
      <c r="H524" s="81"/>
      <c r="I524" s="81" t="str">
        <f t="shared" si="38"/>
        <v>E1_97_1_4</v>
      </c>
      <c r="J524" s="81" t="str">
        <f t="shared" si="36"/>
        <v>(${Variables:E1_97_1_4_kcat} * E1_97_1_4 * C00019 * C05196 8 C05197) / (${Variables:E1_97_1_4_km} + (C00019 * C05196 8 C05197))</v>
      </c>
      <c r="K524" s="108" t="str">
        <f t="shared" si="37"/>
        <v>r523: C00019 + C05196 + C05197 -&gt; C05198 + C00073 + C05199 + C05312 | (${Variables:E1_97_1_4_kcat} * E1_97_1_4 * C00019 * C05196 8 C05197) / (${Variables:E1_97_1_4_km} + (C00019 * C05196 8 C05197))</v>
      </c>
      <c r="L524" s="81"/>
    </row>
    <row r="525" spans="1:12" ht="39">
      <c r="A525" s="81">
        <v>524</v>
      </c>
      <c r="B525" s="86" t="s">
        <v>18443</v>
      </c>
      <c r="C525" s="86" t="s">
        <v>18444</v>
      </c>
      <c r="D525" s="81" t="str">
        <f t="shared" si="35"/>
        <v>C00019 + C05196 + C05197 -&gt; C05198 + C00073 + C05199 + C05312</v>
      </c>
      <c r="E525" s="86" t="s">
        <v>22624</v>
      </c>
      <c r="F525" s="86" t="s">
        <v>24642</v>
      </c>
      <c r="G525" s="81" t="s">
        <v>29216</v>
      </c>
      <c r="H525" s="81"/>
      <c r="I525" s="81" t="str">
        <f t="shared" si="38"/>
        <v>E1_97_1_4</v>
      </c>
      <c r="J525" s="81" t="str">
        <f t="shared" si="36"/>
        <v>(${Variables:E1_97_1_4_kcat} * E1_97_1_4 * C00019 * C05196 * C05197) / (${Variables:E1_97_1_4_km} + (C00019 * C05196 * C05197))</v>
      </c>
      <c r="K525" s="108" t="str">
        <f t="shared" si="37"/>
        <v>r524: C00019 + C05196 + C05197 -&gt; C05198 + C00073 + C05199 + C05312 | (${Variables:E1_97_1_4_kcat} * E1_97_1_4 * C00019 * C05196 * C05197) / (${Variables:E1_97_1_4_km} + (C00019 * C05196 * C05197))</v>
      </c>
      <c r="L525" s="81"/>
    </row>
    <row r="526" spans="1:12" ht="39">
      <c r="A526" s="81">
        <v>525</v>
      </c>
      <c r="B526" s="86" t="s">
        <v>20777</v>
      </c>
      <c r="C526" s="86" t="s">
        <v>20781</v>
      </c>
      <c r="D526" s="81" t="str">
        <f t="shared" si="35"/>
        <v>C00019 + C01051 -&gt; C00021 + C02463</v>
      </c>
      <c r="E526" s="86" t="s">
        <v>22625</v>
      </c>
      <c r="F526" s="86" t="s">
        <v>24640</v>
      </c>
      <c r="G526" s="81" t="s">
        <v>29217</v>
      </c>
      <c r="H526" s="81"/>
      <c r="I526" s="81" t="str">
        <f t="shared" si="38"/>
        <v>E2_1_1_107</v>
      </c>
      <c r="J526" s="81" t="str">
        <f t="shared" si="36"/>
        <v>(${Variables:E2_1_1_107_kcat} * E2_1_1_107 * C00019 * C01051) / (${Variables:E2_1_1_107_km} + (C00019 * C01051))</v>
      </c>
      <c r="K526" s="108" t="str">
        <f t="shared" si="37"/>
        <v>r525: C00019 + C01051 -&gt; C00021 + C02463 | (${Variables:E2_1_1_107_kcat} * E2_1_1_107 * C00019 * C01051) / (${Variables:E2_1_1_107_km} + (C00019 * C01051))</v>
      </c>
      <c r="L526" s="81"/>
    </row>
    <row r="527" spans="1:12" ht="39">
      <c r="A527" s="81">
        <v>526</v>
      </c>
      <c r="B527" s="86" t="s">
        <v>20777</v>
      </c>
      <c r="C527" s="86" t="s">
        <v>20778</v>
      </c>
      <c r="D527" s="81" t="str">
        <f t="shared" si="35"/>
        <v>C00019 + C01051 -&gt; C00021 + C15527</v>
      </c>
      <c r="E527" s="86" t="s">
        <v>22625</v>
      </c>
      <c r="F527" s="86" t="s">
        <v>24641</v>
      </c>
      <c r="G527" s="81" t="s">
        <v>29217</v>
      </c>
      <c r="H527" s="81"/>
      <c r="I527" s="81" t="str">
        <f t="shared" si="38"/>
        <v>E2_1_1_107</v>
      </c>
      <c r="J527" s="81" t="str">
        <f t="shared" si="36"/>
        <v>(${Variables:E2_1_1_107_kcat} * E2_1_1_107 * C00019 * C01051) / (${Variables:E2_1_1_107_km} + (C00019 * C01051))</v>
      </c>
      <c r="K527" s="108" t="str">
        <f t="shared" si="37"/>
        <v>r526: C00019 + C01051 -&gt; C00021 + C15527 | (${Variables:E2_1_1_107_kcat} * E2_1_1_107 * C00019 * C01051) / (${Variables:E2_1_1_107_km} + (C00019 * C01051))</v>
      </c>
      <c r="L527" s="81"/>
    </row>
    <row r="528" spans="1:12" ht="39">
      <c r="A528" s="81">
        <v>527</v>
      </c>
      <c r="B528" s="86" t="s">
        <v>20780</v>
      </c>
      <c r="C528" s="86" t="s">
        <v>20781</v>
      </c>
      <c r="D528" s="81" t="str">
        <f t="shared" si="35"/>
        <v>C00019 + C15527 -&gt; C00021 + C02463</v>
      </c>
      <c r="E528" s="86" t="s">
        <v>22626</v>
      </c>
      <c r="F528" s="86" t="s">
        <v>24640</v>
      </c>
      <c r="G528" s="81" t="s">
        <v>29217</v>
      </c>
      <c r="H528" s="81"/>
      <c r="I528" s="81" t="str">
        <f t="shared" si="38"/>
        <v>E2_1_1_107</v>
      </c>
      <c r="J528" s="81" t="str">
        <f t="shared" si="36"/>
        <v>(${Variables:E2_1_1_107_kcat} * E2_1_1_107 * C00019 * C15527) / (${Variables:E2_1_1_107_km} + (C00019 * C15527))</v>
      </c>
      <c r="K528" s="108" t="str">
        <f t="shared" si="37"/>
        <v>r527: C00019 + C15527 -&gt; C00021 + C02463 | (${Variables:E2_1_1_107_kcat} * E2_1_1_107 * C00019 * C15527) / (${Variables:E2_1_1_107_km} + (C00019 * C15527))</v>
      </c>
      <c r="L528" s="81"/>
    </row>
    <row r="529" spans="1:12" ht="39">
      <c r="A529" s="81">
        <v>528</v>
      </c>
      <c r="B529" s="86" t="s">
        <v>22002</v>
      </c>
      <c r="C529" s="86" t="s">
        <v>22003</v>
      </c>
      <c r="D529" s="81" t="str">
        <f t="shared" si="35"/>
        <v>C00019 + C02469 -&gt; C00021 + C05778</v>
      </c>
      <c r="E529" s="86" t="s">
        <v>22627</v>
      </c>
      <c r="F529" s="86" t="s">
        <v>24639</v>
      </c>
      <c r="G529" s="81" t="s">
        <v>29217</v>
      </c>
      <c r="H529" s="81"/>
      <c r="I529" s="81" t="str">
        <f t="shared" si="38"/>
        <v>E2_1_1_107</v>
      </c>
      <c r="J529" s="81" t="str">
        <f t="shared" si="36"/>
        <v>(${Variables:E2_1_1_107_kcat} * E2_1_1_107 * C00019 * C02469) / (${Variables:E2_1_1_107_km} + (C00019 * C02469))</v>
      </c>
      <c r="K529" s="108" t="str">
        <f t="shared" si="37"/>
        <v>r528: C00019 + C02469 -&gt; C00021 + C05778 | (${Variables:E2_1_1_107_kcat} * E2_1_1_107 * C00019 * C02469) / (${Variables:E2_1_1_107_km} + (C00019 * C02469))</v>
      </c>
      <c r="L529" s="81"/>
    </row>
    <row r="530" spans="1:12" ht="39">
      <c r="A530" s="81">
        <v>529</v>
      </c>
      <c r="B530" s="86" t="s">
        <v>20777</v>
      </c>
      <c r="C530" s="86" t="s">
        <v>20781</v>
      </c>
      <c r="D530" s="81" t="str">
        <f t="shared" si="35"/>
        <v>C00019 + C01051 -&gt; C00021 + C02463</v>
      </c>
      <c r="E530" s="86" t="s">
        <v>22625</v>
      </c>
      <c r="F530" s="86" t="s">
        <v>24640</v>
      </c>
      <c r="G530" s="81" t="s">
        <v>29217</v>
      </c>
      <c r="H530" s="81"/>
      <c r="I530" s="81" t="str">
        <f t="shared" si="38"/>
        <v>E2_1_1_107</v>
      </c>
      <c r="J530" s="81" t="str">
        <f t="shared" si="36"/>
        <v>(${Variables:E2_1_1_107_kcat} * E2_1_1_107 * C00019 * C01051) / (${Variables:E2_1_1_107_km} + (C00019 * C01051))</v>
      </c>
      <c r="K530" s="108" t="str">
        <f t="shared" si="37"/>
        <v>r529: C00019 + C01051 -&gt; C00021 + C02463 | (${Variables:E2_1_1_107_kcat} * E2_1_1_107 * C00019 * C01051) / (${Variables:E2_1_1_107_km} + (C00019 * C01051))</v>
      </c>
      <c r="L530" s="81"/>
    </row>
    <row r="531" spans="1:12" ht="39">
      <c r="A531" s="81">
        <v>530</v>
      </c>
      <c r="B531" s="86" t="s">
        <v>20777</v>
      </c>
      <c r="C531" s="86" t="s">
        <v>20778</v>
      </c>
      <c r="D531" s="81" t="str">
        <f t="shared" si="35"/>
        <v>C00019 + C01051 -&gt; C00021 + C15527</v>
      </c>
      <c r="E531" s="86" t="s">
        <v>22625</v>
      </c>
      <c r="F531" s="86" t="s">
        <v>24641</v>
      </c>
      <c r="G531" s="81" t="s">
        <v>29217</v>
      </c>
      <c r="H531" s="81"/>
      <c r="I531" s="81" t="str">
        <f t="shared" si="38"/>
        <v>E2_1_1_107</v>
      </c>
      <c r="J531" s="81" t="str">
        <f t="shared" si="36"/>
        <v>(${Variables:E2_1_1_107_kcat} * E2_1_1_107 * C00019 * C01051) / (${Variables:E2_1_1_107_km} + (C00019 * C01051))</v>
      </c>
      <c r="K531" s="108" t="str">
        <f t="shared" si="37"/>
        <v>r530: C00019 + C01051 -&gt; C00021 + C15527 | (${Variables:E2_1_1_107_kcat} * E2_1_1_107 * C00019 * C01051) / (${Variables:E2_1_1_107_km} + (C00019 * C01051))</v>
      </c>
      <c r="L531" s="81"/>
    </row>
    <row r="532" spans="1:12" ht="39">
      <c r="A532" s="81">
        <v>531</v>
      </c>
      <c r="B532" s="86" t="s">
        <v>20780</v>
      </c>
      <c r="C532" s="86" t="s">
        <v>20781</v>
      </c>
      <c r="D532" s="81" t="str">
        <f t="shared" si="35"/>
        <v>C00019 + C15527 -&gt; C00021 + C02463</v>
      </c>
      <c r="E532" s="86" t="s">
        <v>22626</v>
      </c>
      <c r="F532" s="86" t="s">
        <v>24640</v>
      </c>
      <c r="G532" s="81" t="s">
        <v>29217</v>
      </c>
      <c r="H532" s="81"/>
      <c r="I532" s="81" t="str">
        <f t="shared" si="38"/>
        <v>E2_1_1_107</v>
      </c>
      <c r="J532" s="81" t="str">
        <f t="shared" si="36"/>
        <v>(${Variables:E2_1_1_107_kcat} * E2_1_1_107 * C00019 * C15527) / (${Variables:E2_1_1_107_km} + (C00019 * C15527))</v>
      </c>
      <c r="K532" s="108" t="str">
        <f t="shared" si="37"/>
        <v>r531: C00019 + C15527 -&gt; C00021 + C02463 | (${Variables:E2_1_1_107_kcat} * E2_1_1_107 * C00019 * C15527) / (${Variables:E2_1_1_107_km} + (C00019 * C15527))</v>
      </c>
      <c r="L532" s="81"/>
    </row>
    <row r="533" spans="1:12" ht="39">
      <c r="A533" s="81">
        <v>532</v>
      </c>
      <c r="B533" s="86" t="s">
        <v>22002</v>
      </c>
      <c r="C533" s="86" t="s">
        <v>22003</v>
      </c>
      <c r="D533" s="81" t="str">
        <f t="shared" si="35"/>
        <v>C00019 + C02469 -&gt; C00021 + C05778</v>
      </c>
      <c r="E533" s="86" t="s">
        <v>22627</v>
      </c>
      <c r="F533" s="86" t="s">
        <v>24639</v>
      </c>
      <c r="G533" s="81" t="s">
        <v>29217</v>
      </c>
      <c r="H533" s="81"/>
      <c r="I533" s="81" t="str">
        <f t="shared" si="38"/>
        <v>E2_1_1_107</v>
      </c>
      <c r="J533" s="81" t="str">
        <f t="shared" si="36"/>
        <v>(${Variables:E2_1_1_107_kcat} * E2_1_1_107 * C00019 * C02469) / (${Variables:E2_1_1_107_km} + (C00019 * C02469))</v>
      </c>
      <c r="K533" s="108" t="str">
        <f t="shared" si="37"/>
        <v>r532: C00019 + C02469 -&gt; C00021 + C05778 | (${Variables:E2_1_1_107_kcat} * E2_1_1_107 * C00019 * C02469) / (${Variables:E2_1_1_107_km} + (C00019 * C02469))</v>
      </c>
      <c r="L533" s="81"/>
    </row>
    <row r="534" spans="1:12" ht="39">
      <c r="A534" s="81">
        <v>533</v>
      </c>
      <c r="B534" s="86" t="s">
        <v>21560</v>
      </c>
      <c r="C534" s="86" t="s">
        <v>21561</v>
      </c>
      <c r="D534" s="81" t="str">
        <f t="shared" si="35"/>
        <v>C00440 + C00155 -&gt; C00101 + C00073</v>
      </c>
      <c r="E534" s="86" t="s">
        <v>22628</v>
      </c>
      <c r="F534" s="86" t="s">
        <v>24638</v>
      </c>
      <c r="G534" s="81" t="s">
        <v>29218</v>
      </c>
      <c r="H534" s="81"/>
      <c r="I534" s="81" t="str">
        <f t="shared" si="38"/>
        <v>E2_1_1_13</v>
      </c>
      <c r="J534" s="81" t="str">
        <f t="shared" si="36"/>
        <v>(${Variables:E2_1_1_13_kcat} * E2_1_1_13 * C00440 * C00155) / (${Variables:E2_1_1_13_km} + (C00440 * C00155))</v>
      </c>
      <c r="K534" s="108" t="str">
        <f t="shared" si="37"/>
        <v>r533: C00440 + C00155 -&gt; C00101 + C00073 | (${Variables:E2_1_1_13_kcat} * E2_1_1_13 * C00440 * C00155) / (${Variables:E2_1_1_13_km} + (C00440 * C00155))</v>
      </c>
      <c r="L534" s="81"/>
    </row>
    <row r="535" spans="1:12" ht="39">
      <c r="A535" s="81">
        <v>534</v>
      </c>
      <c r="B535" s="86" t="s">
        <v>21242</v>
      </c>
      <c r="C535" s="86" t="s">
        <v>21243</v>
      </c>
      <c r="D535" s="81" t="str">
        <f t="shared" si="35"/>
        <v>C05698 + C04489 -&gt; C05335 + C04144</v>
      </c>
      <c r="E535" s="86" t="s">
        <v>22629</v>
      </c>
      <c r="F535" s="86" t="s">
        <v>24636</v>
      </c>
      <c r="G535" s="81" t="s">
        <v>29218</v>
      </c>
      <c r="H535" s="81"/>
      <c r="I535" s="81" t="str">
        <f t="shared" si="38"/>
        <v>E2_1_1_13</v>
      </c>
      <c r="J535" s="81" t="str">
        <f t="shared" si="36"/>
        <v>(${Variables:E2_1_1_13_kcat} * E2_1_1_13 * C05698 * C04489) / (${Variables:E2_1_1_13_km} + (C05698 * C04489))</v>
      </c>
      <c r="K535" s="108" t="str">
        <f t="shared" si="37"/>
        <v>r534: C05698 + C04489 -&gt; C05335 + C04144 | (${Variables:E2_1_1_13_kcat} * E2_1_1_13 * C05698 * C04489) / (${Variables:E2_1_1_13_km} + (C05698 * C04489))</v>
      </c>
      <c r="L535" s="81"/>
    </row>
    <row r="536" spans="1:12" ht="39">
      <c r="A536" s="81">
        <v>535</v>
      </c>
      <c r="B536" s="86" t="s">
        <v>21239</v>
      </c>
      <c r="C536" s="86" t="s">
        <v>21240</v>
      </c>
      <c r="D536" s="81" t="str">
        <f t="shared" si="35"/>
        <v>C04489 + C00155 -&gt; C04144 + C00073</v>
      </c>
      <c r="E536" s="86" t="s">
        <v>22630</v>
      </c>
      <c r="F536" s="86" t="s">
        <v>24637</v>
      </c>
      <c r="G536" s="81" t="s">
        <v>29219</v>
      </c>
      <c r="H536" s="81"/>
      <c r="I536" s="81" t="str">
        <f t="shared" si="38"/>
        <v>E2_1_1_14</v>
      </c>
      <c r="J536" s="81" t="str">
        <f t="shared" si="36"/>
        <v>(${Variables:E2_1_1_14_kcat} * E2_1_1_14 * C04489 * C00155) / (${Variables:E2_1_1_14_km} + (C04489 * C00155))</v>
      </c>
      <c r="K536" s="108" t="str">
        <f t="shared" si="37"/>
        <v>r535: C04489 + C00155 -&gt; C04144 + C00073 | (${Variables:E2_1_1_14_kcat} * E2_1_1_14 * C04489 * C00155) / (${Variables:E2_1_1_14_km} + (C04489 * C00155))</v>
      </c>
      <c r="L536" s="81"/>
    </row>
    <row r="537" spans="1:12" ht="39">
      <c r="A537" s="81">
        <v>536</v>
      </c>
      <c r="B537" s="86" t="s">
        <v>21242</v>
      </c>
      <c r="C537" s="86" t="s">
        <v>21243</v>
      </c>
      <c r="D537" s="81" t="str">
        <f t="shared" si="35"/>
        <v>C05698 + C04489 -&gt; C05335 + C04144</v>
      </c>
      <c r="E537" s="86" t="s">
        <v>22629</v>
      </c>
      <c r="F537" s="86" t="s">
        <v>24636</v>
      </c>
      <c r="G537" s="81" t="s">
        <v>29219</v>
      </c>
      <c r="H537" s="81"/>
      <c r="I537" s="81" t="str">
        <f t="shared" si="38"/>
        <v>E2_1_1_14</v>
      </c>
      <c r="J537" s="81" t="str">
        <f t="shared" si="36"/>
        <v>(${Variables:E2_1_1_14_kcat} * E2_1_1_14 * C05698 * C04489) / (${Variables:E2_1_1_14_km} + (C05698 * C04489))</v>
      </c>
      <c r="K537" s="108" t="str">
        <f t="shared" si="37"/>
        <v>r536: C05698 + C04489 -&gt; C05335 + C04144 | (${Variables:E2_1_1_14_kcat} * E2_1_1_14 * C05698 * C04489) / (${Variables:E2_1_1_14_km} + (C05698 * C04489))</v>
      </c>
      <c r="L537" s="81"/>
    </row>
    <row r="538" spans="1:12" ht="39">
      <c r="A538" s="81">
        <v>537</v>
      </c>
      <c r="B538" s="86" t="s">
        <v>19003</v>
      </c>
      <c r="C538" s="86" t="s">
        <v>19004</v>
      </c>
      <c r="D538" s="81" t="str">
        <f t="shared" si="35"/>
        <v>C00019 + C02341 -&gt; C00021 + C11514</v>
      </c>
      <c r="E538" s="86" t="s">
        <v>22631</v>
      </c>
      <c r="F538" s="86" t="s">
        <v>24635</v>
      </c>
      <c r="G538" s="81" t="s">
        <v>29220</v>
      </c>
      <c r="H538" s="81"/>
      <c r="I538" s="81" t="str">
        <f t="shared" si="38"/>
        <v>E2_1_1_144</v>
      </c>
      <c r="J538" s="81" t="str">
        <f t="shared" si="36"/>
        <v>(${Variables:E2_1_1_144_kcat} * E2_1_1_144 * C00019 * C02341) / (${Variables:E2_1_1_144_km} + (C00019 * C02341))</v>
      </c>
      <c r="K538" s="108" t="str">
        <f t="shared" si="37"/>
        <v>r537: C00019 + C02341 -&gt; C00021 + C11514 | (${Variables:E2_1_1_144_kcat} * E2_1_1_144 * C00019 * C02341) / (${Variables:E2_1_1_144_km} + (C00019 * C02341))</v>
      </c>
      <c r="L538" s="81"/>
    </row>
    <row r="539" spans="1:12" ht="39">
      <c r="A539" s="81">
        <v>538</v>
      </c>
      <c r="B539" s="86" t="s">
        <v>21254</v>
      </c>
      <c r="C539" s="86" t="s">
        <v>21255</v>
      </c>
      <c r="D539" s="81" t="str">
        <f t="shared" si="35"/>
        <v>C19847 + C00019 -&gt; C05819 + C00021</v>
      </c>
      <c r="E539" s="86" t="s">
        <v>22632</v>
      </c>
      <c r="F539" s="86" t="s">
        <v>24634</v>
      </c>
      <c r="G539" s="81" t="s">
        <v>29221</v>
      </c>
      <c r="H539" s="81"/>
      <c r="I539" s="81" t="str">
        <f t="shared" si="38"/>
        <v>E2_1_1_163</v>
      </c>
      <c r="J539" s="81" t="str">
        <f t="shared" si="36"/>
        <v>(${Variables:E2_1_1_163_kcat} * E2_1_1_163 * C19847 * C00019) / (${Variables:E2_1_1_163_km} + (C19847 * C00019))</v>
      </c>
      <c r="K539" s="108" t="str">
        <f t="shared" si="37"/>
        <v>r538: C19847 + C00019 -&gt; C05819 + C00021 | (${Variables:E2_1_1_163_kcat} * E2_1_1_163 * C19847 * C00019) / (${Variables:E2_1_1_163_km} + (C19847 * C00019))</v>
      </c>
      <c r="L539" s="81"/>
    </row>
    <row r="540" spans="1:12" ht="39">
      <c r="A540" s="81">
        <v>539</v>
      </c>
      <c r="B540" s="86" t="s">
        <v>17397</v>
      </c>
      <c r="C540" s="86" t="s">
        <v>17398</v>
      </c>
      <c r="D540" s="81" t="str">
        <f t="shared" si="35"/>
        <v>C00019 + C00240 -&gt; C00021 + C04153</v>
      </c>
      <c r="E540" s="86" t="s">
        <v>22633</v>
      </c>
      <c r="F540" s="86" t="s">
        <v>24633</v>
      </c>
      <c r="G540" s="81" t="s">
        <v>29222</v>
      </c>
      <c r="H540" s="81"/>
      <c r="I540" s="81" t="str">
        <f t="shared" si="38"/>
        <v>E2_1_1_171</v>
      </c>
      <c r="J540" s="81" t="str">
        <f t="shared" si="36"/>
        <v>(${Variables:E2_1_1_171_kcat} * E2_1_1_171 * C00019 * C00240) / (${Variables:E2_1_1_171_km} + (C00019 * C00240))</v>
      </c>
      <c r="K540" s="108" t="str">
        <f t="shared" si="37"/>
        <v>r539: C00019 + C00240 -&gt; C00021 + C04153 | (${Variables:E2_1_1_171_kcat} * E2_1_1_171 * C00019 * C00240) / (${Variables:E2_1_1_171_km} + (C00019 * C00240))</v>
      </c>
      <c r="L540" s="81"/>
    </row>
    <row r="541" spans="1:12" ht="39">
      <c r="A541" s="81">
        <v>540</v>
      </c>
      <c r="B541" s="86" t="s">
        <v>17397</v>
      </c>
      <c r="C541" s="86" t="s">
        <v>17398</v>
      </c>
      <c r="D541" s="81" t="str">
        <f t="shared" si="35"/>
        <v>C00019 + C00240 -&gt; C00021 + C04153</v>
      </c>
      <c r="E541" s="86" t="s">
        <v>22633</v>
      </c>
      <c r="F541" s="86" t="s">
        <v>24633</v>
      </c>
      <c r="G541" s="81" t="s">
        <v>29223</v>
      </c>
      <c r="H541" s="81"/>
      <c r="I541" s="81" t="str">
        <f t="shared" si="38"/>
        <v>E2_1_1_172</v>
      </c>
      <c r="J541" s="81" t="str">
        <f t="shared" si="36"/>
        <v>(${Variables:E2_1_1_172_kcat} * E2_1_1_172 * C00019 * C00240) / (${Variables:E2_1_1_172_km} + (C00019 * C00240))</v>
      </c>
      <c r="K541" s="108" t="str">
        <f t="shared" si="37"/>
        <v>r540: C00019 + C00240 -&gt; C00021 + C04153 | (${Variables:E2_1_1_172_kcat} * E2_1_1_172 * C00019 * C00240) / (${Variables:E2_1_1_172_km} + (C00019 * C00240))</v>
      </c>
      <c r="L541" s="81"/>
    </row>
    <row r="542" spans="1:12" ht="39">
      <c r="A542" s="81">
        <v>541</v>
      </c>
      <c r="B542" s="86" t="s">
        <v>17397</v>
      </c>
      <c r="C542" s="86" t="s">
        <v>17398</v>
      </c>
      <c r="D542" s="81" t="str">
        <f t="shared" si="35"/>
        <v>C00019 + C00240 -&gt; C00021 + C04153</v>
      </c>
      <c r="E542" s="86" t="s">
        <v>22633</v>
      </c>
      <c r="F542" s="86" t="s">
        <v>24633</v>
      </c>
      <c r="G542" s="113" t="s">
        <v>29224</v>
      </c>
      <c r="H542" s="113"/>
      <c r="I542" s="81" t="str">
        <f t="shared" si="38"/>
        <v>E2_1_1_173</v>
      </c>
      <c r="J542" s="81" t="str">
        <f t="shared" si="36"/>
        <v>(${Variables:E2_1_1_173_kcat} * E2_1_1_173 * C00019 * C00240) / (${Variables:E2_1_1_173_km} + (C00019 * C00240))</v>
      </c>
      <c r="K542" s="108" t="str">
        <f t="shared" si="37"/>
        <v>r541: C00019 + C00240 -&gt; C00021 + C04153 | (${Variables:E2_1_1_173_kcat} * E2_1_1_173 * C00019 * C00240) / (${Variables:E2_1_1_173_km} + (C00019 * C00240))</v>
      </c>
      <c r="L542" s="81"/>
    </row>
    <row r="543" spans="1:12" ht="39">
      <c r="A543" s="81">
        <v>542</v>
      </c>
      <c r="B543" s="86" t="s">
        <v>17397</v>
      </c>
      <c r="C543" s="86" t="s">
        <v>17398</v>
      </c>
      <c r="D543" s="81" t="str">
        <f t="shared" si="35"/>
        <v>C00019 + C00240 -&gt; C00021 + C04153</v>
      </c>
      <c r="E543" s="86" t="s">
        <v>22633</v>
      </c>
      <c r="F543" s="86" t="s">
        <v>24633</v>
      </c>
      <c r="G543" s="81" t="s">
        <v>29224</v>
      </c>
      <c r="H543" s="81"/>
      <c r="I543" s="81" t="str">
        <f t="shared" si="38"/>
        <v>E2_1_1_173</v>
      </c>
      <c r="J543" s="81" t="str">
        <f t="shared" si="36"/>
        <v>(${Variables:E2_1_1_173_kcat} * E2_1_1_173 * C00019 * C00240) / (${Variables:E2_1_1_173_km} + (C00019 * C00240))</v>
      </c>
      <c r="K543" s="108" t="str">
        <f t="shared" si="37"/>
        <v>r542: C00019 + C00240 -&gt; C00021 + C04153 | (${Variables:E2_1_1_173_kcat} * E2_1_1_173 * C00019 * C00240) / (${Variables:E2_1_1_173_km} + (C00019 * C00240))</v>
      </c>
      <c r="L543" s="81"/>
    </row>
    <row r="544" spans="1:12" ht="39">
      <c r="A544" s="81">
        <v>543</v>
      </c>
      <c r="B544" s="86" t="s">
        <v>17397</v>
      </c>
      <c r="C544" s="86" t="s">
        <v>17398</v>
      </c>
      <c r="D544" s="81" t="str">
        <f t="shared" si="35"/>
        <v>C00019 + C00240 -&gt; C00021 + C04153</v>
      </c>
      <c r="E544" s="86" t="s">
        <v>22633</v>
      </c>
      <c r="F544" s="86" t="s">
        <v>24633</v>
      </c>
      <c r="G544" s="81" t="s">
        <v>29225</v>
      </c>
      <c r="H544" s="81"/>
      <c r="I544" s="81" t="str">
        <f t="shared" si="38"/>
        <v>E2_1_1_174</v>
      </c>
      <c r="J544" s="81" t="str">
        <f t="shared" si="36"/>
        <v>(${Variables:E2_1_1_174_kcat} * E2_1_1_174 * C00019 * C00240) / (${Variables:E2_1_1_174_km} + (C00019 * C00240))</v>
      </c>
      <c r="K544" s="108" t="str">
        <f t="shared" si="37"/>
        <v>r543: C00019 + C00240 -&gt; C00021 + C04153 | (${Variables:E2_1_1_174_kcat} * E2_1_1_174 * C00019 * C00240) / (${Variables:E2_1_1_174_km} + (C00019 * C00240))</v>
      </c>
      <c r="L544" s="81"/>
    </row>
    <row r="545" spans="1:12" ht="39">
      <c r="A545" s="81">
        <v>544</v>
      </c>
      <c r="B545" s="86" t="s">
        <v>18298</v>
      </c>
      <c r="C545" s="86" t="s">
        <v>18299</v>
      </c>
      <c r="D545" s="81" t="str">
        <f t="shared" si="35"/>
        <v>C00019 + C20648 -&gt; C00021 + C04154</v>
      </c>
      <c r="E545" s="86" t="s">
        <v>22634</v>
      </c>
      <c r="F545" s="86" t="s">
        <v>24632</v>
      </c>
      <c r="G545" s="81" t="s">
        <v>29226</v>
      </c>
      <c r="H545" s="81"/>
      <c r="I545" s="81" t="str">
        <f t="shared" si="38"/>
        <v>E2_1_1_181</v>
      </c>
      <c r="J545" s="81" t="str">
        <f t="shared" si="36"/>
        <v>(${Variables:E2_1_1_181_kcat} * E2_1_1_181 * C00019 * C20648) / (${Variables:E2_1_1_181_km} + (C00019 * C20648))</v>
      </c>
      <c r="K545" s="108" t="str">
        <f t="shared" si="37"/>
        <v>r544: C00019 + C20648 -&gt; C00021 + C04154 | (${Variables:E2_1_1_181_kcat} * E2_1_1_181 * C00019 * C20648) / (${Variables:E2_1_1_181_km} + (C00019 * C20648))</v>
      </c>
      <c r="L545" s="81"/>
    </row>
    <row r="546" spans="1:12" ht="39">
      <c r="A546" s="81">
        <v>545</v>
      </c>
      <c r="B546" s="86" t="s">
        <v>18298</v>
      </c>
      <c r="C546" s="86" t="s">
        <v>22004</v>
      </c>
      <c r="D546" s="81" t="str">
        <f t="shared" si="35"/>
        <v>C00019 + C20648 -&gt; C00021 + C20796</v>
      </c>
      <c r="E546" s="86" t="s">
        <v>22634</v>
      </c>
      <c r="F546" s="86" t="s">
        <v>24631</v>
      </c>
      <c r="G546" s="81" t="s">
        <v>29227</v>
      </c>
      <c r="H546" s="81"/>
      <c r="I546" s="81" t="str">
        <f t="shared" si="38"/>
        <v>E2_1_1_182</v>
      </c>
      <c r="J546" s="81" t="str">
        <f t="shared" si="36"/>
        <v>(${Variables:E2_1_1_182_kcat} * E2_1_1_182 * C00019 * C20648) / (${Variables:E2_1_1_182_km} + (C00019 * C20648))</v>
      </c>
      <c r="K546" s="108" t="str">
        <f t="shared" si="37"/>
        <v>r545: C00019 + C20648 -&gt; C00021 + C20796 | (${Variables:E2_1_1_182_kcat} * E2_1_1_182 * C00019 * C20648) / (${Variables:E2_1_1_182_km} + (C00019 * C20648))</v>
      </c>
      <c r="L546" s="81"/>
    </row>
    <row r="547" spans="1:12" ht="39">
      <c r="A547" s="81">
        <v>546</v>
      </c>
      <c r="B547" s="86" t="s">
        <v>17397</v>
      </c>
      <c r="C547" s="86" t="s">
        <v>19285</v>
      </c>
      <c r="D547" s="81" t="str">
        <f t="shared" si="35"/>
        <v>C00019 + C00240 -&gt; C00021 + C04152</v>
      </c>
      <c r="E547" s="86" t="s">
        <v>22633</v>
      </c>
      <c r="F547" s="86" t="s">
        <v>24630</v>
      </c>
      <c r="G547" s="81" t="s">
        <v>29228</v>
      </c>
      <c r="H547" s="81"/>
      <c r="I547" s="81" t="str">
        <f t="shared" si="38"/>
        <v>E2_1_1_187</v>
      </c>
      <c r="J547" s="81" t="str">
        <f t="shared" si="36"/>
        <v>(${Variables:E2_1_1_187_kcat} * E2_1_1_187 * C00019 * C00240) / (${Variables:E2_1_1_187_km} + (C00019 * C00240))</v>
      </c>
      <c r="K547" s="108" t="str">
        <f t="shared" si="37"/>
        <v>r546: C00019 + C00240 -&gt; C00021 + C04152 | (${Variables:E2_1_1_187_kcat} * E2_1_1_187 * C00019 * C00240) / (${Variables:E2_1_1_187_km} + (C00019 * C00240))</v>
      </c>
      <c r="L547" s="81"/>
    </row>
    <row r="548" spans="1:12" ht="39">
      <c r="A548" s="81">
        <v>547</v>
      </c>
      <c r="B548" s="86" t="s">
        <v>18278</v>
      </c>
      <c r="C548" s="86" t="s">
        <v>18279</v>
      </c>
      <c r="D548" s="81" t="str">
        <f t="shared" si="35"/>
        <v>C00019 + C01209 -&gt; C00021 + C19673</v>
      </c>
      <c r="E548" s="86" t="s">
        <v>22635</v>
      </c>
      <c r="F548" s="86" t="s">
        <v>24629</v>
      </c>
      <c r="G548" s="81" t="s">
        <v>29229</v>
      </c>
      <c r="H548" s="81"/>
      <c r="I548" s="81" t="str">
        <f t="shared" si="38"/>
        <v>E2_1_1_197</v>
      </c>
      <c r="J548" s="81" t="str">
        <f t="shared" si="36"/>
        <v>(${Variables:E2_1_1_197_kcat} * E2_1_1_197 * C00019 * C01209) / (${Variables:E2_1_1_197_km} + (C00019 * C01209))</v>
      </c>
      <c r="K548" s="108" t="str">
        <f t="shared" si="37"/>
        <v>r547: C00019 + C01209 -&gt; C00021 + C19673 | (${Variables:E2_1_1_197_kcat} * E2_1_1_197 * C00019 * C01209) / (${Variables:E2_1_1_197_km} + (C00019 * C01209))</v>
      </c>
      <c r="L548" s="81"/>
    </row>
    <row r="549" spans="1:12" ht="39">
      <c r="A549" s="81">
        <v>548</v>
      </c>
      <c r="B549" s="86" t="s">
        <v>21258</v>
      </c>
      <c r="C549" s="86" t="s">
        <v>21259</v>
      </c>
      <c r="D549" s="81" t="str">
        <f t="shared" si="35"/>
        <v>C00019 + C19858 -&gt; C00021 + C19859</v>
      </c>
      <c r="E549" s="86" t="s">
        <v>22636</v>
      </c>
      <c r="F549" s="86" t="s">
        <v>24628</v>
      </c>
      <c r="G549" s="81" t="s">
        <v>29230</v>
      </c>
      <c r="H549" s="81"/>
      <c r="I549" s="81" t="str">
        <f t="shared" si="38"/>
        <v>E2_1_1_201</v>
      </c>
      <c r="J549" s="81" t="str">
        <f t="shared" si="36"/>
        <v>(${Variables:E2_1_1_201_kcat} * E2_1_1_201 * C00019 * C19858) / (${Variables:E2_1_1_201_km} + (C00019 * C19858))</v>
      </c>
      <c r="K549" s="108" t="str">
        <f t="shared" si="37"/>
        <v>r548: C00019 + C19858 -&gt; C00021 + C19859 | (${Variables:E2_1_1_201_kcat} * E2_1_1_201 * C00019 * C19858) / (${Variables:E2_1_1_201_km} + (C00019 * C19858))</v>
      </c>
      <c r="L549" s="81"/>
    </row>
    <row r="550" spans="1:12" ht="39">
      <c r="A550" s="81">
        <v>549</v>
      </c>
      <c r="B550" s="86" t="s">
        <v>20209</v>
      </c>
      <c r="C550" s="86" t="s">
        <v>20210</v>
      </c>
      <c r="D550" s="81" t="str">
        <f t="shared" si="35"/>
        <v>C00019 + C01977 -&gt; C00021 + C04157</v>
      </c>
      <c r="E550" s="86" t="s">
        <v>22637</v>
      </c>
      <c r="F550" s="86" t="s">
        <v>24627</v>
      </c>
      <c r="G550" s="81" t="s">
        <v>29231</v>
      </c>
      <c r="H550" s="81"/>
      <c r="I550" s="81" t="str">
        <f t="shared" si="38"/>
        <v>E2_1_1_228</v>
      </c>
      <c r="J550" s="81" t="str">
        <f t="shared" si="36"/>
        <v>(${Variables:E2_1_1_228_kcat} * E2_1_1_228 * C00019 * C01977) / (${Variables:E2_1_1_228_km} + (C00019 * C01977))</v>
      </c>
      <c r="K550" s="108" t="str">
        <f t="shared" si="37"/>
        <v>r549: C00019 + C01977 -&gt; C00021 + C04157 | (${Variables:E2_1_1_228_kcat} * E2_1_1_228 * C00019 * C01977) / (${Variables:E2_1_1_228_km} + (C00019 * C01977))</v>
      </c>
      <c r="L550" s="81"/>
    </row>
    <row r="551" spans="1:12" ht="39">
      <c r="A551" s="81">
        <v>550</v>
      </c>
      <c r="B551" s="86" t="s">
        <v>18727</v>
      </c>
      <c r="C551" s="86" t="s">
        <v>18728</v>
      </c>
      <c r="D551" s="81" t="str">
        <f t="shared" si="35"/>
        <v>C02583 + C00019 -&gt; C20858 + C00021</v>
      </c>
      <c r="E551" s="86" t="s">
        <v>22638</v>
      </c>
      <c r="F551" s="86" t="s">
        <v>24626</v>
      </c>
      <c r="G551" s="81" t="s">
        <v>29232</v>
      </c>
      <c r="H551" s="81"/>
      <c r="I551" s="81" t="str">
        <f t="shared" si="38"/>
        <v>E2_1_1_297</v>
      </c>
      <c r="J551" s="81" t="str">
        <f t="shared" si="36"/>
        <v>(${Variables:E2_1_1_297_kcat} * E2_1_1_297 * C02583 * C00019) / (${Variables:E2_1_1_297_km} + (C02583 * C00019))</v>
      </c>
      <c r="K551" s="108" t="str">
        <f t="shared" si="37"/>
        <v>r550: C02583 + C00019 -&gt; C20858 + C00021 | (${Variables:E2_1_1_297_kcat} * E2_1_1_297 * C02583 * C00019) / (${Variables:E2_1_1_297_km} + (C02583 * C00019))</v>
      </c>
      <c r="L551" s="81"/>
    </row>
    <row r="552" spans="1:12" ht="39">
      <c r="A552" s="81">
        <v>551</v>
      </c>
      <c r="B552" s="86" t="s">
        <v>18727</v>
      </c>
      <c r="C552" s="86" t="s">
        <v>18728</v>
      </c>
      <c r="D552" s="81" t="str">
        <f t="shared" si="35"/>
        <v>C02583 + C00019 -&gt; C20858 + C00021</v>
      </c>
      <c r="E552" s="86" t="s">
        <v>22638</v>
      </c>
      <c r="F552" s="86" t="s">
        <v>24626</v>
      </c>
      <c r="G552" s="81" t="s">
        <v>29233</v>
      </c>
      <c r="H552" s="81"/>
      <c r="I552" s="81" t="str">
        <f t="shared" si="38"/>
        <v>E2_1_1_298</v>
      </c>
      <c r="J552" s="81" t="str">
        <f t="shared" si="36"/>
        <v>(${Variables:E2_1_1_298_kcat} * E2_1_1_298 * C02583 * C00019) / (${Variables:E2_1_1_298_km} + (C02583 * C00019))</v>
      </c>
      <c r="K552" s="108" t="str">
        <f t="shared" si="37"/>
        <v>r551: C02583 + C00019 -&gt; C20858 + C00021 | (${Variables:E2_1_1_298_kcat} * E2_1_1_298 * C02583 * C00019) / (${Variables:E2_1_1_298_km} + (C02583 * C00019))</v>
      </c>
      <c r="L552" s="81"/>
    </row>
    <row r="553" spans="1:12" ht="39">
      <c r="A553" s="81">
        <v>552</v>
      </c>
      <c r="B553" s="86" t="s">
        <v>20524</v>
      </c>
      <c r="C553" s="86" t="s">
        <v>20525</v>
      </c>
      <c r="D553" s="81" t="str">
        <f t="shared" si="35"/>
        <v>C00019 + C01977  -&gt; C00021 + C04160</v>
      </c>
      <c r="E553" s="86" t="s">
        <v>22639</v>
      </c>
      <c r="F553" s="86" t="s">
        <v>24625</v>
      </c>
      <c r="G553" s="81" t="s">
        <v>29234</v>
      </c>
      <c r="H553" s="81"/>
      <c r="I553" s="81" t="str">
        <f t="shared" si="38"/>
        <v>E2_1_1_33</v>
      </c>
      <c r="J553" s="81" t="str">
        <f t="shared" si="36"/>
        <v>(${Variables:E2_1_1_33_kcat} * E2_1_1_33 * C00019 * C01977 ) / (${Variables:E2_1_1_33_km} + (C00019 * C01977 ))</v>
      </c>
      <c r="K553" s="108" t="str">
        <f t="shared" si="37"/>
        <v>r552: C00019 + C01977  -&gt; C00021 + C04160 | (${Variables:E2_1_1_33_kcat} * E2_1_1_33 * C00019 * C01977 ) / (${Variables:E2_1_1_33_km} + (C00019 * C01977 ))</v>
      </c>
      <c r="L553" s="81"/>
    </row>
    <row r="554" spans="1:12" ht="39">
      <c r="A554" s="81">
        <v>553</v>
      </c>
      <c r="B554" s="86" t="s">
        <v>21469</v>
      </c>
      <c r="C554" s="86" t="s">
        <v>21470</v>
      </c>
      <c r="D554" s="81" t="str">
        <f t="shared" si="35"/>
        <v>C00019 + C01764 -&gt; C00021 + C03446</v>
      </c>
      <c r="E554" s="86" t="s">
        <v>22640</v>
      </c>
      <c r="F554" s="86" t="s">
        <v>24624</v>
      </c>
      <c r="G554" s="81" t="s">
        <v>29235</v>
      </c>
      <c r="H554" s="81"/>
      <c r="I554" s="81" t="str">
        <f t="shared" si="38"/>
        <v>E2_1_1_35</v>
      </c>
      <c r="J554" s="81" t="str">
        <f t="shared" si="36"/>
        <v>(${Variables:E2_1_1_35_kcat} * E2_1_1_35 * C00019 * C01764) / (${Variables:E2_1_1_35_km} + (C00019 * C01764))</v>
      </c>
      <c r="K554" s="108" t="str">
        <f t="shared" si="37"/>
        <v>r553: C00019 + C01764 -&gt; C00021 + C03446 | (${Variables:E2_1_1_35_kcat} * E2_1_1_35 * C00019 * C01764) / (${Variables:E2_1_1_35_km} + (C00019 * C01764))</v>
      </c>
      <c r="L554" s="81"/>
    </row>
    <row r="555" spans="1:12" ht="39">
      <c r="A555" s="81">
        <v>554</v>
      </c>
      <c r="B555" s="86" t="s">
        <v>20370</v>
      </c>
      <c r="C555" s="86" t="s">
        <v>20371</v>
      </c>
      <c r="D555" s="81" t="str">
        <f t="shared" si="35"/>
        <v>C00365 + C00143 -&gt; C00415 + C00364</v>
      </c>
      <c r="E555" s="86" t="s">
        <v>22641</v>
      </c>
      <c r="F555" s="86" t="s">
        <v>24623</v>
      </c>
      <c r="G555" s="81" t="s">
        <v>29236</v>
      </c>
      <c r="H555" s="81"/>
      <c r="I555" s="81" t="str">
        <f t="shared" si="38"/>
        <v>E2_1_1_45</v>
      </c>
      <c r="J555" s="81" t="str">
        <f t="shared" si="36"/>
        <v>(${Variables:E2_1_1_45_kcat} * E2_1_1_45 * C00365 * C00143) / (${Variables:E2_1_1_45_km} + (C00365 * C00143))</v>
      </c>
      <c r="K555" s="108" t="str">
        <f t="shared" si="37"/>
        <v>r554: C00365 + C00143 -&gt; C00415 + C00364 | (${Variables:E2_1_1_45_kcat} * E2_1_1_45 * C00365 * C00143) / (${Variables:E2_1_1_45_km} + (C00365 * C00143))</v>
      </c>
      <c r="L555" s="81"/>
    </row>
    <row r="556" spans="1:12" ht="39">
      <c r="A556" s="81">
        <v>555</v>
      </c>
      <c r="B556" s="86" t="s">
        <v>18693</v>
      </c>
      <c r="C556" s="86" t="s">
        <v>18694</v>
      </c>
      <c r="D556" s="81" t="str">
        <f t="shared" si="35"/>
        <v>C00019 + C11478 -&gt; C00021 + C04728</v>
      </c>
      <c r="E556" s="86" t="s">
        <v>22642</v>
      </c>
      <c r="F556" s="86" t="s">
        <v>24622</v>
      </c>
      <c r="G556" s="81" t="s">
        <v>29237</v>
      </c>
      <c r="H556" s="81"/>
      <c r="I556" s="81" t="str">
        <f t="shared" si="38"/>
        <v>E2_1_1_61</v>
      </c>
      <c r="J556" s="81" t="str">
        <f t="shared" si="36"/>
        <v>(${Variables:E2_1_1_61_kcat} * E2_1_1_61 * C00019 * C11478) / (${Variables:E2_1_1_61_km} + (C00019 * C11478))</v>
      </c>
      <c r="K556" s="108" t="str">
        <f t="shared" si="37"/>
        <v>r555: C00019 + C11478 -&gt; C00021 + C04728 | (${Variables:E2_1_1_61_kcat} * E2_1_1_61 * C00019 * C11478) / (${Variables:E2_1_1_61_km} + (C00019 * C11478))</v>
      </c>
      <c r="L556" s="81"/>
    </row>
    <row r="557" spans="1:12" ht="39">
      <c r="A557" s="81">
        <v>556</v>
      </c>
      <c r="B557" s="86" t="s">
        <v>18693</v>
      </c>
      <c r="C557" s="86" t="s">
        <v>18694</v>
      </c>
      <c r="D557" s="81" t="str">
        <f t="shared" si="35"/>
        <v>C00019 + C11478 -&gt; C00021 + C04728</v>
      </c>
      <c r="E557" s="86" t="s">
        <v>22642</v>
      </c>
      <c r="F557" s="86" t="s">
        <v>24622</v>
      </c>
      <c r="G557" s="81" t="s">
        <v>29237</v>
      </c>
      <c r="H557" s="81"/>
      <c r="I557" s="81" t="str">
        <f t="shared" si="38"/>
        <v>E2_1_1_61</v>
      </c>
      <c r="J557" s="81" t="str">
        <f t="shared" si="36"/>
        <v>(${Variables:E2_1_1_61_kcat} * E2_1_1_61 * C00019 * C11478) / (${Variables:E2_1_1_61_km} + (C00019 * C11478))</v>
      </c>
      <c r="K557" s="108" t="str">
        <f t="shared" si="37"/>
        <v>r556: C00019 + C11478 -&gt; C00021 + C04728 | (${Variables:E2_1_1_61_kcat} * E2_1_1_61 * C00019 * C11478) / (${Variables:E2_1_1_61_km} + (C00019 * C11478))</v>
      </c>
      <c r="L557" s="81"/>
    </row>
    <row r="558" spans="1:12" ht="39">
      <c r="A558" s="81">
        <v>557</v>
      </c>
      <c r="B558" s="86" t="s">
        <v>18934</v>
      </c>
      <c r="C558" s="86" t="s">
        <v>18935</v>
      </c>
      <c r="D558" s="81" t="str">
        <f t="shared" si="35"/>
        <v>C04250 + C02743 -&gt; C03800 + C11475</v>
      </c>
      <c r="E558" s="86" t="s">
        <v>22643</v>
      </c>
      <c r="F558" s="86" t="s">
        <v>24621</v>
      </c>
      <c r="G558" s="81" t="s">
        <v>29238</v>
      </c>
      <c r="H558" s="81"/>
      <c r="I558" s="81" t="str">
        <f t="shared" si="38"/>
        <v>E2_1_1_63</v>
      </c>
      <c r="J558" s="81" t="str">
        <f t="shared" si="36"/>
        <v>(${Variables:E2_1_1_63_kcat} * E2_1_1_63 * C04250 * C02743) / (${Variables:E2_1_1_63_km} + (C04250 * C02743))</v>
      </c>
      <c r="K558" s="108" t="str">
        <f t="shared" si="37"/>
        <v>r557: C04250 + C02743 -&gt; C03800 + C11475 | (${Variables:E2_1_1_63_kcat} * E2_1_1_63 * C04250 * C02743) / (${Variables:E2_1_1_63_km} + (C04250 * C02743))</v>
      </c>
      <c r="L558" s="81"/>
    </row>
    <row r="559" spans="1:12" ht="39">
      <c r="A559" s="81">
        <v>558</v>
      </c>
      <c r="B559" s="86" t="s">
        <v>20799</v>
      </c>
      <c r="C559" s="86" t="s">
        <v>20800</v>
      </c>
      <c r="D559" s="81" t="str">
        <f t="shared" si="35"/>
        <v>C00019 + C00821 -&gt; C00021 + C03391</v>
      </c>
      <c r="E559" s="86" t="s">
        <v>22644</v>
      </c>
      <c r="F559" s="86" t="s">
        <v>24620</v>
      </c>
      <c r="G559" s="81" t="s">
        <v>29239</v>
      </c>
      <c r="H559" s="81"/>
      <c r="I559" s="81" t="str">
        <f t="shared" si="38"/>
        <v>E2_1_1_72</v>
      </c>
      <c r="J559" s="81" t="str">
        <f t="shared" si="36"/>
        <v>(${Variables:E2_1_1_72_kcat} * E2_1_1_72 * C00019 * C00821) / (${Variables:E2_1_1_72_km} + (C00019 * C00821))</v>
      </c>
      <c r="K559" s="108" t="str">
        <f t="shared" si="37"/>
        <v>r558: C00019 + C00821 -&gt; C00021 + C03391 | (${Variables:E2_1_1_72_kcat} * E2_1_1_72 * C00019 * C00821) / (${Variables:E2_1_1_72_km} + (C00019 * C00821))</v>
      </c>
      <c r="L559" s="81"/>
    </row>
    <row r="560" spans="1:12" ht="39">
      <c r="A560" s="81">
        <v>559</v>
      </c>
      <c r="B560" s="86" t="s">
        <v>20247</v>
      </c>
      <c r="C560" s="86" t="s">
        <v>20248</v>
      </c>
      <c r="D560" s="81" t="str">
        <f t="shared" si="35"/>
        <v>C00019 + C03306 -&gt; C00021 + C04311</v>
      </c>
      <c r="E560" s="86" t="s">
        <v>22645</v>
      </c>
      <c r="F560" s="86" t="s">
        <v>24619</v>
      </c>
      <c r="G560" s="81" t="s">
        <v>29240</v>
      </c>
      <c r="H560" s="81"/>
      <c r="I560" s="81" t="str">
        <f t="shared" si="38"/>
        <v>E2_1_1_77</v>
      </c>
      <c r="J560" s="81" t="str">
        <f t="shared" si="36"/>
        <v>(${Variables:E2_1_1_77_kcat} * E2_1_1_77 * C00019 * C03306) / (${Variables:E2_1_1_77_km} + (C00019 * C03306))</v>
      </c>
      <c r="K560" s="108" t="str">
        <f t="shared" si="37"/>
        <v>r559: C00019 + C03306 -&gt; C00021 + C04311 | (${Variables:E2_1_1_77_kcat} * E2_1_1_77 * C00019 * C03306) / (${Variables:E2_1_1_77_km} + (C00019 * C03306))</v>
      </c>
      <c r="L560" s="81"/>
    </row>
    <row r="561" spans="1:12" ht="39">
      <c r="A561" s="81">
        <v>560</v>
      </c>
      <c r="B561" s="86" t="s">
        <v>19131</v>
      </c>
      <c r="C561" s="86" t="s">
        <v>19132</v>
      </c>
      <c r="D561" s="81" t="str">
        <f t="shared" si="35"/>
        <v>C00019 + C01229 -&gt; C00021 + C04340</v>
      </c>
      <c r="E561" s="86" t="s">
        <v>22646</v>
      </c>
      <c r="F561" s="86" t="s">
        <v>24618</v>
      </c>
      <c r="G561" s="81" t="s">
        <v>29241</v>
      </c>
      <c r="H561" s="81"/>
      <c r="I561" s="81" t="str">
        <f t="shared" si="38"/>
        <v>E2_1_1_79</v>
      </c>
      <c r="J561" s="81" t="str">
        <f t="shared" si="36"/>
        <v>(${Variables:E2_1_1_79_kcat} * E2_1_1_79 * C00019 * C01229) / (${Variables:E2_1_1_79_km} + (C00019 * C01229))</v>
      </c>
      <c r="K561" s="108" t="str">
        <f t="shared" si="37"/>
        <v>r560: C00019 + C01229 -&gt; C00021 + C04340 | (${Variables:E2_1_1_79_kcat} * E2_1_1_79 * C00019 * C01229) / (${Variables:E2_1_1_79_km} + (C00019 * C01229))</v>
      </c>
      <c r="L561" s="81"/>
    </row>
    <row r="562" spans="1:12" ht="39">
      <c r="A562" s="81">
        <v>561</v>
      </c>
      <c r="B562" s="86" t="s">
        <v>19343</v>
      </c>
      <c r="C562" s="86" t="s">
        <v>19344</v>
      </c>
      <c r="D562" s="81" t="str">
        <f t="shared" si="35"/>
        <v>C00019 + C00614 -&gt; C00021 + C04142</v>
      </c>
      <c r="E562" s="86" t="s">
        <v>22647</v>
      </c>
      <c r="F562" s="86" t="s">
        <v>24617</v>
      </c>
      <c r="G562" s="81" t="s">
        <v>29242</v>
      </c>
      <c r="H562" s="81"/>
      <c r="I562" s="81" t="str">
        <f t="shared" si="38"/>
        <v>E2_1_1_80</v>
      </c>
      <c r="J562" s="81" t="str">
        <f t="shared" si="36"/>
        <v>(${Variables:E2_1_1_80_kcat} * E2_1_1_80 * C00019 * C00614) / (${Variables:E2_1_1_80_km} + (C00019 * C00614))</v>
      </c>
      <c r="K562" s="108" t="str">
        <f t="shared" si="37"/>
        <v>r561: C00019 + C00614 -&gt; C00021 + C04142 | (${Variables:E2_1_1_80_kcat} * E2_1_1_80 * C00019 * C00614) / (${Variables:E2_1_1_80_km} + (C00019 * C00614))</v>
      </c>
      <c r="L562" s="81"/>
    </row>
    <row r="563" spans="1:12" ht="39">
      <c r="A563" s="81">
        <v>562</v>
      </c>
      <c r="B563" s="86" t="s">
        <v>20166</v>
      </c>
      <c r="C563" s="86" t="s">
        <v>20167</v>
      </c>
      <c r="D563" s="81" t="str">
        <f t="shared" si="35"/>
        <v>C00143 + C00037 + C00001 -&gt; C00101 + C00065</v>
      </c>
      <c r="E563" s="86" t="s">
        <v>22648</v>
      </c>
      <c r="F563" s="86" t="s">
        <v>24616</v>
      </c>
      <c r="G563" s="81" t="s">
        <v>29243</v>
      </c>
      <c r="H563" s="81"/>
      <c r="I563" s="81" t="str">
        <f t="shared" si="38"/>
        <v>E2_1_2_1</v>
      </c>
      <c r="J563" s="81" t="str">
        <f t="shared" si="36"/>
        <v>(${Variables:E2_1_2_1_kcat} * E2_1_2_1 * C00143 * C00037 * C00001) / (${Variables:E2_1_2_1_km} + (C00143 * C00037 * C00001))</v>
      </c>
      <c r="K563" s="108" t="str">
        <f t="shared" si="37"/>
        <v>r562: C00143 + C00037 + C00001 -&gt; C00101 + C00065 | (${Variables:E2_1_2_1_kcat} * E2_1_2_1 * C00143 * C00037 * C00001) / (${Variables:E2_1_2_1_km} + (C00143 * C00037 * C00001))</v>
      </c>
      <c r="L563" s="81"/>
    </row>
    <row r="564" spans="1:12" ht="39">
      <c r="A564" s="81">
        <v>563</v>
      </c>
      <c r="B564" s="86" t="s">
        <v>20169</v>
      </c>
      <c r="C564" s="86" t="s">
        <v>20170</v>
      </c>
      <c r="D564" s="81" t="str">
        <f t="shared" si="35"/>
        <v>C00065 + C01217 -&gt; C04377 + C00037 + C00001</v>
      </c>
      <c r="E564" s="86" t="s">
        <v>22649</v>
      </c>
      <c r="F564" s="86" t="s">
        <v>24615</v>
      </c>
      <c r="G564" s="81" t="s">
        <v>29243</v>
      </c>
      <c r="H564" s="81"/>
      <c r="I564" s="81" t="str">
        <f t="shared" si="38"/>
        <v>E2_1_2_1</v>
      </c>
      <c r="J564" s="81" t="str">
        <f t="shared" si="36"/>
        <v>(${Variables:E2_1_2_1_kcat} * E2_1_2_1 * C00065 * C01217) / (${Variables:E2_1_2_1_km} + (C00065 * C01217))</v>
      </c>
      <c r="K564" s="108" t="str">
        <f t="shared" si="37"/>
        <v>r563: C00065 + C01217 -&gt; C04377 + C00037 + C00001 | (${Variables:E2_1_2_1_kcat} * E2_1_2_1 * C00065 * C01217) / (${Variables:E2_1_2_1_km} + (C00065 * C01217))</v>
      </c>
      <c r="L564" s="81"/>
    </row>
    <row r="565" spans="1:12" ht="39">
      <c r="A565" s="81">
        <v>564</v>
      </c>
      <c r="B565" s="86" t="s">
        <v>20457</v>
      </c>
      <c r="C565" s="86" t="s">
        <v>20458</v>
      </c>
      <c r="D565" s="81" t="str">
        <f t="shared" si="35"/>
        <v>C01242 + C00101 -&gt; C02972 + C00143 + C00014</v>
      </c>
      <c r="E565" s="86" t="s">
        <v>22650</v>
      </c>
      <c r="F565" s="86" t="s">
        <v>24614</v>
      </c>
      <c r="G565" s="81" t="s">
        <v>29244</v>
      </c>
      <c r="H565" s="81"/>
      <c r="I565" s="81" t="str">
        <f t="shared" si="38"/>
        <v>E2_1_2_10</v>
      </c>
      <c r="J565" s="81" t="str">
        <f t="shared" si="36"/>
        <v>(${Variables:E2_1_2_10_kcat} * E2_1_2_10 * C01242 * C00101) / (${Variables:E2_1_2_10_km} + (C01242 * C00101))</v>
      </c>
      <c r="K565" s="108" t="str">
        <f t="shared" si="37"/>
        <v>r564: C01242 + C00101 -&gt; C02972 + C00143 + C00014 | (${Variables:E2_1_2_10_kcat} * E2_1_2_10 * C01242 * C00101) / (${Variables:E2_1_2_10_km} + (C01242 * C00101))</v>
      </c>
      <c r="L565" s="81"/>
    </row>
    <row r="566" spans="1:12" ht="26">
      <c r="A566" s="81">
        <v>565</v>
      </c>
      <c r="B566" s="117" t="s">
        <v>20460</v>
      </c>
      <c r="C566" s="86" t="s">
        <v>16639</v>
      </c>
      <c r="D566" s="81" t="str">
        <f t="shared" si="35"/>
        <v>C03479 -&gt; C00445 + C00001</v>
      </c>
      <c r="E566" s="117" t="s">
        <v>20460</v>
      </c>
      <c r="F566" s="86" t="s">
        <v>23626</v>
      </c>
      <c r="G566" s="81" t="s">
        <v>29244</v>
      </c>
      <c r="H566" s="81"/>
      <c r="I566" s="81" t="str">
        <f t="shared" si="38"/>
        <v>E2_1_2_10</v>
      </c>
      <c r="J566" s="81" t="str">
        <f t="shared" si="36"/>
        <v>(${Variables:E2_1_2_10_kcat} * E2_1_2_10 * C03479) / (${Variables:E2_1_2_10_km} + (C03479))</v>
      </c>
      <c r="K566" s="108" t="str">
        <f t="shared" si="37"/>
        <v>r565: C03479 -&gt; C00445 + C00001 | (${Variables:E2_1_2_10_kcat} * E2_1_2_10 * C03479) / (${Variables:E2_1_2_10_km} + (C03479))</v>
      </c>
      <c r="L566" s="81"/>
    </row>
    <row r="567" spans="1:12" ht="39">
      <c r="A567" s="81">
        <v>566</v>
      </c>
      <c r="B567" s="86" t="s">
        <v>17479</v>
      </c>
      <c r="C567" s="86" t="s">
        <v>17480</v>
      </c>
      <c r="D567" s="81" t="str">
        <f t="shared" si="35"/>
        <v>C00143 + C00141 + C00001 -&gt; C00101 + C00966</v>
      </c>
      <c r="E567" s="86" t="s">
        <v>22651</v>
      </c>
      <c r="F567" s="86" t="s">
        <v>24613</v>
      </c>
      <c r="G567" s="81" t="s">
        <v>29245</v>
      </c>
      <c r="H567" s="81"/>
      <c r="I567" s="81" t="str">
        <f t="shared" si="38"/>
        <v>E2_1_2_11</v>
      </c>
      <c r="J567" s="81" t="str">
        <f t="shared" si="36"/>
        <v>(${Variables:E2_1_2_11_kcat} * E2_1_2_11 * C00143 * C00141 * C00001) / (${Variables:E2_1_2_11_km} + (C00143 * C00141 * C00001))</v>
      </c>
      <c r="K567" s="108" t="str">
        <f t="shared" si="37"/>
        <v>r566: C00143 + C00141 + C00001 -&gt; C00101 + C00966 | (${Variables:E2_1_2_11_kcat} * E2_1_2_11 * C00143 * C00141 * C00001) / (${Variables:E2_1_2_11_km} + (C00143 * C00141 * C00001))</v>
      </c>
      <c r="L567" s="81"/>
    </row>
    <row r="568" spans="1:12" ht="26">
      <c r="A568" s="81">
        <v>567</v>
      </c>
      <c r="B568" s="117" t="s">
        <v>17482</v>
      </c>
      <c r="C568" s="86" t="s">
        <v>17483</v>
      </c>
      <c r="D568" s="81" t="str">
        <f t="shared" si="35"/>
        <v>C00966 -&gt; C00141 + C00067</v>
      </c>
      <c r="E568" s="117" t="s">
        <v>17482</v>
      </c>
      <c r="F568" s="86" t="s">
        <v>24612</v>
      </c>
      <c r="G568" s="81" t="s">
        <v>29245</v>
      </c>
      <c r="H568" s="81"/>
      <c r="I568" s="81" t="str">
        <f t="shared" si="38"/>
        <v>E2_1_2_11</v>
      </c>
      <c r="J568" s="81" t="str">
        <f t="shared" si="36"/>
        <v>(${Variables:E2_1_2_11_kcat} * E2_1_2_11 * C00966) / (${Variables:E2_1_2_11_km} + (C00966))</v>
      </c>
      <c r="K568" s="108" t="str">
        <f t="shared" si="37"/>
        <v>r567: C00966 -&gt; C00141 + C00067 | (${Variables:E2_1_2_11_kcat} * E2_1_2_11 * C00966) / (${Variables:E2_1_2_11_km} + (C00966))</v>
      </c>
      <c r="L568" s="81"/>
    </row>
    <row r="569" spans="1:12" ht="39">
      <c r="A569" s="81">
        <v>568</v>
      </c>
      <c r="B569" s="86" t="s">
        <v>19741</v>
      </c>
      <c r="C569" s="86" t="s">
        <v>19742</v>
      </c>
      <c r="D569" s="81" t="str">
        <f t="shared" si="35"/>
        <v>C00234 + C16153 -&gt; C00101 + C16154</v>
      </c>
      <c r="E569" s="86" t="s">
        <v>22652</v>
      </c>
      <c r="F569" s="86" t="s">
        <v>24611</v>
      </c>
      <c r="G569" s="81" t="s">
        <v>29246</v>
      </c>
      <c r="H569" s="81"/>
      <c r="I569" s="81" t="str">
        <f t="shared" si="38"/>
        <v>E2_1_2_13</v>
      </c>
      <c r="J569" s="81" t="str">
        <f t="shared" si="36"/>
        <v>(${Variables:E2_1_2_13_kcat} * E2_1_2_13 * C00234 * C16153) / (${Variables:E2_1_2_13_km} + (C00234 * C16153))</v>
      </c>
      <c r="K569" s="108" t="str">
        <f t="shared" si="37"/>
        <v>r568: C00234 + C16153 -&gt; C00101 + C16154 | (${Variables:E2_1_2_13_kcat} * E2_1_2_13 * C00234 * C16153) / (${Variables:E2_1_2_13_km} + (C00234 * C16153))</v>
      </c>
      <c r="L569" s="81"/>
    </row>
    <row r="570" spans="1:12" ht="39">
      <c r="A570" s="81">
        <v>569</v>
      </c>
      <c r="B570" s="86" t="s">
        <v>20037</v>
      </c>
      <c r="C570" s="86" t="s">
        <v>20038</v>
      </c>
      <c r="D570" s="81" t="str">
        <f t="shared" si="35"/>
        <v>C00234 + C03838 -&gt; C00101 + C04376</v>
      </c>
      <c r="E570" s="86" t="s">
        <v>22653</v>
      </c>
      <c r="F570" s="86" t="s">
        <v>24610</v>
      </c>
      <c r="G570" s="81" t="s">
        <v>29247</v>
      </c>
      <c r="H570" s="81"/>
      <c r="I570" s="81" t="str">
        <f t="shared" si="38"/>
        <v>E2_1_2_2</v>
      </c>
      <c r="J570" s="81" t="str">
        <f t="shared" si="36"/>
        <v>(${Variables:E2_1_2_2_kcat} * E2_1_2_2 * C00234 * C03838) / (${Variables:E2_1_2_2_km} + (C00234 * C03838))</v>
      </c>
      <c r="K570" s="108" t="str">
        <f t="shared" si="37"/>
        <v>r569: C00234 + C03838 -&gt; C00101 + C04376 | (${Variables:E2_1_2_2_kcat} * E2_1_2_2 * C00234 * C03838) / (${Variables:E2_1_2_2_km} + (C00234 * C03838))</v>
      </c>
      <c r="L570" s="81"/>
    </row>
    <row r="571" spans="1:12" ht="39">
      <c r="A571" s="81">
        <v>570</v>
      </c>
      <c r="B571" s="86" t="s">
        <v>20040</v>
      </c>
      <c r="C571" s="86" t="s">
        <v>20041</v>
      </c>
      <c r="D571" s="81" t="str">
        <f t="shared" si="35"/>
        <v>C03838 + C00445 + C00001 -&gt; C04376 + C00101</v>
      </c>
      <c r="E571" s="86" t="s">
        <v>22654</v>
      </c>
      <c r="F571" s="86" t="s">
        <v>24609</v>
      </c>
      <c r="G571" s="81" t="s">
        <v>29247</v>
      </c>
      <c r="H571" s="81"/>
      <c r="I571" s="81" t="str">
        <f t="shared" si="38"/>
        <v>E2_1_2_2</v>
      </c>
      <c r="J571" s="81" t="str">
        <f t="shared" si="36"/>
        <v>(${Variables:E2_1_2_2_kcat} * E2_1_2_2 * C03838 * C00445 * C00001) / (${Variables:E2_1_2_2_km} + (C03838 * C00445 * C00001))</v>
      </c>
      <c r="K571" s="108" t="str">
        <f t="shared" si="37"/>
        <v>r570: C03838 + C00445 + C00001 -&gt; C04376 + C00101 | (${Variables:E2_1_2_2_kcat} * E2_1_2_2 * C03838 * C00445 * C00001) / (${Variables:E2_1_2_2_km} + (C03838 * C00445 * C00001))</v>
      </c>
      <c r="L571" s="81"/>
    </row>
    <row r="572" spans="1:12" ht="39">
      <c r="A572" s="81">
        <v>571</v>
      </c>
      <c r="B572" s="86" t="s">
        <v>21542</v>
      </c>
      <c r="C572" s="86" t="s">
        <v>21543</v>
      </c>
      <c r="D572" s="81" t="str">
        <f t="shared" si="35"/>
        <v>C00234 + C04677 -&gt; C00101 + C04734</v>
      </c>
      <c r="E572" s="86" t="s">
        <v>22655</v>
      </c>
      <c r="F572" s="86" t="s">
        <v>24608</v>
      </c>
      <c r="G572" s="81" t="s">
        <v>29248</v>
      </c>
      <c r="H572" s="81"/>
      <c r="I572" s="81" t="str">
        <f t="shared" si="38"/>
        <v>E2_1_2_3</v>
      </c>
      <c r="J572" s="81" t="str">
        <f t="shared" si="36"/>
        <v>(${Variables:E2_1_2_3_kcat} * E2_1_2_3 * C00234 * C04677) / (${Variables:E2_1_2_3_km} + (C00234 * C04677))</v>
      </c>
      <c r="K572" s="108" t="str">
        <f t="shared" si="37"/>
        <v>r571: C00234 + C04677 -&gt; C00101 + C04734 | (${Variables:E2_1_2_3_kcat} * E2_1_2_3 * C00234 * C04677) / (${Variables:E2_1_2_3_km} + (C00234 * C04677))</v>
      </c>
      <c r="L572" s="81"/>
    </row>
    <row r="573" spans="1:12" ht="39">
      <c r="A573" s="81">
        <v>572</v>
      </c>
      <c r="B573" s="86" t="s">
        <v>20750</v>
      </c>
      <c r="C573" s="86" t="s">
        <v>20751</v>
      </c>
      <c r="D573" s="81" t="str">
        <f t="shared" si="35"/>
        <v>C02430 + C00234 -&gt; C00101 + C03294</v>
      </c>
      <c r="E573" s="86" t="s">
        <v>22656</v>
      </c>
      <c r="F573" s="86" t="s">
        <v>24607</v>
      </c>
      <c r="G573" s="81" t="s">
        <v>29249</v>
      </c>
      <c r="H573" s="81"/>
      <c r="I573" s="81" t="str">
        <f t="shared" si="38"/>
        <v>E2_1_2_9</v>
      </c>
      <c r="J573" s="81" t="str">
        <f t="shared" si="36"/>
        <v>(${Variables:E2_1_2_9_kcat} * E2_1_2_9 * C02430 * C00234) / (${Variables:E2_1_2_9_km} + (C02430 * C00234))</v>
      </c>
      <c r="K573" s="108" t="str">
        <f t="shared" si="37"/>
        <v>r572: C02430 + C00234 -&gt; C00101 + C03294 | (${Variables:E2_1_2_9_kcat} * E2_1_2_9 * C02430 * C00234) / (${Variables:E2_1_2_9_km} + (C02430 * C00234))</v>
      </c>
      <c r="L573" s="81"/>
    </row>
    <row r="574" spans="1:12" ht="39">
      <c r="A574" s="81">
        <v>573</v>
      </c>
      <c r="B574" s="86" t="s">
        <v>21792</v>
      </c>
      <c r="C574" s="86" t="s">
        <v>21793</v>
      </c>
      <c r="D574" s="81" t="str">
        <f t="shared" si="35"/>
        <v>C00169 + C00049 -&gt; C00009 + C00438</v>
      </c>
      <c r="E574" s="86" t="s">
        <v>22657</v>
      </c>
      <c r="F574" s="86" t="s">
        <v>24606</v>
      </c>
      <c r="G574" s="81" t="s">
        <v>29250</v>
      </c>
      <c r="H574" s="81"/>
      <c r="I574" s="81" t="str">
        <f t="shared" si="38"/>
        <v>E2_1_3_2</v>
      </c>
      <c r="J574" s="81" t="str">
        <f t="shared" si="36"/>
        <v>(${Variables:E2_1_3_2_kcat} * E2_1_3_2 * C00169 * C00049) / (${Variables:E2_1_3_2_km} + (C00169 * C00049))</v>
      </c>
      <c r="K574" s="108" t="str">
        <f t="shared" si="37"/>
        <v>r573: C00169 + C00049 -&gt; C00009 + C00438 | (${Variables:E2_1_3_2_kcat} * E2_1_3_2 * C00169 * C00049) / (${Variables:E2_1_3_2_km} + (C00169 * C00049))</v>
      </c>
      <c r="L574" s="81"/>
    </row>
    <row r="575" spans="1:12" ht="39">
      <c r="A575" s="81">
        <v>574</v>
      </c>
      <c r="B575" s="86" t="s">
        <v>21792</v>
      </c>
      <c r="C575" s="86" t="s">
        <v>21793</v>
      </c>
      <c r="D575" s="81" t="str">
        <f t="shared" si="35"/>
        <v>C00169 + C00049 -&gt; C00009 + C00438</v>
      </c>
      <c r="E575" s="86" t="s">
        <v>22657</v>
      </c>
      <c r="F575" s="86" t="s">
        <v>24606</v>
      </c>
      <c r="G575" s="81" t="s">
        <v>29250</v>
      </c>
      <c r="H575" s="81"/>
      <c r="I575" s="81" t="str">
        <f t="shared" si="38"/>
        <v>E2_1_3_2</v>
      </c>
      <c r="J575" s="81" t="str">
        <f t="shared" si="36"/>
        <v>(${Variables:E2_1_3_2_kcat} * E2_1_3_2 * C00169 * C00049) / (${Variables:E2_1_3_2_km} + (C00169 * C00049))</v>
      </c>
      <c r="K575" s="108" t="str">
        <f t="shared" si="37"/>
        <v>r574: C00169 + C00049 -&gt; C00009 + C00438 | (${Variables:E2_1_3_2_kcat} * E2_1_3_2 * C00169 * C00049) / (${Variables:E2_1_3_2_km} + (C00169 * C00049))</v>
      </c>
      <c r="L575" s="81"/>
    </row>
    <row r="576" spans="1:12" ht="39">
      <c r="A576" s="81">
        <v>575</v>
      </c>
      <c r="B576" s="86" t="s">
        <v>21796</v>
      </c>
      <c r="C576" s="86" t="s">
        <v>21797</v>
      </c>
      <c r="D576" s="81" t="str">
        <f t="shared" si="35"/>
        <v>C00169 + C00077 -&gt; C00009 + C00327</v>
      </c>
      <c r="E576" s="86" t="s">
        <v>22658</v>
      </c>
      <c r="F576" s="86" t="s">
        <v>24605</v>
      </c>
      <c r="G576" s="81" t="s">
        <v>29251</v>
      </c>
      <c r="H576" s="81"/>
      <c r="I576" s="81" t="str">
        <f t="shared" si="38"/>
        <v>E2_1_3_3</v>
      </c>
      <c r="J576" s="81" t="str">
        <f t="shared" si="36"/>
        <v>(${Variables:E2_1_3_3_kcat} * E2_1_3_3 * C00169 * C00077) / (${Variables:E2_1_3_3_km} + (C00169 * C00077))</v>
      </c>
      <c r="K576" s="108" t="str">
        <f t="shared" si="37"/>
        <v>r575: C00169 + C00077 -&gt; C00009 + C00327 | (${Variables:E2_1_3_3_kcat} * E2_1_3_3 * C00169 * C00077) / (${Variables:E2_1_3_3_km} + (C00169 * C00077))</v>
      </c>
      <c r="L576" s="81"/>
    </row>
    <row r="577" spans="1:12" ht="39">
      <c r="A577" s="81">
        <v>576</v>
      </c>
      <c r="B577" s="86" t="s">
        <v>18306</v>
      </c>
      <c r="C577" s="86" t="s">
        <v>18307</v>
      </c>
      <c r="D577" s="81" t="str">
        <f t="shared" ref="D577:D640" si="39">_xlfn.CONCAT(B577," -&gt; ",C577)</f>
        <v>C19848 + C06232 -&gt; C18237 + C00020 + C00001</v>
      </c>
      <c r="E577" s="86" t="s">
        <v>22659</v>
      </c>
      <c r="F577" s="86" t="s">
        <v>24604</v>
      </c>
      <c r="G577" s="81" t="s">
        <v>29252</v>
      </c>
      <c r="H577" s="81"/>
      <c r="I577" s="81" t="str">
        <f t="shared" si="38"/>
        <v>E2_10_1_1</v>
      </c>
      <c r="J577" s="81" t="str">
        <f t="shared" ref="J577:J640" si="40">_xlfn.CONCAT("(${Variables:",I577,"_kcat} * ",I577," * ",E577,") / (${Variables:",I577,"_km} + (",E577,"))")</f>
        <v>(${Variables:E2_10_1_1_kcat} * E2_10_1_1 * C19848 * C06232) / (${Variables:E2_10_1_1_km} + (C19848 * C06232))</v>
      </c>
      <c r="K577" s="108" t="str">
        <f t="shared" ref="K577:K640" si="41">_xlfn.CONCAT("r",A577,": ",D577," | ",J577)</f>
        <v>r576: C19848 + C06232 -&gt; C18237 + C00020 + C00001 | (${Variables:E2_10_1_1_kcat} * E2_10_1_1 * C19848 * C06232) / (${Variables:E2_10_1_1_km} + (C19848 * C06232))</v>
      </c>
      <c r="L577" s="81"/>
    </row>
    <row r="578" spans="1:12" ht="39">
      <c r="A578" s="81">
        <v>577</v>
      </c>
      <c r="B578" s="86" t="s">
        <v>17207</v>
      </c>
      <c r="C578" s="86" t="s">
        <v>19993</v>
      </c>
      <c r="D578" s="81" t="str">
        <f t="shared" si="39"/>
        <v>C05382 + C00118 -&gt; C00117 + C00231</v>
      </c>
      <c r="E578" s="86" t="s">
        <v>22660</v>
      </c>
      <c r="F578" s="86" t="s">
        <v>24603</v>
      </c>
      <c r="G578" s="81" t="s">
        <v>29253</v>
      </c>
      <c r="H578" s="81"/>
      <c r="I578" s="81" t="str">
        <f t="shared" ref="I578:I641" si="42">CONCATENATE("E",G578)</f>
        <v>E2_2_1_1</v>
      </c>
      <c r="J578" s="81" t="str">
        <f t="shared" si="40"/>
        <v>(${Variables:E2_2_1_1_kcat} * E2_2_1_1 * C05382 * C00118) / (${Variables:E2_2_1_1_km} + (C05382 * C00118))</v>
      </c>
      <c r="K578" s="108" t="str">
        <f t="shared" si="41"/>
        <v>r577: C05382 + C00118 -&gt; C00117 + C00231 | (${Variables:E2_2_1_1_kcat} * E2_2_1_1 * C05382 * C00118) / (${Variables:E2_2_1_1_km} + (C05382 * C00118))</v>
      </c>
      <c r="L578" s="81"/>
    </row>
    <row r="579" spans="1:12" ht="39">
      <c r="A579" s="81">
        <v>578</v>
      </c>
      <c r="B579" s="86" t="s">
        <v>19995</v>
      </c>
      <c r="C579" s="86" t="s">
        <v>19996</v>
      </c>
      <c r="D579" s="81" t="str">
        <f t="shared" si="39"/>
        <v>C00085 + C00118 -&gt; C00279 + C00231</v>
      </c>
      <c r="E579" s="86" t="s">
        <v>22661</v>
      </c>
      <c r="F579" s="86" t="s">
        <v>24601</v>
      </c>
      <c r="G579" s="81" t="s">
        <v>29253</v>
      </c>
      <c r="H579" s="81"/>
      <c r="I579" s="81" t="str">
        <f t="shared" si="42"/>
        <v>E2_2_1_1</v>
      </c>
      <c r="J579" s="81" t="str">
        <f t="shared" si="40"/>
        <v>(${Variables:E2_2_1_1_kcat} * E2_2_1_1 * C00085 * C00118) / (${Variables:E2_2_1_1_km} + (C00085 * C00118))</v>
      </c>
      <c r="K579" s="108" t="str">
        <f t="shared" si="41"/>
        <v>r578: C00085 + C00118 -&gt; C00279 + C00231 | (${Variables:E2_2_1_1_kcat} * E2_2_1_1 * C00085 * C00118) / (${Variables:E2_2_1_1_km} + (C00085 * C00118))</v>
      </c>
      <c r="L579" s="81"/>
    </row>
    <row r="580" spans="1:12" ht="39">
      <c r="A580" s="81">
        <v>579</v>
      </c>
      <c r="B580" s="86" t="s">
        <v>19998</v>
      </c>
      <c r="C580" s="86" t="s">
        <v>19996</v>
      </c>
      <c r="D580" s="81" t="str">
        <f t="shared" si="39"/>
        <v>C05345 + C00118 -&gt; C00279 + C00231</v>
      </c>
      <c r="E580" s="86" t="s">
        <v>22662</v>
      </c>
      <c r="F580" s="86" t="s">
        <v>24601</v>
      </c>
      <c r="G580" s="81" t="s">
        <v>29253</v>
      </c>
      <c r="H580" s="81"/>
      <c r="I580" s="81" t="str">
        <f t="shared" si="42"/>
        <v>E2_2_1_1</v>
      </c>
      <c r="J580" s="81" t="str">
        <f t="shared" si="40"/>
        <v>(${Variables:E2_2_1_1_kcat} * E2_2_1_1 * C05345 * C00118) / (${Variables:E2_2_1_1_km} + (C05345 * C00118))</v>
      </c>
      <c r="K580" s="108" t="str">
        <f t="shared" si="41"/>
        <v>r579: C05345 + C00118 -&gt; C00279 + C00231 | (${Variables:E2_2_1_1_kcat} * E2_2_1_1 * C05345 * C00118) / (${Variables:E2_2_1_1_km} + (C05345 * C00118))</v>
      </c>
      <c r="L580" s="81"/>
    </row>
    <row r="581" spans="1:12" ht="39">
      <c r="A581" s="81">
        <v>580</v>
      </c>
      <c r="B581" s="86" t="s">
        <v>20000</v>
      </c>
      <c r="C581" s="86" t="s">
        <v>20001</v>
      </c>
      <c r="D581" s="81" t="str">
        <f t="shared" si="39"/>
        <v>C12214 + C00117 -&gt; C12215 + C05382</v>
      </c>
      <c r="E581" s="86" t="s">
        <v>22663</v>
      </c>
      <c r="F581" s="86" t="s">
        <v>24600</v>
      </c>
      <c r="G581" s="81" t="s">
        <v>29253</v>
      </c>
      <c r="H581" s="81"/>
      <c r="I581" s="81" t="str">
        <f t="shared" si="42"/>
        <v>E2_2_1_1</v>
      </c>
      <c r="J581" s="81" t="str">
        <f t="shared" si="40"/>
        <v>(${Variables:E2_2_1_1_kcat} * E2_2_1_1 * C12214 * C00117) / (${Variables:E2_2_1_1_km} + (C12214 * C00117))</v>
      </c>
      <c r="K581" s="108" t="str">
        <f t="shared" si="41"/>
        <v>r580: C12214 + C00117 -&gt; C12215 + C05382 | (${Variables:E2_2_1_1_kcat} * E2_2_1_1 * C12214 * C00117) / (${Variables:E2_2_1_1_km} + (C12214 * C00117))</v>
      </c>
      <c r="L581" s="81"/>
    </row>
    <row r="582" spans="1:12" ht="39">
      <c r="A582" s="81">
        <v>581</v>
      </c>
      <c r="B582" s="86" t="s">
        <v>20003</v>
      </c>
      <c r="C582" s="86" t="s">
        <v>20004</v>
      </c>
      <c r="D582" s="81" t="str">
        <f t="shared" si="39"/>
        <v>C00231 + C00068 -&gt; C13378 + C00118</v>
      </c>
      <c r="E582" s="86" t="s">
        <v>22664</v>
      </c>
      <c r="F582" s="86" t="s">
        <v>24599</v>
      </c>
      <c r="G582" s="81" t="s">
        <v>29253</v>
      </c>
      <c r="H582" s="81"/>
      <c r="I582" s="81" t="str">
        <f t="shared" si="42"/>
        <v>E2_2_1_1</v>
      </c>
      <c r="J582" s="81" t="str">
        <f t="shared" si="40"/>
        <v>(${Variables:E2_2_1_1_kcat} * E2_2_1_1 * C00231 * C00068) / (${Variables:E2_2_1_1_km} + (C00231 * C00068))</v>
      </c>
      <c r="K582" s="108" t="str">
        <f t="shared" si="41"/>
        <v>r581: C00231 + C00068 -&gt; C13378 + C00118 | (${Variables:E2_2_1_1_kcat} * E2_2_1_1 * C00231 * C00068) / (${Variables:E2_2_1_1_km} + (C00231 * C00068))</v>
      </c>
      <c r="L582" s="81"/>
    </row>
    <row r="583" spans="1:12" ht="39">
      <c r="A583" s="81">
        <v>582</v>
      </c>
      <c r="B583" s="86" t="s">
        <v>20006</v>
      </c>
      <c r="C583" s="86" t="s">
        <v>20007</v>
      </c>
      <c r="D583" s="81" t="str">
        <f t="shared" si="39"/>
        <v>C05382 + C00068 -&gt; C13378 + C00117</v>
      </c>
      <c r="E583" s="86" t="s">
        <v>22665</v>
      </c>
      <c r="F583" s="86" t="s">
        <v>24598</v>
      </c>
      <c r="G583" s="81" t="s">
        <v>29253</v>
      </c>
      <c r="H583" s="81"/>
      <c r="I583" s="81" t="str">
        <f t="shared" si="42"/>
        <v>E2_2_1_1</v>
      </c>
      <c r="J583" s="81" t="str">
        <f t="shared" si="40"/>
        <v>(${Variables:E2_2_1_1_kcat} * E2_2_1_1 * C05382 * C00068) / (${Variables:E2_2_1_1_km} + (C05382 * C00068))</v>
      </c>
      <c r="K583" s="108" t="str">
        <f t="shared" si="41"/>
        <v>r582: C05382 + C00068 -&gt; C13378 + C00117 | (${Variables:E2_2_1_1_kcat} * E2_2_1_1 * C05382 * C00068) / (${Variables:E2_2_1_1_km} + (C05382 * C00068))</v>
      </c>
      <c r="L583" s="81"/>
    </row>
    <row r="584" spans="1:12" ht="39">
      <c r="A584" s="81">
        <v>583</v>
      </c>
      <c r="B584" s="86" t="s">
        <v>17207</v>
      </c>
      <c r="C584" s="86" t="s">
        <v>19993</v>
      </c>
      <c r="D584" s="81" t="str">
        <f t="shared" si="39"/>
        <v>C05382 + C00118 -&gt; C00117 + C00231</v>
      </c>
      <c r="E584" s="86" t="s">
        <v>22660</v>
      </c>
      <c r="F584" s="86" t="s">
        <v>24603</v>
      </c>
      <c r="G584" s="81" t="s">
        <v>29253</v>
      </c>
      <c r="H584" s="81"/>
      <c r="I584" s="81" t="str">
        <f t="shared" si="42"/>
        <v>E2_2_1_1</v>
      </c>
      <c r="J584" s="81" t="str">
        <f t="shared" si="40"/>
        <v>(${Variables:E2_2_1_1_kcat} * E2_2_1_1 * C05382 * C00118) / (${Variables:E2_2_1_1_km} + (C05382 * C00118))</v>
      </c>
      <c r="K584" s="108" t="str">
        <f t="shared" si="41"/>
        <v>r583: C05382 + C00118 -&gt; C00117 + C00231 | (${Variables:E2_2_1_1_kcat} * E2_2_1_1 * C05382 * C00118) / (${Variables:E2_2_1_1_km} + (C05382 * C00118))</v>
      </c>
      <c r="L584" s="81"/>
    </row>
    <row r="585" spans="1:12" ht="39">
      <c r="A585" s="81">
        <v>584</v>
      </c>
      <c r="B585" s="86" t="s">
        <v>19995</v>
      </c>
      <c r="C585" s="86" t="s">
        <v>20496</v>
      </c>
      <c r="D585" s="81" t="str">
        <f t="shared" si="39"/>
        <v>C00085 + C00118 -&gt;  C00279 + C00231</v>
      </c>
      <c r="E585" s="86" t="s">
        <v>22661</v>
      </c>
      <c r="F585" s="86" t="s">
        <v>24602</v>
      </c>
      <c r="G585" s="81" t="s">
        <v>29253</v>
      </c>
      <c r="H585" s="81"/>
      <c r="I585" s="81" t="str">
        <f t="shared" si="42"/>
        <v>E2_2_1_1</v>
      </c>
      <c r="J585" s="81" t="str">
        <f t="shared" si="40"/>
        <v>(${Variables:E2_2_1_1_kcat} * E2_2_1_1 * C00085 * C00118) / (${Variables:E2_2_1_1_km} + (C00085 * C00118))</v>
      </c>
      <c r="K585" s="108" t="str">
        <f t="shared" si="41"/>
        <v>r584: C00085 + C00118 -&gt;  C00279 + C00231 | (${Variables:E2_2_1_1_kcat} * E2_2_1_1 * C00085 * C00118) / (${Variables:E2_2_1_1_km} + (C00085 * C00118))</v>
      </c>
      <c r="L585" s="81"/>
    </row>
    <row r="586" spans="1:12" ht="39">
      <c r="A586" s="81">
        <v>585</v>
      </c>
      <c r="B586" s="86" t="s">
        <v>19998</v>
      </c>
      <c r="C586" s="86" t="s">
        <v>19996</v>
      </c>
      <c r="D586" s="81" t="str">
        <f t="shared" si="39"/>
        <v>C05345 + C00118 -&gt; C00279 + C00231</v>
      </c>
      <c r="E586" s="86" t="s">
        <v>22662</v>
      </c>
      <c r="F586" s="86" t="s">
        <v>24601</v>
      </c>
      <c r="G586" s="81" t="s">
        <v>29253</v>
      </c>
      <c r="H586" s="81"/>
      <c r="I586" s="81" t="str">
        <f t="shared" si="42"/>
        <v>E2_2_1_1</v>
      </c>
      <c r="J586" s="81" t="str">
        <f t="shared" si="40"/>
        <v>(${Variables:E2_2_1_1_kcat} * E2_2_1_1 * C05345 * C00118) / (${Variables:E2_2_1_1_km} + (C05345 * C00118))</v>
      </c>
      <c r="K586" s="108" t="str">
        <f t="shared" si="41"/>
        <v>r585: C05345 + C00118 -&gt; C00279 + C00231 | (${Variables:E2_2_1_1_kcat} * E2_2_1_1 * C05345 * C00118) / (${Variables:E2_2_1_1_km} + (C05345 * C00118))</v>
      </c>
      <c r="L586" s="81"/>
    </row>
    <row r="587" spans="1:12" ht="39">
      <c r="A587" s="81">
        <v>586</v>
      </c>
      <c r="B587" s="86" t="s">
        <v>20000</v>
      </c>
      <c r="C587" s="86" t="s">
        <v>20001</v>
      </c>
      <c r="D587" s="81" t="str">
        <f t="shared" si="39"/>
        <v>C12214 + C00117 -&gt; C12215 + C05382</v>
      </c>
      <c r="E587" s="86" t="s">
        <v>22663</v>
      </c>
      <c r="F587" s="86" t="s">
        <v>24600</v>
      </c>
      <c r="G587" s="81" t="s">
        <v>29253</v>
      </c>
      <c r="H587" s="81"/>
      <c r="I587" s="81" t="str">
        <f t="shared" si="42"/>
        <v>E2_2_1_1</v>
      </c>
      <c r="J587" s="81" t="str">
        <f t="shared" si="40"/>
        <v>(${Variables:E2_2_1_1_kcat} * E2_2_1_1 * C12214 * C00117) / (${Variables:E2_2_1_1_km} + (C12214 * C00117))</v>
      </c>
      <c r="K587" s="108" t="str">
        <f t="shared" si="41"/>
        <v>r586: C12214 + C00117 -&gt; C12215 + C05382 | (${Variables:E2_2_1_1_kcat} * E2_2_1_1 * C12214 * C00117) / (${Variables:E2_2_1_1_km} + (C12214 * C00117))</v>
      </c>
      <c r="L587" s="81"/>
    </row>
    <row r="588" spans="1:12" ht="39">
      <c r="A588" s="81">
        <v>587</v>
      </c>
      <c r="B588" s="86" t="s">
        <v>20003</v>
      </c>
      <c r="C588" s="86" t="s">
        <v>20004</v>
      </c>
      <c r="D588" s="81" t="str">
        <f t="shared" si="39"/>
        <v>C00231 + C00068 -&gt; C13378 + C00118</v>
      </c>
      <c r="E588" s="86" t="s">
        <v>22664</v>
      </c>
      <c r="F588" s="86" t="s">
        <v>24599</v>
      </c>
      <c r="G588" s="81" t="s">
        <v>29253</v>
      </c>
      <c r="H588" s="81"/>
      <c r="I588" s="81" t="str">
        <f t="shared" si="42"/>
        <v>E2_2_1_1</v>
      </c>
      <c r="J588" s="81" t="str">
        <f t="shared" si="40"/>
        <v>(${Variables:E2_2_1_1_kcat} * E2_2_1_1 * C00231 * C00068) / (${Variables:E2_2_1_1_km} + (C00231 * C00068))</v>
      </c>
      <c r="K588" s="108" t="str">
        <f t="shared" si="41"/>
        <v>r587: C00231 + C00068 -&gt; C13378 + C00118 | (${Variables:E2_2_1_1_kcat} * E2_2_1_1 * C00231 * C00068) / (${Variables:E2_2_1_1_km} + (C00231 * C00068))</v>
      </c>
      <c r="L588" s="81"/>
    </row>
    <row r="589" spans="1:12" ht="39">
      <c r="A589" s="81">
        <v>588</v>
      </c>
      <c r="B589" s="86" t="s">
        <v>20006</v>
      </c>
      <c r="C589" s="86" t="s">
        <v>20007</v>
      </c>
      <c r="D589" s="81" t="str">
        <f t="shared" si="39"/>
        <v>C05382 + C00068 -&gt; C13378 + C00117</v>
      </c>
      <c r="E589" s="86" t="s">
        <v>22665</v>
      </c>
      <c r="F589" s="86" t="s">
        <v>24598</v>
      </c>
      <c r="G589" s="81" t="s">
        <v>29253</v>
      </c>
      <c r="H589" s="81"/>
      <c r="I589" s="81" t="str">
        <f t="shared" si="42"/>
        <v>E2_2_1_1</v>
      </c>
      <c r="J589" s="81" t="str">
        <f t="shared" si="40"/>
        <v>(${Variables:E2_2_1_1_kcat} * E2_2_1_1 * C05382 * C00068) / (${Variables:E2_2_1_1_km} + (C05382 * C00068))</v>
      </c>
      <c r="K589" s="108" t="str">
        <f t="shared" si="41"/>
        <v>r588: C05382 + C00068 -&gt; C13378 + C00117 | (${Variables:E2_2_1_1_kcat} * E2_2_1_1 * C05382 * C00068) / (${Variables:E2_2_1_1_km} + (C05382 * C00068))</v>
      </c>
      <c r="L589" s="81"/>
    </row>
    <row r="590" spans="1:12" ht="39">
      <c r="A590" s="81">
        <v>589</v>
      </c>
      <c r="B590" s="86" t="s">
        <v>17207</v>
      </c>
      <c r="C590" s="86" t="s">
        <v>17208</v>
      </c>
      <c r="D590" s="81" t="str">
        <f t="shared" si="39"/>
        <v>C05382 + C00118 -&gt; C00279 + C00085</v>
      </c>
      <c r="E590" s="86" t="s">
        <v>22660</v>
      </c>
      <c r="F590" s="86" t="s">
        <v>24597</v>
      </c>
      <c r="G590" s="81" t="s">
        <v>29254</v>
      </c>
      <c r="H590" s="81"/>
      <c r="I590" s="81" t="str">
        <f t="shared" si="42"/>
        <v>E2_2_1_2</v>
      </c>
      <c r="J590" s="81" t="str">
        <f t="shared" si="40"/>
        <v>(${Variables:E2_2_1_2_kcat} * E2_2_1_2 * C05382 * C00118) / (${Variables:E2_2_1_2_km} + (C05382 * C00118))</v>
      </c>
      <c r="K590" s="108" t="str">
        <f t="shared" si="41"/>
        <v>r589: C05382 + C00118 -&gt; C00279 + C00085 | (${Variables:E2_2_1_2_kcat} * E2_2_1_2 * C05382 * C00118) / (${Variables:E2_2_1_2_km} + (C05382 * C00118))</v>
      </c>
      <c r="L590" s="81"/>
    </row>
    <row r="591" spans="1:12" ht="39">
      <c r="A591" s="81">
        <v>590</v>
      </c>
      <c r="B591" s="86" t="s">
        <v>17207</v>
      </c>
      <c r="C591" s="86" t="s">
        <v>17210</v>
      </c>
      <c r="D591" s="81" t="str">
        <f t="shared" si="39"/>
        <v>C05382 + C00118 -&gt; C00279 + C05345</v>
      </c>
      <c r="E591" s="86" t="s">
        <v>22660</v>
      </c>
      <c r="F591" s="86" t="s">
        <v>24595</v>
      </c>
      <c r="G591" s="81" t="s">
        <v>29254</v>
      </c>
      <c r="H591" s="81"/>
      <c r="I591" s="81" t="str">
        <f t="shared" si="42"/>
        <v>E2_2_1_2</v>
      </c>
      <c r="J591" s="81" t="str">
        <f t="shared" si="40"/>
        <v>(${Variables:E2_2_1_2_kcat} * E2_2_1_2 * C05382 * C00118) / (${Variables:E2_2_1_2_km} + (C05382 * C00118))</v>
      </c>
      <c r="K591" s="108" t="str">
        <f t="shared" si="41"/>
        <v>r590: C05382 + C00118 -&gt; C00279 + C05345 | (${Variables:E2_2_1_2_kcat} * E2_2_1_2 * C05382 * C00118) / (${Variables:E2_2_1_2_km} + (C05382 * C00118))</v>
      </c>
      <c r="L591" s="81"/>
    </row>
    <row r="592" spans="1:12" ht="39">
      <c r="A592" s="81">
        <v>591</v>
      </c>
      <c r="B592" s="86" t="s">
        <v>17207</v>
      </c>
      <c r="C592" s="86" t="s">
        <v>19990</v>
      </c>
      <c r="D592" s="81" t="str">
        <f t="shared" si="39"/>
        <v>C05382 + C00118 -&gt;  C00279 + C00085</v>
      </c>
      <c r="E592" s="86" t="s">
        <v>22660</v>
      </c>
      <c r="F592" s="86" t="s">
        <v>24596</v>
      </c>
      <c r="G592" s="81" t="s">
        <v>29254</v>
      </c>
      <c r="H592" s="81"/>
      <c r="I592" s="81" t="str">
        <f t="shared" si="42"/>
        <v>E2_2_1_2</v>
      </c>
      <c r="J592" s="81" t="str">
        <f t="shared" si="40"/>
        <v>(${Variables:E2_2_1_2_kcat} * E2_2_1_2 * C05382 * C00118) / (${Variables:E2_2_1_2_km} + (C05382 * C00118))</v>
      </c>
      <c r="K592" s="108" t="str">
        <f t="shared" si="41"/>
        <v>r591: C05382 + C00118 -&gt;  C00279 + C00085 | (${Variables:E2_2_1_2_kcat} * E2_2_1_2 * C05382 * C00118) / (${Variables:E2_2_1_2_km} + (C05382 * C00118))</v>
      </c>
      <c r="L592" s="81"/>
    </row>
    <row r="593" spans="1:12" ht="39">
      <c r="A593" s="81">
        <v>592</v>
      </c>
      <c r="B593" s="86" t="s">
        <v>17207</v>
      </c>
      <c r="C593" s="86" t="s">
        <v>17210</v>
      </c>
      <c r="D593" s="81" t="str">
        <f t="shared" si="39"/>
        <v>C05382 + C00118 -&gt; C00279 + C05345</v>
      </c>
      <c r="E593" s="86" t="s">
        <v>22660</v>
      </c>
      <c r="F593" s="86" t="s">
        <v>24595</v>
      </c>
      <c r="G593" s="81" t="s">
        <v>29254</v>
      </c>
      <c r="H593" s="81"/>
      <c r="I593" s="81" t="str">
        <f t="shared" si="42"/>
        <v>E2_2_1_2</v>
      </c>
      <c r="J593" s="81" t="str">
        <f t="shared" si="40"/>
        <v>(${Variables:E2_2_1_2_kcat} * E2_2_1_2 * C05382 * C00118) / (${Variables:E2_2_1_2_km} + (C05382 * C00118))</v>
      </c>
      <c r="K593" s="108" t="str">
        <f t="shared" si="41"/>
        <v>r592: C05382 + C00118 -&gt; C00279 + C05345 | (${Variables:E2_2_1_2_kcat} * E2_2_1_2 * C05382 * C00118) / (${Variables:E2_2_1_2_km} + (C05382 * C00118))</v>
      </c>
      <c r="L593" s="81"/>
    </row>
    <row r="594" spans="1:12" ht="39">
      <c r="A594" s="81">
        <v>593</v>
      </c>
      <c r="B594" s="86" t="s">
        <v>17318</v>
      </c>
      <c r="C594" s="117" t="s">
        <v>22005</v>
      </c>
      <c r="D594" s="81" t="str">
        <f t="shared" si="39"/>
        <v>C00900 + C00011 -&gt;  C00022</v>
      </c>
      <c r="E594" s="86" t="s">
        <v>22666</v>
      </c>
      <c r="F594" s="117" t="s">
        <v>22005</v>
      </c>
      <c r="G594" s="81" t="s">
        <v>29255</v>
      </c>
      <c r="H594" s="81"/>
      <c r="I594" s="81" t="str">
        <f t="shared" si="42"/>
        <v>E2_2_1_6</v>
      </c>
      <c r="J594" s="81" t="str">
        <f t="shared" si="40"/>
        <v>(${Variables:E2_2_1_6_kcat} * E2_2_1_6 * C00900 * C00011) / (${Variables:E2_2_1_6_km} + (C00900 * C00011))</v>
      </c>
      <c r="K594" s="108" t="str">
        <f t="shared" si="41"/>
        <v>r593: C00900 + C00011 -&gt;  C00022 | (${Variables:E2_2_1_6_kcat} * E2_2_1_6 * C00900 * C00011) / (${Variables:E2_2_1_6_km} + (C00900 * C00011))</v>
      </c>
      <c r="L594" s="81"/>
    </row>
    <row r="595" spans="1:12" ht="39">
      <c r="A595" s="81">
        <v>594</v>
      </c>
      <c r="B595" s="86" t="s">
        <v>17320</v>
      </c>
      <c r="C595" s="117" t="s">
        <v>22005</v>
      </c>
      <c r="D595" s="81" t="str">
        <f t="shared" si="39"/>
        <v>C06010 + C00011 -&gt;  C00022</v>
      </c>
      <c r="E595" s="86" t="s">
        <v>22667</v>
      </c>
      <c r="F595" s="117" t="s">
        <v>22005</v>
      </c>
      <c r="G595" s="81" t="s">
        <v>29255</v>
      </c>
      <c r="H595" s="81"/>
      <c r="I595" s="81" t="str">
        <f t="shared" si="42"/>
        <v>E2_2_1_6</v>
      </c>
      <c r="J595" s="81" t="str">
        <f t="shared" si="40"/>
        <v>(${Variables:E2_2_1_6_kcat} * E2_2_1_6 * C06010 * C00011) / (${Variables:E2_2_1_6_km} + (C06010 * C00011))</v>
      </c>
      <c r="K595" s="108" t="str">
        <f t="shared" si="41"/>
        <v>r594: C06010 + C00011 -&gt;  C00022 | (${Variables:E2_2_1_6_kcat} * E2_2_1_6 * C06010 * C00011) / (${Variables:E2_2_1_6_km} + (C06010 * C00011))</v>
      </c>
      <c r="L595" s="81"/>
    </row>
    <row r="596" spans="1:12" ht="39">
      <c r="A596" s="81">
        <v>595</v>
      </c>
      <c r="B596" s="86" t="s">
        <v>17322</v>
      </c>
      <c r="C596" s="86" t="s">
        <v>17323</v>
      </c>
      <c r="D596" s="81" t="str">
        <f t="shared" si="39"/>
        <v>C00022 + C00068 -&gt; C05125 + C00011</v>
      </c>
      <c r="E596" s="86" t="s">
        <v>22505</v>
      </c>
      <c r="F596" s="86" t="s">
        <v>24594</v>
      </c>
      <c r="G596" s="81" t="s">
        <v>29255</v>
      </c>
      <c r="H596" s="81"/>
      <c r="I596" s="81" t="str">
        <f t="shared" si="42"/>
        <v>E2_2_1_6</v>
      </c>
      <c r="J596" s="81" t="str">
        <f t="shared" si="40"/>
        <v>(${Variables:E2_2_1_6_kcat} * E2_2_1_6 * C00022 * C00068) / (${Variables:E2_2_1_6_km} + (C00022 * C00068))</v>
      </c>
      <c r="K596" s="108" t="str">
        <f t="shared" si="41"/>
        <v>r595: C00022 + C00068 -&gt; C05125 + C00011 | (${Variables:E2_2_1_6_kcat} * E2_2_1_6 * C00022 * C00068) / (${Variables:E2_2_1_6_km} + (C00022 * C00068))</v>
      </c>
      <c r="L596" s="81"/>
    </row>
    <row r="597" spans="1:12" ht="39">
      <c r="A597" s="81">
        <v>596</v>
      </c>
      <c r="B597" s="86" t="s">
        <v>17325</v>
      </c>
      <c r="C597" s="86" t="s">
        <v>17326</v>
      </c>
      <c r="D597" s="81" t="str">
        <f t="shared" si="39"/>
        <v>C00900 + C00068 -&gt; C05125 + C00022</v>
      </c>
      <c r="E597" s="86" t="s">
        <v>22668</v>
      </c>
      <c r="F597" s="86" t="s">
        <v>24593</v>
      </c>
      <c r="G597" s="81" t="s">
        <v>29255</v>
      </c>
      <c r="H597" s="81"/>
      <c r="I597" s="81" t="str">
        <f t="shared" si="42"/>
        <v>E2_2_1_6</v>
      </c>
      <c r="J597" s="81" t="str">
        <f t="shared" si="40"/>
        <v>(${Variables:E2_2_1_6_kcat} * E2_2_1_6 * C00900 * C00068) / (${Variables:E2_2_1_6_km} + (C00900 * C00068))</v>
      </c>
      <c r="K597" s="108" t="str">
        <f t="shared" si="41"/>
        <v>r596: C00900 + C00068 -&gt; C05125 + C00022 | (${Variables:E2_2_1_6_kcat} * E2_2_1_6 * C00900 * C00068) / (${Variables:E2_2_1_6_km} + (C00900 * C00068))</v>
      </c>
      <c r="L597" s="81"/>
    </row>
    <row r="598" spans="1:12" ht="39">
      <c r="A598" s="81">
        <v>597</v>
      </c>
      <c r="B598" s="86" t="s">
        <v>17328</v>
      </c>
      <c r="C598" s="86" t="s">
        <v>17326</v>
      </c>
      <c r="D598" s="81" t="str">
        <f t="shared" si="39"/>
        <v>C06010 + C00068 -&gt; C05125 + C00022</v>
      </c>
      <c r="E598" s="86" t="s">
        <v>22669</v>
      </c>
      <c r="F598" s="86" t="s">
        <v>24593</v>
      </c>
      <c r="G598" s="81" t="s">
        <v>29255</v>
      </c>
      <c r="H598" s="81"/>
      <c r="I598" s="81" t="str">
        <f t="shared" si="42"/>
        <v>E2_2_1_6</v>
      </c>
      <c r="J598" s="81" t="str">
        <f t="shared" si="40"/>
        <v>(${Variables:E2_2_1_6_kcat} * E2_2_1_6 * C06010 * C00068) / (${Variables:E2_2_1_6_km} + (C06010 * C00068))</v>
      </c>
      <c r="K598" s="108" t="str">
        <f t="shared" si="41"/>
        <v>r597: C06010 + C00068 -&gt; C05125 + C00022 | (${Variables:E2_2_1_6_kcat} * E2_2_1_6 * C06010 * C00068) / (${Variables:E2_2_1_6_km} + (C06010 * C00068))</v>
      </c>
      <c r="L598" s="81"/>
    </row>
    <row r="599" spans="1:12" ht="39">
      <c r="A599" s="81">
        <v>598</v>
      </c>
      <c r="B599" s="86" t="s">
        <v>17330</v>
      </c>
      <c r="C599" s="86" t="s">
        <v>17331</v>
      </c>
      <c r="D599" s="81" t="str">
        <f t="shared" si="39"/>
        <v>C00109 + C05125 -&gt; C06006 + C00068</v>
      </c>
      <c r="E599" s="86" t="s">
        <v>22670</v>
      </c>
      <c r="F599" s="86" t="s">
        <v>24592</v>
      </c>
      <c r="G599" s="81" t="s">
        <v>29255</v>
      </c>
      <c r="H599" s="81"/>
      <c r="I599" s="81" t="str">
        <f t="shared" si="42"/>
        <v>E2_2_1_6</v>
      </c>
      <c r="J599" s="81" t="str">
        <f t="shared" si="40"/>
        <v>(${Variables:E2_2_1_6_kcat} * E2_2_1_6 * C00109 * C05125) / (${Variables:E2_2_1_6_km} + (C00109 * C05125))</v>
      </c>
      <c r="K599" s="108" t="str">
        <f t="shared" si="41"/>
        <v>r598: C00109 + C05125 -&gt; C06006 + C00068 | (${Variables:E2_2_1_6_kcat} * E2_2_1_6 * C00109 * C05125) / (${Variables:E2_2_1_6_km} + (C00109 * C05125))</v>
      </c>
      <c r="L599" s="81"/>
    </row>
    <row r="600" spans="1:12" ht="39">
      <c r="A600" s="81">
        <v>599</v>
      </c>
      <c r="B600" s="86" t="s">
        <v>17333</v>
      </c>
      <c r="C600" s="86" t="s">
        <v>17334</v>
      </c>
      <c r="D600" s="81" t="str">
        <f t="shared" si="39"/>
        <v>C00022 + C00109 -&gt; C06006 + C00011</v>
      </c>
      <c r="E600" s="86" t="s">
        <v>22671</v>
      </c>
      <c r="F600" s="86" t="s">
        <v>24591</v>
      </c>
      <c r="G600" s="81" t="s">
        <v>29255</v>
      </c>
      <c r="H600" s="81"/>
      <c r="I600" s="81" t="str">
        <f t="shared" si="42"/>
        <v>E2_2_1_6</v>
      </c>
      <c r="J600" s="81" t="str">
        <f t="shared" si="40"/>
        <v>(${Variables:E2_2_1_6_kcat} * E2_2_1_6 * C00022 * C00109) / (${Variables:E2_2_1_6_km} + (C00022 * C00109))</v>
      </c>
      <c r="K600" s="108" t="str">
        <f t="shared" si="41"/>
        <v>r599: C00022 + C00109 -&gt; C06006 + C00011 | (${Variables:E2_2_1_6_kcat} * E2_2_1_6 * C00022 * C00109) / (${Variables:E2_2_1_6_km} + (C00022 * C00109))</v>
      </c>
      <c r="L600" s="81"/>
    </row>
    <row r="601" spans="1:12" ht="39">
      <c r="A601" s="81">
        <v>600</v>
      </c>
      <c r="B601" s="86" t="s">
        <v>17318</v>
      </c>
      <c r="C601" s="117" t="s">
        <v>22005</v>
      </c>
      <c r="D601" s="81" t="str">
        <f t="shared" si="39"/>
        <v>C00900 + C00011 -&gt;  C00022</v>
      </c>
      <c r="E601" s="86" t="s">
        <v>22666</v>
      </c>
      <c r="F601" s="117" t="s">
        <v>22005</v>
      </c>
      <c r="G601" s="81" t="s">
        <v>29255</v>
      </c>
      <c r="H601" s="81"/>
      <c r="I601" s="81" t="str">
        <f t="shared" si="42"/>
        <v>E2_2_1_6</v>
      </c>
      <c r="J601" s="81" t="str">
        <f t="shared" si="40"/>
        <v>(${Variables:E2_2_1_6_kcat} * E2_2_1_6 * C00900 * C00011) / (${Variables:E2_2_1_6_km} + (C00900 * C00011))</v>
      </c>
      <c r="K601" s="108" t="str">
        <f t="shared" si="41"/>
        <v>r600: C00900 + C00011 -&gt;  C00022 | (${Variables:E2_2_1_6_kcat} * E2_2_1_6 * C00900 * C00011) / (${Variables:E2_2_1_6_km} + (C00900 * C00011))</v>
      </c>
      <c r="L601" s="81"/>
    </row>
    <row r="602" spans="1:12" ht="39">
      <c r="A602" s="81">
        <v>601</v>
      </c>
      <c r="B602" s="86" t="s">
        <v>17320</v>
      </c>
      <c r="C602" s="117" t="s">
        <v>22005</v>
      </c>
      <c r="D602" s="81" t="str">
        <f t="shared" si="39"/>
        <v>C06010 + C00011 -&gt;  C00022</v>
      </c>
      <c r="E602" s="86" t="s">
        <v>22667</v>
      </c>
      <c r="F602" s="117" t="s">
        <v>22005</v>
      </c>
      <c r="G602" s="81" t="s">
        <v>29255</v>
      </c>
      <c r="H602" s="81"/>
      <c r="I602" s="81" t="str">
        <f t="shared" si="42"/>
        <v>E2_2_1_6</v>
      </c>
      <c r="J602" s="81" t="str">
        <f t="shared" si="40"/>
        <v>(${Variables:E2_2_1_6_kcat} * E2_2_1_6 * C06010 * C00011) / (${Variables:E2_2_1_6_km} + (C06010 * C00011))</v>
      </c>
      <c r="K602" s="108" t="str">
        <f t="shared" si="41"/>
        <v>r601: C06010 + C00011 -&gt;  C00022 | (${Variables:E2_2_1_6_kcat} * E2_2_1_6 * C06010 * C00011) / (${Variables:E2_2_1_6_km} + (C06010 * C00011))</v>
      </c>
      <c r="L602" s="81"/>
    </row>
    <row r="603" spans="1:12" ht="39">
      <c r="A603" s="81">
        <v>602</v>
      </c>
      <c r="B603" s="86" t="s">
        <v>17322</v>
      </c>
      <c r="C603" s="86" t="s">
        <v>17323</v>
      </c>
      <c r="D603" s="81" t="str">
        <f t="shared" si="39"/>
        <v>C00022 + C00068 -&gt; C05125 + C00011</v>
      </c>
      <c r="E603" s="86" t="s">
        <v>22505</v>
      </c>
      <c r="F603" s="86" t="s">
        <v>24594</v>
      </c>
      <c r="G603" s="81" t="s">
        <v>29255</v>
      </c>
      <c r="H603" s="81"/>
      <c r="I603" s="81" t="str">
        <f t="shared" si="42"/>
        <v>E2_2_1_6</v>
      </c>
      <c r="J603" s="81" t="str">
        <f t="shared" si="40"/>
        <v>(${Variables:E2_2_1_6_kcat} * E2_2_1_6 * C00022 * C00068) / (${Variables:E2_2_1_6_km} + (C00022 * C00068))</v>
      </c>
      <c r="K603" s="108" t="str">
        <f t="shared" si="41"/>
        <v>r602: C00022 + C00068 -&gt; C05125 + C00011 | (${Variables:E2_2_1_6_kcat} * E2_2_1_6 * C00022 * C00068) / (${Variables:E2_2_1_6_km} + (C00022 * C00068))</v>
      </c>
      <c r="L603" s="81"/>
    </row>
    <row r="604" spans="1:12" ht="39">
      <c r="A604" s="81">
        <v>603</v>
      </c>
      <c r="B604" s="86" t="s">
        <v>17325</v>
      </c>
      <c r="C604" s="86" t="s">
        <v>17326</v>
      </c>
      <c r="D604" s="81" t="str">
        <f t="shared" si="39"/>
        <v>C00900 + C00068 -&gt; C05125 + C00022</v>
      </c>
      <c r="E604" s="86" t="s">
        <v>22668</v>
      </c>
      <c r="F604" s="86" t="s">
        <v>24593</v>
      </c>
      <c r="G604" s="81" t="s">
        <v>29255</v>
      </c>
      <c r="H604" s="81"/>
      <c r="I604" s="81" t="str">
        <f t="shared" si="42"/>
        <v>E2_2_1_6</v>
      </c>
      <c r="J604" s="81" t="str">
        <f t="shared" si="40"/>
        <v>(${Variables:E2_2_1_6_kcat} * E2_2_1_6 * C00900 * C00068) / (${Variables:E2_2_1_6_km} + (C00900 * C00068))</v>
      </c>
      <c r="K604" s="108" t="str">
        <f t="shared" si="41"/>
        <v>r603: C00900 + C00068 -&gt; C05125 + C00022 | (${Variables:E2_2_1_6_kcat} * E2_2_1_6 * C00900 * C00068) / (${Variables:E2_2_1_6_km} + (C00900 * C00068))</v>
      </c>
      <c r="L604" s="81"/>
    </row>
    <row r="605" spans="1:12" ht="39">
      <c r="A605" s="81">
        <v>604</v>
      </c>
      <c r="B605" s="86" t="s">
        <v>17328</v>
      </c>
      <c r="C605" s="86" t="s">
        <v>17326</v>
      </c>
      <c r="D605" s="81" t="str">
        <f t="shared" si="39"/>
        <v>C06010 + C00068 -&gt; C05125 + C00022</v>
      </c>
      <c r="E605" s="86" t="s">
        <v>22669</v>
      </c>
      <c r="F605" s="86" t="s">
        <v>24593</v>
      </c>
      <c r="G605" s="81" t="s">
        <v>29255</v>
      </c>
      <c r="H605" s="81"/>
      <c r="I605" s="81" t="str">
        <f t="shared" si="42"/>
        <v>E2_2_1_6</v>
      </c>
      <c r="J605" s="81" t="str">
        <f t="shared" si="40"/>
        <v>(${Variables:E2_2_1_6_kcat} * E2_2_1_6 * C06010 * C00068) / (${Variables:E2_2_1_6_km} + (C06010 * C00068))</v>
      </c>
      <c r="K605" s="108" t="str">
        <f t="shared" si="41"/>
        <v>r604: C06010 + C00068 -&gt; C05125 + C00022 | (${Variables:E2_2_1_6_kcat} * E2_2_1_6 * C06010 * C00068) / (${Variables:E2_2_1_6_km} + (C06010 * C00068))</v>
      </c>
      <c r="L605" s="81"/>
    </row>
    <row r="606" spans="1:12" ht="39">
      <c r="A606" s="81">
        <v>605</v>
      </c>
      <c r="B606" s="86" t="s">
        <v>17330</v>
      </c>
      <c r="C606" s="86" t="s">
        <v>17331</v>
      </c>
      <c r="D606" s="81" t="str">
        <f t="shared" si="39"/>
        <v>C00109 + C05125 -&gt; C06006 + C00068</v>
      </c>
      <c r="E606" s="86" t="s">
        <v>22670</v>
      </c>
      <c r="F606" s="86" t="s">
        <v>24592</v>
      </c>
      <c r="G606" s="81" t="s">
        <v>29255</v>
      </c>
      <c r="H606" s="81"/>
      <c r="I606" s="81" t="str">
        <f t="shared" si="42"/>
        <v>E2_2_1_6</v>
      </c>
      <c r="J606" s="81" t="str">
        <f t="shared" si="40"/>
        <v>(${Variables:E2_2_1_6_kcat} * E2_2_1_6 * C00109 * C05125) / (${Variables:E2_2_1_6_km} + (C00109 * C05125))</v>
      </c>
      <c r="K606" s="108" t="str">
        <f t="shared" si="41"/>
        <v>r605: C00109 + C05125 -&gt; C06006 + C00068 | (${Variables:E2_2_1_6_kcat} * E2_2_1_6 * C00109 * C05125) / (${Variables:E2_2_1_6_km} + (C00109 * C05125))</v>
      </c>
      <c r="L606" s="81"/>
    </row>
    <row r="607" spans="1:12" ht="39">
      <c r="A607" s="81">
        <v>606</v>
      </c>
      <c r="B607" s="86" t="s">
        <v>17333</v>
      </c>
      <c r="C607" s="86" t="s">
        <v>17334</v>
      </c>
      <c r="D607" s="81" t="str">
        <f t="shared" si="39"/>
        <v>C00022 + C00109 -&gt; C06006 + C00011</v>
      </c>
      <c r="E607" s="86" t="s">
        <v>22671</v>
      </c>
      <c r="F607" s="86" t="s">
        <v>24591</v>
      </c>
      <c r="G607" s="81" t="s">
        <v>29255</v>
      </c>
      <c r="H607" s="81"/>
      <c r="I607" s="81" t="str">
        <f t="shared" si="42"/>
        <v>E2_2_1_6</v>
      </c>
      <c r="J607" s="81" t="str">
        <f t="shared" si="40"/>
        <v>(${Variables:E2_2_1_6_kcat} * E2_2_1_6 * C00022 * C00109) / (${Variables:E2_2_1_6_km} + (C00022 * C00109))</v>
      </c>
      <c r="K607" s="108" t="str">
        <f t="shared" si="41"/>
        <v>r606: C00022 + C00109 -&gt; C06006 + C00011 | (${Variables:E2_2_1_6_kcat} * E2_2_1_6 * C00022 * C00109) / (${Variables:E2_2_1_6_km} + (C00022 * C00109))</v>
      </c>
      <c r="L607" s="81"/>
    </row>
    <row r="608" spans="1:12" ht="39">
      <c r="A608" s="81">
        <v>607</v>
      </c>
      <c r="B608" s="86" t="s">
        <v>17318</v>
      </c>
      <c r="C608" s="117" t="s">
        <v>22006</v>
      </c>
      <c r="D608" s="81" t="str">
        <f t="shared" si="39"/>
        <v>C00900 + C00011 -&gt; C00022</v>
      </c>
      <c r="E608" s="86" t="s">
        <v>22666</v>
      </c>
      <c r="F608" s="117" t="s">
        <v>22006</v>
      </c>
      <c r="G608" s="81" t="s">
        <v>29255</v>
      </c>
      <c r="H608" s="81"/>
      <c r="I608" s="81" t="str">
        <f t="shared" si="42"/>
        <v>E2_2_1_6</v>
      </c>
      <c r="J608" s="81" t="str">
        <f t="shared" si="40"/>
        <v>(${Variables:E2_2_1_6_kcat} * E2_2_1_6 * C00900 * C00011) / (${Variables:E2_2_1_6_km} + (C00900 * C00011))</v>
      </c>
      <c r="K608" s="108" t="str">
        <f t="shared" si="41"/>
        <v>r607: C00900 + C00011 -&gt; C00022 | (${Variables:E2_2_1_6_kcat} * E2_2_1_6 * C00900 * C00011) / (${Variables:E2_2_1_6_km} + (C00900 * C00011))</v>
      </c>
      <c r="L608" s="81"/>
    </row>
    <row r="609" spans="1:12" ht="39">
      <c r="A609" s="81">
        <v>608</v>
      </c>
      <c r="B609" s="86" t="s">
        <v>17320</v>
      </c>
      <c r="C609" s="117" t="s">
        <v>22006</v>
      </c>
      <c r="D609" s="81" t="str">
        <f t="shared" si="39"/>
        <v>C06010 + C00011 -&gt; C00022</v>
      </c>
      <c r="E609" s="86" t="s">
        <v>22672</v>
      </c>
      <c r="F609" s="117" t="s">
        <v>22006</v>
      </c>
      <c r="G609" s="81" t="s">
        <v>29255</v>
      </c>
      <c r="H609" s="81"/>
      <c r="I609" s="81" t="str">
        <f t="shared" si="42"/>
        <v>E2_2_1_6</v>
      </c>
      <c r="J609" s="81" t="str">
        <f t="shared" si="40"/>
        <v>(${Variables:E2_2_1_6_kcat} * E2_2_1_6 * C06010 * C00011) / (${Variables:E2_2_1_6_km} + (C06010 * C00011))</v>
      </c>
      <c r="K609" s="108" t="str">
        <f t="shared" si="41"/>
        <v>r608: C06010 + C00011 -&gt; C00022 | (${Variables:E2_2_1_6_kcat} * E2_2_1_6 * C06010 * C00011) / (${Variables:E2_2_1_6_km} + (C06010 * C00011))</v>
      </c>
      <c r="L609" s="81"/>
    </row>
    <row r="610" spans="1:12" ht="39">
      <c r="A610" s="81">
        <v>609</v>
      </c>
      <c r="B610" s="86" t="s">
        <v>17322</v>
      </c>
      <c r="C610" s="86" t="s">
        <v>17323</v>
      </c>
      <c r="D610" s="81" t="str">
        <f t="shared" si="39"/>
        <v>C00022 + C00068 -&gt; C05125 + C00011</v>
      </c>
      <c r="E610" s="86" t="s">
        <v>22505</v>
      </c>
      <c r="F610" s="86" t="s">
        <v>24594</v>
      </c>
      <c r="G610" s="81" t="s">
        <v>29255</v>
      </c>
      <c r="H610" s="81"/>
      <c r="I610" s="81" t="str">
        <f t="shared" si="42"/>
        <v>E2_2_1_6</v>
      </c>
      <c r="J610" s="81" t="str">
        <f t="shared" si="40"/>
        <v>(${Variables:E2_2_1_6_kcat} * E2_2_1_6 * C00022 * C00068) / (${Variables:E2_2_1_6_km} + (C00022 * C00068))</v>
      </c>
      <c r="K610" s="108" t="str">
        <f t="shared" si="41"/>
        <v>r609: C00022 + C00068 -&gt; C05125 + C00011 | (${Variables:E2_2_1_6_kcat} * E2_2_1_6 * C00022 * C00068) / (${Variables:E2_2_1_6_km} + (C00022 * C00068))</v>
      </c>
      <c r="L610" s="81"/>
    </row>
    <row r="611" spans="1:12" ht="39">
      <c r="A611" s="81">
        <v>610</v>
      </c>
      <c r="B611" s="86" t="s">
        <v>17325</v>
      </c>
      <c r="C611" s="86" t="s">
        <v>17326</v>
      </c>
      <c r="D611" s="81" t="str">
        <f t="shared" si="39"/>
        <v>C00900 + C00068 -&gt; C05125 + C00022</v>
      </c>
      <c r="E611" s="86" t="s">
        <v>22668</v>
      </c>
      <c r="F611" s="86" t="s">
        <v>24593</v>
      </c>
      <c r="G611" s="81" t="s">
        <v>29255</v>
      </c>
      <c r="H611" s="81"/>
      <c r="I611" s="81" t="str">
        <f t="shared" si="42"/>
        <v>E2_2_1_6</v>
      </c>
      <c r="J611" s="81" t="str">
        <f t="shared" si="40"/>
        <v>(${Variables:E2_2_1_6_kcat} * E2_2_1_6 * C00900 * C00068) / (${Variables:E2_2_1_6_km} + (C00900 * C00068))</v>
      </c>
      <c r="K611" s="108" t="str">
        <f t="shared" si="41"/>
        <v>r610: C00900 + C00068 -&gt; C05125 + C00022 | (${Variables:E2_2_1_6_kcat} * E2_2_1_6 * C00900 * C00068) / (${Variables:E2_2_1_6_km} + (C00900 * C00068))</v>
      </c>
      <c r="L611" s="81"/>
    </row>
    <row r="612" spans="1:12" ht="39">
      <c r="A612" s="81">
        <v>611</v>
      </c>
      <c r="B612" s="86" t="s">
        <v>17328</v>
      </c>
      <c r="C612" s="86" t="s">
        <v>17326</v>
      </c>
      <c r="D612" s="81" t="str">
        <f t="shared" si="39"/>
        <v>C06010 + C00068 -&gt; C05125 + C00022</v>
      </c>
      <c r="E612" s="86" t="s">
        <v>22669</v>
      </c>
      <c r="F612" s="86" t="s">
        <v>24593</v>
      </c>
      <c r="G612" s="81" t="s">
        <v>29255</v>
      </c>
      <c r="H612" s="81"/>
      <c r="I612" s="81" t="str">
        <f t="shared" si="42"/>
        <v>E2_2_1_6</v>
      </c>
      <c r="J612" s="81" t="str">
        <f t="shared" si="40"/>
        <v>(${Variables:E2_2_1_6_kcat} * E2_2_1_6 * C06010 * C00068) / (${Variables:E2_2_1_6_km} + (C06010 * C00068))</v>
      </c>
      <c r="K612" s="108" t="str">
        <f t="shared" si="41"/>
        <v>r611: C06010 + C00068 -&gt; C05125 + C00022 | (${Variables:E2_2_1_6_kcat} * E2_2_1_6 * C06010 * C00068) / (${Variables:E2_2_1_6_km} + (C06010 * C00068))</v>
      </c>
      <c r="L612" s="81"/>
    </row>
    <row r="613" spans="1:12" ht="39">
      <c r="A613" s="81">
        <v>612</v>
      </c>
      <c r="B613" s="86" t="s">
        <v>17330</v>
      </c>
      <c r="C613" s="86" t="s">
        <v>17331</v>
      </c>
      <c r="D613" s="81" t="str">
        <f t="shared" si="39"/>
        <v>C00109 + C05125 -&gt; C06006 + C00068</v>
      </c>
      <c r="E613" s="86" t="s">
        <v>22670</v>
      </c>
      <c r="F613" s="86" t="s">
        <v>24592</v>
      </c>
      <c r="G613" s="81" t="s">
        <v>29255</v>
      </c>
      <c r="H613" s="81"/>
      <c r="I613" s="81" t="str">
        <f t="shared" si="42"/>
        <v>E2_2_1_6</v>
      </c>
      <c r="J613" s="81" t="str">
        <f t="shared" si="40"/>
        <v>(${Variables:E2_2_1_6_kcat} * E2_2_1_6 * C00109 * C05125) / (${Variables:E2_2_1_6_km} + (C00109 * C05125))</v>
      </c>
      <c r="K613" s="108" t="str">
        <f t="shared" si="41"/>
        <v>r612: C00109 + C05125 -&gt; C06006 + C00068 | (${Variables:E2_2_1_6_kcat} * E2_2_1_6 * C00109 * C05125) / (${Variables:E2_2_1_6_km} + (C00109 * C05125))</v>
      </c>
      <c r="L613" s="81"/>
    </row>
    <row r="614" spans="1:12" ht="39">
      <c r="A614" s="81">
        <v>613</v>
      </c>
      <c r="B614" s="86" t="s">
        <v>17333</v>
      </c>
      <c r="C614" s="86" t="s">
        <v>17334</v>
      </c>
      <c r="D614" s="81" t="str">
        <f t="shared" si="39"/>
        <v>C00022 + C00109 -&gt; C06006 + C00011</v>
      </c>
      <c r="E614" s="86" t="s">
        <v>22671</v>
      </c>
      <c r="F614" s="86" t="s">
        <v>24591</v>
      </c>
      <c r="G614" s="81" t="s">
        <v>29255</v>
      </c>
      <c r="H614" s="81"/>
      <c r="I614" s="81" t="str">
        <f t="shared" si="42"/>
        <v>E2_2_1_6</v>
      </c>
      <c r="J614" s="81" t="str">
        <f t="shared" si="40"/>
        <v>(${Variables:E2_2_1_6_kcat} * E2_2_1_6 * C00022 * C00109) / (${Variables:E2_2_1_6_km} + (C00022 * C00109))</v>
      </c>
      <c r="K614" s="108" t="str">
        <f t="shared" si="41"/>
        <v>r613: C00022 + C00109 -&gt; C06006 + C00011 | (${Variables:E2_2_1_6_kcat} * E2_2_1_6 * C00022 * C00109) / (${Variables:E2_2_1_6_km} + (C00022 * C00109))</v>
      </c>
      <c r="L614" s="81"/>
    </row>
    <row r="615" spans="1:12" ht="39">
      <c r="A615" s="81">
        <v>614</v>
      </c>
      <c r="B615" s="86" t="s">
        <v>17318</v>
      </c>
      <c r="C615" s="117" t="s">
        <v>22006</v>
      </c>
      <c r="D615" s="81" t="str">
        <f t="shared" si="39"/>
        <v>C00900 + C00011 -&gt; C00022</v>
      </c>
      <c r="E615" s="86" t="s">
        <v>22666</v>
      </c>
      <c r="F615" s="117" t="s">
        <v>22006</v>
      </c>
      <c r="G615" s="81" t="s">
        <v>29255</v>
      </c>
      <c r="H615" s="81"/>
      <c r="I615" s="81" t="str">
        <f t="shared" si="42"/>
        <v>E2_2_1_6</v>
      </c>
      <c r="J615" s="81" t="str">
        <f t="shared" si="40"/>
        <v>(${Variables:E2_2_1_6_kcat} * E2_2_1_6 * C00900 * C00011) / (${Variables:E2_2_1_6_km} + (C00900 * C00011))</v>
      </c>
      <c r="K615" s="108" t="str">
        <f t="shared" si="41"/>
        <v>r614: C00900 + C00011 -&gt; C00022 | (${Variables:E2_2_1_6_kcat} * E2_2_1_6 * C00900 * C00011) / (${Variables:E2_2_1_6_km} + (C00900 * C00011))</v>
      </c>
      <c r="L615" s="81"/>
    </row>
    <row r="616" spans="1:12" ht="39">
      <c r="A616" s="81">
        <v>615</v>
      </c>
      <c r="B616" s="86" t="s">
        <v>17320</v>
      </c>
      <c r="C616" s="117" t="s">
        <v>22006</v>
      </c>
      <c r="D616" s="81" t="str">
        <f t="shared" si="39"/>
        <v>C06010 + C00011 -&gt; C00022</v>
      </c>
      <c r="E616" s="86" t="s">
        <v>22667</v>
      </c>
      <c r="F616" s="117" t="s">
        <v>22006</v>
      </c>
      <c r="G616" s="81" t="s">
        <v>29255</v>
      </c>
      <c r="H616" s="81"/>
      <c r="I616" s="81" t="str">
        <f t="shared" si="42"/>
        <v>E2_2_1_6</v>
      </c>
      <c r="J616" s="81" t="str">
        <f t="shared" si="40"/>
        <v>(${Variables:E2_2_1_6_kcat} * E2_2_1_6 * C06010 * C00011) / (${Variables:E2_2_1_6_km} + (C06010 * C00011))</v>
      </c>
      <c r="K616" s="108" t="str">
        <f t="shared" si="41"/>
        <v>r615: C06010 + C00011 -&gt; C00022 | (${Variables:E2_2_1_6_kcat} * E2_2_1_6 * C06010 * C00011) / (${Variables:E2_2_1_6_km} + (C06010 * C00011))</v>
      </c>
      <c r="L616" s="81"/>
    </row>
    <row r="617" spans="1:12" ht="39">
      <c r="A617" s="81">
        <v>616</v>
      </c>
      <c r="B617" s="86" t="s">
        <v>17322</v>
      </c>
      <c r="C617" s="86" t="s">
        <v>17323</v>
      </c>
      <c r="D617" s="81" t="str">
        <f t="shared" si="39"/>
        <v>C00022 + C00068 -&gt; C05125 + C00011</v>
      </c>
      <c r="E617" s="86" t="s">
        <v>22505</v>
      </c>
      <c r="F617" s="86" t="s">
        <v>24594</v>
      </c>
      <c r="G617" s="81" t="s">
        <v>29255</v>
      </c>
      <c r="H617" s="81"/>
      <c r="I617" s="81" t="str">
        <f t="shared" si="42"/>
        <v>E2_2_1_6</v>
      </c>
      <c r="J617" s="81" t="str">
        <f t="shared" si="40"/>
        <v>(${Variables:E2_2_1_6_kcat} * E2_2_1_6 * C00022 * C00068) / (${Variables:E2_2_1_6_km} + (C00022 * C00068))</v>
      </c>
      <c r="K617" s="108" t="str">
        <f t="shared" si="41"/>
        <v>r616: C00022 + C00068 -&gt; C05125 + C00011 | (${Variables:E2_2_1_6_kcat} * E2_2_1_6 * C00022 * C00068) / (${Variables:E2_2_1_6_km} + (C00022 * C00068))</v>
      </c>
      <c r="L617" s="81"/>
    </row>
    <row r="618" spans="1:12" ht="39">
      <c r="A618" s="81">
        <v>617</v>
      </c>
      <c r="B618" s="86" t="s">
        <v>21136</v>
      </c>
      <c r="C618" s="86" t="s">
        <v>17326</v>
      </c>
      <c r="D618" s="81" t="str">
        <f t="shared" si="39"/>
        <v>C00900 + C00068  -&gt; C05125 + C00022</v>
      </c>
      <c r="E618" s="86" t="s">
        <v>22673</v>
      </c>
      <c r="F618" s="86" t="s">
        <v>24593</v>
      </c>
      <c r="G618" s="81" t="s">
        <v>29255</v>
      </c>
      <c r="H618" s="81"/>
      <c r="I618" s="81" t="str">
        <f t="shared" si="42"/>
        <v>E2_2_1_6</v>
      </c>
      <c r="J618" s="81" t="str">
        <f t="shared" si="40"/>
        <v>(${Variables:E2_2_1_6_kcat} * E2_2_1_6 * C00900 * C00068 ) / (${Variables:E2_2_1_6_km} + (C00900 * C00068 ))</v>
      </c>
      <c r="K618" s="108" t="str">
        <f t="shared" si="41"/>
        <v>r617: C00900 + C00068  -&gt; C05125 + C00022 | (${Variables:E2_2_1_6_kcat} * E2_2_1_6 * C00900 * C00068 ) / (${Variables:E2_2_1_6_km} + (C00900 * C00068 ))</v>
      </c>
      <c r="L618" s="81"/>
    </row>
    <row r="619" spans="1:12" ht="39">
      <c r="A619" s="81">
        <v>618</v>
      </c>
      <c r="B619" s="86" t="s">
        <v>17328</v>
      </c>
      <c r="C619" s="86" t="s">
        <v>17326</v>
      </c>
      <c r="D619" s="81" t="str">
        <f t="shared" si="39"/>
        <v>C06010 + C00068 -&gt; C05125 + C00022</v>
      </c>
      <c r="E619" s="86" t="s">
        <v>22669</v>
      </c>
      <c r="F619" s="86" t="s">
        <v>24593</v>
      </c>
      <c r="G619" s="81" t="s">
        <v>29255</v>
      </c>
      <c r="H619" s="81"/>
      <c r="I619" s="81" t="str">
        <f t="shared" si="42"/>
        <v>E2_2_1_6</v>
      </c>
      <c r="J619" s="81" t="str">
        <f t="shared" si="40"/>
        <v>(${Variables:E2_2_1_6_kcat} * E2_2_1_6 * C06010 * C00068) / (${Variables:E2_2_1_6_km} + (C06010 * C00068))</v>
      </c>
      <c r="K619" s="108" t="str">
        <f t="shared" si="41"/>
        <v>r618: C06010 + C00068 -&gt; C05125 + C00022 | (${Variables:E2_2_1_6_kcat} * E2_2_1_6 * C06010 * C00068) / (${Variables:E2_2_1_6_km} + (C06010 * C00068))</v>
      </c>
      <c r="L619" s="81"/>
    </row>
    <row r="620" spans="1:12" ht="39">
      <c r="A620" s="81">
        <v>619</v>
      </c>
      <c r="B620" s="86" t="s">
        <v>17330</v>
      </c>
      <c r="C620" s="119" t="s">
        <v>17331</v>
      </c>
      <c r="D620" s="81" t="str">
        <f t="shared" si="39"/>
        <v>C00109 + C05125 -&gt; C06006 + C00068</v>
      </c>
      <c r="E620" s="86" t="s">
        <v>22670</v>
      </c>
      <c r="F620" s="119" t="s">
        <v>24592</v>
      </c>
      <c r="G620" s="81" t="s">
        <v>29255</v>
      </c>
      <c r="H620" s="81"/>
      <c r="I620" s="81" t="str">
        <f t="shared" si="42"/>
        <v>E2_2_1_6</v>
      </c>
      <c r="J620" s="81" t="str">
        <f t="shared" si="40"/>
        <v>(${Variables:E2_2_1_6_kcat} * E2_2_1_6 * C00109 * C05125) / (${Variables:E2_2_1_6_km} + (C00109 * C05125))</v>
      </c>
      <c r="K620" s="108" t="str">
        <f t="shared" si="41"/>
        <v>r619: C00109 + C05125 -&gt; C06006 + C00068 | (${Variables:E2_2_1_6_kcat} * E2_2_1_6 * C00109 * C05125) / (${Variables:E2_2_1_6_km} + (C00109 * C05125))</v>
      </c>
      <c r="L620" s="81"/>
    </row>
    <row r="621" spans="1:12" ht="39">
      <c r="A621" s="81">
        <v>620</v>
      </c>
      <c r="B621" s="86" t="s">
        <v>17333</v>
      </c>
      <c r="C621" s="86" t="s">
        <v>17334</v>
      </c>
      <c r="D621" s="81" t="str">
        <f t="shared" si="39"/>
        <v>C00022 + C00109 -&gt; C06006 + C00011</v>
      </c>
      <c r="E621" s="86" t="s">
        <v>22671</v>
      </c>
      <c r="F621" s="86" t="s">
        <v>24591</v>
      </c>
      <c r="G621" s="81" t="s">
        <v>29255</v>
      </c>
      <c r="H621" s="81"/>
      <c r="I621" s="81" t="str">
        <f t="shared" si="42"/>
        <v>E2_2_1_6</v>
      </c>
      <c r="J621" s="81" t="str">
        <f t="shared" si="40"/>
        <v>(${Variables:E2_2_1_6_kcat} * E2_2_1_6 * C00022 * C00109) / (${Variables:E2_2_1_6_km} + (C00022 * C00109))</v>
      </c>
      <c r="K621" s="108" t="str">
        <f t="shared" si="41"/>
        <v>r620: C00022 + C00109 -&gt; C06006 + C00011 | (${Variables:E2_2_1_6_kcat} * E2_2_1_6 * C00022 * C00109) / (${Variables:E2_2_1_6_km} + (C00022 * C00109))</v>
      </c>
      <c r="L621" s="81"/>
    </row>
    <row r="622" spans="1:12" ht="39">
      <c r="A622" s="81">
        <v>621</v>
      </c>
      <c r="B622" s="86" t="s">
        <v>17318</v>
      </c>
      <c r="C622" s="117" t="s">
        <v>22006</v>
      </c>
      <c r="D622" s="81" t="str">
        <f t="shared" si="39"/>
        <v>C00900 + C00011 -&gt; C00022</v>
      </c>
      <c r="E622" s="86" t="s">
        <v>22666</v>
      </c>
      <c r="F622" s="117" t="s">
        <v>22006</v>
      </c>
      <c r="G622" s="81" t="s">
        <v>29255</v>
      </c>
      <c r="H622" s="81"/>
      <c r="I622" s="81" t="str">
        <f t="shared" si="42"/>
        <v>E2_2_1_6</v>
      </c>
      <c r="J622" s="81" t="str">
        <f t="shared" si="40"/>
        <v>(${Variables:E2_2_1_6_kcat} * E2_2_1_6 * C00900 * C00011) / (${Variables:E2_2_1_6_km} + (C00900 * C00011))</v>
      </c>
      <c r="K622" s="108" t="str">
        <f t="shared" si="41"/>
        <v>r621: C00900 + C00011 -&gt; C00022 | (${Variables:E2_2_1_6_kcat} * E2_2_1_6 * C00900 * C00011) / (${Variables:E2_2_1_6_km} + (C00900 * C00011))</v>
      </c>
      <c r="L622" s="81"/>
    </row>
    <row r="623" spans="1:12" ht="39">
      <c r="A623" s="81">
        <v>622</v>
      </c>
      <c r="B623" s="86" t="s">
        <v>17320</v>
      </c>
      <c r="C623" s="117" t="s">
        <v>22006</v>
      </c>
      <c r="D623" s="81" t="str">
        <f t="shared" si="39"/>
        <v>C06010 + C00011 -&gt; C00022</v>
      </c>
      <c r="E623" s="86" t="s">
        <v>22667</v>
      </c>
      <c r="F623" s="117" t="s">
        <v>22006</v>
      </c>
      <c r="G623" s="81" t="s">
        <v>29255</v>
      </c>
      <c r="H623" s="81"/>
      <c r="I623" s="81" t="str">
        <f t="shared" si="42"/>
        <v>E2_2_1_6</v>
      </c>
      <c r="J623" s="81" t="str">
        <f t="shared" si="40"/>
        <v>(${Variables:E2_2_1_6_kcat} * E2_2_1_6 * C06010 * C00011) / (${Variables:E2_2_1_6_km} + (C06010 * C00011))</v>
      </c>
      <c r="K623" s="108" t="str">
        <f t="shared" si="41"/>
        <v>r622: C06010 + C00011 -&gt; C00022 | (${Variables:E2_2_1_6_kcat} * E2_2_1_6 * C06010 * C00011) / (${Variables:E2_2_1_6_km} + (C06010 * C00011))</v>
      </c>
      <c r="L623" s="81"/>
    </row>
    <row r="624" spans="1:12" ht="39">
      <c r="A624" s="81">
        <v>623</v>
      </c>
      <c r="B624" s="86" t="s">
        <v>17322</v>
      </c>
      <c r="C624" s="86" t="s">
        <v>17323</v>
      </c>
      <c r="D624" s="81" t="str">
        <f t="shared" si="39"/>
        <v>C00022 + C00068 -&gt; C05125 + C00011</v>
      </c>
      <c r="E624" s="86" t="s">
        <v>22505</v>
      </c>
      <c r="F624" s="86" t="s">
        <v>24594</v>
      </c>
      <c r="G624" s="81" t="s">
        <v>29255</v>
      </c>
      <c r="H624" s="81"/>
      <c r="I624" s="81" t="str">
        <f t="shared" si="42"/>
        <v>E2_2_1_6</v>
      </c>
      <c r="J624" s="81" t="str">
        <f t="shared" si="40"/>
        <v>(${Variables:E2_2_1_6_kcat} * E2_2_1_6 * C00022 * C00068) / (${Variables:E2_2_1_6_km} + (C00022 * C00068))</v>
      </c>
      <c r="K624" s="108" t="str">
        <f t="shared" si="41"/>
        <v>r623: C00022 + C00068 -&gt; C05125 + C00011 | (${Variables:E2_2_1_6_kcat} * E2_2_1_6 * C00022 * C00068) / (${Variables:E2_2_1_6_km} + (C00022 * C00068))</v>
      </c>
      <c r="L624" s="81"/>
    </row>
    <row r="625" spans="1:12" ht="39">
      <c r="A625" s="81">
        <v>624</v>
      </c>
      <c r="B625" s="86" t="s">
        <v>21136</v>
      </c>
      <c r="C625" s="86" t="s">
        <v>17326</v>
      </c>
      <c r="D625" s="81" t="str">
        <f t="shared" si="39"/>
        <v>C00900 + C00068  -&gt; C05125 + C00022</v>
      </c>
      <c r="E625" s="86" t="s">
        <v>22673</v>
      </c>
      <c r="F625" s="86" t="s">
        <v>24593</v>
      </c>
      <c r="G625" s="81" t="s">
        <v>29255</v>
      </c>
      <c r="H625" s="81"/>
      <c r="I625" s="81" t="str">
        <f t="shared" si="42"/>
        <v>E2_2_1_6</v>
      </c>
      <c r="J625" s="81" t="str">
        <f t="shared" si="40"/>
        <v>(${Variables:E2_2_1_6_kcat} * E2_2_1_6 * C00900 * C00068 ) / (${Variables:E2_2_1_6_km} + (C00900 * C00068 ))</v>
      </c>
      <c r="K625" s="108" t="str">
        <f t="shared" si="41"/>
        <v>r624: C00900 + C00068  -&gt; C05125 + C00022 | (${Variables:E2_2_1_6_kcat} * E2_2_1_6 * C00900 * C00068 ) / (${Variables:E2_2_1_6_km} + (C00900 * C00068 ))</v>
      </c>
      <c r="L625" s="81"/>
    </row>
    <row r="626" spans="1:12" ht="39">
      <c r="A626" s="81">
        <v>625</v>
      </c>
      <c r="B626" s="86" t="s">
        <v>17328</v>
      </c>
      <c r="C626" s="86" t="s">
        <v>17326</v>
      </c>
      <c r="D626" s="81" t="str">
        <f t="shared" si="39"/>
        <v>C06010 + C00068 -&gt; C05125 + C00022</v>
      </c>
      <c r="E626" s="86" t="s">
        <v>22669</v>
      </c>
      <c r="F626" s="86" t="s">
        <v>24593</v>
      </c>
      <c r="G626" s="81" t="s">
        <v>29255</v>
      </c>
      <c r="H626" s="81"/>
      <c r="I626" s="81" t="str">
        <f t="shared" si="42"/>
        <v>E2_2_1_6</v>
      </c>
      <c r="J626" s="81" t="str">
        <f t="shared" si="40"/>
        <v>(${Variables:E2_2_1_6_kcat} * E2_2_1_6 * C06010 * C00068) / (${Variables:E2_2_1_6_km} + (C06010 * C00068))</v>
      </c>
      <c r="K626" s="108" t="str">
        <f t="shared" si="41"/>
        <v>r625: C06010 + C00068 -&gt; C05125 + C00022 | (${Variables:E2_2_1_6_kcat} * E2_2_1_6 * C06010 * C00068) / (${Variables:E2_2_1_6_km} + (C06010 * C00068))</v>
      </c>
      <c r="L626" s="81"/>
    </row>
    <row r="627" spans="1:12" ht="39">
      <c r="A627" s="81">
        <v>626</v>
      </c>
      <c r="B627" s="86" t="s">
        <v>17330</v>
      </c>
      <c r="C627" s="119" t="s">
        <v>17331</v>
      </c>
      <c r="D627" s="81" t="str">
        <f t="shared" si="39"/>
        <v>C00109 + C05125 -&gt; C06006 + C00068</v>
      </c>
      <c r="E627" s="86" t="s">
        <v>22670</v>
      </c>
      <c r="F627" s="119" t="s">
        <v>24592</v>
      </c>
      <c r="G627" s="81" t="s">
        <v>29255</v>
      </c>
      <c r="H627" s="81"/>
      <c r="I627" s="81" t="str">
        <f t="shared" si="42"/>
        <v>E2_2_1_6</v>
      </c>
      <c r="J627" s="81" t="str">
        <f t="shared" si="40"/>
        <v>(${Variables:E2_2_1_6_kcat} * E2_2_1_6 * C00109 * C05125) / (${Variables:E2_2_1_6_km} + (C00109 * C05125))</v>
      </c>
      <c r="K627" s="108" t="str">
        <f t="shared" si="41"/>
        <v>r626: C00109 + C05125 -&gt; C06006 + C00068 | (${Variables:E2_2_1_6_kcat} * E2_2_1_6 * C00109 * C05125) / (${Variables:E2_2_1_6_km} + (C00109 * C05125))</v>
      </c>
      <c r="L627" s="81"/>
    </row>
    <row r="628" spans="1:12" ht="39">
      <c r="A628" s="81">
        <v>627</v>
      </c>
      <c r="B628" s="86" t="s">
        <v>17333</v>
      </c>
      <c r="C628" s="86" t="s">
        <v>17334</v>
      </c>
      <c r="D628" s="81" t="str">
        <f t="shared" si="39"/>
        <v>C00022 + C00109 -&gt; C06006 + C00011</v>
      </c>
      <c r="E628" s="86" t="s">
        <v>22671</v>
      </c>
      <c r="F628" s="86" t="s">
        <v>24591</v>
      </c>
      <c r="G628" s="81" t="s">
        <v>29255</v>
      </c>
      <c r="H628" s="81"/>
      <c r="I628" s="81" t="str">
        <f t="shared" si="42"/>
        <v>E2_2_1_6</v>
      </c>
      <c r="J628" s="81" t="str">
        <f t="shared" si="40"/>
        <v>(${Variables:E2_2_1_6_kcat} * E2_2_1_6 * C00022 * C00109) / (${Variables:E2_2_1_6_km} + (C00022 * C00109))</v>
      </c>
      <c r="K628" s="108" t="str">
        <f t="shared" si="41"/>
        <v>r627: C00022 + C00109 -&gt; C06006 + C00011 | (${Variables:E2_2_1_6_kcat} * E2_2_1_6 * C00022 * C00109) / (${Variables:E2_2_1_6_km} + (C00022 * C00109))</v>
      </c>
      <c r="L628" s="81"/>
    </row>
    <row r="629" spans="1:12" ht="39">
      <c r="A629" s="81">
        <v>628</v>
      </c>
      <c r="B629" s="86" t="s">
        <v>17819</v>
      </c>
      <c r="C629" s="86" t="s">
        <v>17820</v>
      </c>
      <c r="D629" s="81" t="str">
        <f t="shared" si="39"/>
        <v>C00022 + C00118 -&gt; C11437 + C00011</v>
      </c>
      <c r="E629" s="86" t="s">
        <v>22674</v>
      </c>
      <c r="F629" s="86" t="s">
        <v>24590</v>
      </c>
      <c r="G629" s="81" t="s">
        <v>29256</v>
      </c>
      <c r="H629" s="81"/>
      <c r="I629" s="81" t="str">
        <f t="shared" si="42"/>
        <v>E2_2_1_7</v>
      </c>
      <c r="J629" s="81" t="str">
        <f t="shared" si="40"/>
        <v>(${Variables:E2_2_1_7_kcat} * E2_2_1_7 * C00022 * C00118) / (${Variables:E2_2_1_7_km} + (C00022 * C00118))</v>
      </c>
      <c r="K629" s="108" t="str">
        <f t="shared" si="41"/>
        <v>r628: C00022 + C00118 -&gt; C11437 + C00011 | (${Variables:E2_2_1_7_kcat} * E2_2_1_7 * C00022 * C00118) / (${Variables:E2_2_1_7_km} + (C00022 * C00118))</v>
      </c>
      <c r="L629" s="81"/>
    </row>
    <row r="630" spans="1:12" ht="39">
      <c r="A630" s="81">
        <v>629</v>
      </c>
      <c r="B630" s="86" t="s">
        <v>19775</v>
      </c>
      <c r="C630" s="86" t="s">
        <v>19776</v>
      </c>
      <c r="D630" s="81" t="str">
        <f t="shared" si="39"/>
        <v>C00885 + C00026 -&gt; C16519 + C00011</v>
      </c>
      <c r="E630" s="86" t="s">
        <v>22675</v>
      </c>
      <c r="F630" s="86" t="s">
        <v>24589</v>
      </c>
      <c r="G630" s="81" t="s">
        <v>29257</v>
      </c>
      <c r="H630" s="81"/>
      <c r="I630" s="81" t="str">
        <f t="shared" si="42"/>
        <v>E2_2_1_9</v>
      </c>
      <c r="J630" s="81" t="str">
        <f t="shared" si="40"/>
        <v>(${Variables:E2_2_1_9_kcat} * E2_2_1_9 * C00885 * C00026) / (${Variables:E2_2_1_9_km} + (C00885 * C00026))</v>
      </c>
      <c r="K630" s="108" t="str">
        <f t="shared" si="41"/>
        <v>r629: C00885 + C00026 -&gt; C16519 + C00011 | (${Variables:E2_2_1_9_kcat} * E2_2_1_9 * C00885 * C00026) / (${Variables:E2_2_1_9_km} + (C00885 * C00026))</v>
      </c>
      <c r="L630" s="81"/>
    </row>
    <row r="631" spans="1:12" ht="39">
      <c r="A631" s="81">
        <v>630</v>
      </c>
      <c r="B631" s="86" t="s">
        <v>20366</v>
      </c>
      <c r="C631" s="86" t="s">
        <v>20367</v>
      </c>
      <c r="D631" s="81" t="str">
        <f t="shared" si="39"/>
        <v>C00024 + C00025 -&gt; C00010 + C00624</v>
      </c>
      <c r="E631" s="86" t="s">
        <v>22676</v>
      </c>
      <c r="F631" s="86" t="s">
        <v>24588</v>
      </c>
      <c r="G631" s="81" t="s">
        <v>29258</v>
      </c>
      <c r="H631" s="81"/>
      <c r="I631" s="81" t="str">
        <f t="shared" si="42"/>
        <v>E2_3_1_1</v>
      </c>
      <c r="J631" s="81" t="str">
        <f t="shared" si="40"/>
        <v>(${Variables:E2_3_1_1_kcat} * E2_3_1_1 * C00024 * C00025) / (${Variables:E2_3_1_1_km} + (C00024 * C00025))</v>
      </c>
      <c r="K631" s="108" t="str">
        <f t="shared" si="41"/>
        <v>r630: C00024 + C00025 -&gt; C00010 + C00624 | (${Variables:E2_3_1_1_kcat} * E2_3_1_1 * C00024 * C00025) / (${Variables:E2_3_1_1_km} + (C00024 * C00025))</v>
      </c>
      <c r="L631" s="81"/>
    </row>
    <row r="632" spans="1:12" ht="39">
      <c r="A632" s="81">
        <v>631</v>
      </c>
      <c r="B632" s="86" t="s">
        <v>19227</v>
      </c>
      <c r="C632" s="86" t="s">
        <v>19228</v>
      </c>
      <c r="D632" s="81" t="str">
        <f t="shared" si="39"/>
        <v>C00091 + C00062 -&gt;  C00010 + C03296</v>
      </c>
      <c r="E632" s="86" t="s">
        <v>22677</v>
      </c>
      <c r="F632" s="86" t="s">
        <v>24587</v>
      </c>
      <c r="G632" s="81" t="s">
        <v>29259</v>
      </c>
      <c r="H632" s="81"/>
      <c r="I632" s="81" t="str">
        <f t="shared" si="42"/>
        <v>E2_3_1_109</v>
      </c>
      <c r="J632" s="81" t="str">
        <f t="shared" si="40"/>
        <v>(${Variables:E2_3_1_109_kcat} * E2_3_1_109 * C00091 * C00062) / (${Variables:E2_3_1_109_km} + (C00091 * C00062))</v>
      </c>
      <c r="K632" s="108" t="str">
        <f t="shared" si="41"/>
        <v>r631: C00091 + C00062 -&gt;  C00010 + C03296 | (${Variables:E2_3_1_109_kcat} * E2_3_1_109 * C00091 * C00062) / (${Variables:E2_3_1_109_km} + (C00091 * C00062))</v>
      </c>
      <c r="L632" s="81"/>
    </row>
    <row r="633" spans="1:12" ht="52">
      <c r="A633" s="81">
        <v>632</v>
      </c>
      <c r="B633" s="86" t="s">
        <v>17508</v>
      </c>
      <c r="C633" s="86" t="s">
        <v>17509</v>
      </c>
      <c r="D633" s="81" t="str">
        <f t="shared" si="39"/>
        <v>C00091 + C03972 + C00001  -&gt; C00010 + C04462</v>
      </c>
      <c r="E633" s="86" t="s">
        <v>22678</v>
      </c>
      <c r="F633" s="86" t="s">
        <v>24586</v>
      </c>
      <c r="G633" s="81" t="s">
        <v>29260</v>
      </c>
      <c r="H633" s="81"/>
      <c r="I633" s="81" t="str">
        <f t="shared" si="42"/>
        <v>E2_3_1_117</v>
      </c>
      <c r="J633" s="81" t="str">
        <f t="shared" si="40"/>
        <v>(${Variables:E2_3_1_117_kcat} * E2_3_1_117 * C00091 * C03972 * C00001 ) / (${Variables:E2_3_1_117_km} + (C00091 * C03972 * C00001 ))</v>
      </c>
      <c r="K633" s="108" t="str">
        <f t="shared" si="41"/>
        <v>r632: C00091 + C03972 + C00001  -&gt; C00010 + C04462 | (${Variables:E2_3_1_117_kcat} * E2_3_1_117 * C00091 * C03972 * C00001 ) / (${Variables:E2_3_1_117_km} + (C00091 * C03972 * C00001 ))</v>
      </c>
      <c r="L633" s="81"/>
    </row>
    <row r="634" spans="1:12" ht="39">
      <c r="A634" s="81">
        <v>633</v>
      </c>
      <c r="B634" s="86" t="s">
        <v>18941</v>
      </c>
      <c r="C634" s="86" t="s">
        <v>18942</v>
      </c>
      <c r="D634" s="81" t="str">
        <f t="shared" si="39"/>
        <v>C00024 + C16685 -&gt; C00010 + C16684</v>
      </c>
      <c r="E634" s="86" t="s">
        <v>22679</v>
      </c>
      <c r="F634" s="86" t="s">
        <v>24585</v>
      </c>
      <c r="G634" s="81" t="s">
        <v>29261</v>
      </c>
      <c r="H634" s="81"/>
      <c r="I634" s="81" t="str">
        <f t="shared" si="42"/>
        <v>E2_3_1_118</v>
      </c>
      <c r="J634" s="81" t="str">
        <f t="shared" si="40"/>
        <v>(${Variables:E2_3_1_118_kcat} * E2_3_1_118 * C00024 * C16685) / (${Variables:E2_3_1_118_km} + (C00024 * C16685))</v>
      </c>
      <c r="K634" s="108" t="str">
        <f t="shared" si="41"/>
        <v>r633: C00024 + C16685 -&gt; C00010 + C16684 | (${Variables:E2_3_1_118_kcat} * E2_3_1_118 * C00024 * C16685) / (${Variables:E2_3_1_118_km} + (C00024 * C16685))</v>
      </c>
      <c r="L634" s="81"/>
    </row>
    <row r="635" spans="1:12" ht="39">
      <c r="A635" s="81">
        <v>634</v>
      </c>
      <c r="B635" s="86" t="s">
        <v>18944</v>
      </c>
      <c r="C635" s="86" t="s">
        <v>18945</v>
      </c>
      <c r="D635" s="81" t="str">
        <f t="shared" si="39"/>
        <v>C00024 + C02720 -&gt; C00010 + C02709</v>
      </c>
      <c r="E635" s="86" t="s">
        <v>22680</v>
      </c>
      <c r="F635" s="86" t="s">
        <v>24584</v>
      </c>
      <c r="G635" s="81" t="s">
        <v>29261</v>
      </c>
      <c r="H635" s="81"/>
      <c r="I635" s="81" t="str">
        <f t="shared" si="42"/>
        <v>E2_3_1_118</v>
      </c>
      <c r="J635" s="81" t="str">
        <f t="shared" si="40"/>
        <v>(${Variables:E2_3_1_118_kcat} * E2_3_1_118 * C00024 * C02720) / (${Variables:E2_3_1_118_km} + (C00024 * C02720))</v>
      </c>
      <c r="K635" s="108" t="str">
        <f t="shared" si="41"/>
        <v>r634: C00024 + C02720 -&gt; C00010 + C02709 | (${Variables:E2_3_1_118_kcat} * E2_3_1_118 * C00024 * C02720) / (${Variables:E2_3_1_118_km} + (C00024 * C02720))</v>
      </c>
      <c r="L635" s="81"/>
    </row>
    <row r="636" spans="1:12" ht="39">
      <c r="A636" s="81">
        <v>635</v>
      </c>
      <c r="B636" s="86" t="s">
        <v>17417</v>
      </c>
      <c r="C636" s="86" t="s">
        <v>17418</v>
      </c>
      <c r="D636" s="81" t="str">
        <f t="shared" si="39"/>
        <v>C00024 + C15973 -&gt; C00010 + C16255</v>
      </c>
      <c r="E636" s="86" t="s">
        <v>22681</v>
      </c>
      <c r="F636" s="86" t="s">
        <v>24583</v>
      </c>
      <c r="G636" s="81" t="s">
        <v>29262</v>
      </c>
      <c r="H636" s="81"/>
      <c r="I636" s="81" t="str">
        <f t="shared" si="42"/>
        <v>E2_3_1_12</v>
      </c>
      <c r="J636" s="81" t="str">
        <f t="shared" si="40"/>
        <v>(${Variables:E2_3_1_12_kcat} * E2_3_1_12 * C00024 * C15973) / (${Variables:E2_3_1_12_km} + (C00024 * C15973))</v>
      </c>
      <c r="K636" s="108" t="str">
        <f t="shared" si="41"/>
        <v>r635: C00024 + C15973 -&gt; C00010 + C16255 | (${Variables:E2_3_1_12_kcat} * E2_3_1_12 * C00024 * C15973) / (${Variables:E2_3_1_12_km} + (C00024 * C15973))</v>
      </c>
      <c r="L636" s="81"/>
    </row>
    <row r="637" spans="1:12" ht="39">
      <c r="A637" s="81">
        <v>636</v>
      </c>
      <c r="B637" s="81" t="s">
        <v>17559</v>
      </c>
      <c r="C637" s="86" t="s">
        <v>17560</v>
      </c>
      <c r="D637" s="81" t="str">
        <f t="shared" si="39"/>
        <v>C01271 + C00043 -&gt; C00229 + C22418</v>
      </c>
      <c r="E637" s="81" t="s">
        <v>22682</v>
      </c>
      <c r="F637" s="86" t="s">
        <v>24582</v>
      </c>
      <c r="G637" s="81" t="s">
        <v>29263</v>
      </c>
      <c r="H637" s="81"/>
      <c r="I637" s="81" t="str">
        <f t="shared" si="42"/>
        <v>E2_3_1_129</v>
      </c>
      <c r="J637" s="81" t="str">
        <f t="shared" si="40"/>
        <v>(${Variables:E2_3_1_129_kcat} * E2_3_1_129 * C01271 * C00043) / (${Variables:E2_3_1_129_km} + (C01271 * C00043))</v>
      </c>
      <c r="K637" s="108" t="str">
        <f t="shared" si="41"/>
        <v>r636: C01271 + C00043 -&gt; C00229 + C22418 | (${Variables:E2_3_1_129_kcat} * E2_3_1_129 * C01271 * C00043) / (${Variables:E2_3_1_129_km} + (C01271 * C00043))</v>
      </c>
      <c r="L637" s="81"/>
    </row>
    <row r="638" spans="1:12" ht="39">
      <c r="A638" s="81">
        <v>637</v>
      </c>
      <c r="B638" s="86" t="s">
        <v>17562</v>
      </c>
      <c r="C638" s="86" t="s">
        <v>17563</v>
      </c>
      <c r="D638" s="81" t="str">
        <f t="shared" si="39"/>
        <v>C04688 + C00043 -&gt; C00229 + C04738</v>
      </c>
      <c r="E638" s="86" t="s">
        <v>22683</v>
      </c>
      <c r="F638" s="86" t="s">
        <v>24581</v>
      </c>
      <c r="G638" s="81" t="s">
        <v>29263</v>
      </c>
      <c r="H638" s="81"/>
      <c r="I638" s="81" t="str">
        <f t="shared" si="42"/>
        <v>E2_3_1_129</v>
      </c>
      <c r="J638" s="81" t="str">
        <f t="shared" si="40"/>
        <v>(${Variables:E2_3_1_129_kcat} * E2_3_1_129 * C04688 * C00043) / (${Variables:E2_3_1_129_km} + (C04688 * C00043))</v>
      </c>
      <c r="K638" s="108" t="str">
        <f t="shared" si="41"/>
        <v>r637: C04688 + C00043 -&gt; C00229 + C04738 | (${Variables:E2_3_1_129_kcat} * E2_3_1_129 * C04688 * C00043) / (${Variables:E2_3_1_129_km} + (C04688 * C00043))</v>
      </c>
      <c r="L638" s="81"/>
    </row>
    <row r="639" spans="1:12" ht="39">
      <c r="A639" s="81">
        <v>638</v>
      </c>
      <c r="B639" s="86" t="s">
        <v>20603</v>
      </c>
      <c r="C639" s="86" t="s">
        <v>20604</v>
      </c>
      <c r="D639" s="81" t="str">
        <f t="shared" si="39"/>
        <v>C00093 + C00040 -&gt; C00681 + C00010</v>
      </c>
      <c r="E639" s="86" t="s">
        <v>22684</v>
      </c>
      <c r="F639" s="86" t="s">
        <v>24580</v>
      </c>
      <c r="G639" s="81" t="s">
        <v>29264</v>
      </c>
      <c r="H639" s="81"/>
      <c r="I639" s="81" t="str">
        <f t="shared" si="42"/>
        <v>E2_3_1_15</v>
      </c>
      <c r="J639" s="81" t="str">
        <f t="shared" si="40"/>
        <v>(${Variables:E2_3_1_15_kcat} * E2_3_1_15 * C00093 * C00040) / (${Variables:E2_3_1_15_km} + (C00093 * C00040))</v>
      </c>
      <c r="K639" s="108" t="str">
        <f t="shared" si="41"/>
        <v>r638: C00093 + C00040 -&gt; C00681 + C00010 | (${Variables:E2_3_1_15_kcat} * E2_3_1_15 * C00093 * C00040) / (${Variables:E2_3_1_15_km} + (C00093 * C00040))</v>
      </c>
      <c r="L639" s="81"/>
    </row>
    <row r="640" spans="1:12" ht="39">
      <c r="A640" s="81">
        <v>639</v>
      </c>
      <c r="B640" s="86" t="s">
        <v>20606</v>
      </c>
      <c r="C640" s="86" t="s">
        <v>20607</v>
      </c>
      <c r="D640" s="81" t="str">
        <f t="shared" si="39"/>
        <v>C00605 + C00093 -&gt; C00010 + C00681</v>
      </c>
      <c r="E640" s="86" t="s">
        <v>22685</v>
      </c>
      <c r="F640" s="86" t="s">
        <v>24579</v>
      </c>
      <c r="G640" s="81" t="s">
        <v>29264</v>
      </c>
      <c r="H640" s="81"/>
      <c r="I640" s="81" t="str">
        <f t="shared" si="42"/>
        <v>E2_3_1_15</v>
      </c>
      <c r="J640" s="81" t="str">
        <f t="shared" si="40"/>
        <v>(${Variables:E2_3_1_15_kcat} * E2_3_1_15 * C00605 * C00093) / (${Variables:E2_3_1_15_km} + (C00605 * C00093))</v>
      </c>
      <c r="K640" s="108" t="str">
        <f t="shared" si="41"/>
        <v>r639: C00605 + C00093 -&gt; C00010 + C00681 | (${Variables:E2_3_1_15_kcat} * E2_3_1_15 * C00605 * C00093) / (${Variables:E2_3_1_15_km} + (C00605 * C00093))</v>
      </c>
      <c r="L640" s="81"/>
    </row>
    <row r="641" spans="1:12" ht="39">
      <c r="A641" s="81">
        <v>640</v>
      </c>
      <c r="B641" s="86" t="s">
        <v>20609</v>
      </c>
      <c r="C641" s="86" t="s">
        <v>20610</v>
      </c>
      <c r="D641" s="81" t="str">
        <f t="shared" ref="D641:D704" si="43">_xlfn.CONCAT(B641," -&gt; ",C641)</f>
        <v>C00173 + C00093 -&gt; C00681 + C00229</v>
      </c>
      <c r="E641" s="86" t="s">
        <v>22686</v>
      </c>
      <c r="F641" s="86" t="s">
        <v>24578</v>
      </c>
      <c r="G641" s="81" t="s">
        <v>29264</v>
      </c>
      <c r="H641" s="81"/>
      <c r="I641" s="81" t="str">
        <f t="shared" si="42"/>
        <v>E2_3_1_15</v>
      </c>
      <c r="J641" s="81" t="str">
        <f t="shared" ref="J641:J704" si="44">_xlfn.CONCAT("(${Variables:",I641,"_kcat} * ",I641," * ",E641,") / (${Variables:",I641,"_km} + (",E641,"))")</f>
        <v>(${Variables:E2_3_1_15_kcat} * E2_3_1_15 * C00173 * C00093) / (${Variables:E2_3_1_15_km} + (C00173 * C00093))</v>
      </c>
      <c r="K641" s="108" t="str">
        <f t="shared" ref="K641:K704" si="45">_xlfn.CONCAT("r",A641,": ",D641," | ",J641)</f>
        <v>r640: C00173 + C00093 -&gt; C00681 + C00229 | (${Variables:E2_3_1_15_kcat} * E2_3_1_15 * C00173 * C00093) / (${Variables:E2_3_1_15_km} + (C00173 * C00093))</v>
      </c>
      <c r="L641" s="81"/>
    </row>
    <row r="642" spans="1:12" ht="39">
      <c r="A642" s="81">
        <v>641</v>
      </c>
      <c r="B642" s="86" t="s">
        <v>20603</v>
      </c>
      <c r="C642" s="86" t="s">
        <v>20604</v>
      </c>
      <c r="D642" s="81" t="str">
        <f t="shared" si="43"/>
        <v>C00093 + C00040 -&gt; C00681 + C00010</v>
      </c>
      <c r="E642" s="86" t="s">
        <v>22684</v>
      </c>
      <c r="F642" s="86" t="s">
        <v>24580</v>
      </c>
      <c r="G642" s="81" t="s">
        <v>29264</v>
      </c>
      <c r="H642" s="81"/>
      <c r="I642" s="81" t="str">
        <f t="shared" ref="I642:I705" si="46">CONCATENATE("E",G642)</f>
        <v>E2_3_1_15</v>
      </c>
      <c r="J642" s="81" t="str">
        <f t="shared" si="44"/>
        <v>(${Variables:E2_3_1_15_kcat} * E2_3_1_15 * C00093 * C00040) / (${Variables:E2_3_1_15_km} + (C00093 * C00040))</v>
      </c>
      <c r="K642" s="108" t="str">
        <f t="shared" si="45"/>
        <v>r641: C00093 + C00040 -&gt; C00681 + C00010 | (${Variables:E2_3_1_15_kcat} * E2_3_1_15 * C00093 * C00040) / (${Variables:E2_3_1_15_km} + (C00093 * C00040))</v>
      </c>
      <c r="L642" s="81"/>
    </row>
    <row r="643" spans="1:12" ht="39">
      <c r="A643" s="81">
        <v>642</v>
      </c>
      <c r="B643" s="86" t="s">
        <v>20606</v>
      </c>
      <c r="C643" s="86" t="s">
        <v>20607</v>
      </c>
      <c r="D643" s="81" t="str">
        <f t="shared" si="43"/>
        <v>C00605 + C00093 -&gt; C00010 + C00681</v>
      </c>
      <c r="E643" s="86" t="s">
        <v>22685</v>
      </c>
      <c r="F643" s="86" t="s">
        <v>24579</v>
      </c>
      <c r="G643" s="81" t="s">
        <v>29264</v>
      </c>
      <c r="H643" s="81"/>
      <c r="I643" s="81" t="str">
        <f t="shared" si="46"/>
        <v>E2_3_1_15</v>
      </c>
      <c r="J643" s="81" t="str">
        <f t="shared" si="44"/>
        <v>(${Variables:E2_3_1_15_kcat} * E2_3_1_15 * C00605 * C00093) / (${Variables:E2_3_1_15_km} + (C00605 * C00093))</v>
      </c>
      <c r="K643" s="108" t="str">
        <f t="shared" si="45"/>
        <v>r642: C00605 + C00093 -&gt; C00010 + C00681 | (${Variables:E2_3_1_15_kcat} * E2_3_1_15 * C00605 * C00093) / (${Variables:E2_3_1_15_km} + (C00605 * C00093))</v>
      </c>
      <c r="L643" s="81"/>
    </row>
    <row r="644" spans="1:12" ht="39">
      <c r="A644" s="81">
        <v>643</v>
      </c>
      <c r="B644" s="86" t="s">
        <v>20609</v>
      </c>
      <c r="C644" s="86" t="s">
        <v>20610</v>
      </c>
      <c r="D644" s="81" t="str">
        <f t="shared" si="43"/>
        <v>C00173 + C00093 -&gt; C00681 + C00229</v>
      </c>
      <c r="E644" s="86" t="s">
        <v>22686</v>
      </c>
      <c r="F644" s="86" t="s">
        <v>24578</v>
      </c>
      <c r="G644" s="81" t="s">
        <v>29264</v>
      </c>
      <c r="H644" s="81"/>
      <c r="I644" s="81" t="str">
        <f t="shared" si="46"/>
        <v>E2_3_1_15</v>
      </c>
      <c r="J644" s="81" t="str">
        <f t="shared" si="44"/>
        <v>(${Variables:E2_3_1_15_kcat} * E2_3_1_15 * C00173 * C00093) / (${Variables:E2_3_1_15_km} + (C00173 * C00093))</v>
      </c>
      <c r="K644" s="108" t="str">
        <f t="shared" si="45"/>
        <v>r643: C00173 + C00093 -&gt; C00681 + C00229 | (${Variables:E2_3_1_15_kcat} * E2_3_1_15 * C00173 * C00093) / (${Variables:E2_3_1_15_km} + (C00173 * C00093))</v>
      </c>
      <c r="L644" s="81"/>
    </row>
    <row r="645" spans="1:12" ht="39">
      <c r="A645" s="81">
        <v>644</v>
      </c>
      <c r="B645" s="86" t="s">
        <v>19872</v>
      </c>
      <c r="C645" s="86" t="s">
        <v>19873</v>
      </c>
      <c r="D645" s="81" t="str">
        <f t="shared" si="43"/>
        <v>C00040 + C00024 -&gt; C00010 + C00264</v>
      </c>
      <c r="E645" s="86" t="s">
        <v>22687</v>
      </c>
      <c r="F645" s="86" t="s">
        <v>24577</v>
      </c>
      <c r="G645" s="81" t="s">
        <v>29265</v>
      </c>
      <c r="H645" s="81"/>
      <c r="I645" s="81" t="str">
        <f t="shared" si="46"/>
        <v>E2_3_1_16</v>
      </c>
      <c r="J645" s="81" t="str">
        <f t="shared" si="44"/>
        <v>(${Variables:E2_3_1_16_kcat} * E2_3_1_16 * C00040 * C00024) / (${Variables:E2_3_1_16_km} + (C00040 * C00024))</v>
      </c>
      <c r="K645" s="108" t="str">
        <f t="shared" si="45"/>
        <v>r644: C00040 + C00024 -&gt; C00010 + C00264 | (${Variables:E2_3_1_16_kcat} * E2_3_1_16 * C00040 * C00024) / (${Variables:E2_3_1_16_km} + (C00040 * C00024))</v>
      </c>
      <c r="L645" s="81"/>
    </row>
    <row r="646" spans="1:12" ht="26">
      <c r="A646" s="81">
        <v>645</v>
      </c>
      <c r="B646" s="117" t="s">
        <v>22007</v>
      </c>
      <c r="C646" s="86" t="s">
        <v>19667</v>
      </c>
      <c r="D646" s="81" t="str">
        <f t="shared" si="43"/>
        <v>C00024 -&gt; C00010 + C00332</v>
      </c>
      <c r="E646" s="117" t="s">
        <v>22007</v>
      </c>
      <c r="F646" s="86" t="s">
        <v>24511</v>
      </c>
      <c r="G646" s="81" t="s">
        <v>29265</v>
      </c>
      <c r="H646" s="81"/>
      <c r="I646" s="81" t="str">
        <f t="shared" si="46"/>
        <v>E2_3_1_16</v>
      </c>
      <c r="J646" s="81" t="str">
        <f t="shared" si="44"/>
        <v>(${Variables:E2_3_1_16_kcat} * E2_3_1_16 * C00024) / (${Variables:E2_3_1_16_km} + (C00024))</v>
      </c>
      <c r="K646" s="108" t="str">
        <f t="shared" si="45"/>
        <v>r645: C00024 -&gt; C00010 + C00332 | (${Variables:E2_3_1_16_kcat} * E2_3_1_16 * C00024) / (${Variables:E2_3_1_16_km} + (C00024))</v>
      </c>
      <c r="L646" s="81"/>
    </row>
    <row r="647" spans="1:12" ht="39">
      <c r="A647" s="81">
        <v>646</v>
      </c>
      <c r="B647" s="86" t="s">
        <v>19875</v>
      </c>
      <c r="C647" s="86" t="s">
        <v>19876</v>
      </c>
      <c r="D647" s="81" t="str">
        <f t="shared" si="43"/>
        <v>C00091 + C00024 -&gt; C00010 + C02232</v>
      </c>
      <c r="E647" s="86" t="s">
        <v>22688</v>
      </c>
      <c r="F647" s="86" t="s">
        <v>24576</v>
      </c>
      <c r="G647" s="81" t="s">
        <v>29265</v>
      </c>
      <c r="H647" s="81"/>
      <c r="I647" s="81" t="str">
        <f t="shared" si="46"/>
        <v>E2_3_1_16</v>
      </c>
      <c r="J647" s="81" t="str">
        <f t="shared" si="44"/>
        <v>(${Variables:E2_3_1_16_kcat} * E2_3_1_16 * C00091 * C00024) / (${Variables:E2_3_1_16_km} + (C00091 * C00024))</v>
      </c>
      <c r="K647" s="108" t="str">
        <f t="shared" si="45"/>
        <v>r646: C00091 + C00024 -&gt; C00010 + C02232 | (${Variables:E2_3_1_16_kcat} * E2_3_1_16 * C00091 * C00024) / (${Variables:E2_3_1_16_km} + (C00091 * C00024))</v>
      </c>
      <c r="L647" s="81"/>
    </row>
    <row r="648" spans="1:12" ht="39">
      <c r="A648" s="81">
        <v>647</v>
      </c>
      <c r="B648" s="86" t="s">
        <v>19669</v>
      </c>
      <c r="C648" s="86" t="s">
        <v>19670</v>
      </c>
      <c r="D648" s="81" t="str">
        <f t="shared" si="43"/>
        <v>C00100 + C00024 -&gt; C00010 + C03344</v>
      </c>
      <c r="E648" s="86" t="s">
        <v>22689</v>
      </c>
      <c r="F648" s="86" t="s">
        <v>24510</v>
      </c>
      <c r="G648" s="81" t="s">
        <v>29265</v>
      </c>
      <c r="H648" s="81"/>
      <c r="I648" s="81" t="str">
        <f t="shared" si="46"/>
        <v>E2_3_1_16</v>
      </c>
      <c r="J648" s="81" t="str">
        <f t="shared" si="44"/>
        <v>(${Variables:E2_3_1_16_kcat} * E2_3_1_16 * C00100 * C00024) / (${Variables:E2_3_1_16_km} + (C00100 * C00024))</v>
      </c>
      <c r="K648" s="108" t="str">
        <f t="shared" si="45"/>
        <v>r647: C00100 + C00024 -&gt; C00010 + C03344 | (${Variables:E2_3_1_16_kcat} * E2_3_1_16 * C00100 * C00024) / (${Variables:E2_3_1_16_km} + (C00100 * C00024))</v>
      </c>
      <c r="L648" s="81"/>
    </row>
    <row r="649" spans="1:12" ht="39">
      <c r="A649" s="81">
        <v>648</v>
      </c>
      <c r="B649" s="86" t="s">
        <v>19672</v>
      </c>
      <c r="C649" s="86" t="s">
        <v>19673</v>
      </c>
      <c r="D649" s="81" t="str">
        <f t="shared" si="43"/>
        <v>C00024 + C00136 -&gt; C00010 + C05269</v>
      </c>
      <c r="E649" s="86" t="s">
        <v>22690</v>
      </c>
      <c r="F649" s="86" t="s">
        <v>24509</v>
      </c>
      <c r="G649" s="81" t="s">
        <v>29265</v>
      </c>
      <c r="H649" s="81"/>
      <c r="I649" s="81" t="str">
        <f t="shared" si="46"/>
        <v>E2_3_1_16</v>
      </c>
      <c r="J649" s="81" t="str">
        <f t="shared" si="44"/>
        <v>(${Variables:E2_3_1_16_kcat} * E2_3_1_16 * C00024 * C00136) / (${Variables:E2_3_1_16_km} + (C00024 * C00136))</v>
      </c>
      <c r="K649" s="108" t="str">
        <f t="shared" si="45"/>
        <v>r648: C00024 + C00136 -&gt; C00010 + C05269 | (${Variables:E2_3_1_16_kcat} * E2_3_1_16 * C00024 * C00136) / (${Variables:E2_3_1_16_km} + (C00024 * C00136))</v>
      </c>
      <c r="L649" s="81"/>
    </row>
    <row r="650" spans="1:12" ht="39">
      <c r="A650" s="81">
        <v>649</v>
      </c>
      <c r="B650" s="86" t="s">
        <v>19878</v>
      </c>
      <c r="C650" s="86" t="s">
        <v>19879</v>
      </c>
      <c r="D650" s="81" t="str">
        <f t="shared" si="43"/>
        <v>C01944 + C00024  -&gt; C00010 + C05265</v>
      </c>
      <c r="E650" s="86" t="s">
        <v>22691</v>
      </c>
      <c r="F650" s="86" t="s">
        <v>24575</v>
      </c>
      <c r="G650" s="81" t="s">
        <v>29265</v>
      </c>
      <c r="H650" s="81"/>
      <c r="I650" s="81" t="str">
        <f t="shared" si="46"/>
        <v>E2_3_1_16</v>
      </c>
      <c r="J650" s="81" t="str">
        <f t="shared" si="44"/>
        <v>(${Variables:E2_3_1_16_kcat} * E2_3_1_16 * C01944 * C00024 ) / (${Variables:E2_3_1_16_km} + (C01944 * C00024 ))</v>
      </c>
      <c r="K650" s="108" t="str">
        <f t="shared" si="45"/>
        <v>r649: C01944 + C00024  -&gt; C00010 + C05265 | (${Variables:E2_3_1_16_kcat} * E2_3_1_16 * C01944 * C00024 ) / (${Variables:E2_3_1_16_km} + (C01944 * C00024 ))</v>
      </c>
      <c r="L650" s="81"/>
    </row>
    <row r="651" spans="1:12" ht="39">
      <c r="A651" s="81">
        <v>650</v>
      </c>
      <c r="B651" s="86" t="s">
        <v>19881</v>
      </c>
      <c r="C651" s="86" t="s">
        <v>19882</v>
      </c>
      <c r="D651" s="81" t="str">
        <f t="shared" si="43"/>
        <v>C01832 + C00024 -&gt; C00010 + C05261</v>
      </c>
      <c r="E651" s="86" t="s">
        <v>22692</v>
      </c>
      <c r="F651" s="86" t="s">
        <v>24574</v>
      </c>
      <c r="G651" s="81" t="s">
        <v>29265</v>
      </c>
      <c r="H651" s="81"/>
      <c r="I651" s="81" t="str">
        <f t="shared" si="46"/>
        <v>E2_3_1_16</v>
      </c>
      <c r="J651" s="81" t="str">
        <f t="shared" si="44"/>
        <v>(${Variables:E2_3_1_16_kcat} * E2_3_1_16 * C01832 * C00024) / (${Variables:E2_3_1_16_km} + (C01832 * C00024))</v>
      </c>
      <c r="K651" s="108" t="str">
        <f t="shared" si="45"/>
        <v>r650: C01832 + C00024 -&gt; C00010 + C05261 | (${Variables:E2_3_1_16_kcat} * E2_3_1_16 * C01832 * C00024) / (${Variables:E2_3_1_16_km} + (C01832 * C00024))</v>
      </c>
      <c r="L651" s="81"/>
    </row>
    <row r="652" spans="1:12" ht="39">
      <c r="A652" s="81">
        <v>651</v>
      </c>
      <c r="B652" s="86" t="s">
        <v>19884</v>
      </c>
      <c r="C652" s="86" t="s">
        <v>19885</v>
      </c>
      <c r="D652" s="81" t="str">
        <f t="shared" si="43"/>
        <v>C02593 + C00024 -&gt; C00010 + C05259</v>
      </c>
      <c r="E652" s="86" t="s">
        <v>22693</v>
      </c>
      <c r="F652" s="86" t="s">
        <v>24573</v>
      </c>
      <c r="G652" s="81" t="s">
        <v>29265</v>
      </c>
      <c r="H652" s="81"/>
      <c r="I652" s="81" t="str">
        <f t="shared" si="46"/>
        <v>E2_3_1_16</v>
      </c>
      <c r="J652" s="81" t="str">
        <f t="shared" si="44"/>
        <v>(${Variables:E2_3_1_16_kcat} * E2_3_1_16 * C02593 * C00024) / (${Variables:E2_3_1_16_km} + (C02593 * C00024))</v>
      </c>
      <c r="K652" s="108" t="str">
        <f t="shared" si="45"/>
        <v>r651: C02593 + C00024 -&gt; C00010 + C05259 | (${Variables:E2_3_1_16_kcat} * E2_3_1_16 * C02593 * C00024) / (${Variables:E2_3_1_16_km} + (C02593 * C00024))</v>
      </c>
      <c r="L652" s="81"/>
    </row>
    <row r="653" spans="1:12" ht="39">
      <c r="A653" s="81">
        <v>652</v>
      </c>
      <c r="B653" s="86" t="s">
        <v>19887</v>
      </c>
      <c r="C653" s="86" t="s">
        <v>19888</v>
      </c>
      <c r="D653" s="81" t="str">
        <f t="shared" si="43"/>
        <v>C05274 + C00024  -&gt; C00010 + C05263</v>
      </c>
      <c r="E653" s="86" t="s">
        <v>22694</v>
      </c>
      <c r="F653" s="86" t="s">
        <v>24572</v>
      </c>
      <c r="G653" s="81" t="s">
        <v>29265</v>
      </c>
      <c r="H653" s="81"/>
      <c r="I653" s="81" t="str">
        <f t="shared" si="46"/>
        <v>E2_3_1_16</v>
      </c>
      <c r="J653" s="81" t="str">
        <f t="shared" si="44"/>
        <v>(${Variables:E2_3_1_16_kcat} * E2_3_1_16 * C05274 * C00024 ) / (${Variables:E2_3_1_16_km} + (C05274 * C00024 ))</v>
      </c>
      <c r="K653" s="108" t="str">
        <f t="shared" si="45"/>
        <v>r652: C05274 + C00024  -&gt; C00010 + C05263 | (${Variables:E2_3_1_16_kcat} * E2_3_1_16 * C05274 * C00024 ) / (${Variables:E2_3_1_16_km} + (C05274 * C00024 ))</v>
      </c>
      <c r="L653" s="81"/>
    </row>
    <row r="654" spans="1:12" ht="39">
      <c r="A654" s="81">
        <v>653</v>
      </c>
      <c r="B654" s="86" t="s">
        <v>19890</v>
      </c>
      <c r="C654" s="86" t="s">
        <v>19891</v>
      </c>
      <c r="D654" s="81" t="str">
        <f t="shared" si="43"/>
        <v>C05270 + C00024 -&gt; C00010 + C05267</v>
      </c>
      <c r="E654" s="86" t="s">
        <v>22695</v>
      </c>
      <c r="F654" s="86" t="s">
        <v>24571</v>
      </c>
      <c r="G654" s="81" t="s">
        <v>29265</v>
      </c>
      <c r="H654" s="81"/>
      <c r="I654" s="81" t="str">
        <f t="shared" si="46"/>
        <v>E2_3_1_16</v>
      </c>
      <c r="J654" s="81" t="str">
        <f t="shared" si="44"/>
        <v>(${Variables:E2_3_1_16_kcat} * E2_3_1_16 * C05270 * C00024) / (${Variables:E2_3_1_16_km} + (C05270 * C00024))</v>
      </c>
      <c r="K654" s="108" t="str">
        <f t="shared" si="45"/>
        <v>r653: C05270 + C00024 -&gt; C00010 + C05267 | (${Variables:E2_3_1_16_kcat} * E2_3_1_16 * C05270 * C00024) / (${Variables:E2_3_1_16_km} + (C05270 * C00024))</v>
      </c>
      <c r="L654" s="81"/>
    </row>
    <row r="655" spans="1:12" ht="39">
      <c r="A655" s="81">
        <v>654</v>
      </c>
      <c r="B655" s="86" t="s">
        <v>19893</v>
      </c>
      <c r="C655" s="86" t="s">
        <v>19894</v>
      </c>
      <c r="D655" s="81" t="str">
        <f t="shared" si="43"/>
        <v>C07118 + C00010 -&gt; C00512 + C00024</v>
      </c>
      <c r="E655" s="86" t="s">
        <v>22696</v>
      </c>
      <c r="F655" s="86" t="s">
        <v>24570</v>
      </c>
      <c r="G655" s="81" t="s">
        <v>29265</v>
      </c>
      <c r="H655" s="81"/>
      <c r="I655" s="81" t="str">
        <f t="shared" si="46"/>
        <v>E2_3_1_16</v>
      </c>
      <c r="J655" s="81" t="str">
        <f t="shared" si="44"/>
        <v>(${Variables:E2_3_1_16_kcat} * E2_3_1_16 * C07118 * C00010) / (${Variables:E2_3_1_16_km} + (C07118 * C00010))</v>
      </c>
      <c r="K655" s="108" t="str">
        <f t="shared" si="45"/>
        <v>r654: C07118 + C00010 -&gt; C00512 + C00024 | (${Variables:E2_3_1_16_kcat} * E2_3_1_16 * C07118 * C00010) / (${Variables:E2_3_1_16_km} + (C07118 * C00010))</v>
      </c>
      <c r="L655" s="81"/>
    </row>
    <row r="656" spans="1:12" ht="39">
      <c r="A656" s="81">
        <v>655</v>
      </c>
      <c r="B656" s="86" t="s">
        <v>19896</v>
      </c>
      <c r="C656" s="86" t="s">
        <v>19897</v>
      </c>
      <c r="D656" s="81" t="str">
        <f t="shared" si="43"/>
        <v>C06715 + C00010 -&gt; C00527 + C00024</v>
      </c>
      <c r="E656" s="86" t="s">
        <v>22697</v>
      </c>
      <c r="F656" s="86" t="s">
        <v>24569</v>
      </c>
      <c r="G656" s="81" t="s">
        <v>29265</v>
      </c>
      <c r="H656" s="81"/>
      <c r="I656" s="81" t="str">
        <f t="shared" si="46"/>
        <v>E2_3_1_16</v>
      </c>
      <c r="J656" s="81" t="str">
        <f t="shared" si="44"/>
        <v>(${Variables:E2_3_1_16_kcat} * E2_3_1_16 * C06715 * C00010) / (${Variables:E2_3_1_16_km} + (C06715 * C00010))</v>
      </c>
      <c r="K656" s="108" t="str">
        <f t="shared" si="45"/>
        <v>r655: C06715 + C00010 -&gt; C00527 + C00024 | (${Variables:E2_3_1_16_kcat} * E2_3_1_16 * C06715 * C00010) / (${Variables:E2_3_1_16_km} + (C06715 * C00010))</v>
      </c>
      <c r="L656" s="81"/>
    </row>
    <row r="657" spans="1:12" ht="39">
      <c r="A657" s="81">
        <v>656</v>
      </c>
      <c r="B657" s="86" t="s">
        <v>19899</v>
      </c>
      <c r="C657" s="86" t="s">
        <v>19900</v>
      </c>
      <c r="D657" s="81" t="str">
        <f t="shared" si="43"/>
        <v>C16331 + C00024 -&gt; C00010 + C16330</v>
      </c>
      <c r="E657" s="86" t="s">
        <v>22698</v>
      </c>
      <c r="F657" s="86" t="s">
        <v>24568</v>
      </c>
      <c r="G657" s="81" t="s">
        <v>29265</v>
      </c>
      <c r="H657" s="81"/>
      <c r="I657" s="81" t="str">
        <f t="shared" si="46"/>
        <v>E2_3_1_16</v>
      </c>
      <c r="J657" s="81" t="str">
        <f t="shared" si="44"/>
        <v>(${Variables:E2_3_1_16_kcat} * E2_3_1_16 * C16331 * C00024) / (${Variables:E2_3_1_16_km} + (C16331 * C00024))</v>
      </c>
      <c r="K657" s="108" t="str">
        <f t="shared" si="45"/>
        <v>r656: C16331 + C00024 -&gt; C00010 + C16330 | (${Variables:E2_3_1_16_kcat} * E2_3_1_16 * C16331 * C00024) / (${Variables:E2_3_1_16_km} + (C16331 * C00024))</v>
      </c>
      <c r="L657" s="81"/>
    </row>
    <row r="658" spans="1:12" ht="39">
      <c r="A658" s="81">
        <v>657</v>
      </c>
      <c r="B658" s="86" t="s">
        <v>19902</v>
      </c>
      <c r="C658" s="86" t="s">
        <v>19903</v>
      </c>
      <c r="D658" s="81" t="str">
        <f t="shared" si="43"/>
        <v>C16335 + C00024 -&gt; C00010 + C16334</v>
      </c>
      <c r="E658" s="86" t="s">
        <v>22699</v>
      </c>
      <c r="F658" s="86" t="s">
        <v>24567</v>
      </c>
      <c r="G658" s="81" t="s">
        <v>29265</v>
      </c>
      <c r="H658" s="81"/>
      <c r="I658" s="81" t="str">
        <f t="shared" si="46"/>
        <v>E2_3_1_16</v>
      </c>
      <c r="J658" s="81" t="str">
        <f t="shared" si="44"/>
        <v>(${Variables:E2_3_1_16_kcat} * E2_3_1_16 * C16335 * C00024) / (${Variables:E2_3_1_16_km} + (C16335 * C00024))</v>
      </c>
      <c r="K658" s="108" t="str">
        <f t="shared" si="45"/>
        <v>r657: C16335 + C00024 -&gt; C00010 + C16334 | (${Variables:E2_3_1_16_kcat} * E2_3_1_16 * C16335 * C00024) / (${Variables:E2_3_1_16_km} + (C16335 * C00024))</v>
      </c>
      <c r="L658" s="81"/>
    </row>
    <row r="659" spans="1:12" ht="39">
      <c r="A659" s="81">
        <v>658</v>
      </c>
      <c r="B659" s="86" t="s">
        <v>19905</v>
      </c>
      <c r="C659" s="86" t="s">
        <v>19906</v>
      </c>
      <c r="D659" s="81" t="str">
        <f t="shared" si="43"/>
        <v>C16339 + C00024 -&gt; C00010 + C16338</v>
      </c>
      <c r="E659" s="86" t="s">
        <v>22700</v>
      </c>
      <c r="F659" s="86" t="s">
        <v>24566</v>
      </c>
      <c r="G659" s="81" t="s">
        <v>29265</v>
      </c>
      <c r="H659" s="81"/>
      <c r="I659" s="81" t="str">
        <f t="shared" si="46"/>
        <v>E2_3_1_16</v>
      </c>
      <c r="J659" s="81" t="str">
        <f t="shared" si="44"/>
        <v>(${Variables:E2_3_1_16_kcat} * E2_3_1_16 * C16339 * C00024) / (${Variables:E2_3_1_16_km} + (C16339 * C00024))</v>
      </c>
      <c r="K659" s="108" t="str">
        <f t="shared" si="45"/>
        <v>r658: C16339 + C00024 -&gt; C00010 + C16338 | (${Variables:E2_3_1_16_kcat} * E2_3_1_16 * C16339 * C00024) / (${Variables:E2_3_1_16_km} + (C16339 * C00024))</v>
      </c>
      <c r="L659" s="81"/>
    </row>
    <row r="660" spans="1:12" ht="39">
      <c r="A660" s="81">
        <v>659</v>
      </c>
      <c r="B660" s="86" t="s">
        <v>19908</v>
      </c>
      <c r="C660" s="86" t="s">
        <v>19909</v>
      </c>
      <c r="D660" s="81" t="str">
        <f t="shared" si="43"/>
        <v>C16169 + C00024 -&gt; C00010 + C16376</v>
      </c>
      <c r="E660" s="86" t="s">
        <v>22701</v>
      </c>
      <c r="F660" s="86" t="s">
        <v>24565</v>
      </c>
      <c r="G660" s="81" t="s">
        <v>29265</v>
      </c>
      <c r="H660" s="81"/>
      <c r="I660" s="81" t="str">
        <f t="shared" si="46"/>
        <v>E2_3_1_16</v>
      </c>
      <c r="J660" s="81" t="str">
        <f t="shared" si="44"/>
        <v>(${Variables:E2_3_1_16_kcat} * E2_3_1_16 * C16169 * C00024) / (${Variables:E2_3_1_16_km} + (C16169 * C00024))</v>
      </c>
      <c r="K660" s="108" t="str">
        <f t="shared" si="45"/>
        <v>r659: C16169 + C00024 -&gt; C00010 + C16376 | (${Variables:E2_3_1_16_kcat} * E2_3_1_16 * C16169 * C00024) / (${Variables:E2_3_1_16_km} + (C16169 * C00024))</v>
      </c>
      <c r="L660" s="81"/>
    </row>
    <row r="661" spans="1:12" ht="39">
      <c r="A661" s="81">
        <v>660</v>
      </c>
      <c r="B661" s="86" t="s">
        <v>19911</v>
      </c>
      <c r="C661" s="86" t="s">
        <v>19912</v>
      </c>
      <c r="D661" s="81" t="str">
        <f t="shared" si="43"/>
        <v>C16173 + C00024 -&gt; C00010 + C16389</v>
      </c>
      <c r="E661" s="86" t="s">
        <v>22702</v>
      </c>
      <c r="F661" s="86" t="s">
        <v>24564</v>
      </c>
      <c r="G661" s="81" t="s">
        <v>29265</v>
      </c>
      <c r="H661" s="81"/>
      <c r="I661" s="81" t="str">
        <f t="shared" si="46"/>
        <v>E2_3_1_16</v>
      </c>
      <c r="J661" s="81" t="str">
        <f t="shared" si="44"/>
        <v>(${Variables:E2_3_1_16_kcat} * E2_3_1_16 * C16173 * C00024) / (${Variables:E2_3_1_16_km} + (C16173 * C00024))</v>
      </c>
      <c r="K661" s="108" t="str">
        <f t="shared" si="45"/>
        <v>r660: C16173 + C00024 -&gt; C00010 + C16389 | (${Variables:E2_3_1_16_kcat} * E2_3_1_16 * C16173 * C00024) / (${Variables:E2_3_1_16_km} + (C16173 * C00024))</v>
      </c>
      <c r="L661" s="81"/>
    </row>
    <row r="662" spans="1:12" ht="39">
      <c r="A662" s="81">
        <v>661</v>
      </c>
      <c r="B662" s="86" t="s">
        <v>19914</v>
      </c>
      <c r="C662" s="86" t="s">
        <v>19915</v>
      </c>
      <c r="D662" s="81" t="str">
        <f t="shared" si="43"/>
        <v>C16466 + C00010 -&gt; C16470 + C00024</v>
      </c>
      <c r="E662" s="86" t="s">
        <v>22703</v>
      </c>
      <c r="F662" s="86" t="s">
        <v>24563</v>
      </c>
      <c r="G662" s="81" t="s">
        <v>29265</v>
      </c>
      <c r="H662" s="81"/>
      <c r="I662" s="81" t="str">
        <f t="shared" si="46"/>
        <v>E2_3_1_16</v>
      </c>
      <c r="J662" s="81" t="str">
        <f t="shared" si="44"/>
        <v>(${Variables:E2_3_1_16_kcat} * E2_3_1_16 * C16466 * C00010) / (${Variables:E2_3_1_16_km} + (C16466 * C00010))</v>
      </c>
      <c r="K662" s="108" t="str">
        <f t="shared" si="45"/>
        <v>r661: C16466 + C00010 -&gt; C16470 + C00024 | (${Variables:E2_3_1_16_kcat} * E2_3_1_16 * C16466 * C00010) / (${Variables:E2_3_1_16_km} + (C16466 * C00010))</v>
      </c>
      <c r="L662" s="81"/>
    </row>
    <row r="663" spans="1:12" ht="39">
      <c r="A663" s="81">
        <v>662</v>
      </c>
      <c r="B663" s="86" t="s">
        <v>19917</v>
      </c>
      <c r="C663" s="86" t="s">
        <v>19918</v>
      </c>
      <c r="D663" s="81" t="str">
        <f t="shared" si="43"/>
        <v>C16471 + C00010 -&gt; C03069 + C00024</v>
      </c>
      <c r="E663" s="86" t="s">
        <v>22704</v>
      </c>
      <c r="F663" s="86" t="s">
        <v>24562</v>
      </c>
      <c r="G663" s="81" t="s">
        <v>29265</v>
      </c>
      <c r="H663" s="81"/>
      <c r="I663" s="81" t="str">
        <f t="shared" si="46"/>
        <v>E2_3_1_16</v>
      </c>
      <c r="J663" s="81" t="str">
        <f t="shared" si="44"/>
        <v>(${Variables:E2_3_1_16_kcat} * E2_3_1_16 * C16471 * C00010) / (${Variables:E2_3_1_16_km} + (C16471 * C00010))</v>
      </c>
      <c r="K663" s="108" t="str">
        <f t="shared" si="45"/>
        <v>r662: C16471 + C00010 -&gt; C03069 + C00024 | (${Variables:E2_3_1_16_kcat} * E2_3_1_16 * C16471 * C00010) / (${Variables:E2_3_1_16_km} + (C16471 * C00010))</v>
      </c>
      <c r="L663" s="81"/>
    </row>
    <row r="664" spans="1:12" ht="39">
      <c r="A664" s="81">
        <v>663</v>
      </c>
      <c r="B664" s="119" t="s">
        <v>19872</v>
      </c>
      <c r="C664" s="86" t="s">
        <v>19873</v>
      </c>
      <c r="D664" s="81" t="str">
        <f t="shared" si="43"/>
        <v>C00040 + C00024 -&gt; C00010 + C00264</v>
      </c>
      <c r="E664" s="119" t="s">
        <v>22687</v>
      </c>
      <c r="F664" s="86" t="s">
        <v>24577</v>
      </c>
      <c r="G664" s="81" t="s">
        <v>29265</v>
      </c>
      <c r="H664" s="81"/>
      <c r="I664" s="81" t="str">
        <f t="shared" si="46"/>
        <v>E2_3_1_16</v>
      </c>
      <c r="J664" s="81" t="str">
        <f t="shared" si="44"/>
        <v>(${Variables:E2_3_1_16_kcat} * E2_3_1_16 * C00040 * C00024) / (${Variables:E2_3_1_16_km} + (C00040 * C00024))</v>
      </c>
      <c r="K664" s="108" t="str">
        <f t="shared" si="45"/>
        <v>r663: C00040 + C00024 -&gt; C00010 + C00264 | (${Variables:E2_3_1_16_kcat} * E2_3_1_16 * C00040 * C00024) / (${Variables:E2_3_1_16_km} + (C00040 * C00024))</v>
      </c>
      <c r="L664" s="81"/>
    </row>
    <row r="665" spans="1:12" ht="26">
      <c r="A665" s="81">
        <v>664</v>
      </c>
      <c r="B665" s="117" t="s">
        <v>22007</v>
      </c>
      <c r="C665" s="86" t="s">
        <v>19667</v>
      </c>
      <c r="D665" s="81" t="str">
        <f t="shared" si="43"/>
        <v>C00024 -&gt; C00010 + C00332</v>
      </c>
      <c r="E665" s="117" t="s">
        <v>22007</v>
      </c>
      <c r="F665" s="86" t="s">
        <v>24511</v>
      </c>
      <c r="G665" s="81" t="s">
        <v>29265</v>
      </c>
      <c r="H665" s="81"/>
      <c r="I665" s="81" t="str">
        <f t="shared" si="46"/>
        <v>E2_3_1_16</v>
      </c>
      <c r="J665" s="81" t="str">
        <f t="shared" si="44"/>
        <v>(${Variables:E2_3_1_16_kcat} * E2_3_1_16 * C00024) / (${Variables:E2_3_1_16_km} + (C00024))</v>
      </c>
      <c r="K665" s="108" t="str">
        <f t="shared" si="45"/>
        <v>r664: C00024 -&gt; C00010 + C00332 | (${Variables:E2_3_1_16_kcat} * E2_3_1_16 * C00024) / (${Variables:E2_3_1_16_km} + (C00024))</v>
      </c>
      <c r="L665" s="81"/>
    </row>
    <row r="666" spans="1:12" ht="39">
      <c r="A666" s="81">
        <v>665</v>
      </c>
      <c r="B666" s="86" t="s">
        <v>19875</v>
      </c>
      <c r="C666" s="86" t="s">
        <v>19876</v>
      </c>
      <c r="D666" s="81" t="str">
        <f t="shared" si="43"/>
        <v>C00091 + C00024 -&gt; C00010 + C02232</v>
      </c>
      <c r="E666" s="86" t="s">
        <v>22688</v>
      </c>
      <c r="F666" s="86" t="s">
        <v>24576</v>
      </c>
      <c r="G666" s="81" t="s">
        <v>29265</v>
      </c>
      <c r="H666" s="81"/>
      <c r="I666" s="81" t="str">
        <f t="shared" si="46"/>
        <v>E2_3_1_16</v>
      </c>
      <c r="J666" s="81" t="str">
        <f t="shared" si="44"/>
        <v>(${Variables:E2_3_1_16_kcat} * E2_3_1_16 * C00091 * C00024) / (${Variables:E2_3_1_16_km} + (C00091 * C00024))</v>
      </c>
      <c r="K666" s="108" t="str">
        <f t="shared" si="45"/>
        <v>r665: C00091 + C00024 -&gt; C00010 + C02232 | (${Variables:E2_3_1_16_kcat} * E2_3_1_16 * C00091 * C00024) / (${Variables:E2_3_1_16_km} + (C00091 * C00024))</v>
      </c>
      <c r="L666" s="81"/>
    </row>
    <row r="667" spans="1:12" ht="39">
      <c r="A667" s="81">
        <v>666</v>
      </c>
      <c r="B667" s="86" t="s">
        <v>19669</v>
      </c>
      <c r="C667" s="86" t="s">
        <v>19670</v>
      </c>
      <c r="D667" s="81" t="str">
        <f t="shared" si="43"/>
        <v>C00100 + C00024 -&gt; C00010 + C03344</v>
      </c>
      <c r="E667" s="86" t="s">
        <v>22689</v>
      </c>
      <c r="F667" s="86" t="s">
        <v>24510</v>
      </c>
      <c r="G667" s="81" t="s">
        <v>29265</v>
      </c>
      <c r="H667" s="81"/>
      <c r="I667" s="81" t="str">
        <f t="shared" si="46"/>
        <v>E2_3_1_16</v>
      </c>
      <c r="J667" s="81" t="str">
        <f t="shared" si="44"/>
        <v>(${Variables:E2_3_1_16_kcat} * E2_3_1_16 * C00100 * C00024) / (${Variables:E2_3_1_16_km} + (C00100 * C00024))</v>
      </c>
      <c r="K667" s="108" t="str">
        <f t="shared" si="45"/>
        <v>r666: C00100 + C00024 -&gt; C00010 + C03344 | (${Variables:E2_3_1_16_kcat} * E2_3_1_16 * C00100 * C00024) / (${Variables:E2_3_1_16_km} + (C00100 * C00024))</v>
      </c>
      <c r="L667" s="81"/>
    </row>
    <row r="668" spans="1:12" ht="39">
      <c r="A668" s="81">
        <v>667</v>
      </c>
      <c r="B668" s="86" t="s">
        <v>19672</v>
      </c>
      <c r="C668" s="86" t="s">
        <v>19673</v>
      </c>
      <c r="D668" s="81" t="str">
        <f t="shared" si="43"/>
        <v>C00024 + C00136 -&gt; C00010 + C05269</v>
      </c>
      <c r="E668" s="86" t="s">
        <v>22690</v>
      </c>
      <c r="F668" s="86" t="s">
        <v>24509</v>
      </c>
      <c r="G668" s="81" t="s">
        <v>29265</v>
      </c>
      <c r="H668" s="81"/>
      <c r="I668" s="81" t="str">
        <f t="shared" si="46"/>
        <v>E2_3_1_16</v>
      </c>
      <c r="J668" s="81" t="str">
        <f t="shared" si="44"/>
        <v>(${Variables:E2_3_1_16_kcat} * E2_3_1_16 * C00024 * C00136) / (${Variables:E2_3_1_16_km} + (C00024 * C00136))</v>
      </c>
      <c r="K668" s="108" t="str">
        <f t="shared" si="45"/>
        <v>r667: C00024 + C00136 -&gt; C00010 + C05269 | (${Variables:E2_3_1_16_kcat} * E2_3_1_16 * C00024 * C00136) / (${Variables:E2_3_1_16_km} + (C00024 * C00136))</v>
      </c>
      <c r="L668" s="81"/>
    </row>
    <row r="669" spans="1:12" ht="39">
      <c r="A669" s="81">
        <v>668</v>
      </c>
      <c r="B669" s="86" t="s">
        <v>21277</v>
      </c>
      <c r="C669" s="86" t="s">
        <v>19879</v>
      </c>
      <c r="D669" s="81" t="str">
        <f t="shared" si="43"/>
        <v>C01944 + C00024 -&gt; C00010 + C05265</v>
      </c>
      <c r="E669" s="86" t="s">
        <v>22705</v>
      </c>
      <c r="F669" s="86" t="s">
        <v>24575</v>
      </c>
      <c r="G669" s="81" t="s">
        <v>29265</v>
      </c>
      <c r="H669" s="81"/>
      <c r="I669" s="81" t="str">
        <f t="shared" si="46"/>
        <v>E2_3_1_16</v>
      </c>
      <c r="J669" s="81" t="str">
        <f t="shared" si="44"/>
        <v>(${Variables:E2_3_1_16_kcat} * E2_3_1_16 * C01944 * C00024) / (${Variables:E2_3_1_16_km} + (C01944 * C00024))</v>
      </c>
      <c r="K669" s="108" t="str">
        <f t="shared" si="45"/>
        <v>r668: C01944 + C00024 -&gt; C00010 + C05265 | (${Variables:E2_3_1_16_kcat} * E2_3_1_16 * C01944 * C00024) / (${Variables:E2_3_1_16_km} + (C01944 * C00024))</v>
      </c>
      <c r="L669" s="81"/>
    </row>
    <row r="670" spans="1:12" ht="39">
      <c r="A670" s="81">
        <v>669</v>
      </c>
      <c r="B670" s="86" t="s">
        <v>19881</v>
      </c>
      <c r="C670" s="86" t="s">
        <v>19882</v>
      </c>
      <c r="D670" s="81" t="str">
        <f t="shared" si="43"/>
        <v>C01832 + C00024 -&gt; C00010 + C05261</v>
      </c>
      <c r="E670" s="86" t="s">
        <v>22692</v>
      </c>
      <c r="F670" s="86" t="s">
        <v>24574</v>
      </c>
      <c r="G670" s="81" t="s">
        <v>29265</v>
      </c>
      <c r="H670" s="81"/>
      <c r="I670" s="81" t="str">
        <f t="shared" si="46"/>
        <v>E2_3_1_16</v>
      </c>
      <c r="J670" s="81" t="str">
        <f t="shared" si="44"/>
        <v>(${Variables:E2_3_1_16_kcat} * E2_3_1_16 * C01832 * C00024) / (${Variables:E2_3_1_16_km} + (C01832 * C00024))</v>
      </c>
      <c r="K670" s="108" t="str">
        <f t="shared" si="45"/>
        <v>r669: C01832 + C00024 -&gt; C00010 + C05261 | (${Variables:E2_3_1_16_kcat} * E2_3_1_16 * C01832 * C00024) / (${Variables:E2_3_1_16_km} + (C01832 * C00024))</v>
      </c>
      <c r="L670" s="81"/>
    </row>
    <row r="671" spans="1:12" ht="39">
      <c r="A671" s="81">
        <v>670</v>
      </c>
      <c r="B671" s="86" t="s">
        <v>19884</v>
      </c>
      <c r="C671" s="86" t="s">
        <v>19885</v>
      </c>
      <c r="D671" s="81" t="str">
        <f t="shared" si="43"/>
        <v>C02593 + C00024 -&gt; C00010 + C05259</v>
      </c>
      <c r="E671" s="86" t="s">
        <v>22693</v>
      </c>
      <c r="F671" s="86" t="s">
        <v>24573</v>
      </c>
      <c r="G671" s="81" t="s">
        <v>29265</v>
      </c>
      <c r="H671" s="81"/>
      <c r="I671" s="81" t="str">
        <f t="shared" si="46"/>
        <v>E2_3_1_16</v>
      </c>
      <c r="J671" s="81" t="str">
        <f t="shared" si="44"/>
        <v>(${Variables:E2_3_1_16_kcat} * E2_3_1_16 * C02593 * C00024) / (${Variables:E2_3_1_16_km} + (C02593 * C00024))</v>
      </c>
      <c r="K671" s="108" t="str">
        <f t="shared" si="45"/>
        <v>r670: C02593 + C00024 -&gt; C00010 + C05259 | (${Variables:E2_3_1_16_kcat} * E2_3_1_16 * C02593 * C00024) / (${Variables:E2_3_1_16_km} + (C02593 * C00024))</v>
      </c>
      <c r="L671" s="81"/>
    </row>
    <row r="672" spans="1:12" ht="39">
      <c r="A672" s="81">
        <v>671</v>
      </c>
      <c r="B672" s="86" t="s">
        <v>21278</v>
      </c>
      <c r="C672" s="86" t="s">
        <v>19888</v>
      </c>
      <c r="D672" s="81" t="str">
        <f t="shared" si="43"/>
        <v>C05274 + C00024 -&gt; C00010 + C05263</v>
      </c>
      <c r="E672" s="86" t="s">
        <v>22706</v>
      </c>
      <c r="F672" s="86" t="s">
        <v>24572</v>
      </c>
      <c r="G672" s="81" t="s">
        <v>29265</v>
      </c>
      <c r="H672" s="81"/>
      <c r="I672" s="81" t="str">
        <f t="shared" si="46"/>
        <v>E2_3_1_16</v>
      </c>
      <c r="J672" s="81" t="str">
        <f t="shared" si="44"/>
        <v>(${Variables:E2_3_1_16_kcat} * E2_3_1_16 * C05274 * C00024) / (${Variables:E2_3_1_16_km} + (C05274 * C00024))</v>
      </c>
      <c r="K672" s="108" t="str">
        <f t="shared" si="45"/>
        <v>r671: C05274 + C00024 -&gt; C00010 + C05263 | (${Variables:E2_3_1_16_kcat} * E2_3_1_16 * C05274 * C00024) / (${Variables:E2_3_1_16_km} + (C05274 * C00024))</v>
      </c>
      <c r="L672" s="81"/>
    </row>
    <row r="673" spans="1:12" ht="39">
      <c r="A673" s="81">
        <v>672</v>
      </c>
      <c r="B673" s="86" t="s">
        <v>19890</v>
      </c>
      <c r="C673" s="86" t="s">
        <v>19891</v>
      </c>
      <c r="D673" s="81" t="str">
        <f t="shared" si="43"/>
        <v>C05270 + C00024 -&gt; C00010 + C05267</v>
      </c>
      <c r="E673" s="86" t="s">
        <v>22695</v>
      </c>
      <c r="F673" s="86" t="s">
        <v>24571</v>
      </c>
      <c r="G673" s="81" t="s">
        <v>29265</v>
      </c>
      <c r="H673" s="81"/>
      <c r="I673" s="81" t="str">
        <f t="shared" si="46"/>
        <v>E2_3_1_16</v>
      </c>
      <c r="J673" s="81" t="str">
        <f t="shared" si="44"/>
        <v>(${Variables:E2_3_1_16_kcat} * E2_3_1_16 * C05270 * C00024) / (${Variables:E2_3_1_16_km} + (C05270 * C00024))</v>
      </c>
      <c r="K673" s="108" t="str">
        <f t="shared" si="45"/>
        <v>r672: C05270 + C00024 -&gt; C00010 + C05267 | (${Variables:E2_3_1_16_kcat} * E2_3_1_16 * C05270 * C00024) / (${Variables:E2_3_1_16_km} + (C05270 * C00024))</v>
      </c>
      <c r="L673" s="81"/>
    </row>
    <row r="674" spans="1:12" ht="39">
      <c r="A674" s="81">
        <v>673</v>
      </c>
      <c r="B674" s="86" t="s">
        <v>19893</v>
      </c>
      <c r="C674" s="86" t="s">
        <v>19894</v>
      </c>
      <c r="D674" s="81" t="str">
        <f t="shared" si="43"/>
        <v>C07118 + C00010 -&gt; C00512 + C00024</v>
      </c>
      <c r="E674" s="86" t="s">
        <v>22696</v>
      </c>
      <c r="F674" s="86" t="s">
        <v>24570</v>
      </c>
      <c r="G674" s="81" t="s">
        <v>29265</v>
      </c>
      <c r="H674" s="81"/>
      <c r="I674" s="81" t="str">
        <f t="shared" si="46"/>
        <v>E2_3_1_16</v>
      </c>
      <c r="J674" s="81" t="str">
        <f t="shared" si="44"/>
        <v>(${Variables:E2_3_1_16_kcat} * E2_3_1_16 * C07118 * C00010) / (${Variables:E2_3_1_16_km} + (C07118 * C00010))</v>
      </c>
      <c r="K674" s="108" t="str">
        <f t="shared" si="45"/>
        <v>r673: C07118 + C00010 -&gt; C00512 + C00024 | (${Variables:E2_3_1_16_kcat} * E2_3_1_16 * C07118 * C00010) / (${Variables:E2_3_1_16_km} + (C07118 * C00010))</v>
      </c>
      <c r="L674" s="81"/>
    </row>
    <row r="675" spans="1:12" ht="39">
      <c r="A675" s="81">
        <v>674</v>
      </c>
      <c r="B675" s="86" t="s">
        <v>19896</v>
      </c>
      <c r="C675" s="86" t="s">
        <v>19897</v>
      </c>
      <c r="D675" s="81" t="str">
        <f t="shared" si="43"/>
        <v>C06715 + C00010 -&gt; C00527 + C00024</v>
      </c>
      <c r="E675" s="86" t="s">
        <v>22697</v>
      </c>
      <c r="F675" s="86" t="s">
        <v>24569</v>
      </c>
      <c r="G675" s="81" t="s">
        <v>29265</v>
      </c>
      <c r="H675" s="81"/>
      <c r="I675" s="81" t="str">
        <f t="shared" si="46"/>
        <v>E2_3_1_16</v>
      </c>
      <c r="J675" s="81" t="str">
        <f t="shared" si="44"/>
        <v>(${Variables:E2_3_1_16_kcat} * E2_3_1_16 * C06715 * C00010) / (${Variables:E2_3_1_16_km} + (C06715 * C00010))</v>
      </c>
      <c r="K675" s="108" t="str">
        <f t="shared" si="45"/>
        <v>r674: C06715 + C00010 -&gt; C00527 + C00024 | (${Variables:E2_3_1_16_kcat} * E2_3_1_16 * C06715 * C00010) / (${Variables:E2_3_1_16_km} + (C06715 * C00010))</v>
      </c>
      <c r="L675" s="81"/>
    </row>
    <row r="676" spans="1:12" ht="39">
      <c r="A676" s="81">
        <v>675</v>
      </c>
      <c r="B676" s="86" t="s">
        <v>19899</v>
      </c>
      <c r="C676" s="86" t="s">
        <v>19900</v>
      </c>
      <c r="D676" s="81" t="str">
        <f t="shared" si="43"/>
        <v>C16331 + C00024 -&gt; C00010 + C16330</v>
      </c>
      <c r="E676" s="86" t="s">
        <v>22698</v>
      </c>
      <c r="F676" s="86" t="s">
        <v>24568</v>
      </c>
      <c r="G676" s="81" t="s">
        <v>29265</v>
      </c>
      <c r="H676" s="81"/>
      <c r="I676" s="81" t="str">
        <f t="shared" si="46"/>
        <v>E2_3_1_16</v>
      </c>
      <c r="J676" s="81" t="str">
        <f t="shared" si="44"/>
        <v>(${Variables:E2_3_1_16_kcat} * E2_3_1_16 * C16331 * C00024) / (${Variables:E2_3_1_16_km} + (C16331 * C00024))</v>
      </c>
      <c r="K676" s="108" t="str">
        <f t="shared" si="45"/>
        <v>r675: C16331 + C00024 -&gt; C00010 + C16330 | (${Variables:E2_3_1_16_kcat} * E2_3_1_16 * C16331 * C00024) / (${Variables:E2_3_1_16_km} + (C16331 * C00024))</v>
      </c>
      <c r="L676" s="81"/>
    </row>
    <row r="677" spans="1:12" ht="39">
      <c r="A677" s="81">
        <v>676</v>
      </c>
      <c r="B677" s="86" t="s">
        <v>19902</v>
      </c>
      <c r="C677" s="86" t="s">
        <v>19903</v>
      </c>
      <c r="D677" s="81" t="str">
        <f t="shared" si="43"/>
        <v>C16335 + C00024 -&gt; C00010 + C16334</v>
      </c>
      <c r="E677" s="86" t="s">
        <v>22699</v>
      </c>
      <c r="F677" s="86" t="s">
        <v>24567</v>
      </c>
      <c r="G677" s="81" t="s">
        <v>29265</v>
      </c>
      <c r="H677" s="81"/>
      <c r="I677" s="81" t="str">
        <f t="shared" si="46"/>
        <v>E2_3_1_16</v>
      </c>
      <c r="J677" s="81" t="str">
        <f t="shared" si="44"/>
        <v>(${Variables:E2_3_1_16_kcat} * E2_3_1_16 * C16335 * C00024) / (${Variables:E2_3_1_16_km} + (C16335 * C00024))</v>
      </c>
      <c r="K677" s="108" t="str">
        <f t="shared" si="45"/>
        <v>r676: C16335 + C00024 -&gt; C00010 + C16334 | (${Variables:E2_3_1_16_kcat} * E2_3_1_16 * C16335 * C00024) / (${Variables:E2_3_1_16_km} + (C16335 * C00024))</v>
      </c>
      <c r="L677" s="81"/>
    </row>
    <row r="678" spans="1:12" ht="39">
      <c r="A678" s="81">
        <v>677</v>
      </c>
      <c r="B678" s="86" t="s">
        <v>19905</v>
      </c>
      <c r="C678" s="86" t="s">
        <v>19906</v>
      </c>
      <c r="D678" s="81" t="str">
        <f t="shared" si="43"/>
        <v>C16339 + C00024 -&gt; C00010 + C16338</v>
      </c>
      <c r="E678" s="86" t="s">
        <v>22700</v>
      </c>
      <c r="F678" s="86" t="s">
        <v>24566</v>
      </c>
      <c r="G678" s="81" t="s">
        <v>29265</v>
      </c>
      <c r="H678" s="81"/>
      <c r="I678" s="81" t="str">
        <f t="shared" si="46"/>
        <v>E2_3_1_16</v>
      </c>
      <c r="J678" s="81" t="str">
        <f t="shared" si="44"/>
        <v>(${Variables:E2_3_1_16_kcat} * E2_3_1_16 * C16339 * C00024) / (${Variables:E2_3_1_16_km} + (C16339 * C00024))</v>
      </c>
      <c r="K678" s="108" t="str">
        <f t="shared" si="45"/>
        <v>r677: C16339 + C00024 -&gt; C00010 + C16338 | (${Variables:E2_3_1_16_kcat} * E2_3_1_16 * C16339 * C00024) / (${Variables:E2_3_1_16_km} + (C16339 * C00024))</v>
      </c>
      <c r="L678" s="81"/>
    </row>
    <row r="679" spans="1:12" ht="39">
      <c r="A679" s="81">
        <v>678</v>
      </c>
      <c r="B679" s="86" t="s">
        <v>21279</v>
      </c>
      <c r="C679" s="86" t="s">
        <v>19909</v>
      </c>
      <c r="D679" s="81" t="str">
        <f t="shared" si="43"/>
        <v>C16169 + C00024  -&gt; C00010 + C16376</v>
      </c>
      <c r="E679" s="86" t="s">
        <v>22707</v>
      </c>
      <c r="F679" s="86" t="s">
        <v>24565</v>
      </c>
      <c r="G679" s="81" t="s">
        <v>29265</v>
      </c>
      <c r="H679" s="81"/>
      <c r="I679" s="81" t="str">
        <f t="shared" si="46"/>
        <v>E2_3_1_16</v>
      </c>
      <c r="J679" s="81" t="str">
        <f t="shared" si="44"/>
        <v>(${Variables:E2_3_1_16_kcat} * E2_3_1_16 * C16169 * C00024 ) / (${Variables:E2_3_1_16_km} + (C16169 * C00024 ))</v>
      </c>
      <c r="K679" s="108" t="str">
        <f t="shared" si="45"/>
        <v>r678: C16169 + C00024  -&gt; C00010 + C16376 | (${Variables:E2_3_1_16_kcat} * E2_3_1_16 * C16169 * C00024 ) / (${Variables:E2_3_1_16_km} + (C16169 * C00024 ))</v>
      </c>
      <c r="L679" s="81"/>
    </row>
    <row r="680" spans="1:12" ht="39">
      <c r="A680" s="81">
        <v>679</v>
      </c>
      <c r="B680" s="86" t="s">
        <v>19911</v>
      </c>
      <c r="C680" s="86" t="s">
        <v>19912</v>
      </c>
      <c r="D680" s="81" t="str">
        <f t="shared" si="43"/>
        <v>C16173 + C00024 -&gt; C00010 + C16389</v>
      </c>
      <c r="E680" s="86" t="s">
        <v>22702</v>
      </c>
      <c r="F680" s="86" t="s">
        <v>24564</v>
      </c>
      <c r="G680" s="81" t="s">
        <v>29265</v>
      </c>
      <c r="H680" s="81"/>
      <c r="I680" s="81" t="str">
        <f t="shared" si="46"/>
        <v>E2_3_1_16</v>
      </c>
      <c r="J680" s="81" t="str">
        <f t="shared" si="44"/>
        <v>(${Variables:E2_3_1_16_kcat} * E2_3_1_16 * C16173 * C00024) / (${Variables:E2_3_1_16_km} + (C16173 * C00024))</v>
      </c>
      <c r="K680" s="108" t="str">
        <f t="shared" si="45"/>
        <v>r679: C16173 + C00024 -&gt; C00010 + C16389 | (${Variables:E2_3_1_16_kcat} * E2_3_1_16 * C16173 * C00024) / (${Variables:E2_3_1_16_km} + (C16173 * C00024))</v>
      </c>
      <c r="L680" s="81"/>
    </row>
    <row r="681" spans="1:12" ht="39">
      <c r="A681" s="81">
        <v>680</v>
      </c>
      <c r="B681" s="86" t="s">
        <v>19914</v>
      </c>
      <c r="C681" s="86" t="s">
        <v>19915</v>
      </c>
      <c r="D681" s="81" t="str">
        <f t="shared" si="43"/>
        <v>C16466 + C00010 -&gt; C16470 + C00024</v>
      </c>
      <c r="E681" s="86" t="s">
        <v>22703</v>
      </c>
      <c r="F681" s="86" t="s">
        <v>24563</v>
      </c>
      <c r="G681" s="81" t="s">
        <v>29265</v>
      </c>
      <c r="H681" s="81"/>
      <c r="I681" s="81" t="str">
        <f t="shared" si="46"/>
        <v>E2_3_1_16</v>
      </c>
      <c r="J681" s="81" t="str">
        <f t="shared" si="44"/>
        <v>(${Variables:E2_3_1_16_kcat} * E2_3_1_16 * C16466 * C00010) / (${Variables:E2_3_1_16_km} + (C16466 * C00010))</v>
      </c>
      <c r="K681" s="108" t="str">
        <f t="shared" si="45"/>
        <v>r680: C16466 + C00010 -&gt; C16470 + C00024 | (${Variables:E2_3_1_16_kcat} * E2_3_1_16 * C16466 * C00010) / (${Variables:E2_3_1_16_km} + (C16466 * C00010))</v>
      </c>
      <c r="L681" s="81"/>
    </row>
    <row r="682" spans="1:12" ht="39">
      <c r="A682" s="81">
        <v>681</v>
      </c>
      <c r="B682" s="86" t="s">
        <v>19917</v>
      </c>
      <c r="C682" s="86" t="s">
        <v>19918</v>
      </c>
      <c r="D682" s="81" t="str">
        <f t="shared" si="43"/>
        <v>C16471 + C00010 -&gt; C03069 + C00024</v>
      </c>
      <c r="E682" s="86" t="s">
        <v>22704</v>
      </c>
      <c r="F682" s="86" t="s">
        <v>24562</v>
      </c>
      <c r="G682" s="81" t="s">
        <v>29265</v>
      </c>
      <c r="H682" s="81"/>
      <c r="I682" s="81" t="str">
        <f t="shared" si="46"/>
        <v>E2_3_1_16</v>
      </c>
      <c r="J682" s="81" t="str">
        <f t="shared" si="44"/>
        <v>(${Variables:E2_3_1_16_kcat} * E2_3_1_16 * C16471 * C00010) / (${Variables:E2_3_1_16_km} + (C16471 * C00010))</v>
      </c>
      <c r="K682" s="108" t="str">
        <f t="shared" si="45"/>
        <v>r681: C16471 + C00010 -&gt; C03069 + C00024 | (${Variables:E2_3_1_16_kcat} * E2_3_1_16 * C16471 * C00010) / (${Variables:E2_3_1_16_km} + (C16471 * C00010))</v>
      </c>
      <c r="L682" s="81"/>
    </row>
    <row r="683" spans="1:12" ht="39">
      <c r="A683" s="81">
        <v>682</v>
      </c>
      <c r="B683" s="86" t="s">
        <v>17686</v>
      </c>
      <c r="C683" s="86" t="s">
        <v>17687</v>
      </c>
      <c r="D683" s="81" t="str">
        <f t="shared" si="43"/>
        <v>C00024 + C00602 -&gt; C00010 + C03773</v>
      </c>
      <c r="E683" s="86" t="s">
        <v>22708</v>
      </c>
      <c r="F683" s="86" t="s">
        <v>24561</v>
      </c>
      <c r="G683" s="81" t="s">
        <v>29266</v>
      </c>
      <c r="H683" s="81"/>
      <c r="I683" s="81" t="str">
        <f t="shared" si="46"/>
        <v>E2_3_1_18</v>
      </c>
      <c r="J683" s="81" t="str">
        <f t="shared" si="44"/>
        <v>(${Variables:E2_3_1_18_kcat} * E2_3_1_18 * C00024 * C00602) / (${Variables:E2_3_1_18_km} + (C00024 * C00602))</v>
      </c>
      <c r="K683" s="108" t="str">
        <f t="shared" si="45"/>
        <v>r682: C00024 + C00602 -&gt; C00010 + C03773 | (${Variables:E2_3_1_18_kcat} * E2_3_1_18 * C00024 * C00602) / (${Variables:E2_3_1_18_km} + (C00024 * C00602))</v>
      </c>
      <c r="L683" s="81"/>
    </row>
    <row r="684" spans="1:12" ht="39">
      <c r="A684" s="81">
        <v>683</v>
      </c>
      <c r="B684" s="86" t="s">
        <v>18613</v>
      </c>
      <c r="C684" s="86" t="s">
        <v>18614</v>
      </c>
      <c r="D684" s="81" t="str">
        <f t="shared" si="43"/>
        <v>C00024 + C01209 -&gt; C05744 + C00010 + C00011</v>
      </c>
      <c r="E684" s="86" t="s">
        <v>22709</v>
      </c>
      <c r="F684" s="86" t="s">
        <v>24560</v>
      </c>
      <c r="G684" s="81" t="s">
        <v>29267</v>
      </c>
      <c r="H684" s="81"/>
      <c r="I684" s="81" t="str">
        <f t="shared" si="46"/>
        <v>E2_3_1_180</v>
      </c>
      <c r="J684" s="81" t="str">
        <f t="shared" si="44"/>
        <v>(${Variables:E2_3_1_180_kcat} * E2_3_1_180 * C00024 * C01209) / (${Variables:E2_3_1_180_km} + (C00024 * C01209))</v>
      </c>
      <c r="K684" s="108" t="str">
        <f t="shared" si="45"/>
        <v>r683: C00024 + C01209 -&gt; C05744 + C00010 + C00011 | (${Variables:E2_3_1_180_kcat} * E2_3_1_180 * C00024 * C01209) / (${Variables:E2_3_1_180_km} + (C00024 * C01209))</v>
      </c>
      <c r="L684" s="81"/>
    </row>
    <row r="685" spans="1:12" ht="39">
      <c r="A685" s="81">
        <v>684</v>
      </c>
      <c r="B685" s="86" t="s">
        <v>18098</v>
      </c>
      <c r="C685" s="86" t="s">
        <v>18099</v>
      </c>
      <c r="D685" s="81" t="str">
        <f t="shared" si="43"/>
        <v>C05752 + C16240 -&gt; C16236 + C00229</v>
      </c>
      <c r="E685" s="86" t="s">
        <v>22710</v>
      </c>
      <c r="F685" s="86" t="s">
        <v>24559</v>
      </c>
      <c r="G685" s="81" t="s">
        <v>29268</v>
      </c>
      <c r="H685" s="81"/>
      <c r="I685" s="81" t="str">
        <f t="shared" si="46"/>
        <v>E2_3_1_181</v>
      </c>
      <c r="J685" s="81" t="str">
        <f t="shared" si="44"/>
        <v>(${Variables:E2_3_1_181_kcat} * E2_3_1_181 * C05752 * C16240) / (${Variables:E2_3_1_181_km} + (C05752 * C16240))</v>
      </c>
      <c r="K685" s="108" t="str">
        <f t="shared" si="45"/>
        <v>r684: C05752 + C16240 -&gt; C16236 + C00229 | (${Variables:E2_3_1_181_kcat} * E2_3_1_181 * C05752 * C16240) / (${Variables:E2_3_1_181_km} + (C05752 * C16240))</v>
      </c>
      <c r="L685" s="81"/>
    </row>
    <row r="686" spans="1:12" ht="39">
      <c r="A686" s="81">
        <v>685</v>
      </c>
      <c r="B686" s="86" t="s">
        <v>18101</v>
      </c>
      <c r="C686" s="86" t="s">
        <v>18102</v>
      </c>
      <c r="D686" s="81" t="str">
        <f t="shared" si="43"/>
        <v>C05752 + C22158 -&gt; C22160 + C00229</v>
      </c>
      <c r="E686" s="86" t="s">
        <v>22711</v>
      </c>
      <c r="F686" s="86" t="s">
        <v>24558</v>
      </c>
      <c r="G686" s="81" t="s">
        <v>29268</v>
      </c>
      <c r="H686" s="81"/>
      <c r="I686" s="81" t="str">
        <f t="shared" si="46"/>
        <v>E2_3_1_181</v>
      </c>
      <c r="J686" s="81" t="str">
        <f t="shared" si="44"/>
        <v>(${Variables:E2_3_1_181_kcat} * E2_3_1_181 * C05752 * C22158) / (${Variables:E2_3_1_181_km} + (C05752 * C22158))</v>
      </c>
      <c r="K686" s="108" t="str">
        <f t="shared" si="45"/>
        <v>r685: C05752 + C22158 -&gt; C22160 + C00229 | (${Variables:E2_3_1_181_kcat} * E2_3_1_181 * C05752 * C22158) / (${Variables:E2_3_1_181_km} + (C05752 * C22158))</v>
      </c>
      <c r="L686" s="81"/>
    </row>
    <row r="687" spans="1:12" ht="39">
      <c r="A687" s="81">
        <v>686</v>
      </c>
      <c r="B687" s="86" t="s">
        <v>18104</v>
      </c>
      <c r="C687" s="86" t="s">
        <v>18105</v>
      </c>
      <c r="D687" s="81" t="str">
        <f t="shared" si="43"/>
        <v>C05752 + C22157 -&gt; C22159 + C00229</v>
      </c>
      <c r="E687" s="86" t="s">
        <v>22712</v>
      </c>
      <c r="F687" s="86" t="s">
        <v>24557</v>
      </c>
      <c r="G687" s="81" t="s">
        <v>29268</v>
      </c>
      <c r="H687" s="81"/>
      <c r="I687" s="81" t="str">
        <f t="shared" si="46"/>
        <v>E2_3_1_181</v>
      </c>
      <c r="J687" s="81" t="str">
        <f t="shared" si="44"/>
        <v>(${Variables:E2_3_1_181_kcat} * E2_3_1_181 * C05752 * C22157) / (${Variables:E2_3_1_181_km} + (C05752 * C22157))</v>
      </c>
      <c r="K687" s="108" t="str">
        <f t="shared" si="45"/>
        <v>r686: C05752 + C22157 -&gt; C22159 + C00229 | (${Variables:E2_3_1_181_kcat} * E2_3_1_181 * C05752 * C22157) / (${Variables:E2_3_1_181_km} + (C05752 * C22157))</v>
      </c>
      <c r="L687" s="81"/>
    </row>
    <row r="688" spans="1:12" ht="39">
      <c r="A688" s="81">
        <v>687</v>
      </c>
      <c r="B688" s="86" t="s">
        <v>18107</v>
      </c>
      <c r="C688" s="86" t="s">
        <v>18108</v>
      </c>
      <c r="D688" s="81" t="str">
        <f t="shared" si="43"/>
        <v>C16239 + C16240 -&gt; C16237 + C00229</v>
      </c>
      <c r="E688" s="86" t="s">
        <v>22713</v>
      </c>
      <c r="F688" s="86" t="s">
        <v>24556</v>
      </c>
      <c r="G688" s="81" t="s">
        <v>29268</v>
      </c>
      <c r="H688" s="81"/>
      <c r="I688" s="81" t="str">
        <f t="shared" si="46"/>
        <v>E2_3_1_181</v>
      </c>
      <c r="J688" s="81" t="str">
        <f t="shared" si="44"/>
        <v>(${Variables:E2_3_1_181_kcat} * E2_3_1_181 * C16239 * C16240) / (${Variables:E2_3_1_181_km} + (C16239 * C16240))</v>
      </c>
      <c r="K688" s="108" t="str">
        <f t="shared" si="45"/>
        <v>r687: C16239 + C16240 -&gt; C16237 + C00229 | (${Variables:E2_3_1_181_kcat} * E2_3_1_181 * C16239 * C16240) / (${Variables:E2_3_1_181_km} + (C16239 * C16240))</v>
      </c>
      <c r="L688" s="81"/>
    </row>
    <row r="689" spans="1:12" ht="39">
      <c r="A689" s="81">
        <v>688</v>
      </c>
      <c r="B689" s="86" t="s">
        <v>17524</v>
      </c>
      <c r="C689" s="86" t="s">
        <v>17525</v>
      </c>
      <c r="D689" s="81" t="str">
        <f t="shared" si="43"/>
        <v>C01271 + C22409 -&gt; C22410 + C00229</v>
      </c>
      <c r="E689" s="86" t="s">
        <v>22714</v>
      </c>
      <c r="F689" s="86" t="s">
        <v>24555</v>
      </c>
      <c r="G689" s="81" t="s">
        <v>29269</v>
      </c>
      <c r="H689" s="81"/>
      <c r="I689" s="81" t="str">
        <f t="shared" si="46"/>
        <v>E2_3_1_191</v>
      </c>
      <c r="J689" s="81" t="str">
        <f t="shared" si="44"/>
        <v>(${Variables:E2_3_1_191_kcat} * E2_3_1_191 * C01271 * C22409) / (${Variables:E2_3_1_191_km} + (C01271 * C22409))</v>
      </c>
      <c r="K689" s="108" t="str">
        <f t="shared" si="45"/>
        <v>r688: C01271 + C22409 -&gt; C22410 + C00229 | (${Variables:E2_3_1_191_kcat} * E2_3_1_191 * C01271 * C22409) / (${Variables:E2_3_1_191_km} + (C01271 * C22409))</v>
      </c>
      <c r="L689" s="81"/>
    </row>
    <row r="690" spans="1:12" ht="39">
      <c r="A690" s="81">
        <v>689</v>
      </c>
      <c r="B690" s="86" t="s">
        <v>21207</v>
      </c>
      <c r="C690" s="86" t="s">
        <v>21208</v>
      </c>
      <c r="D690" s="81" t="str">
        <f t="shared" si="43"/>
        <v>C00024 + C04346 -&gt; C00010 + C20415</v>
      </c>
      <c r="E690" s="86" t="s">
        <v>22715</v>
      </c>
      <c r="F690" s="86" t="s">
        <v>24554</v>
      </c>
      <c r="G690" s="81" t="s">
        <v>29270</v>
      </c>
      <c r="H690" s="81"/>
      <c r="I690" s="81" t="str">
        <f t="shared" si="46"/>
        <v>E2_3_1_210</v>
      </c>
      <c r="J690" s="81" t="str">
        <f t="shared" si="44"/>
        <v>(${Variables:E2_3_1_210_kcat} * E2_3_1_210 * C00024 * C04346) / (${Variables:E2_3_1_210_km} + (C00024 * C04346))</v>
      </c>
      <c r="K690" s="108" t="str">
        <f t="shared" si="45"/>
        <v>r689: C00024 + C04346 -&gt; C00010 + C20415 | (${Variables:E2_3_1_210_kcat} * E2_3_1_210 * C00024 * C04346) / (${Variables:E2_3_1_210_km} + (C00024 * C04346))</v>
      </c>
      <c r="L690" s="81"/>
    </row>
    <row r="691" spans="1:12" ht="39">
      <c r="A691" s="81">
        <v>690</v>
      </c>
      <c r="B691" s="86" t="s">
        <v>20617</v>
      </c>
      <c r="C691" s="86" t="s">
        <v>20618</v>
      </c>
      <c r="D691" s="81" t="str">
        <f t="shared" si="43"/>
        <v>C20641 + C17324 -&gt; C00020 + C20751</v>
      </c>
      <c r="E691" s="86" t="s">
        <v>22716</v>
      </c>
      <c r="F691" s="86" t="s">
        <v>24553</v>
      </c>
      <c r="G691" s="81" t="s">
        <v>29271</v>
      </c>
      <c r="H691" s="81"/>
      <c r="I691" s="81" t="str">
        <f t="shared" si="46"/>
        <v>E2_3_1_234</v>
      </c>
      <c r="J691" s="81" t="str">
        <f t="shared" si="44"/>
        <v>(${Variables:E2_3_1_234_kcat} * E2_3_1_234 * C20641 * C17324) / (${Variables:E2_3_1_234_km} + (C20641 * C17324))</v>
      </c>
      <c r="K691" s="108" t="str">
        <f t="shared" si="45"/>
        <v>r690: C20641 + C17324 -&gt; C00020 + C20751 | (${Variables:E2_3_1_234_kcat} * E2_3_1_234 * C20641 * C17324) / (${Variables:E2_3_1_234_km} + (C20641 * C17324))</v>
      </c>
      <c r="L691" s="81"/>
    </row>
    <row r="692" spans="1:12" ht="39">
      <c r="A692" s="81">
        <v>691</v>
      </c>
      <c r="B692" s="86" t="s">
        <v>20617</v>
      </c>
      <c r="C692" s="86" t="s">
        <v>20618</v>
      </c>
      <c r="D692" s="81" t="str">
        <f t="shared" si="43"/>
        <v>C20641 + C17324 -&gt; C00020 + C20751</v>
      </c>
      <c r="E692" s="86" t="s">
        <v>22716</v>
      </c>
      <c r="F692" s="86" t="s">
        <v>24553</v>
      </c>
      <c r="G692" s="81" t="s">
        <v>29271</v>
      </c>
      <c r="H692" s="81"/>
      <c r="I692" s="81" t="str">
        <f t="shared" si="46"/>
        <v>E2_3_1_234</v>
      </c>
      <c r="J692" s="81" t="str">
        <f t="shared" si="44"/>
        <v>(${Variables:E2_3_1_234_kcat} * E2_3_1_234 * C20641 * C17324) / (${Variables:E2_3_1_234_km} + (C20641 * C17324))</v>
      </c>
      <c r="K692" s="108" t="str">
        <f t="shared" si="45"/>
        <v>r691: C20641 + C17324 -&gt; C00020 + C20751 | (${Variables:E2_3_1_234_kcat} * E2_3_1_234 * C20641 * C17324) / (${Variables:E2_3_1_234_km} + (C20641 * C17324))</v>
      </c>
      <c r="L692" s="81"/>
    </row>
    <row r="693" spans="1:12" ht="39">
      <c r="A693" s="81">
        <v>692</v>
      </c>
      <c r="B693" s="86" t="s">
        <v>18601</v>
      </c>
      <c r="C693" s="86" t="s">
        <v>18602</v>
      </c>
      <c r="D693" s="81" t="str">
        <f t="shared" si="43"/>
        <v>C05223 + C06025 -&gt; C06251 + C00229</v>
      </c>
      <c r="E693" s="86" t="s">
        <v>22717</v>
      </c>
      <c r="F693" s="86" t="s">
        <v>24552</v>
      </c>
      <c r="G693" s="81" t="s">
        <v>29272</v>
      </c>
      <c r="H693" s="81"/>
      <c r="I693" s="81" t="str">
        <f t="shared" si="46"/>
        <v>E2_3_1_241</v>
      </c>
      <c r="J693" s="81" t="str">
        <f t="shared" si="44"/>
        <v>(${Variables:E2_3_1_241_kcat} * E2_3_1_241 * C05223 * C06025) / (${Variables:E2_3_1_241_km} + (C05223 * C06025))</v>
      </c>
      <c r="K693" s="108" t="str">
        <f t="shared" si="45"/>
        <v>r692: C05223 + C06025 -&gt; C06251 + C00229 | (${Variables:E2_3_1_241_kcat} * E2_3_1_241 * C05223 * C06025) / (${Variables:E2_3_1_241_km} + (C05223 * C06025))</v>
      </c>
      <c r="L693" s="81"/>
    </row>
    <row r="694" spans="1:12" ht="39">
      <c r="A694" s="81">
        <v>693</v>
      </c>
      <c r="B694" s="86" t="s">
        <v>19936</v>
      </c>
      <c r="C694" s="86" t="s">
        <v>19937</v>
      </c>
      <c r="D694" s="81" t="str">
        <f t="shared" si="43"/>
        <v>C16520 + C06025 -&gt; C20933 + C00229</v>
      </c>
      <c r="E694" s="86" t="s">
        <v>22718</v>
      </c>
      <c r="F694" s="86" t="s">
        <v>24551</v>
      </c>
      <c r="G694" s="81" t="s">
        <v>29273</v>
      </c>
      <c r="H694" s="81"/>
      <c r="I694" s="81" t="str">
        <f t="shared" si="46"/>
        <v>E2_3_1_242</v>
      </c>
      <c r="J694" s="81" t="str">
        <f t="shared" si="44"/>
        <v>(${Variables:E2_3_1_242_kcat} * E2_3_1_242 * C16520 * C06025) / (${Variables:E2_3_1_242_km} + (C16520 * C06025))</v>
      </c>
      <c r="K694" s="108" t="str">
        <f t="shared" si="45"/>
        <v>r693: C16520 + C06025 -&gt; C20933 + C00229 | (${Variables:E2_3_1_242_kcat} * E2_3_1_242 * C16520 * C06025) / (${Variables:E2_3_1_242_km} + (C16520 * C06025))</v>
      </c>
      <c r="L694" s="81"/>
    </row>
    <row r="695" spans="1:12" ht="39">
      <c r="A695" s="81">
        <v>694</v>
      </c>
      <c r="B695" s="86" t="s">
        <v>19316</v>
      </c>
      <c r="C695" s="86" t="s">
        <v>19317</v>
      </c>
      <c r="D695" s="81" t="str">
        <f t="shared" si="43"/>
        <v>C05761 + C06251 -&gt; C06026 + C00229</v>
      </c>
      <c r="E695" s="86" t="s">
        <v>22719</v>
      </c>
      <c r="F695" s="86" t="s">
        <v>24550</v>
      </c>
      <c r="G695" s="81" t="s">
        <v>29274</v>
      </c>
      <c r="H695" s="81"/>
      <c r="I695" s="81" t="str">
        <f t="shared" si="46"/>
        <v>E2_3_1_243</v>
      </c>
      <c r="J695" s="81" t="str">
        <f t="shared" si="44"/>
        <v>(${Variables:E2_3_1_243_kcat} * E2_3_1_243 * C05761 * C06251) / (${Variables:E2_3_1_243_km} + (C05761 * C06251))</v>
      </c>
      <c r="K695" s="108" t="str">
        <f t="shared" si="45"/>
        <v>r694: C05761 + C06251 -&gt; C06026 + C00229 | (${Variables:E2_3_1_243_kcat} * E2_3_1_243 * C05761 * C06251) / (${Variables:E2_3_1_243_km} + (C05761 * C06251))</v>
      </c>
      <c r="L695" s="81"/>
    </row>
    <row r="696" spans="1:12" ht="39">
      <c r="A696" s="81">
        <v>695</v>
      </c>
      <c r="B696" s="86" t="s">
        <v>19319</v>
      </c>
      <c r="C696" s="86" t="s">
        <v>19320</v>
      </c>
      <c r="D696" s="81" t="str">
        <f t="shared" si="43"/>
        <v>C05761 + C20933 -&gt; C21991 + C00229</v>
      </c>
      <c r="E696" s="86" t="s">
        <v>22720</v>
      </c>
      <c r="F696" s="86" t="s">
        <v>24549</v>
      </c>
      <c r="G696" s="81" t="s">
        <v>29274</v>
      </c>
      <c r="H696" s="81"/>
      <c r="I696" s="81" t="str">
        <f t="shared" si="46"/>
        <v>E2_3_1_243</v>
      </c>
      <c r="J696" s="81" t="str">
        <f t="shared" si="44"/>
        <v>(${Variables:E2_3_1_243_kcat} * E2_3_1_243 * C05761 * C20933) / (${Variables:E2_3_1_243_km} + (C05761 * C20933))</v>
      </c>
      <c r="K696" s="108" t="str">
        <f t="shared" si="45"/>
        <v>r695: C05761 + C20933 -&gt; C21991 + C00229 | (${Variables:E2_3_1_243_kcat} * E2_3_1_243 * C05761 * C20933) / (${Variables:E2_3_1_243_km} + (C05761 * C20933))</v>
      </c>
      <c r="L696" s="81"/>
    </row>
    <row r="697" spans="1:12" ht="39">
      <c r="A697" s="81">
        <v>696</v>
      </c>
      <c r="B697" s="86" t="s">
        <v>18995</v>
      </c>
      <c r="C697" s="86" t="s">
        <v>18996</v>
      </c>
      <c r="D697" s="81" t="str">
        <f t="shared" si="43"/>
        <v>C00111 + C00024  -&gt;  C20960 + C00010</v>
      </c>
      <c r="E697" s="86" t="s">
        <v>22721</v>
      </c>
      <c r="F697" s="86" t="s">
        <v>24548</v>
      </c>
      <c r="G697" s="81" t="s">
        <v>29275</v>
      </c>
      <c r="H697" s="81"/>
      <c r="I697" s="81" t="str">
        <f t="shared" si="46"/>
        <v>E2_3_1_245</v>
      </c>
      <c r="J697" s="81" t="str">
        <f t="shared" si="44"/>
        <v>(${Variables:E2_3_1_245_kcat} * E2_3_1_245 * C00111 * C00024 ) / (${Variables:E2_3_1_245_km} + (C00111 * C00024 ))</v>
      </c>
      <c r="K697" s="108" t="str">
        <f t="shared" si="45"/>
        <v>r696: C00111 + C00024  -&gt;  C20960 + C00010 | (${Variables:E2_3_1_245_kcat} * E2_3_1_245 * C00111 * C00024 ) / (${Variables:E2_3_1_245_km} + (C00111 * C00024 ))</v>
      </c>
      <c r="L697" s="81"/>
    </row>
    <row r="698" spans="1:12" ht="39">
      <c r="A698" s="81">
        <v>697</v>
      </c>
      <c r="B698" s="86" t="s">
        <v>18078</v>
      </c>
      <c r="C698" s="86" t="s">
        <v>18079</v>
      </c>
      <c r="D698" s="81" t="str">
        <f t="shared" si="43"/>
        <v>C03889 + C21193 -&gt; C04233 + C21194</v>
      </c>
      <c r="E698" s="86" t="s">
        <v>22722</v>
      </c>
      <c r="F698" s="86" t="s">
        <v>24547</v>
      </c>
      <c r="G698" s="81" t="s">
        <v>29276</v>
      </c>
      <c r="H698" s="81"/>
      <c r="I698" s="81" t="str">
        <f t="shared" si="46"/>
        <v>E2_3_1_251</v>
      </c>
      <c r="J698" s="81" t="str">
        <f t="shared" si="44"/>
        <v>(${Variables:E2_3_1_251_kcat} * E2_3_1_251 * C03889 * C21193) / (${Variables:E2_3_1_251_km} + (C03889 * C21193))</v>
      </c>
      <c r="K698" s="108" t="str">
        <f t="shared" si="45"/>
        <v>r697: C03889 + C21193 -&gt; C04233 + C21194 | (${Variables:E2_3_1_251_kcat} * E2_3_1_251 * C03889 * C21193) / (${Variables:E2_3_1_251_km} + (C03889 * C21193))</v>
      </c>
      <c r="L698" s="81"/>
    </row>
    <row r="699" spans="1:12" ht="39">
      <c r="A699" s="81">
        <v>698</v>
      </c>
      <c r="B699" s="86" t="s">
        <v>18081</v>
      </c>
      <c r="C699" s="86" t="s">
        <v>18082</v>
      </c>
      <c r="D699" s="81" t="str">
        <f t="shared" si="43"/>
        <v>C03889 + C04919  -&gt; C04233 + C21982</v>
      </c>
      <c r="E699" s="86" t="s">
        <v>22723</v>
      </c>
      <c r="F699" s="86" t="s">
        <v>24546</v>
      </c>
      <c r="G699" s="81" t="s">
        <v>29276</v>
      </c>
      <c r="H699" s="81"/>
      <c r="I699" s="81" t="str">
        <f t="shared" si="46"/>
        <v>E2_3_1_251</v>
      </c>
      <c r="J699" s="81" t="str">
        <f t="shared" si="44"/>
        <v>(${Variables:E2_3_1_251_kcat} * E2_3_1_251 * C03889 * C04919 ) / (${Variables:E2_3_1_251_km} + (C03889 * C04919 ))</v>
      </c>
      <c r="K699" s="108" t="str">
        <f t="shared" si="45"/>
        <v>r698: C03889 + C04919  -&gt; C04233 + C21982 | (${Variables:E2_3_1_251_kcat} * E2_3_1_251 * C03889 * C04919 ) / (${Variables:E2_3_1_251_km} + (C03889 * C04919 ))</v>
      </c>
      <c r="L699" s="81"/>
    </row>
    <row r="700" spans="1:12" ht="39">
      <c r="A700" s="81">
        <v>699</v>
      </c>
      <c r="B700" s="86" t="s">
        <v>18084</v>
      </c>
      <c r="C700" s="86" t="s">
        <v>18085</v>
      </c>
      <c r="D700" s="81" t="str">
        <f t="shared" si="43"/>
        <v>C03889 + C19884 -&gt; C04233 + C22002</v>
      </c>
      <c r="E700" s="86" t="s">
        <v>22724</v>
      </c>
      <c r="F700" s="86" t="s">
        <v>24545</v>
      </c>
      <c r="G700" s="81" t="s">
        <v>29276</v>
      </c>
      <c r="H700" s="81"/>
      <c r="I700" s="81" t="str">
        <f t="shared" si="46"/>
        <v>E2_3_1_251</v>
      </c>
      <c r="J700" s="81" t="str">
        <f t="shared" si="44"/>
        <v>(${Variables:E2_3_1_251_kcat} * E2_3_1_251 * C03889 * C19884) / (${Variables:E2_3_1_251_km} + (C03889 * C19884))</v>
      </c>
      <c r="K700" s="108" t="str">
        <f t="shared" si="45"/>
        <v>r699: C03889 + C19884 -&gt; C04233 + C22002 | (${Variables:E2_3_1_251_kcat} * E2_3_1_251 * C03889 * C19884) / (${Variables:E2_3_1_251_km} + (C03889 * C19884))</v>
      </c>
      <c r="L700" s="81"/>
    </row>
    <row r="701" spans="1:12" ht="39">
      <c r="A701" s="81">
        <v>700</v>
      </c>
      <c r="B701" s="86" t="s">
        <v>18087</v>
      </c>
      <c r="C701" s="86" t="s">
        <v>18088</v>
      </c>
      <c r="D701" s="81" t="str">
        <f t="shared" si="43"/>
        <v>C03889 + C21984  -&gt; C04233 + C21983</v>
      </c>
      <c r="E701" s="86" t="s">
        <v>22725</v>
      </c>
      <c r="F701" s="86" t="s">
        <v>24544</v>
      </c>
      <c r="G701" s="81" t="s">
        <v>29276</v>
      </c>
      <c r="H701" s="81"/>
      <c r="I701" s="81" t="str">
        <f t="shared" si="46"/>
        <v>E2_3_1_251</v>
      </c>
      <c r="J701" s="81" t="str">
        <f t="shared" si="44"/>
        <v>(${Variables:E2_3_1_251_kcat} * E2_3_1_251 * C03889 * C21984 ) / (${Variables:E2_3_1_251_km} + (C03889 * C21984 ))</v>
      </c>
      <c r="K701" s="108" t="str">
        <f t="shared" si="45"/>
        <v>r700: C03889 + C21984  -&gt; C04233 + C21983 | (${Variables:E2_3_1_251_kcat} * E2_3_1_251 * C03889 * C21984 ) / (${Variables:E2_3_1_251_km} + (C03889 * C21984 ))</v>
      </c>
      <c r="L701" s="81"/>
    </row>
    <row r="702" spans="1:12" ht="39">
      <c r="A702" s="81">
        <v>701</v>
      </c>
      <c r="B702" s="86" t="s">
        <v>18090</v>
      </c>
      <c r="C702" s="86" t="s">
        <v>18091</v>
      </c>
      <c r="D702" s="81" t="str">
        <f t="shared" si="43"/>
        <v>C03889 + C06026 -&gt; C04233 + C21993</v>
      </c>
      <c r="E702" s="86" t="s">
        <v>22726</v>
      </c>
      <c r="F702" s="86" t="s">
        <v>24543</v>
      </c>
      <c r="G702" s="81" t="s">
        <v>29276</v>
      </c>
      <c r="H702" s="81"/>
      <c r="I702" s="81" t="str">
        <f t="shared" si="46"/>
        <v>E2_3_1_251</v>
      </c>
      <c r="J702" s="81" t="str">
        <f t="shared" si="44"/>
        <v>(${Variables:E2_3_1_251_kcat} * E2_3_1_251 * C03889 * C06026) / (${Variables:E2_3_1_251_km} + (C03889 * C06026))</v>
      </c>
      <c r="K702" s="108" t="str">
        <f t="shared" si="45"/>
        <v>r701: C03889 + C06026 -&gt; C04233 + C21993 | (${Variables:E2_3_1_251_kcat} * E2_3_1_251 * C03889 * C06026) / (${Variables:E2_3_1_251_km} + (C03889 * C06026))</v>
      </c>
      <c r="L702" s="81"/>
    </row>
    <row r="703" spans="1:12" ht="39">
      <c r="A703" s="81">
        <v>702</v>
      </c>
      <c r="B703" s="86" t="s">
        <v>21036</v>
      </c>
      <c r="C703" s="86" t="s">
        <v>21037</v>
      </c>
      <c r="D703" s="81" t="str">
        <f t="shared" si="43"/>
        <v>C00024 + C00037 -&gt; C00010 + C03508</v>
      </c>
      <c r="E703" s="86" t="s">
        <v>22727</v>
      </c>
      <c r="F703" s="86" t="s">
        <v>24542</v>
      </c>
      <c r="G703" s="81" t="s">
        <v>29277</v>
      </c>
      <c r="H703" s="81"/>
      <c r="I703" s="81" t="str">
        <f t="shared" si="46"/>
        <v>E2_3_1_29</v>
      </c>
      <c r="J703" s="81" t="str">
        <f t="shared" si="44"/>
        <v>(${Variables:E2_3_1_29_kcat} * E2_3_1_29 * C00024 * C00037) / (${Variables:E2_3_1_29_km} + (C00024 * C00037))</v>
      </c>
      <c r="K703" s="108" t="str">
        <f t="shared" si="45"/>
        <v>r702: C00024 + C00037 -&gt; C00010 + C03508 | (${Variables:E2_3_1_29_kcat} * E2_3_1_29 * C00024 * C00037) / (${Variables:E2_3_1_29_km} + (C00024 * C00037))</v>
      </c>
      <c r="L703" s="81"/>
    </row>
    <row r="704" spans="1:12" ht="39">
      <c r="A704" s="81">
        <v>703</v>
      </c>
      <c r="B704" s="86" t="s">
        <v>20967</v>
      </c>
      <c r="C704" s="86" t="s">
        <v>20968</v>
      </c>
      <c r="D704" s="81" t="str">
        <f t="shared" si="43"/>
        <v>C00065 + C00024  -&gt; C00979 + C00010</v>
      </c>
      <c r="E704" s="86" t="s">
        <v>22728</v>
      </c>
      <c r="F704" s="86" t="s">
        <v>24541</v>
      </c>
      <c r="G704" s="81" t="s">
        <v>29278</v>
      </c>
      <c r="H704" s="81"/>
      <c r="I704" s="81" t="str">
        <f t="shared" si="46"/>
        <v>E2_3_1_30</v>
      </c>
      <c r="J704" s="81" t="str">
        <f t="shared" si="44"/>
        <v>(${Variables:E2_3_1_30_kcat} * E2_3_1_30 * C00065 * C00024 ) / (${Variables:E2_3_1_30_km} + (C00065 * C00024 ))</v>
      </c>
      <c r="K704" s="108" t="str">
        <f t="shared" si="45"/>
        <v>r703: C00065 + C00024  -&gt; C00979 + C00010 | (${Variables:E2_3_1_30_kcat} * E2_3_1_30 * C00065 * C00024 ) / (${Variables:E2_3_1_30_km} + (C00065 * C00024 ))</v>
      </c>
      <c r="L704" s="81"/>
    </row>
    <row r="705" spans="1:12" ht="39">
      <c r="A705" s="81">
        <v>704</v>
      </c>
      <c r="B705" s="86" t="s">
        <v>18617</v>
      </c>
      <c r="C705" s="86" t="s">
        <v>18618</v>
      </c>
      <c r="D705" s="81" t="str">
        <f t="shared" ref="D705:D768" si="47">_xlfn.CONCAT(B705," -&gt; ",C705)</f>
        <v>C00083 + C00229 -&gt; C00010 + C01209</v>
      </c>
      <c r="E705" s="86" t="s">
        <v>22729</v>
      </c>
      <c r="F705" s="86" t="s">
        <v>24540</v>
      </c>
      <c r="G705" s="81" t="s">
        <v>29279</v>
      </c>
      <c r="H705" s="81"/>
      <c r="I705" s="81" t="str">
        <f t="shared" si="46"/>
        <v>E2_3_1_39</v>
      </c>
      <c r="J705" s="81" t="str">
        <f t="shared" ref="J705:J768" si="48">_xlfn.CONCAT("(${Variables:",I705,"_kcat} * ",I705," * ",E705,") / (${Variables:",I705,"_km} + (",E705,"))")</f>
        <v>(${Variables:E2_3_1_39_kcat} * E2_3_1_39 * C00083  *C00229) / (${Variables:E2_3_1_39_km} + (C00083  *C00229))</v>
      </c>
      <c r="K705" s="108" t="str">
        <f t="shared" ref="K705:K768" si="49">_xlfn.CONCAT("r",A705,": ",D705," | ",J705)</f>
        <v>r704: C00083 + C00229 -&gt; C00010 + C01209 | (${Variables:E2_3_1_39_kcat} * E2_3_1_39 * C00083  *C00229) / (${Variables:E2_3_1_39_km} + (C00083  *C00229))</v>
      </c>
      <c r="L705" s="81"/>
    </row>
    <row r="706" spans="1:12" ht="39">
      <c r="A706" s="81">
        <v>705</v>
      </c>
      <c r="B706" s="86" t="s">
        <v>20374</v>
      </c>
      <c r="C706" s="86" t="s">
        <v>20375</v>
      </c>
      <c r="D706" s="81" t="str">
        <f t="shared" si="47"/>
        <v>C00173 + C05973 -&gt; C00229 + C00350</v>
      </c>
      <c r="E706" s="86" t="s">
        <v>22730</v>
      </c>
      <c r="F706" s="86" t="s">
        <v>24539</v>
      </c>
      <c r="G706" s="81" t="s">
        <v>29280</v>
      </c>
      <c r="H706" s="81"/>
      <c r="I706" s="81" t="str">
        <f t="shared" ref="I706:I768" si="50">CONCATENATE("E",G706)</f>
        <v>E2_3_1_40</v>
      </c>
      <c r="J706" s="81" t="str">
        <f t="shared" si="48"/>
        <v>(${Variables:E2_3_1_40_kcat} * E2_3_1_40 * C00173 * C05973) / (${Variables:E2_3_1_40_km} + (C00173 * C05973))</v>
      </c>
      <c r="K706" s="108" t="str">
        <f t="shared" si="49"/>
        <v>r705: C00173 + C05973 -&gt; C00229 + C00350 | (${Variables:E2_3_1_40_kcat} * E2_3_1_40 * C00173 * C05973) / (${Variables:E2_3_1_40_km} + (C00173 * C05973))</v>
      </c>
      <c r="L706" s="81"/>
    </row>
    <row r="707" spans="1:12" ht="39">
      <c r="A707" s="81">
        <v>706</v>
      </c>
      <c r="B707" s="86" t="s">
        <v>19833</v>
      </c>
      <c r="C707" s="86" t="s">
        <v>19834</v>
      </c>
      <c r="D707" s="81" t="str">
        <f t="shared" si="47"/>
        <v>C00173 + C01209 -&gt; C00685 + C00011 + C00229</v>
      </c>
      <c r="E707" s="86" t="s">
        <v>22731</v>
      </c>
      <c r="F707" s="86" t="s">
        <v>24538</v>
      </c>
      <c r="G707" s="81" t="s">
        <v>29281</v>
      </c>
      <c r="H707" s="81"/>
      <c r="I707" s="81" t="str">
        <f t="shared" si="50"/>
        <v>E2_3_1_41</v>
      </c>
      <c r="J707" s="81" t="str">
        <f t="shared" si="48"/>
        <v>(${Variables:E2_3_1_41_kcat} * E2_3_1_41 * C00173 * C01209) / (${Variables:E2_3_1_41_km} + (C00173 * C01209))</v>
      </c>
      <c r="K707" s="108" t="str">
        <f t="shared" si="49"/>
        <v>r706: C00173 + C01209 -&gt; C00685 + C00011 + C00229 | (${Variables:E2_3_1_41_kcat} * E2_3_1_41 * C00173 * C01209) / (${Variables:E2_3_1_41_km} + (C00173 * C01209))</v>
      </c>
      <c r="L707" s="81"/>
    </row>
    <row r="708" spans="1:12" ht="39">
      <c r="A708" s="81">
        <v>707</v>
      </c>
      <c r="B708" s="86" t="s">
        <v>19836</v>
      </c>
      <c r="C708" s="86" t="s">
        <v>19837</v>
      </c>
      <c r="D708" s="81" t="str">
        <f t="shared" si="47"/>
        <v>C03939 + C01209 -&gt; C05744 + C00011 + C00229</v>
      </c>
      <c r="E708" s="86" t="s">
        <v>22732</v>
      </c>
      <c r="F708" s="86" t="s">
        <v>24537</v>
      </c>
      <c r="G708" s="81" t="s">
        <v>29281</v>
      </c>
      <c r="H708" s="81"/>
      <c r="I708" s="81" t="str">
        <f t="shared" si="50"/>
        <v>E2_3_1_41</v>
      </c>
      <c r="J708" s="81" t="str">
        <f t="shared" si="48"/>
        <v>(${Variables:E2_3_1_41_kcat} * E2_3_1_41 * C03939 * C01209) / (${Variables:E2_3_1_41_km} + (C03939 * C01209))</v>
      </c>
      <c r="K708" s="108" t="str">
        <f t="shared" si="49"/>
        <v>r707: C03939 + C01209 -&gt; C05744 + C00011 + C00229 | (${Variables:E2_3_1_41_kcat} * E2_3_1_41 * C03939 * C01209) / (${Variables:E2_3_1_41_km} + (C03939 * C01209))</v>
      </c>
      <c r="L708" s="81"/>
    </row>
    <row r="709" spans="1:12" ht="39">
      <c r="A709" s="81">
        <v>708</v>
      </c>
      <c r="B709" s="86" t="s">
        <v>19839</v>
      </c>
      <c r="C709" s="86" t="s">
        <v>19840</v>
      </c>
      <c r="D709" s="81" t="str">
        <f t="shared" si="47"/>
        <v>C05223 + C01209 -&gt; C05759 + C00011 + C00229</v>
      </c>
      <c r="E709" s="86" t="s">
        <v>22733</v>
      </c>
      <c r="F709" s="86" t="s">
        <v>24536</v>
      </c>
      <c r="G709" s="81" t="s">
        <v>29281</v>
      </c>
      <c r="H709" s="81"/>
      <c r="I709" s="81" t="str">
        <f t="shared" si="50"/>
        <v>E2_3_1_41</v>
      </c>
      <c r="J709" s="81" t="str">
        <f t="shared" si="48"/>
        <v>(${Variables:E2_3_1_41_kcat} * E2_3_1_41 * C05223 * C01209) / (${Variables:E2_3_1_41_km} + (C05223 * C01209))</v>
      </c>
      <c r="K709" s="108" t="str">
        <f t="shared" si="49"/>
        <v>r708: C05223 + C01209 -&gt; C05759 + C00011 + C00229 | (${Variables:E2_3_1_41_kcat} * E2_3_1_41 * C05223 * C01209) / (${Variables:E2_3_1_41_km} + (C05223 * C01209))</v>
      </c>
      <c r="L709" s="81"/>
    </row>
    <row r="710" spans="1:12" ht="39">
      <c r="A710" s="81">
        <v>709</v>
      </c>
      <c r="B710" s="86" t="s">
        <v>19842</v>
      </c>
      <c r="C710" s="86" t="s">
        <v>19843</v>
      </c>
      <c r="D710" s="81" t="str">
        <f t="shared" si="47"/>
        <v>C05745 + C01209 -&gt; C05746 + C00011 + C00229</v>
      </c>
      <c r="E710" s="86" t="s">
        <v>22734</v>
      </c>
      <c r="F710" s="86" t="s">
        <v>24535</v>
      </c>
      <c r="G710" s="81" t="s">
        <v>29281</v>
      </c>
      <c r="H710" s="81"/>
      <c r="I710" s="81" t="str">
        <f t="shared" si="50"/>
        <v>E2_3_1_41</v>
      </c>
      <c r="J710" s="81" t="str">
        <f t="shared" si="48"/>
        <v>(${Variables:E2_3_1_41_kcat} * E2_3_1_41 * C05745 * C01209) / (${Variables:E2_3_1_41_km} + (C05745 * C01209))</v>
      </c>
      <c r="K710" s="108" t="str">
        <f t="shared" si="49"/>
        <v>r709: C05745 + C01209 -&gt; C05746 + C00011 + C00229 | (${Variables:E2_3_1_41_kcat} * E2_3_1_41 * C05745 * C01209) / (${Variables:E2_3_1_41_km} + (C05745 * C01209))</v>
      </c>
      <c r="L710" s="81"/>
    </row>
    <row r="711" spans="1:12" ht="39">
      <c r="A711" s="81">
        <v>710</v>
      </c>
      <c r="B711" s="86" t="s">
        <v>19845</v>
      </c>
      <c r="C711" s="86" t="s">
        <v>19846</v>
      </c>
      <c r="D711" s="81" t="str">
        <f t="shared" si="47"/>
        <v>C05749 + C01209 -&gt; C05750 + C00011 + C00229</v>
      </c>
      <c r="E711" s="86" t="s">
        <v>22735</v>
      </c>
      <c r="F711" s="86" t="s">
        <v>24534</v>
      </c>
      <c r="G711" s="81" t="s">
        <v>29281</v>
      </c>
      <c r="H711" s="81"/>
      <c r="I711" s="81" t="str">
        <f t="shared" si="50"/>
        <v>E2_3_1_41</v>
      </c>
      <c r="J711" s="81" t="str">
        <f t="shared" si="48"/>
        <v>(${Variables:E2_3_1_41_kcat} * E2_3_1_41 * C05749 * C01209) / (${Variables:E2_3_1_41_km} + (C05749 * C01209))</v>
      </c>
      <c r="K711" s="108" t="str">
        <f t="shared" si="49"/>
        <v>r710: C05749 + C01209 -&gt; C05750 + C00011 + C00229 | (${Variables:E2_3_1_41_kcat} * E2_3_1_41 * C05749 * C01209) / (${Variables:E2_3_1_41_km} + (C05749 * C01209))</v>
      </c>
      <c r="L711" s="81"/>
    </row>
    <row r="712" spans="1:12" ht="39">
      <c r="A712" s="81">
        <v>711</v>
      </c>
      <c r="B712" s="86" t="s">
        <v>19848</v>
      </c>
      <c r="C712" s="86" t="s">
        <v>19849</v>
      </c>
      <c r="D712" s="81" t="str">
        <f t="shared" si="47"/>
        <v>C05752 + C01209 -&gt; C05753 + C00011 + C00229</v>
      </c>
      <c r="E712" s="86" t="s">
        <v>22736</v>
      </c>
      <c r="F712" s="86" t="s">
        <v>24533</v>
      </c>
      <c r="G712" s="81" t="s">
        <v>29281</v>
      </c>
      <c r="H712" s="81"/>
      <c r="I712" s="81" t="str">
        <f t="shared" si="50"/>
        <v>E2_3_1_41</v>
      </c>
      <c r="J712" s="81" t="str">
        <f t="shared" si="48"/>
        <v>(${Variables:E2_3_1_41_kcat} * E2_3_1_41 * C05752 * C01209) / (${Variables:E2_3_1_41_km} + (C05752 * C01209))</v>
      </c>
      <c r="K712" s="108" t="str">
        <f t="shared" si="49"/>
        <v>r711: C05752 + C01209 -&gt; C05753 + C00011 + C00229 | (${Variables:E2_3_1_41_kcat} * E2_3_1_41 * C05752 * C01209) / (${Variables:E2_3_1_41_km} + (C05752 * C01209))</v>
      </c>
      <c r="L712" s="81"/>
    </row>
    <row r="713" spans="1:12" ht="39">
      <c r="A713" s="81">
        <v>712</v>
      </c>
      <c r="B713" s="86" t="s">
        <v>19851</v>
      </c>
      <c r="C713" s="86" t="s">
        <v>19852</v>
      </c>
      <c r="D713" s="81" t="str">
        <f t="shared" si="47"/>
        <v>C05755 + C01209 -&gt; C05756 + C00011 + C00229</v>
      </c>
      <c r="E713" s="86" t="s">
        <v>22737</v>
      </c>
      <c r="F713" s="86" t="s">
        <v>24532</v>
      </c>
      <c r="G713" s="81" t="s">
        <v>29281</v>
      </c>
      <c r="H713" s="81"/>
      <c r="I713" s="81" t="str">
        <f t="shared" si="50"/>
        <v>E2_3_1_41</v>
      </c>
      <c r="J713" s="81" t="str">
        <f t="shared" si="48"/>
        <v>(${Variables:E2_3_1_41_kcat} * E2_3_1_41 * C05755 * C01209) / (${Variables:E2_3_1_41_km} + (C05755 * C01209))</v>
      </c>
      <c r="K713" s="108" t="str">
        <f t="shared" si="49"/>
        <v>r712: C05755 + C01209 -&gt; C05756 + C00011 + C00229 | (${Variables:E2_3_1_41_kcat} * E2_3_1_41 * C05755 * C01209) / (${Variables:E2_3_1_41_km} + (C05755 * C01209))</v>
      </c>
      <c r="L713" s="81"/>
    </row>
    <row r="714" spans="1:12" ht="39">
      <c r="A714" s="81">
        <v>713</v>
      </c>
      <c r="B714" s="86" t="s">
        <v>19854</v>
      </c>
      <c r="C714" s="86" t="s">
        <v>19855</v>
      </c>
      <c r="D714" s="81" t="str">
        <f t="shared" si="47"/>
        <v>C05761 + C01209 -&gt; C05762 + C00011 + C00229</v>
      </c>
      <c r="E714" s="86" t="s">
        <v>22738</v>
      </c>
      <c r="F714" s="86" t="s">
        <v>24531</v>
      </c>
      <c r="G714" s="81" t="s">
        <v>29281</v>
      </c>
      <c r="H714" s="81"/>
      <c r="I714" s="81" t="str">
        <f t="shared" si="50"/>
        <v>E2_3_1_41</v>
      </c>
      <c r="J714" s="81" t="str">
        <f t="shared" si="48"/>
        <v>(${Variables:E2_3_1_41_kcat} * E2_3_1_41 * C05761 * C01209) / (${Variables:E2_3_1_41_km} + (C05761 * C01209))</v>
      </c>
      <c r="K714" s="108" t="str">
        <f t="shared" si="49"/>
        <v>r713: C05761 + C01209 -&gt; C05762 + C00011 + C00229 | (${Variables:E2_3_1_41_kcat} * E2_3_1_41 * C05761 * C01209) / (${Variables:E2_3_1_41_km} + (C05761 * C01209))</v>
      </c>
      <c r="L714" s="81"/>
    </row>
    <row r="715" spans="1:12" ht="39">
      <c r="A715" s="81">
        <v>714</v>
      </c>
      <c r="B715" s="86" t="s">
        <v>19857</v>
      </c>
      <c r="C715" s="86" t="s">
        <v>19858</v>
      </c>
      <c r="D715" s="81" t="str">
        <f t="shared" si="47"/>
        <v>C05764 + C01209 -&gt; C16219 + C00229 + C00011</v>
      </c>
      <c r="E715" s="86" t="s">
        <v>22739</v>
      </c>
      <c r="F715" s="86" t="s">
        <v>24530</v>
      </c>
      <c r="G715" s="81" t="s">
        <v>29281</v>
      </c>
      <c r="H715" s="81"/>
      <c r="I715" s="81" t="str">
        <f t="shared" si="50"/>
        <v>E2_3_1_41</v>
      </c>
      <c r="J715" s="81" t="str">
        <f t="shared" si="48"/>
        <v>(${Variables:E2_3_1_41_kcat} * E2_3_1_41 * C05764 * C01209) / (${Variables:E2_3_1_41_km} + (C05764 * C01209))</v>
      </c>
      <c r="K715" s="108" t="str">
        <f t="shared" si="49"/>
        <v>r714: C05764 + C01209 -&gt; C16219 + C00229 + C00011 | (${Variables:E2_3_1_41_kcat} * E2_3_1_41 * C05764 * C01209) / (${Variables:E2_3_1_41_km} + (C05764 * C01209))</v>
      </c>
      <c r="L715" s="81"/>
    </row>
    <row r="716" spans="1:12" ht="39">
      <c r="A716" s="81">
        <v>715</v>
      </c>
      <c r="B716" s="86" t="s">
        <v>19860</v>
      </c>
      <c r="C716" s="86" t="s">
        <v>19861</v>
      </c>
      <c r="D716" s="81" t="str">
        <f t="shared" si="47"/>
        <v>C19673 + C01209 -&gt; C20372 + C00011 + C00229</v>
      </c>
      <c r="E716" s="86" t="s">
        <v>22740</v>
      </c>
      <c r="F716" s="86" t="s">
        <v>24529</v>
      </c>
      <c r="G716" s="81" t="s">
        <v>29281</v>
      </c>
      <c r="H716" s="81"/>
      <c r="I716" s="81" t="str">
        <f t="shared" si="50"/>
        <v>E2_3_1_41</v>
      </c>
      <c r="J716" s="81" t="str">
        <f t="shared" si="48"/>
        <v>(${Variables:E2_3_1_41_kcat} * E2_3_1_41 * C19673 * C01209) / (${Variables:E2_3_1_41_km} + (C19673 * C01209))</v>
      </c>
      <c r="K716" s="108" t="str">
        <f t="shared" si="49"/>
        <v>r715: C19673 + C01209 -&gt; C20372 + C00011 + C00229 | (${Variables:E2_3_1_41_kcat} * E2_3_1_41 * C19673 * C01209) / (${Variables:E2_3_1_41_km} + (C19673 * C01209))</v>
      </c>
      <c r="L716" s="81"/>
    </row>
    <row r="717" spans="1:12" ht="39">
      <c r="A717" s="81">
        <v>716</v>
      </c>
      <c r="B717" s="86" t="s">
        <v>19863</v>
      </c>
      <c r="C717" s="86" t="s">
        <v>19864</v>
      </c>
      <c r="D717" s="81" t="str">
        <f t="shared" si="47"/>
        <v>C20375 + C01209 -&gt; C20376 + C00011 + C00229</v>
      </c>
      <c r="E717" s="86" t="s">
        <v>22741</v>
      </c>
      <c r="F717" s="86" t="s">
        <v>24528</v>
      </c>
      <c r="G717" s="81" t="s">
        <v>29281</v>
      </c>
      <c r="H717" s="81"/>
      <c r="I717" s="81" t="str">
        <f t="shared" si="50"/>
        <v>E2_3_1_41</v>
      </c>
      <c r="J717" s="81" t="str">
        <f t="shared" si="48"/>
        <v>(${Variables:E2_3_1_41_kcat} * E2_3_1_41 * C20375 * C01209) / (${Variables:E2_3_1_41_km} + (C20375 * C01209))</v>
      </c>
      <c r="K717" s="108" t="str">
        <f t="shared" si="49"/>
        <v>r716: C20375 + C01209 -&gt; C20376 + C00011 + C00229 | (${Variables:E2_3_1_41_kcat} * E2_3_1_41 * C20375 * C01209) / (${Variables:E2_3_1_41_km} + (C20375 * C01209))</v>
      </c>
      <c r="L717" s="81"/>
    </row>
    <row r="718" spans="1:12" ht="39">
      <c r="A718" s="81">
        <v>717</v>
      </c>
      <c r="B718" s="86" t="s">
        <v>21549</v>
      </c>
      <c r="C718" s="86" t="s">
        <v>21550</v>
      </c>
      <c r="D718" s="81" t="str">
        <f t="shared" si="47"/>
        <v>C00091 + C00263 -&gt; C00010 + C01118</v>
      </c>
      <c r="E718" s="86" t="s">
        <v>22742</v>
      </c>
      <c r="F718" s="86" t="s">
        <v>24527</v>
      </c>
      <c r="G718" s="81" t="s">
        <v>29282</v>
      </c>
      <c r="H718" s="81"/>
      <c r="I718" s="81" t="str">
        <f t="shared" si="50"/>
        <v>E2_3_1_46</v>
      </c>
      <c r="J718" s="81" t="str">
        <f t="shared" si="48"/>
        <v>(${Variables:E2_3_1_46_kcat} * E2_3_1_46 * C00091 * C00263) / (${Variables:E2_3_1_46_km} + (C00091 * C00263))</v>
      </c>
      <c r="K718" s="108" t="str">
        <f t="shared" si="49"/>
        <v>r717: C00091 + C00263 -&gt; C00010 + C01118 | (${Variables:E2_3_1_46_kcat} * E2_3_1_46 * C00091 * C00263) / (${Variables:E2_3_1_46_km} + (C00091 * C00263))</v>
      </c>
      <c r="L718" s="81"/>
    </row>
    <row r="719" spans="1:12" ht="39">
      <c r="A719" s="81">
        <v>718</v>
      </c>
      <c r="B719" s="86" t="s">
        <v>18271</v>
      </c>
      <c r="C719" s="86" t="s">
        <v>18272</v>
      </c>
      <c r="D719" s="81" t="str">
        <f t="shared" si="47"/>
        <v>C01063 + C00041 -&gt; C01092 + C00010 + C00011</v>
      </c>
      <c r="E719" s="86" t="s">
        <v>22743</v>
      </c>
      <c r="F719" s="86" t="s">
        <v>24526</v>
      </c>
      <c r="G719" s="81" t="s">
        <v>29283</v>
      </c>
      <c r="H719" s="81"/>
      <c r="I719" s="81" t="str">
        <f t="shared" si="50"/>
        <v>E2_3_1_47</v>
      </c>
      <c r="J719" s="81" t="str">
        <f t="shared" si="48"/>
        <v>(${Variables:E2_3_1_47_kcat} * E2_3_1_47 * C01063 * C00041) / (${Variables:E2_3_1_47_km} + (C01063 * C00041))</v>
      </c>
      <c r="K719" s="108" t="str">
        <f t="shared" si="49"/>
        <v>r718: C01063 + C00041 -&gt; C01092 + C00010 + C00011 | (${Variables:E2_3_1_47_kcat} * E2_3_1_47 * C01063 * C00041) / (${Variables:E2_3_1_47_km} + (C01063 * C00041))</v>
      </c>
      <c r="L719" s="81"/>
    </row>
    <row r="720" spans="1:12" ht="39">
      <c r="A720" s="81">
        <v>719</v>
      </c>
      <c r="B720" s="86" t="s">
        <v>18274</v>
      </c>
      <c r="C720" s="86" t="s">
        <v>18275</v>
      </c>
      <c r="D720" s="81" t="str">
        <f t="shared" si="47"/>
        <v>C19845 + C00041 -&gt; C01092 + C00229 + C00011</v>
      </c>
      <c r="E720" s="86" t="s">
        <v>22744</v>
      </c>
      <c r="F720" s="86" t="s">
        <v>24525</v>
      </c>
      <c r="G720" s="81" t="s">
        <v>29283</v>
      </c>
      <c r="H720" s="81"/>
      <c r="I720" s="81" t="str">
        <f t="shared" si="50"/>
        <v>E2_3_1_47</v>
      </c>
      <c r="J720" s="81" t="str">
        <f t="shared" si="48"/>
        <v>(${Variables:E2_3_1_47_kcat} * E2_3_1_47 * C19845 * C00041) / (${Variables:E2_3_1_47_km} + (C19845 * C00041))</v>
      </c>
      <c r="K720" s="108" t="str">
        <f t="shared" si="49"/>
        <v>r719: C19845 + C00041 -&gt; C01092 + C00229 + C00011 | (${Variables:E2_3_1_47_kcat} * E2_3_1_47 * C19845 * C00041) / (${Variables:E2_3_1_47_km} + (C19845 * C00041))</v>
      </c>
      <c r="L720" s="81"/>
    </row>
    <row r="721" spans="1:12" ht="39">
      <c r="A721" s="81">
        <v>720</v>
      </c>
      <c r="B721" s="86" t="s">
        <v>20537</v>
      </c>
      <c r="C721" s="86" t="s">
        <v>20538</v>
      </c>
      <c r="D721" s="81" t="str">
        <f t="shared" si="47"/>
        <v>C00416 + C00010 -&gt; C00681 + C00040</v>
      </c>
      <c r="E721" s="86" t="s">
        <v>22745</v>
      </c>
      <c r="F721" s="86" t="s">
        <v>24524</v>
      </c>
      <c r="G721" s="81" t="s">
        <v>29284</v>
      </c>
      <c r="H721" s="81"/>
      <c r="I721" s="81" t="str">
        <f t="shared" si="50"/>
        <v>E2_3_1_51</v>
      </c>
      <c r="J721" s="81" t="str">
        <f t="shared" si="48"/>
        <v>(${Variables:E2_3_1_51_kcat} * E2_3_1_51 * C00416 * C00010) / (${Variables:E2_3_1_51_km} + (C00416 * C00010))</v>
      </c>
      <c r="K721" s="108" t="str">
        <f t="shared" si="49"/>
        <v>r720: C00416 + C00010 -&gt; C00681 + C00040 | (${Variables:E2_3_1_51_kcat} * E2_3_1_51 * C00416 * C00010) / (${Variables:E2_3_1_51_km} + (C00416 * C00010))</v>
      </c>
      <c r="L721" s="81"/>
    </row>
    <row r="722" spans="1:12" ht="39">
      <c r="A722" s="81">
        <v>721</v>
      </c>
      <c r="B722" s="86" t="s">
        <v>20540</v>
      </c>
      <c r="C722" s="86" t="s">
        <v>20541</v>
      </c>
      <c r="D722" s="81" t="str">
        <f t="shared" si="47"/>
        <v>C00605 + C00681 -&gt; C00010 + C00416</v>
      </c>
      <c r="E722" s="86" t="s">
        <v>22746</v>
      </c>
      <c r="F722" s="86" t="s">
        <v>24523</v>
      </c>
      <c r="G722" s="81" t="s">
        <v>29284</v>
      </c>
      <c r="H722" s="81"/>
      <c r="I722" s="81" t="str">
        <f t="shared" si="50"/>
        <v>E2_3_1_51</v>
      </c>
      <c r="J722" s="81" t="str">
        <f t="shared" si="48"/>
        <v>(${Variables:E2_3_1_51_kcat} * E2_3_1_51 * C00605 * C00681) / (${Variables:E2_3_1_51_km} + (C00605 * C00681))</v>
      </c>
      <c r="K722" s="108" t="str">
        <f t="shared" si="49"/>
        <v>r721: C00605 + C00681 -&gt; C00010 + C00416 | (${Variables:E2_3_1_51_kcat} * E2_3_1_51 * C00605 * C00681) / (${Variables:E2_3_1_51_km} + (C00605 * C00681))</v>
      </c>
      <c r="L722" s="81"/>
    </row>
    <row r="723" spans="1:12" ht="39">
      <c r="A723" s="81">
        <v>722</v>
      </c>
      <c r="B723" s="86" t="s">
        <v>20543</v>
      </c>
      <c r="C723" s="86" t="s">
        <v>20544</v>
      </c>
      <c r="D723" s="81" t="str">
        <f t="shared" si="47"/>
        <v>C00173 + C00681 -&gt; C00229 + C00416</v>
      </c>
      <c r="E723" s="86" t="s">
        <v>22747</v>
      </c>
      <c r="F723" s="86" t="s">
        <v>24522</v>
      </c>
      <c r="G723" s="81" t="s">
        <v>29284</v>
      </c>
      <c r="H723" s="81"/>
      <c r="I723" s="81" t="str">
        <f t="shared" si="50"/>
        <v>E2_3_1_51</v>
      </c>
      <c r="J723" s="81" t="str">
        <f t="shared" si="48"/>
        <v>(${Variables:E2_3_1_51_kcat} * E2_3_1_51 * C00173 * C00681) / (${Variables:E2_3_1_51_km} + (C00173 * C00681))</v>
      </c>
      <c r="K723" s="108" t="str">
        <f t="shared" si="49"/>
        <v>r722: C00173 + C00681 -&gt; C00229 + C00416 | (${Variables:E2_3_1_51_kcat} * E2_3_1_51 * C00173 * C00681) / (${Variables:E2_3_1_51_km} + (C00173 * C00681))</v>
      </c>
      <c r="L723" s="81"/>
    </row>
    <row r="724" spans="1:12" ht="39">
      <c r="A724" s="81">
        <v>723</v>
      </c>
      <c r="B724" s="86" t="s">
        <v>18447</v>
      </c>
      <c r="C724" s="86" t="s">
        <v>18448</v>
      </c>
      <c r="D724" s="81" t="str">
        <f t="shared" si="47"/>
        <v>C00024 + C00058  -&gt;  C00010 + C00022</v>
      </c>
      <c r="E724" s="86" t="s">
        <v>22748</v>
      </c>
      <c r="F724" s="86" t="s">
        <v>24521</v>
      </c>
      <c r="G724" s="81" t="s">
        <v>29285</v>
      </c>
      <c r="H724" s="81"/>
      <c r="I724" s="81" t="str">
        <f t="shared" si="50"/>
        <v>E2_3_1_54</v>
      </c>
      <c r="J724" s="81" t="str">
        <f t="shared" si="48"/>
        <v>(${Variables:E2_3_1_54_kcat} * E2_3_1_54 * C00024 * C00058 ) / (${Variables:E2_3_1_54_km} + (C00024 * C00058 ))</v>
      </c>
      <c r="K724" s="108" t="str">
        <f t="shared" si="49"/>
        <v>r723: C00024 + C00058  -&gt;  C00010 + C00022 | (${Variables:E2_3_1_54_kcat} * E2_3_1_54 * C00024 * C00058 ) / (${Variables:E2_3_1_54_km} + (C00024 * C00058 ))</v>
      </c>
      <c r="L724" s="81"/>
    </row>
    <row r="725" spans="1:12" ht="39">
      <c r="A725" s="81">
        <v>724</v>
      </c>
      <c r="B725" s="86" t="s">
        <v>18450</v>
      </c>
      <c r="C725" s="86" t="s">
        <v>18451</v>
      </c>
      <c r="D725" s="81" t="str">
        <f t="shared" si="47"/>
        <v>C00109 + C00010 -&gt; C00100 + C00058</v>
      </c>
      <c r="E725" s="86" t="s">
        <v>22749</v>
      </c>
      <c r="F725" s="86" t="s">
        <v>24520</v>
      </c>
      <c r="G725" s="81" t="s">
        <v>29285</v>
      </c>
      <c r="H725" s="81"/>
      <c r="I725" s="81" t="str">
        <f t="shared" si="50"/>
        <v>E2_3_1_54</v>
      </c>
      <c r="J725" s="81" t="str">
        <f t="shared" si="48"/>
        <v>(${Variables:E2_3_1_54_kcat} * E2_3_1_54 * C00109 * C00010) / (${Variables:E2_3_1_54_km} + (C00109 * C00010))</v>
      </c>
      <c r="K725" s="108" t="str">
        <f t="shared" si="49"/>
        <v>r724: C00109 + C00010 -&gt; C00100 + C00058 | (${Variables:E2_3_1_54_kcat} * E2_3_1_54 * C00109 * C00010) / (${Variables:E2_3_1_54_km} + (C00109 * C00010))</v>
      </c>
      <c r="L725" s="81"/>
    </row>
    <row r="726" spans="1:12" ht="39">
      <c r="A726" s="81">
        <v>725</v>
      </c>
      <c r="B726" s="86" t="s">
        <v>21438</v>
      </c>
      <c r="C726" s="86" t="s">
        <v>21439</v>
      </c>
      <c r="D726" s="81" t="str">
        <f t="shared" si="47"/>
        <v>C00024 + C00058 -&gt; C00010 + C00022</v>
      </c>
      <c r="E726" s="86" t="s">
        <v>22750</v>
      </c>
      <c r="F726" s="86" t="s">
        <v>24521</v>
      </c>
      <c r="G726" s="81" t="s">
        <v>29285</v>
      </c>
      <c r="H726" s="81"/>
      <c r="I726" s="81" t="str">
        <f t="shared" si="50"/>
        <v>E2_3_1_54</v>
      </c>
      <c r="J726" s="81" t="str">
        <f t="shared" si="48"/>
        <v>(${Variables:E2_3_1_54_kcat} * E2_3_1_54 * C00024 * C00058) / (${Variables:E2_3_1_54_km} + (C00024 * C00058))</v>
      </c>
      <c r="K726" s="108" t="str">
        <f t="shared" si="49"/>
        <v>r725: C00024 + C00058 -&gt; C00010 + C00022 | (${Variables:E2_3_1_54_kcat} * E2_3_1_54 * C00024 * C00058) / (${Variables:E2_3_1_54_km} + (C00024 * C00058))</v>
      </c>
      <c r="L726" s="81"/>
    </row>
    <row r="727" spans="1:12" ht="39">
      <c r="A727" s="81">
        <v>726</v>
      </c>
      <c r="B727" s="86" t="s">
        <v>18450</v>
      </c>
      <c r="C727" s="86" t="s">
        <v>18451</v>
      </c>
      <c r="D727" s="81" t="str">
        <f t="shared" si="47"/>
        <v>C00109 + C00010 -&gt; C00100 + C00058</v>
      </c>
      <c r="E727" s="86" t="s">
        <v>22749</v>
      </c>
      <c r="F727" s="86" t="s">
        <v>24520</v>
      </c>
      <c r="G727" s="81" t="s">
        <v>29285</v>
      </c>
      <c r="H727" s="81"/>
      <c r="I727" s="81" t="str">
        <f t="shared" si="50"/>
        <v>E2_3_1_54</v>
      </c>
      <c r="J727" s="81" t="str">
        <f t="shared" si="48"/>
        <v>(${Variables:E2_3_1_54_kcat} * E2_3_1_54 * C00109 * C00010) / (${Variables:E2_3_1_54_km} + (C00109 * C00010))</v>
      </c>
      <c r="K727" s="108" t="str">
        <f t="shared" si="49"/>
        <v>r726: C00109 + C00010 -&gt; C00100 + C00058 | (${Variables:E2_3_1_54_kcat} * E2_3_1_54 * C00109 * C00010) / (${Variables:E2_3_1_54_km} + (C00109 * C00010))</v>
      </c>
      <c r="L727" s="81"/>
    </row>
    <row r="728" spans="1:12" ht="39">
      <c r="A728" s="81">
        <v>727</v>
      </c>
      <c r="B728" s="86" t="s">
        <v>19017</v>
      </c>
      <c r="C728" s="86" t="s">
        <v>19018</v>
      </c>
      <c r="D728" s="81" t="str">
        <f t="shared" si="47"/>
        <v>C00024 + C03687 -&gt; C00010 + C02297</v>
      </c>
      <c r="E728" s="86" t="s">
        <v>22751</v>
      </c>
      <c r="F728" s="86" t="s">
        <v>24519</v>
      </c>
      <c r="G728" s="81" t="s">
        <v>29286</v>
      </c>
      <c r="H728" s="81"/>
      <c r="I728" s="81" t="str">
        <f t="shared" si="50"/>
        <v>E2_3_1_57</v>
      </c>
      <c r="J728" s="81" t="str">
        <f t="shared" si="48"/>
        <v>(${Variables:E2_3_1_57_kcat} * E2_3_1_57 * C00024 * C03687) / (${Variables:E2_3_1_57_km} + (C00024 * C03687))</v>
      </c>
      <c r="K728" s="108" t="str">
        <f t="shared" si="49"/>
        <v>r727: C00024 + C03687 -&gt; C00010 + C02297 | (${Variables:E2_3_1_57_kcat} * E2_3_1_57 * C00024 * C03687) / (${Variables:E2_3_1_57_km} + (C00024 * C03687))</v>
      </c>
      <c r="L728" s="81"/>
    </row>
    <row r="729" spans="1:12" ht="39">
      <c r="A729" s="81">
        <v>728</v>
      </c>
      <c r="B729" s="86" t="s">
        <v>19020</v>
      </c>
      <c r="C729" s="86" t="s">
        <v>19021</v>
      </c>
      <c r="D729" s="81" t="str">
        <f t="shared" si="47"/>
        <v>C00024 + C00134  -&gt; C00010 + C02714</v>
      </c>
      <c r="E729" s="86" t="s">
        <v>22752</v>
      </c>
      <c r="F729" s="86" t="s">
        <v>24518</v>
      </c>
      <c r="G729" s="81" t="s">
        <v>29286</v>
      </c>
      <c r="H729" s="81"/>
      <c r="I729" s="81" t="str">
        <f t="shared" si="50"/>
        <v>E2_3_1_57</v>
      </c>
      <c r="J729" s="81" t="str">
        <f t="shared" si="48"/>
        <v>(${Variables:E2_3_1_57_kcat} * E2_3_1_57 * C00024 * C00134 ) / (${Variables:E2_3_1_57_km} + (C00024 * C00134 ))</v>
      </c>
      <c r="K729" s="108" t="str">
        <f t="shared" si="49"/>
        <v>r728: C00024 + C00134  -&gt; C00010 + C02714 | (${Variables:E2_3_1_57_kcat} * E2_3_1_57 * C00024 * C00134 ) / (${Variables:E2_3_1_57_km} + (C00024 * C00134 ))</v>
      </c>
      <c r="L729" s="81"/>
    </row>
    <row r="730" spans="1:12" ht="39">
      <c r="A730" s="81">
        <v>729</v>
      </c>
      <c r="B730" s="86" t="s">
        <v>18233</v>
      </c>
      <c r="C730" s="86" t="s">
        <v>18234</v>
      </c>
      <c r="D730" s="81" t="str">
        <f t="shared" si="47"/>
        <v>C00091 + C15973 -&gt; C00010 + C16254</v>
      </c>
      <c r="E730" s="86" t="s">
        <v>22753</v>
      </c>
      <c r="F730" s="86" t="s">
        <v>24517</v>
      </c>
      <c r="G730" s="81" t="s">
        <v>29287</v>
      </c>
      <c r="H730" s="81"/>
      <c r="I730" s="81" t="str">
        <f t="shared" si="50"/>
        <v>E2_3_1_61</v>
      </c>
      <c r="J730" s="81" t="str">
        <f t="shared" si="48"/>
        <v>(${Variables:E2_3_1_61_kcat} * E2_3_1_61 * C00091 * C15973) / (${Variables:E2_3_1_61_km} + (C00091 * C15973))</v>
      </c>
      <c r="K730" s="108" t="str">
        <f t="shared" si="49"/>
        <v>r729: C00091 + C15973 -&gt; C00010 + C16254 | (${Variables:E2_3_1_61_kcat} * E2_3_1_61 * C00091 * C15973) / (${Variables:E2_3_1_61_km} + (C00091 * C15973))</v>
      </c>
      <c r="L730" s="81"/>
    </row>
    <row r="731" spans="1:12" ht="39">
      <c r="A731" s="81">
        <v>730</v>
      </c>
      <c r="B731" s="86" t="s">
        <v>18236</v>
      </c>
      <c r="C731" s="86" t="s">
        <v>18237</v>
      </c>
      <c r="D731" s="81" t="str">
        <f t="shared" si="47"/>
        <v>C00527 + C15973 -&gt; C00010 + C06157</v>
      </c>
      <c r="E731" s="86" t="s">
        <v>22754</v>
      </c>
      <c r="F731" s="86" t="s">
        <v>24516</v>
      </c>
      <c r="G731" s="81" t="s">
        <v>29287</v>
      </c>
      <c r="H731" s="81"/>
      <c r="I731" s="81" t="str">
        <f t="shared" si="50"/>
        <v>E2_3_1_61</v>
      </c>
      <c r="J731" s="81" t="str">
        <f t="shared" si="48"/>
        <v>(${Variables:E2_3_1_61_kcat} * E2_3_1_61 * C00527 * C15973) / (${Variables:E2_3_1_61_km} + (C00527 * C15973))</v>
      </c>
      <c r="K731" s="108" t="str">
        <f t="shared" si="49"/>
        <v>r730: C00527 + C15973 -&gt; C00010 + C06157 | (${Variables:E2_3_1_61_kcat} * E2_3_1_61 * C00527 * C15973) / (${Variables:E2_3_1_61_km} + (C00527 * C15973))</v>
      </c>
      <c r="L731" s="81"/>
    </row>
    <row r="732" spans="1:12" ht="39">
      <c r="A732" s="81">
        <v>731</v>
      </c>
      <c r="B732" s="86" t="s">
        <v>17855</v>
      </c>
      <c r="C732" s="81" t="s">
        <v>17856</v>
      </c>
      <c r="D732" s="81" t="str">
        <f t="shared" si="47"/>
        <v>C00024 + C00208 -&gt; C00010 + C02130</v>
      </c>
      <c r="E732" s="86" t="s">
        <v>22755</v>
      </c>
      <c r="F732" s="81" t="s">
        <v>24515</v>
      </c>
      <c r="G732" s="81" t="s">
        <v>29288</v>
      </c>
      <c r="H732" s="81"/>
      <c r="I732" s="81" t="str">
        <f t="shared" si="50"/>
        <v>E2_3_1_79</v>
      </c>
      <c r="J732" s="81" t="str">
        <f t="shared" si="48"/>
        <v>(${Variables:E2_3_1_79_kcat} * E2_3_1_79 * C00024 * C00208) / (${Variables:E2_3_1_79_km} + (C00024 * C00208))</v>
      </c>
      <c r="K732" s="108" t="str">
        <f t="shared" si="49"/>
        <v>r731: C00024 + C00208 -&gt; C00010 + C02130 | (${Variables:E2_3_1_79_kcat} * E2_3_1_79 * C00024 * C00208) / (${Variables:E2_3_1_79_km} + (C00024 * C00208))</v>
      </c>
      <c r="L732" s="81"/>
    </row>
    <row r="733" spans="1:12" ht="39">
      <c r="A733" s="81">
        <v>732</v>
      </c>
      <c r="B733" s="86" t="s">
        <v>17858</v>
      </c>
      <c r="C733" s="86" t="s">
        <v>17859</v>
      </c>
      <c r="D733" s="81" t="str">
        <f t="shared" si="47"/>
        <v>C00024 + G00275 -&gt; C00010 + G10592</v>
      </c>
      <c r="E733" s="86" t="s">
        <v>22756</v>
      </c>
      <c r="F733" s="86" t="s">
        <v>24514</v>
      </c>
      <c r="G733" s="81" t="s">
        <v>29288</v>
      </c>
      <c r="H733" s="81"/>
      <c r="I733" s="81" t="str">
        <f t="shared" si="50"/>
        <v>E2_3_1_79</v>
      </c>
      <c r="J733" s="81" t="str">
        <f t="shared" si="48"/>
        <v>(${Variables:E2_3_1_79_kcat} * E2_3_1_79 * C00024 * G00275) / (${Variables:E2_3_1_79_km} + (C00024 * G00275))</v>
      </c>
      <c r="K733" s="108" t="str">
        <f t="shared" si="49"/>
        <v>r732: C00024 + G00275 -&gt; C00010 + G10592 | (${Variables:E2_3_1_79_kcat} * E2_3_1_79 * C00024 * G00275) / (${Variables:E2_3_1_79_km} + (C00024 * G00275))</v>
      </c>
      <c r="L733" s="81"/>
    </row>
    <row r="734" spans="1:12" ht="39">
      <c r="A734" s="81">
        <v>733</v>
      </c>
      <c r="B734" s="86" t="s">
        <v>19788</v>
      </c>
      <c r="C734" s="86" t="s">
        <v>19789</v>
      </c>
      <c r="D734" s="81" t="str">
        <f t="shared" si="47"/>
        <v>C00024 + C00009 -&gt; C00010 + C00227</v>
      </c>
      <c r="E734" s="86" t="s">
        <v>22757</v>
      </c>
      <c r="F734" s="86" t="s">
        <v>24513</v>
      </c>
      <c r="G734" s="81" t="s">
        <v>29289</v>
      </c>
      <c r="H734" s="81"/>
      <c r="I734" s="81" t="str">
        <f t="shared" si="50"/>
        <v>E2_3_1_8</v>
      </c>
      <c r="J734" s="81" t="str">
        <f t="shared" si="48"/>
        <v>(${Variables:E2_3_1_8_kcat} * E2_3_1_8 * C00024 * C00009) / (${Variables:E2_3_1_8_km} + (C00024 * C00009))</v>
      </c>
      <c r="K734" s="108" t="str">
        <f t="shared" si="49"/>
        <v>r733: C00024 + C00009 -&gt; C00010 + C00227 | (${Variables:E2_3_1_8_kcat} * E2_3_1_8 * C00024 * C00009) / (${Variables:E2_3_1_8_km} + (C00024 * C00009))</v>
      </c>
      <c r="L734" s="81"/>
    </row>
    <row r="735" spans="1:12" ht="39">
      <c r="A735" s="81">
        <v>734</v>
      </c>
      <c r="B735" s="86" t="s">
        <v>19791</v>
      </c>
      <c r="C735" s="86" t="s">
        <v>19792</v>
      </c>
      <c r="D735" s="81" t="str">
        <f t="shared" si="47"/>
        <v>C00100 + C00009 -&gt; C02876 + C00010</v>
      </c>
      <c r="E735" s="86" t="s">
        <v>22758</v>
      </c>
      <c r="F735" s="86" t="s">
        <v>24512</v>
      </c>
      <c r="G735" s="81" t="s">
        <v>29289</v>
      </c>
      <c r="H735" s="81"/>
      <c r="I735" s="81" t="str">
        <f t="shared" si="50"/>
        <v>E2_3_1_8</v>
      </c>
      <c r="J735" s="81" t="str">
        <f t="shared" si="48"/>
        <v>(${Variables:E2_3_1_8_kcat} * E2_3_1_8 * C00100 * C00009) / (${Variables:E2_3_1_8_km} + (C00100 * C00009))</v>
      </c>
      <c r="K735" s="108" t="str">
        <f t="shared" si="49"/>
        <v>r734: C00100 + C00009 -&gt; C02876 + C00010 | (${Variables:E2_3_1_8_kcat} * E2_3_1_8 * C00100 * C00009) / (${Variables:E2_3_1_8_km} + (C00100 * C00009))</v>
      </c>
      <c r="L735" s="81"/>
    </row>
    <row r="736" spans="1:12" ht="39">
      <c r="A736" s="81">
        <v>735</v>
      </c>
      <c r="B736" s="86" t="s">
        <v>19989</v>
      </c>
      <c r="C736" s="86" t="s">
        <v>19789</v>
      </c>
      <c r="D736" s="81" t="str">
        <f t="shared" si="47"/>
        <v>C00024 + C00009  -&gt; C00010 + C00227</v>
      </c>
      <c r="E736" s="86" t="s">
        <v>22759</v>
      </c>
      <c r="F736" s="86" t="s">
        <v>24513</v>
      </c>
      <c r="G736" s="81" t="s">
        <v>29289</v>
      </c>
      <c r="H736" s="81"/>
      <c r="I736" s="81" t="str">
        <f t="shared" si="50"/>
        <v>E2_3_1_8</v>
      </c>
      <c r="J736" s="81" t="str">
        <f t="shared" si="48"/>
        <v>(${Variables:E2_3_1_8_kcat} * E2_3_1_8 * C00024 * C00009 ) / (${Variables:E2_3_1_8_km} + (C00024 * C00009 ))</v>
      </c>
      <c r="K736" s="108" t="str">
        <f t="shared" si="49"/>
        <v>r735: C00024 + C00009  -&gt; C00010 + C00227 | (${Variables:E2_3_1_8_kcat} * E2_3_1_8 * C00024 * C00009 ) / (${Variables:E2_3_1_8_km} + (C00024 * C00009 ))</v>
      </c>
      <c r="L736" s="81"/>
    </row>
    <row r="737" spans="1:12" ht="39">
      <c r="A737" s="81">
        <v>736</v>
      </c>
      <c r="B737" s="86" t="s">
        <v>19791</v>
      </c>
      <c r="C737" s="86" t="s">
        <v>19792</v>
      </c>
      <c r="D737" s="81" t="str">
        <f t="shared" si="47"/>
        <v>C00100 + C00009 -&gt; C02876 + C00010</v>
      </c>
      <c r="E737" s="86" t="s">
        <v>22758</v>
      </c>
      <c r="F737" s="86" t="s">
        <v>24512</v>
      </c>
      <c r="G737" s="81" t="s">
        <v>29289</v>
      </c>
      <c r="H737" s="81"/>
      <c r="I737" s="81" t="str">
        <f t="shared" si="50"/>
        <v>E2_3_1_8</v>
      </c>
      <c r="J737" s="81" t="str">
        <f t="shared" si="48"/>
        <v>(${Variables:E2_3_1_8_kcat} * E2_3_1_8 * C00100 * C00009) / (${Variables:E2_3_1_8_km} + (C00100 * C00009))</v>
      </c>
      <c r="K737" s="108" t="str">
        <f t="shared" si="49"/>
        <v>r736: C00100 + C00009 -&gt; C02876 + C00010 | (${Variables:E2_3_1_8_kcat} * E2_3_1_8 * C00100 * C00009) / (${Variables:E2_3_1_8_km} + (C00100 * C00009))</v>
      </c>
      <c r="L737" s="81"/>
    </row>
    <row r="738" spans="1:12" ht="26">
      <c r="A738" s="81">
        <v>737</v>
      </c>
      <c r="B738" s="117" t="s">
        <v>22007</v>
      </c>
      <c r="C738" s="86" t="s">
        <v>19667</v>
      </c>
      <c r="D738" s="81" t="str">
        <f t="shared" si="47"/>
        <v>C00024 -&gt; C00010 + C00332</v>
      </c>
      <c r="E738" s="117" t="s">
        <v>22007</v>
      </c>
      <c r="F738" s="86" t="s">
        <v>24511</v>
      </c>
      <c r="G738" s="81" t="s">
        <v>29290</v>
      </c>
      <c r="H738" s="81"/>
      <c r="I738" s="81" t="str">
        <f t="shared" si="50"/>
        <v>E2_3_1_9</v>
      </c>
      <c r="J738" s="81" t="str">
        <f t="shared" si="48"/>
        <v>(${Variables:E2_3_1_9_kcat} * E2_3_1_9 * C00024) / (${Variables:E2_3_1_9_km} + (C00024))</v>
      </c>
      <c r="K738" s="108" t="str">
        <f t="shared" si="49"/>
        <v>r737: C00024 -&gt; C00010 + C00332 | (${Variables:E2_3_1_9_kcat} * E2_3_1_9 * C00024) / (${Variables:E2_3_1_9_km} + (C00024))</v>
      </c>
      <c r="L738" s="81"/>
    </row>
    <row r="739" spans="1:12" ht="39">
      <c r="A739" s="81">
        <v>738</v>
      </c>
      <c r="B739" s="86" t="s">
        <v>19669</v>
      </c>
      <c r="C739" s="86" t="s">
        <v>19670</v>
      </c>
      <c r="D739" s="81" t="str">
        <f t="shared" si="47"/>
        <v>C00100 + C00024 -&gt; C00010 + C03344</v>
      </c>
      <c r="E739" s="86" t="s">
        <v>22689</v>
      </c>
      <c r="F739" s="86" t="s">
        <v>24510</v>
      </c>
      <c r="G739" s="81" t="s">
        <v>29290</v>
      </c>
      <c r="H739" s="81"/>
      <c r="I739" s="81" t="str">
        <f t="shared" si="50"/>
        <v>E2_3_1_9</v>
      </c>
      <c r="J739" s="81" t="str">
        <f t="shared" si="48"/>
        <v>(${Variables:E2_3_1_9_kcat} * E2_3_1_9 * C00100 * C00024) / (${Variables:E2_3_1_9_km} + (C00100 * C00024))</v>
      </c>
      <c r="K739" s="108" t="str">
        <f t="shared" si="49"/>
        <v>r738: C00100 + C00024 -&gt; C00010 + C03344 | (${Variables:E2_3_1_9_kcat} * E2_3_1_9 * C00100 * C00024) / (${Variables:E2_3_1_9_km} + (C00100 * C00024))</v>
      </c>
      <c r="L739" s="81"/>
    </row>
    <row r="740" spans="1:12" ht="39">
      <c r="A740" s="81">
        <v>739</v>
      </c>
      <c r="B740" s="86" t="s">
        <v>19672</v>
      </c>
      <c r="C740" s="86" t="s">
        <v>19673</v>
      </c>
      <c r="D740" s="81" t="str">
        <f t="shared" si="47"/>
        <v>C00024 + C00136 -&gt; C00010 + C05269</v>
      </c>
      <c r="E740" s="86" t="s">
        <v>22690</v>
      </c>
      <c r="F740" s="86" t="s">
        <v>24509</v>
      </c>
      <c r="G740" s="81" t="s">
        <v>29290</v>
      </c>
      <c r="H740" s="81"/>
      <c r="I740" s="81" t="str">
        <f t="shared" si="50"/>
        <v>E2_3_1_9</v>
      </c>
      <c r="J740" s="81" t="str">
        <f t="shared" si="48"/>
        <v>(${Variables:E2_3_1_9_kcat} * E2_3_1_9 * C00024 * C00136) / (${Variables:E2_3_1_9_km} + (C00024 * C00136))</v>
      </c>
      <c r="K740" s="108" t="str">
        <f t="shared" si="49"/>
        <v>r739: C00024 + C00136 -&gt; C00010 + C05269 | (${Variables:E2_3_1_9_kcat} * E2_3_1_9 * C00024 * C00136) / (${Variables:E2_3_1_9_km} + (C00024 * C00136))</v>
      </c>
      <c r="L740" s="81"/>
    </row>
    <row r="741" spans="1:12" ht="39">
      <c r="A741" s="81">
        <v>740</v>
      </c>
      <c r="B741" s="86" t="s">
        <v>20852</v>
      </c>
      <c r="C741" s="86" t="s">
        <v>20853</v>
      </c>
      <c r="D741" s="81" t="str">
        <f t="shared" si="47"/>
        <v>C03193 + C00045 -&gt; C00012 + C03363</v>
      </c>
      <c r="E741" s="86" t="s">
        <v>22760</v>
      </c>
      <c r="F741" s="86" t="s">
        <v>24508</v>
      </c>
      <c r="G741" s="81" t="s">
        <v>29291</v>
      </c>
      <c r="H741" s="81"/>
      <c r="I741" s="81" t="str">
        <f t="shared" si="50"/>
        <v>E2_3_2_2</v>
      </c>
      <c r="J741" s="81" t="str">
        <f t="shared" si="48"/>
        <v>(${Variables:E2_3_2_2_kcat} * E2_3_2_2 * C03193 * C00045) / (${Variables:E2_3_2_2_km} + (C03193 * C00045))</v>
      </c>
      <c r="K741" s="108" t="str">
        <f t="shared" si="49"/>
        <v>r740: C03193 + C00045 -&gt; C00012 + C03363 | (${Variables:E2_3_2_2_kcat} * E2_3_2_2 * C03193 * C00045) / (${Variables:E2_3_2_2_km} + (C03193 * C00045))</v>
      </c>
      <c r="L741" s="81"/>
    </row>
    <row r="742" spans="1:12" ht="39">
      <c r="A742" s="81">
        <v>741</v>
      </c>
      <c r="B742" s="86" t="s">
        <v>20855</v>
      </c>
      <c r="C742" s="86" t="s">
        <v>20856</v>
      </c>
      <c r="D742" s="81" t="str">
        <f t="shared" si="47"/>
        <v>C00051 + C00151 -&gt; C01419 + C03740</v>
      </c>
      <c r="E742" s="86" t="s">
        <v>22761</v>
      </c>
      <c r="F742" s="86" t="s">
        <v>24507</v>
      </c>
      <c r="G742" s="81" t="s">
        <v>29291</v>
      </c>
      <c r="H742" s="81"/>
      <c r="I742" s="81" t="str">
        <f t="shared" si="50"/>
        <v>E2_3_2_2</v>
      </c>
      <c r="J742" s="81" t="str">
        <f t="shared" si="48"/>
        <v>(${Variables:E2_3_2_2_kcat} * E2_3_2_2 * C00051 * C00151) / (${Variables:E2_3_2_2_km} + (C00051 * C00151))</v>
      </c>
      <c r="K742" s="108" t="str">
        <f t="shared" si="49"/>
        <v>r741: C00051 + C00151 -&gt; C01419 + C03740 | (${Variables:E2_3_2_2_kcat} * E2_3_2_2 * C00051 * C00151) / (${Variables:E2_3_2_2_km} + (C00051 * C00151))</v>
      </c>
      <c r="L742" s="81"/>
    </row>
    <row r="743" spans="1:12" ht="39">
      <c r="A743" s="81">
        <v>742</v>
      </c>
      <c r="B743" s="86" t="s">
        <v>20858</v>
      </c>
      <c r="C743" s="86" t="s">
        <v>20859</v>
      </c>
      <c r="D743" s="81" t="str">
        <f t="shared" si="47"/>
        <v>C03193 + C00245 -&gt; C00012 + C05844</v>
      </c>
      <c r="E743" s="86" t="s">
        <v>22762</v>
      </c>
      <c r="F743" s="86" t="s">
        <v>24506</v>
      </c>
      <c r="G743" s="81" t="s">
        <v>29291</v>
      </c>
      <c r="H743" s="81"/>
      <c r="I743" s="81" t="str">
        <f t="shared" si="50"/>
        <v>E2_3_2_2</v>
      </c>
      <c r="J743" s="81" t="str">
        <f t="shared" si="48"/>
        <v>(${Variables:E2_3_2_2_kcat} * E2_3_2_2 * C03193 * C00245) / (${Variables:E2_3_2_2_km} + (C03193 * C00245))</v>
      </c>
      <c r="K743" s="108" t="str">
        <f t="shared" si="49"/>
        <v>r742: C03193 + C00245 -&gt; C00012 + C05844 | (${Variables:E2_3_2_2_kcat} * E2_3_2_2 * C03193 * C00245) / (${Variables:E2_3_2_2_km} + (C03193 * C00245))</v>
      </c>
      <c r="L743" s="81"/>
    </row>
    <row r="744" spans="1:12" ht="39">
      <c r="A744" s="81">
        <v>743</v>
      </c>
      <c r="B744" s="86" t="s">
        <v>20861</v>
      </c>
      <c r="C744" s="86" t="s">
        <v>20862</v>
      </c>
      <c r="D744" s="81" t="str">
        <f t="shared" si="47"/>
        <v>C02166 + C00045  -&gt; C05951 + C03363</v>
      </c>
      <c r="E744" s="86" t="s">
        <v>22763</v>
      </c>
      <c r="F744" s="86" t="s">
        <v>24505</v>
      </c>
      <c r="G744" s="81" t="s">
        <v>29291</v>
      </c>
      <c r="H744" s="81"/>
      <c r="I744" s="81" t="str">
        <f t="shared" si="50"/>
        <v>E2_3_2_2</v>
      </c>
      <c r="J744" s="81" t="str">
        <f t="shared" si="48"/>
        <v>(${Variables:E2_3_2_2_kcat} * E2_3_2_2 * C02166 * C00045 ) / (${Variables:E2_3_2_2_km} + (C02166 * C00045 ))</v>
      </c>
      <c r="K744" s="108" t="str">
        <f t="shared" si="49"/>
        <v>r743: C02166 + C00045  -&gt; C05951 + C03363 | (${Variables:E2_3_2_2_kcat} * E2_3_2_2 * C02166 * C00045 ) / (${Variables:E2_3_2_2_km} + (C02166 * C00045 ))</v>
      </c>
      <c r="L744" s="81"/>
    </row>
    <row r="745" spans="1:12" ht="39">
      <c r="A745" s="81">
        <v>744</v>
      </c>
      <c r="B745" s="86" t="s">
        <v>20864</v>
      </c>
      <c r="C745" s="86" t="s">
        <v>20865</v>
      </c>
      <c r="D745" s="81" t="str">
        <f t="shared" si="47"/>
        <v>C03193 + C05689 -&gt; C00012 + C05695</v>
      </c>
      <c r="E745" s="86" t="s">
        <v>22764</v>
      </c>
      <c r="F745" s="86" t="s">
        <v>24504</v>
      </c>
      <c r="G745" s="81" t="s">
        <v>29291</v>
      </c>
      <c r="H745" s="81"/>
      <c r="I745" s="81" t="str">
        <f t="shared" si="50"/>
        <v>E2_3_2_2</v>
      </c>
      <c r="J745" s="81" t="str">
        <f t="shared" si="48"/>
        <v>(${Variables:E2_3_2_2_kcat} * E2_3_2_2 * C03193 * C05689) / (${Variables:E2_3_2_2_km} + (C03193 * C05689))</v>
      </c>
      <c r="K745" s="108" t="str">
        <f t="shared" si="49"/>
        <v>r744: C03193 + C05689 -&gt; C00012 + C05695 | (${Variables:E2_3_2_2_kcat} * E2_3_2_2 * C03193 * C05689) / (${Variables:E2_3_2_2_km} + (C03193 * C05689))</v>
      </c>
      <c r="L745" s="81"/>
    </row>
    <row r="746" spans="1:12" ht="39">
      <c r="A746" s="81">
        <v>745</v>
      </c>
      <c r="B746" s="86" t="s">
        <v>20867</v>
      </c>
      <c r="C746" s="86" t="s">
        <v>20868</v>
      </c>
      <c r="D746" s="81" t="str">
        <f t="shared" si="47"/>
        <v>C02320 + C00001 -&gt; C05729 + C00025</v>
      </c>
      <c r="E746" s="86" t="s">
        <v>22765</v>
      </c>
      <c r="F746" s="86" t="s">
        <v>24503</v>
      </c>
      <c r="G746" s="81" t="s">
        <v>29291</v>
      </c>
      <c r="H746" s="81"/>
      <c r="I746" s="81" t="str">
        <f t="shared" si="50"/>
        <v>E2_3_2_2</v>
      </c>
      <c r="J746" s="81" t="str">
        <f t="shared" si="48"/>
        <v>(${Variables:E2_3_2_2_kcat} * E2_3_2_2 * C02320 * C00001) / (${Variables:E2_3_2_2_km} + (C02320 * C00001))</v>
      </c>
      <c r="K746" s="108" t="str">
        <f t="shared" si="49"/>
        <v>r745: C02320 + C00001 -&gt; C05729 + C00025 | (${Variables:E2_3_2_2_kcat} * E2_3_2_2 * C02320 * C00001) / (${Variables:E2_3_2_2_km} + (C02320 * C00001))</v>
      </c>
      <c r="L746" s="81"/>
    </row>
    <row r="747" spans="1:12" ht="39">
      <c r="A747" s="81">
        <v>746</v>
      </c>
      <c r="B747" s="86" t="s">
        <v>20870</v>
      </c>
      <c r="C747" s="86" t="s">
        <v>20871</v>
      </c>
      <c r="D747" s="81" t="str">
        <f t="shared" si="47"/>
        <v>C02512 + C00025  -&gt; C05711 + C00001</v>
      </c>
      <c r="E747" s="86" t="s">
        <v>22766</v>
      </c>
      <c r="F747" s="86" t="s">
        <v>24502</v>
      </c>
      <c r="G747" s="81" t="s">
        <v>29291</v>
      </c>
      <c r="H747" s="81"/>
      <c r="I747" s="81" t="str">
        <f t="shared" si="50"/>
        <v>E2_3_2_2</v>
      </c>
      <c r="J747" s="81" t="str">
        <f t="shared" si="48"/>
        <v>(${Variables:E2_3_2_2_kcat} * E2_3_2_2 * C02512 * C00025 ) / (${Variables:E2_3_2_2_km} + (C02512 * C00025 ))</v>
      </c>
      <c r="K747" s="108" t="str">
        <f t="shared" si="49"/>
        <v>r746: C02512 + C00025  -&gt; C05711 + C00001 | (${Variables:E2_3_2_2_kcat} * E2_3_2_2 * C02512 * C00025 ) / (${Variables:E2_3_2_2_km} + (C02512 * C00025 ))</v>
      </c>
      <c r="L747" s="81"/>
    </row>
    <row r="748" spans="1:12" ht="39">
      <c r="A748" s="81">
        <v>747</v>
      </c>
      <c r="B748" s="86" t="s">
        <v>20873</v>
      </c>
      <c r="C748" s="86" t="s">
        <v>20874</v>
      </c>
      <c r="D748" s="81" t="str">
        <f t="shared" si="47"/>
        <v>C05670 + C00025 -&gt; C06114 + C00001</v>
      </c>
      <c r="E748" s="86" t="s">
        <v>22767</v>
      </c>
      <c r="F748" s="86" t="s">
        <v>24501</v>
      </c>
      <c r="G748" s="81" t="s">
        <v>29291</v>
      </c>
      <c r="H748" s="81"/>
      <c r="I748" s="81" t="str">
        <f t="shared" si="50"/>
        <v>E2_3_2_2</v>
      </c>
      <c r="J748" s="81" t="str">
        <f t="shared" si="48"/>
        <v>(${Variables:E2_3_2_2_kcat} * E2_3_2_2 * C05670 * C00025) / (${Variables:E2_3_2_2_km} + (C05670 * C00025))</v>
      </c>
      <c r="K748" s="108" t="str">
        <f t="shared" si="49"/>
        <v>r747: C05670 + C00025 -&gt; C06114 + C00001 | (${Variables:E2_3_2_2_kcat} * E2_3_2_2 * C05670 * C00025) / (${Variables:E2_3_2_2_km} + (C05670 * C00025))</v>
      </c>
      <c r="L748" s="81"/>
    </row>
    <row r="749" spans="1:12" ht="39">
      <c r="A749" s="81">
        <v>748</v>
      </c>
      <c r="B749" s="86" t="s">
        <v>18413</v>
      </c>
      <c r="C749" s="86" t="s">
        <v>18414</v>
      </c>
      <c r="D749" s="81" t="str">
        <f t="shared" si="47"/>
        <v>C02047 + C21388 -&gt; C01645 + C21387</v>
      </c>
      <c r="E749" s="86" t="s">
        <v>22768</v>
      </c>
      <c r="F749" s="86" t="s">
        <v>24500</v>
      </c>
      <c r="G749" s="81" t="s">
        <v>29292</v>
      </c>
      <c r="H749" s="81"/>
      <c r="I749" s="81" t="str">
        <f t="shared" si="50"/>
        <v>E2_3_2_6</v>
      </c>
      <c r="J749" s="81" t="str">
        <f t="shared" si="48"/>
        <v>(${Variables:E2_3_2_6_kcat} * E2_3_2_6 * C02047 * C21388) / (${Variables:E2_3_2_6_km} + (C02047 * C21388))</v>
      </c>
      <c r="K749" s="108" t="str">
        <f t="shared" si="49"/>
        <v>r748: C02047 + C21388 -&gt; C01645 + C21387 | (${Variables:E2_3_2_6_kcat} * E2_3_2_6 * C02047 * C21388) / (${Variables:E2_3_2_6_km} + (C02047 * C21388))</v>
      </c>
      <c r="L749" s="81"/>
    </row>
    <row r="750" spans="1:12" ht="39">
      <c r="A750" s="81">
        <v>749</v>
      </c>
      <c r="B750" s="86" t="s">
        <v>18416</v>
      </c>
      <c r="C750" s="86" t="s">
        <v>18417</v>
      </c>
      <c r="D750" s="81" t="str">
        <f t="shared" si="47"/>
        <v>C02047 + C16739 -&gt; C01645 + C21386</v>
      </c>
      <c r="E750" s="86" t="s">
        <v>22769</v>
      </c>
      <c r="F750" s="86" t="s">
        <v>24499</v>
      </c>
      <c r="G750" s="81" t="s">
        <v>29292</v>
      </c>
      <c r="H750" s="81"/>
      <c r="I750" s="81" t="str">
        <f t="shared" si="50"/>
        <v>E2_3_2_6</v>
      </c>
      <c r="J750" s="81" t="str">
        <f t="shared" si="48"/>
        <v>(${Variables:E2_3_2_6_kcat} * E2_3_2_6 * C02047 * C16739) / (${Variables:E2_3_2_6_km} + (C02047 * C16739))</v>
      </c>
      <c r="K750" s="108" t="str">
        <f t="shared" si="49"/>
        <v>r749: C02047 + C16739 -&gt; C01645 + C21386 | (${Variables:E2_3_2_6_kcat} * E2_3_2_6 * C02047 * C16739) / (${Variables:E2_3_2_6_km} + (C02047 * C16739))</v>
      </c>
      <c r="L750" s="81"/>
    </row>
    <row r="751" spans="1:12" ht="39">
      <c r="A751" s="81">
        <v>750</v>
      </c>
      <c r="B751" s="86" t="s">
        <v>18419</v>
      </c>
      <c r="C751" s="86" t="s">
        <v>18420</v>
      </c>
      <c r="D751" s="81" t="str">
        <f t="shared" si="47"/>
        <v>C02047 + C00017 -&gt; C01645 + C02429</v>
      </c>
      <c r="E751" s="86" t="s">
        <v>22770</v>
      </c>
      <c r="F751" s="86" t="s">
        <v>24498</v>
      </c>
      <c r="G751" s="81" t="s">
        <v>29292</v>
      </c>
      <c r="H751" s="81"/>
      <c r="I751" s="81" t="str">
        <f t="shared" si="50"/>
        <v>E2_3_2_6</v>
      </c>
      <c r="J751" s="81" t="str">
        <f t="shared" si="48"/>
        <v>(${Variables:E2_3_2_6_kcat} * E2_3_2_6 * C02047 * C00017) / (${Variables:E2_3_2_6_km} + (C02047 * C00017))</v>
      </c>
      <c r="K751" s="108" t="str">
        <f t="shared" si="49"/>
        <v>r750: C02047 + C00017 -&gt; C01645 + C02429 | (${Variables:E2_3_2_6_kcat} * E2_3_2_6 * C02047 * C00017) / (${Variables:E2_3_2_6_km} + (C02047 * C00017))</v>
      </c>
      <c r="L751" s="81"/>
    </row>
    <row r="752" spans="1:12" ht="39">
      <c r="A752" s="81">
        <v>751</v>
      </c>
      <c r="B752" s="86" t="s">
        <v>16537</v>
      </c>
      <c r="C752" s="86" t="s">
        <v>16538</v>
      </c>
      <c r="D752" s="81" t="str">
        <f t="shared" si="47"/>
        <v>C00158 + C00010 -&gt; C00024 + C00001 + C00036</v>
      </c>
      <c r="E752" s="86" t="s">
        <v>22771</v>
      </c>
      <c r="F752" s="86" t="s">
        <v>24495</v>
      </c>
      <c r="G752" s="81" t="s">
        <v>29293</v>
      </c>
      <c r="H752" s="81"/>
      <c r="I752" s="81" t="str">
        <f t="shared" si="50"/>
        <v>E2_3_3_1</v>
      </c>
      <c r="J752" s="81" t="str">
        <f t="shared" si="48"/>
        <v>(${Variables:E2_3_3_1_kcat} * E2_3_3_1 * C00158 * C00010) / (${Variables:E2_3_3_1_km} + (C00158 * C00010))</v>
      </c>
      <c r="K752" s="108" t="str">
        <f t="shared" si="49"/>
        <v>r751: C00158 + C00010 -&gt; C00024 + C00001 + C00036 | (${Variables:E2_3_3_1_kcat} * E2_3_3_1 * C00158 * C00010) / (${Variables:E2_3_3_1_km} + (C00158 * C00010))</v>
      </c>
      <c r="L752" s="81"/>
    </row>
    <row r="753" spans="1:12" ht="39">
      <c r="A753" s="81">
        <v>752</v>
      </c>
      <c r="B753" s="86" t="s">
        <v>17301</v>
      </c>
      <c r="C753" s="86" t="s">
        <v>17302</v>
      </c>
      <c r="D753" s="81" t="str">
        <f t="shared" si="47"/>
        <v>C02504 + C00010 -&gt; C00024 + C00141 + C00001</v>
      </c>
      <c r="E753" s="86" t="s">
        <v>22772</v>
      </c>
      <c r="F753" s="86" t="s">
        <v>24497</v>
      </c>
      <c r="G753" s="81" t="s">
        <v>29294</v>
      </c>
      <c r="H753" s="81"/>
      <c r="I753" s="81" t="str">
        <f t="shared" si="50"/>
        <v>E2_3_3_13</v>
      </c>
      <c r="J753" s="81" t="str">
        <f t="shared" si="48"/>
        <v>(${Variables:E2_3_3_13_kcat} * E2_3_3_13 * C02504 * C00010) / (${Variables:E2_3_3_13_km} + (C02504 * C00010))</v>
      </c>
      <c r="K753" s="108" t="str">
        <f t="shared" si="49"/>
        <v>r752: C02504 + C00010 -&gt; C00024 + C00141 + C00001 | (${Variables:E2_3_3_13_kcat} * E2_3_3_13 * C02504 * C00010) / (${Variables:E2_3_3_13_km} + (C02504 * C00010))</v>
      </c>
      <c r="L753" s="81"/>
    </row>
    <row r="754" spans="1:12" ht="39">
      <c r="A754" s="81">
        <v>753</v>
      </c>
      <c r="B754" s="81" t="s">
        <v>17652</v>
      </c>
      <c r="C754" s="86" t="s">
        <v>16538</v>
      </c>
      <c r="D754" s="81" t="str">
        <f t="shared" si="47"/>
        <v>C00158 + C00010 -&gt; C00024 + C00001 + C00036</v>
      </c>
      <c r="E754" s="81" t="s">
        <v>22773</v>
      </c>
      <c r="F754" s="86" t="s">
        <v>24495</v>
      </c>
      <c r="G754" s="81" t="s">
        <v>29295</v>
      </c>
      <c r="H754" s="81"/>
      <c r="I754" s="81" t="str">
        <f t="shared" si="50"/>
        <v>E2_3_3_16</v>
      </c>
      <c r="J754" s="81" t="str">
        <f t="shared" si="48"/>
        <v>(${Variables:E2_3_3_16_kcat} * E2_3_3_16 * C00158 * C00010) / (${Variables:E2_3_3_16_km} + (C00158 * C00010))</v>
      </c>
      <c r="K754" s="108" t="str">
        <f t="shared" si="49"/>
        <v>r753: C00158 + C00010 -&gt; C00024 + C00001 + C00036 | (${Variables:E2_3_3_16_kcat} * E2_3_3_16 * C00158 * C00010) / (${Variables:E2_3_3_16_km} + (C00158 * C00010))</v>
      </c>
      <c r="L754" s="81"/>
    </row>
    <row r="755" spans="1:12" ht="39">
      <c r="A755" s="81">
        <v>754</v>
      </c>
      <c r="B755" s="86" t="s">
        <v>16535</v>
      </c>
      <c r="C755" s="81" t="s">
        <v>17653</v>
      </c>
      <c r="D755" s="81" t="str">
        <f t="shared" si="47"/>
        <v>C02225 + C00010 -&gt; C00100 + C00036 + C00001</v>
      </c>
      <c r="E755" s="86" t="s">
        <v>22774</v>
      </c>
      <c r="F755" s="81" t="s">
        <v>24496</v>
      </c>
      <c r="G755" s="81" t="s">
        <v>31154</v>
      </c>
      <c r="H755" s="81"/>
      <c r="I755" s="81" t="str">
        <f t="shared" si="50"/>
        <v>E2_3_3_5</v>
      </c>
      <c r="J755" s="81" t="str">
        <f t="shared" si="48"/>
        <v>(${Variables:E2_3_3_5_kcat} * E2_3_3_5 * C02225 * C00010) / (${Variables:E2_3_3_5_km} + (C02225 * C00010))</v>
      </c>
      <c r="K755" s="108" t="str">
        <f t="shared" si="49"/>
        <v>r754: C02225 + C00010 -&gt; C00100 + C00036 + C00001 | (${Variables:E2_3_3_5_kcat} * E2_3_3_5 * C02225 * C00010) / (${Variables:E2_3_3_5_km} + (C02225 * C00010))</v>
      </c>
      <c r="L755" s="81"/>
    </row>
    <row r="756" spans="1:12" ht="39">
      <c r="A756" s="81">
        <v>755</v>
      </c>
      <c r="B756" s="86" t="s">
        <v>16537</v>
      </c>
      <c r="C756" s="86" t="s">
        <v>16538</v>
      </c>
      <c r="D756" s="81" t="str">
        <f t="shared" si="47"/>
        <v>C00158 + C00010 -&gt; C00024 + C00001 + C00036</v>
      </c>
      <c r="E756" s="86" t="s">
        <v>22771</v>
      </c>
      <c r="F756" s="86" t="s">
        <v>24495</v>
      </c>
      <c r="G756" s="81" t="s">
        <v>31154</v>
      </c>
      <c r="H756" s="81"/>
      <c r="I756" s="81" t="str">
        <f t="shared" si="50"/>
        <v>E2_3_3_5</v>
      </c>
      <c r="J756" s="81" t="str">
        <f t="shared" si="48"/>
        <v>(${Variables:E2_3_3_5_kcat} * E2_3_3_5 * C00158 * C00010) / (${Variables:E2_3_3_5_km} + (C00158 * C00010))</v>
      </c>
      <c r="K756" s="108" t="str">
        <f t="shared" si="49"/>
        <v>r755: C00158 + C00010 -&gt; C00024 + C00001 + C00036 | (${Variables:E2_3_3_5_kcat} * E2_3_3_5 * C00158 * C00010) / (${Variables:E2_3_3_5_km} + (C00158 * C00010))</v>
      </c>
      <c r="L756" s="81"/>
    </row>
    <row r="757" spans="1:12" ht="39">
      <c r="A757" s="81">
        <v>756</v>
      </c>
      <c r="B757" s="86" t="s">
        <v>20528</v>
      </c>
      <c r="C757" s="86" t="s">
        <v>20529</v>
      </c>
      <c r="D757" s="81" t="str">
        <f t="shared" si="47"/>
        <v>C00149 + C00010 -&gt; C00024 + C00001 + C00048</v>
      </c>
      <c r="E757" s="86" t="s">
        <v>22775</v>
      </c>
      <c r="F757" s="86" t="s">
        <v>24494</v>
      </c>
      <c r="G757" s="81" t="s">
        <v>29296</v>
      </c>
      <c r="H757" s="81"/>
      <c r="I757" s="81" t="str">
        <f t="shared" si="50"/>
        <v>E2_3_3_9</v>
      </c>
      <c r="J757" s="81" t="str">
        <f t="shared" si="48"/>
        <v>(${Variables:E2_3_3_9_kcat} * E2_3_3_9 * C00149 * C00010) / (${Variables:E2_3_3_9_km} + (C00149 * C00010))</v>
      </c>
      <c r="K757" s="108" t="str">
        <f t="shared" si="49"/>
        <v>r756: C00149 + C00010 -&gt; C00024 + C00001 + C00048 | (${Variables:E2_3_3_9_kcat} * E2_3_3_9 * C00149 * C00010) / (${Variables:E2_3_3_9_km} + (C00149 * C00010))</v>
      </c>
      <c r="L757" s="81"/>
    </row>
    <row r="758" spans="1:12" ht="39">
      <c r="A758" s="81">
        <v>757</v>
      </c>
      <c r="B758" s="86" t="s">
        <v>20528</v>
      </c>
      <c r="C758" s="86" t="s">
        <v>20529</v>
      </c>
      <c r="D758" s="81" t="str">
        <f t="shared" si="47"/>
        <v>C00149 + C00010 -&gt; C00024 + C00001 + C00048</v>
      </c>
      <c r="E758" s="86" t="s">
        <v>22775</v>
      </c>
      <c r="F758" s="86" t="s">
        <v>24494</v>
      </c>
      <c r="G758" s="81" t="s">
        <v>29296</v>
      </c>
      <c r="H758" s="81"/>
      <c r="I758" s="81" t="str">
        <f t="shared" si="50"/>
        <v>E2_3_3_9</v>
      </c>
      <c r="J758" s="81" t="str">
        <f t="shared" si="48"/>
        <v>(${Variables:E2_3_3_9_kcat} * E2_3_3_9 * C00149 * C00010) / (${Variables:E2_3_3_9_km} + (C00149 * C00010))</v>
      </c>
      <c r="K758" s="108" t="str">
        <f t="shared" si="49"/>
        <v>r757: C00149 + C00010 -&gt; C00024 + C00001 + C00048 | (${Variables:E2_3_3_9_kcat} * E2_3_3_9 * C00149 * C00010) / (${Variables:E2_3_3_9_km} + (C00149 * C00010))</v>
      </c>
      <c r="L758" s="81"/>
    </row>
    <row r="759" spans="1:12" ht="39">
      <c r="A759" s="81">
        <v>758</v>
      </c>
      <c r="B759" s="86" t="s">
        <v>20814</v>
      </c>
      <c r="C759" s="86" t="s">
        <v>20815</v>
      </c>
      <c r="D759" s="81" t="str">
        <f t="shared" si="47"/>
        <v>C00718 + C00009 -&gt; C00718 + C00103</v>
      </c>
      <c r="E759" s="86" t="s">
        <v>22776</v>
      </c>
      <c r="F759" s="86" t="s">
        <v>24492</v>
      </c>
      <c r="G759" s="81" t="s">
        <v>29297</v>
      </c>
      <c r="H759" s="81"/>
      <c r="I759" s="81" t="str">
        <f t="shared" si="50"/>
        <v>E2_4_1_1</v>
      </c>
      <c r="J759" s="81" t="str">
        <f t="shared" si="48"/>
        <v>(${Variables:E2_4_1_1_kcat} * E2_4_1_1 * C00718 * C00009) / (${Variables:E2_4_1_1_km} + (C00718 * C00009))</v>
      </c>
      <c r="K759" s="108" t="str">
        <f t="shared" si="49"/>
        <v>r758: C00718 + C00009 -&gt; C00718 + C00103 | (${Variables:E2_4_1_1_kcat} * E2_4_1_1 * C00718 * C00009) / (${Variables:E2_4_1_1_km} + (C00718 * C00009))</v>
      </c>
      <c r="L759" s="81"/>
    </row>
    <row r="760" spans="1:12" ht="39">
      <c r="A760" s="81">
        <v>759</v>
      </c>
      <c r="B760" s="86" t="s">
        <v>22008</v>
      </c>
      <c r="C760" s="86" t="s">
        <v>22009</v>
      </c>
      <c r="D760" s="81" t="str">
        <f t="shared" si="47"/>
        <v>G10495+ C00009 -&gt; G10495 + C00103</v>
      </c>
      <c r="E760" s="86" t="s">
        <v>22777</v>
      </c>
      <c r="F760" s="86" t="s">
        <v>24493</v>
      </c>
      <c r="G760" s="81" t="s">
        <v>29297</v>
      </c>
      <c r="H760" s="81"/>
      <c r="I760" s="81" t="str">
        <f t="shared" si="50"/>
        <v>E2_4_1_1</v>
      </c>
      <c r="J760" s="81" t="str">
        <f t="shared" si="48"/>
        <v>(${Variables:E2_4_1_1_kcat} * E2_4_1_1 * G10495* C00009) / (${Variables:E2_4_1_1_km} + (G10495* C00009))</v>
      </c>
      <c r="K760" s="108" t="str">
        <f t="shared" si="49"/>
        <v>r759: G10495+ C00009 -&gt; G10495 + C00103 | (${Variables:E2_4_1_1_kcat} * E2_4_1_1 * G10495* C00009) / (${Variables:E2_4_1_1_km} + (G10495* C00009))</v>
      </c>
      <c r="L760" s="81"/>
    </row>
    <row r="761" spans="1:12" ht="39">
      <c r="A761" s="81">
        <v>760</v>
      </c>
      <c r="B761" s="86" t="s">
        <v>20818</v>
      </c>
      <c r="C761" s="86" t="s">
        <v>20815</v>
      </c>
      <c r="D761" s="81" t="str">
        <f t="shared" si="47"/>
        <v>C00369 + C00009 -&gt; C00718 + C00103</v>
      </c>
      <c r="E761" s="86" t="s">
        <v>22778</v>
      </c>
      <c r="F761" s="86" t="s">
        <v>24492</v>
      </c>
      <c r="G761" s="81" t="s">
        <v>29297</v>
      </c>
      <c r="H761" s="81"/>
      <c r="I761" s="81" t="str">
        <f t="shared" si="50"/>
        <v>E2_4_1_1</v>
      </c>
      <c r="J761" s="81" t="str">
        <f t="shared" si="48"/>
        <v>(${Variables:E2_4_1_1_kcat} * E2_4_1_1 * C00369 * C00009) / (${Variables:E2_4_1_1_km} + (C00369 * C00009))</v>
      </c>
      <c r="K761" s="108" t="str">
        <f t="shared" si="49"/>
        <v>r760: C00369 + C00009 -&gt; C00718 + C00103 | (${Variables:E2_4_1_1_kcat} * E2_4_1_1 * C00369 * C00009) / (${Variables:E2_4_1_1_km} + (C00369 * C00009))</v>
      </c>
      <c r="L761" s="81"/>
    </row>
    <row r="762" spans="1:12" ht="39">
      <c r="A762" s="81">
        <v>761</v>
      </c>
      <c r="B762" s="86" t="s">
        <v>20820</v>
      </c>
      <c r="C762" s="86" t="s">
        <v>20821</v>
      </c>
      <c r="D762" s="81" t="str">
        <f t="shared" si="47"/>
        <v>G10545 + C00009 -&gt; G10495 + C00103</v>
      </c>
      <c r="E762" s="86" t="s">
        <v>22779</v>
      </c>
      <c r="F762" s="86" t="s">
        <v>24491</v>
      </c>
      <c r="G762" s="81" t="s">
        <v>29297</v>
      </c>
      <c r="H762" s="81"/>
      <c r="I762" s="81" t="str">
        <f t="shared" si="50"/>
        <v>E2_4_1_1</v>
      </c>
      <c r="J762" s="81" t="str">
        <f t="shared" si="48"/>
        <v>(${Variables:E2_4_1_1_kcat} * E2_4_1_1 * G10545 * C00009) / (${Variables:E2_4_1_1_km} + (G10545 * C00009))</v>
      </c>
      <c r="K762" s="108" t="str">
        <f t="shared" si="49"/>
        <v>r761: G10545 + C00009 -&gt; G10495 + C00103 | (${Variables:E2_4_1_1_kcat} * E2_4_1_1 * G10545 * C00009) / (${Variables:E2_4_1_1_km} + (G10545 * C00009))</v>
      </c>
      <c r="L762" s="81"/>
    </row>
    <row r="763" spans="1:12" ht="39">
      <c r="A763" s="81">
        <v>762</v>
      </c>
      <c r="B763" s="86" t="s">
        <v>20814</v>
      </c>
      <c r="C763" s="86" t="s">
        <v>20815</v>
      </c>
      <c r="D763" s="81" t="str">
        <f t="shared" si="47"/>
        <v>C00718 + C00009 -&gt; C00718 + C00103</v>
      </c>
      <c r="E763" s="86" t="s">
        <v>22776</v>
      </c>
      <c r="F763" s="86" t="s">
        <v>24492</v>
      </c>
      <c r="G763" s="81" t="s">
        <v>29297</v>
      </c>
      <c r="H763" s="81"/>
      <c r="I763" s="81" t="str">
        <f t="shared" si="50"/>
        <v>E2_4_1_1</v>
      </c>
      <c r="J763" s="81" t="str">
        <f t="shared" si="48"/>
        <v>(${Variables:E2_4_1_1_kcat} * E2_4_1_1 * C00718 * C00009) / (${Variables:E2_4_1_1_km} + (C00718 * C00009))</v>
      </c>
      <c r="K763" s="108" t="str">
        <f t="shared" si="49"/>
        <v>r762: C00718 + C00009 -&gt; C00718 + C00103 | (${Variables:E2_4_1_1_kcat} * E2_4_1_1 * C00718 * C00009) / (${Variables:E2_4_1_1_km} + (C00718 * C00009))</v>
      </c>
      <c r="L763" s="81"/>
    </row>
    <row r="764" spans="1:12" ht="39">
      <c r="A764" s="81">
        <v>763</v>
      </c>
      <c r="B764" s="86" t="s">
        <v>22008</v>
      </c>
      <c r="C764" s="86" t="s">
        <v>22009</v>
      </c>
      <c r="D764" s="81" t="str">
        <f t="shared" si="47"/>
        <v>G10495+ C00009 -&gt; G10495 + C00103</v>
      </c>
      <c r="E764" s="86" t="s">
        <v>22777</v>
      </c>
      <c r="F764" s="86" t="s">
        <v>24493</v>
      </c>
      <c r="G764" s="81" t="s">
        <v>29297</v>
      </c>
      <c r="H764" s="81"/>
      <c r="I764" s="81" t="str">
        <f t="shared" si="50"/>
        <v>E2_4_1_1</v>
      </c>
      <c r="J764" s="81" t="str">
        <f t="shared" si="48"/>
        <v>(${Variables:E2_4_1_1_kcat} * E2_4_1_1 * G10495* C00009) / (${Variables:E2_4_1_1_km} + (G10495* C00009))</v>
      </c>
      <c r="K764" s="108" t="str">
        <f t="shared" si="49"/>
        <v>r763: G10495+ C00009 -&gt; G10495 + C00103 | (${Variables:E2_4_1_1_kcat} * E2_4_1_1 * G10495* C00009) / (${Variables:E2_4_1_1_km} + (G10495* C00009))</v>
      </c>
      <c r="L764" s="81"/>
    </row>
    <row r="765" spans="1:12" ht="39">
      <c r="A765" s="81">
        <v>764</v>
      </c>
      <c r="B765" s="86" t="s">
        <v>20818</v>
      </c>
      <c r="C765" s="86" t="s">
        <v>20815</v>
      </c>
      <c r="D765" s="81" t="str">
        <f t="shared" si="47"/>
        <v>C00369 + C00009 -&gt; C00718 + C00103</v>
      </c>
      <c r="E765" s="86" t="s">
        <v>22778</v>
      </c>
      <c r="F765" s="86" t="s">
        <v>24492</v>
      </c>
      <c r="G765" s="81" t="s">
        <v>29297</v>
      </c>
      <c r="H765" s="81"/>
      <c r="I765" s="81" t="str">
        <f t="shared" si="50"/>
        <v>E2_4_1_1</v>
      </c>
      <c r="J765" s="81" t="str">
        <f t="shared" si="48"/>
        <v>(${Variables:E2_4_1_1_kcat} * E2_4_1_1 * C00369 * C00009) / (${Variables:E2_4_1_1_km} + (C00369 * C00009))</v>
      </c>
      <c r="K765" s="108" t="str">
        <f t="shared" si="49"/>
        <v>r764: C00369 + C00009 -&gt; C00718 + C00103 | (${Variables:E2_4_1_1_kcat} * E2_4_1_1 * C00369 * C00009) / (${Variables:E2_4_1_1_km} + (C00369 * C00009))</v>
      </c>
      <c r="L765" s="81"/>
    </row>
    <row r="766" spans="1:12" ht="39">
      <c r="A766" s="81">
        <v>765</v>
      </c>
      <c r="B766" s="86" t="s">
        <v>20820</v>
      </c>
      <c r="C766" s="86" t="s">
        <v>20821</v>
      </c>
      <c r="D766" s="81" t="str">
        <f t="shared" si="47"/>
        <v>G10545 + C00009 -&gt; G10495 + C00103</v>
      </c>
      <c r="E766" s="86" t="s">
        <v>22779</v>
      </c>
      <c r="F766" s="86" t="s">
        <v>24491</v>
      </c>
      <c r="G766" s="81" t="s">
        <v>29297</v>
      </c>
      <c r="H766" s="81"/>
      <c r="I766" s="81" t="str">
        <f t="shared" si="50"/>
        <v>E2_4_1_1</v>
      </c>
      <c r="J766" s="81" t="str">
        <f t="shared" si="48"/>
        <v>(${Variables:E2_4_1_1_kcat} * E2_4_1_1 * G10545 * C00009) / (${Variables:E2_4_1_1_km} + (G10545 * C00009))</v>
      </c>
      <c r="K766" s="108" t="str">
        <f t="shared" si="49"/>
        <v>r765: G10545 + C00009 -&gt; G10495 + C00103 | (${Variables:E2_4_1_1_kcat} * E2_4_1_1 * G10545 * C00009) / (${Variables:E2_4_1_1_km} + (G10545 * C00009))</v>
      </c>
      <c r="L766" s="81"/>
    </row>
    <row r="767" spans="1:12" ht="39">
      <c r="A767" s="81">
        <v>766</v>
      </c>
      <c r="B767" s="86" t="s">
        <v>20895</v>
      </c>
      <c r="C767" s="119" t="s">
        <v>20896</v>
      </c>
      <c r="D767" s="81" t="str">
        <f t="shared" si="47"/>
        <v>C00029 + C00760 -&gt; C00015 + C00760</v>
      </c>
      <c r="E767" s="86" t="s">
        <v>22780</v>
      </c>
      <c r="F767" s="119" t="s">
        <v>24490</v>
      </c>
      <c r="G767" s="81" t="s">
        <v>29298</v>
      </c>
      <c r="H767" s="81"/>
      <c r="I767" s="81" t="str">
        <f t="shared" si="50"/>
        <v>E2_4_1_12</v>
      </c>
      <c r="J767" s="81" t="str">
        <f t="shared" si="48"/>
        <v>(${Variables:E2_4_1_12_kcat} * E2_4_1_12 * C00029 * C00760) / (${Variables:E2_4_1_12_km} + (C00029 * C00760))</v>
      </c>
      <c r="K767" s="108" t="str">
        <f t="shared" si="49"/>
        <v>r766: C00029 + C00760 -&gt; C00015 + C00760 | (${Variables:E2_4_1_12_kcat} * E2_4_1_12 * C00029 * C00760) / (${Variables:E2_4_1_12_km} + (C00029 * C00760))</v>
      </c>
      <c r="L767" s="81"/>
    </row>
    <row r="768" spans="1:12" ht="39">
      <c r="A768" s="81">
        <v>767</v>
      </c>
      <c r="B768" s="86" t="s">
        <v>22010</v>
      </c>
      <c r="C768" s="86" t="s">
        <v>22011</v>
      </c>
      <c r="D768" s="81" t="str">
        <f t="shared" si="47"/>
        <v>G10481 + G10608 -&gt; G10481 + G10619</v>
      </c>
      <c r="E768" s="86" t="s">
        <v>22781</v>
      </c>
      <c r="F768" s="86" t="s">
        <v>24489</v>
      </c>
      <c r="G768" s="81" t="s">
        <v>29298</v>
      </c>
      <c r="H768" s="81"/>
      <c r="I768" s="81" t="str">
        <f t="shared" si="50"/>
        <v>E2_4_1_12</v>
      </c>
      <c r="J768" s="81" t="str">
        <f t="shared" si="48"/>
        <v>(${Variables:E2_4_1_12_kcat} * E2_4_1_12 * G10481 * G10608) / (${Variables:E2_4_1_12_km} + (G10481 * G10608))</v>
      </c>
      <c r="K768" s="108" t="str">
        <f t="shared" si="49"/>
        <v>r767: G10481 + G10608 -&gt; G10481 + G10619 | (${Variables:E2_4_1_12_kcat} * E2_4_1_12 * G10481 * G10608) / (${Variables:E2_4_1_12_km} + (G10481 * G10608))</v>
      </c>
      <c r="L768" s="81"/>
    </row>
    <row r="769" spans="1:12" ht="39">
      <c r="A769" s="81">
        <v>768</v>
      </c>
      <c r="B769" s="81" t="s">
        <v>18112</v>
      </c>
      <c r="C769" s="86" t="s">
        <v>18113</v>
      </c>
      <c r="D769" s="81" t="str">
        <f t="shared" ref="D769:D832" si="51">_xlfn.CONCAT(B769," -&gt; ",C769)</f>
        <v>C05893 + C11826  -&gt; C04574 + C11826</v>
      </c>
      <c r="E769" s="81" t="s">
        <v>22782</v>
      </c>
      <c r="F769" s="86" t="s">
        <v>24488</v>
      </c>
      <c r="G769" s="81" t="s">
        <v>29299</v>
      </c>
      <c r="H769" s="114" t="s">
        <v>31155</v>
      </c>
      <c r="I769" s="81" t="str">
        <f t="shared" ref="I769:I784" si="52">CONCATENATE("E",H769)</f>
        <v>E2_4_99_28</v>
      </c>
      <c r="J769" s="81" t="str">
        <f t="shared" ref="J769:J832" si="53">_xlfn.CONCAT("(${Variables:",I769,"_kcat} * ",I769," * ",E769,") / (${Variables:",I769,"_km} + (",E769,"))")</f>
        <v>(${Variables:E2_4_99_28_kcat} * E2_4_99_28 * C05893 * C11826 ) / (${Variables:E2_4_99_28_km} + (C05893 * C11826 ))</v>
      </c>
      <c r="K769" s="108" t="str">
        <f t="shared" ref="K769:K832" si="54">_xlfn.CONCAT("r",A769,": ",D769," | ",J769)</f>
        <v>r768: C05893 + C11826  -&gt; C04574 + C11826 | (${Variables:E2_4_99_28_kcat} * E2_4_99_28 * C05893 * C11826 ) / (${Variables:E2_4_99_28_km} + (C05893 * C11826 ))</v>
      </c>
      <c r="L769" s="81"/>
    </row>
    <row r="770" spans="1:12" ht="39">
      <c r="A770" s="81">
        <v>769</v>
      </c>
      <c r="B770" s="86" t="s">
        <v>22013</v>
      </c>
      <c r="C770" s="86" t="s">
        <v>22012</v>
      </c>
      <c r="D770" s="81" t="str">
        <f t="shared" si="51"/>
        <v>G10553 + G10554 -&gt; C04574 + G10554</v>
      </c>
      <c r="E770" s="86" t="s">
        <v>22783</v>
      </c>
      <c r="F770" s="86" t="s">
        <v>24487</v>
      </c>
      <c r="G770" s="81" t="s">
        <v>29299</v>
      </c>
      <c r="H770" s="114" t="s">
        <v>31155</v>
      </c>
      <c r="I770" s="81" t="str">
        <f t="shared" si="52"/>
        <v>E2_4_99_28</v>
      </c>
      <c r="J770" s="81" t="str">
        <f t="shared" si="53"/>
        <v>(${Variables:E2_4_99_28_kcat} * E2_4_99_28 * G10553 * G10554) / (${Variables:E2_4_99_28_km} + (G10553 * G10554))</v>
      </c>
      <c r="K770" s="108" t="str">
        <f t="shared" si="54"/>
        <v>r769: G10553 + G10554 -&gt; C04574 + G10554 | (${Variables:E2_4_99_28_kcat} * E2_4_99_28 * G10553 * G10554) / (${Variables:E2_4_99_28_km} + (G10553 * G10554))</v>
      </c>
      <c r="L770" s="81"/>
    </row>
    <row r="771" spans="1:12" ht="39">
      <c r="A771" s="81">
        <v>770</v>
      </c>
      <c r="B771" s="86" t="s">
        <v>18116</v>
      </c>
      <c r="C771" s="86" t="s">
        <v>18117</v>
      </c>
      <c r="D771" s="81" t="str">
        <f t="shared" si="51"/>
        <v>C05898 + C11827 -&gt; C04574 + C11827</v>
      </c>
      <c r="E771" s="86" t="s">
        <v>22784</v>
      </c>
      <c r="F771" s="86" t="s">
        <v>24486</v>
      </c>
      <c r="G771" s="81" t="s">
        <v>29299</v>
      </c>
      <c r="H771" s="114" t="s">
        <v>31155</v>
      </c>
      <c r="I771" s="81" t="str">
        <f t="shared" si="52"/>
        <v>E2_4_99_28</v>
      </c>
      <c r="J771" s="81" t="str">
        <f t="shared" si="53"/>
        <v>(${Variables:E2_4_99_28_kcat} * E2_4_99_28 * C05898 * C11827) / (${Variables:E2_4_99_28_km} + (C05898 * C11827))</v>
      </c>
      <c r="K771" s="108" t="str">
        <f t="shared" si="54"/>
        <v>r770: C05898 + C11827 -&gt; C04574 + C11827 | (${Variables:E2_4_99_28_kcat} * E2_4_99_28 * C05898 * C11827) / (${Variables:E2_4_99_28_km} + (C05898 * C11827))</v>
      </c>
      <c r="L771" s="81"/>
    </row>
    <row r="772" spans="1:12" ht="39">
      <c r="A772" s="81">
        <v>771</v>
      </c>
      <c r="B772" s="86" t="s">
        <v>22015</v>
      </c>
      <c r="C772" s="86" t="s">
        <v>22014</v>
      </c>
      <c r="D772" s="81" t="str">
        <f t="shared" si="51"/>
        <v>G10555 + G10557 -&gt; C04574 + G10557</v>
      </c>
      <c r="E772" s="86" t="s">
        <v>22785</v>
      </c>
      <c r="F772" s="86" t="s">
        <v>24485</v>
      </c>
      <c r="G772" s="81" t="s">
        <v>29299</v>
      </c>
      <c r="H772" s="114" t="s">
        <v>31155</v>
      </c>
      <c r="I772" s="81" t="str">
        <f t="shared" si="52"/>
        <v>E2_4_99_28</v>
      </c>
      <c r="J772" s="81" t="str">
        <f t="shared" si="53"/>
        <v>(${Variables:E2_4_99_28_kcat} * E2_4_99_28 * G10555 * G10557) / (${Variables:E2_4_99_28_km} + (G10555 * G10557))</v>
      </c>
      <c r="K772" s="108" t="str">
        <f t="shared" si="54"/>
        <v>r771: G10555 + G10557 -&gt; C04574 + G10557 | (${Variables:E2_4_99_28_kcat} * E2_4_99_28 * G10555 * G10557) / (${Variables:E2_4_99_28_km} + (G10555 * G10557))</v>
      </c>
      <c r="L772" s="81"/>
    </row>
    <row r="773" spans="1:12" ht="39">
      <c r="A773" s="81">
        <v>772</v>
      </c>
      <c r="B773" s="86" t="s">
        <v>20123</v>
      </c>
      <c r="C773" s="86" t="s">
        <v>18113</v>
      </c>
      <c r="D773" s="81" t="str">
        <f t="shared" si="51"/>
        <v>C05893 + C11826 -&gt; C04574 + C11826</v>
      </c>
      <c r="E773" s="86" t="s">
        <v>22786</v>
      </c>
      <c r="F773" s="86" t="s">
        <v>24488</v>
      </c>
      <c r="G773" s="81" t="s">
        <v>29299</v>
      </c>
      <c r="H773" s="114" t="s">
        <v>31155</v>
      </c>
      <c r="I773" s="81" t="str">
        <f t="shared" si="52"/>
        <v>E2_4_99_28</v>
      </c>
      <c r="J773" s="81" t="str">
        <f t="shared" si="53"/>
        <v>(${Variables:E2_4_99_28_kcat} * E2_4_99_28 * C05893 * C11826) / (${Variables:E2_4_99_28_km} + (C05893 * C11826))</v>
      </c>
      <c r="K773" s="108" t="str">
        <f t="shared" si="54"/>
        <v>r772: C05893 + C11826 -&gt; C04574 + C11826 | (${Variables:E2_4_99_28_kcat} * E2_4_99_28 * C05893 * C11826) / (${Variables:E2_4_99_28_km} + (C05893 * C11826))</v>
      </c>
      <c r="L773" s="81"/>
    </row>
    <row r="774" spans="1:12" ht="39">
      <c r="A774" s="81">
        <v>773</v>
      </c>
      <c r="B774" s="86" t="s">
        <v>22013</v>
      </c>
      <c r="C774" s="86" t="s">
        <v>22012</v>
      </c>
      <c r="D774" s="81" t="str">
        <f t="shared" si="51"/>
        <v>G10553 + G10554 -&gt; C04574 + G10554</v>
      </c>
      <c r="E774" s="86" t="s">
        <v>22783</v>
      </c>
      <c r="F774" s="86" t="s">
        <v>24487</v>
      </c>
      <c r="G774" s="81" t="s">
        <v>29299</v>
      </c>
      <c r="H774" s="114" t="s">
        <v>31155</v>
      </c>
      <c r="I774" s="81" t="str">
        <f t="shared" si="52"/>
        <v>E2_4_99_28</v>
      </c>
      <c r="J774" s="81" t="str">
        <f t="shared" si="53"/>
        <v>(${Variables:E2_4_99_28_kcat} * E2_4_99_28 * G10553 * G10554) / (${Variables:E2_4_99_28_km} + (G10553 * G10554))</v>
      </c>
      <c r="K774" s="108" t="str">
        <f t="shared" si="54"/>
        <v>r773: G10553 + G10554 -&gt; C04574 + G10554 | (${Variables:E2_4_99_28_kcat} * E2_4_99_28 * G10553 * G10554) / (${Variables:E2_4_99_28_km} + (G10553 * G10554))</v>
      </c>
      <c r="L774" s="81"/>
    </row>
    <row r="775" spans="1:12" ht="39">
      <c r="A775" s="81">
        <v>774</v>
      </c>
      <c r="B775" s="86" t="s">
        <v>18116</v>
      </c>
      <c r="C775" s="86" t="s">
        <v>18117</v>
      </c>
      <c r="D775" s="81" t="str">
        <f t="shared" si="51"/>
        <v>C05898 + C11827 -&gt; C04574 + C11827</v>
      </c>
      <c r="E775" s="86" t="s">
        <v>22784</v>
      </c>
      <c r="F775" s="86" t="s">
        <v>24486</v>
      </c>
      <c r="G775" s="81" t="s">
        <v>29299</v>
      </c>
      <c r="H775" s="114" t="s">
        <v>31155</v>
      </c>
      <c r="I775" s="81" t="str">
        <f t="shared" si="52"/>
        <v>E2_4_99_28</v>
      </c>
      <c r="J775" s="81" t="str">
        <f t="shared" si="53"/>
        <v>(${Variables:E2_4_99_28_kcat} * E2_4_99_28 * C05898 * C11827) / (${Variables:E2_4_99_28_km} + (C05898 * C11827))</v>
      </c>
      <c r="K775" s="108" t="str">
        <f t="shared" si="54"/>
        <v>r774: C05898 + C11827 -&gt; C04574 + C11827 | (${Variables:E2_4_99_28_kcat} * E2_4_99_28 * C05898 * C11827) / (${Variables:E2_4_99_28_km} + (C05898 * C11827))</v>
      </c>
      <c r="L775" s="81"/>
    </row>
    <row r="776" spans="1:12" ht="39">
      <c r="A776" s="81">
        <v>775</v>
      </c>
      <c r="B776" s="86" t="s">
        <v>22015</v>
      </c>
      <c r="C776" s="86" t="s">
        <v>22014</v>
      </c>
      <c r="D776" s="81" t="str">
        <f t="shared" si="51"/>
        <v>G10555 + G10557 -&gt; C04574 + G10557</v>
      </c>
      <c r="E776" s="86" t="s">
        <v>22785</v>
      </c>
      <c r="F776" s="86" t="s">
        <v>24485</v>
      </c>
      <c r="G776" s="81" t="s">
        <v>29299</v>
      </c>
      <c r="H776" s="114" t="s">
        <v>31155</v>
      </c>
      <c r="I776" s="81" t="str">
        <f t="shared" si="52"/>
        <v>E2_4_99_28</v>
      </c>
      <c r="J776" s="81" t="str">
        <f t="shared" si="53"/>
        <v>(${Variables:E2_4_99_28_kcat} * E2_4_99_28 * G10555 * G10557) / (${Variables:E2_4_99_28_km} + (G10555 * G10557))</v>
      </c>
      <c r="K776" s="108" t="str">
        <f t="shared" si="54"/>
        <v>r775: G10555 + G10557 -&gt; C04574 + G10557 | (${Variables:E2_4_99_28_kcat} * E2_4_99_28 * G10555 * G10557) / (${Variables:E2_4_99_28_km} + (G10555 * G10557))</v>
      </c>
      <c r="L776" s="81"/>
    </row>
    <row r="777" spans="1:12" ht="39">
      <c r="A777" s="81">
        <v>776</v>
      </c>
      <c r="B777" s="86" t="s">
        <v>20123</v>
      </c>
      <c r="C777" s="86" t="s">
        <v>18113</v>
      </c>
      <c r="D777" s="81" t="str">
        <f t="shared" si="51"/>
        <v>C05893 + C11826 -&gt; C04574 + C11826</v>
      </c>
      <c r="E777" s="86" t="s">
        <v>22786</v>
      </c>
      <c r="F777" s="86" t="s">
        <v>24488</v>
      </c>
      <c r="G777" s="81" t="s">
        <v>29299</v>
      </c>
      <c r="H777" s="114" t="s">
        <v>31155</v>
      </c>
      <c r="I777" s="81" t="str">
        <f t="shared" si="52"/>
        <v>E2_4_99_28</v>
      </c>
      <c r="J777" s="81" t="str">
        <f t="shared" si="53"/>
        <v>(${Variables:E2_4_99_28_kcat} * E2_4_99_28 * C05893 * C11826) / (${Variables:E2_4_99_28_km} + (C05893 * C11826))</v>
      </c>
      <c r="K777" s="108" t="str">
        <f t="shared" si="54"/>
        <v>r776: C05893 + C11826 -&gt; C04574 + C11826 | (${Variables:E2_4_99_28_kcat} * E2_4_99_28 * C05893 * C11826) / (${Variables:E2_4_99_28_km} + (C05893 * C11826))</v>
      </c>
      <c r="L777" s="81"/>
    </row>
    <row r="778" spans="1:12" ht="39">
      <c r="A778" s="81">
        <v>777</v>
      </c>
      <c r="B778" s="86" t="s">
        <v>22013</v>
      </c>
      <c r="C778" s="86" t="s">
        <v>22012</v>
      </c>
      <c r="D778" s="81" t="str">
        <f t="shared" si="51"/>
        <v>G10553 + G10554 -&gt; C04574 + G10554</v>
      </c>
      <c r="E778" s="86" t="s">
        <v>22783</v>
      </c>
      <c r="F778" s="86" t="s">
        <v>24487</v>
      </c>
      <c r="G778" s="81" t="s">
        <v>29299</v>
      </c>
      <c r="H778" s="114" t="s">
        <v>31155</v>
      </c>
      <c r="I778" s="81" t="str">
        <f t="shared" si="52"/>
        <v>E2_4_99_28</v>
      </c>
      <c r="J778" s="81" t="str">
        <f t="shared" si="53"/>
        <v>(${Variables:E2_4_99_28_kcat} * E2_4_99_28 * G10553 * G10554) / (${Variables:E2_4_99_28_km} + (G10553 * G10554))</v>
      </c>
      <c r="K778" s="108" t="str">
        <f t="shared" si="54"/>
        <v>r777: G10553 + G10554 -&gt; C04574 + G10554 | (${Variables:E2_4_99_28_kcat} * E2_4_99_28 * G10553 * G10554) / (${Variables:E2_4_99_28_km} + (G10553 * G10554))</v>
      </c>
      <c r="L778" s="81"/>
    </row>
    <row r="779" spans="1:12" ht="39">
      <c r="A779" s="81">
        <v>778</v>
      </c>
      <c r="B779" s="86" t="s">
        <v>18116</v>
      </c>
      <c r="C779" s="86" t="s">
        <v>18117</v>
      </c>
      <c r="D779" s="81" t="str">
        <f t="shared" si="51"/>
        <v>C05898 + C11827 -&gt; C04574 + C11827</v>
      </c>
      <c r="E779" s="86" t="s">
        <v>22784</v>
      </c>
      <c r="F779" s="86" t="s">
        <v>24486</v>
      </c>
      <c r="G779" s="81" t="s">
        <v>29299</v>
      </c>
      <c r="H779" s="114" t="s">
        <v>31155</v>
      </c>
      <c r="I779" s="81" t="str">
        <f t="shared" si="52"/>
        <v>E2_4_99_28</v>
      </c>
      <c r="J779" s="81" t="str">
        <f t="shared" si="53"/>
        <v>(${Variables:E2_4_99_28_kcat} * E2_4_99_28 * C05898 * C11827) / (${Variables:E2_4_99_28_km} + (C05898 * C11827))</v>
      </c>
      <c r="K779" s="108" t="str">
        <f t="shared" si="54"/>
        <v>r778: C05898 + C11827 -&gt; C04574 + C11827 | (${Variables:E2_4_99_28_kcat} * E2_4_99_28 * C05898 * C11827) / (${Variables:E2_4_99_28_km} + (C05898 * C11827))</v>
      </c>
      <c r="L779" s="81"/>
    </row>
    <row r="780" spans="1:12" ht="39">
      <c r="A780" s="81">
        <v>779</v>
      </c>
      <c r="B780" s="86" t="s">
        <v>22015</v>
      </c>
      <c r="C780" s="86" t="s">
        <v>22014</v>
      </c>
      <c r="D780" s="81" t="str">
        <f t="shared" si="51"/>
        <v>G10555 + G10557 -&gt; C04574 + G10557</v>
      </c>
      <c r="E780" s="86" t="s">
        <v>22785</v>
      </c>
      <c r="F780" s="86" t="s">
        <v>24485</v>
      </c>
      <c r="G780" s="81" t="s">
        <v>29299</v>
      </c>
      <c r="H780" s="114" t="s">
        <v>31155</v>
      </c>
      <c r="I780" s="81" t="str">
        <f t="shared" si="52"/>
        <v>E2_4_99_28</v>
      </c>
      <c r="J780" s="81" t="str">
        <f t="shared" si="53"/>
        <v>(${Variables:E2_4_99_28_kcat} * E2_4_99_28 * G10555 * G10557) / (${Variables:E2_4_99_28_km} + (G10555 * G10557))</v>
      </c>
      <c r="K780" s="108" t="str">
        <f t="shared" si="54"/>
        <v>r779: G10555 + G10557 -&gt; C04574 + G10557 | (${Variables:E2_4_99_28_kcat} * E2_4_99_28 * G10555 * G10557) / (${Variables:E2_4_99_28_km} + (G10555 * G10557))</v>
      </c>
      <c r="L780" s="81"/>
    </row>
    <row r="781" spans="1:12" ht="39">
      <c r="A781" s="81">
        <v>780</v>
      </c>
      <c r="B781" s="86" t="s">
        <v>20123</v>
      </c>
      <c r="C781" s="86" t="s">
        <v>18113</v>
      </c>
      <c r="D781" s="81" t="str">
        <f t="shared" si="51"/>
        <v>C05893 + C11826 -&gt; C04574 + C11826</v>
      </c>
      <c r="E781" s="86" t="s">
        <v>22786</v>
      </c>
      <c r="F781" s="86" t="s">
        <v>24488</v>
      </c>
      <c r="G781" s="81" t="s">
        <v>29299</v>
      </c>
      <c r="H781" s="81" t="s">
        <v>31155</v>
      </c>
      <c r="I781" s="81" t="str">
        <f t="shared" si="52"/>
        <v>E2_4_99_28</v>
      </c>
      <c r="J781" s="81" t="str">
        <f t="shared" si="53"/>
        <v>(${Variables:E2_4_99_28_kcat} * E2_4_99_28 * C05893 * C11826) / (${Variables:E2_4_99_28_km} + (C05893 * C11826))</v>
      </c>
      <c r="K781" s="108" t="str">
        <f t="shared" si="54"/>
        <v>r780: C05893 + C11826 -&gt; C04574 + C11826 | (${Variables:E2_4_99_28_kcat} * E2_4_99_28 * C05893 * C11826) / (${Variables:E2_4_99_28_km} + (C05893 * C11826))</v>
      </c>
      <c r="L781" s="81"/>
    </row>
    <row r="782" spans="1:12" ht="39">
      <c r="A782" s="81">
        <v>781</v>
      </c>
      <c r="B782" s="86" t="s">
        <v>22013</v>
      </c>
      <c r="C782" s="86" t="s">
        <v>22012</v>
      </c>
      <c r="D782" s="81" t="str">
        <f t="shared" si="51"/>
        <v>G10553 + G10554 -&gt; C04574 + G10554</v>
      </c>
      <c r="E782" s="86" t="s">
        <v>22783</v>
      </c>
      <c r="F782" s="86" t="s">
        <v>24487</v>
      </c>
      <c r="G782" s="81" t="s">
        <v>29299</v>
      </c>
      <c r="H782" s="81" t="s">
        <v>31155</v>
      </c>
      <c r="I782" s="81" t="str">
        <f t="shared" si="52"/>
        <v>E2_4_99_28</v>
      </c>
      <c r="J782" s="81" t="str">
        <f t="shared" si="53"/>
        <v>(${Variables:E2_4_99_28_kcat} * E2_4_99_28 * G10553 * G10554) / (${Variables:E2_4_99_28_km} + (G10553 * G10554))</v>
      </c>
      <c r="K782" s="108" t="str">
        <f t="shared" si="54"/>
        <v>r781: G10553 + G10554 -&gt; C04574 + G10554 | (${Variables:E2_4_99_28_kcat} * E2_4_99_28 * G10553 * G10554) / (${Variables:E2_4_99_28_km} + (G10553 * G10554))</v>
      </c>
      <c r="L782" s="81"/>
    </row>
    <row r="783" spans="1:12" ht="39">
      <c r="A783" s="81">
        <v>782</v>
      </c>
      <c r="B783" s="86" t="s">
        <v>18116</v>
      </c>
      <c r="C783" s="86" t="s">
        <v>18117</v>
      </c>
      <c r="D783" s="81" t="str">
        <f t="shared" si="51"/>
        <v>C05898 + C11827 -&gt; C04574 + C11827</v>
      </c>
      <c r="E783" s="86" t="s">
        <v>22784</v>
      </c>
      <c r="F783" s="86" t="s">
        <v>24486</v>
      </c>
      <c r="G783" s="81" t="s">
        <v>29299</v>
      </c>
      <c r="H783" s="81" t="s">
        <v>31155</v>
      </c>
      <c r="I783" s="81" t="str">
        <f t="shared" si="52"/>
        <v>E2_4_99_28</v>
      </c>
      <c r="J783" s="81" t="str">
        <f t="shared" si="53"/>
        <v>(${Variables:E2_4_99_28_kcat} * E2_4_99_28 * C05898 * C11827) / (${Variables:E2_4_99_28_km} + (C05898 * C11827))</v>
      </c>
      <c r="K783" s="108" t="str">
        <f t="shared" si="54"/>
        <v>r782: C05898 + C11827 -&gt; C04574 + C11827 | (${Variables:E2_4_99_28_kcat} * E2_4_99_28 * C05898 * C11827) / (${Variables:E2_4_99_28_km} + (C05898 * C11827))</v>
      </c>
      <c r="L783" s="81"/>
    </row>
    <row r="784" spans="1:12" ht="39">
      <c r="A784" s="81">
        <v>783</v>
      </c>
      <c r="B784" s="86" t="s">
        <v>22015</v>
      </c>
      <c r="C784" s="86" t="s">
        <v>22014</v>
      </c>
      <c r="D784" s="81" t="str">
        <f t="shared" si="51"/>
        <v>G10555 + G10557 -&gt; C04574 + G10557</v>
      </c>
      <c r="E784" s="86" t="s">
        <v>22785</v>
      </c>
      <c r="F784" s="86" t="s">
        <v>24485</v>
      </c>
      <c r="G784" s="81" t="s">
        <v>29299</v>
      </c>
      <c r="H784" s="81" t="s">
        <v>31155</v>
      </c>
      <c r="I784" s="81" t="str">
        <f t="shared" si="52"/>
        <v>E2_4_99_28</v>
      </c>
      <c r="J784" s="81" t="str">
        <f t="shared" si="53"/>
        <v>(${Variables:E2_4_99_28_kcat} * E2_4_99_28 * G10555 * G10557) / (${Variables:E2_4_99_28_km} + (G10555 * G10557))</v>
      </c>
      <c r="K784" s="108" t="str">
        <f t="shared" si="54"/>
        <v>r783: G10555 + G10557 -&gt; C04574 + G10557 | (${Variables:E2_4_99_28_kcat} * E2_4_99_28 * G10555 * G10557) / (${Variables:E2_4_99_28_km} + (G10555 * G10557))</v>
      </c>
      <c r="L784" s="81"/>
    </row>
    <row r="785" spans="1:12" ht="39">
      <c r="A785" s="81">
        <v>784</v>
      </c>
      <c r="B785" s="86" t="s">
        <v>19347</v>
      </c>
      <c r="C785" s="86" t="s">
        <v>19348</v>
      </c>
      <c r="D785" s="81" t="str">
        <f t="shared" si="51"/>
        <v>C00029 + C00092 -&gt; C00015 + C00689</v>
      </c>
      <c r="E785" s="86" t="s">
        <v>22787</v>
      </c>
      <c r="F785" s="86" t="s">
        <v>24484</v>
      </c>
      <c r="G785" s="81" t="s">
        <v>29300</v>
      </c>
      <c r="H785" s="81"/>
      <c r="I785" s="81" t="str">
        <f t="shared" ref="I785:I848" si="55">CONCATENATE("E",G785)</f>
        <v>E2_4_1_15</v>
      </c>
      <c r="J785" s="81" t="str">
        <f t="shared" si="53"/>
        <v>(${Variables:E2_4_1_15_kcat} * E2_4_1_15 * C00029 * C00092) / (${Variables:E2_4_1_15_km} + (C00029 * C00092))</v>
      </c>
      <c r="K785" s="108" t="str">
        <f t="shared" si="54"/>
        <v>r784: C00029 + C00092 -&gt; C00015 + C00689 | (${Variables:E2_4_1_15_kcat} * E2_4_1_15 * C00029 * C00092) / (${Variables:E2_4_1_15_km} + (C00029 * C00092))</v>
      </c>
      <c r="L785" s="81"/>
    </row>
    <row r="786" spans="1:12" ht="39">
      <c r="A786" s="81">
        <v>785</v>
      </c>
      <c r="B786" s="86" t="s">
        <v>19350</v>
      </c>
      <c r="C786" s="86" t="s">
        <v>19351</v>
      </c>
      <c r="D786" s="81" t="str">
        <f t="shared" si="51"/>
        <v>G10608 + C00092 -&gt; G10619 + G09795</v>
      </c>
      <c r="E786" s="86" t="s">
        <v>22788</v>
      </c>
      <c r="F786" s="86" t="s">
        <v>24483</v>
      </c>
      <c r="G786" s="81" t="s">
        <v>29300</v>
      </c>
      <c r="H786" s="81"/>
      <c r="I786" s="81" t="str">
        <f t="shared" si="55"/>
        <v>E2_4_1_15</v>
      </c>
      <c r="J786" s="81" t="str">
        <f t="shared" si="53"/>
        <v>(${Variables:E2_4_1_15_kcat} * E2_4_1_15 * G10608 * C00092) / (${Variables:E2_4_1_15_km} + (G10608 * C00092))</v>
      </c>
      <c r="K786" s="108" t="str">
        <f t="shared" si="54"/>
        <v>r785: G10608 + C00092 -&gt; G10619 + G09795 | (${Variables:E2_4_1_15_kcat} * E2_4_1_15 * G10608 * C00092) / (${Variables:E2_4_1_15_km} + (G10608 * C00092))</v>
      </c>
      <c r="L786" s="81"/>
    </row>
    <row r="787" spans="1:12" ht="39">
      <c r="A787" s="81">
        <v>786</v>
      </c>
      <c r="B787" s="86" t="s">
        <v>19353</v>
      </c>
      <c r="C787" s="86" t="s">
        <v>19348</v>
      </c>
      <c r="D787" s="81" t="str">
        <f t="shared" si="51"/>
        <v>C00029 + C00668 -&gt; C00015 + C00689</v>
      </c>
      <c r="E787" s="86" t="s">
        <v>22789</v>
      </c>
      <c r="F787" s="86" t="s">
        <v>24484</v>
      </c>
      <c r="G787" s="81" t="s">
        <v>29300</v>
      </c>
      <c r="H787" s="81"/>
      <c r="I787" s="81" t="str">
        <f t="shared" si="55"/>
        <v>E2_4_1_15</v>
      </c>
      <c r="J787" s="81" t="str">
        <f t="shared" si="53"/>
        <v>(${Variables:E2_4_1_15_kcat} * E2_4_1_15 * C00029 * C00668) / (${Variables:E2_4_1_15_km} + (C00029 * C00668))</v>
      </c>
      <c r="K787" s="108" t="str">
        <f t="shared" si="54"/>
        <v>r786: C00029 + C00668 -&gt; C00015 + C00689 | (${Variables:E2_4_1_15_kcat} * E2_4_1_15 * C00029 * C00668) / (${Variables:E2_4_1_15_km} + (C00029 * C00668))</v>
      </c>
      <c r="L787" s="81"/>
    </row>
    <row r="788" spans="1:12" ht="39">
      <c r="A788" s="81">
        <v>787</v>
      </c>
      <c r="B788" s="86" t="s">
        <v>19355</v>
      </c>
      <c r="C788" s="86" t="s">
        <v>19351</v>
      </c>
      <c r="D788" s="81" t="str">
        <f t="shared" si="51"/>
        <v>G10608 + C00668 -&gt; G10619 + G09795</v>
      </c>
      <c r="E788" s="86" t="s">
        <v>22790</v>
      </c>
      <c r="F788" s="86" t="s">
        <v>24483</v>
      </c>
      <c r="G788" s="81" t="s">
        <v>29300</v>
      </c>
      <c r="H788" s="81"/>
      <c r="I788" s="81" t="str">
        <f t="shared" si="55"/>
        <v>E2_4_1_15</v>
      </c>
      <c r="J788" s="81" t="str">
        <f t="shared" si="53"/>
        <v>(${Variables:E2_4_1_15_kcat} * E2_4_1_15 * G10608 * C00668) / (${Variables:E2_4_1_15_km} + (G10608 * C00668))</v>
      </c>
      <c r="K788" s="108" t="str">
        <f t="shared" si="54"/>
        <v>r787: G10608 + C00668 -&gt; G10619 + G09795 | (${Variables:E2_4_1_15_kcat} * E2_4_1_15 * G10608 * C00668) / (${Variables:E2_4_1_15_km} + (G10608 * C00668))</v>
      </c>
      <c r="L788" s="81"/>
    </row>
    <row r="789" spans="1:12" ht="39">
      <c r="A789" s="81">
        <v>788</v>
      </c>
      <c r="B789" s="86" t="s">
        <v>20979</v>
      </c>
      <c r="C789" s="86" t="s">
        <v>20980</v>
      </c>
      <c r="D789" s="81" t="str">
        <f t="shared" si="51"/>
        <v>C00167 + C19645 -&gt; C00015 + C19646</v>
      </c>
      <c r="E789" s="86" t="s">
        <v>22791</v>
      </c>
      <c r="F789" s="86" t="s">
        <v>24482</v>
      </c>
      <c r="G789" s="81" t="s">
        <v>29301</v>
      </c>
      <c r="H789" s="81"/>
      <c r="I789" s="81" t="str">
        <f t="shared" si="55"/>
        <v>E2_4_1_17</v>
      </c>
      <c r="J789" s="81" t="str">
        <f t="shared" si="53"/>
        <v>(${Variables:E2_4_1_17_kcat} * E2_4_1_17 * C00167 * C19645) / (${Variables:E2_4_1_17_km} + (C00167 * C19645))</v>
      </c>
      <c r="K789" s="108" t="str">
        <f t="shared" si="54"/>
        <v>r788: C00167 + C19645 -&gt; C00015 + C19646 | (${Variables:E2_4_1_17_kcat} * E2_4_1_17 * C00167 * C19645) / (${Variables:E2_4_1_17_km} + (C00167 * C19645))</v>
      </c>
      <c r="L789" s="81"/>
    </row>
    <row r="790" spans="1:12" ht="39">
      <c r="A790" s="81">
        <v>789</v>
      </c>
      <c r="B790" s="86" t="s">
        <v>20982</v>
      </c>
      <c r="C790" s="86" t="s">
        <v>20983</v>
      </c>
      <c r="D790" s="81" t="str">
        <f t="shared" si="51"/>
        <v>C00167 + C01335 -&gt; C00015 + C03033</v>
      </c>
      <c r="E790" s="86" t="s">
        <v>22792</v>
      </c>
      <c r="F790" s="86" t="s">
        <v>24481</v>
      </c>
      <c r="G790" s="81" t="s">
        <v>29301</v>
      </c>
      <c r="H790" s="81"/>
      <c r="I790" s="81" t="str">
        <f t="shared" si="55"/>
        <v>E2_4_1_17</v>
      </c>
      <c r="J790" s="81" t="str">
        <f t="shared" si="53"/>
        <v>(${Variables:E2_4_1_17_kcat} * E2_4_1_17 * C00167 * C01335) / (${Variables:E2_4_1_17_km} + (C00167 * C01335))</v>
      </c>
      <c r="K790" s="108" t="str">
        <f t="shared" si="54"/>
        <v>r789: C00167 + C01335 -&gt; C00015 + C03033 | (${Variables:E2_4_1_17_kcat} * E2_4_1_17 * C00167 * C01335) / (${Variables:E2_4_1_17_km} + (C00167 * C01335))</v>
      </c>
      <c r="L790" s="81"/>
    </row>
    <row r="791" spans="1:12" ht="39">
      <c r="A791" s="81">
        <v>790</v>
      </c>
      <c r="B791" s="86" t="s">
        <v>20985</v>
      </c>
      <c r="C791" s="86" t="s">
        <v>20986</v>
      </c>
      <c r="D791" s="81" t="str">
        <f t="shared" si="51"/>
        <v>C00468 + C00167 -&gt; C11133 + C00015</v>
      </c>
      <c r="E791" s="86" t="s">
        <v>22793</v>
      </c>
      <c r="F791" s="86" t="s">
        <v>24480</v>
      </c>
      <c r="G791" s="81" t="s">
        <v>29301</v>
      </c>
      <c r="H791" s="81"/>
      <c r="I791" s="81" t="str">
        <f t="shared" si="55"/>
        <v>E2_4_1_17</v>
      </c>
      <c r="J791" s="81" t="str">
        <f t="shared" si="53"/>
        <v>(${Variables:E2_4_1_17_kcat} * E2_4_1_17 * C00468 * C00167) / (${Variables:E2_4_1_17_km} + (C00468 * C00167))</v>
      </c>
      <c r="K791" s="108" t="str">
        <f t="shared" si="54"/>
        <v>r790: C00468 + C00167 -&gt; C11133 + C00015 | (${Variables:E2_4_1_17_kcat} * E2_4_1_17 * C00468 * C00167) / (${Variables:E2_4_1_17_km} + (C00468 * C00167))</v>
      </c>
      <c r="L791" s="81"/>
    </row>
    <row r="792" spans="1:12" ht="39">
      <c r="A792" s="81">
        <v>791</v>
      </c>
      <c r="B792" s="86" t="s">
        <v>22016</v>
      </c>
      <c r="C792" s="86" t="s">
        <v>22017</v>
      </c>
      <c r="D792" s="81" t="str">
        <f t="shared" si="51"/>
        <v>C00167 + C00486 -&gt; C00015 + C05787</v>
      </c>
      <c r="E792" s="86" t="s">
        <v>22794</v>
      </c>
      <c r="F792" s="86" t="s">
        <v>24479</v>
      </c>
      <c r="G792" s="81" t="s">
        <v>29301</v>
      </c>
      <c r="H792" s="81"/>
      <c r="I792" s="81" t="str">
        <f t="shared" si="55"/>
        <v>E2_4_1_17</v>
      </c>
      <c r="J792" s="81" t="str">
        <f t="shared" si="53"/>
        <v>(${Variables:E2_4_1_17_kcat} * E2_4_1_17 * C00167 * C00486) / (${Variables:E2_4_1_17_km} + (C00167 * C00486))</v>
      </c>
      <c r="K792" s="108" t="str">
        <f t="shared" si="54"/>
        <v>r791: C00167 + C00486 -&gt; C00015 + C05787 | (${Variables:E2_4_1_17_kcat} * E2_4_1_17 * C00167 * C00486) / (${Variables:E2_4_1_17_km} + (C00167 * C00486))</v>
      </c>
      <c r="L792" s="81"/>
    </row>
    <row r="793" spans="1:12" ht="39">
      <c r="A793" s="81">
        <v>792</v>
      </c>
      <c r="B793" s="86" t="s">
        <v>20989</v>
      </c>
      <c r="C793" s="86" t="s">
        <v>20990</v>
      </c>
      <c r="D793" s="81" t="str">
        <f t="shared" si="51"/>
        <v>C00523 + C00167 -&gt; C11135 + C00015</v>
      </c>
      <c r="E793" s="86" t="s">
        <v>22795</v>
      </c>
      <c r="F793" s="86" t="s">
        <v>24478</v>
      </c>
      <c r="G793" s="81" t="s">
        <v>29301</v>
      </c>
      <c r="H793" s="81"/>
      <c r="I793" s="81" t="str">
        <f t="shared" si="55"/>
        <v>E2_4_1_17</v>
      </c>
      <c r="J793" s="81" t="str">
        <f t="shared" si="53"/>
        <v>(${Variables:E2_4_1_17_kcat} * E2_4_1_17 * C00523 * C00167) / (${Variables:E2_4_1_17_km} + (C00523 * C00167))</v>
      </c>
      <c r="K793" s="108" t="str">
        <f t="shared" si="54"/>
        <v>r792: C00523 + C00167 -&gt; C11135 + C00015 | (${Variables:E2_4_1_17_kcat} * E2_4_1_17 * C00523 * C00167) / (${Variables:E2_4_1_17_km} + (C00523 * C00167))</v>
      </c>
      <c r="L793" s="81"/>
    </row>
    <row r="794" spans="1:12" ht="39">
      <c r="A794" s="81">
        <v>793</v>
      </c>
      <c r="B794" s="86" t="s">
        <v>20992</v>
      </c>
      <c r="C794" s="86" t="s">
        <v>20993</v>
      </c>
      <c r="D794" s="81" t="str">
        <f t="shared" si="51"/>
        <v>C00535 + C00167 -&gt; C11134 + C00015</v>
      </c>
      <c r="E794" s="86" t="s">
        <v>22796</v>
      </c>
      <c r="F794" s="86" t="s">
        <v>24477</v>
      </c>
      <c r="G794" s="81" t="s">
        <v>29301</v>
      </c>
      <c r="H794" s="81"/>
      <c r="I794" s="81" t="str">
        <f t="shared" si="55"/>
        <v>E2_4_1_17</v>
      </c>
      <c r="J794" s="81" t="str">
        <f t="shared" si="53"/>
        <v>(${Variables:E2_4_1_17_kcat} * E2_4_1_17 * C00535 * C00167) / (${Variables:E2_4_1_17_km} + (C00535 * C00167))</v>
      </c>
      <c r="K794" s="108" t="str">
        <f t="shared" si="54"/>
        <v>r793: C00535 + C00167 -&gt; C11134 + C00015 | (${Variables:E2_4_1_17_kcat} * E2_4_1_17 * C00535 * C00167) / (${Variables:E2_4_1_17_km} + (C00535 * C00167))</v>
      </c>
      <c r="L794" s="81"/>
    </row>
    <row r="795" spans="1:12" ht="39">
      <c r="A795" s="81">
        <v>794</v>
      </c>
      <c r="B795" s="86" t="s">
        <v>20995</v>
      </c>
      <c r="C795" s="86" t="s">
        <v>20996</v>
      </c>
      <c r="D795" s="81" t="str">
        <f t="shared" si="51"/>
        <v>C00777 + C00167 -&gt; C11061 + C00015</v>
      </c>
      <c r="E795" s="86" t="s">
        <v>22797</v>
      </c>
      <c r="F795" s="86" t="s">
        <v>24476</v>
      </c>
      <c r="G795" s="81" t="s">
        <v>29301</v>
      </c>
      <c r="H795" s="81"/>
      <c r="I795" s="81" t="str">
        <f t="shared" si="55"/>
        <v>E2_4_1_17</v>
      </c>
      <c r="J795" s="81" t="str">
        <f t="shared" si="53"/>
        <v>(${Variables:E2_4_1_17_kcat} * E2_4_1_17 * C00777 * C00167) / (${Variables:E2_4_1_17_km} + (C00777 * C00167))</v>
      </c>
      <c r="K795" s="108" t="str">
        <f t="shared" si="54"/>
        <v>r794: C00777 + C00167 -&gt; C11061 + C00015 | (${Variables:E2_4_1_17_kcat} * E2_4_1_17 * C00777 * C00167) / (${Variables:E2_4_1_17_km} + (C00777 * C00167))</v>
      </c>
      <c r="L795" s="81"/>
    </row>
    <row r="796" spans="1:12" ht="39">
      <c r="A796" s="81">
        <v>795</v>
      </c>
      <c r="B796" s="86" t="s">
        <v>20998</v>
      </c>
      <c r="C796" s="86" t="s">
        <v>20999</v>
      </c>
      <c r="D796" s="81" t="str">
        <f t="shared" si="51"/>
        <v>C00951 + C00167 -&gt; C05503 + C00015</v>
      </c>
      <c r="E796" s="86" t="s">
        <v>22798</v>
      </c>
      <c r="F796" s="86" t="s">
        <v>24475</v>
      </c>
      <c r="G796" s="81" t="s">
        <v>29301</v>
      </c>
      <c r="H796" s="81"/>
      <c r="I796" s="81" t="str">
        <f t="shared" si="55"/>
        <v>E2_4_1_17</v>
      </c>
      <c r="J796" s="81" t="str">
        <f t="shared" si="53"/>
        <v>(${Variables:E2_4_1_17_kcat} * E2_4_1_17 * C00951 * C00167) / (${Variables:E2_4_1_17_km} + (C00951 * C00167))</v>
      </c>
      <c r="K796" s="108" t="str">
        <f t="shared" si="54"/>
        <v>r795: C00951 + C00167 -&gt; C05503 + C00015 | (${Variables:E2_4_1_17_kcat} * E2_4_1_17 * C00951 * C00167) / (${Variables:E2_4_1_17_km} + (C00951 * C00167))</v>
      </c>
      <c r="L796" s="81"/>
    </row>
    <row r="797" spans="1:12" ht="39">
      <c r="A797" s="81">
        <v>796</v>
      </c>
      <c r="B797" s="86" t="s">
        <v>21001</v>
      </c>
      <c r="C797" s="86" t="s">
        <v>21002</v>
      </c>
      <c r="D797" s="81" t="str">
        <f t="shared" si="51"/>
        <v>C04373 + C00167 -&gt; C11136 + C00015</v>
      </c>
      <c r="E797" s="86" t="s">
        <v>22799</v>
      </c>
      <c r="F797" s="86" t="s">
        <v>24474</v>
      </c>
      <c r="G797" s="81" t="s">
        <v>29301</v>
      </c>
      <c r="H797" s="81"/>
      <c r="I797" s="81" t="str">
        <f t="shared" si="55"/>
        <v>E2_4_1_17</v>
      </c>
      <c r="J797" s="81" t="str">
        <f t="shared" si="53"/>
        <v>(${Variables:E2_4_1_17_kcat} * E2_4_1_17 * C04373 * C00167) / (${Variables:E2_4_1_17_km} + (C04373 * C00167))</v>
      </c>
      <c r="K797" s="108" t="str">
        <f t="shared" si="54"/>
        <v>r796: C04373 + C00167 -&gt; C11136 + C00015 | (${Variables:E2_4_1_17_kcat} * E2_4_1_17 * C04373 * C00167) / (${Variables:E2_4_1_17_km} + (C04373 * C00167))</v>
      </c>
      <c r="L797" s="81"/>
    </row>
    <row r="798" spans="1:12" ht="39">
      <c r="A798" s="81">
        <v>797</v>
      </c>
      <c r="B798" s="86" t="s">
        <v>21004</v>
      </c>
      <c r="C798" s="86" t="s">
        <v>21005</v>
      </c>
      <c r="D798" s="81" t="str">
        <f t="shared" si="51"/>
        <v>C05299 + C00167  -&gt; C11132 + C00015</v>
      </c>
      <c r="E798" s="86" t="s">
        <v>22800</v>
      </c>
      <c r="F798" s="86" t="s">
        <v>24473</v>
      </c>
      <c r="G798" s="81" t="s">
        <v>29301</v>
      </c>
      <c r="H798" s="81"/>
      <c r="I798" s="81" t="str">
        <f t="shared" si="55"/>
        <v>E2_4_1_17</v>
      </c>
      <c r="J798" s="81" t="str">
        <f t="shared" si="53"/>
        <v>(${Variables:E2_4_1_17_kcat} * E2_4_1_17 * C05299 * C00167 ) / (${Variables:E2_4_1_17_km} + (C05299 * C00167 ))</v>
      </c>
      <c r="K798" s="108" t="str">
        <f t="shared" si="54"/>
        <v>r797: C05299 + C00167  -&gt; C11132 + C00015 | (${Variables:E2_4_1_17_kcat} * E2_4_1_17 * C05299 * C00167 ) / (${Variables:E2_4_1_17_km} + (C05299 * C00167 ))</v>
      </c>
      <c r="L798" s="81"/>
    </row>
    <row r="799" spans="1:12" ht="39">
      <c r="A799" s="81">
        <v>798</v>
      </c>
      <c r="B799" s="86" t="s">
        <v>21007</v>
      </c>
      <c r="C799" s="86" t="s">
        <v>21008</v>
      </c>
      <c r="D799" s="81" t="str">
        <f t="shared" si="51"/>
        <v>C05302 + C00167 -&gt; C11131 + C00015</v>
      </c>
      <c r="E799" s="86" t="s">
        <v>22801</v>
      </c>
      <c r="F799" s="86" t="s">
        <v>24472</v>
      </c>
      <c r="G799" s="81" t="s">
        <v>29301</v>
      </c>
      <c r="H799" s="81"/>
      <c r="I799" s="81" t="str">
        <f t="shared" si="55"/>
        <v>E2_4_1_17</v>
      </c>
      <c r="J799" s="81" t="str">
        <f t="shared" si="53"/>
        <v>(${Variables:E2_4_1_17_kcat} * E2_4_1_17 * C05302 * C00167) / (${Variables:E2_4_1_17_km} + (C05302 * C00167))</v>
      </c>
      <c r="K799" s="108" t="str">
        <f t="shared" si="54"/>
        <v>r798: C05302 + C00167 -&gt; C11131 + C00015 | (${Variables:E2_4_1_17_kcat} * E2_4_1_17 * C05302 * C00167) / (${Variables:E2_4_1_17_km} + (C05302 * C00167))</v>
      </c>
      <c r="L799" s="81"/>
    </row>
    <row r="800" spans="1:12" ht="39">
      <c r="A800" s="81">
        <v>799</v>
      </c>
      <c r="B800" s="86" t="s">
        <v>21010</v>
      </c>
      <c r="C800" s="86" t="s">
        <v>21011</v>
      </c>
      <c r="D800" s="81" t="str">
        <f t="shared" si="51"/>
        <v>C00167 + C05141 -&gt; C00015 + C05504</v>
      </c>
      <c r="E800" s="86" t="s">
        <v>22802</v>
      </c>
      <c r="F800" s="86" t="s">
        <v>24471</v>
      </c>
      <c r="G800" s="81" t="s">
        <v>29301</v>
      </c>
      <c r="H800" s="81"/>
      <c r="I800" s="81" t="str">
        <f t="shared" si="55"/>
        <v>E2_4_1_17</v>
      </c>
      <c r="J800" s="81" t="str">
        <f t="shared" si="53"/>
        <v>(${Variables:E2_4_1_17_kcat} * E2_4_1_17 * C00167 * C05141) / (${Variables:E2_4_1_17_km} + (C00167 * C05141))</v>
      </c>
      <c r="K800" s="108" t="str">
        <f t="shared" si="54"/>
        <v>r799: C00167 + C05141 -&gt; C00015 + C05504 | (${Variables:E2_4_1_17_kcat} * E2_4_1_17 * C00167 * C05141) / (${Variables:E2_4_1_17_km} + (C00167 * C05141))</v>
      </c>
      <c r="L800" s="81"/>
    </row>
    <row r="801" spans="1:12" ht="39">
      <c r="A801" s="81">
        <v>800</v>
      </c>
      <c r="B801" s="86" t="s">
        <v>21013</v>
      </c>
      <c r="C801" s="86" t="s">
        <v>21014</v>
      </c>
      <c r="D801" s="81" t="str">
        <f t="shared" si="51"/>
        <v>C07490 + C00167 -&gt; C14869 + C00015</v>
      </c>
      <c r="E801" s="86" t="s">
        <v>22803</v>
      </c>
      <c r="F801" s="86" t="s">
        <v>24470</v>
      </c>
      <c r="G801" s="81" t="s">
        <v>29301</v>
      </c>
      <c r="H801" s="81"/>
      <c r="I801" s="81" t="str">
        <f t="shared" si="55"/>
        <v>E2_4_1_17</v>
      </c>
      <c r="J801" s="81" t="str">
        <f t="shared" si="53"/>
        <v>(${Variables:E2_4_1_17_kcat} * E2_4_1_17 * C07490 * C00167) / (${Variables:E2_4_1_17_km} + (C07490 * C00167))</v>
      </c>
      <c r="K801" s="108" t="str">
        <f t="shared" si="54"/>
        <v>r800: C07490 + C00167 -&gt; C14869 + C00015 | (${Variables:E2_4_1_17_kcat} * E2_4_1_17 * C07490 * C00167) / (${Variables:E2_4_1_17_km} + (C07490 * C00167))</v>
      </c>
      <c r="L801" s="81"/>
    </row>
    <row r="802" spans="1:12" ht="39">
      <c r="A802" s="81">
        <v>801</v>
      </c>
      <c r="B802" s="86" t="s">
        <v>21016</v>
      </c>
      <c r="C802" s="86" t="s">
        <v>21017</v>
      </c>
      <c r="D802" s="81" t="str">
        <f t="shared" si="51"/>
        <v>C11173 + C00167 -&gt; C11376 + C00015</v>
      </c>
      <c r="E802" s="86" t="s">
        <v>22804</v>
      </c>
      <c r="F802" s="86" t="s">
        <v>24469</v>
      </c>
      <c r="G802" s="81" t="s">
        <v>29301</v>
      </c>
      <c r="H802" s="81"/>
      <c r="I802" s="81" t="str">
        <f t="shared" si="55"/>
        <v>E2_4_1_17</v>
      </c>
      <c r="J802" s="81" t="str">
        <f t="shared" si="53"/>
        <v>(${Variables:E2_4_1_17_kcat} * E2_4_1_17 * C11173 * C00167) / (${Variables:E2_4_1_17_km} + (C11173 * C00167))</v>
      </c>
      <c r="K802" s="108" t="str">
        <f t="shared" si="54"/>
        <v>r801: C11173 + C00167 -&gt; C11376 + C00015 | (${Variables:E2_4_1_17_kcat} * E2_4_1_17 * C11173 * C00167) / (${Variables:E2_4_1_17_km} + (C11173 * C00167))</v>
      </c>
      <c r="L802" s="81"/>
    </row>
    <row r="803" spans="1:12" ht="39">
      <c r="A803" s="81">
        <v>802</v>
      </c>
      <c r="B803" s="86" t="s">
        <v>21019</v>
      </c>
      <c r="C803" s="86" t="s">
        <v>21020</v>
      </c>
      <c r="D803" s="81" t="str">
        <f t="shared" si="51"/>
        <v>C00167 + C06174 -&gt; C00015 + C16577</v>
      </c>
      <c r="E803" s="86" t="s">
        <v>22805</v>
      </c>
      <c r="F803" s="86" t="s">
        <v>24468</v>
      </c>
      <c r="G803" s="81" t="s">
        <v>29301</v>
      </c>
      <c r="H803" s="81"/>
      <c r="I803" s="81" t="str">
        <f t="shared" si="55"/>
        <v>E2_4_1_17</v>
      </c>
      <c r="J803" s="81" t="str">
        <f t="shared" si="53"/>
        <v>(${Variables:E2_4_1_17_kcat} * E2_4_1_17 * C00167 * C06174) / (${Variables:E2_4_1_17_km} + (C00167 * C06174))</v>
      </c>
      <c r="K803" s="108" t="str">
        <f t="shared" si="54"/>
        <v>r802: C00167 + C06174 -&gt; C00015 + C16577 | (${Variables:E2_4_1_17_kcat} * E2_4_1_17 * C00167 * C06174) / (${Variables:E2_4_1_17_km} + (C00167 * C06174))</v>
      </c>
      <c r="L803" s="81"/>
    </row>
    <row r="804" spans="1:12" ht="39">
      <c r="A804" s="81">
        <v>803</v>
      </c>
      <c r="B804" s="86" t="s">
        <v>21022</v>
      </c>
      <c r="C804" s="86" t="s">
        <v>21023</v>
      </c>
      <c r="D804" s="81" t="str">
        <f t="shared" si="51"/>
        <v>C01516 + C00167 -&gt; C16643 + C00015</v>
      </c>
      <c r="E804" s="86" t="s">
        <v>22806</v>
      </c>
      <c r="F804" s="86" t="s">
        <v>24467</v>
      </c>
      <c r="G804" s="81" t="s">
        <v>29301</v>
      </c>
      <c r="H804" s="81"/>
      <c r="I804" s="81" t="str">
        <f t="shared" si="55"/>
        <v>E2_4_1_17</v>
      </c>
      <c r="J804" s="81" t="str">
        <f t="shared" si="53"/>
        <v>(${Variables:E2_4_1_17_kcat} * E2_4_1_17 * C01516 * C00167) / (${Variables:E2_4_1_17_km} + (C01516 * C00167))</v>
      </c>
      <c r="K804" s="108" t="str">
        <f t="shared" si="54"/>
        <v>r803: C01516 + C00167 -&gt; C16643 + C00015 | (${Variables:E2_4_1_17_kcat} * E2_4_1_17 * C01516 * C00167) / (${Variables:E2_4_1_17_km} + (C01516 * C00167))</v>
      </c>
      <c r="L804" s="81"/>
    </row>
    <row r="805" spans="1:12" ht="39">
      <c r="A805" s="81">
        <v>804</v>
      </c>
      <c r="B805" s="86" t="s">
        <v>21022</v>
      </c>
      <c r="C805" s="86" t="s">
        <v>21025</v>
      </c>
      <c r="D805" s="81" t="str">
        <f t="shared" si="51"/>
        <v>C01516 + C00167 -&gt; C16578 + C00015</v>
      </c>
      <c r="E805" s="86" t="s">
        <v>22806</v>
      </c>
      <c r="F805" s="86" t="s">
        <v>24466</v>
      </c>
      <c r="G805" s="81" t="s">
        <v>29301</v>
      </c>
      <c r="H805" s="81"/>
      <c r="I805" s="81" t="str">
        <f t="shared" si="55"/>
        <v>E2_4_1_17</v>
      </c>
      <c r="J805" s="81" t="str">
        <f t="shared" si="53"/>
        <v>(${Variables:E2_4_1_17_kcat} * E2_4_1_17 * C01516 * C00167) / (${Variables:E2_4_1_17_km} + (C01516 * C00167))</v>
      </c>
      <c r="K805" s="108" t="str">
        <f t="shared" si="54"/>
        <v>r804: C01516 + C00167 -&gt; C16578 + C00015 | (${Variables:E2_4_1_17_kcat} * E2_4_1_17 * C01516 * C00167) / (${Variables:E2_4_1_17_km} + (C01516 * C00167))</v>
      </c>
      <c r="L805" s="81"/>
    </row>
    <row r="806" spans="1:12" ht="39">
      <c r="A806" s="81">
        <v>805</v>
      </c>
      <c r="B806" s="86" t="s">
        <v>21027</v>
      </c>
      <c r="C806" s="86" t="s">
        <v>21028</v>
      </c>
      <c r="D806" s="81" t="str">
        <f t="shared" si="51"/>
        <v>C00167 + C00001 -&gt; C00015 + C00191</v>
      </c>
      <c r="E806" s="86" t="s">
        <v>22807</v>
      </c>
      <c r="F806" s="86" t="s">
        <v>24465</v>
      </c>
      <c r="G806" s="81" t="s">
        <v>29301</v>
      </c>
      <c r="H806" s="81"/>
      <c r="I806" s="81" t="str">
        <f t="shared" si="55"/>
        <v>E2_4_1_17</v>
      </c>
      <c r="J806" s="81" t="str">
        <f t="shared" si="53"/>
        <v>(${Variables:E2_4_1_17_kcat} * E2_4_1_17 * C00167 * C00001) / (${Variables:E2_4_1_17_km} + (C00167 * C00001))</v>
      </c>
      <c r="K806" s="108" t="str">
        <f t="shared" si="54"/>
        <v>r805: C00167 + C00001 -&gt; C00015 + C00191 | (${Variables:E2_4_1_17_kcat} * E2_4_1_17 * C00167 * C00001) / (${Variables:E2_4_1_17_km} + (C00167 * C00001))</v>
      </c>
      <c r="L806" s="81"/>
    </row>
    <row r="807" spans="1:12" ht="39">
      <c r="A807" s="81">
        <v>806</v>
      </c>
      <c r="B807" s="86" t="s">
        <v>21030</v>
      </c>
      <c r="C807" s="86" t="s">
        <v>21031</v>
      </c>
      <c r="D807" s="81" t="str">
        <f t="shared" si="51"/>
        <v>C19574 + C00167 -&gt; C19605 + C00015</v>
      </c>
      <c r="E807" s="86" t="s">
        <v>22808</v>
      </c>
      <c r="F807" s="86" t="s">
        <v>24464</v>
      </c>
      <c r="G807" s="81" t="s">
        <v>29301</v>
      </c>
      <c r="H807" s="81"/>
      <c r="I807" s="81" t="str">
        <f t="shared" si="55"/>
        <v>E2_4_1_17</v>
      </c>
      <c r="J807" s="81" t="str">
        <f t="shared" si="53"/>
        <v>(${Variables:E2_4_1_17_kcat} * E2_4_1_17 * C19574 * C00167) / (${Variables:E2_4_1_17_km} + (C19574 * C00167))</v>
      </c>
      <c r="K807" s="108" t="str">
        <f t="shared" si="54"/>
        <v>r806: C19574 + C00167 -&gt; C19605 + C00015 | (${Variables:E2_4_1_17_kcat} * E2_4_1_17 * C19574 * C00167) / (${Variables:E2_4_1_17_km} + (C19574 * C00167))</v>
      </c>
      <c r="L807" s="81"/>
    </row>
    <row r="808" spans="1:12" ht="39">
      <c r="A808" s="81">
        <v>807</v>
      </c>
      <c r="B808" s="86" t="s">
        <v>21030</v>
      </c>
      <c r="C808" s="86" t="s">
        <v>21033</v>
      </c>
      <c r="D808" s="81" t="str">
        <f t="shared" si="51"/>
        <v>C19574 + C00167 -&gt; C19606 + C00015</v>
      </c>
      <c r="E808" s="86" t="s">
        <v>22808</v>
      </c>
      <c r="F808" s="86" t="s">
        <v>24463</v>
      </c>
      <c r="G808" s="81" t="s">
        <v>29301</v>
      </c>
      <c r="H808" s="81"/>
      <c r="I808" s="81" t="str">
        <f t="shared" si="55"/>
        <v>E2_4_1_17</v>
      </c>
      <c r="J808" s="81" t="str">
        <f t="shared" si="53"/>
        <v>(${Variables:E2_4_1_17_kcat} * E2_4_1_17 * C19574 * C00167) / (${Variables:E2_4_1_17_km} + (C19574 * C00167))</v>
      </c>
      <c r="K808" s="108" t="str">
        <f t="shared" si="54"/>
        <v>r807: C19574 + C00167 -&gt; C19606 + C00015 | (${Variables:E2_4_1_17_kcat} * E2_4_1_17 * C19574 * C00167) / (${Variables:E2_4_1_17_km} + (C19574 * C00167))</v>
      </c>
      <c r="L808" s="81"/>
    </row>
    <row r="809" spans="1:12" ht="26">
      <c r="A809" s="81">
        <v>808</v>
      </c>
      <c r="B809" s="117" t="s">
        <v>20837</v>
      </c>
      <c r="C809" s="117" t="s">
        <v>20838</v>
      </c>
      <c r="D809" s="81" t="str">
        <f t="shared" si="51"/>
        <v>C00718 -&gt; C00369</v>
      </c>
      <c r="E809" s="117" t="s">
        <v>20837</v>
      </c>
      <c r="F809" s="117" t="s">
        <v>20838</v>
      </c>
      <c r="G809" s="81" t="s">
        <v>29302</v>
      </c>
      <c r="H809" s="81"/>
      <c r="I809" s="81" t="str">
        <f t="shared" si="55"/>
        <v>E2_4_1_18</v>
      </c>
      <c r="J809" s="81" t="str">
        <f t="shared" si="53"/>
        <v>(${Variables:E2_4_1_18_kcat} * E2_4_1_18 * C00718) / (${Variables:E2_4_1_18_km} + (C00718))</v>
      </c>
      <c r="K809" s="108" t="str">
        <f t="shared" si="54"/>
        <v>r808: C00718 -&gt; C00369 | (${Variables:E2_4_1_18_kcat} * E2_4_1_18 * C00718) / (${Variables:E2_4_1_18_km} + (C00718))</v>
      </c>
      <c r="L809" s="81"/>
    </row>
    <row r="810" spans="1:12" ht="26">
      <c r="A810" s="81">
        <v>809</v>
      </c>
      <c r="B810" s="117" t="s">
        <v>20840</v>
      </c>
      <c r="C810" s="117" t="s">
        <v>20841</v>
      </c>
      <c r="D810" s="81" t="str">
        <f t="shared" si="51"/>
        <v>G10495 -&gt; G10545</v>
      </c>
      <c r="E810" s="117" t="s">
        <v>20840</v>
      </c>
      <c r="F810" s="117" t="s">
        <v>20841</v>
      </c>
      <c r="G810" s="81" t="s">
        <v>29302</v>
      </c>
      <c r="H810" s="81"/>
      <c r="I810" s="81" t="str">
        <f t="shared" si="55"/>
        <v>E2_4_1_18</v>
      </c>
      <c r="J810" s="81" t="str">
        <f t="shared" si="53"/>
        <v>(${Variables:E2_4_1_18_kcat} * E2_4_1_18 * G10495) / (${Variables:E2_4_1_18_km} + (G10495))</v>
      </c>
      <c r="K810" s="108" t="str">
        <f t="shared" si="54"/>
        <v>r809: G10495 -&gt; G10545 | (${Variables:E2_4_1_18_kcat} * E2_4_1_18 * G10495) / (${Variables:E2_4_1_18_km} + (G10495))</v>
      </c>
      <c r="L810" s="81"/>
    </row>
    <row r="811" spans="1:12" ht="39">
      <c r="A811" s="81">
        <v>810</v>
      </c>
      <c r="B811" s="86" t="s">
        <v>21218</v>
      </c>
      <c r="C811" s="86" t="s">
        <v>21219</v>
      </c>
      <c r="D811" s="81" t="str">
        <f t="shared" si="51"/>
        <v>C06240 + C01289 -&gt; C20497 + C00015</v>
      </c>
      <c r="E811" s="86" t="s">
        <v>22809</v>
      </c>
      <c r="F811" s="86" t="s">
        <v>24462</v>
      </c>
      <c r="G811" s="81" t="s">
        <v>29303</v>
      </c>
      <c r="H811" s="81"/>
      <c r="I811" s="81" t="str">
        <f t="shared" si="55"/>
        <v>E2_4_1_180</v>
      </c>
      <c r="J811" s="81" t="str">
        <f t="shared" si="53"/>
        <v>(${Variables:E2_4_1_180_kcat} * E2_4_1_180 * C06240 * C01289) / (${Variables:E2_4_1_180_km} + (C06240 * C01289))</v>
      </c>
      <c r="K811" s="108" t="str">
        <f t="shared" si="54"/>
        <v>r810: C06240 + C01289 -&gt; C20497 + C00015 | (${Variables:E2_4_1_180_kcat} * E2_4_1_180 * C06240 * C01289) / (${Variables:E2_4_1_180_km} + (C06240 * C01289))</v>
      </c>
      <c r="L811" s="81"/>
    </row>
    <row r="812" spans="1:12" ht="39">
      <c r="A812" s="81">
        <v>811</v>
      </c>
      <c r="B812" s="81" t="s">
        <v>17566</v>
      </c>
      <c r="C812" s="86" t="s">
        <v>17567</v>
      </c>
      <c r="D812" s="81" t="str">
        <f t="shared" si="51"/>
        <v>C04652 + C04824 -&gt; C00015 + C04932</v>
      </c>
      <c r="E812" s="81" t="s">
        <v>22810</v>
      </c>
      <c r="F812" s="86" t="s">
        <v>24461</v>
      </c>
      <c r="G812" s="81" t="s">
        <v>29304</v>
      </c>
      <c r="H812" s="81"/>
      <c r="I812" s="81" t="str">
        <f t="shared" si="55"/>
        <v>E2_4_1_182</v>
      </c>
      <c r="J812" s="81" t="str">
        <f t="shared" si="53"/>
        <v>(${Variables:E2_4_1_182_kcat} * E2_4_1_182 * C04652 * C04824) / (${Variables:E2_4_1_182_km} + (C04652 * C04824))</v>
      </c>
      <c r="K812" s="108" t="str">
        <f t="shared" si="54"/>
        <v>r811: C04652 + C04824 -&gt; C00015 + C04932 | (${Variables:E2_4_1_182_kcat} * E2_4_1_182 * C04652 * C04824) / (${Variables:E2_4_1_182_km} + (C04652 * C04824))</v>
      </c>
      <c r="L812" s="81"/>
    </row>
    <row r="813" spans="1:12" ht="39">
      <c r="A813" s="81">
        <v>812</v>
      </c>
      <c r="B813" s="86" t="s">
        <v>20828</v>
      </c>
      <c r="C813" s="86" t="s">
        <v>20829</v>
      </c>
      <c r="D813" s="81" t="str">
        <f t="shared" si="51"/>
        <v>C00498 + C00718 -&gt; C00008 + C00718</v>
      </c>
      <c r="E813" s="86" t="s">
        <v>22811</v>
      </c>
      <c r="F813" s="86" t="s">
        <v>24460</v>
      </c>
      <c r="G813" s="81" t="s">
        <v>29305</v>
      </c>
      <c r="H813" s="81"/>
      <c r="I813" s="81" t="str">
        <f t="shared" si="55"/>
        <v>E2_4_1_21</v>
      </c>
      <c r="J813" s="81" t="str">
        <f t="shared" si="53"/>
        <v>(${Variables:E2_4_1_21_kcat} * E2_4_1_21 * C00498 * C00718) / (${Variables:E2_4_1_21_km} + (C00498 * C00718))</v>
      </c>
      <c r="K813" s="108" t="str">
        <f t="shared" si="54"/>
        <v>r812: C00498 + C00718 -&gt; C00008 + C00718 | (${Variables:E2_4_1_21_kcat} * E2_4_1_21 * C00498 * C00718) / (${Variables:E2_4_1_21_km} + (C00498 * C00718))</v>
      </c>
      <c r="L813" s="81"/>
    </row>
    <row r="814" spans="1:12" ht="39">
      <c r="A814" s="81">
        <v>813</v>
      </c>
      <c r="B814" s="86" t="s">
        <v>22018</v>
      </c>
      <c r="C814" s="86" t="s">
        <v>22019</v>
      </c>
      <c r="D814" s="81" t="str">
        <f t="shared" si="51"/>
        <v>G10495+ G11109 -&gt; G10495+ G11113</v>
      </c>
      <c r="E814" s="86" t="s">
        <v>22812</v>
      </c>
      <c r="F814" s="86" t="s">
        <v>24459</v>
      </c>
      <c r="G814" s="81" t="s">
        <v>29305</v>
      </c>
      <c r="H814" s="81"/>
      <c r="I814" s="81" t="str">
        <f t="shared" si="55"/>
        <v>E2_4_1_21</v>
      </c>
      <c r="J814" s="81" t="str">
        <f t="shared" si="53"/>
        <v>(${Variables:E2_4_1_21_kcat} * E2_4_1_21 * G10495* G11109) / (${Variables:E2_4_1_21_km} + (G10495* G11109))</v>
      </c>
      <c r="K814" s="108" t="str">
        <f t="shared" si="54"/>
        <v>r813: G10495+ G11109 -&gt; G10495+ G11113 | (${Variables:E2_4_1_21_kcat} * E2_4_1_21 * G10495* G11109) / (${Variables:E2_4_1_21_km} + (G10495* G11109))</v>
      </c>
      <c r="L814" s="81"/>
    </row>
    <row r="815" spans="1:12" ht="39">
      <c r="A815" s="81">
        <v>814</v>
      </c>
      <c r="B815" s="86" t="s">
        <v>17359</v>
      </c>
      <c r="C815" s="86" t="s">
        <v>17360</v>
      </c>
      <c r="D815" s="81" t="str">
        <f t="shared" si="51"/>
        <v>C04851 + C00043 -&gt; C05893 + C00015</v>
      </c>
      <c r="E815" s="86" t="s">
        <v>22813</v>
      </c>
      <c r="F815" s="86" t="s">
        <v>24458</v>
      </c>
      <c r="G815" s="81" t="s">
        <v>29306</v>
      </c>
      <c r="H815" s="81"/>
      <c r="I815" s="81" t="str">
        <f t="shared" si="55"/>
        <v>E2_4_1_227</v>
      </c>
      <c r="J815" s="81" t="str">
        <f t="shared" si="53"/>
        <v>(${Variables:E2_4_1_227_kcat} * E2_4_1_227 * C04851 * C00043) / (${Variables:E2_4_1_227_km} + (C04851 * C00043))</v>
      </c>
      <c r="K815" s="108" t="str">
        <f t="shared" si="54"/>
        <v>r814: C04851 + C00043 -&gt; C05893 + C00015 | (${Variables:E2_4_1_227_kcat} * E2_4_1_227 * C04851 * C00043) / (${Variables:E2_4_1_227_km} + (C04851 * C00043))</v>
      </c>
      <c r="L815" s="81"/>
    </row>
    <row r="816" spans="1:12" ht="39">
      <c r="A816" s="81">
        <v>815</v>
      </c>
      <c r="B816" s="86" t="s">
        <v>17362</v>
      </c>
      <c r="C816" s="86" t="s">
        <v>17363</v>
      </c>
      <c r="D816" s="81" t="str">
        <f t="shared" si="51"/>
        <v>G10552 + G10610 -&gt; G10553 + G10619</v>
      </c>
      <c r="E816" s="86" t="s">
        <v>22814</v>
      </c>
      <c r="F816" s="86" t="s">
        <v>24457</v>
      </c>
      <c r="G816" s="81" t="s">
        <v>29306</v>
      </c>
      <c r="H816" s="81"/>
      <c r="I816" s="81" t="str">
        <f t="shared" si="55"/>
        <v>E2_4_1_227</v>
      </c>
      <c r="J816" s="81" t="str">
        <f t="shared" si="53"/>
        <v>(${Variables:E2_4_1_227_kcat} * E2_4_1_227 * G10552 * G10610) / (${Variables:E2_4_1_227_km} + (G10552 * G10610))</v>
      </c>
      <c r="K816" s="108" t="str">
        <f t="shared" si="54"/>
        <v>r815: G10552 + G10610 -&gt; G10553 + G10619 | (${Variables:E2_4_1_227_kcat} * E2_4_1_227 * G10552 * G10610) / (${Variables:E2_4_1_227_km} + (G10552 * G10610))</v>
      </c>
      <c r="L816" s="81"/>
    </row>
    <row r="817" spans="1:12" ht="39">
      <c r="A817" s="81">
        <v>816</v>
      </c>
      <c r="B817" s="86" t="s">
        <v>17365</v>
      </c>
      <c r="C817" s="86" t="s">
        <v>17366</v>
      </c>
      <c r="D817" s="81" t="str">
        <f t="shared" si="51"/>
        <v>C05897 + C00043 -&gt; C05898 + C00015</v>
      </c>
      <c r="E817" s="86" t="s">
        <v>22815</v>
      </c>
      <c r="F817" s="86" t="s">
        <v>24456</v>
      </c>
      <c r="G817" s="81" t="s">
        <v>29306</v>
      </c>
      <c r="H817" s="81"/>
      <c r="I817" s="81" t="str">
        <f t="shared" si="55"/>
        <v>E2_4_1_227</v>
      </c>
      <c r="J817" s="81" t="str">
        <f t="shared" si="53"/>
        <v>(${Variables:E2_4_1_227_kcat} * E2_4_1_227 * C05897 * C00043) / (${Variables:E2_4_1_227_km} + (C05897 * C00043))</v>
      </c>
      <c r="K817" s="108" t="str">
        <f t="shared" si="54"/>
        <v>r816: C05897 + C00043 -&gt; C05898 + C00015 | (${Variables:E2_4_1_227_kcat} * E2_4_1_227 * C05897 * C00043) / (${Variables:E2_4_1_227_km} + (C05897 * C00043))</v>
      </c>
      <c r="L817" s="81"/>
    </row>
    <row r="818" spans="1:12" ht="39">
      <c r="A818" s="81">
        <v>817</v>
      </c>
      <c r="B818" s="86" t="s">
        <v>17368</v>
      </c>
      <c r="C818" s="86" t="s">
        <v>17369</v>
      </c>
      <c r="D818" s="81" t="str">
        <f t="shared" si="51"/>
        <v>G10551 + G10610 -&gt; G10550 + G10619</v>
      </c>
      <c r="E818" s="86" t="s">
        <v>22816</v>
      </c>
      <c r="F818" s="86" t="s">
        <v>24455</v>
      </c>
      <c r="G818" s="81" t="s">
        <v>29306</v>
      </c>
      <c r="H818" s="81"/>
      <c r="I818" s="81" t="str">
        <f t="shared" si="55"/>
        <v>E2_4_1_227</v>
      </c>
      <c r="J818" s="81" t="str">
        <f t="shared" si="53"/>
        <v>(${Variables:E2_4_1_227_kcat} * E2_4_1_227 * G10551 * G10610) / (${Variables:E2_4_1_227_km} + (G10551 * G10610))</v>
      </c>
      <c r="K818" s="108" t="str">
        <f t="shared" si="54"/>
        <v>r817: G10551 + G10610 -&gt; G10550 + G10619 | (${Variables:E2_4_1_227_kcat} * E2_4_1_227 * G10551 * G10610) / (${Variables:E2_4_1_227_km} + (G10551 * G10610))</v>
      </c>
      <c r="L818" s="81"/>
    </row>
    <row r="819" spans="1:12" ht="39">
      <c r="A819" s="81">
        <v>818</v>
      </c>
      <c r="B819" s="86" t="s">
        <v>17371</v>
      </c>
      <c r="C819" s="86" t="s">
        <v>17372</v>
      </c>
      <c r="D819" s="81" t="str">
        <f t="shared" si="51"/>
        <v>G10556 + G10610 -&gt; G10555 + G10619</v>
      </c>
      <c r="E819" s="86" t="s">
        <v>22817</v>
      </c>
      <c r="F819" s="86" t="s">
        <v>24454</v>
      </c>
      <c r="G819" s="81" t="s">
        <v>29306</v>
      </c>
      <c r="H819" s="81"/>
      <c r="I819" s="81" t="str">
        <f t="shared" si="55"/>
        <v>E2_4_1_227</v>
      </c>
      <c r="J819" s="81" t="str">
        <f t="shared" si="53"/>
        <v>(${Variables:E2_4_1_227_kcat} * E2_4_1_227 * G10556 * G10610) / (${Variables:E2_4_1_227_km} + (G10556 * G10610))</v>
      </c>
      <c r="K819" s="108" t="str">
        <f t="shared" si="54"/>
        <v>r818: G10556 + G10610 -&gt; G10555 + G10619 | (${Variables:E2_4_1_227_kcat} * E2_4_1_227 * G10556 * G10610) / (${Variables:E2_4_1_227_km} + (G10556 * G10610))</v>
      </c>
      <c r="L819" s="81"/>
    </row>
    <row r="820" spans="1:12" ht="39">
      <c r="A820" s="81">
        <v>819</v>
      </c>
      <c r="B820" s="86" t="s">
        <v>18920</v>
      </c>
      <c r="C820" s="86" t="s">
        <v>18921</v>
      </c>
      <c r="D820" s="81" t="str">
        <f t="shared" si="51"/>
        <v>C15548 + C00009 -&gt; C00031 + C00663</v>
      </c>
      <c r="E820" s="86" t="s">
        <v>22818</v>
      </c>
      <c r="F820" s="86" t="s">
        <v>24453</v>
      </c>
      <c r="G820" s="81" t="s">
        <v>29307</v>
      </c>
      <c r="H820" s="81"/>
      <c r="I820" s="81" t="str">
        <f t="shared" si="55"/>
        <v>E2_4_1_230</v>
      </c>
      <c r="J820" s="81" t="str">
        <f t="shared" si="53"/>
        <v>(${Variables:E2_4_1_230_kcat} * E2_4_1_230 * C15548 * C00009) / (${Variables:E2_4_1_230_km} + (C15548 * C00009))</v>
      </c>
      <c r="K820" s="108" t="str">
        <f t="shared" si="54"/>
        <v>r819: C15548 + C00009 -&gt; C00031 + C00663 | (${Variables:E2_4_1_230_kcat} * E2_4_1_230 * C15548 * C00009) / (${Variables:E2_4_1_230_km} + (C15548 * C00009))</v>
      </c>
      <c r="L820" s="81"/>
    </row>
    <row r="821" spans="1:12" ht="39">
      <c r="A821" s="81">
        <v>820</v>
      </c>
      <c r="B821" s="86" t="s">
        <v>22020</v>
      </c>
      <c r="C821" s="117" t="s">
        <v>20934</v>
      </c>
      <c r="D821" s="81" t="str">
        <f t="shared" si="51"/>
        <v>C00718 + C00031 -&gt; C00208</v>
      </c>
      <c r="E821" s="86" t="s">
        <v>22819</v>
      </c>
      <c r="F821" s="117" t="s">
        <v>20934</v>
      </c>
      <c r="G821" s="81" t="s">
        <v>29308</v>
      </c>
      <c r="H821" s="81"/>
      <c r="I821" s="81" t="str">
        <f t="shared" si="55"/>
        <v>E2_4_1_25</v>
      </c>
      <c r="J821" s="81" t="str">
        <f t="shared" si="53"/>
        <v>(${Variables:E2_4_1_25_kcat} * E2_4_1_25 * C00718 * C00031) / (${Variables:E2_4_1_25_km} + (C00718 * C00031))</v>
      </c>
      <c r="K821" s="108" t="str">
        <f t="shared" si="54"/>
        <v>r820: C00718 + C00031 -&gt; C00208 | (${Variables:E2_4_1_25_kcat} * E2_4_1_25 * C00718 * C00031) / (${Variables:E2_4_1_25_km} + (C00718 * C00031))</v>
      </c>
      <c r="L821" s="81"/>
    </row>
    <row r="822" spans="1:12" ht="39">
      <c r="A822" s="81">
        <v>821</v>
      </c>
      <c r="B822" s="86" t="s">
        <v>22022</v>
      </c>
      <c r="C822" s="117" t="s">
        <v>22021</v>
      </c>
      <c r="D822" s="81" t="str">
        <f t="shared" si="51"/>
        <v>G10495 +C00031 -&gt; G00275</v>
      </c>
      <c r="E822" s="86" t="s">
        <v>22820</v>
      </c>
      <c r="F822" s="117" t="s">
        <v>22021</v>
      </c>
      <c r="G822" s="81" t="s">
        <v>29308</v>
      </c>
      <c r="H822" s="81"/>
      <c r="I822" s="81" t="str">
        <f t="shared" si="55"/>
        <v>E2_4_1_25</v>
      </c>
      <c r="J822" s="81" t="str">
        <f t="shared" si="53"/>
        <v>(${Variables:E2_4_1_25_kcat} * E2_4_1_25 * G10495 *C00031) / (${Variables:E2_4_1_25_km} + (G10495 *C00031))</v>
      </c>
      <c r="K822" s="108" t="str">
        <f t="shared" si="54"/>
        <v>r821: G10495 +C00031 -&gt; G00275 | (${Variables:E2_4_1_25_kcat} * E2_4_1_25 * G10495 *C00031) / (${Variables:E2_4_1_25_km} + (G10495 *C00031))</v>
      </c>
      <c r="L822" s="81"/>
    </row>
    <row r="823" spans="1:12" ht="39">
      <c r="A823" s="81">
        <v>822</v>
      </c>
      <c r="B823" s="86" t="s">
        <v>21214</v>
      </c>
      <c r="C823" s="86" t="s">
        <v>21215</v>
      </c>
      <c r="D823" s="81" t="str">
        <f t="shared" si="51"/>
        <v>C20497 + C20415 -&gt; C20498 + C00363</v>
      </c>
      <c r="E823" s="86" t="s">
        <v>22821</v>
      </c>
      <c r="F823" s="86" t="s">
        <v>24452</v>
      </c>
      <c r="G823" s="81" t="s">
        <v>29309</v>
      </c>
      <c r="H823" s="81"/>
      <c r="I823" s="81" t="str">
        <f t="shared" si="55"/>
        <v>E2_4_1_325</v>
      </c>
      <c r="J823" s="81" t="str">
        <f t="shared" si="53"/>
        <v>(${Variables:E2_4_1_325_kcat} * E2_4_1_325 * C20497 * C20415) / (${Variables:E2_4_1_325_km} + (C20497 * C20415))</v>
      </c>
      <c r="K823" s="108" t="str">
        <f t="shared" si="54"/>
        <v>r822: C20497 + C20415 -&gt; C20498 + C00363 | (${Variables:E2_4_1_325_kcat} * E2_4_1_325 * C20497 * C20415) / (${Variables:E2_4_1_325_km} + (C20497 * C20415))</v>
      </c>
      <c r="L823" s="81"/>
    </row>
    <row r="824" spans="1:12" ht="39">
      <c r="A824" s="81">
        <v>823</v>
      </c>
      <c r="B824" s="86" t="s">
        <v>21044</v>
      </c>
      <c r="C824" s="86" t="s">
        <v>21045</v>
      </c>
      <c r="D824" s="81" t="str">
        <f t="shared" si="51"/>
        <v>C00052 + C00338 -&gt; C00015 + C04473</v>
      </c>
      <c r="E824" s="86" t="s">
        <v>22822</v>
      </c>
      <c r="F824" s="86" t="s">
        <v>24451</v>
      </c>
      <c r="G824" s="81" t="s">
        <v>29310</v>
      </c>
      <c r="H824" s="81"/>
      <c r="I824" s="81" t="str">
        <f t="shared" si="55"/>
        <v>E2_4_1_44</v>
      </c>
      <c r="J824" s="81" t="str">
        <f t="shared" si="53"/>
        <v>(${Variables:E2_4_1_44_kcat} * E2_4_1_44 * C00052 * C00338) / (${Variables:E2_4_1_44_km} + (C00052 * C00338))</v>
      </c>
      <c r="K824" s="108" t="str">
        <f t="shared" si="54"/>
        <v>r823: C00052 + C00338 -&gt; C00015 + C04473 | (${Variables:E2_4_1_44_kcat} * E2_4_1_44 * C00052 * C00338) / (${Variables:E2_4_1_44_km} + (C00052 * C00338))</v>
      </c>
      <c r="L824" s="81"/>
    </row>
    <row r="825" spans="1:12" ht="39">
      <c r="A825" s="81">
        <v>824</v>
      </c>
      <c r="B825" s="86" t="s">
        <v>21887</v>
      </c>
      <c r="C825" s="86" t="s">
        <v>21888</v>
      </c>
      <c r="D825" s="81" t="str">
        <f t="shared" si="51"/>
        <v>C15586 + C00009 -&gt; C15587 + C00620</v>
      </c>
      <c r="E825" s="86" t="s">
        <v>22823</v>
      </c>
      <c r="F825" s="86" t="s">
        <v>24450</v>
      </c>
      <c r="G825" s="81" t="s">
        <v>29311</v>
      </c>
      <c r="H825" s="81"/>
      <c r="I825" s="81" t="str">
        <f t="shared" si="55"/>
        <v>E2_4_2_1</v>
      </c>
      <c r="J825" s="81" t="str">
        <f t="shared" si="53"/>
        <v>(${Variables:E2_4_2_1_kcat} * E2_4_2_1 * C15586 * C00009) / (${Variables:E2_4_2_1_km} + (C15586 * C00009))</v>
      </c>
      <c r="K825" s="108" t="str">
        <f t="shared" si="54"/>
        <v>r824: C15586 + C00009 -&gt; C15587 + C00620 | (${Variables:E2_4_2_1_kcat} * E2_4_2_1 * C15586 * C00009) / (${Variables:E2_4_2_1_km} + (C15586 * C00009))</v>
      </c>
      <c r="L825" s="81"/>
    </row>
    <row r="826" spans="1:12" ht="39">
      <c r="A826" s="81">
        <v>825</v>
      </c>
      <c r="B826" s="86" t="s">
        <v>17897</v>
      </c>
      <c r="C826" s="86" t="s">
        <v>21890</v>
      </c>
      <c r="D826" s="81" t="str">
        <f t="shared" si="51"/>
        <v>C00212 + C00009 -&gt; C00147 + C00620</v>
      </c>
      <c r="E826" s="86" t="s">
        <v>22824</v>
      </c>
      <c r="F826" s="86" t="s">
        <v>24449</v>
      </c>
      <c r="G826" s="81" t="s">
        <v>29311</v>
      </c>
      <c r="H826" s="81"/>
      <c r="I826" s="81" t="str">
        <f t="shared" si="55"/>
        <v>E2_4_2_1</v>
      </c>
      <c r="J826" s="81" t="str">
        <f t="shared" si="53"/>
        <v>(${Variables:E2_4_2_1_kcat} * E2_4_2_1 * C00212 * C00009) / (${Variables:E2_4_2_1_km} + (C00212 * C00009))</v>
      </c>
      <c r="K826" s="108" t="str">
        <f t="shared" si="54"/>
        <v>r825: C00212 + C00009 -&gt; C00147 + C00620 | (${Variables:E2_4_2_1_kcat} * E2_4_2_1 * C00212 * C00009) / (${Variables:E2_4_2_1_km} + (C00212 * C00009))</v>
      </c>
      <c r="L826" s="81"/>
    </row>
    <row r="827" spans="1:12" ht="39">
      <c r="A827" s="81">
        <v>826</v>
      </c>
      <c r="B827" s="86" t="s">
        <v>17906</v>
      </c>
      <c r="C827" s="86" t="s">
        <v>21892</v>
      </c>
      <c r="D827" s="81" t="str">
        <f t="shared" si="51"/>
        <v>C00294 + C00009 -&gt; C00262 + C00620</v>
      </c>
      <c r="E827" s="86" t="s">
        <v>22825</v>
      </c>
      <c r="F827" s="86" t="s">
        <v>24448</v>
      </c>
      <c r="G827" s="81" t="s">
        <v>29311</v>
      </c>
      <c r="H827" s="81"/>
      <c r="I827" s="81" t="str">
        <f t="shared" si="55"/>
        <v>E2_4_2_1</v>
      </c>
      <c r="J827" s="81" t="str">
        <f t="shared" si="53"/>
        <v>(${Variables:E2_4_2_1_kcat} * E2_4_2_1 * C00294 * C00009) / (${Variables:E2_4_2_1_km} + (C00294 * C00009))</v>
      </c>
      <c r="K827" s="108" t="str">
        <f t="shared" si="54"/>
        <v>r826: C00294 + C00009 -&gt; C00262 + C00620 | (${Variables:E2_4_2_1_kcat} * E2_4_2_1 * C00294 * C00009) / (${Variables:E2_4_2_1_km} + (C00294 * C00009))</v>
      </c>
      <c r="L827" s="81"/>
    </row>
    <row r="828" spans="1:12" ht="39">
      <c r="A828" s="81">
        <v>827</v>
      </c>
      <c r="B828" s="86" t="s">
        <v>17909</v>
      </c>
      <c r="C828" s="119" t="s">
        <v>21894</v>
      </c>
      <c r="D828" s="81" t="str">
        <f t="shared" si="51"/>
        <v>C00387 + C00009 -&gt; C00242 + C00620</v>
      </c>
      <c r="E828" s="86" t="s">
        <v>22826</v>
      </c>
      <c r="F828" s="119" t="s">
        <v>24447</v>
      </c>
      <c r="G828" s="81" t="s">
        <v>29311</v>
      </c>
      <c r="H828" s="81"/>
      <c r="I828" s="81" t="str">
        <f t="shared" si="55"/>
        <v>E2_4_2_1</v>
      </c>
      <c r="J828" s="81" t="str">
        <f t="shared" si="53"/>
        <v>(${Variables:E2_4_2_1_kcat} * E2_4_2_1 * C00387 * C00009) / (${Variables:E2_4_2_1_km} + (C00387 * C00009))</v>
      </c>
      <c r="K828" s="108" t="str">
        <f t="shared" si="54"/>
        <v>r827: C00387 + C00009 -&gt; C00242 + C00620 | (${Variables:E2_4_2_1_kcat} * E2_4_2_1 * C00387 * C00009) / (${Variables:E2_4_2_1_km} + (C00387 * C00009))</v>
      </c>
      <c r="L828" s="81"/>
    </row>
    <row r="829" spans="1:12" ht="39">
      <c r="A829" s="81">
        <v>828</v>
      </c>
      <c r="B829" s="86" t="s">
        <v>17915</v>
      </c>
      <c r="C829" s="86" t="s">
        <v>21896</v>
      </c>
      <c r="D829" s="81" t="str">
        <f t="shared" si="51"/>
        <v>C01762 + C00009 -&gt; C00385 + C00620</v>
      </c>
      <c r="E829" s="86" t="s">
        <v>22827</v>
      </c>
      <c r="F829" s="86" t="s">
        <v>24446</v>
      </c>
      <c r="G829" s="81" t="s">
        <v>29311</v>
      </c>
      <c r="H829" s="81"/>
      <c r="I829" s="81" t="str">
        <f t="shared" si="55"/>
        <v>E2_4_2_1</v>
      </c>
      <c r="J829" s="81" t="str">
        <f t="shared" si="53"/>
        <v>(${Variables:E2_4_2_1_kcat} * E2_4_2_1 * C01762 * C00009) / (${Variables:E2_4_2_1_km} + (C01762 * C00009))</v>
      </c>
      <c r="K829" s="108" t="str">
        <f t="shared" si="54"/>
        <v>r828: C01762 + C00009 -&gt; C00385 + C00620 | (${Variables:E2_4_2_1_kcat} * E2_4_2_1 * C01762 * C00009) / (${Variables:E2_4_2_1_km} + (C01762 * C00009))</v>
      </c>
      <c r="L829" s="81"/>
    </row>
    <row r="830" spans="1:12" ht="39">
      <c r="A830" s="81">
        <v>829</v>
      </c>
      <c r="B830" s="86" t="s">
        <v>21898</v>
      </c>
      <c r="C830" s="86" t="s">
        <v>21899</v>
      </c>
      <c r="D830" s="81" t="str">
        <f t="shared" si="51"/>
        <v>C20463 + C00009 -&gt; C15587 + C00672</v>
      </c>
      <c r="E830" s="86" t="s">
        <v>22828</v>
      </c>
      <c r="F830" s="86" t="s">
        <v>24445</v>
      </c>
      <c r="G830" s="81" t="s">
        <v>29311</v>
      </c>
      <c r="H830" s="81"/>
      <c r="I830" s="81" t="str">
        <f t="shared" si="55"/>
        <v>E2_4_2_1</v>
      </c>
      <c r="J830" s="81" t="str">
        <f t="shared" si="53"/>
        <v>(${Variables:E2_4_2_1_kcat} * E2_4_2_1 * C20463 * C00009) / (${Variables:E2_4_2_1_km} + (C20463 * C00009))</v>
      </c>
      <c r="K830" s="108" t="str">
        <f t="shared" si="54"/>
        <v>r829: C20463 + C00009 -&gt; C15587 + C00672 | (${Variables:E2_4_2_1_kcat} * E2_4_2_1 * C20463 * C00009) / (${Variables:E2_4_2_1_km} + (C20463 * C00009))</v>
      </c>
      <c r="L830" s="81"/>
    </row>
    <row r="831" spans="1:12" ht="39">
      <c r="A831" s="81">
        <v>830</v>
      </c>
      <c r="B831" s="86" t="s">
        <v>17927</v>
      </c>
      <c r="C831" s="86" t="s">
        <v>21876</v>
      </c>
      <c r="D831" s="81" t="str">
        <f t="shared" si="51"/>
        <v>C00330 + C00009 -&gt; C00242 + C00672</v>
      </c>
      <c r="E831" s="86" t="s">
        <v>22829</v>
      </c>
      <c r="F831" s="86" t="s">
        <v>24431</v>
      </c>
      <c r="G831" s="81" t="s">
        <v>29311</v>
      </c>
      <c r="H831" s="81"/>
      <c r="I831" s="81" t="str">
        <f t="shared" si="55"/>
        <v>E2_4_2_1</v>
      </c>
      <c r="J831" s="81" t="str">
        <f t="shared" si="53"/>
        <v>(${Variables:E2_4_2_1_kcat} * E2_4_2_1 * C00330 * C00009) / (${Variables:E2_4_2_1_km} + (C00330 * C00009))</v>
      </c>
      <c r="K831" s="108" t="str">
        <f t="shared" si="54"/>
        <v>r830: C00330 + C00009 -&gt; C00242 + C00672 | (${Variables:E2_4_2_1_kcat} * E2_4_2_1 * C00330 * C00009) / (${Variables:E2_4_2_1_km} + (C00330 * C00009))</v>
      </c>
      <c r="L831" s="81"/>
    </row>
    <row r="832" spans="1:12" ht="39">
      <c r="A832" s="81">
        <v>831</v>
      </c>
      <c r="B832" s="86" t="s">
        <v>17930</v>
      </c>
      <c r="C832" s="86" t="s">
        <v>21901</v>
      </c>
      <c r="D832" s="81" t="str">
        <f t="shared" si="51"/>
        <v>C00559 + C00009 -&gt; C00147 + C00672</v>
      </c>
      <c r="E832" s="86" t="s">
        <v>22830</v>
      </c>
      <c r="F832" s="86" t="s">
        <v>24444</v>
      </c>
      <c r="G832" s="81" t="s">
        <v>29311</v>
      </c>
      <c r="H832" s="81"/>
      <c r="I832" s="81" t="str">
        <f t="shared" si="55"/>
        <v>E2_4_2_1</v>
      </c>
      <c r="J832" s="81" t="str">
        <f t="shared" si="53"/>
        <v>(${Variables:E2_4_2_1_kcat} * E2_4_2_1 * C00559 * C00009) / (${Variables:E2_4_2_1_km} + (C00559 * C00009))</v>
      </c>
      <c r="K832" s="108" t="str">
        <f t="shared" si="54"/>
        <v>r831: C00559 + C00009 -&gt; C00147 + C00672 | (${Variables:E2_4_2_1_kcat} * E2_4_2_1 * C00559 * C00009) / (${Variables:E2_4_2_1_km} + (C00559 * C00009))</v>
      </c>
      <c r="L832" s="81"/>
    </row>
    <row r="833" spans="1:12" ht="39">
      <c r="A833" s="81">
        <v>832</v>
      </c>
      <c r="B833" s="86" t="s">
        <v>17936</v>
      </c>
      <c r="C833" s="86" t="s">
        <v>21878</v>
      </c>
      <c r="D833" s="81" t="str">
        <f t="shared" ref="D833:D896" si="56">_xlfn.CONCAT(B833," -&gt; ",C833)</f>
        <v>C05512 + C00009 -&gt; C00262 + C00672</v>
      </c>
      <c r="E833" s="86" t="s">
        <v>22831</v>
      </c>
      <c r="F833" s="86" t="s">
        <v>24429</v>
      </c>
      <c r="G833" s="81" t="s">
        <v>29311</v>
      </c>
      <c r="H833" s="81"/>
      <c r="I833" s="81" t="str">
        <f t="shared" si="55"/>
        <v>E2_4_2_1</v>
      </c>
      <c r="J833" s="81" t="str">
        <f t="shared" ref="J833:J896" si="57">_xlfn.CONCAT("(${Variables:",I833,"_kcat} * ",I833," * ",E833,") / (${Variables:",I833,"_km} + (",E833,"))")</f>
        <v>(${Variables:E2_4_2_1_kcat} * E2_4_2_1 * C05512 * C00009) / (${Variables:E2_4_2_1_km} + (C05512 * C00009))</v>
      </c>
      <c r="K833" s="108" t="str">
        <f t="shared" ref="K833:K896" si="58">_xlfn.CONCAT("r",A833,": ",D833," | ",J833)</f>
        <v>r832: C05512 + C00009 -&gt; C00262 + C00672 | (${Variables:E2_4_2_1_kcat} * E2_4_2_1 * C05512 * C00009) / (${Variables:E2_4_2_1_km} + (C05512 * C00009))</v>
      </c>
      <c r="L833" s="81"/>
    </row>
    <row r="834" spans="1:12" ht="39">
      <c r="A834" s="81">
        <v>833</v>
      </c>
      <c r="B834" s="86" t="s">
        <v>17912</v>
      </c>
      <c r="C834" s="86" t="s">
        <v>21903</v>
      </c>
      <c r="D834" s="81" t="str">
        <f t="shared" si="56"/>
        <v>C03150 + C00009 -&gt; C00153 + C00620</v>
      </c>
      <c r="E834" s="86" t="s">
        <v>22832</v>
      </c>
      <c r="F834" s="86" t="s">
        <v>24443</v>
      </c>
      <c r="G834" s="81" t="s">
        <v>29311</v>
      </c>
      <c r="H834" s="81"/>
      <c r="I834" s="81" t="str">
        <f t="shared" si="55"/>
        <v>E2_4_2_1</v>
      </c>
      <c r="J834" s="81" t="str">
        <f t="shared" si="57"/>
        <v>(${Variables:E2_4_2_1_kcat} * E2_4_2_1 * C03150 * C00009) / (${Variables:E2_4_2_1_km} + (C03150 * C00009))</v>
      </c>
      <c r="K834" s="108" t="str">
        <f t="shared" si="58"/>
        <v>r833: C03150 + C00009 -&gt; C00153 + C00620 | (${Variables:E2_4_2_1_kcat} * E2_4_2_1 * C03150 * C00009) / (${Variables:E2_4_2_1_km} + (C03150 * C00009))</v>
      </c>
      <c r="L834" s="81"/>
    </row>
    <row r="835" spans="1:12" ht="39">
      <c r="A835" s="81">
        <v>834</v>
      </c>
      <c r="B835" s="86" t="s">
        <v>17918</v>
      </c>
      <c r="C835" s="86" t="s">
        <v>21905</v>
      </c>
      <c r="D835" s="81" t="str">
        <f t="shared" si="56"/>
        <v>C05841 + C00009 -&gt; C00253 + C00620 + C00080</v>
      </c>
      <c r="E835" s="86" t="s">
        <v>22833</v>
      </c>
      <c r="F835" s="86" t="s">
        <v>24442</v>
      </c>
      <c r="G835" s="81" t="s">
        <v>29311</v>
      </c>
      <c r="H835" s="81"/>
      <c r="I835" s="81" t="str">
        <f t="shared" si="55"/>
        <v>E2_4_2_1</v>
      </c>
      <c r="J835" s="81" t="str">
        <f t="shared" si="57"/>
        <v>(${Variables:E2_4_2_1_kcat} * E2_4_2_1 * C05841 * C00009) / (${Variables:E2_4_2_1_km} + (C05841 * C00009))</v>
      </c>
      <c r="K835" s="108" t="str">
        <f t="shared" si="58"/>
        <v>r834: C05841 + C00009 -&gt; C00253 + C00620 + C00080 | (${Variables:E2_4_2_1_kcat} * E2_4_2_1 * C05841 * C00009) / (${Variables:E2_4_2_1_km} + (C05841 * C00009))</v>
      </c>
      <c r="L835" s="81"/>
    </row>
    <row r="836" spans="1:12" ht="39">
      <c r="A836" s="81">
        <v>835</v>
      </c>
      <c r="B836" s="86" t="s">
        <v>21067</v>
      </c>
      <c r="C836" s="86" t="s">
        <v>21068</v>
      </c>
      <c r="D836" s="81" t="str">
        <f t="shared" si="56"/>
        <v>C01103 + C00013 -&gt; C00295 + C00119</v>
      </c>
      <c r="E836" s="86" t="s">
        <v>22834</v>
      </c>
      <c r="F836" s="86" t="s">
        <v>24441</v>
      </c>
      <c r="G836" s="81" t="s">
        <v>29312</v>
      </c>
      <c r="H836" s="81"/>
      <c r="I836" s="81" t="str">
        <f t="shared" si="55"/>
        <v>E2_4_2_10</v>
      </c>
      <c r="J836" s="81" t="str">
        <f t="shared" si="57"/>
        <v>(${Variables:E2_4_2_10_kcat} * E2_4_2_10 * C01103 * C00013) / (${Variables:E2_4_2_10_km} + (C01103 * C00013))</v>
      </c>
      <c r="K836" s="108" t="str">
        <f t="shared" si="58"/>
        <v>r835: C01103 + C00013 -&gt; C00295 + C00119 | (${Variables:E2_4_2_10_kcat} * E2_4_2_10 * C01103 * C00013) / (${Variables:E2_4_2_10_km} + (C01103 * C00013))</v>
      </c>
      <c r="L836" s="81"/>
    </row>
    <row r="837" spans="1:12" ht="39">
      <c r="A837" s="81">
        <v>836</v>
      </c>
      <c r="B837" s="86" t="s">
        <v>21070</v>
      </c>
      <c r="C837" s="86" t="s">
        <v>21071</v>
      </c>
      <c r="D837" s="81" t="str">
        <f t="shared" si="56"/>
        <v>C07649 + C00119 -&gt; C16634 + C00013</v>
      </c>
      <c r="E837" s="86" t="s">
        <v>22835</v>
      </c>
      <c r="F837" s="86" t="s">
        <v>24440</v>
      </c>
      <c r="G837" s="81" t="s">
        <v>29312</v>
      </c>
      <c r="H837" s="81"/>
      <c r="I837" s="81" t="str">
        <f t="shared" si="55"/>
        <v>E2_4_2_10</v>
      </c>
      <c r="J837" s="81" t="str">
        <f t="shared" si="57"/>
        <v>(${Variables:E2_4_2_10_kcat} * E2_4_2_10 * C07649 * C00119) / (${Variables:E2_4_2_10_km} + (C07649 * C00119))</v>
      </c>
      <c r="K837" s="108" t="str">
        <f t="shared" si="58"/>
        <v>r836: C07649 + C00119 -&gt; C16634 + C00013 | (${Variables:E2_4_2_10_kcat} * E2_4_2_10 * C07649 * C00119) / (${Variables:E2_4_2_10_km} + (C07649 * C00119))</v>
      </c>
      <c r="L837" s="81"/>
    </row>
    <row r="838" spans="1:12" ht="39">
      <c r="A838" s="81">
        <v>837</v>
      </c>
      <c r="B838" s="86" t="s">
        <v>19803</v>
      </c>
      <c r="C838" s="86" t="s">
        <v>19804</v>
      </c>
      <c r="D838" s="81" t="str">
        <f t="shared" si="56"/>
        <v>C03090 + C00013 + C00025 -&gt; C00064 + C00119 + C00001</v>
      </c>
      <c r="E838" s="86" t="s">
        <v>22836</v>
      </c>
      <c r="F838" s="86" t="s">
        <v>24439</v>
      </c>
      <c r="G838" s="81" t="s">
        <v>29313</v>
      </c>
      <c r="H838" s="81"/>
      <c r="I838" s="81" t="str">
        <f t="shared" si="55"/>
        <v>E2_4_2_14</v>
      </c>
      <c r="J838" s="81" t="str">
        <f t="shared" si="57"/>
        <v>(${Variables:E2_4_2_14_kcat} * E2_4_2_14 * C03090 * C00013 * C00025) / (${Variables:E2_4_2_14_km} + (C03090 * C00013 * C00025))</v>
      </c>
      <c r="K838" s="108" t="str">
        <f t="shared" si="58"/>
        <v>r837: C03090 + C00013 + C00025 -&gt; C00064 + C00119 + C00001 | (${Variables:E2_4_2_14_kcat} * E2_4_2_14 * C03090 * C00013 * C00025) / (${Variables:E2_4_2_14_km} + (C03090 * C00013 * C00025))</v>
      </c>
      <c r="L838" s="81"/>
    </row>
    <row r="839" spans="1:12" ht="39">
      <c r="A839" s="81">
        <v>838</v>
      </c>
      <c r="B839" s="86" t="s">
        <v>19398</v>
      </c>
      <c r="C839" s="86" t="s">
        <v>19399</v>
      </c>
      <c r="D839" s="81" t="str">
        <f t="shared" si="56"/>
        <v>C02739 + C00013 -&gt; C00002 + C00119</v>
      </c>
      <c r="E839" s="86" t="s">
        <v>22837</v>
      </c>
      <c r="F839" s="86" t="s">
        <v>24438</v>
      </c>
      <c r="G839" s="81" t="s">
        <v>29314</v>
      </c>
      <c r="H839" s="81"/>
      <c r="I839" s="81" t="str">
        <f t="shared" si="55"/>
        <v>E2_4_2_17</v>
      </c>
      <c r="J839" s="81" t="str">
        <f t="shared" si="57"/>
        <v>(${Variables:E2_4_2_17_kcat} * E2_4_2_17 * C02739 * C00013) / (${Variables:E2_4_2_17_km} + (C02739 * C00013))</v>
      </c>
      <c r="K839" s="108" t="str">
        <f t="shared" si="58"/>
        <v>r838: C02739 + C00013 -&gt; C00002 + C00119 | (${Variables:E2_4_2_17_kcat} * E2_4_2_17 * C02739 * C00013) / (${Variables:E2_4_2_17_km} + (C02739 * C00013))</v>
      </c>
      <c r="L839" s="81"/>
    </row>
    <row r="840" spans="1:12" ht="39">
      <c r="A840" s="81">
        <v>839</v>
      </c>
      <c r="B840" s="86" t="s">
        <v>18792</v>
      </c>
      <c r="C840" s="86" t="s">
        <v>18793</v>
      </c>
      <c r="D840" s="81" t="str">
        <f t="shared" si="56"/>
        <v>C04302 + C00013 -&gt; C00108 + C00119</v>
      </c>
      <c r="E840" s="86" t="s">
        <v>22838</v>
      </c>
      <c r="F840" s="86" t="s">
        <v>24437</v>
      </c>
      <c r="G840" s="81" t="s">
        <v>29315</v>
      </c>
      <c r="H840" s="81"/>
      <c r="I840" s="81" t="str">
        <f t="shared" si="55"/>
        <v>E2_4_2_18</v>
      </c>
      <c r="J840" s="81" t="str">
        <f t="shared" si="57"/>
        <v>(${Variables:E2_4_2_18_kcat} * E2_4_2_18 * C04302 * C00013) / (${Variables:E2_4_2_18_km} + (C04302 * C00013))</v>
      </c>
      <c r="K840" s="108" t="str">
        <f t="shared" si="58"/>
        <v>r839: C04302 + C00013 -&gt; C00108 + C00119 | (${Variables:E2_4_2_18_kcat} * E2_4_2_18 * C04302 * C00013) / (${Variables:E2_4_2_18_km} + (C04302 * C00013))</v>
      </c>
      <c r="L840" s="81"/>
    </row>
    <row r="841" spans="1:12" ht="39">
      <c r="A841" s="81">
        <v>840</v>
      </c>
      <c r="B841" s="86" t="s">
        <v>19376</v>
      </c>
      <c r="C841" s="86" t="s">
        <v>19377</v>
      </c>
      <c r="D841" s="81" t="str">
        <f t="shared" si="56"/>
        <v>C01185 + C03114 -&gt; C00253 + C04778 + C00080</v>
      </c>
      <c r="E841" s="86" t="s">
        <v>22839</v>
      </c>
      <c r="F841" s="86" t="s">
        <v>24436</v>
      </c>
      <c r="G841" s="81" t="s">
        <v>29316</v>
      </c>
      <c r="H841" s="81"/>
      <c r="I841" s="81" t="str">
        <f t="shared" si="55"/>
        <v>E2_4_2_21</v>
      </c>
      <c r="J841" s="81" t="str">
        <f t="shared" si="57"/>
        <v>(${Variables:E2_4_2_21_kcat} * E2_4_2_21 * C01185 * C03114) / (${Variables:E2_4_2_21_km} + (C01185 * C03114))</v>
      </c>
      <c r="K841" s="108" t="str">
        <f t="shared" si="58"/>
        <v>r840: C01185 + C03114 -&gt; C00253 + C04778 + C00080 | (${Variables:E2_4_2_21_kcat} * E2_4_2_21 * C01185 * C03114) / (${Variables:E2_4_2_21_km} + (C01185 * C03114))</v>
      </c>
      <c r="L841" s="81"/>
    </row>
    <row r="842" spans="1:12" ht="39">
      <c r="A842" s="81">
        <v>841</v>
      </c>
      <c r="B842" s="86" t="s">
        <v>17458</v>
      </c>
      <c r="C842" s="86" t="s">
        <v>17459</v>
      </c>
      <c r="D842" s="81" t="str">
        <f t="shared" si="56"/>
        <v>C00655 + C00013 -&gt; C00385 + C00119</v>
      </c>
      <c r="E842" s="86" t="s">
        <v>22840</v>
      </c>
      <c r="F842" s="86" t="s">
        <v>24416</v>
      </c>
      <c r="G842" s="81" t="s">
        <v>29317</v>
      </c>
      <c r="H842" s="81"/>
      <c r="I842" s="81" t="str">
        <f t="shared" si="55"/>
        <v>E2_4_2_22</v>
      </c>
      <c r="J842" s="81" t="str">
        <f t="shared" si="57"/>
        <v>(${Variables:E2_4_2_22_kcat} * E2_4_2_22 * C00655 * C00013) / (${Variables:E2_4_2_22_km} + (C00655 * C00013))</v>
      </c>
      <c r="K842" s="108" t="str">
        <f t="shared" si="58"/>
        <v>r841: C00655 + C00013 -&gt; C00385 + C00119 | (${Variables:E2_4_2_22_kcat} * E2_4_2_22 * C00655 * C00013) / (${Variables:E2_4_2_22_km} + (C00655 * C00013))</v>
      </c>
      <c r="L842" s="81"/>
    </row>
    <row r="843" spans="1:12" ht="39">
      <c r="A843" s="81">
        <v>842</v>
      </c>
      <c r="B843" s="86" t="s">
        <v>17455</v>
      </c>
      <c r="C843" s="86" t="s">
        <v>17456</v>
      </c>
      <c r="D843" s="81" t="str">
        <f t="shared" si="56"/>
        <v>C00144 + C00013 -&gt; C00242 + C00119</v>
      </c>
      <c r="E843" s="86" t="s">
        <v>22841</v>
      </c>
      <c r="F843" s="86" t="s">
        <v>24417</v>
      </c>
      <c r="G843" s="81" t="s">
        <v>29317</v>
      </c>
      <c r="H843" s="81"/>
      <c r="I843" s="81" t="str">
        <f t="shared" si="55"/>
        <v>E2_4_2_22</v>
      </c>
      <c r="J843" s="81" t="str">
        <f t="shared" si="57"/>
        <v>(${Variables:E2_4_2_22_kcat} * E2_4_2_22 * C00144 * C00013) / (${Variables:E2_4_2_22_km} + (C00144 * C00013))</v>
      </c>
      <c r="K843" s="108" t="str">
        <f t="shared" si="58"/>
        <v>r842: C00144 + C00013 -&gt; C00242 + C00119 | (${Variables:E2_4_2_22_kcat} * E2_4_2_22 * C00144 * C00013) / (${Variables:E2_4_2_22_km} + (C00144 * C00013))</v>
      </c>
      <c r="L843" s="81"/>
    </row>
    <row r="844" spans="1:12" ht="39">
      <c r="A844" s="81">
        <v>843</v>
      </c>
      <c r="B844" s="115" t="s">
        <v>17498</v>
      </c>
      <c r="C844" s="115" t="s">
        <v>17499</v>
      </c>
      <c r="D844" s="81" t="str">
        <f t="shared" si="56"/>
        <v>C01977 + C16675 -&gt; C20446 + C00242</v>
      </c>
      <c r="E844" s="115" t="s">
        <v>22842</v>
      </c>
      <c r="F844" s="115" t="s">
        <v>24435</v>
      </c>
      <c r="G844" s="113" t="s">
        <v>29318</v>
      </c>
      <c r="H844" s="113"/>
      <c r="I844" s="81" t="str">
        <f t="shared" si="55"/>
        <v>E2_4_2_29</v>
      </c>
      <c r="J844" s="81" t="str">
        <f t="shared" si="57"/>
        <v>(${Variables:E2_4_2_29_kcat} * E2_4_2_29 * C01977 * C16675) / (${Variables:E2_4_2_29_km} + (C01977 * C16675))</v>
      </c>
      <c r="K844" s="108" t="str">
        <f t="shared" si="58"/>
        <v>r843: C01977 + C16675 -&gt; C20446 + C00242 | (${Variables:E2_4_2_29_kcat} * E2_4_2_29 * C01977 * C16675) / (${Variables:E2_4_2_29_km} + (C01977 * C16675))</v>
      </c>
      <c r="L844" s="81"/>
    </row>
    <row r="845" spans="1:12" ht="39">
      <c r="A845" s="81">
        <v>844</v>
      </c>
      <c r="B845" s="86" t="s">
        <v>17498</v>
      </c>
      <c r="C845" s="86" t="s">
        <v>17499</v>
      </c>
      <c r="D845" s="81" t="str">
        <f t="shared" si="56"/>
        <v>C01977 + C16675 -&gt; C20446 + C00242</v>
      </c>
      <c r="E845" s="86" t="s">
        <v>22842</v>
      </c>
      <c r="F845" s="86" t="s">
        <v>24435</v>
      </c>
      <c r="G845" s="81" t="s">
        <v>29318</v>
      </c>
      <c r="H845" s="81"/>
      <c r="I845" s="81" t="str">
        <f t="shared" si="55"/>
        <v>E2_4_2_29</v>
      </c>
      <c r="J845" s="81" t="str">
        <f t="shared" si="57"/>
        <v>(${Variables:E2_4_2_29_kcat} * E2_4_2_29 * C01977 * C16675) / (${Variables:E2_4_2_29_km} + (C01977 * C16675))</v>
      </c>
      <c r="K845" s="108" t="str">
        <f t="shared" si="58"/>
        <v>r844: C01977 + C16675 -&gt; C20446 + C00242 | (${Variables:E2_4_2_29_kcat} * E2_4_2_29 * C01977 * C16675) / (${Variables:E2_4_2_29_km} + (C01977 * C16675))</v>
      </c>
      <c r="L845" s="81"/>
    </row>
    <row r="846" spans="1:12" ht="39">
      <c r="A846" s="81">
        <v>845</v>
      </c>
      <c r="B846" s="86" t="s">
        <v>17903</v>
      </c>
      <c r="C846" s="86" t="s">
        <v>21246</v>
      </c>
      <c r="D846" s="81" t="str">
        <f t="shared" si="56"/>
        <v>C00299 + C00009 -&gt; C00106 + C00620</v>
      </c>
      <c r="E846" s="86" t="s">
        <v>22843</v>
      </c>
      <c r="F846" s="86" t="s">
        <v>24434</v>
      </c>
      <c r="G846" s="81" t="s">
        <v>29319</v>
      </c>
      <c r="H846" s="81"/>
      <c r="I846" s="81" t="str">
        <f t="shared" si="55"/>
        <v>E2_4_2_3</v>
      </c>
      <c r="J846" s="81" t="str">
        <f t="shared" si="57"/>
        <v>(${Variables:E2_4_2_3_kcat} * E2_4_2_3 * C00299 * C00009) / (${Variables:E2_4_2_3_km} + (C00299 * C00009))</v>
      </c>
      <c r="K846" s="108" t="str">
        <f t="shared" si="58"/>
        <v>r845: C00299 + C00009 -&gt; C00106 + C00620 | (${Variables:E2_4_2_3_kcat} * E2_4_2_3 * C00299 * C00009) / (${Variables:E2_4_2_3_km} + (C00299 * C00009))</v>
      </c>
      <c r="L846" s="81"/>
    </row>
    <row r="847" spans="1:12" ht="39">
      <c r="A847" s="81">
        <v>846</v>
      </c>
      <c r="B847" s="86" t="s">
        <v>17933</v>
      </c>
      <c r="C847" s="86" t="s">
        <v>21248</v>
      </c>
      <c r="D847" s="81" t="str">
        <f t="shared" si="56"/>
        <v>C00526 + C00009 -&gt; C00106 + C00672</v>
      </c>
      <c r="E847" s="86" t="s">
        <v>22844</v>
      </c>
      <c r="F847" s="86" t="s">
        <v>24430</v>
      </c>
      <c r="G847" s="81" t="s">
        <v>29319</v>
      </c>
      <c r="H847" s="81"/>
      <c r="I847" s="81" t="str">
        <f t="shared" si="55"/>
        <v>E2_4_2_3</v>
      </c>
      <c r="J847" s="81" t="str">
        <f t="shared" si="57"/>
        <v>(${Variables:E2_4_2_3_kcat} * E2_4_2_3 * C00526 * C00009) / (${Variables:E2_4_2_3_km} + (C00526 * C00009))</v>
      </c>
      <c r="K847" s="108" t="str">
        <f t="shared" si="58"/>
        <v>r846: C00526 + C00009 -&gt; C00106 + C00672 | (${Variables:E2_4_2_3_kcat} * E2_4_2_3 * C00526 * C00009) / (${Variables:E2_4_2_3_km} + (C00526 * C00009))</v>
      </c>
      <c r="L847" s="81"/>
    </row>
    <row r="848" spans="1:12" ht="39">
      <c r="A848" s="81">
        <v>847</v>
      </c>
      <c r="B848" s="86" t="s">
        <v>21250</v>
      </c>
      <c r="C848" s="119" t="s">
        <v>21251</v>
      </c>
      <c r="D848" s="81" t="str">
        <f t="shared" si="56"/>
        <v>C07649 + C00620 -&gt; C16633 + C00009</v>
      </c>
      <c r="E848" s="86" t="s">
        <v>22845</v>
      </c>
      <c r="F848" s="119" t="s">
        <v>24433</v>
      </c>
      <c r="G848" s="81" t="s">
        <v>29319</v>
      </c>
      <c r="H848" s="81"/>
      <c r="I848" s="81" t="str">
        <f t="shared" si="55"/>
        <v>E2_4_2_3</v>
      </c>
      <c r="J848" s="81" t="str">
        <f t="shared" si="57"/>
        <v>(${Variables:E2_4_2_3_kcat} * E2_4_2_3 * C07649 * C00620) / (${Variables:E2_4_2_3_km} + (C07649 * C00620))</v>
      </c>
      <c r="K848" s="108" t="str">
        <f t="shared" si="58"/>
        <v>r847: C07649 + C00620 -&gt; C16633 + C00009 | (${Variables:E2_4_2_3_kcat} * E2_4_2_3 * C07649 * C00620) / (${Variables:E2_4_2_3_km} + (C07649 * C00620))</v>
      </c>
      <c r="L848" s="81"/>
    </row>
    <row r="849" spans="1:12" ht="39">
      <c r="A849" s="81">
        <v>848</v>
      </c>
      <c r="B849" s="86" t="s">
        <v>17921</v>
      </c>
      <c r="C849" s="86" t="s">
        <v>21874</v>
      </c>
      <c r="D849" s="81" t="str">
        <f t="shared" si="56"/>
        <v>C00214 + C00009 -&gt; C00178 + C00672</v>
      </c>
      <c r="E849" s="86" t="s">
        <v>22846</v>
      </c>
      <c r="F849" s="86" t="s">
        <v>24432</v>
      </c>
      <c r="G849" s="81" t="s">
        <v>29320</v>
      </c>
      <c r="H849" s="81"/>
      <c r="I849" s="81" t="str">
        <f t="shared" ref="I849:I912" si="59">CONCATENATE("E",G849)</f>
        <v>E2_4_2_4</v>
      </c>
      <c r="J849" s="81" t="str">
        <f t="shared" si="57"/>
        <v>(${Variables:E2_4_2_4_kcat} * E2_4_2_4 * C00214 * C00009) / (${Variables:E2_4_2_4_km} + (C00214 * C00009))</v>
      </c>
      <c r="K849" s="108" t="str">
        <f t="shared" si="58"/>
        <v>r848: C00214 + C00009 -&gt; C00178 + C00672 | (${Variables:E2_4_2_4_kcat} * E2_4_2_4 * C00214 * C00009) / (${Variables:E2_4_2_4_km} + (C00214 * C00009))</v>
      </c>
      <c r="L849" s="81"/>
    </row>
    <row r="850" spans="1:12" ht="39">
      <c r="A850" s="81">
        <v>849</v>
      </c>
      <c r="B850" s="86" t="s">
        <v>17927</v>
      </c>
      <c r="C850" s="86" t="s">
        <v>21876</v>
      </c>
      <c r="D850" s="81" t="str">
        <f t="shared" si="56"/>
        <v>C00330 + C00009 -&gt; C00242 + C00672</v>
      </c>
      <c r="E850" s="86" t="s">
        <v>22829</v>
      </c>
      <c r="F850" s="86" t="s">
        <v>24431</v>
      </c>
      <c r="G850" s="81" t="s">
        <v>29320</v>
      </c>
      <c r="H850" s="81"/>
      <c r="I850" s="81" t="str">
        <f t="shared" si="59"/>
        <v>E2_4_2_4</v>
      </c>
      <c r="J850" s="81" t="str">
        <f t="shared" si="57"/>
        <v>(${Variables:E2_4_2_4_kcat} * E2_4_2_4 * C00330 * C00009) / (${Variables:E2_4_2_4_km} + (C00330 * C00009))</v>
      </c>
      <c r="K850" s="108" t="str">
        <f t="shared" si="58"/>
        <v>r849: C00330 + C00009 -&gt; C00242 + C00672 | (${Variables:E2_4_2_4_kcat} * E2_4_2_4 * C00330 * C00009) / (${Variables:E2_4_2_4_km} + (C00330 * C00009))</v>
      </c>
      <c r="L850" s="81"/>
    </row>
    <row r="851" spans="1:12" ht="39">
      <c r="A851" s="81">
        <v>850</v>
      </c>
      <c r="B851" s="86" t="s">
        <v>17933</v>
      </c>
      <c r="C851" s="86" t="s">
        <v>21248</v>
      </c>
      <c r="D851" s="81" t="str">
        <f t="shared" si="56"/>
        <v>C00526 + C00009 -&gt; C00106 + C00672</v>
      </c>
      <c r="E851" s="86" t="s">
        <v>22844</v>
      </c>
      <c r="F851" s="86" t="s">
        <v>24430</v>
      </c>
      <c r="G851" s="81" t="s">
        <v>29320</v>
      </c>
      <c r="H851" s="81"/>
      <c r="I851" s="81" t="str">
        <f t="shared" si="59"/>
        <v>E2_4_2_4</v>
      </c>
      <c r="J851" s="81" t="str">
        <f t="shared" si="57"/>
        <v>(${Variables:E2_4_2_4_kcat} * E2_4_2_4 * C00526 * C00009) / (${Variables:E2_4_2_4_km} + (C00526 * C00009))</v>
      </c>
      <c r="K851" s="108" t="str">
        <f t="shared" si="58"/>
        <v>r850: C00526 + C00009 -&gt; C00106 + C00672 | (${Variables:E2_4_2_4_kcat} * E2_4_2_4 * C00526 * C00009) / (${Variables:E2_4_2_4_km} + (C00526 * C00009))</v>
      </c>
      <c r="L851" s="81"/>
    </row>
    <row r="852" spans="1:12" ht="39">
      <c r="A852" s="81">
        <v>851</v>
      </c>
      <c r="B852" s="86" t="s">
        <v>17936</v>
      </c>
      <c r="C852" s="86" t="s">
        <v>21878</v>
      </c>
      <c r="D852" s="81" t="str">
        <f t="shared" si="56"/>
        <v>C05512 + C00009 -&gt; C00262 + C00672</v>
      </c>
      <c r="E852" s="86" t="s">
        <v>22831</v>
      </c>
      <c r="F852" s="86" t="s">
        <v>24429</v>
      </c>
      <c r="G852" s="81" t="s">
        <v>29320</v>
      </c>
      <c r="H852" s="81"/>
      <c r="I852" s="81" t="str">
        <f t="shared" si="59"/>
        <v>E2_4_2_4</v>
      </c>
      <c r="J852" s="81" t="str">
        <f t="shared" si="57"/>
        <v>(${Variables:E2_4_2_4_kcat} * E2_4_2_4 * C05512 * C00009) / (${Variables:E2_4_2_4_km} + (C05512 * C00009))</v>
      </c>
      <c r="K852" s="108" t="str">
        <f t="shared" si="58"/>
        <v>r851: C05512 + C00009 -&gt; C00262 + C00672 | (${Variables:E2_4_2_4_kcat} * E2_4_2_4 * C05512 * C00009) / (${Variables:E2_4_2_4_km} + (C05512 * C00009))</v>
      </c>
      <c r="L852" s="81"/>
    </row>
    <row r="853" spans="1:12" ht="39">
      <c r="A853" s="81">
        <v>852</v>
      </c>
      <c r="B853" s="86" t="s">
        <v>21880</v>
      </c>
      <c r="C853" s="86" t="s">
        <v>21881</v>
      </c>
      <c r="D853" s="81" t="str">
        <f t="shared" si="56"/>
        <v>C12739 + C00009 -&gt; C07649 + C16637</v>
      </c>
      <c r="E853" s="86" t="s">
        <v>22847</v>
      </c>
      <c r="F853" s="86" t="s">
        <v>24428</v>
      </c>
      <c r="G853" s="81" t="s">
        <v>29320</v>
      </c>
      <c r="H853" s="81"/>
      <c r="I853" s="81" t="str">
        <f t="shared" si="59"/>
        <v>E2_4_2_4</v>
      </c>
      <c r="J853" s="81" t="str">
        <f t="shared" si="57"/>
        <v>(${Variables:E2_4_2_4_kcat} * E2_4_2_4 * C12739 * C00009) / (${Variables:E2_4_2_4_km} + (C12739 * C00009))</v>
      </c>
      <c r="K853" s="108" t="str">
        <f t="shared" si="58"/>
        <v>r852: C12739 + C00009 -&gt; C07649 + C16637 | (${Variables:E2_4_2_4_kcat} * E2_4_2_4 * C12739 * C00009) / (${Variables:E2_4_2_4_km} + (C12739 * C00009))</v>
      </c>
      <c r="L853" s="81"/>
    </row>
    <row r="854" spans="1:12" ht="39">
      <c r="A854" s="81">
        <v>853</v>
      </c>
      <c r="B854" s="86" t="s">
        <v>21883</v>
      </c>
      <c r="C854" s="86" t="s">
        <v>21884</v>
      </c>
      <c r="D854" s="81" t="str">
        <f t="shared" si="56"/>
        <v>C07649 + C00672 -&gt; C11736 + C00009</v>
      </c>
      <c r="E854" s="86" t="s">
        <v>22848</v>
      </c>
      <c r="F854" s="86" t="s">
        <v>24427</v>
      </c>
      <c r="G854" s="81" t="s">
        <v>29320</v>
      </c>
      <c r="H854" s="81"/>
      <c r="I854" s="81" t="str">
        <f t="shared" si="59"/>
        <v>E2_4_2_4</v>
      </c>
      <c r="J854" s="81" t="str">
        <f t="shared" si="57"/>
        <v>(${Variables:E2_4_2_4_kcat} * E2_4_2_4 * C07649 * C00672) / (${Variables:E2_4_2_4_km} + (C07649 * C00672))</v>
      </c>
      <c r="K854" s="108" t="str">
        <f t="shared" si="58"/>
        <v>r853: C07649 + C00672 -&gt; C11736 + C00009 | (${Variables:E2_4_2_4_kcat} * E2_4_2_4 * C07649 * C00672) / (${Variables:E2_4_2_4_km} + (C07649 * C00672))</v>
      </c>
      <c r="L854" s="81"/>
    </row>
    <row r="855" spans="1:12" ht="39">
      <c r="A855" s="81">
        <v>854</v>
      </c>
      <c r="B855" s="86" t="s">
        <v>19745</v>
      </c>
      <c r="C855" s="86" t="s">
        <v>19746</v>
      </c>
      <c r="D855" s="81" t="str">
        <f t="shared" si="56"/>
        <v>C16157 + C04919 -&gt; C19884 + C17556</v>
      </c>
      <c r="E855" s="86" t="s">
        <v>22849</v>
      </c>
      <c r="F855" s="86" t="s">
        <v>24426</v>
      </c>
      <c r="G855" s="81" t="s">
        <v>29321</v>
      </c>
      <c r="H855" s="81"/>
      <c r="I855" s="81" t="str">
        <f t="shared" si="59"/>
        <v>E2_4_2_43</v>
      </c>
      <c r="J855" s="81" t="str">
        <f t="shared" si="57"/>
        <v>(${Variables:E2_4_2_43_kcat} * E2_4_2_43 * C16157 * C04919) / (${Variables:E2_4_2_43_km} + (C16157 * C04919))</v>
      </c>
      <c r="K855" s="108" t="str">
        <f t="shared" si="58"/>
        <v>r854: C16157 + C04919 -&gt; C19884 + C17556 | (${Variables:E2_4_2_43_kcat} * E2_4_2_43 * C16157 * C04919) / (${Variables:E2_4_2_43_km} + (C16157 * C04919))</v>
      </c>
      <c r="L855" s="81"/>
    </row>
    <row r="856" spans="1:12" ht="39">
      <c r="A856" s="81">
        <v>855</v>
      </c>
      <c r="B856" s="86" t="s">
        <v>19748</v>
      </c>
      <c r="C856" s="86" t="s">
        <v>19749</v>
      </c>
      <c r="D856" s="81" t="str">
        <f t="shared" si="56"/>
        <v>C16157 + C06025 -&gt; C19883 + C17556</v>
      </c>
      <c r="E856" s="86" t="s">
        <v>22850</v>
      </c>
      <c r="F856" s="86" t="s">
        <v>24425</v>
      </c>
      <c r="G856" s="81" t="s">
        <v>29321</v>
      </c>
      <c r="H856" s="81"/>
      <c r="I856" s="81" t="str">
        <f t="shared" si="59"/>
        <v>E2_4_2_43</v>
      </c>
      <c r="J856" s="81" t="str">
        <f t="shared" si="57"/>
        <v>(${Variables:E2_4_2_43_kcat} * E2_4_2_43 * C16157 * C06025) / (${Variables:E2_4_2_43_km} + (C16157 * C06025))</v>
      </c>
      <c r="K856" s="108" t="str">
        <f t="shared" si="58"/>
        <v>r855: C16157 + C06025 -&gt; C19883 + C17556 | (${Variables:E2_4_2_43_kcat} * E2_4_2_43 * C16157 * C06025) / (${Variables:E2_4_2_43_km} + (C16157 * C06025))</v>
      </c>
      <c r="L856" s="81"/>
    </row>
    <row r="857" spans="1:12" ht="39">
      <c r="A857" s="81">
        <v>856</v>
      </c>
      <c r="B857" s="86" t="s">
        <v>19751</v>
      </c>
      <c r="C857" s="86" t="s">
        <v>19752</v>
      </c>
      <c r="D857" s="81" t="str">
        <f t="shared" si="56"/>
        <v>C06026 + C16157 -&gt; C19890 + C17556</v>
      </c>
      <c r="E857" s="86" t="s">
        <v>22851</v>
      </c>
      <c r="F857" s="86" t="s">
        <v>24424</v>
      </c>
      <c r="G857" s="81" t="s">
        <v>29321</v>
      </c>
      <c r="H857" s="81"/>
      <c r="I857" s="81" t="str">
        <f t="shared" si="59"/>
        <v>E2_4_2_43</v>
      </c>
      <c r="J857" s="81" t="str">
        <f t="shared" si="57"/>
        <v>(${Variables:E2_4_2_43_kcat} * E2_4_2_43 * C06026 * C16157) / (${Variables:E2_4_2_43_km} + (C06026 * C16157))</v>
      </c>
      <c r="K857" s="108" t="str">
        <f t="shared" si="58"/>
        <v>r856: C06026 + C16157 -&gt; C19890 + C17556 | (${Variables:E2_4_2_43_kcat} * E2_4_2_43 * C06026 * C16157) / (${Variables:E2_4_2_43_km} + (C06026 * C16157))</v>
      </c>
      <c r="L857" s="81"/>
    </row>
    <row r="858" spans="1:12" ht="39">
      <c r="A858" s="81">
        <v>857</v>
      </c>
      <c r="B858" s="86" t="s">
        <v>19754</v>
      </c>
      <c r="C858" s="86" t="s">
        <v>19755</v>
      </c>
      <c r="D858" s="81" t="str">
        <f t="shared" si="56"/>
        <v>C16157 + C21982 -&gt; C22002 + C17556</v>
      </c>
      <c r="E858" s="86" t="s">
        <v>22852</v>
      </c>
      <c r="F858" s="86" t="s">
        <v>24423</v>
      </c>
      <c r="G858" s="81" t="s">
        <v>29321</v>
      </c>
      <c r="H858" s="81"/>
      <c r="I858" s="81" t="str">
        <f t="shared" si="59"/>
        <v>E2_4_2_43</v>
      </c>
      <c r="J858" s="81" t="str">
        <f t="shared" si="57"/>
        <v>(${Variables:E2_4_2_43_kcat} * E2_4_2_43 * C16157 * C21982) / (${Variables:E2_4_2_43_km} + (C16157 * C21982))</v>
      </c>
      <c r="K858" s="108" t="str">
        <f t="shared" si="58"/>
        <v>r857: C16157 + C21982 -&gt; C22002 + C17556 | (${Variables:E2_4_2_43_kcat} * E2_4_2_43 * C16157 * C21982) / (${Variables:E2_4_2_43_km} + (C16157 * C21982))</v>
      </c>
      <c r="L858" s="81"/>
    </row>
    <row r="859" spans="1:12" ht="39">
      <c r="A859" s="81">
        <v>858</v>
      </c>
      <c r="B859" s="86" t="s">
        <v>18061</v>
      </c>
      <c r="C859" s="86" t="s">
        <v>18062</v>
      </c>
      <c r="D859" s="81" t="str">
        <f t="shared" si="56"/>
        <v>C00002 + C00882  -&gt; C19771 + C00147</v>
      </c>
      <c r="E859" s="86" t="s">
        <v>22853</v>
      </c>
      <c r="F859" s="86" t="s">
        <v>24422</v>
      </c>
      <c r="G859" s="81" t="s">
        <v>29322</v>
      </c>
      <c r="H859" s="81"/>
      <c r="I859" s="81" t="str">
        <f t="shared" si="59"/>
        <v>E2_4_2_52</v>
      </c>
      <c r="J859" s="81" t="str">
        <f t="shared" si="57"/>
        <v>(${Variables:E2_4_2_52_kcat} * E2_4_2_52 * C00002 * C00882 ) / (${Variables:E2_4_2_52_km} + (C00002 * C00882 ))</v>
      </c>
      <c r="K859" s="108" t="str">
        <f t="shared" si="58"/>
        <v>r858: C00002 + C00882  -&gt; C19771 + C00147 | (${Variables:E2_4_2_52_kcat} * E2_4_2_52 * C00002 * C00882 ) / (${Variables:E2_4_2_52_km} + (C00002 * C00882 ))</v>
      </c>
      <c r="L859" s="81"/>
    </row>
    <row r="860" spans="1:12" ht="39">
      <c r="A860" s="81">
        <v>859</v>
      </c>
      <c r="B860" s="86" t="s">
        <v>19733</v>
      </c>
      <c r="C860" s="86" t="s">
        <v>19734</v>
      </c>
      <c r="D860" s="81" t="str">
        <f t="shared" si="56"/>
        <v>C16154 + C17556 -&gt; C16156 + C00015</v>
      </c>
      <c r="E860" s="86" t="s">
        <v>22854</v>
      </c>
      <c r="F860" s="86" t="s">
        <v>24421</v>
      </c>
      <c r="G860" s="81" t="s">
        <v>29323</v>
      </c>
      <c r="H860" s="81"/>
      <c r="I860" s="81" t="str">
        <f t="shared" si="59"/>
        <v>E2_4_2_53</v>
      </c>
      <c r="J860" s="81" t="str">
        <f t="shared" si="57"/>
        <v>(${Variables:E2_4_2_53_kcat} * E2_4_2_53 * C16154 * C17556) / (${Variables:E2_4_2_53_km} + (C16154 * C17556))</v>
      </c>
      <c r="K860" s="108" t="str">
        <f t="shared" si="58"/>
        <v>r859: C16154 + C17556 -&gt; C16156 + C00015 | (${Variables:E2_4_2_53_kcat} * E2_4_2_53 * C16154 * C17556) / (${Variables:E2_4_2_53_km} + (C16154 * C17556))</v>
      </c>
      <c r="L860" s="81"/>
    </row>
    <row r="861" spans="1:12" ht="39">
      <c r="A861" s="81">
        <v>860</v>
      </c>
      <c r="B861" s="86" t="s">
        <v>17862</v>
      </c>
      <c r="C861" s="86" t="s">
        <v>17863</v>
      </c>
      <c r="D861" s="81" t="str">
        <f t="shared" si="56"/>
        <v>C00020 + C00013 -&gt; C00147 + C00119</v>
      </c>
      <c r="E861" s="86" t="s">
        <v>22855</v>
      </c>
      <c r="F861" s="86" t="s">
        <v>24420</v>
      </c>
      <c r="G861" s="81" t="s">
        <v>29324</v>
      </c>
      <c r="H861" s="81"/>
      <c r="I861" s="81" t="str">
        <f t="shared" si="59"/>
        <v>E2_4_2_7</v>
      </c>
      <c r="J861" s="81" t="str">
        <f t="shared" si="57"/>
        <v>(${Variables:E2_4_2_7_kcat} * E2_4_2_7 * C00020 * C00013) / (${Variables:E2_4_2_7_km} + (C00020 * C00013))</v>
      </c>
      <c r="K861" s="108" t="str">
        <f t="shared" si="58"/>
        <v>r860: C00020 + C00013 -&gt; C00147 + C00119 | (${Variables:E2_4_2_7_kcat} * E2_4_2_7 * C00020 * C00013) / (${Variables:E2_4_2_7_km} + (C00020 * C00013))</v>
      </c>
      <c r="L861" s="81"/>
    </row>
    <row r="862" spans="1:12" ht="39">
      <c r="A862" s="81">
        <v>861</v>
      </c>
      <c r="B862" s="86" t="s">
        <v>17865</v>
      </c>
      <c r="C862" s="86" t="s">
        <v>17866</v>
      </c>
      <c r="D862" s="81" t="str">
        <f t="shared" si="56"/>
        <v>C04677 + C00013 -&gt; C04051 + C00119</v>
      </c>
      <c r="E862" s="86" t="s">
        <v>22856</v>
      </c>
      <c r="F862" s="86" t="s">
        <v>24419</v>
      </c>
      <c r="G862" s="81" t="s">
        <v>29324</v>
      </c>
      <c r="H862" s="81"/>
      <c r="I862" s="81" t="str">
        <f t="shared" si="59"/>
        <v>E2_4_2_7</v>
      </c>
      <c r="J862" s="81" t="str">
        <f t="shared" si="57"/>
        <v>(${Variables:E2_4_2_7_kcat} * E2_4_2_7 * C04677 * C00013) / (${Variables:E2_4_2_7_km} + (C04677 * C00013))</v>
      </c>
      <c r="K862" s="108" t="str">
        <f t="shared" si="58"/>
        <v>r861: C04677 + C00013 -&gt; C04051 + C00119 | (${Variables:E2_4_2_7_kcat} * E2_4_2_7 * C04677 * C00013) / (${Variables:E2_4_2_7_km} + (C04677 * C00013))</v>
      </c>
      <c r="L862" s="81"/>
    </row>
    <row r="863" spans="1:12" ht="39">
      <c r="A863" s="81">
        <v>862</v>
      </c>
      <c r="B863" s="86" t="s">
        <v>17452</v>
      </c>
      <c r="C863" s="86" t="s">
        <v>17453</v>
      </c>
      <c r="D863" s="81" t="str">
        <f t="shared" si="56"/>
        <v>C00130 + C00013 -&gt; C00262 + C00119</v>
      </c>
      <c r="E863" s="86" t="s">
        <v>22857</v>
      </c>
      <c r="F863" s="86" t="s">
        <v>24418</v>
      </c>
      <c r="G863" s="81" t="s">
        <v>29325</v>
      </c>
      <c r="H863" s="81"/>
      <c r="I863" s="81" t="str">
        <f t="shared" si="59"/>
        <v>E2_4_2_8</v>
      </c>
      <c r="J863" s="81" t="str">
        <f t="shared" si="57"/>
        <v>(${Variables:E2_4_2_8_kcat} * E2_4_2_8 * C00130 * C00013) / (${Variables:E2_4_2_8_km} + (C00130 * C00013))</v>
      </c>
      <c r="K863" s="108" t="str">
        <f t="shared" si="58"/>
        <v>r862: C00130 + C00013 -&gt; C00262 + C00119 | (${Variables:E2_4_2_8_kcat} * E2_4_2_8 * C00130 * C00013) / (${Variables:E2_4_2_8_km} + (C00130 * C00013))</v>
      </c>
      <c r="L863" s="81"/>
    </row>
    <row r="864" spans="1:12" ht="39">
      <c r="A864" s="81">
        <v>863</v>
      </c>
      <c r="B864" s="86" t="s">
        <v>17455</v>
      </c>
      <c r="C864" s="86" t="s">
        <v>17456</v>
      </c>
      <c r="D864" s="81" t="str">
        <f t="shared" si="56"/>
        <v>C00144 + C00013 -&gt; C00242 + C00119</v>
      </c>
      <c r="E864" s="86" t="s">
        <v>22841</v>
      </c>
      <c r="F864" s="86" t="s">
        <v>24417</v>
      </c>
      <c r="G864" s="81" t="s">
        <v>29325</v>
      </c>
      <c r="H864" s="81"/>
      <c r="I864" s="81" t="str">
        <f t="shared" si="59"/>
        <v>E2_4_2_8</v>
      </c>
      <c r="J864" s="81" t="str">
        <f t="shared" si="57"/>
        <v>(${Variables:E2_4_2_8_kcat} * E2_4_2_8 * C00144 * C00013) / (${Variables:E2_4_2_8_km} + (C00144 * C00013))</v>
      </c>
      <c r="K864" s="108" t="str">
        <f t="shared" si="58"/>
        <v>r863: C00144 + C00013 -&gt; C00242 + C00119 | (${Variables:E2_4_2_8_kcat} * E2_4_2_8 * C00144 * C00013) / (${Variables:E2_4_2_8_km} + (C00144 * C00013))</v>
      </c>
      <c r="L864" s="81"/>
    </row>
    <row r="865" spans="1:12" ht="39">
      <c r="A865" s="81">
        <v>864</v>
      </c>
      <c r="B865" s="86" t="s">
        <v>17458</v>
      </c>
      <c r="C865" s="86" t="s">
        <v>17459</v>
      </c>
      <c r="D865" s="81" t="str">
        <f t="shared" si="56"/>
        <v>C00655 + C00013 -&gt; C00385 + C00119</v>
      </c>
      <c r="E865" s="86" t="s">
        <v>22840</v>
      </c>
      <c r="F865" s="86" t="s">
        <v>24416</v>
      </c>
      <c r="G865" s="81" t="s">
        <v>29325</v>
      </c>
      <c r="H865" s="81"/>
      <c r="I865" s="81" t="str">
        <f t="shared" si="59"/>
        <v>E2_4_2_8</v>
      </c>
      <c r="J865" s="81" t="str">
        <f t="shared" si="57"/>
        <v>(${Variables:E2_4_2_8_kcat} * E2_4_2_8 * C00655 * C00013) / (${Variables:E2_4_2_8_km} + (C00655 * C00013))</v>
      </c>
      <c r="K865" s="108" t="str">
        <f t="shared" si="58"/>
        <v>r864: C00655 + C00013 -&gt; C00385 + C00119 | (${Variables:E2_4_2_8_kcat} * E2_4_2_8 * C00655 * C00013) / (${Variables:E2_4_2_8_km} + (C00655 * C00013))</v>
      </c>
      <c r="L865" s="81"/>
    </row>
    <row r="866" spans="1:12" ht="39">
      <c r="A866" s="81">
        <v>865</v>
      </c>
      <c r="B866" s="86" t="s">
        <v>17461</v>
      </c>
      <c r="C866" s="86" t="s">
        <v>17462</v>
      </c>
      <c r="D866" s="81" t="str">
        <f t="shared" si="56"/>
        <v>C02380 + C00119 -&gt; C04646 + C00013</v>
      </c>
      <c r="E866" s="86" t="s">
        <v>22858</v>
      </c>
      <c r="F866" s="86" t="s">
        <v>24415</v>
      </c>
      <c r="G866" s="81" t="s">
        <v>29325</v>
      </c>
      <c r="H866" s="81"/>
      <c r="I866" s="81" t="str">
        <f t="shared" si="59"/>
        <v>E2_4_2_8</v>
      </c>
      <c r="J866" s="81" t="str">
        <f t="shared" si="57"/>
        <v>(${Variables:E2_4_2_8_kcat} * E2_4_2_8 * C02380 * C00119) / (${Variables:E2_4_2_8_km} + (C02380 * C00119))</v>
      </c>
      <c r="K866" s="108" t="str">
        <f t="shared" si="58"/>
        <v>r865: C02380 + C00119 -&gt; C04646 + C00013 | (${Variables:E2_4_2_8_kcat} * E2_4_2_8 * C02380 * C00119) / (${Variables:E2_4_2_8_km} + (C02380 * C00119))</v>
      </c>
      <c r="L866" s="81"/>
    </row>
    <row r="867" spans="1:12" ht="39">
      <c r="A867" s="81">
        <v>866</v>
      </c>
      <c r="B867" s="86" t="s">
        <v>17464</v>
      </c>
      <c r="C867" s="86" t="s">
        <v>17465</v>
      </c>
      <c r="D867" s="81" t="str">
        <f t="shared" si="56"/>
        <v>C16614 + C00119 -&gt; C16615 + C00013</v>
      </c>
      <c r="E867" s="86" t="s">
        <v>22859</v>
      </c>
      <c r="F867" s="86" t="s">
        <v>24414</v>
      </c>
      <c r="G867" s="81" t="s">
        <v>29325</v>
      </c>
      <c r="H867" s="81"/>
      <c r="I867" s="81" t="str">
        <f t="shared" si="59"/>
        <v>E2_4_2_8</v>
      </c>
      <c r="J867" s="81" t="str">
        <f t="shared" si="57"/>
        <v>(${Variables:E2_4_2_8_kcat} * E2_4_2_8 * C16614 * C00119) / (${Variables:E2_4_2_8_km} + (C16614 * C00119))</v>
      </c>
      <c r="K867" s="108" t="str">
        <f t="shared" si="58"/>
        <v>r866: C16614 + C00119 -&gt; C16615 + C00013 | (${Variables:E2_4_2_8_kcat} * E2_4_2_8 * C16614 * C00119) / (${Variables:E2_4_2_8_km} + (C16614 * C00119))</v>
      </c>
      <c r="L867" s="81"/>
    </row>
    <row r="868" spans="1:12" ht="39">
      <c r="A868" s="81">
        <v>867</v>
      </c>
      <c r="B868" s="86" t="s">
        <v>17467</v>
      </c>
      <c r="C868" s="86" t="s">
        <v>17468</v>
      </c>
      <c r="D868" s="81" t="str">
        <f t="shared" si="56"/>
        <v>C07648 + C00119 -&gt; C16619 + C00013</v>
      </c>
      <c r="E868" s="86" t="s">
        <v>22860</v>
      </c>
      <c r="F868" s="86" t="s">
        <v>24413</v>
      </c>
      <c r="G868" s="81" t="s">
        <v>29325</v>
      </c>
      <c r="H868" s="81"/>
      <c r="I868" s="81" t="str">
        <f t="shared" si="59"/>
        <v>E2_4_2_8</v>
      </c>
      <c r="J868" s="81" t="str">
        <f t="shared" si="57"/>
        <v>(${Variables:E2_4_2_8_kcat} * E2_4_2_8 * C07648 * C00119) / (${Variables:E2_4_2_8_km} + (C07648 * C00119))</v>
      </c>
      <c r="K868" s="108" t="str">
        <f t="shared" si="58"/>
        <v>r867: C07648 + C00119 -&gt; C16619 + C00013 | (${Variables:E2_4_2_8_kcat} * E2_4_2_8 * C07648 * C00119) / (${Variables:E2_4_2_8_km} + (C07648 * C00119))</v>
      </c>
      <c r="L868" s="81"/>
    </row>
    <row r="869" spans="1:12" ht="39">
      <c r="A869" s="81">
        <v>868</v>
      </c>
      <c r="B869" s="86" t="s">
        <v>20029</v>
      </c>
      <c r="C869" s="86" t="s">
        <v>20030</v>
      </c>
      <c r="D869" s="81" t="str">
        <f t="shared" si="56"/>
        <v>C00105 + C00013 -&gt; C00106 + C00119</v>
      </c>
      <c r="E869" s="86" t="s">
        <v>22861</v>
      </c>
      <c r="F869" s="86" t="s">
        <v>24412</v>
      </c>
      <c r="G869" s="81" t="s">
        <v>29326</v>
      </c>
      <c r="H869" s="81"/>
      <c r="I869" s="81" t="str">
        <f t="shared" si="59"/>
        <v>E2_4_2_9</v>
      </c>
      <c r="J869" s="81" t="str">
        <f t="shared" si="57"/>
        <v>(${Variables:E2_4_2_9_kcat} * E2_4_2_9 * C00105 * C00013) / (${Variables:E2_4_2_9_km} + (C00105 * C00013))</v>
      </c>
      <c r="K869" s="108" t="str">
        <f t="shared" si="58"/>
        <v>r868: C00105 + C00013 -&gt; C00106 + C00119 | (${Variables:E2_4_2_9_kcat} * E2_4_2_9 * C00105 * C00013) / (${Variables:E2_4_2_9_km} + (C00105 * C00013))</v>
      </c>
      <c r="L869" s="81"/>
    </row>
    <row r="870" spans="1:12" ht="39">
      <c r="A870" s="81">
        <v>869</v>
      </c>
      <c r="B870" s="86" t="s">
        <v>17808</v>
      </c>
      <c r="C870" s="86" t="s">
        <v>17809</v>
      </c>
      <c r="D870" s="81" t="str">
        <f t="shared" si="56"/>
        <v>C00019 + C20446 -&gt; C00073 + C00147 + C19647</v>
      </c>
      <c r="E870" s="86" t="s">
        <v>22862</v>
      </c>
      <c r="F870" s="86" t="s">
        <v>24411</v>
      </c>
      <c r="G870" s="81" t="s">
        <v>29327</v>
      </c>
      <c r="H870" s="81"/>
      <c r="I870" s="81" t="str">
        <f t="shared" si="59"/>
        <v>E2_4_99_17</v>
      </c>
      <c r="J870" s="81" t="str">
        <f t="shared" si="57"/>
        <v>(${Variables:E2_4_99_17_kcat} * E2_4_99_17 * C00019 * C20446) / (${Variables:E2_4_99_17_km} + (C00019 * C20446))</v>
      </c>
      <c r="K870" s="108" t="str">
        <f t="shared" si="58"/>
        <v>r869: C00019 + C20446 -&gt; C00073 + C00147 + C19647 | (${Variables:E2_4_99_17_kcat} * E2_4_99_17 * C00019 * C20446) / (${Variables:E2_4_99_17_km} + (C00019 * C20446))</v>
      </c>
      <c r="L870" s="81"/>
    </row>
    <row r="871" spans="1:12" ht="39">
      <c r="A871" s="81">
        <v>870</v>
      </c>
      <c r="B871" s="86" t="s">
        <v>17823</v>
      </c>
      <c r="C871" s="86" t="s">
        <v>17824</v>
      </c>
      <c r="D871" s="81" t="str">
        <f t="shared" si="56"/>
        <v>C00341 + C00129 -&gt; C00013 + C00448</v>
      </c>
      <c r="E871" s="86" t="s">
        <v>22863</v>
      </c>
      <c r="F871" s="86" t="s">
        <v>24410</v>
      </c>
      <c r="G871" s="81" t="s">
        <v>29328</v>
      </c>
      <c r="H871" s="81"/>
      <c r="I871" s="81" t="str">
        <f t="shared" si="59"/>
        <v>E2_5_1_10</v>
      </c>
      <c r="J871" s="81" t="str">
        <f t="shared" si="57"/>
        <v>(${Variables:E2_5_1_10_kcat} * E2_5_1_10 * C00341 * C00129) / (${Variables:E2_5_1_10_km} + (C00341 * C00129))</v>
      </c>
      <c r="K871" s="108" t="str">
        <f t="shared" si="58"/>
        <v>r870: C00341 + C00129 -&gt; C00013 + C00448 | (${Variables:E2_5_1_10_kcat} * E2_5_1_10 * C00341 * C00129) / (${Variables:E2_5_1_10_km} + (C00341 * C00129))</v>
      </c>
      <c r="L871" s="81"/>
    </row>
    <row r="872" spans="1:12" ht="39">
      <c r="A872" s="81">
        <v>871</v>
      </c>
      <c r="B872" s="86" t="s">
        <v>19799</v>
      </c>
      <c r="C872" s="86" t="s">
        <v>19800</v>
      </c>
      <c r="D872" s="81" t="str">
        <f t="shared" si="56"/>
        <v>C21214 + C01847 -&gt; C21215 + C00009</v>
      </c>
      <c r="E872" s="86" t="s">
        <v>22864</v>
      </c>
      <c r="F872" s="86" t="s">
        <v>24409</v>
      </c>
      <c r="G872" s="81" t="s">
        <v>29329</v>
      </c>
      <c r="H872" s="81"/>
      <c r="I872" s="81" t="str">
        <f t="shared" si="59"/>
        <v>E2_5_1_129</v>
      </c>
      <c r="J872" s="81" t="str">
        <f t="shared" si="57"/>
        <v>(${Variables:E2_5_1_129_kcat} * E2_5_1_129 * C21214 * C01847) / (${Variables:E2_5_1_129_km} + (C21214 * C01847))</v>
      </c>
      <c r="K872" s="108" t="str">
        <f t="shared" si="58"/>
        <v>r871: C21214 + C01847 -&gt; C21215 + C00009 | (${Variables:E2_5_1_129_kcat} * E2_5_1_129 * C21214 * C01847) / (${Variables:E2_5_1_129_km} + (C21214 * C01847))</v>
      </c>
      <c r="L872" s="81"/>
    </row>
    <row r="873" spans="1:12" ht="39">
      <c r="A873" s="81">
        <v>872</v>
      </c>
      <c r="B873" s="86" t="s">
        <v>20698</v>
      </c>
      <c r="C873" s="86" t="s">
        <v>20699</v>
      </c>
      <c r="D873" s="81" t="str">
        <f t="shared" si="56"/>
        <v>C04807 + C00568 -&gt; C00013 + C00921</v>
      </c>
      <c r="E873" s="86" t="s">
        <v>23034</v>
      </c>
      <c r="F873" s="86" t="s">
        <v>24408</v>
      </c>
      <c r="G873" s="81" t="s">
        <v>29330</v>
      </c>
      <c r="H873" s="81"/>
      <c r="I873" s="81" t="str">
        <f t="shared" si="59"/>
        <v>E2_5_1_15</v>
      </c>
      <c r="J873" s="81" t="str">
        <f t="shared" si="57"/>
        <v>(${Variables:E2_5_1_15_kcat} * E2_5_1_15 * C04807 * C00568) / (${Variables:E2_5_1_15_km} + (C04807 * C00568))</v>
      </c>
      <c r="K873" s="108" t="str">
        <f t="shared" si="58"/>
        <v>r872: C04807 + C00568 -&gt; C00013 + C00921 | (${Variables:E2_5_1_15_kcat} * E2_5_1_15 * C04807 * C00568) / (${Variables:E2_5_1_15_km} + (C04807 * C00568))</v>
      </c>
      <c r="L873" s="81"/>
    </row>
    <row r="874" spans="1:12" ht="39">
      <c r="A874" s="81">
        <v>873</v>
      </c>
      <c r="B874" s="86" t="s">
        <v>20701</v>
      </c>
      <c r="C874" s="86" t="s">
        <v>20702</v>
      </c>
      <c r="D874" s="81" t="str">
        <f t="shared" si="56"/>
        <v>C01300 + C00568 -&gt; C00921 + C00001</v>
      </c>
      <c r="E874" s="86" t="s">
        <v>23035</v>
      </c>
      <c r="F874" s="86" t="s">
        <v>24407</v>
      </c>
      <c r="G874" s="81" t="s">
        <v>29330</v>
      </c>
      <c r="H874" s="81"/>
      <c r="I874" s="81" t="str">
        <f t="shared" si="59"/>
        <v>E2_5_1_15</v>
      </c>
      <c r="J874" s="81" t="str">
        <f t="shared" si="57"/>
        <v>(${Variables:E2_5_1_15_kcat} * E2_5_1_15 * C01300 * C00568) / (${Variables:E2_5_1_15_km} + (C01300 * C00568))</v>
      </c>
      <c r="K874" s="108" t="str">
        <f t="shared" si="58"/>
        <v>r873: C01300 + C00568 -&gt; C00921 + C00001 | (${Variables:E2_5_1_15_kcat} * E2_5_1_15 * C01300 * C00568) / (${Variables:E2_5_1_15_km} + (C01300 * C00568))</v>
      </c>
      <c r="L874" s="81"/>
    </row>
    <row r="875" spans="1:12" ht="39">
      <c r="A875" s="81">
        <v>874</v>
      </c>
      <c r="B875" s="86" t="s">
        <v>17444</v>
      </c>
      <c r="C875" s="86" t="s">
        <v>17445</v>
      </c>
      <c r="D875" s="81" t="str">
        <f t="shared" si="56"/>
        <v>C01137 + C00134 -&gt; C00170 + C00315</v>
      </c>
      <c r="E875" s="86" t="s">
        <v>23036</v>
      </c>
      <c r="F875" s="86" t="s">
        <v>24406</v>
      </c>
      <c r="G875" s="81" t="s">
        <v>29331</v>
      </c>
      <c r="H875" s="81"/>
      <c r="I875" s="81" t="str">
        <f t="shared" si="59"/>
        <v>E2_5_1_16</v>
      </c>
      <c r="J875" s="81" t="str">
        <f t="shared" si="57"/>
        <v>(${Variables:E2_5_1_16_kcat} * E2_5_1_16 * C01137 * C00134) / (${Variables:E2_5_1_16_km} + (C01137 * C00134))</v>
      </c>
      <c r="K875" s="108" t="str">
        <f t="shared" si="58"/>
        <v>r874: C01137 + C00134 -&gt; C00170 + C00315 | (${Variables:E2_5_1_16_kcat} * E2_5_1_16 * C01137 * C00134) / (${Variables:E2_5_1_16_km} + (C01137 * C00134))</v>
      </c>
      <c r="L875" s="81"/>
    </row>
    <row r="876" spans="1:12" ht="39">
      <c r="A876" s="81">
        <v>875</v>
      </c>
      <c r="B876" s="86" t="s">
        <v>17447</v>
      </c>
      <c r="C876" s="86" t="s">
        <v>17448</v>
      </c>
      <c r="D876" s="81" t="str">
        <f t="shared" si="56"/>
        <v>C01137 + C01672 -&gt; C00170 + C16565</v>
      </c>
      <c r="E876" s="86" t="s">
        <v>23037</v>
      </c>
      <c r="F876" s="86" t="s">
        <v>24405</v>
      </c>
      <c r="G876" s="81" t="s">
        <v>29331</v>
      </c>
      <c r="H876" s="81"/>
      <c r="I876" s="81" t="str">
        <f t="shared" si="59"/>
        <v>E2_5_1_16</v>
      </c>
      <c r="J876" s="81" t="str">
        <f t="shared" si="57"/>
        <v>(${Variables:E2_5_1_16_kcat} * E2_5_1_16 * C01137 * C01672) / (${Variables:E2_5_1_16_km} + (C01137 * C01672))</v>
      </c>
      <c r="K876" s="108" t="str">
        <f t="shared" si="58"/>
        <v>r875: C01137 + C01672 -&gt; C00170 + C16565 | (${Variables:E2_5_1_16_kcat} * E2_5_1_16 * C01137 * C01672) / (${Variables:E2_5_1_16_km} + (C01137 * C01672))</v>
      </c>
      <c r="L876" s="81"/>
    </row>
    <row r="877" spans="1:12" ht="39">
      <c r="A877" s="81">
        <v>876</v>
      </c>
      <c r="B877" s="86" t="s">
        <v>22023</v>
      </c>
      <c r="C877" s="86" t="s">
        <v>22025</v>
      </c>
      <c r="D877" s="81" t="str">
        <f t="shared" si="56"/>
        <v>C00002 + C00541 + C03024 -&gt; C00536 + C00194 + C03161</v>
      </c>
      <c r="E877" s="86" t="s">
        <v>23038</v>
      </c>
      <c r="F877" s="86" t="s">
        <v>24404</v>
      </c>
      <c r="G877" s="81" t="s">
        <v>29332</v>
      </c>
      <c r="H877" s="81"/>
      <c r="I877" s="81" t="str">
        <f t="shared" si="59"/>
        <v>E2_5_1_17</v>
      </c>
      <c r="J877" s="81" t="str">
        <f t="shared" si="57"/>
        <v>(${Variables:E2_5_1_17_kcat} * E2_5_1_17 * C00002 * C00541 * C03024) / (${Variables:E2_5_1_17_km} + (C00002 * C00541 * C03024))</v>
      </c>
      <c r="K877" s="108" t="str">
        <f t="shared" si="58"/>
        <v>r876: C00002 + C00541 + C03024 -&gt; C00536 + C00194 + C03161 | (${Variables:E2_5_1_17_kcat} * E2_5_1_17 * C00002 * C00541 * C03024) / (${Variables:E2_5_1_17_km} + (C00002 * C00541 * C03024))</v>
      </c>
      <c r="L877" s="81"/>
    </row>
    <row r="878" spans="1:12" ht="39">
      <c r="A878" s="81">
        <v>877</v>
      </c>
      <c r="B878" s="86" t="s">
        <v>22024</v>
      </c>
      <c r="C878" s="86" t="s">
        <v>22026</v>
      </c>
      <c r="D878" s="81" t="str">
        <f t="shared" si="56"/>
        <v>C00002 + C06504 + C03024 -&gt; C00536 + C06506 + C03161</v>
      </c>
      <c r="E878" s="86" t="s">
        <v>23039</v>
      </c>
      <c r="F878" s="86" t="s">
        <v>24403</v>
      </c>
      <c r="G878" s="81" t="s">
        <v>29332</v>
      </c>
      <c r="H878" s="81"/>
      <c r="I878" s="81" t="str">
        <f t="shared" si="59"/>
        <v>E2_5_1_17</v>
      </c>
      <c r="J878" s="81" t="str">
        <f t="shared" si="57"/>
        <v>(${Variables:E2_5_1_17_kcat} * E2_5_1_17 * C00002 * C06504 * C03024) / (${Variables:E2_5_1_17_km} + (C00002 * C06504 * C03024))</v>
      </c>
      <c r="K878" s="108" t="str">
        <f t="shared" si="58"/>
        <v>r877: C00002 + C06504 + C03024 -&gt; C00536 + C06506 + C03161 | (${Variables:E2_5_1_17_kcat} * E2_5_1_17 * C00002 * C06504 * C03024) / (${Variables:E2_5_1_17_km} + (C00002 * C06504 * C03024))</v>
      </c>
      <c r="L878" s="81"/>
    </row>
    <row r="879" spans="1:12" ht="39">
      <c r="A879" s="81">
        <v>878</v>
      </c>
      <c r="B879" s="86" t="s">
        <v>18799</v>
      </c>
      <c r="C879" s="86" t="s">
        <v>18800</v>
      </c>
      <c r="D879" s="81" t="str">
        <f t="shared" si="56"/>
        <v>C00002 + C00853 -&gt; C00536 + C00194</v>
      </c>
      <c r="E879" s="86" t="s">
        <v>23040</v>
      </c>
      <c r="F879" s="86" t="s">
        <v>24402</v>
      </c>
      <c r="G879" s="81" t="s">
        <v>29332</v>
      </c>
      <c r="H879" s="81"/>
      <c r="I879" s="81" t="str">
        <f t="shared" si="59"/>
        <v>E2_5_1_17</v>
      </c>
      <c r="J879" s="81" t="str">
        <f t="shared" si="57"/>
        <v>(${Variables:E2_5_1_17_kcat} * E2_5_1_17 * C00002 * C00853) / (${Variables:E2_5_1_17_km} + (C00002 * C00853))</v>
      </c>
      <c r="K879" s="108" t="str">
        <f t="shared" si="58"/>
        <v>r878: C00002 + C00853 -&gt; C00536 + C00194 | (${Variables:E2_5_1_17_kcat} * E2_5_1_17 * C00002 * C00853) / (${Variables:E2_5_1_17_km} + (C00002 * C00853))</v>
      </c>
      <c r="L879" s="81"/>
    </row>
    <row r="880" spans="1:12" ht="39">
      <c r="A880" s="81">
        <v>879</v>
      </c>
      <c r="B880" s="86" t="s">
        <v>18802</v>
      </c>
      <c r="C880" s="86" t="s">
        <v>18803</v>
      </c>
      <c r="D880" s="81" t="str">
        <f t="shared" si="56"/>
        <v>C06505 + C00002 -&gt; C06506 + C00536</v>
      </c>
      <c r="E880" s="86" t="s">
        <v>23041</v>
      </c>
      <c r="F880" s="86" t="s">
        <v>24401</v>
      </c>
      <c r="G880" s="81" t="s">
        <v>29332</v>
      </c>
      <c r="H880" s="81"/>
      <c r="I880" s="81" t="str">
        <f t="shared" si="59"/>
        <v>E2_5_1_17</v>
      </c>
      <c r="J880" s="81" t="str">
        <f t="shared" si="57"/>
        <v>(${Variables:E2_5_1_17_kcat} * E2_5_1_17 * C06505 * C00002) / (${Variables:E2_5_1_17_km} + (C06505 * C00002))</v>
      </c>
      <c r="K880" s="108" t="str">
        <f t="shared" si="58"/>
        <v>r879: C06505 + C00002 -&gt; C06506 + C00536 | (${Variables:E2_5_1_17_kcat} * E2_5_1_17 * C06505 * C00002) / (${Variables:E2_5_1_17_km} + (C06505 * C00002))</v>
      </c>
      <c r="L880" s="81"/>
    </row>
    <row r="881" spans="1:12" ht="39">
      <c r="A881" s="81">
        <v>880</v>
      </c>
      <c r="B881" s="86" t="s">
        <v>18805</v>
      </c>
      <c r="C881" s="86" t="s">
        <v>18806</v>
      </c>
      <c r="D881" s="81" t="str">
        <f t="shared" si="56"/>
        <v>C00002 + C05774 -&gt; C00536 + C06508</v>
      </c>
      <c r="E881" s="86" t="s">
        <v>23042</v>
      </c>
      <c r="F881" s="86" t="s">
        <v>24400</v>
      </c>
      <c r="G881" s="81" t="s">
        <v>29332</v>
      </c>
      <c r="H881" s="81"/>
      <c r="I881" s="81" t="str">
        <f t="shared" si="59"/>
        <v>E2_5_1_17</v>
      </c>
      <c r="J881" s="81" t="str">
        <f t="shared" si="57"/>
        <v>(${Variables:E2_5_1_17_kcat} * E2_5_1_17 * C00002 * C05774) / (${Variables:E2_5_1_17_km} + (C00002 * C05774))</v>
      </c>
      <c r="K881" s="108" t="str">
        <f t="shared" si="58"/>
        <v>r880: C00002 + C05774 -&gt; C00536 + C06508 | (${Variables:E2_5_1_17_kcat} * E2_5_1_17 * C00002 * C05774) / (${Variables:E2_5_1_17_km} + (C00002 * C05774))</v>
      </c>
      <c r="L881" s="81"/>
    </row>
    <row r="882" spans="1:12" ht="39">
      <c r="A882" s="81">
        <v>881</v>
      </c>
      <c r="B882" s="86" t="s">
        <v>22023</v>
      </c>
      <c r="C882" s="86" t="s">
        <v>22025</v>
      </c>
      <c r="D882" s="81" t="str">
        <f t="shared" si="56"/>
        <v>C00002 + C00541 + C03024 -&gt; C00536 + C00194 + C03161</v>
      </c>
      <c r="E882" s="86" t="s">
        <v>23038</v>
      </c>
      <c r="F882" s="86" t="s">
        <v>24404</v>
      </c>
      <c r="G882" s="81" t="s">
        <v>29332</v>
      </c>
      <c r="H882" s="81"/>
      <c r="I882" s="81" t="str">
        <f t="shared" si="59"/>
        <v>E2_5_1_17</v>
      </c>
      <c r="J882" s="81" t="str">
        <f t="shared" si="57"/>
        <v>(${Variables:E2_5_1_17_kcat} * E2_5_1_17 * C00002 * C00541 * C03024) / (${Variables:E2_5_1_17_km} + (C00002 * C00541 * C03024))</v>
      </c>
      <c r="K882" s="108" t="str">
        <f t="shared" si="58"/>
        <v>r881: C00002 + C00541 + C03024 -&gt; C00536 + C00194 + C03161 | (${Variables:E2_5_1_17_kcat} * E2_5_1_17 * C00002 * C00541 * C03024) / (${Variables:E2_5_1_17_km} + (C00002 * C00541 * C03024))</v>
      </c>
      <c r="L882" s="81"/>
    </row>
    <row r="883" spans="1:12" ht="39">
      <c r="A883" s="81">
        <v>882</v>
      </c>
      <c r="B883" s="86" t="s">
        <v>22024</v>
      </c>
      <c r="C883" s="86" t="s">
        <v>22026</v>
      </c>
      <c r="D883" s="81" t="str">
        <f t="shared" si="56"/>
        <v>C00002 + C06504 + C03024 -&gt; C00536 + C06506 + C03161</v>
      </c>
      <c r="E883" s="86" t="s">
        <v>23039</v>
      </c>
      <c r="F883" s="86" t="s">
        <v>24403</v>
      </c>
      <c r="G883" s="81" t="s">
        <v>29332</v>
      </c>
      <c r="H883" s="81"/>
      <c r="I883" s="81" t="str">
        <f t="shared" si="59"/>
        <v>E2_5_1_17</v>
      </c>
      <c r="J883" s="81" t="str">
        <f t="shared" si="57"/>
        <v>(${Variables:E2_5_1_17_kcat} * E2_5_1_17 * C00002 * C06504 * C03024) / (${Variables:E2_5_1_17_km} + (C00002 * C06504 * C03024))</v>
      </c>
      <c r="K883" s="108" t="str">
        <f t="shared" si="58"/>
        <v>r882: C00002 + C06504 + C03024 -&gt; C00536 + C06506 + C03161 | (${Variables:E2_5_1_17_kcat} * E2_5_1_17 * C00002 * C06504 * C03024) / (${Variables:E2_5_1_17_km} + (C00002 * C06504 * C03024))</v>
      </c>
      <c r="L883" s="81"/>
    </row>
    <row r="884" spans="1:12" ht="39">
      <c r="A884" s="81">
        <v>883</v>
      </c>
      <c r="B884" s="86" t="s">
        <v>18799</v>
      </c>
      <c r="C884" s="86" t="s">
        <v>18800</v>
      </c>
      <c r="D884" s="81" t="str">
        <f t="shared" si="56"/>
        <v>C00002 + C00853 -&gt; C00536 + C00194</v>
      </c>
      <c r="E884" s="86" t="s">
        <v>23040</v>
      </c>
      <c r="F884" s="86" t="s">
        <v>24402</v>
      </c>
      <c r="G884" s="81" t="s">
        <v>29332</v>
      </c>
      <c r="H884" s="81"/>
      <c r="I884" s="81" t="str">
        <f t="shared" si="59"/>
        <v>E2_5_1_17</v>
      </c>
      <c r="J884" s="81" t="str">
        <f t="shared" si="57"/>
        <v>(${Variables:E2_5_1_17_kcat} * E2_5_1_17 * C00002 * C00853) / (${Variables:E2_5_1_17_km} + (C00002 * C00853))</v>
      </c>
      <c r="K884" s="108" t="str">
        <f t="shared" si="58"/>
        <v>r883: C00002 + C00853 -&gt; C00536 + C00194 | (${Variables:E2_5_1_17_kcat} * E2_5_1_17 * C00002 * C00853) / (${Variables:E2_5_1_17_km} + (C00002 * C00853))</v>
      </c>
      <c r="L884" s="81"/>
    </row>
    <row r="885" spans="1:12" ht="39">
      <c r="A885" s="81">
        <v>884</v>
      </c>
      <c r="B885" s="86" t="s">
        <v>18802</v>
      </c>
      <c r="C885" s="86" t="s">
        <v>18803</v>
      </c>
      <c r="D885" s="81" t="str">
        <f t="shared" si="56"/>
        <v>C06505 + C00002 -&gt; C06506 + C00536</v>
      </c>
      <c r="E885" s="86" t="s">
        <v>23041</v>
      </c>
      <c r="F885" s="86" t="s">
        <v>24401</v>
      </c>
      <c r="G885" s="81" t="s">
        <v>29332</v>
      </c>
      <c r="H885" s="81"/>
      <c r="I885" s="81" t="str">
        <f t="shared" si="59"/>
        <v>E2_5_1_17</v>
      </c>
      <c r="J885" s="81" t="str">
        <f t="shared" si="57"/>
        <v>(${Variables:E2_5_1_17_kcat} * E2_5_1_17 * C06505 * C00002) / (${Variables:E2_5_1_17_km} + (C06505 * C00002))</v>
      </c>
      <c r="K885" s="108" t="str">
        <f t="shared" si="58"/>
        <v>r884: C06505 + C00002 -&gt; C06506 + C00536 | (${Variables:E2_5_1_17_kcat} * E2_5_1_17 * C06505 * C00002) / (${Variables:E2_5_1_17_km} + (C06505 * C00002))</v>
      </c>
      <c r="L885" s="81"/>
    </row>
    <row r="886" spans="1:12" ht="39">
      <c r="A886" s="81">
        <v>885</v>
      </c>
      <c r="B886" s="86" t="s">
        <v>18805</v>
      </c>
      <c r="C886" s="86" t="s">
        <v>18806</v>
      </c>
      <c r="D886" s="81" t="str">
        <f t="shared" si="56"/>
        <v>C00002 + C05774 -&gt; C00536 + C06508</v>
      </c>
      <c r="E886" s="86" t="s">
        <v>23042</v>
      </c>
      <c r="F886" s="86" t="s">
        <v>24400</v>
      </c>
      <c r="G886" s="81" t="s">
        <v>29332</v>
      </c>
      <c r="H886" s="81"/>
      <c r="I886" s="81" t="str">
        <f t="shared" si="59"/>
        <v>E2_5_1_17</v>
      </c>
      <c r="J886" s="81" t="str">
        <f t="shared" si="57"/>
        <v>(${Variables:E2_5_1_17_kcat} * E2_5_1_17 * C00002 * C05774) / (${Variables:E2_5_1_17_km} + (C00002 * C05774))</v>
      </c>
      <c r="K886" s="108" t="str">
        <f t="shared" si="58"/>
        <v>r885: C00002 + C05774 -&gt; C00536 + C06508 | (${Variables:E2_5_1_17_kcat} * E2_5_1_17 * C00002 * C05774) / (${Variables:E2_5_1_17_km} + (C00002 * C05774))</v>
      </c>
      <c r="L886" s="81"/>
    </row>
    <row r="887" spans="1:12" ht="39">
      <c r="A887" s="81">
        <v>886</v>
      </c>
      <c r="B887" s="86" t="s">
        <v>18313</v>
      </c>
      <c r="C887" s="86" t="s">
        <v>18314</v>
      </c>
      <c r="D887" s="81" t="str">
        <f t="shared" si="56"/>
        <v>C01322 + C00051 -&gt; C00462 + C02320</v>
      </c>
      <c r="E887" s="86" t="s">
        <v>23043</v>
      </c>
      <c r="F887" s="86" t="s">
        <v>24399</v>
      </c>
      <c r="G887" s="81" t="s">
        <v>29333</v>
      </c>
      <c r="H887" s="81"/>
      <c r="I887" s="81" t="str">
        <f t="shared" si="59"/>
        <v>E2_5_1_18</v>
      </c>
      <c r="J887" s="81" t="str">
        <f t="shared" si="57"/>
        <v>(${Variables:E2_5_1_18_kcat} * E2_5_1_18 * C01322 * C00051) / (${Variables:E2_5_1_18_km} + (C01322 * C00051))</v>
      </c>
      <c r="K887" s="108" t="str">
        <f t="shared" si="58"/>
        <v>r886: C01322 + C00051 -&gt; C00462 + C02320 | (${Variables:E2_5_1_18_kcat} * E2_5_1_18 * C01322 * C00051) / (${Variables:E2_5_1_18_km} + (C01322 * C00051))</v>
      </c>
      <c r="L887" s="81"/>
    </row>
    <row r="888" spans="1:12" ht="39">
      <c r="A888" s="81">
        <v>887</v>
      </c>
      <c r="B888" s="86" t="s">
        <v>18316</v>
      </c>
      <c r="C888" s="86" t="s">
        <v>18317</v>
      </c>
      <c r="D888" s="81" t="str">
        <f t="shared" si="56"/>
        <v>C14859 + C00051 -&gt; C14864 + C01327</v>
      </c>
      <c r="E888" s="86" t="s">
        <v>23044</v>
      </c>
      <c r="F888" s="86" t="s">
        <v>24398</v>
      </c>
      <c r="G888" s="81" t="s">
        <v>29333</v>
      </c>
      <c r="H888" s="81"/>
      <c r="I888" s="81" t="str">
        <f t="shared" si="59"/>
        <v>E2_5_1_18</v>
      </c>
      <c r="J888" s="81" t="str">
        <f t="shared" si="57"/>
        <v>(${Variables:E2_5_1_18_kcat} * E2_5_1_18 * C14859 * C00051) / (${Variables:E2_5_1_18_km} + (C14859 * C00051))</v>
      </c>
      <c r="K888" s="108" t="str">
        <f t="shared" si="58"/>
        <v>r887: C14859 + C00051 -&gt; C14864 + C01327 | (${Variables:E2_5_1_18_kcat} * E2_5_1_18 * C14859 * C00051) / (${Variables:E2_5_1_18_km} + (C14859 * C00051))</v>
      </c>
      <c r="L888" s="81"/>
    </row>
    <row r="889" spans="1:12" ht="39">
      <c r="A889" s="81">
        <v>888</v>
      </c>
      <c r="B889" s="86" t="s">
        <v>18319</v>
      </c>
      <c r="C889" s="86" t="s">
        <v>18320</v>
      </c>
      <c r="D889" s="81" t="str">
        <f t="shared" si="56"/>
        <v>C14865 + C00051 -&gt; C14863 + C01327</v>
      </c>
      <c r="E889" s="86" t="s">
        <v>23045</v>
      </c>
      <c r="F889" s="86" t="s">
        <v>24397</v>
      </c>
      <c r="G889" s="81" t="s">
        <v>29333</v>
      </c>
      <c r="H889" s="81"/>
      <c r="I889" s="81" t="str">
        <f t="shared" si="59"/>
        <v>E2_5_1_18</v>
      </c>
      <c r="J889" s="81" t="str">
        <f t="shared" si="57"/>
        <v>(${Variables:E2_5_1_18_kcat} * E2_5_1_18 * C14865 * C00051) / (${Variables:E2_5_1_18_km} + (C14865 * C00051))</v>
      </c>
      <c r="K889" s="108" t="str">
        <f t="shared" si="58"/>
        <v>r888: C14865 + C00051 -&gt; C14863 + C01327 | (${Variables:E2_5_1_18_kcat} * E2_5_1_18 * C14865 * C00051) / (${Variables:E2_5_1_18_km} + (C14865 * C00051))</v>
      </c>
      <c r="L889" s="81"/>
    </row>
    <row r="890" spans="1:12" ht="39">
      <c r="A890" s="81">
        <v>889</v>
      </c>
      <c r="B890" s="86" t="s">
        <v>18322</v>
      </c>
      <c r="C890" s="86" t="s">
        <v>18323</v>
      </c>
      <c r="D890" s="81" t="str">
        <f t="shared" si="56"/>
        <v>C06790 + C00051 -&gt; C14868 + C01327</v>
      </c>
      <c r="E890" s="86" t="s">
        <v>23046</v>
      </c>
      <c r="F890" s="86" t="s">
        <v>24396</v>
      </c>
      <c r="G890" s="81" t="s">
        <v>29333</v>
      </c>
      <c r="H890" s="81"/>
      <c r="I890" s="81" t="str">
        <f t="shared" si="59"/>
        <v>E2_5_1_18</v>
      </c>
      <c r="J890" s="81" t="str">
        <f t="shared" si="57"/>
        <v>(${Variables:E2_5_1_18_kcat} * E2_5_1_18 * C06790 * C00051) / (${Variables:E2_5_1_18_km} + (C06790 * C00051))</v>
      </c>
      <c r="K890" s="108" t="str">
        <f t="shared" si="58"/>
        <v>r889: C06790 + C00051 -&gt; C14868 + C01327 | (${Variables:E2_5_1_18_kcat} * E2_5_1_18 * C06790 * C00051) / (${Variables:E2_5_1_18_km} + (C06790 * C00051))</v>
      </c>
      <c r="L890" s="81"/>
    </row>
    <row r="891" spans="1:12" ht="39">
      <c r="A891" s="81">
        <v>890</v>
      </c>
      <c r="B891" s="86" t="s">
        <v>18325</v>
      </c>
      <c r="C891" s="86" t="s">
        <v>22027</v>
      </c>
      <c r="D891" s="81" t="str">
        <f t="shared" si="56"/>
        <v>C11088 + C00051 + C00080 -&gt; C14874 + C13645</v>
      </c>
      <c r="E891" s="86" t="s">
        <v>23047</v>
      </c>
      <c r="F891" s="86" t="s">
        <v>24395</v>
      </c>
      <c r="G891" s="81" t="s">
        <v>29333</v>
      </c>
      <c r="H891" s="81"/>
      <c r="I891" s="81" t="str">
        <f t="shared" si="59"/>
        <v>E2_5_1_18</v>
      </c>
      <c r="J891" s="81" t="str">
        <f t="shared" si="57"/>
        <v>(${Variables:E2_5_1_18_kcat} * E2_5_1_18 * C11088 * C00051 * C00080) / (${Variables:E2_5_1_18_km} + (C11088 * C00051 * C00080))</v>
      </c>
      <c r="K891" s="108" t="str">
        <f t="shared" si="58"/>
        <v>r890: C11088 + C00051 + C00080 -&gt; C14874 + C13645 | (${Variables:E2_5_1_18_kcat} * E2_5_1_18 * C11088 * C00051 * C00080) / (${Variables:E2_5_1_18_km} + (C11088 * C00051 * C00080))</v>
      </c>
      <c r="L891" s="81"/>
    </row>
    <row r="892" spans="1:12" ht="39">
      <c r="A892" s="81">
        <v>891</v>
      </c>
      <c r="B892" s="86" t="s">
        <v>18327</v>
      </c>
      <c r="C892" s="86" t="s">
        <v>18328</v>
      </c>
      <c r="D892" s="81" t="str">
        <f t="shared" si="56"/>
        <v>C14870 + C00051 -&gt; C14871 + C13645</v>
      </c>
      <c r="E892" s="86" t="s">
        <v>23048</v>
      </c>
      <c r="F892" s="86" t="s">
        <v>24394</v>
      </c>
      <c r="G892" s="81" t="s">
        <v>29333</v>
      </c>
      <c r="H892" s="81"/>
      <c r="I892" s="81" t="str">
        <f t="shared" si="59"/>
        <v>E2_5_1_18</v>
      </c>
      <c r="J892" s="81" t="str">
        <f t="shared" si="57"/>
        <v>(${Variables:E2_5_1_18_kcat} * E2_5_1_18 * C14870 * C00051) / (${Variables:E2_5_1_18_km} + (C14870 * C00051))</v>
      </c>
      <c r="K892" s="108" t="str">
        <f t="shared" si="58"/>
        <v>r891: C14870 + C00051 -&gt; C14871 + C13645 | (${Variables:E2_5_1_18_kcat} * E2_5_1_18 * C14870 * C00051) / (${Variables:E2_5_1_18_km} + (C14870 * C00051))</v>
      </c>
      <c r="L892" s="81"/>
    </row>
    <row r="893" spans="1:12" ht="39">
      <c r="A893" s="81">
        <v>892</v>
      </c>
      <c r="B893" s="86" t="s">
        <v>18330</v>
      </c>
      <c r="C893" s="86" t="s">
        <v>18331</v>
      </c>
      <c r="D893" s="81" t="str">
        <f t="shared" si="56"/>
        <v>C00726 + C00051 -&gt; C01326 + C02320</v>
      </c>
      <c r="E893" s="86" t="s">
        <v>23049</v>
      </c>
      <c r="F893" s="86" t="s">
        <v>24393</v>
      </c>
      <c r="G893" s="81" t="s">
        <v>29333</v>
      </c>
      <c r="H893" s="81"/>
      <c r="I893" s="81" t="str">
        <f t="shared" si="59"/>
        <v>E2_5_1_18</v>
      </c>
      <c r="J893" s="81" t="str">
        <f t="shared" si="57"/>
        <v>(${Variables:E2_5_1_18_kcat} * E2_5_1_18 * C00726 * C00051) / (${Variables:E2_5_1_18_km} + (C00726 * C00051))</v>
      </c>
      <c r="K893" s="108" t="str">
        <f t="shared" si="58"/>
        <v>r892: C00726 + C00051 -&gt; C01326 + C02320 | (${Variables:E2_5_1_18_kcat} * E2_5_1_18 * C00726 * C00051) / (${Variables:E2_5_1_18_km} + (C00726 * C00051))</v>
      </c>
      <c r="L893" s="81"/>
    </row>
    <row r="894" spans="1:12" ht="39">
      <c r="A894" s="81">
        <v>893</v>
      </c>
      <c r="B894" s="86" t="s">
        <v>18333</v>
      </c>
      <c r="C894" s="86" t="s">
        <v>18334</v>
      </c>
      <c r="D894" s="81" t="str">
        <f t="shared" si="56"/>
        <v>C16738 + C00051 -&gt; C00059 + C02320</v>
      </c>
      <c r="E894" s="86" t="s">
        <v>23050</v>
      </c>
      <c r="F894" s="86" t="s">
        <v>24392</v>
      </c>
      <c r="G894" s="81" t="s">
        <v>29333</v>
      </c>
      <c r="H894" s="81"/>
      <c r="I894" s="81" t="str">
        <f t="shared" si="59"/>
        <v>E2_5_1_18</v>
      </c>
      <c r="J894" s="81" t="str">
        <f t="shared" si="57"/>
        <v>(${Variables:E2_5_1_18_kcat} * E2_5_1_18 * C16738 * C00051) / (${Variables:E2_5_1_18_km} + (C16738 * C00051))</v>
      </c>
      <c r="K894" s="108" t="str">
        <f t="shared" si="58"/>
        <v>r893: C16738 + C00051 -&gt; C00059 + C02320 | (${Variables:E2_5_1_18_kcat} * E2_5_1_18 * C16738 * C00051) / (${Variables:E2_5_1_18_km} + (C16738 * C00051))</v>
      </c>
      <c r="L894" s="81"/>
    </row>
    <row r="895" spans="1:12" ht="39">
      <c r="A895" s="81">
        <v>894</v>
      </c>
      <c r="B895" s="86" t="s">
        <v>18336</v>
      </c>
      <c r="C895" s="117" t="s">
        <v>18337</v>
      </c>
      <c r="D895" s="81" t="str">
        <f t="shared" si="56"/>
        <v>C14786 + C00051 -&gt; C14791</v>
      </c>
      <c r="E895" s="86" t="s">
        <v>23051</v>
      </c>
      <c r="F895" s="117" t="s">
        <v>18337</v>
      </c>
      <c r="G895" s="81" t="s">
        <v>29333</v>
      </c>
      <c r="H895" s="81"/>
      <c r="I895" s="81" t="str">
        <f t="shared" si="59"/>
        <v>E2_5_1_18</v>
      </c>
      <c r="J895" s="81" t="str">
        <f t="shared" si="57"/>
        <v>(${Variables:E2_5_1_18_kcat} * E2_5_1_18 * C14786 * C00051) / (${Variables:E2_5_1_18_km} + (C14786 * C00051))</v>
      </c>
      <c r="K895" s="108" t="str">
        <f t="shared" si="58"/>
        <v>r894: C14786 + C00051 -&gt; C14791 | (${Variables:E2_5_1_18_kcat} * E2_5_1_18 * C14786 * C00051) / (${Variables:E2_5_1_18_km} + (C14786 * C00051))</v>
      </c>
      <c r="L895" s="81"/>
    </row>
    <row r="896" spans="1:12" ht="39">
      <c r="A896" s="81">
        <v>895</v>
      </c>
      <c r="B896" s="86" t="s">
        <v>18339</v>
      </c>
      <c r="C896" s="117" t="s">
        <v>18340</v>
      </c>
      <c r="D896" s="81" t="str">
        <f t="shared" si="56"/>
        <v>C14787 + C00051  -&gt; C14793</v>
      </c>
      <c r="E896" s="86" t="s">
        <v>23052</v>
      </c>
      <c r="F896" s="117" t="s">
        <v>18340</v>
      </c>
      <c r="G896" s="81" t="s">
        <v>29333</v>
      </c>
      <c r="H896" s="81"/>
      <c r="I896" s="81" t="str">
        <f t="shared" si="59"/>
        <v>E2_5_1_18</v>
      </c>
      <c r="J896" s="81" t="str">
        <f t="shared" si="57"/>
        <v>(${Variables:E2_5_1_18_kcat} * E2_5_1_18 * C14787 * C00051 ) / (${Variables:E2_5_1_18_km} + (C14787 * C00051 ))</v>
      </c>
      <c r="K896" s="108" t="str">
        <f t="shared" si="58"/>
        <v>r895: C14787 + C00051  -&gt; C14793 | (${Variables:E2_5_1_18_kcat} * E2_5_1_18 * C14787 * C00051 ) / (${Variables:E2_5_1_18_km} + (C14787 * C00051 ))</v>
      </c>
      <c r="L896" s="81"/>
    </row>
    <row r="897" spans="1:12" ht="39">
      <c r="A897" s="81">
        <v>896</v>
      </c>
      <c r="B897" s="86" t="s">
        <v>18342</v>
      </c>
      <c r="C897" s="117" t="s">
        <v>18343</v>
      </c>
      <c r="D897" s="81" t="str">
        <f t="shared" ref="D897:D960" si="60">_xlfn.CONCAT(B897," -&gt; ",C897)</f>
        <v>C14787 + C00051 -&gt; C14792</v>
      </c>
      <c r="E897" s="86" t="s">
        <v>23053</v>
      </c>
      <c r="F897" s="117" t="s">
        <v>18343</v>
      </c>
      <c r="G897" s="81" t="s">
        <v>29333</v>
      </c>
      <c r="H897" s="81"/>
      <c r="I897" s="81" t="str">
        <f t="shared" si="59"/>
        <v>E2_5_1_18</v>
      </c>
      <c r="J897" s="81" t="str">
        <f t="shared" ref="J897:J960" si="61">_xlfn.CONCAT("(${Variables:",I897,"_kcat} * ",I897," * ",E897,") / (${Variables:",I897,"_km} + (",E897,"))")</f>
        <v>(${Variables:E2_5_1_18_kcat} * E2_5_1_18 * C14787 * C00051) / (${Variables:E2_5_1_18_km} + (C14787 * C00051))</v>
      </c>
      <c r="K897" s="108" t="str">
        <f t="shared" ref="K897:K960" si="62">_xlfn.CONCAT("r",A897,": ",D897," | ",J897)</f>
        <v>r896: C14787 + C00051 -&gt; C14792 | (${Variables:E2_5_1_18_kcat} * E2_5_1_18 * C14787 * C00051) / (${Variables:E2_5_1_18_km} + (C14787 * C00051))</v>
      </c>
      <c r="L897" s="81"/>
    </row>
    <row r="898" spans="1:12" ht="39">
      <c r="A898" s="81">
        <v>897</v>
      </c>
      <c r="B898" s="86" t="s">
        <v>18345</v>
      </c>
      <c r="C898" s="117" t="s">
        <v>18346</v>
      </c>
      <c r="D898" s="81" t="str">
        <f t="shared" si="60"/>
        <v>C14802 + C00051 -&gt; C14803</v>
      </c>
      <c r="E898" s="86" t="s">
        <v>23054</v>
      </c>
      <c r="F898" s="117" t="s">
        <v>18346</v>
      </c>
      <c r="G898" s="81" t="s">
        <v>29333</v>
      </c>
      <c r="H898" s="81"/>
      <c r="I898" s="81" t="str">
        <f t="shared" si="59"/>
        <v>E2_5_1_18</v>
      </c>
      <c r="J898" s="81" t="str">
        <f t="shared" si="61"/>
        <v>(${Variables:E2_5_1_18_kcat} * E2_5_1_18 * C14802 * C00051) / (${Variables:E2_5_1_18_km} + (C14802 * C00051))</v>
      </c>
      <c r="K898" s="108" t="str">
        <f t="shared" si="62"/>
        <v>r897: C14802 + C00051 -&gt; C14803 | (${Variables:E2_5_1_18_kcat} * E2_5_1_18 * C14802 * C00051) / (${Variables:E2_5_1_18_km} + (C14802 * C00051))</v>
      </c>
      <c r="L898" s="81"/>
    </row>
    <row r="899" spans="1:12" ht="39">
      <c r="A899" s="81">
        <v>898</v>
      </c>
      <c r="B899" s="86" t="s">
        <v>18345</v>
      </c>
      <c r="C899" s="117" t="s">
        <v>18348</v>
      </c>
      <c r="D899" s="81" t="str">
        <f t="shared" si="60"/>
        <v>C14802 + C00051 -&gt; C14804</v>
      </c>
      <c r="E899" s="86" t="s">
        <v>23054</v>
      </c>
      <c r="F899" s="117" t="s">
        <v>18348</v>
      </c>
      <c r="G899" s="81" t="s">
        <v>29333</v>
      </c>
      <c r="H899" s="81"/>
      <c r="I899" s="81" t="str">
        <f t="shared" si="59"/>
        <v>E2_5_1_18</v>
      </c>
      <c r="J899" s="81" t="str">
        <f t="shared" si="61"/>
        <v>(${Variables:E2_5_1_18_kcat} * E2_5_1_18 * C14802 * C00051) / (${Variables:E2_5_1_18_km} + (C14802 * C00051))</v>
      </c>
      <c r="K899" s="108" t="str">
        <f t="shared" si="62"/>
        <v>r898: C14802 + C00051 -&gt; C14804 | (${Variables:E2_5_1_18_kcat} * E2_5_1_18 * C14802 * C00051) / (${Variables:E2_5_1_18_km} + (C14802 * C00051))</v>
      </c>
      <c r="L899" s="81"/>
    </row>
    <row r="900" spans="1:12" ht="39">
      <c r="A900" s="81">
        <v>899</v>
      </c>
      <c r="B900" s="86" t="s">
        <v>18350</v>
      </c>
      <c r="C900" s="117" t="s">
        <v>18351</v>
      </c>
      <c r="D900" s="81" t="str">
        <f t="shared" si="60"/>
        <v>C14800 + C00051 -&gt; C14805</v>
      </c>
      <c r="E900" s="86" t="s">
        <v>23055</v>
      </c>
      <c r="F900" s="117" t="s">
        <v>18351</v>
      </c>
      <c r="G900" s="81" t="s">
        <v>29333</v>
      </c>
      <c r="H900" s="81"/>
      <c r="I900" s="81" t="str">
        <f t="shared" si="59"/>
        <v>E2_5_1_18</v>
      </c>
      <c r="J900" s="81" t="str">
        <f t="shared" si="61"/>
        <v>(${Variables:E2_5_1_18_kcat} * E2_5_1_18 * C14800 * C00051) / (${Variables:E2_5_1_18_km} + (C14800 * C00051))</v>
      </c>
      <c r="K900" s="108" t="str">
        <f t="shared" si="62"/>
        <v>r899: C14800 + C00051 -&gt; C14805 | (${Variables:E2_5_1_18_kcat} * E2_5_1_18 * C14800 * C00051) / (${Variables:E2_5_1_18_km} + (C14800 * C00051))</v>
      </c>
      <c r="L900" s="81"/>
    </row>
    <row r="901" spans="1:12" ht="39">
      <c r="A901" s="81">
        <v>900</v>
      </c>
      <c r="B901" s="86" t="s">
        <v>18350</v>
      </c>
      <c r="C901" s="117" t="s">
        <v>18353</v>
      </c>
      <c r="D901" s="81" t="str">
        <f t="shared" si="60"/>
        <v>C14800 + C00051 -&gt; C14806</v>
      </c>
      <c r="E901" s="86" t="s">
        <v>23055</v>
      </c>
      <c r="F901" s="117" t="s">
        <v>18353</v>
      </c>
      <c r="G901" s="81" t="s">
        <v>29333</v>
      </c>
      <c r="H901" s="81"/>
      <c r="I901" s="81" t="str">
        <f t="shared" si="59"/>
        <v>E2_5_1_18</v>
      </c>
      <c r="J901" s="81" t="str">
        <f t="shared" si="61"/>
        <v>(${Variables:E2_5_1_18_kcat} * E2_5_1_18 * C14800 * C00051) / (${Variables:E2_5_1_18_km} + (C14800 * C00051))</v>
      </c>
      <c r="K901" s="108" t="str">
        <f t="shared" si="62"/>
        <v>r900: C14800 + C00051 -&gt; C14806 | (${Variables:E2_5_1_18_kcat} * E2_5_1_18 * C14800 * C00051) / (${Variables:E2_5_1_18_km} + (C14800 * C00051))</v>
      </c>
      <c r="L901" s="81"/>
    </row>
    <row r="902" spans="1:12" ht="39">
      <c r="A902" s="81">
        <v>901</v>
      </c>
      <c r="B902" s="86" t="s">
        <v>18355</v>
      </c>
      <c r="C902" s="117" t="s">
        <v>18356</v>
      </c>
      <c r="D902" s="81" t="str">
        <f t="shared" si="60"/>
        <v>C14839 + C00051 -&gt; C14847</v>
      </c>
      <c r="E902" s="86" t="s">
        <v>23056</v>
      </c>
      <c r="F902" s="117" t="s">
        <v>18356</v>
      </c>
      <c r="G902" s="81" t="s">
        <v>29333</v>
      </c>
      <c r="H902" s="81"/>
      <c r="I902" s="81" t="str">
        <f t="shared" si="59"/>
        <v>E2_5_1_18</v>
      </c>
      <c r="J902" s="81" t="str">
        <f t="shared" si="61"/>
        <v>(${Variables:E2_5_1_18_kcat} * E2_5_1_18 * C14839 * C00051) / (${Variables:E2_5_1_18_km} + (C14839 * C00051))</v>
      </c>
      <c r="K902" s="108" t="str">
        <f t="shared" si="62"/>
        <v>r901: C14839 + C00051 -&gt; C14847 | (${Variables:E2_5_1_18_kcat} * E2_5_1_18 * C14839 * C00051) / (${Variables:E2_5_1_18_km} + (C14839 * C00051))</v>
      </c>
      <c r="L902" s="81"/>
    </row>
    <row r="903" spans="1:12" ht="39">
      <c r="A903" s="81">
        <v>902</v>
      </c>
      <c r="B903" s="86" t="s">
        <v>18358</v>
      </c>
      <c r="C903" s="117" t="s">
        <v>18359</v>
      </c>
      <c r="D903" s="81" t="str">
        <f t="shared" si="60"/>
        <v>C14840 + C00051 -&gt; C14848</v>
      </c>
      <c r="E903" s="86" t="s">
        <v>23057</v>
      </c>
      <c r="F903" s="117" t="s">
        <v>18359</v>
      </c>
      <c r="G903" s="81" t="s">
        <v>29333</v>
      </c>
      <c r="H903" s="81"/>
      <c r="I903" s="81" t="str">
        <f t="shared" si="59"/>
        <v>E2_5_1_18</v>
      </c>
      <c r="J903" s="81" t="str">
        <f t="shared" si="61"/>
        <v>(${Variables:E2_5_1_18_kcat} * E2_5_1_18 * C14840 * C00051) / (${Variables:E2_5_1_18_km} + (C14840 * C00051))</v>
      </c>
      <c r="K903" s="108" t="str">
        <f t="shared" si="62"/>
        <v>r902: C14840 + C00051 -&gt; C14848 | (${Variables:E2_5_1_18_kcat} * E2_5_1_18 * C14840 * C00051) / (${Variables:E2_5_1_18_km} + (C14840 * C00051))</v>
      </c>
      <c r="L903" s="81"/>
    </row>
    <row r="904" spans="1:12" ht="39">
      <c r="A904" s="81">
        <v>903</v>
      </c>
      <c r="B904" s="86" t="s">
        <v>18361</v>
      </c>
      <c r="C904" s="117" t="s">
        <v>18362</v>
      </c>
      <c r="D904" s="81" t="str">
        <f t="shared" si="60"/>
        <v>C14851 + C00051 -&gt; C14855</v>
      </c>
      <c r="E904" s="86" t="s">
        <v>23058</v>
      </c>
      <c r="F904" s="117" t="s">
        <v>18362</v>
      </c>
      <c r="G904" s="81" t="s">
        <v>29333</v>
      </c>
      <c r="H904" s="81"/>
      <c r="I904" s="81" t="str">
        <f t="shared" si="59"/>
        <v>E2_5_1_18</v>
      </c>
      <c r="J904" s="81" t="str">
        <f t="shared" si="61"/>
        <v>(${Variables:E2_5_1_18_kcat} * E2_5_1_18 * C14851 * C00051) / (${Variables:E2_5_1_18_km} + (C14851 * C00051))</v>
      </c>
      <c r="K904" s="108" t="str">
        <f t="shared" si="62"/>
        <v>r903: C14851 + C00051 -&gt; C14855 | (${Variables:E2_5_1_18_kcat} * E2_5_1_18 * C14851 * C00051) / (${Variables:E2_5_1_18_km} + (C14851 * C00051))</v>
      </c>
      <c r="L904" s="81"/>
    </row>
    <row r="905" spans="1:12" ht="39">
      <c r="A905" s="81">
        <v>904</v>
      </c>
      <c r="B905" s="86" t="s">
        <v>18364</v>
      </c>
      <c r="C905" s="86" t="s">
        <v>18365</v>
      </c>
      <c r="D905" s="81" t="str">
        <f t="shared" si="60"/>
        <v>C14852 + C00051 -&gt; C14856 + C00001</v>
      </c>
      <c r="E905" s="86" t="s">
        <v>23059</v>
      </c>
      <c r="F905" s="86" t="s">
        <v>24391</v>
      </c>
      <c r="G905" s="81" t="s">
        <v>29333</v>
      </c>
      <c r="H905" s="81"/>
      <c r="I905" s="81" t="str">
        <f t="shared" si="59"/>
        <v>E2_5_1_18</v>
      </c>
      <c r="J905" s="81" t="str">
        <f t="shared" si="61"/>
        <v>(${Variables:E2_5_1_18_kcat} * E2_5_1_18 * C14852 * C00051) / (${Variables:E2_5_1_18_km} + (C14852 * C00051))</v>
      </c>
      <c r="K905" s="108" t="str">
        <f t="shared" si="62"/>
        <v>r904: C14852 + C00051 -&gt; C14856 + C00001 | (${Variables:E2_5_1_18_kcat} * E2_5_1_18 * C14852 * C00051) / (${Variables:E2_5_1_18_km} + (C14852 * C00051))</v>
      </c>
      <c r="L905" s="81"/>
    </row>
    <row r="906" spans="1:12" ht="39">
      <c r="A906" s="81">
        <v>905</v>
      </c>
      <c r="B906" s="86" t="s">
        <v>18367</v>
      </c>
      <c r="C906" s="117" t="s">
        <v>18368</v>
      </c>
      <c r="D906" s="81" t="str">
        <f t="shared" si="60"/>
        <v>C14858 + C00051 -&gt; C14861</v>
      </c>
      <c r="E906" s="86" t="s">
        <v>23060</v>
      </c>
      <c r="F906" s="117" t="s">
        <v>18368</v>
      </c>
      <c r="G906" s="81" t="s">
        <v>29333</v>
      </c>
      <c r="H906" s="81"/>
      <c r="I906" s="81" t="str">
        <f t="shared" si="59"/>
        <v>E2_5_1_18</v>
      </c>
      <c r="J906" s="81" t="str">
        <f t="shared" si="61"/>
        <v>(${Variables:E2_5_1_18_kcat} * E2_5_1_18 * C14858 * C00051) / (${Variables:E2_5_1_18_km} + (C14858 * C00051))</v>
      </c>
      <c r="K906" s="108" t="str">
        <f t="shared" si="62"/>
        <v>r905: C14858 + C00051 -&gt; C14861 | (${Variables:E2_5_1_18_kcat} * E2_5_1_18 * C14858 * C00051) / (${Variables:E2_5_1_18_km} + (C14858 * C00051))</v>
      </c>
      <c r="L906" s="81"/>
    </row>
    <row r="907" spans="1:12" ht="39">
      <c r="A907" s="81">
        <v>906</v>
      </c>
      <c r="B907" s="86" t="s">
        <v>18370</v>
      </c>
      <c r="C907" s="86" t="s">
        <v>18371</v>
      </c>
      <c r="D907" s="81" t="str">
        <f t="shared" si="60"/>
        <v>C14857 + C00051 -&gt; C14865 + C01327</v>
      </c>
      <c r="E907" s="86" t="s">
        <v>23061</v>
      </c>
      <c r="F907" s="86" t="s">
        <v>24390</v>
      </c>
      <c r="G907" s="81" t="s">
        <v>29333</v>
      </c>
      <c r="H907" s="81"/>
      <c r="I907" s="81" t="str">
        <f t="shared" si="59"/>
        <v>E2_5_1_18</v>
      </c>
      <c r="J907" s="81" t="str">
        <f t="shared" si="61"/>
        <v>(${Variables:E2_5_1_18_kcat} * E2_5_1_18 * C14857 * C00051) / (${Variables:E2_5_1_18_km} + (C14857 * C00051))</v>
      </c>
      <c r="K907" s="108" t="str">
        <f t="shared" si="62"/>
        <v>r906: C14857 + C00051 -&gt; C14865 + C01327 | (${Variables:E2_5_1_18_kcat} * E2_5_1_18 * C14857 * C00051) / (${Variables:E2_5_1_18_km} + (C14857 * C00051))</v>
      </c>
      <c r="L907" s="81"/>
    </row>
    <row r="908" spans="1:12" ht="39">
      <c r="A908" s="81">
        <v>907</v>
      </c>
      <c r="B908" s="86" t="s">
        <v>18373</v>
      </c>
      <c r="C908" s="86" t="s">
        <v>18374</v>
      </c>
      <c r="D908" s="81" t="str">
        <f t="shared" si="60"/>
        <v>C07645 + C00051 -&gt; C11583 + C00001</v>
      </c>
      <c r="E908" s="86" t="s">
        <v>23062</v>
      </c>
      <c r="F908" s="86" t="s">
        <v>24389</v>
      </c>
      <c r="G908" s="81" t="s">
        <v>29333</v>
      </c>
      <c r="H908" s="81"/>
      <c r="I908" s="81" t="str">
        <f t="shared" si="59"/>
        <v>E2_5_1_18</v>
      </c>
      <c r="J908" s="81" t="str">
        <f t="shared" si="61"/>
        <v>(${Variables:E2_5_1_18_kcat} * E2_5_1_18 * C07645 * C00051) / (${Variables:E2_5_1_18_km} + (C07645 * C00051))</v>
      </c>
      <c r="K908" s="108" t="str">
        <f t="shared" si="62"/>
        <v>r907: C07645 + C00051 -&gt; C11583 + C00001 | (${Variables:E2_5_1_18_kcat} * E2_5_1_18 * C07645 * C00051) / (${Variables:E2_5_1_18_km} + (C07645 * C00051))</v>
      </c>
      <c r="L908" s="81"/>
    </row>
    <row r="909" spans="1:12" ht="39">
      <c r="A909" s="81">
        <v>908</v>
      </c>
      <c r="B909" s="86" t="s">
        <v>18376</v>
      </c>
      <c r="C909" s="117" t="s">
        <v>18377</v>
      </c>
      <c r="D909" s="81" t="str">
        <f t="shared" si="60"/>
        <v>C19586 + C00051 -&gt; C11278</v>
      </c>
      <c r="E909" s="86" t="s">
        <v>23063</v>
      </c>
      <c r="F909" s="117" t="s">
        <v>18377</v>
      </c>
      <c r="G909" s="81" t="s">
        <v>29333</v>
      </c>
      <c r="H909" s="81"/>
      <c r="I909" s="81" t="str">
        <f t="shared" si="59"/>
        <v>E2_5_1_18</v>
      </c>
      <c r="J909" s="81" t="str">
        <f t="shared" si="61"/>
        <v>(${Variables:E2_5_1_18_kcat} * E2_5_1_18 * C19586 * C00051) / (${Variables:E2_5_1_18_km} + (C19586 * C00051))</v>
      </c>
      <c r="K909" s="108" t="str">
        <f t="shared" si="62"/>
        <v>r908: C19586 + C00051 -&gt; C11278 | (${Variables:E2_5_1_18_kcat} * E2_5_1_18 * C19586 * C00051) / (${Variables:E2_5_1_18_km} + (C19586 * C00051))</v>
      </c>
      <c r="L909" s="81"/>
    </row>
    <row r="910" spans="1:12" ht="39">
      <c r="A910" s="81">
        <v>909</v>
      </c>
      <c r="B910" s="86" t="s">
        <v>18379</v>
      </c>
      <c r="C910" s="117" t="s">
        <v>18380</v>
      </c>
      <c r="D910" s="81" t="str">
        <f t="shared" si="60"/>
        <v>C21758 + C00051 -&gt; C02320</v>
      </c>
      <c r="E910" s="86" t="s">
        <v>23064</v>
      </c>
      <c r="F910" s="117" t="s">
        <v>18380</v>
      </c>
      <c r="G910" s="81" t="s">
        <v>29333</v>
      </c>
      <c r="H910" s="81"/>
      <c r="I910" s="81" t="str">
        <f t="shared" si="59"/>
        <v>E2_5_1_18</v>
      </c>
      <c r="J910" s="81" t="str">
        <f t="shared" si="61"/>
        <v>(${Variables:E2_5_1_18_kcat} * E2_5_1_18 * C21758 * C00051) / (${Variables:E2_5_1_18_km} + (C21758 * C00051))</v>
      </c>
      <c r="K910" s="108" t="str">
        <f t="shared" si="62"/>
        <v>r909: C21758 + C00051 -&gt; C02320 | (${Variables:E2_5_1_18_kcat} * E2_5_1_18 * C21758 * C00051) / (${Variables:E2_5_1_18_km} + (C21758 * C00051))</v>
      </c>
      <c r="L910" s="81"/>
    </row>
    <row r="911" spans="1:12" ht="39">
      <c r="A911" s="81">
        <v>910</v>
      </c>
      <c r="B911" s="86" t="s">
        <v>18313</v>
      </c>
      <c r="C911" s="86" t="s">
        <v>18314</v>
      </c>
      <c r="D911" s="81" t="str">
        <f t="shared" si="60"/>
        <v>C01322 + C00051 -&gt; C00462 + C02320</v>
      </c>
      <c r="E911" s="86" t="s">
        <v>23043</v>
      </c>
      <c r="F911" s="86" t="s">
        <v>24399</v>
      </c>
      <c r="G911" s="81" t="s">
        <v>29333</v>
      </c>
      <c r="H911" s="81"/>
      <c r="I911" s="81" t="str">
        <f t="shared" si="59"/>
        <v>E2_5_1_18</v>
      </c>
      <c r="J911" s="81" t="str">
        <f t="shared" si="61"/>
        <v>(${Variables:E2_5_1_18_kcat} * E2_5_1_18 * C01322 * C00051) / (${Variables:E2_5_1_18_km} + (C01322 * C00051))</v>
      </c>
      <c r="K911" s="108" t="str">
        <f t="shared" si="62"/>
        <v>r910: C01322 + C00051 -&gt; C00462 + C02320 | (${Variables:E2_5_1_18_kcat} * E2_5_1_18 * C01322 * C00051) / (${Variables:E2_5_1_18_km} + (C01322 * C00051))</v>
      </c>
      <c r="L911" s="81"/>
    </row>
    <row r="912" spans="1:12" ht="39">
      <c r="A912" s="81">
        <v>911</v>
      </c>
      <c r="B912" s="86" t="s">
        <v>18316</v>
      </c>
      <c r="C912" s="86" t="s">
        <v>18317</v>
      </c>
      <c r="D912" s="81" t="str">
        <f t="shared" si="60"/>
        <v>C14859 + C00051 -&gt; C14864 + C01327</v>
      </c>
      <c r="E912" s="86" t="s">
        <v>23044</v>
      </c>
      <c r="F912" s="86" t="s">
        <v>24398</v>
      </c>
      <c r="G912" s="81" t="s">
        <v>29333</v>
      </c>
      <c r="H912" s="81"/>
      <c r="I912" s="81" t="str">
        <f t="shared" si="59"/>
        <v>E2_5_1_18</v>
      </c>
      <c r="J912" s="81" t="str">
        <f t="shared" si="61"/>
        <v>(${Variables:E2_5_1_18_kcat} * E2_5_1_18 * C14859 * C00051) / (${Variables:E2_5_1_18_km} + (C14859 * C00051))</v>
      </c>
      <c r="K912" s="108" t="str">
        <f t="shared" si="62"/>
        <v>r911: C14859 + C00051 -&gt; C14864 + C01327 | (${Variables:E2_5_1_18_kcat} * E2_5_1_18 * C14859 * C00051) / (${Variables:E2_5_1_18_km} + (C14859 * C00051))</v>
      </c>
      <c r="L912" s="81"/>
    </row>
    <row r="913" spans="1:12" ht="39">
      <c r="A913" s="81">
        <v>912</v>
      </c>
      <c r="B913" s="86" t="s">
        <v>18319</v>
      </c>
      <c r="C913" s="86" t="s">
        <v>18320</v>
      </c>
      <c r="D913" s="81" t="str">
        <f t="shared" si="60"/>
        <v>C14865 + C00051 -&gt; C14863 + C01327</v>
      </c>
      <c r="E913" s="86" t="s">
        <v>23045</v>
      </c>
      <c r="F913" s="86" t="s">
        <v>24397</v>
      </c>
      <c r="G913" s="81" t="s">
        <v>29333</v>
      </c>
      <c r="H913" s="81"/>
      <c r="I913" s="81" t="str">
        <f t="shared" ref="I913:I976" si="63">CONCATENATE("E",G913)</f>
        <v>E2_5_1_18</v>
      </c>
      <c r="J913" s="81" t="str">
        <f t="shared" si="61"/>
        <v>(${Variables:E2_5_1_18_kcat} * E2_5_1_18 * C14865 * C00051) / (${Variables:E2_5_1_18_km} + (C14865 * C00051))</v>
      </c>
      <c r="K913" s="108" t="str">
        <f t="shared" si="62"/>
        <v>r912: C14865 + C00051 -&gt; C14863 + C01327 | (${Variables:E2_5_1_18_kcat} * E2_5_1_18 * C14865 * C00051) / (${Variables:E2_5_1_18_km} + (C14865 * C00051))</v>
      </c>
      <c r="L913" s="81"/>
    </row>
    <row r="914" spans="1:12" ht="39">
      <c r="A914" s="81">
        <v>913</v>
      </c>
      <c r="B914" s="86" t="s">
        <v>18322</v>
      </c>
      <c r="C914" s="86" t="s">
        <v>18323</v>
      </c>
      <c r="D914" s="81" t="str">
        <f t="shared" si="60"/>
        <v>C06790 + C00051 -&gt; C14868 + C01327</v>
      </c>
      <c r="E914" s="86" t="s">
        <v>23046</v>
      </c>
      <c r="F914" s="86" t="s">
        <v>24396</v>
      </c>
      <c r="G914" s="81" t="s">
        <v>29333</v>
      </c>
      <c r="H914" s="81"/>
      <c r="I914" s="81" t="str">
        <f t="shared" si="63"/>
        <v>E2_5_1_18</v>
      </c>
      <c r="J914" s="81" t="str">
        <f t="shared" si="61"/>
        <v>(${Variables:E2_5_1_18_kcat} * E2_5_1_18 * C06790 * C00051) / (${Variables:E2_5_1_18_km} + (C06790 * C00051))</v>
      </c>
      <c r="K914" s="108" t="str">
        <f t="shared" si="62"/>
        <v>r913: C06790 + C00051 -&gt; C14868 + C01327 | (${Variables:E2_5_1_18_kcat} * E2_5_1_18 * C06790 * C00051) / (${Variables:E2_5_1_18_km} + (C06790 * C00051))</v>
      </c>
      <c r="L914" s="81"/>
    </row>
    <row r="915" spans="1:12" ht="39">
      <c r="A915" s="81">
        <v>914</v>
      </c>
      <c r="B915" s="86" t="s">
        <v>18325</v>
      </c>
      <c r="C915" s="86" t="s">
        <v>22027</v>
      </c>
      <c r="D915" s="81" t="str">
        <f t="shared" si="60"/>
        <v>C11088 + C00051 + C00080 -&gt; C14874 + C13645</v>
      </c>
      <c r="E915" s="86" t="s">
        <v>23047</v>
      </c>
      <c r="F915" s="86" t="s">
        <v>24395</v>
      </c>
      <c r="G915" s="81" t="s">
        <v>29333</v>
      </c>
      <c r="H915" s="81"/>
      <c r="I915" s="81" t="str">
        <f t="shared" si="63"/>
        <v>E2_5_1_18</v>
      </c>
      <c r="J915" s="81" t="str">
        <f t="shared" si="61"/>
        <v>(${Variables:E2_5_1_18_kcat} * E2_5_1_18 * C11088 * C00051 * C00080) / (${Variables:E2_5_1_18_km} + (C11088 * C00051 * C00080))</v>
      </c>
      <c r="K915" s="108" t="str">
        <f t="shared" si="62"/>
        <v>r914: C11088 + C00051 + C00080 -&gt; C14874 + C13645 | (${Variables:E2_5_1_18_kcat} * E2_5_1_18 * C11088 * C00051 * C00080) / (${Variables:E2_5_1_18_km} + (C11088 * C00051 * C00080))</v>
      </c>
      <c r="L915" s="81"/>
    </row>
    <row r="916" spans="1:12" ht="39">
      <c r="A916" s="81">
        <v>915</v>
      </c>
      <c r="B916" s="86" t="s">
        <v>19090</v>
      </c>
      <c r="C916" s="86" t="s">
        <v>18328</v>
      </c>
      <c r="D916" s="81" t="str">
        <f t="shared" si="60"/>
        <v>C14870 + C00051 -&gt; C14871 + C13645</v>
      </c>
      <c r="E916" s="86" t="s">
        <v>23065</v>
      </c>
      <c r="F916" s="86" t="s">
        <v>24394</v>
      </c>
      <c r="G916" s="81" t="s">
        <v>29333</v>
      </c>
      <c r="H916" s="81"/>
      <c r="I916" s="81" t="str">
        <f t="shared" si="63"/>
        <v>E2_5_1_18</v>
      </c>
      <c r="J916" s="81" t="str">
        <f t="shared" si="61"/>
        <v>(${Variables:E2_5_1_18_kcat} * E2_5_1_18 * C14870 * C00051) / (${Variables:E2_5_1_18_km} + (C14870 * C00051))</v>
      </c>
      <c r="K916" s="108" t="str">
        <f t="shared" si="62"/>
        <v>r915: C14870 + C00051 -&gt; C14871 + C13645 | (${Variables:E2_5_1_18_kcat} * E2_5_1_18 * C14870 * C00051) / (${Variables:E2_5_1_18_km} + (C14870 * C00051))</v>
      </c>
      <c r="L916" s="81"/>
    </row>
    <row r="917" spans="1:12" ht="39">
      <c r="A917" s="81">
        <v>916</v>
      </c>
      <c r="B917" s="86" t="s">
        <v>18330</v>
      </c>
      <c r="C917" s="86" t="s">
        <v>18331</v>
      </c>
      <c r="D917" s="81" t="str">
        <f t="shared" si="60"/>
        <v>C00726 + C00051 -&gt; C01326 + C02320</v>
      </c>
      <c r="E917" s="86" t="s">
        <v>23049</v>
      </c>
      <c r="F917" s="86" t="s">
        <v>24393</v>
      </c>
      <c r="G917" s="81" t="s">
        <v>29333</v>
      </c>
      <c r="H917" s="81"/>
      <c r="I917" s="81" t="str">
        <f t="shared" si="63"/>
        <v>E2_5_1_18</v>
      </c>
      <c r="J917" s="81" t="str">
        <f t="shared" si="61"/>
        <v>(${Variables:E2_5_1_18_kcat} * E2_5_1_18 * C00726 * C00051) / (${Variables:E2_5_1_18_km} + (C00726 * C00051))</v>
      </c>
      <c r="K917" s="108" t="str">
        <f t="shared" si="62"/>
        <v>r916: C00726 + C00051 -&gt; C01326 + C02320 | (${Variables:E2_5_1_18_kcat} * E2_5_1_18 * C00726 * C00051) / (${Variables:E2_5_1_18_km} + (C00726 * C00051))</v>
      </c>
      <c r="L917" s="81"/>
    </row>
    <row r="918" spans="1:12" ht="39">
      <c r="A918" s="81">
        <v>917</v>
      </c>
      <c r="B918" s="86" t="s">
        <v>18333</v>
      </c>
      <c r="C918" s="86" t="s">
        <v>18334</v>
      </c>
      <c r="D918" s="81" t="str">
        <f t="shared" si="60"/>
        <v>C16738 + C00051 -&gt; C00059 + C02320</v>
      </c>
      <c r="E918" s="86" t="s">
        <v>23050</v>
      </c>
      <c r="F918" s="86" t="s">
        <v>24392</v>
      </c>
      <c r="G918" s="81" t="s">
        <v>29333</v>
      </c>
      <c r="H918" s="81"/>
      <c r="I918" s="81" t="str">
        <f t="shared" si="63"/>
        <v>E2_5_1_18</v>
      </c>
      <c r="J918" s="81" t="str">
        <f t="shared" si="61"/>
        <v>(${Variables:E2_5_1_18_kcat} * E2_5_1_18 * C16738 * C00051) / (${Variables:E2_5_1_18_km} + (C16738 * C00051))</v>
      </c>
      <c r="K918" s="108" t="str">
        <f t="shared" si="62"/>
        <v>r917: C16738 + C00051 -&gt; C00059 + C02320 | (${Variables:E2_5_1_18_kcat} * E2_5_1_18 * C16738 * C00051) / (${Variables:E2_5_1_18_km} + (C16738 * C00051))</v>
      </c>
      <c r="L918" s="81"/>
    </row>
    <row r="919" spans="1:12" ht="39">
      <c r="A919" s="81">
        <v>918</v>
      </c>
      <c r="B919" s="86" t="s">
        <v>18336</v>
      </c>
      <c r="C919" s="117" t="s">
        <v>18337</v>
      </c>
      <c r="D919" s="81" t="str">
        <f t="shared" si="60"/>
        <v>C14786 + C00051 -&gt; C14791</v>
      </c>
      <c r="E919" s="86" t="s">
        <v>23051</v>
      </c>
      <c r="F919" s="117" t="s">
        <v>18337</v>
      </c>
      <c r="G919" s="81" t="s">
        <v>29333</v>
      </c>
      <c r="H919" s="81"/>
      <c r="I919" s="81" t="str">
        <f t="shared" si="63"/>
        <v>E2_5_1_18</v>
      </c>
      <c r="J919" s="81" t="str">
        <f t="shared" si="61"/>
        <v>(${Variables:E2_5_1_18_kcat} * E2_5_1_18 * C14786 * C00051) / (${Variables:E2_5_1_18_km} + (C14786 * C00051))</v>
      </c>
      <c r="K919" s="108" t="str">
        <f t="shared" si="62"/>
        <v>r918: C14786 + C00051 -&gt; C14791 | (${Variables:E2_5_1_18_kcat} * E2_5_1_18 * C14786 * C00051) / (${Variables:E2_5_1_18_km} + (C14786 * C00051))</v>
      </c>
      <c r="L919" s="81"/>
    </row>
    <row r="920" spans="1:12" ht="39">
      <c r="A920" s="81">
        <v>919</v>
      </c>
      <c r="B920" s="86" t="s">
        <v>18342</v>
      </c>
      <c r="C920" s="117" t="s">
        <v>18340</v>
      </c>
      <c r="D920" s="81" t="str">
        <f t="shared" si="60"/>
        <v>C14787 + C00051 -&gt; C14793</v>
      </c>
      <c r="E920" s="86" t="s">
        <v>23053</v>
      </c>
      <c r="F920" s="117" t="s">
        <v>18340</v>
      </c>
      <c r="G920" s="81" t="s">
        <v>29333</v>
      </c>
      <c r="H920" s="81"/>
      <c r="I920" s="81" t="str">
        <f t="shared" si="63"/>
        <v>E2_5_1_18</v>
      </c>
      <c r="J920" s="81" t="str">
        <f t="shared" si="61"/>
        <v>(${Variables:E2_5_1_18_kcat} * E2_5_1_18 * C14787 * C00051) / (${Variables:E2_5_1_18_km} + (C14787 * C00051))</v>
      </c>
      <c r="K920" s="108" t="str">
        <f t="shared" si="62"/>
        <v>r919: C14787 + C00051 -&gt; C14793 | (${Variables:E2_5_1_18_kcat} * E2_5_1_18 * C14787 * C00051) / (${Variables:E2_5_1_18_km} + (C14787 * C00051))</v>
      </c>
      <c r="L920" s="81"/>
    </row>
    <row r="921" spans="1:12" ht="39">
      <c r="A921" s="81">
        <v>920</v>
      </c>
      <c r="B921" s="86" t="s">
        <v>18342</v>
      </c>
      <c r="C921" s="117" t="s">
        <v>18343</v>
      </c>
      <c r="D921" s="81" t="str">
        <f t="shared" si="60"/>
        <v>C14787 + C00051 -&gt; C14792</v>
      </c>
      <c r="E921" s="86" t="s">
        <v>23053</v>
      </c>
      <c r="F921" s="117" t="s">
        <v>18343</v>
      </c>
      <c r="G921" s="81" t="s">
        <v>29333</v>
      </c>
      <c r="H921" s="81"/>
      <c r="I921" s="81" t="str">
        <f t="shared" si="63"/>
        <v>E2_5_1_18</v>
      </c>
      <c r="J921" s="81" t="str">
        <f t="shared" si="61"/>
        <v>(${Variables:E2_5_1_18_kcat} * E2_5_1_18 * C14787 * C00051) / (${Variables:E2_5_1_18_km} + (C14787 * C00051))</v>
      </c>
      <c r="K921" s="108" t="str">
        <f t="shared" si="62"/>
        <v>r920: C14787 + C00051 -&gt; C14792 | (${Variables:E2_5_1_18_kcat} * E2_5_1_18 * C14787 * C00051) / (${Variables:E2_5_1_18_km} + (C14787 * C00051))</v>
      </c>
      <c r="L921" s="81"/>
    </row>
    <row r="922" spans="1:12" ht="39">
      <c r="A922" s="81">
        <v>921</v>
      </c>
      <c r="B922" s="86" t="s">
        <v>18345</v>
      </c>
      <c r="C922" s="117" t="s">
        <v>18346</v>
      </c>
      <c r="D922" s="81" t="str">
        <f t="shared" si="60"/>
        <v>C14802 + C00051 -&gt; C14803</v>
      </c>
      <c r="E922" s="86" t="s">
        <v>23054</v>
      </c>
      <c r="F922" s="117" t="s">
        <v>18346</v>
      </c>
      <c r="G922" s="81" t="s">
        <v>29333</v>
      </c>
      <c r="H922" s="81"/>
      <c r="I922" s="81" t="str">
        <f t="shared" si="63"/>
        <v>E2_5_1_18</v>
      </c>
      <c r="J922" s="81" t="str">
        <f t="shared" si="61"/>
        <v>(${Variables:E2_5_1_18_kcat} * E2_5_1_18 * C14802 * C00051) / (${Variables:E2_5_1_18_km} + (C14802 * C00051))</v>
      </c>
      <c r="K922" s="108" t="str">
        <f t="shared" si="62"/>
        <v>r921: C14802 + C00051 -&gt; C14803 | (${Variables:E2_5_1_18_kcat} * E2_5_1_18 * C14802 * C00051) / (${Variables:E2_5_1_18_km} + (C14802 * C00051))</v>
      </c>
      <c r="L922" s="81"/>
    </row>
    <row r="923" spans="1:12" ht="39">
      <c r="A923" s="81">
        <v>922</v>
      </c>
      <c r="B923" s="86" t="s">
        <v>18345</v>
      </c>
      <c r="C923" s="117" t="s">
        <v>18348</v>
      </c>
      <c r="D923" s="81" t="str">
        <f t="shared" si="60"/>
        <v>C14802 + C00051 -&gt; C14804</v>
      </c>
      <c r="E923" s="86" t="s">
        <v>23054</v>
      </c>
      <c r="F923" s="117" t="s">
        <v>18348</v>
      </c>
      <c r="G923" s="81" t="s">
        <v>29333</v>
      </c>
      <c r="H923" s="81"/>
      <c r="I923" s="81" t="str">
        <f t="shared" si="63"/>
        <v>E2_5_1_18</v>
      </c>
      <c r="J923" s="81" t="str">
        <f t="shared" si="61"/>
        <v>(${Variables:E2_5_1_18_kcat} * E2_5_1_18 * C14802 * C00051) / (${Variables:E2_5_1_18_km} + (C14802 * C00051))</v>
      </c>
      <c r="K923" s="108" t="str">
        <f t="shared" si="62"/>
        <v>r922: C14802 + C00051 -&gt; C14804 | (${Variables:E2_5_1_18_kcat} * E2_5_1_18 * C14802 * C00051) / (${Variables:E2_5_1_18_km} + (C14802 * C00051))</v>
      </c>
      <c r="L923" s="81"/>
    </row>
    <row r="924" spans="1:12" ht="39">
      <c r="A924" s="81">
        <v>923</v>
      </c>
      <c r="B924" s="86" t="s">
        <v>18350</v>
      </c>
      <c r="C924" s="117" t="s">
        <v>18351</v>
      </c>
      <c r="D924" s="81" t="str">
        <f t="shared" si="60"/>
        <v>C14800 + C00051 -&gt; C14805</v>
      </c>
      <c r="E924" s="86" t="s">
        <v>23055</v>
      </c>
      <c r="F924" s="117" t="s">
        <v>18351</v>
      </c>
      <c r="G924" s="81" t="s">
        <v>29333</v>
      </c>
      <c r="H924" s="81"/>
      <c r="I924" s="81" t="str">
        <f t="shared" si="63"/>
        <v>E2_5_1_18</v>
      </c>
      <c r="J924" s="81" t="str">
        <f t="shared" si="61"/>
        <v>(${Variables:E2_5_1_18_kcat} * E2_5_1_18 * C14800 * C00051) / (${Variables:E2_5_1_18_km} + (C14800 * C00051))</v>
      </c>
      <c r="K924" s="108" t="str">
        <f t="shared" si="62"/>
        <v>r923: C14800 + C00051 -&gt; C14805 | (${Variables:E2_5_1_18_kcat} * E2_5_1_18 * C14800 * C00051) / (${Variables:E2_5_1_18_km} + (C14800 * C00051))</v>
      </c>
      <c r="L924" s="81"/>
    </row>
    <row r="925" spans="1:12" ht="39">
      <c r="A925" s="81">
        <v>924</v>
      </c>
      <c r="B925" s="86" t="s">
        <v>18350</v>
      </c>
      <c r="C925" s="117" t="s">
        <v>18353</v>
      </c>
      <c r="D925" s="81" t="str">
        <f t="shared" si="60"/>
        <v>C14800 + C00051 -&gt; C14806</v>
      </c>
      <c r="E925" s="86" t="s">
        <v>23055</v>
      </c>
      <c r="F925" s="117" t="s">
        <v>18353</v>
      </c>
      <c r="G925" s="81" t="s">
        <v>29333</v>
      </c>
      <c r="H925" s="81"/>
      <c r="I925" s="81" t="str">
        <f t="shared" si="63"/>
        <v>E2_5_1_18</v>
      </c>
      <c r="J925" s="81" t="str">
        <f t="shared" si="61"/>
        <v>(${Variables:E2_5_1_18_kcat} * E2_5_1_18 * C14800 * C00051) / (${Variables:E2_5_1_18_km} + (C14800 * C00051))</v>
      </c>
      <c r="K925" s="108" t="str">
        <f t="shared" si="62"/>
        <v>r924: C14800 + C00051 -&gt; C14806 | (${Variables:E2_5_1_18_kcat} * E2_5_1_18 * C14800 * C00051) / (${Variables:E2_5_1_18_km} + (C14800 * C00051))</v>
      </c>
      <c r="L925" s="81"/>
    </row>
    <row r="926" spans="1:12" ht="39">
      <c r="A926" s="81">
        <v>925</v>
      </c>
      <c r="B926" s="86" t="s">
        <v>18355</v>
      </c>
      <c r="C926" s="117" t="s">
        <v>18356</v>
      </c>
      <c r="D926" s="81" t="str">
        <f t="shared" si="60"/>
        <v>C14839 + C00051 -&gt; C14847</v>
      </c>
      <c r="E926" s="86" t="s">
        <v>23056</v>
      </c>
      <c r="F926" s="117" t="s">
        <v>18356</v>
      </c>
      <c r="G926" s="81" t="s">
        <v>29333</v>
      </c>
      <c r="H926" s="81"/>
      <c r="I926" s="81" t="str">
        <f t="shared" si="63"/>
        <v>E2_5_1_18</v>
      </c>
      <c r="J926" s="81" t="str">
        <f t="shared" si="61"/>
        <v>(${Variables:E2_5_1_18_kcat} * E2_5_1_18 * C14839 * C00051) / (${Variables:E2_5_1_18_km} + (C14839 * C00051))</v>
      </c>
      <c r="K926" s="108" t="str">
        <f t="shared" si="62"/>
        <v>r925: C14839 + C00051 -&gt; C14847 | (${Variables:E2_5_1_18_kcat} * E2_5_1_18 * C14839 * C00051) / (${Variables:E2_5_1_18_km} + (C14839 * C00051))</v>
      </c>
      <c r="L926" s="81"/>
    </row>
    <row r="927" spans="1:12" ht="39">
      <c r="A927" s="81">
        <v>926</v>
      </c>
      <c r="B927" s="86" t="s">
        <v>18358</v>
      </c>
      <c r="C927" s="117" t="s">
        <v>18359</v>
      </c>
      <c r="D927" s="81" t="str">
        <f t="shared" si="60"/>
        <v>C14840 + C00051 -&gt; C14848</v>
      </c>
      <c r="E927" s="86" t="s">
        <v>23057</v>
      </c>
      <c r="F927" s="117" t="s">
        <v>18359</v>
      </c>
      <c r="G927" s="81" t="s">
        <v>29333</v>
      </c>
      <c r="H927" s="81"/>
      <c r="I927" s="81" t="str">
        <f t="shared" si="63"/>
        <v>E2_5_1_18</v>
      </c>
      <c r="J927" s="81" t="str">
        <f t="shared" si="61"/>
        <v>(${Variables:E2_5_1_18_kcat} * E2_5_1_18 * C14840 * C00051) / (${Variables:E2_5_1_18_km} + (C14840 * C00051))</v>
      </c>
      <c r="K927" s="108" t="str">
        <f t="shared" si="62"/>
        <v>r926: C14840 + C00051 -&gt; C14848 | (${Variables:E2_5_1_18_kcat} * E2_5_1_18 * C14840 * C00051) / (${Variables:E2_5_1_18_km} + (C14840 * C00051))</v>
      </c>
      <c r="L927" s="81"/>
    </row>
    <row r="928" spans="1:12" ht="39">
      <c r="A928" s="81">
        <v>927</v>
      </c>
      <c r="B928" s="86" t="s">
        <v>18361</v>
      </c>
      <c r="C928" s="117" t="s">
        <v>18362</v>
      </c>
      <c r="D928" s="81" t="str">
        <f t="shared" si="60"/>
        <v>C14851 + C00051 -&gt; C14855</v>
      </c>
      <c r="E928" s="86" t="s">
        <v>23058</v>
      </c>
      <c r="F928" s="117" t="s">
        <v>18362</v>
      </c>
      <c r="G928" s="81" t="s">
        <v>29333</v>
      </c>
      <c r="H928" s="81"/>
      <c r="I928" s="81" t="str">
        <f t="shared" si="63"/>
        <v>E2_5_1_18</v>
      </c>
      <c r="J928" s="81" t="str">
        <f t="shared" si="61"/>
        <v>(${Variables:E2_5_1_18_kcat} * E2_5_1_18 * C14851 * C00051) / (${Variables:E2_5_1_18_km} + (C14851 * C00051))</v>
      </c>
      <c r="K928" s="108" t="str">
        <f t="shared" si="62"/>
        <v>r927: C14851 + C00051 -&gt; C14855 | (${Variables:E2_5_1_18_kcat} * E2_5_1_18 * C14851 * C00051) / (${Variables:E2_5_1_18_km} + (C14851 * C00051))</v>
      </c>
      <c r="L928" s="81"/>
    </row>
    <row r="929" spans="1:12" ht="39">
      <c r="A929" s="81">
        <v>928</v>
      </c>
      <c r="B929" s="86" t="s">
        <v>18364</v>
      </c>
      <c r="C929" s="86" t="s">
        <v>18365</v>
      </c>
      <c r="D929" s="81" t="str">
        <f t="shared" si="60"/>
        <v>C14852 + C00051 -&gt; C14856 + C00001</v>
      </c>
      <c r="E929" s="86" t="s">
        <v>23059</v>
      </c>
      <c r="F929" s="86" t="s">
        <v>24391</v>
      </c>
      <c r="G929" s="81" t="s">
        <v>29333</v>
      </c>
      <c r="H929" s="81"/>
      <c r="I929" s="81" t="str">
        <f t="shared" si="63"/>
        <v>E2_5_1_18</v>
      </c>
      <c r="J929" s="81" t="str">
        <f t="shared" si="61"/>
        <v>(${Variables:E2_5_1_18_kcat} * E2_5_1_18 * C14852 * C00051) / (${Variables:E2_5_1_18_km} + (C14852 * C00051))</v>
      </c>
      <c r="K929" s="108" t="str">
        <f t="shared" si="62"/>
        <v>r928: C14852 + C00051 -&gt; C14856 + C00001 | (${Variables:E2_5_1_18_kcat} * E2_5_1_18 * C14852 * C00051) / (${Variables:E2_5_1_18_km} + (C14852 * C00051))</v>
      </c>
      <c r="L929" s="81"/>
    </row>
    <row r="930" spans="1:12" ht="39">
      <c r="A930" s="81">
        <v>929</v>
      </c>
      <c r="B930" s="86" t="s">
        <v>18367</v>
      </c>
      <c r="C930" s="117" t="s">
        <v>18368</v>
      </c>
      <c r="D930" s="81" t="str">
        <f t="shared" si="60"/>
        <v>C14858 + C00051 -&gt; C14861</v>
      </c>
      <c r="E930" s="86" t="s">
        <v>23060</v>
      </c>
      <c r="F930" s="117" t="s">
        <v>18368</v>
      </c>
      <c r="G930" s="81" t="s">
        <v>29333</v>
      </c>
      <c r="H930" s="81"/>
      <c r="I930" s="81" t="str">
        <f t="shared" si="63"/>
        <v>E2_5_1_18</v>
      </c>
      <c r="J930" s="81" t="str">
        <f t="shared" si="61"/>
        <v>(${Variables:E2_5_1_18_kcat} * E2_5_1_18 * C14858 * C00051) / (${Variables:E2_5_1_18_km} + (C14858 * C00051))</v>
      </c>
      <c r="K930" s="108" t="str">
        <f t="shared" si="62"/>
        <v>r929: C14858 + C00051 -&gt; C14861 | (${Variables:E2_5_1_18_kcat} * E2_5_1_18 * C14858 * C00051) / (${Variables:E2_5_1_18_km} + (C14858 * C00051))</v>
      </c>
      <c r="L930" s="81"/>
    </row>
    <row r="931" spans="1:12" ht="39">
      <c r="A931" s="81">
        <v>930</v>
      </c>
      <c r="B931" s="86" t="s">
        <v>18370</v>
      </c>
      <c r="C931" s="86" t="s">
        <v>18371</v>
      </c>
      <c r="D931" s="81" t="str">
        <f t="shared" si="60"/>
        <v>C14857 + C00051 -&gt; C14865 + C01327</v>
      </c>
      <c r="E931" s="86" t="s">
        <v>23061</v>
      </c>
      <c r="F931" s="86" t="s">
        <v>24390</v>
      </c>
      <c r="G931" s="81" t="s">
        <v>29333</v>
      </c>
      <c r="H931" s="81"/>
      <c r="I931" s="81" t="str">
        <f t="shared" si="63"/>
        <v>E2_5_1_18</v>
      </c>
      <c r="J931" s="81" t="str">
        <f t="shared" si="61"/>
        <v>(${Variables:E2_5_1_18_kcat} * E2_5_1_18 * C14857 * C00051) / (${Variables:E2_5_1_18_km} + (C14857 * C00051))</v>
      </c>
      <c r="K931" s="108" t="str">
        <f t="shared" si="62"/>
        <v>r930: C14857 + C00051 -&gt; C14865 + C01327 | (${Variables:E2_5_1_18_kcat} * E2_5_1_18 * C14857 * C00051) / (${Variables:E2_5_1_18_km} + (C14857 * C00051))</v>
      </c>
      <c r="L931" s="81"/>
    </row>
    <row r="932" spans="1:12" ht="39">
      <c r="A932" s="81">
        <v>931</v>
      </c>
      <c r="B932" s="86" t="s">
        <v>18373</v>
      </c>
      <c r="C932" s="86" t="s">
        <v>18374</v>
      </c>
      <c r="D932" s="81" t="str">
        <f t="shared" si="60"/>
        <v>C07645 + C00051 -&gt; C11583 + C00001</v>
      </c>
      <c r="E932" s="86" t="s">
        <v>23062</v>
      </c>
      <c r="F932" s="86" t="s">
        <v>24389</v>
      </c>
      <c r="G932" s="81" t="s">
        <v>29333</v>
      </c>
      <c r="H932" s="81"/>
      <c r="I932" s="81" t="str">
        <f t="shared" si="63"/>
        <v>E2_5_1_18</v>
      </c>
      <c r="J932" s="81" t="str">
        <f t="shared" si="61"/>
        <v>(${Variables:E2_5_1_18_kcat} * E2_5_1_18 * C07645 * C00051) / (${Variables:E2_5_1_18_km} + (C07645 * C00051))</v>
      </c>
      <c r="K932" s="108" t="str">
        <f t="shared" si="62"/>
        <v>r931: C07645 + C00051 -&gt; C11583 + C00001 | (${Variables:E2_5_1_18_kcat} * E2_5_1_18 * C07645 * C00051) / (${Variables:E2_5_1_18_km} + (C07645 * C00051))</v>
      </c>
      <c r="L932" s="81"/>
    </row>
    <row r="933" spans="1:12" ht="39">
      <c r="A933" s="81">
        <v>932</v>
      </c>
      <c r="B933" s="86" t="s">
        <v>19091</v>
      </c>
      <c r="C933" s="117" t="s">
        <v>18377</v>
      </c>
      <c r="D933" s="81" t="str">
        <f t="shared" si="60"/>
        <v>C19586 + C00051  -&gt; C11278</v>
      </c>
      <c r="E933" s="86" t="s">
        <v>23066</v>
      </c>
      <c r="F933" s="117" t="s">
        <v>18377</v>
      </c>
      <c r="G933" s="81" t="s">
        <v>29333</v>
      </c>
      <c r="H933" s="81"/>
      <c r="I933" s="81" t="str">
        <f t="shared" si="63"/>
        <v>E2_5_1_18</v>
      </c>
      <c r="J933" s="81" t="str">
        <f t="shared" si="61"/>
        <v>(${Variables:E2_5_1_18_kcat} * E2_5_1_18 * C19586 * C00051 ) / (${Variables:E2_5_1_18_km} + (C19586 * C00051 ))</v>
      </c>
      <c r="K933" s="108" t="str">
        <f t="shared" si="62"/>
        <v>r932: C19586 + C00051  -&gt; C11278 | (${Variables:E2_5_1_18_kcat} * E2_5_1_18 * C19586 * C00051 ) / (${Variables:E2_5_1_18_km} + (C19586 * C00051 ))</v>
      </c>
      <c r="L933" s="81"/>
    </row>
    <row r="934" spans="1:12" ht="39">
      <c r="A934" s="81">
        <v>933</v>
      </c>
      <c r="B934" s="86" t="s">
        <v>18379</v>
      </c>
      <c r="C934" s="117" t="s">
        <v>18380</v>
      </c>
      <c r="D934" s="81" t="str">
        <f t="shared" si="60"/>
        <v>C21758 + C00051 -&gt; C02320</v>
      </c>
      <c r="E934" s="86" t="s">
        <v>23064</v>
      </c>
      <c r="F934" s="117" t="s">
        <v>18380</v>
      </c>
      <c r="G934" s="81" t="s">
        <v>29333</v>
      </c>
      <c r="H934" s="81"/>
      <c r="I934" s="81" t="str">
        <f t="shared" si="63"/>
        <v>E2_5_1_18</v>
      </c>
      <c r="J934" s="81" t="str">
        <f t="shared" si="61"/>
        <v>(${Variables:E2_5_1_18_kcat} * E2_5_1_18 * C21758 * C00051) / (${Variables:E2_5_1_18_km} + (C21758 * C00051))</v>
      </c>
      <c r="K934" s="108" t="str">
        <f t="shared" si="62"/>
        <v>r933: C21758 + C00051 -&gt; C02320 | (${Variables:E2_5_1_18_kcat} * E2_5_1_18 * C21758 * C00051) / (${Variables:E2_5_1_18_km} + (C21758 * C00051))</v>
      </c>
      <c r="L934" s="81"/>
    </row>
    <row r="935" spans="1:12" ht="39">
      <c r="A935" s="81">
        <v>934</v>
      </c>
      <c r="B935" s="86" t="s">
        <v>18313</v>
      </c>
      <c r="C935" s="86" t="s">
        <v>18314</v>
      </c>
      <c r="D935" s="81" t="str">
        <f t="shared" si="60"/>
        <v>C01322 + C00051 -&gt; C00462 + C02320</v>
      </c>
      <c r="E935" s="86" t="s">
        <v>23043</v>
      </c>
      <c r="F935" s="86" t="s">
        <v>24399</v>
      </c>
      <c r="G935" s="81" t="s">
        <v>29333</v>
      </c>
      <c r="H935" s="81"/>
      <c r="I935" s="81" t="str">
        <f t="shared" si="63"/>
        <v>E2_5_1_18</v>
      </c>
      <c r="J935" s="81" t="str">
        <f t="shared" si="61"/>
        <v>(${Variables:E2_5_1_18_kcat} * E2_5_1_18 * C01322 * C00051) / (${Variables:E2_5_1_18_km} + (C01322 * C00051))</v>
      </c>
      <c r="K935" s="108" t="str">
        <f t="shared" si="62"/>
        <v>r934: C01322 + C00051 -&gt; C00462 + C02320 | (${Variables:E2_5_1_18_kcat} * E2_5_1_18 * C01322 * C00051) / (${Variables:E2_5_1_18_km} + (C01322 * C00051))</v>
      </c>
      <c r="L935" s="81"/>
    </row>
    <row r="936" spans="1:12" ht="39">
      <c r="A936" s="81">
        <v>935</v>
      </c>
      <c r="B936" s="86" t="s">
        <v>18316</v>
      </c>
      <c r="C936" s="86" t="s">
        <v>18317</v>
      </c>
      <c r="D936" s="81" t="str">
        <f t="shared" si="60"/>
        <v>C14859 + C00051 -&gt; C14864 + C01327</v>
      </c>
      <c r="E936" s="86" t="s">
        <v>23044</v>
      </c>
      <c r="F936" s="86" t="s">
        <v>24398</v>
      </c>
      <c r="G936" s="81" t="s">
        <v>29333</v>
      </c>
      <c r="H936" s="81"/>
      <c r="I936" s="81" t="str">
        <f t="shared" si="63"/>
        <v>E2_5_1_18</v>
      </c>
      <c r="J936" s="81" t="str">
        <f t="shared" si="61"/>
        <v>(${Variables:E2_5_1_18_kcat} * E2_5_1_18 * C14859 * C00051) / (${Variables:E2_5_1_18_km} + (C14859 * C00051))</v>
      </c>
      <c r="K936" s="108" t="str">
        <f t="shared" si="62"/>
        <v>r935: C14859 + C00051 -&gt; C14864 + C01327 | (${Variables:E2_5_1_18_kcat} * E2_5_1_18 * C14859 * C00051) / (${Variables:E2_5_1_18_km} + (C14859 * C00051))</v>
      </c>
      <c r="L936" s="81"/>
    </row>
    <row r="937" spans="1:12" ht="39">
      <c r="A937" s="81">
        <v>936</v>
      </c>
      <c r="B937" s="86" t="s">
        <v>18319</v>
      </c>
      <c r="C937" s="86" t="s">
        <v>18320</v>
      </c>
      <c r="D937" s="81" t="str">
        <f t="shared" si="60"/>
        <v>C14865 + C00051 -&gt; C14863 + C01327</v>
      </c>
      <c r="E937" s="86" t="s">
        <v>23045</v>
      </c>
      <c r="F937" s="86" t="s">
        <v>24397</v>
      </c>
      <c r="G937" s="81" t="s">
        <v>29333</v>
      </c>
      <c r="H937" s="81"/>
      <c r="I937" s="81" t="str">
        <f t="shared" si="63"/>
        <v>E2_5_1_18</v>
      </c>
      <c r="J937" s="81" t="str">
        <f t="shared" si="61"/>
        <v>(${Variables:E2_5_1_18_kcat} * E2_5_1_18 * C14865 * C00051) / (${Variables:E2_5_1_18_km} + (C14865 * C00051))</v>
      </c>
      <c r="K937" s="108" t="str">
        <f t="shared" si="62"/>
        <v>r936: C14865 + C00051 -&gt; C14863 + C01327 | (${Variables:E2_5_1_18_kcat} * E2_5_1_18 * C14865 * C00051) / (${Variables:E2_5_1_18_km} + (C14865 * C00051))</v>
      </c>
      <c r="L937" s="81"/>
    </row>
    <row r="938" spans="1:12" ht="39">
      <c r="A938" s="81">
        <v>937</v>
      </c>
      <c r="B938" s="86" t="s">
        <v>18322</v>
      </c>
      <c r="C938" s="86" t="s">
        <v>18323</v>
      </c>
      <c r="D938" s="81" t="str">
        <f t="shared" si="60"/>
        <v>C06790 + C00051 -&gt; C14868 + C01327</v>
      </c>
      <c r="E938" s="86" t="s">
        <v>23046</v>
      </c>
      <c r="F938" s="86" t="s">
        <v>24396</v>
      </c>
      <c r="G938" s="81" t="s">
        <v>29333</v>
      </c>
      <c r="H938" s="81"/>
      <c r="I938" s="81" t="str">
        <f t="shared" si="63"/>
        <v>E2_5_1_18</v>
      </c>
      <c r="J938" s="81" t="str">
        <f t="shared" si="61"/>
        <v>(${Variables:E2_5_1_18_kcat} * E2_5_1_18 * C06790 * C00051) / (${Variables:E2_5_1_18_km} + (C06790 * C00051))</v>
      </c>
      <c r="K938" s="108" t="str">
        <f t="shared" si="62"/>
        <v>r937: C06790 + C00051 -&gt; C14868 + C01327 | (${Variables:E2_5_1_18_kcat} * E2_5_1_18 * C06790 * C00051) / (${Variables:E2_5_1_18_km} + (C06790 * C00051))</v>
      </c>
      <c r="L938" s="81"/>
    </row>
    <row r="939" spans="1:12" ht="39">
      <c r="A939" s="81">
        <v>938</v>
      </c>
      <c r="B939" s="86" t="s">
        <v>18325</v>
      </c>
      <c r="C939" s="86" t="s">
        <v>22027</v>
      </c>
      <c r="D939" s="81" t="str">
        <f t="shared" si="60"/>
        <v>C11088 + C00051 + C00080 -&gt; C14874 + C13645</v>
      </c>
      <c r="E939" s="86" t="s">
        <v>23047</v>
      </c>
      <c r="F939" s="86" t="s">
        <v>24395</v>
      </c>
      <c r="G939" s="81" t="s">
        <v>29333</v>
      </c>
      <c r="H939" s="81"/>
      <c r="I939" s="81" t="str">
        <f t="shared" si="63"/>
        <v>E2_5_1_18</v>
      </c>
      <c r="J939" s="81" t="str">
        <f t="shared" si="61"/>
        <v>(${Variables:E2_5_1_18_kcat} * E2_5_1_18 * C11088 * C00051 * C00080) / (${Variables:E2_5_1_18_km} + (C11088 * C00051 * C00080))</v>
      </c>
      <c r="K939" s="108" t="str">
        <f t="shared" si="62"/>
        <v>r938: C11088 + C00051 + C00080 -&gt; C14874 + C13645 | (${Variables:E2_5_1_18_kcat} * E2_5_1_18 * C11088 * C00051 * C00080) / (${Variables:E2_5_1_18_km} + (C11088 * C00051 * C00080))</v>
      </c>
      <c r="L939" s="81"/>
    </row>
    <row r="940" spans="1:12" ht="39">
      <c r="A940" s="81">
        <v>939</v>
      </c>
      <c r="B940" s="86" t="s">
        <v>18327</v>
      </c>
      <c r="C940" s="86" t="s">
        <v>18328</v>
      </c>
      <c r="D940" s="81" t="str">
        <f t="shared" si="60"/>
        <v>C14870 + C00051 -&gt; C14871 + C13645</v>
      </c>
      <c r="E940" s="86" t="s">
        <v>23048</v>
      </c>
      <c r="F940" s="86" t="s">
        <v>24394</v>
      </c>
      <c r="G940" s="81" t="s">
        <v>29333</v>
      </c>
      <c r="H940" s="81"/>
      <c r="I940" s="81" t="str">
        <f t="shared" si="63"/>
        <v>E2_5_1_18</v>
      </c>
      <c r="J940" s="81" t="str">
        <f t="shared" si="61"/>
        <v>(${Variables:E2_5_1_18_kcat} * E2_5_1_18 * C14870 * C00051) / (${Variables:E2_5_1_18_km} + (C14870 * C00051))</v>
      </c>
      <c r="K940" s="108" t="str">
        <f t="shared" si="62"/>
        <v>r939: C14870 + C00051 -&gt; C14871 + C13645 | (${Variables:E2_5_1_18_kcat} * E2_5_1_18 * C14870 * C00051) / (${Variables:E2_5_1_18_km} + (C14870 * C00051))</v>
      </c>
      <c r="L940" s="81"/>
    </row>
    <row r="941" spans="1:12" ht="39">
      <c r="A941" s="81">
        <v>940</v>
      </c>
      <c r="B941" s="86" t="s">
        <v>18330</v>
      </c>
      <c r="C941" s="86" t="s">
        <v>18331</v>
      </c>
      <c r="D941" s="81" t="str">
        <f t="shared" si="60"/>
        <v>C00726 + C00051 -&gt; C01326 + C02320</v>
      </c>
      <c r="E941" s="86" t="s">
        <v>23049</v>
      </c>
      <c r="F941" s="86" t="s">
        <v>24393</v>
      </c>
      <c r="G941" s="81" t="s">
        <v>29333</v>
      </c>
      <c r="H941" s="81"/>
      <c r="I941" s="81" t="str">
        <f t="shared" si="63"/>
        <v>E2_5_1_18</v>
      </c>
      <c r="J941" s="81" t="str">
        <f t="shared" si="61"/>
        <v>(${Variables:E2_5_1_18_kcat} * E2_5_1_18 * C00726 * C00051) / (${Variables:E2_5_1_18_km} + (C00726 * C00051))</v>
      </c>
      <c r="K941" s="108" t="str">
        <f t="shared" si="62"/>
        <v>r940: C00726 + C00051 -&gt; C01326 + C02320 | (${Variables:E2_5_1_18_kcat} * E2_5_1_18 * C00726 * C00051) / (${Variables:E2_5_1_18_km} + (C00726 * C00051))</v>
      </c>
      <c r="L941" s="81"/>
    </row>
    <row r="942" spans="1:12" ht="39">
      <c r="A942" s="81">
        <v>941</v>
      </c>
      <c r="B942" s="86" t="s">
        <v>18333</v>
      </c>
      <c r="C942" s="86" t="s">
        <v>18334</v>
      </c>
      <c r="D942" s="81" t="str">
        <f t="shared" si="60"/>
        <v>C16738 + C00051 -&gt; C00059 + C02320</v>
      </c>
      <c r="E942" s="86" t="s">
        <v>23050</v>
      </c>
      <c r="F942" s="86" t="s">
        <v>24392</v>
      </c>
      <c r="G942" s="81" t="s">
        <v>29333</v>
      </c>
      <c r="H942" s="81"/>
      <c r="I942" s="81" t="str">
        <f t="shared" si="63"/>
        <v>E2_5_1_18</v>
      </c>
      <c r="J942" s="81" t="str">
        <f t="shared" si="61"/>
        <v>(${Variables:E2_5_1_18_kcat} * E2_5_1_18 * C16738 * C00051) / (${Variables:E2_5_1_18_km} + (C16738 * C00051))</v>
      </c>
      <c r="K942" s="108" t="str">
        <f t="shared" si="62"/>
        <v>r941: C16738 + C00051 -&gt; C00059 + C02320 | (${Variables:E2_5_1_18_kcat} * E2_5_1_18 * C16738 * C00051) / (${Variables:E2_5_1_18_km} + (C16738 * C00051))</v>
      </c>
      <c r="L942" s="81"/>
    </row>
    <row r="943" spans="1:12" ht="39">
      <c r="A943" s="81">
        <v>942</v>
      </c>
      <c r="B943" s="86" t="s">
        <v>18336</v>
      </c>
      <c r="C943" s="117" t="s">
        <v>18337</v>
      </c>
      <c r="D943" s="81" t="str">
        <f t="shared" si="60"/>
        <v>C14786 + C00051 -&gt; C14791</v>
      </c>
      <c r="E943" s="86" t="s">
        <v>23051</v>
      </c>
      <c r="F943" s="117" t="s">
        <v>18337</v>
      </c>
      <c r="G943" s="81" t="s">
        <v>29333</v>
      </c>
      <c r="H943" s="81"/>
      <c r="I943" s="81" t="str">
        <f t="shared" si="63"/>
        <v>E2_5_1_18</v>
      </c>
      <c r="J943" s="81" t="str">
        <f t="shared" si="61"/>
        <v>(${Variables:E2_5_1_18_kcat} * E2_5_1_18 * C14786 * C00051) / (${Variables:E2_5_1_18_km} + (C14786 * C00051))</v>
      </c>
      <c r="K943" s="108" t="str">
        <f t="shared" si="62"/>
        <v>r942: C14786 + C00051 -&gt; C14791 | (${Variables:E2_5_1_18_kcat} * E2_5_1_18 * C14786 * C00051) / (${Variables:E2_5_1_18_km} + (C14786 * C00051))</v>
      </c>
      <c r="L943" s="81"/>
    </row>
    <row r="944" spans="1:12" ht="39">
      <c r="A944" s="81">
        <v>943</v>
      </c>
      <c r="B944" s="86" t="s">
        <v>18342</v>
      </c>
      <c r="C944" s="117" t="s">
        <v>18340</v>
      </c>
      <c r="D944" s="81" t="str">
        <f t="shared" si="60"/>
        <v>C14787 + C00051 -&gt; C14793</v>
      </c>
      <c r="E944" s="86" t="s">
        <v>23053</v>
      </c>
      <c r="F944" s="117" t="s">
        <v>18340</v>
      </c>
      <c r="G944" s="81" t="s">
        <v>29333</v>
      </c>
      <c r="H944" s="81"/>
      <c r="I944" s="81" t="str">
        <f t="shared" si="63"/>
        <v>E2_5_1_18</v>
      </c>
      <c r="J944" s="81" t="str">
        <f t="shared" si="61"/>
        <v>(${Variables:E2_5_1_18_kcat} * E2_5_1_18 * C14787 * C00051) / (${Variables:E2_5_1_18_km} + (C14787 * C00051))</v>
      </c>
      <c r="K944" s="108" t="str">
        <f t="shared" si="62"/>
        <v>r943: C14787 + C00051 -&gt; C14793 | (${Variables:E2_5_1_18_kcat} * E2_5_1_18 * C14787 * C00051) / (${Variables:E2_5_1_18_km} + (C14787 * C00051))</v>
      </c>
      <c r="L944" s="81"/>
    </row>
    <row r="945" spans="1:12" ht="39">
      <c r="A945" s="81">
        <v>944</v>
      </c>
      <c r="B945" s="86" t="s">
        <v>18342</v>
      </c>
      <c r="C945" s="117" t="s">
        <v>18343</v>
      </c>
      <c r="D945" s="81" t="str">
        <f t="shared" si="60"/>
        <v>C14787 + C00051 -&gt; C14792</v>
      </c>
      <c r="E945" s="86" t="s">
        <v>23053</v>
      </c>
      <c r="F945" s="117" t="s">
        <v>18343</v>
      </c>
      <c r="G945" s="81" t="s">
        <v>29333</v>
      </c>
      <c r="H945" s="81"/>
      <c r="I945" s="81" t="str">
        <f t="shared" si="63"/>
        <v>E2_5_1_18</v>
      </c>
      <c r="J945" s="81" t="str">
        <f t="shared" si="61"/>
        <v>(${Variables:E2_5_1_18_kcat} * E2_5_1_18 * C14787 * C00051) / (${Variables:E2_5_1_18_km} + (C14787 * C00051))</v>
      </c>
      <c r="K945" s="108" t="str">
        <f t="shared" si="62"/>
        <v>r944: C14787 + C00051 -&gt; C14792 | (${Variables:E2_5_1_18_kcat} * E2_5_1_18 * C14787 * C00051) / (${Variables:E2_5_1_18_km} + (C14787 * C00051))</v>
      </c>
      <c r="L945" s="81"/>
    </row>
    <row r="946" spans="1:12" ht="39">
      <c r="A946" s="81">
        <v>945</v>
      </c>
      <c r="B946" s="86" t="s">
        <v>18345</v>
      </c>
      <c r="C946" s="117" t="s">
        <v>18346</v>
      </c>
      <c r="D946" s="81" t="str">
        <f t="shared" si="60"/>
        <v>C14802 + C00051 -&gt; C14803</v>
      </c>
      <c r="E946" s="86" t="s">
        <v>23054</v>
      </c>
      <c r="F946" s="117" t="s">
        <v>18346</v>
      </c>
      <c r="G946" s="81" t="s">
        <v>29333</v>
      </c>
      <c r="H946" s="81"/>
      <c r="I946" s="81" t="str">
        <f t="shared" si="63"/>
        <v>E2_5_1_18</v>
      </c>
      <c r="J946" s="81" t="str">
        <f t="shared" si="61"/>
        <v>(${Variables:E2_5_1_18_kcat} * E2_5_1_18 * C14802 * C00051) / (${Variables:E2_5_1_18_km} + (C14802 * C00051))</v>
      </c>
      <c r="K946" s="108" t="str">
        <f t="shared" si="62"/>
        <v>r945: C14802 + C00051 -&gt; C14803 | (${Variables:E2_5_1_18_kcat} * E2_5_1_18 * C14802 * C00051) / (${Variables:E2_5_1_18_km} + (C14802 * C00051))</v>
      </c>
      <c r="L946" s="81"/>
    </row>
    <row r="947" spans="1:12" ht="39">
      <c r="A947" s="81">
        <v>946</v>
      </c>
      <c r="B947" s="86" t="s">
        <v>18345</v>
      </c>
      <c r="C947" s="117" t="s">
        <v>18348</v>
      </c>
      <c r="D947" s="81" t="str">
        <f t="shared" si="60"/>
        <v>C14802 + C00051 -&gt; C14804</v>
      </c>
      <c r="E947" s="86" t="s">
        <v>23054</v>
      </c>
      <c r="F947" s="117" t="s">
        <v>18348</v>
      </c>
      <c r="G947" s="81" t="s">
        <v>29333</v>
      </c>
      <c r="H947" s="81"/>
      <c r="I947" s="81" t="str">
        <f t="shared" si="63"/>
        <v>E2_5_1_18</v>
      </c>
      <c r="J947" s="81" t="str">
        <f t="shared" si="61"/>
        <v>(${Variables:E2_5_1_18_kcat} * E2_5_1_18 * C14802 * C00051) / (${Variables:E2_5_1_18_km} + (C14802 * C00051))</v>
      </c>
      <c r="K947" s="108" t="str">
        <f t="shared" si="62"/>
        <v>r946: C14802 + C00051 -&gt; C14804 | (${Variables:E2_5_1_18_kcat} * E2_5_1_18 * C14802 * C00051) / (${Variables:E2_5_1_18_km} + (C14802 * C00051))</v>
      </c>
      <c r="L947" s="81"/>
    </row>
    <row r="948" spans="1:12" ht="39">
      <c r="A948" s="81">
        <v>947</v>
      </c>
      <c r="B948" s="86" t="s">
        <v>18350</v>
      </c>
      <c r="C948" s="117" t="s">
        <v>18351</v>
      </c>
      <c r="D948" s="81" t="str">
        <f t="shared" si="60"/>
        <v>C14800 + C00051 -&gt; C14805</v>
      </c>
      <c r="E948" s="86" t="s">
        <v>23055</v>
      </c>
      <c r="F948" s="117" t="s">
        <v>18351</v>
      </c>
      <c r="G948" s="81" t="s">
        <v>29333</v>
      </c>
      <c r="H948" s="81"/>
      <c r="I948" s="81" t="str">
        <f t="shared" si="63"/>
        <v>E2_5_1_18</v>
      </c>
      <c r="J948" s="81" t="str">
        <f t="shared" si="61"/>
        <v>(${Variables:E2_5_1_18_kcat} * E2_5_1_18 * C14800 * C00051) / (${Variables:E2_5_1_18_km} + (C14800 * C00051))</v>
      </c>
      <c r="K948" s="108" t="str">
        <f t="shared" si="62"/>
        <v>r947: C14800 + C00051 -&gt; C14805 | (${Variables:E2_5_1_18_kcat} * E2_5_1_18 * C14800 * C00051) / (${Variables:E2_5_1_18_km} + (C14800 * C00051))</v>
      </c>
      <c r="L948" s="81"/>
    </row>
    <row r="949" spans="1:12" ht="39">
      <c r="A949" s="81">
        <v>948</v>
      </c>
      <c r="B949" s="86" t="s">
        <v>18350</v>
      </c>
      <c r="C949" s="117" t="s">
        <v>18353</v>
      </c>
      <c r="D949" s="81" t="str">
        <f t="shared" si="60"/>
        <v>C14800 + C00051 -&gt; C14806</v>
      </c>
      <c r="E949" s="86" t="s">
        <v>23055</v>
      </c>
      <c r="F949" s="117" t="s">
        <v>18353</v>
      </c>
      <c r="G949" s="81" t="s">
        <v>29333</v>
      </c>
      <c r="H949" s="81"/>
      <c r="I949" s="81" t="str">
        <f t="shared" si="63"/>
        <v>E2_5_1_18</v>
      </c>
      <c r="J949" s="81" t="str">
        <f t="shared" si="61"/>
        <v>(${Variables:E2_5_1_18_kcat} * E2_5_1_18 * C14800 * C00051) / (${Variables:E2_5_1_18_km} + (C14800 * C00051))</v>
      </c>
      <c r="K949" s="108" t="str">
        <f t="shared" si="62"/>
        <v>r948: C14800 + C00051 -&gt; C14806 | (${Variables:E2_5_1_18_kcat} * E2_5_1_18 * C14800 * C00051) / (${Variables:E2_5_1_18_km} + (C14800 * C00051))</v>
      </c>
      <c r="L949" s="81"/>
    </row>
    <row r="950" spans="1:12" ht="39">
      <c r="A950" s="81">
        <v>949</v>
      </c>
      <c r="B950" s="86" t="s">
        <v>18355</v>
      </c>
      <c r="C950" s="117" t="s">
        <v>18356</v>
      </c>
      <c r="D950" s="81" t="str">
        <f t="shared" si="60"/>
        <v>C14839 + C00051 -&gt; C14847</v>
      </c>
      <c r="E950" s="86" t="s">
        <v>23056</v>
      </c>
      <c r="F950" s="117" t="s">
        <v>18356</v>
      </c>
      <c r="G950" s="81" t="s">
        <v>29333</v>
      </c>
      <c r="H950" s="81"/>
      <c r="I950" s="81" t="str">
        <f t="shared" si="63"/>
        <v>E2_5_1_18</v>
      </c>
      <c r="J950" s="81" t="str">
        <f t="shared" si="61"/>
        <v>(${Variables:E2_5_1_18_kcat} * E2_5_1_18 * C14839 * C00051) / (${Variables:E2_5_1_18_km} + (C14839 * C00051))</v>
      </c>
      <c r="K950" s="108" t="str">
        <f t="shared" si="62"/>
        <v>r949: C14839 + C00051 -&gt; C14847 | (${Variables:E2_5_1_18_kcat} * E2_5_1_18 * C14839 * C00051) / (${Variables:E2_5_1_18_km} + (C14839 * C00051))</v>
      </c>
      <c r="L950" s="81"/>
    </row>
    <row r="951" spans="1:12" ht="39">
      <c r="A951" s="81">
        <v>950</v>
      </c>
      <c r="B951" s="86" t="s">
        <v>18358</v>
      </c>
      <c r="C951" s="117" t="s">
        <v>18359</v>
      </c>
      <c r="D951" s="81" t="str">
        <f t="shared" si="60"/>
        <v>C14840 + C00051 -&gt; C14848</v>
      </c>
      <c r="E951" s="86" t="s">
        <v>23057</v>
      </c>
      <c r="F951" s="117" t="s">
        <v>18359</v>
      </c>
      <c r="G951" s="81" t="s">
        <v>29333</v>
      </c>
      <c r="H951" s="81"/>
      <c r="I951" s="81" t="str">
        <f t="shared" si="63"/>
        <v>E2_5_1_18</v>
      </c>
      <c r="J951" s="81" t="str">
        <f t="shared" si="61"/>
        <v>(${Variables:E2_5_1_18_kcat} * E2_5_1_18 * C14840 * C00051) / (${Variables:E2_5_1_18_km} + (C14840 * C00051))</v>
      </c>
      <c r="K951" s="108" t="str">
        <f t="shared" si="62"/>
        <v>r950: C14840 + C00051 -&gt; C14848 | (${Variables:E2_5_1_18_kcat} * E2_5_1_18 * C14840 * C00051) / (${Variables:E2_5_1_18_km} + (C14840 * C00051))</v>
      </c>
      <c r="L951" s="81"/>
    </row>
    <row r="952" spans="1:12" ht="39">
      <c r="A952" s="81">
        <v>951</v>
      </c>
      <c r="B952" s="86" t="s">
        <v>18361</v>
      </c>
      <c r="C952" s="117" t="s">
        <v>18362</v>
      </c>
      <c r="D952" s="81" t="str">
        <f t="shared" si="60"/>
        <v>C14851 + C00051 -&gt; C14855</v>
      </c>
      <c r="E952" s="86" t="s">
        <v>23058</v>
      </c>
      <c r="F952" s="117" t="s">
        <v>18362</v>
      </c>
      <c r="G952" s="81" t="s">
        <v>29333</v>
      </c>
      <c r="H952" s="81"/>
      <c r="I952" s="81" t="str">
        <f t="shared" si="63"/>
        <v>E2_5_1_18</v>
      </c>
      <c r="J952" s="81" t="str">
        <f t="shared" si="61"/>
        <v>(${Variables:E2_5_1_18_kcat} * E2_5_1_18 * C14851 * C00051) / (${Variables:E2_5_1_18_km} + (C14851 * C00051))</v>
      </c>
      <c r="K952" s="108" t="str">
        <f t="shared" si="62"/>
        <v>r951: C14851 + C00051 -&gt; C14855 | (${Variables:E2_5_1_18_kcat} * E2_5_1_18 * C14851 * C00051) / (${Variables:E2_5_1_18_km} + (C14851 * C00051))</v>
      </c>
      <c r="L952" s="81"/>
    </row>
    <row r="953" spans="1:12" ht="39">
      <c r="A953" s="81">
        <v>952</v>
      </c>
      <c r="B953" s="86" t="s">
        <v>18364</v>
      </c>
      <c r="C953" s="86" t="s">
        <v>18365</v>
      </c>
      <c r="D953" s="81" t="str">
        <f t="shared" si="60"/>
        <v>C14852 + C00051 -&gt; C14856 + C00001</v>
      </c>
      <c r="E953" s="86" t="s">
        <v>23059</v>
      </c>
      <c r="F953" s="86" t="s">
        <v>24391</v>
      </c>
      <c r="G953" s="81" t="s">
        <v>29333</v>
      </c>
      <c r="H953" s="81"/>
      <c r="I953" s="81" t="str">
        <f t="shared" si="63"/>
        <v>E2_5_1_18</v>
      </c>
      <c r="J953" s="81" t="str">
        <f t="shared" si="61"/>
        <v>(${Variables:E2_5_1_18_kcat} * E2_5_1_18 * C14852 * C00051) / (${Variables:E2_5_1_18_km} + (C14852 * C00051))</v>
      </c>
      <c r="K953" s="108" t="str">
        <f t="shared" si="62"/>
        <v>r952: C14852 + C00051 -&gt; C14856 + C00001 | (${Variables:E2_5_1_18_kcat} * E2_5_1_18 * C14852 * C00051) / (${Variables:E2_5_1_18_km} + (C14852 * C00051))</v>
      </c>
      <c r="L953" s="81"/>
    </row>
    <row r="954" spans="1:12" ht="39">
      <c r="A954" s="81">
        <v>953</v>
      </c>
      <c r="B954" s="86" t="s">
        <v>18367</v>
      </c>
      <c r="C954" s="117" t="s">
        <v>18368</v>
      </c>
      <c r="D954" s="81" t="str">
        <f t="shared" si="60"/>
        <v>C14858 + C00051 -&gt; C14861</v>
      </c>
      <c r="E954" s="86" t="s">
        <v>23060</v>
      </c>
      <c r="F954" s="117" t="s">
        <v>18368</v>
      </c>
      <c r="G954" s="81" t="s">
        <v>29333</v>
      </c>
      <c r="H954" s="81"/>
      <c r="I954" s="81" t="str">
        <f t="shared" si="63"/>
        <v>E2_5_1_18</v>
      </c>
      <c r="J954" s="81" t="str">
        <f t="shared" si="61"/>
        <v>(${Variables:E2_5_1_18_kcat} * E2_5_1_18 * C14858 * C00051) / (${Variables:E2_5_1_18_km} + (C14858 * C00051))</v>
      </c>
      <c r="K954" s="108" t="str">
        <f t="shared" si="62"/>
        <v>r953: C14858 + C00051 -&gt; C14861 | (${Variables:E2_5_1_18_kcat} * E2_5_1_18 * C14858 * C00051) / (${Variables:E2_5_1_18_km} + (C14858 * C00051))</v>
      </c>
      <c r="L954" s="81"/>
    </row>
    <row r="955" spans="1:12" ht="39">
      <c r="A955" s="81">
        <v>954</v>
      </c>
      <c r="B955" s="86" t="s">
        <v>18370</v>
      </c>
      <c r="C955" s="86" t="s">
        <v>18371</v>
      </c>
      <c r="D955" s="81" t="str">
        <f t="shared" si="60"/>
        <v>C14857 + C00051 -&gt; C14865 + C01327</v>
      </c>
      <c r="E955" s="86" t="s">
        <v>23061</v>
      </c>
      <c r="F955" s="86" t="s">
        <v>24390</v>
      </c>
      <c r="G955" s="81" t="s">
        <v>29333</v>
      </c>
      <c r="H955" s="81"/>
      <c r="I955" s="81" t="str">
        <f t="shared" si="63"/>
        <v>E2_5_1_18</v>
      </c>
      <c r="J955" s="81" t="str">
        <f t="shared" si="61"/>
        <v>(${Variables:E2_5_1_18_kcat} * E2_5_1_18 * C14857 * C00051) / (${Variables:E2_5_1_18_km} + (C14857 * C00051))</v>
      </c>
      <c r="K955" s="108" t="str">
        <f t="shared" si="62"/>
        <v>r954: C14857 + C00051 -&gt; C14865 + C01327 | (${Variables:E2_5_1_18_kcat} * E2_5_1_18 * C14857 * C00051) / (${Variables:E2_5_1_18_km} + (C14857 * C00051))</v>
      </c>
      <c r="L955" s="81"/>
    </row>
    <row r="956" spans="1:12" ht="39">
      <c r="A956" s="81">
        <v>955</v>
      </c>
      <c r="B956" s="86" t="s">
        <v>18373</v>
      </c>
      <c r="C956" s="86" t="s">
        <v>18374</v>
      </c>
      <c r="D956" s="81" t="str">
        <f t="shared" si="60"/>
        <v>C07645 + C00051 -&gt; C11583 + C00001</v>
      </c>
      <c r="E956" s="86" t="s">
        <v>23062</v>
      </c>
      <c r="F956" s="86" t="s">
        <v>24389</v>
      </c>
      <c r="G956" s="81" t="s">
        <v>29333</v>
      </c>
      <c r="H956" s="81"/>
      <c r="I956" s="81" t="str">
        <f t="shared" si="63"/>
        <v>E2_5_1_18</v>
      </c>
      <c r="J956" s="81" t="str">
        <f t="shared" si="61"/>
        <v>(${Variables:E2_5_1_18_kcat} * E2_5_1_18 * C07645 * C00051) / (${Variables:E2_5_1_18_km} + (C07645 * C00051))</v>
      </c>
      <c r="K956" s="108" t="str">
        <f t="shared" si="62"/>
        <v>r955: C07645 + C00051 -&gt; C11583 + C00001 | (${Variables:E2_5_1_18_kcat} * E2_5_1_18 * C07645 * C00051) / (${Variables:E2_5_1_18_km} + (C07645 * C00051))</v>
      </c>
      <c r="L956" s="81"/>
    </row>
    <row r="957" spans="1:12" ht="39">
      <c r="A957" s="81">
        <v>956</v>
      </c>
      <c r="B957" s="86" t="s">
        <v>18376</v>
      </c>
      <c r="C957" s="117" t="s">
        <v>18377</v>
      </c>
      <c r="D957" s="81" t="str">
        <f t="shared" si="60"/>
        <v>C19586 + C00051 -&gt; C11278</v>
      </c>
      <c r="E957" s="86" t="s">
        <v>23063</v>
      </c>
      <c r="F957" s="117" t="s">
        <v>18377</v>
      </c>
      <c r="G957" s="81" t="s">
        <v>29333</v>
      </c>
      <c r="H957" s="81"/>
      <c r="I957" s="81" t="str">
        <f t="shared" si="63"/>
        <v>E2_5_1_18</v>
      </c>
      <c r="J957" s="81" t="str">
        <f t="shared" si="61"/>
        <v>(${Variables:E2_5_1_18_kcat} * E2_5_1_18 * C19586 * C00051) / (${Variables:E2_5_1_18_km} + (C19586 * C00051))</v>
      </c>
      <c r="K957" s="108" t="str">
        <f t="shared" si="62"/>
        <v>r956: C19586 + C00051 -&gt; C11278 | (${Variables:E2_5_1_18_kcat} * E2_5_1_18 * C19586 * C00051) / (${Variables:E2_5_1_18_km} + (C19586 * C00051))</v>
      </c>
      <c r="L957" s="81"/>
    </row>
    <row r="958" spans="1:12" ht="39">
      <c r="A958" s="81">
        <v>957</v>
      </c>
      <c r="B958" s="86" t="s">
        <v>18379</v>
      </c>
      <c r="C958" s="117" t="s">
        <v>18380</v>
      </c>
      <c r="D958" s="81" t="str">
        <f t="shared" si="60"/>
        <v>C21758 + C00051 -&gt; C02320</v>
      </c>
      <c r="E958" s="86" t="s">
        <v>23064</v>
      </c>
      <c r="F958" s="117" t="s">
        <v>18380</v>
      </c>
      <c r="G958" s="81" t="s">
        <v>29333</v>
      </c>
      <c r="H958" s="81"/>
      <c r="I958" s="81" t="str">
        <f t="shared" si="63"/>
        <v>E2_5_1_18</v>
      </c>
      <c r="J958" s="81" t="str">
        <f t="shared" si="61"/>
        <v>(${Variables:E2_5_1_18_kcat} * E2_5_1_18 * C21758 * C00051) / (${Variables:E2_5_1_18_km} + (C21758 * C00051))</v>
      </c>
      <c r="K958" s="108" t="str">
        <f t="shared" si="62"/>
        <v>r957: C21758 + C00051 -&gt; C02320 | (${Variables:E2_5_1_18_kcat} * E2_5_1_18 * C21758 * C00051) / (${Variables:E2_5_1_18_km} + (C21758 * C00051))</v>
      </c>
      <c r="L958" s="81"/>
    </row>
    <row r="959" spans="1:12" ht="39">
      <c r="A959" s="81">
        <v>958</v>
      </c>
      <c r="B959" s="86" t="s">
        <v>18461</v>
      </c>
      <c r="C959" s="86" t="s">
        <v>18462</v>
      </c>
      <c r="D959" s="81" t="str">
        <f t="shared" si="60"/>
        <v>C00074 + C03175  -&gt; C00009 + C01269</v>
      </c>
      <c r="E959" s="86" t="s">
        <v>23067</v>
      </c>
      <c r="F959" s="86" t="s">
        <v>24388</v>
      </c>
      <c r="G959" s="81" t="s">
        <v>29334</v>
      </c>
      <c r="H959" s="81"/>
      <c r="I959" s="81" t="str">
        <f t="shared" si="63"/>
        <v>E2_5_1_19</v>
      </c>
      <c r="J959" s="81" t="str">
        <f t="shared" si="61"/>
        <v>(${Variables:E2_5_1_19_kcat} * E2_5_1_19 * C00074 * C03175 ) / (${Variables:E2_5_1_19_km} + (C00074 * C03175 ))</v>
      </c>
      <c r="K959" s="108" t="str">
        <f t="shared" si="62"/>
        <v>r958: C00074 + C03175  -&gt; C00009 + C01269 | (${Variables:E2_5_1_19_kcat} * E2_5_1_19 * C00074 * C03175 ) / (${Variables:E2_5_1_19_km} + (C00074 * C03175 ))</v>
      </c>
      <c r="L959" s="81"/>
    </row>
    <row r="960" spans="1:12" ht="39">
      <c r="A960" s="81">
        <v>959</v>
      </c>
      <c r="B960" s="86" t="s">
        <v>21515</v>
      </c>
      <c r="C960" s="86" t="s">
        <v>21516</v>
      </c>
      <c r="D960" s="81" t="str">
        <f t="shared" si="60"/>
        <v>C04752 + C04327 -&gt; C00013 + C01081</v>
      </c>
      <c r="E960" s="86" t="s">
        <v>23068</v>
      </c>
      <c r="F960" s="86" t="s">
        <v>24387</v>
      </c>
      <c r="G960" s="81" t="s">
        <v>29335</v>
      </c>
      <c r="H960" s="81"/>
      <c r="I960" s="81" t="str">
        <f t="shared" si="63"/>
        <v>E2_5_1_3</v>
      </c>
      <c r="J960" s="81" t="str">
        <f t="shared" si="61"/>
        <v>(${Variables:E2_5_1_3_kcat} * E2_5_1_3 * C04752 * C04327) / (${Variables:E2_5_1_3_km} + (C04752 * C04327))</v>
      </c>
      <c r="K960" s="108" t="str">
        <f t="shared" si="62"/>
        <v>r959: C04752 + C04327 -&gt; C00013 + C01081 | (${Variables:E2_5_1_3_kcat} * E2_5_1_3 * C04752 * C04327) / (${Variables:E2_5_1_3_km} + (C04752 * C04327))</v>
      </c>
      <c r="L960" s="81"/>
    </row>
    <row r="961" spans="1:12" ht="39">
      <c r="A961" s="81">
        <v>960</v>
      </c>
      <c r="B961" s="86" t="s">
        <v>21518</v>
      </c>
      <c r="C961" s="86" t="s">
        <v>21519</v>
      </c>
      <c r="D961" s="81" t="str">
        <f t="shared" ref="D961:D1024" si="64">_xlfn.CONCAT(B961," -&gt; ",C961)</f>
        <v>C04752 + C20247 -&gt; C01081 + C00013 + C00011</v>
      </c>
      <c r="E961" s="86" t="s">
        <v>23069</v>
      </c>
      <c r="F961" s="86" t="s">
        <v>24386</v>
      </c>
      <c r="G961" s="81" t="s">
        <v>29335</v>
      </c>
      <c r="H961" s="81"/>
      <c r="I961" s="81" t="str">
        <f t="shared" si="63"/>
        <v>E2_5_1_3</v>
      </c>
      <c r="J961" s="81" t="str">
        <f t="shared" ref="J961:J1024" si="65">_xlfn.CONCAT("(${Variables:",I961,"_kcat} * ",I961," * ",E961,") / (${Variables:",I961,"_km} + (",E961,"))")</f>
        <v>(${Variables:E2_5_1_3_kcat} * E2_5_1_3 * C04752 * C20247) / (${Variables:E2_5_1_3_km} + (C04752 * C20247))</v>
      </c>
      <c r="K961" s="108" t="str">
        <f t="shared" ref="K961:K1024" si="66">_xlfn.CONCAT("r",A961,": ",D961," | ",J961)</f>
        <v>r960: C04752 + C20247 -&gt; C01081 + C00013 + C00011 | (${Variables:E2_5_1_3_kcat} * E2_5_1_3 * C04752 * C20247) / (${Variables:E2_5_1_3_km} + (C04752 * C20247))</v>
      </c>
      <c r="L961" s="81"/>
    </row>
    <row r="962" spans="1:12" ht="39">
      <c r="A962" s="81">
        <v>961</v>
      </c>
      <c r="B962" s="86" t="s">
        <v>21521</v>
      </c>
      <c r="C962" s="86" t="s">
        <v>21522</v>
      </c>
      <c r="D962" s="81" t="str">
        <f t="shared" si="64"/>
        <v>C04752 + C20246 -&gt; C00013 + C01081 + C00011</v>
      </c>
      <c r="E962" s="86" t="s">
        <v>23070</v>
      </c>
      <c r="F962" s="86" t="s">
        <v>24385</v>
      </c>
      <c r="G962" s="81" t="s">
        <v>29335</v>
      </c>
      <c r="H962" s="81"/>
      <c r="I962" s="81" t="str">
        <f t="shared" si="63"/>
        <v>E2_5_1_3</v>
      </c>
      <c r="J962" s="81" t="str">
        <f t="shared" si="65"/>
        <v>(${Variables:E2_5_1_3_kcat} * E2_5_1_3 * C04752 * C20246) / (${Variables:E2_5_1_3_km} + (C04752 * C20246))</v>
      </c>
      <c r="K962" s="108" t="str">
        <f t="shared" si="66"/>
        <v>r961: C04752 + C20246 -&gt; C00013 + C01081 + C00011 | (${Variables:E2_5_1_3_kcat} * E2_5_1_3 * C04752 * C20246) / (${Variables:E2_5_1_3_km} + (C04752 * C20246))</v>
      </c>
      <c r="L962" s="81"/>
    </row>
    <row r="963" spans="1:12" ht="39">
      <c r="A963" s="81">
        <v>962</v>
      </c>
      <c r="B963" s="86" t="s">
        <v>21573</v>
      </c>
      <c r="C963" s="86" t="s">
        <v>21574</v>
      </c>
      <c r="D963" s="81" t="str">
        <f t="shared" si="64"/>
        <v>C05847 + C00156 -&gt; C05848 + C00013</v>
      </c>
      <c r="E963" s="86" t="s">
        <v>23071</v>
      </c>
      <c r="F963" s="86" t="s">
        <v>24384</v>
      </c>
      <c r="G963" s="81" t="s">
        <v>29336</v>
      </c>
      <c r="H963" s="81"/>
      <c r="I963" s="81" t="str">
        <f t="shared" si="63"/>
        <v>E2_5_1_39</v>
      </c>
      <c r="J963" s="81" t="str">
        <f t="shared" si="65"/>
        <v>(${Variables:E2_5_1_39_kcat} * E2_5_1_39 * C05847 * C00156) / (${Variables:E2_5_1_39_km} + (C05847 * C00156))</v>
      </c>
      <c r="K963" s="108" t="str">
        <f t="shared" si="66"/>
        <v>r962: C05847 + C00156 -&gt; C05848 + C00013 | (${Variables:E2_5_1_39_kcat} * E2_5_1_39 * C05847 * C00156) / (${Variables:E2_5_1_39_km} + (C05847 * C00156))</v>
      </c>
      <c r="L963" s="81"/>
    </row>
    <row r="964" spans="1:12" ht="39">
      <c r="A964" s="81">
        <v>963</v>
      </c>
      <c r="B964" s="86" t="s">
        <v>21576</v>
      </c>
      <c r="C964" s="86" t="s">
        <v>21577</v>
      </c>
      <c r="D964" s="81" t="str">
        <f t="shared" si="64"/>
        <v>C04146 + C00156 -&gt; C05809 + C00013</v>
      </c>
      <c r="E964" s="86" t="s">
        <v>23072</v>
      </c>
      <c r="F964" s="86" t="s">
        <v>24383</v>
      </c>
      <c r="G964" s="81" t="s">
        <v>29336</v>
      </c>
      <c r="H964" s="81"/>
      <c r="I964" s="81" t="str">
        <f t="shared" si="63"/>
        <v>E2_5_1_39</v>
      </c>
      <c r="J964" s="81" t="str">
        <f t="shared" si="65"/>
        <v>(${Variables:E2_5_1_39_kcat} * E2_5_1_39 * C04146 * C00156) / (${Variables:E2_5_1_39_km} + (C04146 * C00156))</v>
      </c>
      <c r="K964" s="108" t="str">
        <f t="shared" si="66"/>
        <v>r963: C04146 + C00156 -&gt; C05809 + C00013 | (${Variables:E2_5_1_39_kcat} * E2_5_1_39 * C04146 * C00156) / (${Variables:E2_5_1_39_km} + (C04146 * C00156))</v>
      </c>
      <c r="L964" s="81"/>
    </row>
    <row r="965" spans="1:12" ht="39">
      <c r="A965" s="81">
        <v>964</v>
      </c>
      <c r="B965" s="86" t="s">
        <v>21579</v>
      </c>
      <c r="C965" s="86" t="s">
        <v>21580</v>
      </c>
      <c r="D965" s="81" t="str">
        <f t="shared" si="64"/>
        <v>C01230 + C00156 -&gt; C13425 + C00013</v>
      </c>
      <c r="E965" s="86" t="s">
        <v>23073</v>
      </c>
      <c r="F965" s="86" t="s">
        <v>24382</v>
      </c>
      <c r="G965" s="81" t="s">
        <v>29336</v>
      </c>
      <c r="H965" s="81"/>
      <c r="I965" s="81" t="str">
        <f t="shared" si="63"/>
        <v>E2_5_1_39</v>
      </c>
      <c r="J965" s="81" t="str">
        <f t="shared" si="65"/>
        <v>(${Variables:E2_5_1_39_kcat} * E2_5_1_39 * C01230 * C00156) / (${Variables:E2_5_1_39_km} + (C01230 * C00156))</v>
      </c>
      <c r="K965" s="108" t="str">
        <f t="shared" si="66"/>
        <v>r964: C01230 + C00156 -&gt; C13425 + C00013 | (${Variables:E2_5_1_39_kcat} * E2_5_1_39 * C01230 * C00156) / (${Variables:E2_5_1_39_km} + (C01230 * C00156))</v>
      </c>
      <c r="L965" s="81"/>
    </row>
    <row r="966" spans="1:12" ht="39">
      <c r="A966" s="81">
        <v>965</v>
      </c>
      <c r="B966" s="86" t="s">
        <v>21582</v>
      </c>
      <c r="C966" s="86" t="s">
        <v>21583</v>
      </c>
      <c r="D966" s="81" t="str">
        <f t="shared" si="64"/>
        <v>C04145 + C00156 -&gt; C00013 + C03885</v>
      </c>
      <c r="E966" s="86" t="s">
        <v>23074</v>
      </c>
      <c r="F966" s="86" t="s">
        <v>24381</v>
      </c>
      <c r="G966" s="81" t="s">
        <v>29336</v>
      </c>
      <c r="H966" s="81"/>
      <c r="I966" s="81" t="str">
        <f t="shared" si="63"/>
        <v>E2_5_1_39</v>
      </c>
      <c r="J966" s="81" t="str">
        <f t="shared" si="65"/>
        <v>(${Variables:E2_5_1_39_kcat} * E2_5_1_39 * C04145 * C00156) / (${Variables:E2_5_1_39_km} + (C04145 * C00156))</v>
      </c>
      <c r="K966" s="108" t="str">
        <f t="shared" si="66"/>
        <v>r965: C04145 + C00156 -&gt; C00013 + C03885 | (${Variables:E2_5_1_39_kcat} * E2_5_1_39 * C04145 * C00156) / (${Variables:E2_5_1_39_km} + (C04145 * C00156))</v>
      </c>
      <c r="L966" s="81"/>
    </row>
    <row r="967" spans="1:12" ht="39">
      <c r="A967" s="81">
        <v>966</v>
      </c>
      <c r="B967" s="86" t="s">
        <v>19964</v>
      </c>
      <c r="C967" s="86" t="s">
        <v>19965</v>
      </c>
      <c r="D967" s="81" t="str">
        <f t="shared" si="64"/>
        <v>C00979 + C00283 -&gt; C00097 + C00033</v>
      </c>
      <c r="E967" s="86" t="s">
        <v>23075</v>
      </c>
      <c r="F967" s="86" t="s">
        <v>24379</v>
      </c>
      <c r="G967" s="81" t="s">
        <v>29337</v>
      </c>
      <c r="H967" s="81"/>
      <c r="I967" s="81" t="str">
        <f t="shared" si="63"/>
        <v>E2_5_1_47</v>
      </c>
      <c r="J967" s="81" t="str">
        <f t="shared" si="65"/>
        <v>(${Variables:E2_5_1_47_kcat} * E2_5_1_47 * C00979 * C00283) / (${Variables:E2_5_1_47_km} + (C00979 * C00283))</v>
      </c>
      <c r="K967" s="108" t="str">
        <f t="shared" si="66"/>
        <v>r966: C00979 + C00283 -&gt; C00097 + C00033 | (${Variables:E2_5_1_47_kcat} * E2_5_1_47 * C00979 * C00283) / (${Variables:E2_5_1_47_km} + (C00979 * C00283))</v>
      </c>
      <c r="L967" s="81"/>
    </row>
    <row r="968" spans="1:12" ht="39">
      <c r="A968" s="81">
        <v>967</v>
      </c>
      <c r="B968" s="86" t="s">
        <v>19967</v>
      </c>
      <c r="C968" s="86" t="s">
        <v>19968</v>
      </c>
      <c r="D968" s="81" t="str">
        <f t="shared" si="64"/>
        <v>C00979 + C01528 -&gt; C05688 + C00033</v>
      </c>
      <c r="E968" s="86" t="s">
        <v>23076</v>
      </c>
      <c r="F968" s="86" t="s">
        <v>24378</v>
      </c>
      <c r="G968" s="81" t="s">
        <v>29337</v>
      </c>
      <c r="H968" s="81"/>
      <c r="I968" s="81" t="str">
        <f t="shared" si="63"/>
        <v>E2_5_1_47</v>
      </c>
      <c r="J968" s="81" t="str">
        <f t="shared" si="65"/>
        <v>(${Variables:E2_5_1_47_kcat} * E2_5_1_47 * C00979 * C01528) / (${Variables:E2_5_1_47_km} + (C00979 * C01528))</v>
      </c>
      <c r="K968" s="108" t="str">
        <f t="shared" si="66"/>
        <v>r967: C00979 + C01528 -&gt; C05688 + C00033 | (${Variables:E2_5_1_47_kcat} * E2_5_1_47 * C00979 * C01528) / (${Variables:E2_5_1_47_km} + (C00979 * C01528))</v>
      </c>
      <c r="L968" s="81"/>
    </row>
    <row r="969" spans="1:12" ht="52">
      <c r="A969" s="81">
        <v>968</v>
      </c>
      <c r="B969" s="86" t="s">
        <v>19970</v>
      </c>
      <c r="C969" s="86" t="s">
        <v>19971</v>
      </c>
      <c r="D969" s="81" t="str">
        <f t="shared" si="64"/>
        <v>C00979 + C00320 + C00342 + C00080 -&gt; C00097 + C00094 + C00343 + C00033</v>
      </c>
      <c r="E969" s="86" t="s">
        <v>23077</v>
      </c>
      <c r="F969" s="86" t="s">
        <v>24380</v>
      </c>
      <c r="G969" s="81" t="s">
        <v>29337</v>
      </c>
      <c r="H969" s="81"/>
      <c r="I969" s="81" t="str">
        <f t="shared" si="63"/>
        <v>E2_5_1_47</v>
      </c>
      <c r="J969" s="81" t="str">
        <f t="shared" si="65"/>
        <v>(${Variables:E2_5_1_47_kcat} * E2_5_1_47 * C00979 * C00320 * C00342 * C00080) / (${Variables:E2_5_1_47_km} + (C00979 * C00320 * C00342 * C00080))</v>
      </c>
      <c r="K969" s="108" t="str">
        <f t="shared" si="66"/>
        <v>r968: C00979 + C00320 + C00342 + C00080 -&gt; C00097 + C00094 + C00343 + C00033 | (${Variables:E2_5_1_47_kcat} * E2_5_1_47 * C00979 * C00320 * C00342 * C00080) / (${Variables:E2_5_1_47_km} + (C00979 * C00320 * C00342 * C00080))</v>
      </c>
      <c r="L969" s="81"/>
    </row>
    <row r="970" spans="1:12" ht="39">
      <c r="A970" s="81">
        <v>969</v>
      </c>
      <c r="B970" s="86" t="s">
        <v>19973</v>
      </c>
      <c r="C970" s="86" t="s">
        <v>19974</v>
      </c>
      <c r="D970" s="81" t="str">
        <f t="shared" si="64"/>
        <v>C01005 + C00283 -&gt; C00097 + C00009</v>
      </c>
      <c r="E970" s="86" t="s">
        <v>23078</v>
      </c>
      <c r="F970" s="86" t="s">
        <v>24376</v>
      </c>
      <c r="G970" s="81" t="s">
        <v>29337</v>
      </c>
      <c r="H970" s="81"/>
      <c r="I970" s="81" t="str">
        <f t="shared" si="63"/>
        <v>E2_5_1_47</v>
      </c>
      <c r="J970" s="81" t="str">
        <f t="shared" si="65"/>
        <v>(${Variables:E2_5_1_47_kcat} * E2_5_1_47 * C01005 * C00283) / (${Variables:E2_5_1_47_km} + (C01005 * C00283))</v>
      </c>
      <c r="K970" s="108" t="str">
        <f t="shared" si="66"/>
        <v>r969: C01005 + C00283 -&gt; C00097 + C00009 | (${Variables:E2_5_1_47_kcat} * E2_5_1_47 * C01005 * C00283) / (${Variables:E2_5_1_47_km} + (C01005 * C00283))</v>
      </c>
      <c r="L970" s="81"/>
    </row>
    <row r="971" spans="1:12" ht="39">
      <c r="A971" s="81">
        <v>970</v>
      </c>
      <c r="B971" s="86" t="s">
        <v>19964</v>
      </c>
      <c r="C971" s="86" t="s">
        <v>19965</v>
      </c>
      <c r="D971" s="81" t="str">
        <f t="shared" si="64"/>
        <v>C00979 + C00283 -&gt; C00097 + C00033</v>
      </c>
      <c r="E971" s="86" t="s">
        <v>23075</v>
      </c>
      <c r="F971" s="86" t="s">
        <v>24379</v>
      </c>
      <c r="G971" s="81" t="s">
        <v>29337</v>
      </c>
      <c r="H971" s="81"/>
      <c r="I971" s="81" t="str">
        <f t="shared" si="63"/>
        <v>E2_5_1_47</v>
      </c>
      <c r="J971" s="81" t="str">
        <f t="shared" si="65"/>
        <v>(${Variables:E2_5_1_47_kcat} * E2_5_1_47 * C00979 * C00283) / (${Variables:E2_5_1_47_km} + (C00979 * C00283))</v>
      </c>
      <c r="K971" s="108" t="str">
        <f t="shared" si="66"/>
        <v>r970: C00979 + C00283 -&gt; C00097 + C00033 | (${Variables:E2_5_1_47_kcat} * E2_5_1_47 * C00979 * C00283) / (${Variables:E2_5_1_47_km} + (C00979 * C00283))</v>
      </c>
      <c r="L971" s="81"/>
    </row>
    <row r="972" spans="1:12" ht="39">
      <c r="A972" s="81">
        <v>971</v>
      </c>
      <c r="B972" s="86" t="s">
        <v>19967</v>
      </c>
      <c r="C972" s="86" t="s">
        <v>19968</v>
      </c>
      <c r="D972" s="81" t="str">
        <f t="shared" si="64"/>
        <v>C00979 + C01528 -&gt; C05688 + C00033</v>
      </c>
      <c r="E972" s="86" t="s">
        <v>23076</v>
      </c>
      <c r="F972" s="86" t="s">
        <v>24378</v>
      </c>
      <c r="G972" s="81" t="s">
        <v>29337</v>
      </c>
      <c r="H972" s="81"/>
      <c r="I972" s="81" t="str">
        <f t="shared" si="63"/>
        <v>E2_5_1_47</v>
      </c>
      <c r="J972" s="81" t="str">
        <f t="shared" si="65"/>
        <v>(${Variables:E2_5_1_47_kcat} * E2_5_1_47 * C00979 * C01528) / (${Variables:E2_5_1_47_km} + (C00979 * C01528))</v>
      </c>
      <c r="K972" s="108" t="str">
        <f t="shared" si="66"/>
        <v>r971: C00979 + C01528 -&gt; C05688 + C00033 | (${Variables:E2_5_1_47_kcat} * E2_5_1_47 * C00979 * C01528) / (${Variables:E2_5_1_47_km} + (C00979 * C01528))</v>
      </c>
      <c r="L972" s="81"/>
    </row>
    <row r="973" spans="1:12" ht="52">
      <c r="A973" s="81">
        <v>972</v>
      </c>
      <c r="B973" s="86" t="s">
        <v>19970</v>
      </c>
      <c r="C973" s="86" t="s">
        <v>19971</v>
      </c>
      <c r="D973" s="81" t="str">
        <f t="shared" si="64"/>
        <v>C00979 + C00320 + C00342 + C00080 -&gt; C00097 + C00094 + C00343 + C00033</v>
      </c>
      <c r="E973" s="86" t="s">
        <v>23077</v>
      </c>
      <c r="F973" s="86" t="s">
        <v>24377</v>
      </c>
      <c r="G973" s="81" t="s">
        <v>29337</v>
      </c>
      <c r="H973" s="81"/>
      <c r="I973" s="81" t="str">
        <f t="shared" si="63"/>
        <v>E2_5_1_47</v>
      </c>
      <c r="J973" s="81" t="str">
        <f t="shared" si="65"/>
        <v>(${Variables:E2_5_1_47_kcat} * E2_5_1_47 * C00979 * C00320 * C00342 * C00080) / (${Variables:E2_5_1_47_km} + (C00979 * C00320 * C00342 * C00080))</v>
      </c>
      <c r="K973" s="108" t="str">
        <f t="shared" si="66"/>
        <v>r972: C00979 + C00320 + C00342 + C00080 -&gt; C00097 + C00094 + C00343 + C00033 | (${Variables:E2_5_1_47_kcat} * E2_5_1_47 * C00979 * C00320 * C00342 * C00080) / (${Variables:E2_5_1_47_km} + (C00979 * C00320 * C00342 * C00080))</v>
      </c>
      <c r="L973" s="81"/>
    </row>
    <row r="974" spans="1:12" ht="39">
      <c r="A974" s="81">
        <v>973</v>
      </c>
      <c r="B974" s="86" t="s">
        <v>19973</v>
      </c>
      <c r="C974" s="86" t="s">
        <v>19974</v>
      </c>
      <c r="D974" s="81" t="str">
        <f t="shared" si="64"/>
        <v>C01005 + C00283 -&gt; C00097 + C00009</v>
      </c>
      <c r="E974" s="86" t="s">
        <v>23078</v>
      </c>
      <c r="F974" s="86" t="s">
        <v>24376</v>
      </c>
      <c r="G974" s="81" t="s">
        <v>29337</v>
      </c>
      <c r="H974" s="81"/>
      <c r="I974" s="81" t="str">
        <f t="shared" si="63"/>
        <v>E2_5_1_47</v>
      </c>
      <c r="J974" s="81" t="str">
        <f t="shared" si="65"/>
        <v>(${Variables:E2_5_1_47_kcat} * E2_5_1_47 * C01005 * C00283) / (${Variables:E2_5_1_47_km} + (C01005 * C00283))</v>
      </c>
      <c r="K974" s="108" t="str">
        <f t="shared" si="66"/>
        <v>r973: C01005 + C00283 -&gt; C00097 + C00009 | (${Variables:E2_5_1_47_kcat} * E2_5_1_47 * C01005 * C00283) / (${Variables:E2_5_1_47_km} + (C01005 * C00283))</v>
      </c>
      <c r="L974" s="81"/>
    </row>
    <row r="975" spans="1:12" ht="39">
      <c r="A975" s="81">
        <v>974</v>
      </c>
      <c r="B975" s="86" t="s">
        <v>21368</v>
      </c>
      <c r="C975" s="86" t="s">
        <v>21369</v>
      </c>
      <c r="D975" s="81" t="str">
        <f t="shared" si="64"/>
        <v>C01118 + C00097 -&gt; C02291 + C00042</v>
      </c>
      <c r="E975" s="86" t="s">
        <v>23079</v>
      </c>
      <c r="F975" s="86" t="s">
        <v>24375</v>
      </c>
      <c r="G975" s="81" t="s">
        <v>29338</v>
      </c>
      <c r="H975" s="81"/>
      <c r="I975" s="81" t="str">
        <f t="shared" si="63"/>
        <v>E2_5_1_48</v>
      </c>
      <c r="J975" s="81" t="str">
        <f t="shared" si="65"/>
        <v>(${Variables:E2_5_1_48_kcat} * E2_5_1_48 * C01118 * C00097) / (${Variables:E2_5_1_48_km} + (C01118 * C00097))</v>
      </c>
      <c r="K975" s="108" t="str">
        <f t="shared" si="66"/>
        <v>r974: C01118 + C00097 -&gt; C02291 + C00042 | (${Variables:E2_5_1_48_kcat} * E2_5_1_48 * C01118 * C00097) / (${Variables:E2_5_1_48_km} + (C01118 * C00097))</v>
      </c>
      <c r="L975" s="81"/>
    </row>
    <row r="976" spans="1:12" ht="39">
      <c r="A976" s="81">
        <v>975</v>
      </c>
      <c r="B976" s="86" t="s">
        <v>21371</v>
      </c>
      <c r="C976" s="86" t="s">
        <v>21372</v>
      </c>
      <c r="D976" s="81" t="str">
        <f t="shared" si="64"/>
        <v>C01118 + C00001 -&gt; C00109 + C00042 + C00014</v>
      </c>
      <c r="E976" s="86" t="s">
        <v>23080</v>
      </c>
      <c r="F976" s="86" t="s">
        <v>24374</v>
      </c>
      <c r="G976" s="81" t="s">
        <v>29338</v>
      </c>
      <c r="H976" s="81"/>
      <c r="I976" s="81" t="str">
        <f t="shared" si="63"/>
        <v>E2_5_1_48</v>
      </c>
      <c r="J976" s="81" t="str">
        <f t="shared" si="65"/>
        <v>(${Variables:E2_5_1_48_kcat} * E2_5_1_48 * C01118 * C00001) / (${Variables:E2_5_1_48_km} + (C01118 * C00001))</v>
      </c>
      <c r="K976" s="108" t="str">
        <f t="shared" si="66"/>
        <v>r975: C01118 + C00001 -&gt; C00109 + C00042 + C00014 | (${Variables:E2_5_1_48_kcat} * E2_5_1_48 * C01118 * C00001) / (${Variables:E2_5_1_48_km} + (C01118 * C00001))</v>
      </c>
      <c r="L976" s="81"/>
    </row>
    <row r="977" spans="1:12" ht="39">
      <c r="A977" s="81">
        <v>976</v>
      </c>
      <c r="B977" s="86" t="s">
        <v>21374</v>
      </c>
      <c r="C977" s="86" t="s">
        <v>21375</v>
      </c>
      <c r="D977" s="81" t="str">
        <f t="shared" si="64"/>
        <v>C01118 + C00283 -&gt; C00155 + C00042</v>
      </c>
      <c r="E977" s="86" t="s">
        <v>23081</v>
      </c>
      <c r="F977" s="86" t="s">
        <v>24373</v>
      </c>
      <c r="G977" s="81" t="s">
        <v>29338</v>
      </c>
      <c r="H977" s="81"/>
      <c r="I977" s="81" t="str">
        <f t="shared" ref="I977:I1040" si="67">CONCATENATE("E",G977)</f>
        <v>E2_5_1_48</v>
      </c>
      <c r="J977" s="81" t="str">
        <f t="shared" si="65"/>
        <v>(${Variables:E2_5_1_48_kcat} * E2_5_1_48 * C01118 * C00283) / (${Variables:E2_5_1_48_km} + (C01118 * C00283))</v>
      </c>
      <c r="K977" s="108" t="str">
        <f t="shared" si="66"/>
        <v>r976: C01118 + C00283 -&gt; C00155 + C00042 | (${Variables:E2_5_1_48_kcat} * E2_5_1_48 * C01118 * C00283) / (${Variables:E2_5_1_48_km} + (C01118 * C00283))</v>
      </c>
      <c r="L977" s="81"/>
    </row>
    <row r="978" spans="1:12" ht="39">
      <c r="A978" s="81">
        <v>977</v>
      </c>
      <c r="B978" s="86" t="s">
        <v>21377</v>
      </c>
      <c r="C978" s="86" t="s">
        <v>21368</v>
      </c>
      <c r="D978" s="81" t="str">
        <f t="shared" si="64"/>
        <v>C00542 + C00042 -&gt; C01118 + C00097</v>
      </c>
      <c r="E978" s="86" t="s">
        <v>23082</v>
      </c>
      <c r="F978" s="86" t="s">
        <v>23079</v>
      </c>
      <c r="G978" s="81" t="s">
        <v>29338</v>
      </c>
      <c r="H978" s="81"/>
      <c r="I978" s="81" t="str">
        <f t="shared" si="67"/>
        <v>E2_5_1_48</v>
      </c>
      <c r="J978" s="81" t="str">
        <f t="shared" si="65"/>
        <v>(${Variables:E2_5_1_48_kcat} * E2_5_1_48 * C00542 * C00042) / (${Variables:E2_5_1_48_km} + (C00542 * C00042))</v>
      </c>
      <c r="K978" s="108" t="str">
        <f t="shared" si="66"/>
        <v>r977: C00542 + C00042 -&gt; C01118 + C00097 | (${Variables:E2_5_1_48_kcat} * E2_5_1_48 * C00542 * C00042) / (${Variables:E2_5_1_48_km} + (C00542 * C00042))</v>
      </c>
      <c r="L978" s="81"/>
    </row>
    <row r="979" spans="1:12" ht="39">
      <c r="A979" s="81">
        <v>978</v>
      </c>
      <c r="B979" s="86" t="s">
        <v>21379</v>
      </c>
      <c r="C979" s="86" t="s">
        <v>21380</v>
      </c>
      <c r="D979" s="81" t="str">
        <f t="shared" si="64"/>
        <v>C01077 + C00097 -&gt; C02291 + C00033</v>
      </c>
      <c r="E979" s="86" t="s">
        <v>23083</v>
      </c>
      <c r="F979" s="86" t="s">
        <v>24372</v>
      </c>
      <c r="G979" s="81" t="s">
        <v>29338</v>
      </c>
      <c r="H979" s="81"/>
      <c r="I979" s="81" t="str">
        <f t="shared" si="67"/>
        <v>E2_5_1_48</v>
      </c>
      <c r="J979" s="81" t="str">
        <f t="shared" si="65"/>
        <v>(${Variables:E2_5_1_48_kcat} * E2_5_1_48 * C01077 * C00097) / (${Variables:E2_5_1_48_km} + (C01077 * C00097))</v>
      </c>
      <c r="K979" s="108" t="str">
        <f t="shared" si="66"/>
        <v>r978: C01077 + C00097 -&gt; C02291 + C00033 | (${Variables:E2_5_1_48_kcat} * E2_5_1_48 * C01077 * C00097) / (${Variables:E2_5_1_48_km} + (C01077 * C00097))</v>
      </c>
      <c r="L979" s="81"/>
    </row>
    <row r="980" spans="1:12" ht="39">
      <c r="A980" s="81">
        <v>979</v>
      </c>
      <c r="B980" s="86" t="s">
        <v>21382</v>
      </c>
      <c r="C980" s="86" t="s">
        <v>21383</v>
      </c>
      <c r="D980" s="81" t="str">
        <f t="shared" si="64"/>
        <v>C05702 + C05688 -&gt; C05699 + C00009</v>
      </c>
      <c r="E980" s="86" t="s">
        <v>23084</v>
      </c>
      <c r="F980" s="86" t="s">
        <v>24371</v>
      </c>
      <c r="G980" s="81" t="s">
        <v>29338</v>
      </c>
      <c r="H980" s="81"/>
      <c r="I980" s="81" t="str">
        <f t="shared" si="67"/>
        <v>E2_5_1_48</v>
      </c>
      <c r="J980" s="81" t="str">
        <f t="shared" si="65"/>
        <v>(${Variables:E2_5_1_48_kcat} * E2_5_1_48 * C05702 * C05688) / (${Variables:E2_5_1_48_km} + (C05702 * C05688))</v>
      </c>
      <c r="K980" s="108" t="str">
        <f t="shared" si="66"/>
        <v>r979: C05702 + C05688 -&gt; C05699 + C00009 | (${Variables:E2_5_1_48_kcat} * E2_5_1_48 * C05702 * C05688) / (${Variables:E2_5_1_48_km} + (C05702 * C05688))</v>
      </c>
      <c r="L980" s="81"/>
    </row>
    <row r="981" spans="1:12" ht="39">
      <c r="A981" s="81">
        <v>980</v>
      </c>
      <c r="B981" s="86" t="s">
        <v>21385</v>
      </c>
      <c r="C981" s="86" t="s">
        <v>21386</v>
      </c>
      <c r="D981" s="81" t="str">
        <f t="shared" si="64"/>
        <v>C01077 + C05688 -&gt; C05699 + C00033</v>
      </c>
      <c r="E981" s="86" t="s">
        <v>23085</v>
      </c>
      <c r="F981" s="86" t="s">
        <v>24370</v>
      </c>
      <c r="G981" s="81" t="s">
        <v>29338</v>
      </c>
      <c r="H981" s="81"/>
      <c r="I981" s="81" t="str">
        <f t="shared" si="67"/>
        <v>E2_5_1_48</v>
      </c>
      <c r="J981" s="81" t="str">
        <f t="shared" si="65"/>
        <v>(${Variables:E2_5_1_48_kcat} * E2_5_1_48 * C01077 * C05688) / (${Variables:E2_5_1_48_km} + (C01077 * C05688))</v>
      </c>
      <c r="K981" s="108" t="str">
        <f t="shared" si="66"/>
        <v>r980: C01077 + C05688 -&gt; C05699 + C00033 | (${Variables:E2_5_1_48_kcat} * E2_5_1_48 * C01077 * C05688) / (${Variables:E2_5_1_48_km} + (C01077 * C05688))</v>
      </c>
      <c r="L981" s="81"/>
    </row>
    <row r="982" spans="1:12" ht="39">
      <c r="A982" s="81">
        <v>981</v>
      </c>
      <c r="B982" s="86" t="s">
        <v>21388</v>
      </c>
      <c r="C982" s="86" t="s">
        <v>21389</v>
      </c>
      <c r="D982" s="81" t="str">
        <f t="shared" si="64"/>
        <v>C01118 + C05688 -&gt; C05699 + C00042</v>
      </c>
      <c r="E982" s="86" t="s">
        <v>23086</v>
      </c>
      <c r="F982" s="86" t="s">
        <v>24369</v>
      </c>
      <c r="G982" s="81" t="s">
        <v>29338</v>
      </c>
      <c r="H982" s="81"/>
      <c r="I982" s="81" t="str">
        <f t="shared" si="67"/>
        <v>E2_5_1_48</v>
      </c>
      <c r="J982" s="81" t="str">
        <f t="shared" si="65"/>
        <v>(${Variables:E2_5_1_48_kcat} * E2_5_1_48 * C01118 * C05688) / (${Variables:E2_5_1_48_km} + (C01118 * C05688))</v>
      </c>
      <c r="K982" s="108" t="str">
        <f t="shared" si="66"/>
        <v>r981: C01118 + C05688 -&gt; C05699 + C00042 | (${Variables:E2_5_1_48_kcat} * E2_5_1_48 * C01118 * C05688) / (${Variables:E2_5_1_48_km} + (C01118 * C05688))</v>
      </c>
      <c r="L982" s="81"/>
    </row>
    <row r="983" spans="1:12" ht="39">
      <c r="A983" s="81">
        <v>982</v>
      </c>
      <c r="B983" s="86" t="s">
        <v>18254</v>
      </c>
      <c r="C983" s="86" t="s">
        <v>18255</v>
      </c>
      <c r="D983" s="81" t="str">
        <f t="shared" si="64"/>
        <v>C00074 + C00279 + C00001 -&gt; C04691 + C00009</v>
      </c>
      <c r="E983" s="86" t="s">
        <v>23087</v>
      </c>
      <c r="F983" s="86" t="s">
        <v>24368</v>
      </c>
      <c r="G983" s="81" t="s">
        <v>29339</v>
      </c>
      <c r="H983" s="81"/>
      <c r="I983" s="81" t="str">
        <f t="shared" si="67"/>
        <v>E2_5_1_54</v>
      </c>
      <c r="J983" s="81" t="str">
        <f t="shared" si="65"/>
        <v>(${Variables:E2_5_1_54_kcat} * E2_5_1_54 * C00074 * C00279 * C00001) / (${Variables:E2_5_1_54_km} + (C00074 * C00279 * C00001))</v>
      </c>
      <c r="K983" s="108" t="str">
        <f t="shared" si="66"/>
        <v>r982: C00074 + C00279 + C00001 -&gt; C04691 + C00009 | (${Variables:E2_5_1_54_kcat} * E2_5_1_54 * C00074 * C00279 * C00001) / (${Variables:E2_5_1_54_km} + (C00074 * C00279 * C00001))</v>
      </c>
      <c r="L983" s="81"/>
    </row>
    <row r="984" spans="1:12" ht="39">
      <c r="A984" s="81">
        <v>983</v>
      </c>
      <c r="B984" s="86" t="s">
        <v>19191</v>
      </c>
      <c r="C984" s="86" t="s">
        <v>18255</v>
      </c>
      <c r="D984" s="81" t="str">
        <f t="shared" si="64"/>
        <v>C00074 + C00279 + C00001  -&gt; C04691 + C00009</v>
      </c>
      <c r="E984" s="86" t="s">
        <v>23088</v>
      </c>
      <c r="F984" s="86" t="s">
        <v>24368</v>
      </c>
      <c r="G984" s="81" t="s">
        <v>29339</v>
      </c>
      <c r="H984" s="81"/>
      <c r="I984" s="81" t="str">
        <f t="shared" si="67"/>
        <v>E2_5_1_54</v>
      </c>
      <c r="J984" s="81" t="str">
        <f t="shared" si="65"/>
        <v>(${Variables:E2_5_1_54_kcat} * E2_5_1_54 * C00074 * C00279 * C00001 ) / (${Variables:E2_5_1_54_km} + (C00074 * C00279 * C00001 ))</v>
      </c>
      <c r="K984" s="108" t="str">
        <f t="shared" si="66"/>
        <v>r983: C00074 + C00279 + C00001  -&gt; C04691 + C00009 | (${Variables:E2_5_1_54_kcat} * E2_5_1_54 * C00074 * C00279 * C00001 ) / (${Variables:E2_5_1_54_km} + (C00074 * C00279 * C00001 ))</v>
      </c>
      <c r="L984" s="81"/>
    </row>
    <row r="985" spans="1:12" ht="39">
      <c r="A985" s="81">
        <v>984</v>
      </c>
      <c r="B985" s="86" t="s">
        <v>18254</v>
      </c>
      <c r="C985" s="86" t="s">
        <v>18255</v>
      </c>
      <c r="D985" s="81" t="str">
        <f t="shared" si="64"/>
        <v>C00074 + C00279 + C00001 -&gt; C04691 + C00009</v>
      </c>
      <c r="E985" s="86" t="s">
        <v>23087</v>
      </c>
      <c r="F985" s="86" t="s">
        <v>24368</v>
      </c>
      <c r="G985" s="81" t="s">
        <v>29339</v>
      </c>
      <c r="H985" s="81"/>
      <c r="I985" s="81" t="str">
        <f t="shared" si="67"/>
        <v>E2_5_1_54</v>
      </c>
      <c r="J985" s="81" t="str">
        <f t="shared" si="65"/>
        <v>(${Variables:E2_5_1_54_kcat} * E2_5_1_54 * C00074 * C00279 * C00001) / (${Variables:E2_5_1_54_km} + (C00074 * C00279 * C00001))</v>
      </c>
      <c r="K985" s="108" t="str">
        <f t="shared" si="66"/>
        <v>r984: C00074 + C00279 + C00001 -&gt; C04691 + C00009 | (${Variables:E2_5_1_54_kcat} * E2_5_1_54 * C00074 * C00279 * C00001) / (${Variables:E2_5_1_54_km} + (C00074 * C00279 * C00001))</v>
      </c>
      <c r="L985" s="81"/>
    </row>
    <row r="986" spans="1:12" ht="39">
      <c r="A986" s="81">
        <v>985</v>
      </c>
      <c r="B986" s="86" t="s">
        <v>18731</v>
      </c>
      <c r="C986" s="86" t="s">
        <v>18732</v>
      </c>
      <c r="D986" s="81" t="str">
        <f t="shared" si="64"/>
        <v>C04478 + C00009  -&gt; C00074 + C01112 + C00001</v>
      </c>
      <c r="E986" s="86" t="s">
        <v>23089</v>
      </c>
      <c r="F986" s="86" t="s">
        <v>24367</v>
      </c>
      <c r="G986" s="81" t="s">
        <v>29340</v>
      </c>
      <c r="H986" s="81"/>
      <c r="I986" s="81" t="str">
        <f t="shared" si="67"/>
        <v>E2_5_1_55</v>
      </c>
      <c r="J986" s="81" t="str">
        <f t="shared" si="65"/>
        <v>(${Variables:E2_5_1_55_kcat} * E2_5_1_55 * C04478 * C00009 ) / (${Variables:E2_5_1_55_km} + (C04478 * C00009 ))</v>
      </c>
      <c r="K986" s="108" t="str">
        <f t="shared" si="66"/>
        <v>r985: C04478 + C00009  -&gt; C00074 + C01112 + C00001 | (${Variables:E2_5_1_55_kcat} * E2_5_1_55 * C04478 * C00009 ) / (${Variables:E2_5_1_55_km} + (C04478 * C00009 ))</v>
      </c>
      <c r="L986" s="81"/>
    </row>
    <row r="987" spans="1:12" ht="39">
      <c r="A987" s="81">
        <v>986</v>
      </c>
      <c r="B987" s="86" t="s">
        <v>20506</v>
      </c>
      <c r="C987" s="86" t="s">
        <v>20507</v>
      </c>
      <c r="D987" s="81" t="str">
        <f t="shared" si="64"/>
        <v>C00009 + C00013 + C00019 -&gt; C00002 + C00073 + C00001</v>
      </c>
      <c r="E987" s="86" t="s">
        <v>23090</v>
      </c>
      <c r="F987" s="86" t="s">
        <v>24366</v>
      </c>
      <c r="G987" s="81" t="s">
        <v>29341</v>
      </c>
      <c r="H987" s="81"/>
      <c r="I987" s="81" t="str">
        <f t="shared" si="67"/>
        <v>E2_5_1_6</v>
      </c>
      <c r="J987" s="81" t="str">
        <f t="shared" si="65"/>
        <v>(${Variables:E2_5_1_6_kcat} * E2_5_1_6 * C00009 * C00013 * C00019) / (${Variables:E2_5_1_6_km} + (C00009 * C00013 * C00019))</v>
      </c>
      <c r="K987" s="108" t="str">
        <f t="shared" si="66"/>
        <v>r986: C00009 + C00013 + C00019 -&gt; C00002 + C00073 + C00001 | (${Variables:E2_5_1_6_kcat} * E2_5_1_6 * C00009 * C00013 * C00019) / (${Variables:E2_5_1_6_km} + (C00009 * C00013 * C00019))</v>
      </c>
      <c r="L987" s="81"/>
    </row>
    <row r="988" spans="1:12" ht="39">
      <c r="A988" s="81">
        <v>987</v>
      </c>
      <c r="B988" s="86" t="s">
        <v>20509</v>
      </c>
      <c r="C988" s="86" t="s">
        <v>20510</v>
      </c>
      <c r="D988" s="81" t="str">
        <f t="shared" si="64"/>
        <v>C00002 + C05335 + C00001  -&gt; C00009 + C00013 + C05691</v>
      </c>
      <c r="E988" s="86" t="s">
        <v>23091</v>
      </c>
      <c r="F988" s="86" t="s">
        <v>24365</v>
      </c>
      <c r="G988" s="81" t="s">
        <v>29341</v>
      </c>
      <c r="H988" s="81"/>
      <c r="I988" s="81" t="str">
        <f t="shared" si="67"/>
        <v>E2_5_1_6</v>
      </c>
      <c r="J988" s="81" t="str">
        <f t="shared" si="65"/>
        <v>(${Variables:E2_5_1_6_kcat} * E2_5_1_6 * C00002 * C05335 * C00001 ) / (${Variables:E2_5_1_6_km} + (C00002 * C05335 * C00001 ))</v>
      </c>
      <c r="K988" s="108" t="str">
        <f t="shared" si="66"/>
        <v>r987: C00002 + C05335 + C00001  -&gt; C00009 + C00013 + C05691 | (${Variables:E2_5_1_6_kcat} * E2_5_1_6 * C00002 * C05335 * C00001 ) / (${Variables:E2_5_1_6_km} + (C00002 * C05335 * C00001 ))</v>
      </c>
      <c r="L988" s="81"/>
    </row>
    <row r="989" spans="1:12" ht="39">
      <c r="A989" s="81">
        <v>988</v>
      </c>
      <c r="B989" s="86" t="s">
        <v>22029</v>
      </c>
      <c r="C989" s="86" t="s">
        <v>22028</v>
      </c>
      <c r="D989" s="81" t="str">
        <f t="shared" si="64"/>
        <v>C00931 + C00001 -&gt; C01024 + C00014</v>
      </c>
      <c r="E989" s="86" t="s">
        <v>23092</v>
      </c>
      <c r="F989" s="86" t="s">
        <v>24364</v>
      </c>
      <c r="G989" s="81" t="s">
        <v>29342</v>
      </c>
      <c r="H989" s="81"/>
      <c r="I989" s="81" t="str">
        <f t="shared" si="67"/>
        <v>E2_5_1_61</v>
      </c>
      <c r="J989" s="81" t="str">
        <f t="shared" si="65"/>
        <v>(${Variables:E2_5_1_61_kcat} * E2_5_1_61 * C00931 * C00001) / (${Variables:E2_5_1_61_km} + (C00931 * C00001))</v>
      </c>
      <c r="K989" s="108" t="str">
        <f t="shared" si="66"/>
        <v>r988: C00931 + C00001 -&gt; C01024 + C00014 | (${Variables:E2_5_1_61_kcat} * E2_5_1_61 * C00931 * C00001) / (${Variables:E2_5_1_61_km} + (C00931 * C00001))</v>
      </c>
      <c r="L989" s="81"/>
    </row>
    <row r="990" spans="1:12" ht="39">
      <c r="A990" s="81">
        <v>989</v>
      </c>
      <c r="B990" s="86" t="s">
        <v>20707</v>
      </c>
      <c r="C990" s="86" t="s">
        <v>20708</v>
      </c>
      <c r="D990" s="81" t="str">
        <f t="shared" si="64"/>
        <v>C00074 + C00043 -&gt; C04631 + C00009</v>
      </c>
      <c r="E990" s="86" t="s">
        <v>23093</v>
      </c>
      <c r="F990" s="86" t="s">
        <v>24363</v>
      </c>
      <c r="G990" s="81" t="s">
        <v>29343</v>
      </c>
      <c r="H990" s="81"/>
      <c r="I990" s="81" t="str">
        <f t="shared" si="67"/>
        <v>E2_5_1_7</v>
      </c>
      <c r="J990" s="81" t="str">
        <f t="shared" si="65"/>
        <v>(${Variables:E2_5_1_7_kcat} * E2_5_1_7 * C00074 * C00043) / (${Variables:E2_5_1_7_km} + (C00074 * C00043))</v>
      </c>
      <c r="K990" s="108" t="str">
        <f t="shared" si="66"/>
        <v>r989: C00074 + C00043 -&gt; C04631 + C00009 | (${Variables:E2_5_1_7_kcat} * E2_5_1_7 * C00074 * C00043) / (${Variables:E2_5_1_7_km} + (C00074 * C00043))</v>
      </c>
      <c r="L990" s="81"/>
    </row>
    <row r="991" spans="1:12" ht="39">
      <c r="A991" s="81">
        <v>990</v>
      </c>
      <c r="B991" s="86" t="s">
        <v>22030</v>
      </c>
      <c r="C991" s="86" t="s">
        <v>18251</v>
      </c>
      <c r="D991" s="81" t="str">
        <f t="shared" si="64"/>
        <v>C03722 + C00001 + C00009 -&gt; C05840 + C00111</v>
      </c>
      <c r="E991" s="86" t="s">
        <v>23094</v>
      </c>
      <c r="F991" s="86" t="s">
        <v>24362</v>
      </c>
      <c r="G991" s="81" t="s">
        <v>29344</v>
      </c>
      <c r="H991" s="81"/>
      <c r="I991" s="81" t="str">
        <f t="shared" si="67"/>
        <v>E2_5_1_72</v>
      </c>
      <c r="J991" s="81" t="str">
        <f t="shared" si="65"/>
        <v>(${Variables:E2_5_1_72_kcat} * E2_5_1_72 * C03722 * C00001 * C00009) / (${Variables:E2_5_1_72_km} + (C03722 * C00001 * C00009))</v>
      </c>
      <c r="K991" s="108" t="str">
        <f t="shared" si="66"/>
        <v>r990: C03722 + C00001 + C00009 -&gt; C05840 + C00111 | (${Variables:E2_5_1_72_kcat} * E2_5_1_72 * C03722 * C00001 * C00009) / (${Variables:E2_5_1_72_km} + (C03722 * C00001 * C00009))</v>
      </c>
      <c r="L991" s="81"/>
    </row>
    <row r="992" spans="1:12" ht="39">
      <c r="A992" s="81">
        <v>991</v>
      </c>
      <c r="B992" s="86" t="s">
        <v>21364</v>
      </c>
      <c r="C992" s="86" t="s">
        <v>21365</v>
      </c>
      <c r="D992" s="81" t="str">
        <f t="shared" si="64"/>
        <v>C05847 + C03657 -&gt; C19847 + C00013 + C00011</v>
      </c>
      <c r="E992" s="86" t="s">
        <v>23095</v>
      </c>
      <c r="F992" s="86" t="s">
        <v>24361</v>
      </c>
      <c r="G992" s="81" t="s">
        <v>29345</v>
      </c>
      <c r="H992" s="81"/>
      <c r="I992" s="81" t="str">
        <f t="shared" si="67"/>
        <v>E2_5_1_74</v>
      </c>
      <c r="J992" s="81" t="str">
        <f t="shared" si="65"/>
        <v>(${Variables:E2_5_1_74_kcat} * E2_5_1_74 * C05847 * C03657) / (${Variables:E2_5_1_74_km} + (C05847 * C03657))</v>
      </c>
      <c r="K992" s="108" t="str">
        <f t="shared" si="66"/>
        <v>r991: C05847 + C03657 -&gt; C19847 + C00013 + C00011 | (${Variables:E2_5_1_74_kcat} * E2_5_1_74 * C05847 * C03657) / (${Variables:E2_5_1_74_km} + (C05847 * C03657))</v>
      </c>
      <c r="L992" s="81"/>
    </row>
    <row r="993" spans="1:12" ht="39">
      <c r="A993" s="81">
        <v>992</v>
      </c>
      <c r="B993" s="86" t="s">
        <v>21713</v>
      </c>
      <c r="C993" s="86" t="s">
        <v>21714</v>
      </c>
      <c r="D993" s="81" t="str">
        <f t="shared" si="64"/>
        <v>C00235 + C17324 -&gt; C00013 + C04432</v>
      </c>
      <c r="E993" s="86" t="s">
        <v>23096</v>
      </c>
      <c r="F993" s="86" t="s">
        <v>24360</v>
      </c>
      <c r="G993" s="81" t="s">
        <v>29346</v>
      </c>
      <c r="H993" s="81"/>
      <c r="I993" s="81" t="str">
        <f t="shared" si="67"/>
        <v>E2_5_1_75</v>
      </c>
      <c r="J993" s="81" t="str">
        <f t="shared" si="65"/>
        <v>(${Variables:E2_5_1_75_kcat} * E2_5_1_75 * C00235 * C17324) / (${Variables:E2_5_1_75_km} + (C00235 * C17324))</v>
      </c>
      <c r="K993" s="108" t="str">
        <f t="shared" si="66"/>
        <v>r992: C00235 + C17324 -&gt; C00013 + C04432 | (${Variables:E2_5_1_75_kcat} * E2_5_1_75 * C00235 * C17324) / (${Variables:E2_5_1_75_km} + (C00235 * C17324))</v>
      </c>
      <c r="L993" s="81"/>
    </row>
    <row r="994" spans="1:12" ht="39">
      <c r="A994" s="81">
        <v>993</v>
      </c>
      <c r="B994" s="86" t="s">
        <v>17812</v>
      </c>
      <c r="C994" s="86" t="s">
        <v>22031</v>
      </c>
      <c r="D994" s="81" t="str">
        <f t="shared" si="64"/>
        <v>C04732 + C15556 -&gt; C04332 + C00001 + C00009</v>
      </c>
      <c r="E994" s="86" t="s">
        <v>23097</v>
      </c>
      <c r="F994" s="86" t="s">
        <v>24359</v>
      </c>
      <c r="G994" s="81" t="s">
        <v>29347</v>
      </c>
      <c r="H994" s="81"/>
      <c r="I994" s="81" t="str">
        <f t="shared" si="67"/>
        <v>E2_5_1_78</v>
      </c>
      <c r="J994" s="81" t="str">
        <f t="shared" si="65"/>
        <v>(${Variables:E2_5_1_78_kcat} * E2_5_1_78 * C04732 * C15556) / (${Variables:E2_5_1_78_km} + (C04732 * C15556))</v>
      </c>
      <c r="K994" s="108" t="str">
        <f t="shared" si="66"/>
        <v>r993: C04732 + C15556 -&gt; C04332 + C00001 + C00009 | (${Variables:E2_5_1_78_kcat} * E2_5_1_78 * C04732 * C15556) / (${Variables:E2_5_1_78_km} + (C04732 * C15556))</v>
      </c>
      <c r="L994" s="81"/>
    </row>
    <row r="995" spans="1:12" ht="26">
      <c r="A995" s="81">
        <v>994</v>
      </c>
      <c r="B995" s="117" t="s">
        <v>22033</v>
      </c>
      <c r="C995" s="86" t="s">
        <v>19135</v>
      </c>
      <c r="D995" s="81" t="str">
        <f t="shared" si="64"/>
        <v>C04332 -&gt; C00255 + C04732</v>
      </c>
      <c r="E995" s="117" t="s">
        <v>22033</v>
      </c>
      <c r="F995" s="86" t="s">
        <v>24358</v>
      </c>
      <c r="G995" s="81" t="s">
        <v>29348</v>
      </c>
      <c r="H995" s="81"/>
      <c r="I995" s="81" t="str">
        <f t="shared" si="67"/>
        <v>E2_5_1_9</v>
      </c>
      <c r="J995" s="81" t="str">
        <f t="shared" si="65"/>
        <v>(${Variables:E2_5_1_9_kcat} * E2_5_1_9 * C04332) / (${Variables:E2_5_1_9_km} + (C04332))</v>
      </c>
      <c r="K995" s="108" t="str">
        <f t="shared" si="66"/>
        <v>r994: C04332 -&gt; C00255 + C04732 | (${Variables:E2_5_1_9_kcat} * E2_5_1_9 * C04332) / (${Variables:E2_5_1_9_km} + (C04332))</v>
      </c>
      <c r="L995" s="81"/>
    </row>
    <row r="996" spans="1:12" ht="39">
      <c r="A996" s="81">
        <v>995</v>
      </c>
      <c r="B996" s="86" t="s">
        <v>22034</v>
      </c>
      <c r="C996" s="86" t="s">
        <v>22032</v>
      </c>
      <c r="D996" s="81" t="str">
        <f t="shared" si="64"/>
        <v>C00448 + C00129 -&gt; C04146 + C00013</v>
      </c>
      <c r="E996" s="86" t="s">
        <v>23098</v>
      </c>
      <c r="F996" s="86" t="s">
        <v>24357</v>
      </c>
      <c r="G996" s="81" t="s">
        <v>29349</v>
      </c>
      <c r="H996" s="81"/>
      <c r="I996" s="81" t="str">
        <f t="shared" si="67"/>
        <v>E2_5_1_90</v>
      </c>
      <c r="J996" s="81" t="str">
        <f t="shared" si="65"/>
        <v>(${Variables:E2_5_1_90_kcat} * E2_5_1_90 * C00448 * C00129) / (${Variables:E2_5_1_90_km} + (C00448 * C00129))</v>
      </c>
      <c r="K996" s="108" t="str">
        <f t="shared" si="66"/>
        <v>r995: C00448 + C00129 -&gt; C04146 + C00013 | (${Variables:E2_5_1_90_kcat} * E2_5_1_90 * C00448 * C00129) / (${Variables:E2_5_1_90_km} + (C00448 * C00129))</v>
      </c>
      <c r="L996" s="81"/>
    </row>
    <row r="997" spans="1:12" ht="39">
      <c r="A997" s="81">
        <v>996</v>
      </c>
      <c r="B997" s="86" t="s">
        <v>18481</v>
      </c>
      <c r="C997" s="86" t="s">
        <v>18482</v>
      </c>
      <c r="D997" s="81" t="str">
        <f t="shared" si="64"/>
        <v>C00049 + C00026 -&gt; C00036 + C00025</v>
      </c>
      <c r="E997" s="86" t="s">
        <v>23099</v>
      </c>
      <c r="F997" s="86" t="s">
        <v>24356</v>
      </c>
      <c r="G997" s="81" t="s">
        <v>29350</v>
      </c>
      <c r="H997" s="81"/>
      <c r="I997" s="81" t="str">
        <f t="shared" si="67"/>
        <v>E2_6_1_1</v>
      </c>
      <c r="J997" s="81" t="str">
        <f t="shared" si="65"/>
        <v>(${Variables:E2_6_1_1_kcat} * E2_6_1_1 * C00049 * C00026) / (${Variables:E2_6_1_1_km} + (C00049 * C00026))</v>
      </c>
      <c r="K997" s="108" t="str">
        <f t="shared" si="66"/>
        <v>r996: C00049 + C00026 -&gt; C00036 + C00025 | (${Variables:E2_6_1_1_kcat} * E2_6_1_1 * C00049 * C00026) / (${Variables:E2_6_1_1_km} + (C00049 * C00026))</v>
      </c>
      <c r="L997" s="81"/>
    </row>
    <row r="998" spans="1:12" ht="39">
      <c r="A998" s="81">
        <v>997</v>
      </c>
      <c r="B998" s="86" t="s">
        <v>18484</v>
      </c>
      <c r="C998" s="86" t="s">
        <v>18485</v>
      </c>
      <c r="D998" s="81" t="str">
        <f t="shared" si="64"/>
        <v>C00079 + C00026 -&gt; C00166 + C00025</v>
      </c>
      <c r="E998" s="86" t="s">
        <v>23100</v>
      </c>
      <c r="F998" s="86" t="s">
        <v>24328</v>
      </c>
      <c r="G998" s="81" t="s">
        <v>29350</v>
      </c>
      <c r="H998" s="81"/>
      <c r="I998" s="81" t="str">
        <f t="shared" si="67"/>
        <v>E2_6_1_1</v>
      </c>
      <c r="J998" s="81" t="str">
        <f t="shared" si="65"/>
        <v>(${Variables:E2_6_1_1_kcat} * E2_6_1_1 * C00079 * C00026) / (${Variables:E2_6_1_1_km} + (C00079 * C00026))</v>
      </c>
      <c r="K998" s="108" t="str">
        <f t="shared" si="66"/>
        <v>r997: C00079 + C00026 -&gt; C00166 + C00025 | (${Variables:E2_6_1_1_kcat} * E2_6_1_1 * C00079 * C00026) / (${Variables:E2_6_1_1_km} + (C00079 * C00026))</v>
      </c>
      <c r="L998" s="81"/>
    </row>
    <row r="999" spans="1:12" ht="39">
      <c r="A999" s="81">
        <v>998</v>
      </c>
      <c r="B999" s="86" t="s">
        <v>18487</v>
      </c>
      <c r="C999" s="86" t="s">
        <v>18488</v>
      </c>
      <c r="D999" s="81" t="str">
        <f t="shared" si="64"/>
        <v>C00082 + C00026 -&gt; C01179 + C00025</v>
      </c>
      <c r="E999" s="86" t="s">
        <v>23101</v>
      </c>
      <c r="F999" s="86" t="s">
        <v>24327</v>
      </c>
      <c r="G999" s="81" t="s">
        <v>29350</v>
      </c>
      <c r="H999" s="81"/>
      <c r="I999" s="81" t="str">
        <f t="shared" si="67"/>
        <v>E2_6_1_1</v>
      </c>
      <c r="J999" s="81" t="str">
        <f t="shared" si="65"/>
        <v>(${Variables:E2_6_1_1_kcat} * E2_6_1_1 * C00082 * C00026) / (${Variables:E2_6_1_1_km} + (C00082 * C00026))</v>
      </c>
      <c r="K999" s="108" t="str">
        <f t="shared" si="66"/>
        <v>r998: C00082 + C00026 -&gt; C01179 + C00025 | (${Variables:E2_6_1_1_kcat} * E2_6_1_1 * C00082 * C00026) / (${Variables:E2_6_1_1_km} + (C00082 * C00026))</v>
      </c>
      <c r="L999" s="81"/>
    </row>
    <row r="1000" spans="1:12" ht="39">
      <c r="A1000" s="81">
        <v>999</v>
      </c>
      <c r="B1000" s="86" t="s">
        <v>18490</v>
      </c>
      <c r="C1000" s="86" t="s">
        <v>18491</v>
      </c>
      <c r="D1000" s="81" t="str">
        <f t="shared" si="64"/>
        <v>C00097 + C00026  -&gt; C00957 + C00025</v>
      </c>
      <c r="E1000" s="86" t="s">
        <v>23102</v>
      </c>
      <c r="F1000" s="86" t="s">
        <v>24355</v>
      </c>
      <c r="G1000" s="81" t="s">
        <v>29350</v>
      </c>
      <c r="H1000" s="81"/>
      <c r="I1000" s="81" t="str">
        <f t="shared" si="67"/>
        <v>E2_6_1_1</v>
      </c>
      <c r="J1000" s="81" t="str">
        <f t="shared" si="65"/>
        <v>(${Variables:E2_6_1_1_kcat} * E2_6_1_1 * C00097 * C00026 ) / (${Variables:E2_6_1_1_km} + (C00097 * C00026 ))</v>
      </c>
      <c r="K1000" s="108" t="str">
        <f t="shared" si="66"/>
        <v>r999: C00097 + C00026  -&gt; C00957 + C00025 | (${Variables:E2_6_1_1_kcat} * E2_6_1_1 * C00097 * C00026 ) / (${Variables:E2_6_1_1_km} + (C00097 * C00026 ))</v>
      </c>
      <c r="L1000" s="81"/>
    </row>
    <row r="1001" spans="1:12" ht="39">
      <c r="A1001" s="81">
        <v>1000</v>
      </c>
      <c r="B1001" s="86" t="s">
        <v>18493</v>
      </c>
      <c r="C1001" s="86" t="s">
        <v>18494</v>
      </c>
      <c r="D1001" s="81" t="str">
        <f t="shared" si="64"/>
        <v>C00097 + C00026 -&gt; C00957 + C00302</v>
      </c>
      <c r="E1001" s="86" t="s">
        <v>23103</v>
      </c>
      <c r="F1001" s="86" t="s">
        <v>24354</v>
      </c>
      <c r="G1001" s="81" t="s">
        <v>29350</v>
      </c>
      <c r="H1001" s="81"/>
      <c r="I1001" s="81" t="str">
        <f t="shared" si="67"/>
        <v>E2_6_1_1</v>
      </c>
      <c r="J1001" s="81" t="str">
        <f t="shared" si="65"/>
        <v>(${Variables:E2_6_1_1_kcat} * E2_6_1_1 * C00097 * C00026) / (${Variables:E2_6_1_1_km} + (C00097 * C00026))</v>
      </c>
      <c r="K1001" s="108" t="str">
        <f t="shared" si="66"/>
        <v>r1000: C00097 + C00026 -&gt; C00957 + C00302 | (${Variables:E2_6_1_1_kcat} * E2_6_1_1 * C00097 * C00026) / (${Variables:E2_6_1_1_km} + (C00097 * C00026))</v>
      </c>
      <c r="L1001" s="81"/>
    </row>
    <row r="1002" spans="1:12" ht="39">
      <c r="A1002" s="81">
        <v>1001</v>
      </c>
      <c r="B1002" s="86" t="s">
        <v>18496</v>
      </c>
      <c r="C1002" s="86" t="s">
        <v>18497</v>
      </c>
      <c r="D1002" s="81" t="str">
        <f t="shared" si="64"/>
        <v>C00506 + C00026 -&gt; C05528 + C00025</v>
      </c>
      <c r="E1002" s="86" t="s">
        <v>23104</v>
      </c>
      <c r="F1002" s="86" t="s">
        <v>24353</v>
      </c>
      <c r="G1002" s="81" t="s">
        <v>29350</v>
      </c>
      <c r="H1002" s="81"/>
      <c r="I1002" s="81" t="str">
        <f t="shared" si="67"/>
        <v>E2_6_1_1</v>
      </c>
      <c r="J1002" s="81" t="str">
        <f t="shared" si="65"/>
        <v>(${Variables:E2_6_1_1_kcat} * E2_6_1_1 * C00506 * C00026) / (${Variables:E2_6_1_1_km} + (C00506 * C00026))</v>
      </c>
      <c r="K1002" s="108" t="str">
        <f t="shared" si="66"/>
        <v>r1001: C00506 + C00026 -&gt; C05528 + C00025 | (${Variables:E2_6_1_1_kcat} * E2_6_1_1 * C00506 * C00026) / (${Variables:E2_6_1_1_km} + (C00506 * C00026))</v>
      </c>
      <c r="L1002" s="81"/>
    </row>
    <row r="1003" spans="1:12" ht="39">
      <c r="A1003" s="81">
        <v>1002</v>
      </c>
      <c r="B1003" s="86" t="s">
        <v>18499</v>
      </c>
      <c r="C1003" s="86" t="s">
        <v>18500</v>
      </c>
      <c r="D1003" s="81" t="str">
        <f t="shared" si="64"/>
        <v>C00606 + C00026 -&gt; C05527 + C00025</v>
      </c>
      <c r="E1003" s="86" t="s">
        <v>23105</v>
      </c>
      <c r="F1003" s="86" t="s">
        <v>24352</v>
      </c>
      <c r="G1003" s="81" t="s">
        <v>29350</v>
      </c>
      <c r="H1003" s="81"/>
      <c r="I1003" s="81" t="str">
        <f t="shared" si="67"/>
        <v>E2_6_1_1</v>
      </c>
      <c r="J1003" s="81" t="str">
        <f t="shared" si="65"/>
        <v>(${Variables:E2_6_1_1_kcat} * E2_6_1_1 * C00606 * C00026) / (${Variables:E2_6_1_1_km} + (C00606 * C00026))</v>
      </c>
      <c r="K1003" s="108" t="str">
        <f t="shared" si="66"/>
        <v>r1002: C00606 + C00026 -&gt; C05527 + C00025 | (${Variables:E2_6_1_1_kcat} * E2_6_1_1 * C00606 * C00026) / (${Variables:E2_6_1_1_km} + (C00606 * C00026))</v>
      </c>
      <c r="L1003" s="81"/>
    </row>
    <row r="1004" spans="1:12" ht="39">
      <c r="A1004" s="81">
        <v>1003</v>
      </c>
      <c r="B1004" s="86" t="s">
        <v>18502</v>
      </c>
      <c r="C1004" s="86" t="s">
        <v>18503</v>
      </c>
      <c r="D1004" s="81" t="str">
        <f t="shared" si="64"/>
        <v>C05947 + C00026 -&gt; C05946 + C00025</v>
      </c>
      <c r="E1004" s="86" t="s">
        <v>23106</v>
      </c>
      <c r="F1004" s="86" t="s">
        <v>24351</v>
      </c>
      <c r="G1004" s="81" t="s">
        <v>29350</v>
      </c>
      <c r="H1004" s="81"/>
      <c r="I1004" s="81" t="str">
        <f t="shared" si="67"/>
        <v>E2_6_1_1</v>
      </c>
      <c r="J1004" s="81" t="str">
        <f t="shared" si="65"/>
        <v>(${Variables:E2_6_1_1_kcat} * E2_6_1_1 * C05947 * C00026) / (${Variables:E2_6_1_1_km} + (C05947 * C00026))</v>
      </c>
      <c r="K1004" s="108" t="str">
        <f t="shared" si="66"/>
        <v>r1003: C05947 + C00026 -&gt; C05946 + C00025 | (${Variables:E2_6_1_1_kcat} * E2_6_1_1 * C05947 * C00026) / (${Variables:E2_6_1_1_km} + (C05947 * C00026))</v>
      </c>
      <c r="L1004" s="81"/>
    </row>
    <row r="1005" spans="1:12" ht="39">
      <c r="A1005" s="81">
        <v>1004</v>
      </c>
      <c r="B1005" s="86" t="s">
        <v>19231</v>
      </c>
      <c r="C1005" s="86" t="s">
        <v>19232</v>
      </c>
      <c r="D1005" s="81" t="str">
        <f t="shared" si="64"/>
        <v>C00437 + C00026  -&gt; C01250 + C00025</v>
      </c>
      <c r="E1005" s="86" t="s">
        <v>23107</v>
      </c>
      <c r="F1005" s="86" t="s">
        <v>24350</v>
      </c>
      <c r="G1005" s="81" t="s">
        <v>29351</v>
      </c>
      <c r="H1005" s="81"/>
      <c r="I1005" s="81" t="str">
        <f t="shared" si="67"/>
        <v>E2_6_1_11</v>
      </c>
      <c r="J1005" s="81" t="str">
        <f t="shared" si="65"/>
        <v>(${Variables:E2_6_1_11_kcat} * E2_6_1_11 * C00437 * C00026 ) / (${Variables:E2_6_1_11_km} + (C00437 * C00026 ))</v>
      </c>
      <c r="K1005" s="108" t="str">
        <f t="shared" si="66"/>
        <v>r1004: C00437 + C00026  -&gt; C01250 + C00025 | (${Variables:E2_6_1_11_kcat} * E2_6_1_11 * C00437 * C00026 ) / (${Variables:E2_6_1_11_km} + (C00437 * C00026 ))</v>
      </c>
      <c r="L1005" s="81"/>
    </row>
    <row r="1006" spans="1:12" ht="39">
      <c r="A1006" s="81">
        <v>1005</v>
      </c>
      <c r="B1006" s="86" t="s">
        <v>20766</v>
      </c>
      <c r="C1006" s="86" t="s">
        <v>19232</v>
      </c>
      <c r="D1006" s="81" t="str">
        <f t="shared" si="64"/>
        <v>C00437 + C00026 -&gt; C01250 + C00025</v>
      </c>
      <c r="E1006" s="86" t="s">
        <v>23108</v>
      </c>
      <c r="F1006" s="86" t="s">
        <v>24350</v>
      </c>
      <c r="G1006" s="81" t="s">
        <v>29351</v>
      </c>
      <c r="H1006" s="81"/>
      <c r="I1006" s="81" t="str">
        <f t="shared" si="67"/>
        <v>E2_6_1_11</v>
      </c>
      <c r="J1006" s="81" t="str">
        <f t="shared" si="65"/>
        <v>(${Variables:E2_6_1_11_kcat} * E2_6_1_11 * C00437 * C00026) / (${Variables:E2_6_1_11_km} + (C00437 * C00026))</v>
      </c>
      <c r="K1006" s="108" t="str">
        <f t="shared" si="66"/>
        <v>r1005: C00437 + C00026 -&gt; C01250 + C00025 | (${Variables:E2_6_1_11_kcat} * E2_6_1_11 * C00437 * C00026) / (${Variables:E2_6_1_11_km} + (C00437 * C00026))</v>
      </c>
      <c r="L1006" s="81"/>
    </row>
    <row r="1007" spans="1:12" ht="39">
      <c r="A1007" s="81">
        <v>1006</v>
      </c>
      <c r="B1007" s="86" t="s">
        <v>21125</v>
      </c>
      <c r="C1007" s="86" t="s">
        <v>21126</v>
      </c>
      <c r="D1007" s="81" t="str">
        <f t="shared" si="64"/>
        <v>C00064 + C00085 -&gt; C00025 + C00352</v>
      </c>
      <c r="E1007" s="86" t="s">
        <v>23109</v>
      </c>
      <c r="F1007" s="86" t="s">
        <v>24349</v>
      </c>
      <c r="G1007" s="81" t="s">
        <v>29352</v>
      </c>
      <c r="H1007" s="81"/>
      <c r="I1007" s="81" t="str">
        <f t="shared" si="67"/>
        <v>E2_6_1_16</v>
      </c>
      <c r="J1007" s="81" t="str">
        <f t="shared" si="65"/>
        <v>(${Variables:E2_6_1_16_kcat} * E2_6_1_16 * C00064 * C00085) / (${Variables:E2_6_1_16_km} + (C00064 * C00085))</v>
      </c>
      <c r="K1007" s="108" t="str">
        <f t="shared" si="66"/>
        <v>r1006: C00064 + C00085 -&gt; C00025 + C00352 | (${Variables:E2_6_1_16_kcat} * E2_6_1_16 * C00064 * C00085) / (${Variables:E2_6_1_16_km} + (C00064 * C00085))</v>
      </c>
      <c r="L1007" s="81"/>
    </row>
    <row r="1008" spans="1:12" ht="39">
      <c r="A1008" s="81">
        <v>1007</v>
      </c>
      <c r="B1008" s="86" t="s">
        <v>20769</v>
      </c>
      <c r="C1008" s="86" t="s">
        <v>20770</v>
      </c>
      <c r="D1008" s="81" t="str">
        <f t="shared" si="64"/>
        <v>C04421 + C00026 -&gt; C04462 + C00025</v>
      </c>
      <c r="E1008" s="86" t="s">
        <v>23110</v>
      </c>
      <c r="F1008" s="86" t="s">
        <v>24348</v>
      </c>
      <c r="G1008" s="81" t="s">
        <v>29353</v>
      </c>
      <c r="H1008" s="81"/>
      <c r="I1008" s="81" t="str">
        <f t="shared" si="67"/>
        <v>E2_6_1_17</v>
      </c>
      <c r="J1008" s="81" t="str">
        <f t="shared" si="65"/>
        <v>(${Variables:E2_6_1_17_kcat} * E2_6_1_17 * C04421 * C00026) / (${Variables:E2_6_1_17_km} + (C04421 * C00026))</v>
      </c>
      <c r="K1008" s="108" t="str">
        <f t="shared" si="66"/>
        <v>r1007: C04421 + C00026 -&gt; C04462 + C00025 | (${Variables:E2_6_1_17_kcat} * E2_6_1_17 * C04421 * C00026) / (${Variables:E2_6_1_17_km} + (C04421 * C00026))</v>
      </c>
      <c r="L1008" s="81"/>
    </row>
    <row r="1009" spans="1:12" ht="39">
      <c r="A1009" s="81">
        <v>1008</v>
      </c>
      <c r="B1009" s="86" t="s">
        <v>20217</v>
      </c>
      <c r="C1009" s="86" t="s">
        <v>20218</v>
      </c>
      <c r="D1009" s="81" t="str">
        <f t="shared" si="64"/>
        <v>C00334 + C00026 -&gt; C00232 + C00025</v>
      </c>
      <c r="E1009" s="86" t="s">
        <v>23111</v>
      </c>
      <c r="F1009" s="86" t="s">
        <v>24347</v>
      </c>
      <c r="G1009" s="81" t="s">
        <v>29354</v>
      </c>
      <c r="H1009" s="81"/>
      <c r="I1009" s="81" t="str">
        <f t="shared" si="67"/>
        <v>E2_6_1_19</v>
      </c>
      <c r="J1009" s="81" t="str">
        <f t="shared" si="65"/>
        <v>(${Variables:E2_6_1_19_kcat} * E2_6_1_19 * C00334 * C00026) / (${Variables:E2_6_1_19_km} + (C00334 * C00026))</v>
      </c>
      <c r="K1009" s="108" t="str">
        <f t="shared" si="66"/>
        <v>r1008: C00334 + C00026 -&gt; C00232 + C00025 | (${Variables:E2_6_1_19_kcat} * E2_6_1_19 * C00334 * C00026) / (${Variables:E2_6_1_19_km} + (C00334 * C00026))</v>
      </c>
      <c r="L1009" s="81"/>
    </row>
    <row r="1010" spans="1:12" ht="39">
      <c r="A1010" s="81">
        <v>1009</v>
      </c>
      <c r="B1010" s="86" t="s">
        <v>20220</v>
      </c>
      <c r="C1010" s="86" t="s">
        <v>20221</v>
      </c>
      <c r="D1010" s="81" t="str">
        <f t="shared" si="64"/>
        <v>C00099 + C00026 -&gt; C00222 + C00025</v>
      </c>
      <c r="E1010" s="86" t="s">
        <v>23112</v>
      </c>
      <c r="F1010" s="86" t="s">
        <v>24346</v>
      </c>
      <c r="G1010" s="81" t="s">
        <v>29354</v>
      </c>
      <c r="H1010" s="81"/>
      <c r="I1010" s="81" t="str">
        <f t="shared" si="67"/>
        <v>E2_6_1_19</v>
      </c>
      <c r="J1010" s="81" t="str">
        <f t="shared" si="65"/>
        <v>(${Variables:E2_6_1_19_kcat} * E2_6_1_19 * C00099 * C00026) / (${Variables:E2_6_1_19_km} + (C00099 * C00026))</v>
      </c>
      <c r="K1010" s="108" t="str">
        <f t="shared" si="66"/>
        <v>r1009: C00099 + C00026 -&gt; C00222 + C00025 | (${Variables:E2_6_1_19_kcat} * E2_6_1_19 * C00099 * C00026) / (${Variables:E2_6_1_19_km} + (C00099 * C00026))</v>
      </c>
      <c r="L1010" s="81"/>
    </row>
    <row r="1011" spans="1:12" ht="39">
      <c r="A1011" s="81">
        <v>1010</v>
      </c>
      <c r="B1011" s="86" t="s">
        <v>19940</v>
      </c>
      <c r="C1011" s="86" t="s">
        <v>19941</v>
      </c>
      <c r="D1011" s="81" t="str">
        <f t="shared" si="64"/>
        <v>C00041 + C00026 -&gt; C00022 + C00025</v>
      </c>
      <c r="E1011" s="86" t="s">
        <v>23113</v>
      </c>
      <c r="F1011" s="86" t="s">
        <v>24345</v>
      </c>
      <c r="G1011" s="81" t="s">
        <v>29355</v>
      </c>
      <c r="H1011" s="81"/>
      <c r="I1011" s="81" t="str">
        <f t="shared" si="67"/>
        <v>E2_6_1_2</v>
      </c>
      <c r="J1011" s="81" t="str">
        <f t="shared" si="65"/>
        <v>(${Variables:E2_6_1_2_kcat} * E2_6_1_2 * C00041 * C00026) / (${Variables:E2_6_1_2_km} + (C00041 * C00026))</v>
      </c>
      <c r="K1011" s="108" t="str">
        <f t="shared" si="66"/>
        <v>r1010: C00041 + C00026 -&gt; C00022 + C00025 | (${Variables:E2_6_1_2_kcat} * E2_6_1_2 * C00041 * C00026) / (${Variables:E2_6_1_2_km} + (C00041 * C00026))</v>
      </c>
      <c r="L1011" s="81"/>
    </row>
    <row r="1012" spans="1:12" ht="39">
      <c r="A1012" s="81">
        <v>1011</v>
      </c>
      <c r="B1012" s="86" t="s">
        <v>19446</v>
      </c>
      <c r="C1012" s="86" t="s">
        <v>19447</v>
      </c>
      <c r="D1012" s="81" t="str">
        <f t="shared" si="64"/>
        <v>C04268 + C00026 -&gt; C11907 + C00025</v>
      </c>
      <c r="E1012" s="86" t="s">
        <v>23114</v>
      </c>
      <c r="F1012" s="86" t="s">
        <v>24337</v>
      </c>
      <c r="G1012" s="81" t="s">
        <v>29356</v>
      </c>
      <c r="H1012" s="81"/>
      <c r="I1012" s="81" t="str">
        <f t="shared" si="67"/>
        <v>E2_6_1_33</v>
      </c>
      <c r="J1012" s="81" t="str">
        <f t="shared" si="65"/>
        <v>(${Variables:E2_6_1_33_kcat} * E2_6_1_33 * C04268 * C00026) / (${Variables:E2_6_1_33_km} + (C04268 * C00026))</v>
      </c>
      <c r="K1012" s="108" t="str">
        <f t="shared" si="66"/>
        <v>r1011: C04268 + C00026 -&gt; C11907 + C00025 | (${Variables:E2_6_1_33_kcat} * E2_6_1_33 * C04268 * C00026) / (${Variables:E2_6_1_33_km} + (C04268 * C00026))</v>
      </c>
      <c r="L1012" s="81"/>
    </row>
    <row r="1013" spans="1:12" ht="39">
      <c r="A1013" s="81">
        <v>1012</v>
      </c>
      <c r="B1013" s="86" t="s">
        <v>19449</v>
      </c>
      <c r="C1013" s="86" t="s">
        <v>19450</v>
      </c>
      <c r="D1013" s="81" t="str">
        <f t="shared" si="64"/>
        <v>C06018 + C00026 + C00010 -&gt; C11907 + C00025 + C00024</v>
      </c>
      <c r="E1013" s="86" t="s">
        <v>23115</v>
      </c>
      <c r="F1013" s="86" t="s">
        <v>24344</v>
      </c>
      <c r="G1013" s="81" t="s">
        <v>29356</v>
      </c>
      <c r="H1013" s="81"/>
      <c r="I1013" s="81" t="str">
        <f t="shared" si="67"/>
        <v>E2_6_1_33</v>
      </c>
      <c r="J1013" s="81" t="str">
        <f t="shared" si="65"/>
        <v>(${Variables:E2_6_1_33_kcat} * E2_6_1_33 * C06018 * C00026 * C00010) / (${Variables:E2_6_1_33_km} + (C06018 * C00026 * C00010))</v>
      </c>
      <c r="K1013" s="108" t="str">
        <f t="shared" si="66"/>
        <v>r1012: C06018 + C00026 + C00010 -&gt; C11907 + C00025 + C00024 | (${Variables:E2_6_1_33_kcat} * E2_6_1_33 * C06018 * C00026 * C00010) / (${Variables:E2_6_1_33_km} + (C06018 * C00026 * C00010))</v>
      </c>
      <c r="L1013" s="81"/>
    </row>
    <row r="1014" spans="1:12" ht="39">
      <c r="A1014" s="81">
        <v>1013</v>
      </c>
      <c r="B1014" s="86" t="s">
        <v>21139</v>
      </c>
      <c r="C1014" s="86" t="s">
        <v>21140</v>
      </c>
      <c r="D1014" s="81" t="str">
        <f t="shared" si="64"/>
        <v>C00123 + C00026 -&gt; C00233 + C00025</v>
      </c>
      <c r="E1014" s="86" t="s">
        <v>23116</v>
      </c>
      <c r="F1014" s="86" t="s">
        <v>24343</v>
      </c>
      <c r="G1014" s="81" t="s">
        <v>29357</v>
      </c>
      <c r="H1014" s="81"/>
      <c r="I1014" s="81" t="str">
        <f t="shared" si="67"/>
        <v>E2_6_1_42</v>
      </c>
      <c r="J1014" s="81" t="str">
        <f t="shared" si="65"/>
        <v>(${Variables:E2_6_1_42_kcat} * E2_6_1_42 * C00123 * C00026) / (${Variables:E2_6_1_42_km} + (C00123 * C00026))</v>
      </c>
      <c r="K1014" s="108" t="str">
        <f t="shared" si="66"/>
        <v>r1013: C00123 + C00026 -&gt; C00233 + C00025 | (${Variables:E2_6_1_42_kcat} * E2_6_1_42 * C00123 * C00026) / (${Variables:E2_6_1_42_km} + (C00123 * C00026))</v>
      </c>
      <c r="L1014" s="81"/>
    </row>
    <row r="1015" spans="1:12" ht="39">
      <c r="A1015" s="81">
        <v>1014</v>
      </c>
      <c r="B1015" s="86" t="s">
        <v>21142</v>
      </c>
      <c r="C1015" s="86" t="s">
        <v>21143</v>
      </c>
      <c r="D1015" s="81" t="str">
        <f t="shared" si="64"/>
        <v>C00183 + C00026 -&gt; C00141 + C00025</v>
      </c>
      <c r="E1015" s="86" t="s">
        <v>23117</v>
      </c>
      <c r="F1015" s="86" t="s">
        <v>24342</v>
      </c>
      <c r="G1015" s="81" t="s">
        <v>29357</v>
      </c>
      <c r="H1015" s="81"/>
      <c r="I1015" s="81" t="str">
        <f t="shared" si="67"/>
        <v>E2_6_1_42</v>
      </c>
      <c r="J1015" s="81" t="str">
        <f t="shared" si="65"/>
        <v>(${Variables:E2_6_1_42_kcat} * E2_6_1_42 * C00183 * C00026) / (${Variables:E2_6_1_42_km} + (C00183 * C00026))</v>
      </c>
      <c r="K1015" s="108" t="str">
        <f t="shared" si="66"/>
        <v>r1014: C00183 + C00026 -&gt; C00141 + C00025 | (${Variables:E2_6_1_42_kcat} * E2_6_1_42 * C00183 * C00026) / (${Variables:E2_6_1_42_km} + (C00183 * C00026))</v>
      </c>
      <c r="L1015" s="81"/>
    </row>
    <row r="1016" spans="1:12" ht="39">
      <c r="A1016" s="81">
        <v>1015</v>
      </c>
      <c r="B1016" s="86" t="s">
        <v>21145</v>
      </c>
      <c r="C1016" s="86" t="s">
        <v>21146</v>
      </c>
      <c r="D1016" s="81" t="str">
        <f t="shared" si="64"/>
        <v>C00407 + C00026 -&gt; C00671 + C00025</v>
      </c>
      <c r="E1016" s="86" t="s">
        <v>23118</v>
      </c>
      <c r="F1016" s="86" t="s">
        <v>24341</v>
      </c>
      <c r="G1016" s="81" t="s">
        <v>29357</v>
      </c>
      <c r="H1016" s="81"/>
      <c r="I1016" s="81" t="str">
        <f t="shared" si="67"/>
        <v>E2_6_1_42</v>
      </c>
      <c r="J1016" s="81" t="str">
        <f t="shared" si="65"/>
        <v>(${Variables:E2_6_1_42_kcat} * E2_6_1_42 * C00407 * C00026) / (${Variables:E2_6_1_42_km} + (C00407 * C00026))</v>
      </c>
      <c r="K1016" s="108" t="str">
        <f t="shared" si="66"/>
        <v>r1015: C00407 + C00026 -&gt; C00671 + C00025 | (${Variables:E2_6_1_42_kcat} * E2_6_1_42 * C00407 * C00026) / (${Variables:E2_6_1_42_km} + (C00407 * C00026))</v>
      </c>
      <c r="L1016" s="81"/>
    </row>
    <row r="1017" spans="1:12" ht="39">
      <c r="A1017" s="81">
        <v>1016</v>
      </c>
      <c r="B1017" s="86" t="s">
        <v>21148</v>
      </c>
      <c r="C1017" s="86" t="s">
        <v>21149</v>
      </c>
      <c r="D1017" s="81" t="str">
        <f t="shared" si="64"/>
        <v>C02356 + C00026 -&gt; C00109 + C00025</v>
      </c>
      <c r="E1017" s="86" t="s">
        <v>23119</v>
      </c>
      <c r="F1017" s="86" t="s">
        <v>24340</v>
      </c>
      <c r="G1017" s="81" t="s">
        <v>29357</v>
      </c>
      <c r="H1017" s="81"/>
      <c r="I1017" s="81" t="str">
        <f t="shared" si="67"/>
        <v>E2_6_1_42</v>
      </c>
      <c r="J1017" s="81" t="str">
        <f t="shared" si="65"/>
        <v>(${Variables:E2_6_1_42_kcat} * E2_6_1_42 * C02356 * C00026) / (${Variables:E2_6_1_42_km} + (C02356 * C00026))</v>
      </c>
      <c r="K1017" s="108" t="str">
        <f t="shared" si="66"/>
        <v>r1016: C02356 + C00026 -&gt; C00109 + C00025 | (${Variables:E2_6_1_42_kcat} * E2_6_1_42 * C02356 * C00026) / (${Variables:E2_6_1_42_km} + (C02356 * C00026))</v>
      </c>
      <c r="L1017" s="81"/>
    </row>
    <row r="1018" spans="1:12" ht="39">
      <c r="A1018" s="81">
        <v>1017</v>
      </c>
      <c r="B1018" s="86" t="s">
        <v>18454</v>
      </c>
      <c r="C1018" s="86" t="s">
        <v>18455</v>
      </c>
      <c r="D1018" s="81" t="str">
        <f t="shared" si="64"/>
        <v>C01005 + C00026 -&gt; C03232 + C00025</v>
      </c>
      <c r="E1018" s="86" t="s">
        <v>23120</v>
      </c>
      <c r="F1018" s="86" t="s">
        <v>24339</v>
      </c>
      <c r="G1018" s="81" t="s">
        <v>29358</v>
      </c>
      <c r="H1018" s="81"/>
      <c r="I1018" s="81" t="str">
        <f t="shared" si="67"/>
        <v>E2_6_1_52</v>
      </c>
      <c r="J1018" s="81" t="str">
        <f t="shared" si="65"/>
        <v>(${Variables:E2_6_1_52_kcat} * E2_6_1_52 * C01005 * C00026) / (${Variables:E2_6_1_52_km} + (C01005 * C00026))</v>
      </c>
      <c r="K1018" s="108" t="str">
        <f t="shared" si="66"/>
        <v>r1017: C01005 + C00026 -&gt; C03232 + C00025 | (${Variables:E2_6_1_52_kcat} * E2_6_1_52 * C01005 * C00026) / (${Variables:E2_6_1_52_km} + (C01005 * C00026))</v>
      </c>
      <c r="L1018" s="81"/>
    </row>
    <row r="1019" spans="1:12" ht="39">
      <c r="A1019" s="81">
        <v>1018</v>
      </c>
      <c r="B1019" s="86" t="s">
        <v>18457</v>
      </c>
      <c r="C1019" s="86" t="s">
        <v>18458</v>
      </c>
      <c r="D1019" s="81" t="str">
        <f t="shared" si="64"/>
        <v>C06055 + C00026  -&gt; C06054 + C00025</v>
      </c>
      <c r="E1019" s="86" t="s">
        <v>23121</v>
      </c>
      <c r="F1019" s="86" t="s">
        <v>24338</v>
      </c>
      <c r="G1019" s="81" t="s">
        <v>29358</v>
      </c>
      <c r="H1019" s="81"/>
      <c r="I1019" s="81" t="str">
        <f t="shared" si="67"/>
        <v>E2_6_1_52</v>
      </c>
      <c r="J1019" s="81" t="str">
        <f t="shared" si="65"/>
        <v>(${Variables:E2_6_1_52_kcat} * E2_6_1_52 * C06055 * C00026 ) / (${Variables:E2_6_1_52_km} + (C06055 * C00026 ))</v>
      </c>
      <c r="K1019" s="108" t="str">
        <f t="shared" si="66"/>
        <v>r1018: C06055 + C00026  -&gt; C06054 + C00025 | (${Variables:E2_6_1_52_kcat} * E2_6_1_52 * C06055 * C00026 ) / (${Variables:E2_6_1_52_km} + (C06055 * C00026 ))</v>
      </c>
      <c r="L1019" s="81"/>
    </row>
    <row r="1020" spans="1:12" ht="39">
      <c r="A1020" s="81">
        <v>1019</v>
      </c>
      <c r="B1020" s="86" t="s">
        <v>21211</v>
      </c>
      <c r="C1020" s="86" t="s">
        <v>19447</v>
      </c>
      <c r="D1020" s="81" t="str">
        <f t="shared" si="64"/>
        <v>C04346 + C00026 -&gt; C11907 + C00025</v>
      </c>
      <c r="E1020" s="86" t="s">
        <v>23122</v>
      </c>
      <c r="F1020" s="86" t="s">
        <v>24337</v>
      </c>
      <c r="G1020" s="81" t="s">
        <v>29359</v>
      </c>
      <c r="H1020" s="81"/>
      <c r="I1020" s="81" t="str">
        <f t="shared" si="67"/>
        <v>E2_6_1_59</v>
      </c>
      <c r="J1020" s="81" t="str">
        <f t="shared" si="65"/>
        <v>(${Variables:E2_6_1_59_kcat} * E2_6_1_59 * C04346 * C00026) / (${Variables:E2_6_1_59_km} + (C04346 * C00026))</v>
      </c>
      <c r="K1020" s="108" t="str">
        <f t="shared" si="66"/>
        <v>r1019: C04346 + C00026 -&gt; C11907 + C00025 | (${Variables:E2_6_1_59_kcat} * E2_6_1_59 * C04346 * C00026) / (${Variables:E2_6_1_59_km} + (C04346 * C00026))</v>
      </c>
      <c r="L1020" s="81"/>
    </row>
    <row r="1021" spans="1:12" ht="39">
      <c r="A1021" s="81">
        <v>1020</v>
      </c>
      <c r="B1021" s="86" t="s">
        <v>18265</v>
      </c>
      <c r="C1021" s="86" t="s">
        <v>18266</v>
      </c>
      <c r="D1021" s="81" t="str">
        <f t="shared" si="64"/>
        <v>C00019 + C01092 -&gt; C04425 + C01037</v>
      </c>
      <c r="E1021" s="86" t="s">
        <v>23123</v>
      </c>
      <c r="F1021" s="86" t="s">
        <v>24336</v>
      </c>
      <c r="G1021" s="81" t="s">
        <v>29360</v>
      </c>
      <c r="H1021" s="81"/>
      <c r="I1021" s="81" t="str">
        <f t="shared" si="67"/>
        <v>E2_6_1_62</v>
      </c>
      <c r="J1021" s="81" t="str">
        <f t="shared" si="65"/>
        <v>(${Variables:E2_6_1_62_kcat} * E2_6_1_62 * C00019 * C01092) / (${Variables:E2_6_1_62_km} + (C00019 * C01092))</v>
      </c>
      <c r="K1021" s="108" t="str">
        <f t="shared" si="66"/>
        <v>r1020: C00019 + C01092 -&gt; C04425 + C01037 | (${Variables:E2_6_1_62_kcat} * E2_6_1_62 * C00019 * C01092) / (${Variables:E2_6_1_62_km} + (C00019 * C01092))</v>
      </c>
      <c r="L1021" s="81"/>
    </row>
    <row r="1022" spans="1:12" ht="39">
      <c r="A1022" s="81">
        <v>1021</v>
      </c>
      <c r="B1022" s="86" t="s">
        <v>20937</v>
      </c>
      <c r="C1022" s="86" t="s">
        <v>20938</v>
      </c>
      <c r="D1022" s="81" t="str">
        <f t="shared" si="64"/>
        <v>C00183 + C00022 -&gt; C00141 + C00041</v>
      </c>
      <c r="E1022" s="86" t="s">
        <v>23124</v>
      </c>
      <c r="F1022" s="86" t="s">
        <v>24335</v>
      </c>
      <c r="G1022" s="81" t="s">
        <v>29361</v>
      </c>
      <c r="H1022" s="81"/>
      <c r="I1022" s="81" t="str">
        <f t="shared" si="67"/>
        <v>E2_6_1_66</v>
      </c>
      <c r="J1022" s="81" t="str">
        <f t="shared" si="65"/>
        <v>(${Variables:E2_6_1_66_kcat} * E2_6_1_66 * C00183 * C00022) / (${Variables:E2_6_1_66_km} + (C00183 * C00022))</v>
      </c>
      <c r="K1022" s="108" t="str">
        <f t="shared" si="66"/>
        <v>r1021: C00183 + C00022 -&gt; C00141 + C00041 | (${Variables:E2_6_1_66_kcat} * E2_6_1_66 * C00183 * C00022) / (${Variables:E2_6_1_66_km} + (C00183 * C00022))</v>
      </c>
      <c r="L1022" s="81"/>
    </row>
    <row r="1023" spans="1:12" ht="39">
      <c r="A1023" s="81">
        <v>1022</v>
      </c>
      <c r="B1023" s="86" t="s">
        <v>16545</v>
      </c>
      <c r="C1023" s="86" t="s">
        <v>16546</v>
      </c>
      <c r="D1023" s="81" t="str">
        <f t="shared" si="64"/>
        <v>C03415 + C00026 -&gt; C05932 + C00025</v>
      </c>
      <c r="E1023" s="86" t="s">
        <v>23125</v>
      </c>
      <c r="F1023" s="86" t="s">
        <v>24334</v>
      </c>
      <c r="G1023" s="81" t="s">
        <v>29362</v>
      </c>
      <c r="H1023" s="81"/>
      <c r="I1023" s="81" t="str">
        <f t="shared" si="67"/>
        <v>E2_6_1_81</v>
      </c>
      <c r="J1023" s="81" t="str">
        <f t="shared" si="65"/>
        <v>(${Variables:E2_6_1_81_kcat} * E2_6_1_81 * C03415 * C00026) / (${Variables:E2_6_1_81_km} + (C03415 * C00026))</v>
      </c>
      <c r="K1023" s="108" t="str">
        <f t="shared" si="66"/>
        <v>r1022: C03415 + C00026 -&gt; C05932 + C00025 | (${Variables:E2_6_1_81_kcat} * E2_6_1_81 * C03415 * C00026) / (${Variables:E2_6_1_81_km} + (C03415 * C00026))</v>
      </c>
      <c r="L1023" s="81"/>
    </row>
    <row r="1024" spans="1:12" ht="39">
      <c r="A1024" s="81">
        <v>1023</v>
      </c>
      <c r="B1024" s="86" t="s">
        <v>20623</v>
      </c>
      <c r="C1024" s="86" t="s">
        <v>20624</v>
      </c>
      <c r="D1024" s="81" t="str">
        <f t="shared" si="64"/>
        <v>C00134 + C00026 -&gt; C00555 + C00025</v>
      </c>
      <c r="E1024" s="86" t="s">
        <v>23126</v>
      </c>
      <c r="F1024" s="86" t="s">
        <v>24333</v>
      </c>
      <c r="G1024" s="81" t="s">
        <v>29363</v>
      </c>
      <c r="H1024" s="81"/>
      <c r="I1024" s="81" t="str">
        <f t="shared" si="67"/>
        <v>E2_6_1_82</v>
      </c>
      <c r="J1024" s="81" t="str">
        <f t="shared" si="65"/>
        <v>(${Variables:E2_6_1_82_kcat} * E2_6_1_82 * C00134 * C00026) / (${Variables:E2_6_1_82_km} + (C00134 * C00026))</v>
      </c>
      <c r="K1024" s="108" t="str">
        <f t="shared" si="66"/>
        <v>r1023: C00134 + C00026 -&gt; C00555 + C00025 | (${Variables:E2_6_1_82_kcat} * E2_6_1_82 * C00134 * C00026) / (${Variables:E2_6_1_82_km} + (C00134 * C00026))</v>
      </c>
      <c r="L1024" s="81"/>
    </row>
    <row r="1025" spans="1:12" ht="39">
      <c r="A1025" s="81">
        <v>1024</v>
      </c>
      <c r="B1025" s="86" t="s">
        <v>20626</v>
      </c>
      <c r="C1025" s="86" t="s">
        <v>20627</v>
      </c>
      <c r="D1025" s="81" t="str">
        <f t="shared" ref="D1025:D1088" si="68">_xlfn.CONCAT(B1025," -&gt; ",C1025)</f>
        <v>C01672 + C00026 -&gt; C12455 + C00025</v>
      </c>
      <c r="E1025" s="86" t="s">
        <v>23127</v>
      </c>
      <c r="F1025" s="86" t="s">
        <v>24332</v>
      </c>
      <c r="G1025" s="81" t="s">
        <v>29363</v>
      </c>
      <c r="H1025" s="81"/>
      <c r="I1025" s="81" t="str">
        <f t="shared" si="67"/>
        <v>E2_6_1_82</v>
      </c>
      <c r="J1025" s="81" t="str">
        <f t="shared" ref="J1025:J1088" si="69">_xlfn.CONCAT("(${Variables:",I1025,"_kcat} * ",I1025," * ",E1025,") / (${Variables:",I1025,"_km} + (",E1025,"))")</f>
        <v>(${Variables:E2_6_1_82_kcat} * E2_6_1_82 * C01672 * C00026) / (${Variables:E2_6_1_82_km} + (C01672 * C00026))</v>
      </c>
      <c r="K1025" s="108" t="str">
        <f t="shared" ref="K1025:K1088" si="70">_xlfn.CONCAT("r",A1025,": ",D1025," | ",J1025)</f>
        <v>r1024: C01672 + C00026 -&gt; C12455 + C00025 | (${Variables:E2_6_1_82_kcat} * E2_6_1_82 * C01672 * C00026) / (${Variables:E2_6_1_82_km} + (C01672 * C00026))</v>
      </c>
      <c r="L1025" s="81"/>
    </row>
    <row r="1026" spans="1:12" ht="39">
      <c r="A1026" s="81">
        <v>1025</v>
      </c>
      <c r="B1026" s="86" t="s">
        <v>19729</v>
      </c>
      <c r="C1026" s="86" t="s">
        <v>19730</v>
      </c>
      <c r="D1026" s="81" t="str">
        <f t="shared" si="68"/>
        <v>C16155 + C00025 -&gt; C16153 + C00026</v>
      </c>
      <c r="E1026" s="86" t="s">
        <v>23128</v>
      </c>
      <c r="F1026" s="86" t="s">
        <v>24331</v>
      </c>
      <c r="G1026" s="81" t="s">
        <v>29364</v>
      </c>
      <c r="H1026" s="81"/>
      <c r="I1026" s="81" t="str">
        <f t="shared" si="67"/>
        <v>E2_6_1_87</v>
      </c>
      <c r="J1026" s="81" t="str">
        <f t="shared" si="69"/>
        <v>(${Variables:E2_6_1_87_kcat} * E2_6_1_87 * C16155 * C00025) / (${Variables:E2_6_1_87_km} + (C16155 * C00025))</v>
      </c>
      <c r="K1026" s="108" t="str">
        <f t="shared" si="70"/>
        <v>r1025: C16155 + C00025 -&gt; C16153 + C00026 | (${Variables:E2_6_1_87_kcat} * E2_6_1_87 * C16155 * C00025) / (${Variables:E2_6_1_87_km} + (C16155 * C00025))</v>
      </c>
      <c r="L1026" s="81"/>
    </row>
    <row r="1027" spans="1:12" ht="39">
      <c r="A1027" s="81">
        <v>1026</v>
      </c>
      <c r="B1027" s="86" t="s">
        <v>18057</v>
      </c>
      <c r="C1027" s="86" t="s">
        <v>18058</v>
      </c>
      <c r="D1027" s="81" t="str">
        <f t="shared" si="68"/>
        <v>C00073 + C00161 -&gt; C01180 + C00151</v>
      </c>
      <c r="E1027" s="86" t="s">
        <v>23129</v>
      </c>
      <c r="F1027" s="86" t="s">
        <v>24330</v>
      </c>
      <c r="G1027" s="81" t="s">
        <v>29365</v>
      </c>
      <c r="H1027" s="81"/>
      <c r="I1027" s="81" t="str">
        <f t="shared" si="67"/>
        <v>E2_6_1_88</v>
      </c>
      <c r="J1027" s="81" t="str">
        <f t="shared" si="69"/>
        <v>(${Variables:E2_6_1_88_kcat} * E2_6_1_88 * C00073 * C00161) / (${Variables:E2_6_1_88_km} + (C00073 * C00161))</v>
      </c>
      <c r="K1027" s="108" t="str">
        <f t="shared" si="70"/>
        <v>r1026: C00073 + C00161 -&gt; C01180 + C00151 | (${Variables:E2_6_1_88_kcat} * E2_6_1_88 * C00073 * C00161) / (${Variables:E2_6_1_88_km} + (C00073 * C00161))</v>
      </c>
      <c r="L1027" s="81"/>
    </row>
    <row r="1028" spans="1:12" ht="39">
      <c r="A1028" s="81">
        <v>1027</v>
      </c>
      <c r="B1028" s="86" t="s">
        <v>19410</v>
      </c>
      <c r="C1028" s="86" t="s">
        <v>19411</v>
      </c>
      <c r="D1028" s="81" t="str">
        <f t="shared" si="68"/>
        <v>C01100 + C00026 -&gt; C01267 + C00025</v>
      </c>
      <c r="E1028" s="86" t="s">
        <v>23130</v>
      </c>
      <c r="F1028" s="86" t="s">
        <v>24329</v>
      </c>
      <c r="G1028" s="81" t="s">
        <v>29366</v>
      </c>
      <c r="H1028" s="81"/>
      <c r="I1028" s="81" t="str">
        <f t="shared" si="67"/>
        <v>E2_6_1_9</v>
      </c>
      <c r="J1028" s="81" t="str">
        <f t="shared" si="69"/>
        <v>(${Variables:E2_6_1_9_kcat} * E2_6_1_9 * C01100 * C00026) / (${Variables:E2_6_1_9_km} + (C01100 * C00026))</v>
      </c>
      <c r="K1028" s="108" t="str">
        <f t="shared" si="70"/>
        <v>r1027: C01100 + C00026 -&gt; C01267 + C00025 | (${Variables:E2_6_1_9_kcat} * E2_6_1_9 * C01100 * C00026) / (${Variables:E2_6_1_9_km} + (C01100 * C00026))</v>
      </c>
      <c r="L1028" s="81"/>
    </row>
    <row r="1029" spans="1:12" ht="39">
      <c r="A1029" s="81">
        <v>1028</v>
      </c>
      <c r="B1029" s="86" t="s">
        <v>18484</v>
      </c>
      <c r="C1029" s="86" t="s">
        <v>18485</v>
      </c>
      <c r="D1029" s="81" t="str">
        <f t="shared" si="68"/>
        <v>C00079 + C00026 -&gt; C00166 + C00025</v>
      </c>
      <c r="E1029" s="86" t="s">
        <v>23100</v>
      </c>
      <c r="F1029" s="86" t="s">
        <v>24328</v>
      </c>
      <c r="G1029" s="81" t="s">
        <v>29366</v>
      </c>
      <c r="H1029" s="81"/>
      <c r="I1029" s="81" t="str">
        <f t="shared" si="67"/>
        <v>E2_6_1_9</v>
      </c>
      <c r="J1029" s="81" t="str">
        <f t="shared" si="69"/>
        <v>(${Variables:E2_6_1_9_kcat} * E2_6_1_9 * C00079 * C00026) / (${Variables:E2_6_1_9_km} + (C00079 * C00026))</v>
      </c>
      <c r="K1029" s="108" t="str">
        <f t="shared" si="70"/>
        <v>r1028: C00079 + C00026 -&gt; C00166 + C00025 | (${Variables:E2_6_1_9_kcat} * E2_6_1_9 * C00079 * C00026) / (${Variables:E2_6_1_9_km} + (C00079 * C00026))</v>
      </c>
      <c r="L1029" s="81"/>
    </row>
    <row r="1030" spans="1:12" ht="39">
      <c r="A1030" s="81">
        <v>1029</v>
      </c>
      <c r="B1030" s="86" t="s">
        <v>18487</v>
      </c>
      <c r="C1030" s="86" t="s">
        <v>18488</v>
      </c>
      <c r="D1030" s="81" t="str">
        <f t="shared" si="68"/>
        <v>C00082 + C00026 -&gt; C01179 + C00025</v>
      </c>
      <c r="E1030" s="86" t="s">
        <v>23101</v>
      </c>
      <c r="F1030" s="86" t="s">
        <v>24327</v>
      </c>
      <c r="G1030" s="81" t="s">
        <v>29366</v>
      </c>
      <c r="H1030" s="81"/>
      <c r="I1030" s="81" t="str">
        <f t="shared" si="67"/>
        <v>E2_6_1_9</v>
      </c>
      <c r="J1030" s="81" t="str">
        <f t="shared" si="69"/>
        <v>(${Variables:E2_6_1_9_kcat} * E2_6_1_9 * C00082 * C00026) / (${Variables:E2_6_1_9_km} + (C00082 * C00026))</v>
      </c>
      <c r="K1030" s="108" t="str">
        <f t="shared" si="70"/>
        <v>r1029: C00082 + C00026 -&gt; C01179 + C00025 | (${Variables:E2_6_1_9_kcat} * E2_6_1_9 * C00082 * C00026) / (${Variables:E2_6_1_9_km} + (C00082 * C00026))</v>
      </c>
      <c r="L1030" s="81"/>
    </row>
    <row r="1031" spans="1:12" ht="39">
      <c r="A1031" s="81">
        <v>1030</v>
      </c>
      <c r="B1031" s="86" t="s">
        <v>20188</v>
      </c>
      <c r="C1031" s="86" t="s">
        <v>22035</v>
      </c>
      <c r="D1031" s="81" t="str">
        <f t="shared" si="68"/>
        <v>C11638 + C11437 -&gt; C00627 + C00009 + C00001</v>
      </c>
      <c r="E1031" s="86" t="s">
        <v>23131</v>
      </c>
      <c r="F1031" s="86" t="s">
        <v>24326</v>
      </c>
      <c r="G1031" s="81" t="s">
        <v>29367</v>
      </c>
      <c r="H1031" s="81"/>
      <c r="I1031" s="81" t="str">
        <f t="shared" si="67"/>
        <v>E2_6_99_2</v>
      </c>
      <c r="J1031" s="81" t="str">
        <f t="shared" si="69"/>
        <v>(${Variables:E2_6_99_2_kcat} * E2_6_99_2 * C11638 * C11437) / (${Variables:E2_6_99_2_km} + (C11638 * C11437))</v>
      </c>
      <c r="K1031" s="108" t="str">
        <f t="shared" si="70"/>
        <v>r1030: C11638 + C11437 -&gt; C00627 + C00009 + C00001 | (${Variables:E2_6_99_2_kcat} * E2_6_99_2 * C11638 * C11437) / (${Variables:E2_6_99_2_km} + (C11638 * C11437))</v>
      </c>
      <c r="L1031" s="81"/>
    </row>
    <row r="1032" spans="1:12" ht="39">
      <c r="A1032" s="81">
        <v>1031</v>
      </c>
      <c r="B1032" s="86" t="s">
        <v>21586</v>
      </c>
      <c r="C1032" s="86" t="s">
        <v>21587</v>
      </c>
      <c r="D1032" s="81" t="str">
        <f t="shared" si="68"/>
        <v>C00002 + C00641 -&gt; C00008 + C00416</v>
      </c>
      <c r="E1032" s="86" t="s">
        <v>23132</v>
      </c>
      <c r="F1032" s="86" t="s">
        <v>24325</v>
      </c>
      <c r="G1032" s="81" t="s">
        <v>29368</v>
      </c>
      <c r="H1032" s="81"/>
      <c r="I1032" s="81" t="str">
        <f t="shared" si="67"/>
        <v>E2_7_1_107</v>
      </c>
      <c r="J1032" s="81" t="str">
        <f t="shared" si="69"/>
        <v>(${Variables:E2_7_1_107_kcat} * E2_7_1_107 * C00002 * C00641) / (${Variables:E2_7_1_107_km} + (C00002 * C00641))</v>
      </c>
      <c r="K1032" s="108" t="str">
        <f t="shared" si="70"/>
        <v>r1031: C00002 + C00641 -&gt; C00008 + C00416 | (${Variables:E2_7_1_107_kcat} * E2_7_1_107 * C00002 * C00641) / (${Variables:E2_7_1_107_km} + (C00002 * C00641))</v>
      </c>
      <c r="L1032" s="81"/>
    </row>
    <row r="1033" spans="1:12" ht="39">
      <c r="A1033" s="81">
        <v>1032</v>
      </c>
      <c r="B1033" s="86" t="s">
        <v>21324</v>
      </c>
      <c r="C1033" s="86" t="s">
        <v>19642</v>
      </c>
      <c r="D1033" s="81" t="str">
        <f t="shared" si="68"/>
        <v>C00002 + C05345 -&gt; C00008 + C05378</v>
      </c>
      <c r="E1033" s="86" t="s">
        <v>23133</v>
      </c>
      <c r="F1033" s="86" t="s">
        <v>24248</v>
      </c>
      <c r="G1033" s="81" t="s">
        <v>29369</v>
      </c>
      <c r="H1033" s="81"/>
      <c r="I1033" s="81" t="str">
        <f t="shared" si="67"/>
        <v>E2_7_1_11</v>
      </c>
      <c r="J1033" s="81" t="str">
        <f t="shared" si="69"/>
        <v>(${Variables:E2_7_1_11_kcat} * E2_7_1_11 * C00002 * C05345) / (${Variables:E2_7_1_11_km} + (C00002 * C05345))</v>
      </c>
      <c r="K1033" s="108" t="str">
        <f t="shared" si="70"/>
        <v>r1032: C00002 + C05345 -&gt; C00008 + C05378 | (${Variables:E2_7_1_11_kcat} * E2_7_1_11 * C00002 * C05345) / (${Variables:E2_7_1_11_km} + (C00002 * C05345))</v>
      </c>
      <c r="L1033" s="81"/>
    </row>
    <row r="1034" spans="1:12" ht="39">
      <c r="A1034" s="81">
        <v>1033</v>
      </c>
      <c r="B1034" s="86" t="s">
        <v>21326</v>
      </c>
      <c r="C1034" s="86" t="s">
        <v>19640</v>
      </c>
      <c r="D1034" s="81" t="str">
        <f t="shared" si="68"/>
        <v>C00002 + C00085 -&gt; C00008 + C00354</v>
      </c>
      <c r="E1034" s="86" t="s">
        <v>23134</v>
      </c>
      <c r="F1034" s="86" t="s">
        <v>24249</v>
      </c>
      <c r="G1034" s="81" t="s">
        <v>29369</v>
      </c>
      <c r="H1034" s="81"/>
      <c r="I1034" s="81" t="str">
        <f t="shared" si="67"/>
        <v>E2_7_1_11</v>
      </c>
      <c r="J1034" s="81" t="str">
        <f t="shared" si="69"/>
        <v>(${Variables:E2_7_1_11_kcat} * E2_7_1_11 * C00002 * C00085) / (${Variables:E2_7_1_11_km} + (C00002 * C00085))</v>
      </c>
      <c r="K1034" s="108" t="str">
        <f t="shared" si="70"/>
        <v>r1033: C00002 + C00085 -&gt; C00008 + C00354 | (${Variables:E2_7_1_11_kcat} * E2_7_1_11 * C00002 * C00085) / (${Variables:E2_7_1_11_km} + (C00002 * C00085))</v>
      </c>
      <c r="L1034" s="81"/>
    </row>
    <row r="1035" spans="1:12" ht="39">
      <c r="A1035" s="81">
        <v>1034</v>
      </c>
      <c r="B1035" s="86" t="s">
        <v>21328</v>
      </c>
      <c r="C1035" s="86" t="s">
        <v>21329</v>
      </c>
      <c r="D1035" s="81" t="str">
        <f t="shared" si="68"/>
        <v>C00063 + C00085 -&gt; C00112 + C00354</v>
      </c>
      <c r="E1035" s="86" t="s">
        <v>23135</v>
      </c>
      <c r="F1035" s="86" t="s">
        <v>24324</v>
      </c>
      <c r="G1035" s="81" t="s">
        <v>29369</v>
      </c>
      <c r="H1035" s="81"/>
      <c r="I1035" s="81" t="str">
        <f t="shared" si="67"/>
        <v>E2_7_1_11</v>
      </c>
      <c r="J1035" s="81" t="str">
        <f t="shared" si="69"/>
        <v>(${Variables:E2_7_1_11_kcat} * E2_7_1_11 * C00063 * C00085) / (${Variables:E2_7_1_11_km} + (C00063 * C00085))</v>
      </c>
      <c r="K1035" s="108" t="str">
        <f t="shared" si="70"/>
        <v>r1034: C00063 + C00085 -&gt; C00112 + C00354 | (${Variables:E2_7_1_11_kcat} * E2_7_1_11 * C00063 * C00085) / (${Variables:E2_7_1_11_km} + (C00063 * C00085))</v>
      </c>
      <c r="L1035" s="81"/>
    </row>
    <row r="1036" spans="1:12" ht="39">
      <c r="A1036" s="81">
        <v>1035</v>
      </c>
      <c r="B1036" s="86" t="s">
        <v>21331</v>
      </c>
      <c r="C1036" s="86" t="s">
        <v>21332</v>
      </c>
      <c r="D1036" s="81" t="str">
        <f t="shared" si="68"/>
        <v>C00075 + C00085 -&gt; C00015 + C00354</v>
      </c>
      <c r="E1036" s="86" t="s">
        <v>23136</v>
      </c>
      <c r="F1036" s="86" t="s">
        <v>24323</v>
      </c>
      <c r="G1036" s="81" t="s">
        <v>29369</v>
      </c>
      <c r="H1036" s="81"/>
      <c r="I1036" s="81" t="str">
        <f t="shared" si="67"/>
        <v>E2_7_1_11</v>
      </c>
      <c r="J1036" s="81" t="str">
        <f t="shared" si="69"/>
        <v>(${Variables:E2_7_1_11_kcat} * E2_7_1_11 * C00075 * C00085) / (${Variables:E2_7_1_11_km} + (C00075 * C00085))</v>
      </c>
      <c r="K1036" s="108" t="str">
        <f t="shared" si="70"/>
        <v>r1035: C00075 + C00085 -&gt; C00015 + C00354 | (${Variables:E2_7_1_11_kcat} * E2_7_1_11 * C00075 * C00085) / (${Variables:E2_7_1_11_km} + (C00075 * C00085))</v>
      </c>
      <c r="L1036" s="81"/>
    </row>
    <row r="1037" spans="1:12" ht="39">
      <c r="A1037" s="81">
        <v>1036</v>
      </c>
      <c r="B1037" s="86" t="s">
        <v>21334</v>
      </c>
      <c r="C1037" s="86" t="s">
        <v>21335</v>
      </c>
      <c r="D1037" s="81" t="str">
        <f t="shared" si="68"/>
        <v>C00081 + C00085 -&gt; C00104 + C00354</v>
      </c>
      <c r="E1037" s="86" t="s">
        <v>23137</v>
      </c>
      <c r="F1037" s="86" t="s">
        <v>24322</v>
      </c>
      <c r="G1037" s="81" t="s">
        <v>29369</v>
      </c>
      <c r="H1037" s="81"/>
      <c r="I1037" s="81" t="str">
        <f t="shared" si="67"/>
        <v>E2_7_1_11</v>
      </c>
      <c r="J1037" s="81" t="str">
        <f t="shared" si="69"/>
        <v>(${Variables:E2_7_1_11_kcat} * E2_7_1_11 * C00081 * C00085) / (${Variables:E2_7_1_11_km} + (C00081 * C00085))</v>
      </c>
      <c r="K1037" s="108" t="str">
        <f t="shared" si="70"/>
        <v>r1036: C00081 + C00085 -&gt; C00104 + C00354 | (${Variables:E2_7_1_11_kcat} * E2_7_1_11 * C00081 * C00085) / (${Variables:E2_7_1_11_km} + (C00081 * C00085))</v>
      </c>
      <c r="L1037" s="81"/>
    </row>
    <row r="1038" spans="1:12" ht="39">
      <c r="A1038" s="81">
        <v>1037</v>
      </c>
      <c r="B1038" s="86" t="s">
        <v>21337</v>
      </c>
      <c r="C1038" s="86" t="s">
        <v>21338</v>
      </c>
      <c r="D1038" s="81" t="str">
        <f t="shared" si="68"/>
        <v>C00002 + C05382  -&gt; C00008 + C00447</v>
      </c>
      <c r="E1038" s="86" t="s">
        <v>23138</v>
      </c>
      <c r="F1038" s="86" t="s">
        <v>24321</v>
      </c>
      <c r="G1038" s="81" t="s">
        <v>29369</v>
      </c>
      <c r="H1038" s="81"/>
      <c r="I1038" s="81" t="str">
        <f t="shared" si="67"/>
        <v>E2_7_1_11</v>
      </c>
      <c r="J1038" s="81" t="str">
        <f t="shared" si="69"/>
        <v>(${Variables:E2_7_1_11_kcat} * E2_7_1_11 * C00002 * C05382 ) / (${Variables:E2_7_1_11_km} + (C00002 * C05382 ))</v>
      </c>
      <c r="K1038" s="108" t="str">
        <f t="shared" si="70"/>
        <v>r1037: C00002 + C05382  -&gt; C00008 + C00447 | (${Variables:E2_7_1_11_kcat} * E2_7_1_11 * C00002 * C05382 ) / (${Variables:E2_7_1_11_km} + (C00002 * C05382 ))</v>
      </c>
      <c r="L1038" s="81"/>
    </row>
    <row r="1039" spans="1:12" ht="39">
      <c r="A1039" s="81">
        <v>1038</v>
      </c>
      <c r="B1039" s="86" t="s">
        <v>19644</v>
      </c>
      <c r="C1039" s="86" t="s">
        <v>19645</v>
      </c>
      <c r="D1039" s="81" t="str">
        <f t="shared" si="68"/>
        <v>C01097 + C00002 -&gt; C03785 + C00008</v>
      </c>
      <c r="E1039" s="86" t="s">
        <v>23170</v>
      </c>
      <c r="F1039" s="86" t="s">
        <v>24247</v>
      </c>
      <c r="G1039" s="81" t="s">
        <v>29369</v>
      </c>
      <c r="H1039" s="81"/>
      <c r="I1039" s="81" t="str">
        <f t="shared" si="67"/>
        <v>E2_7_1_11</v>
      </c>
      <c r="J1039" s="81" t="str">
        <f t="shared" si="69"/>
        <v>(${Variables:E2_7_1_11_kcat} * E2_7_1_11 * C01097 * C00002) / (${Variables:E2_7_1_11_km} + (C01097 * C00002))</v>
      </c>
      <c r="K1039" s="108" t="str">
        <f t="shared" si="70"/>
        <v>r1038: C01097 + C00002 -&gt; C03785 + C00008 | (${Variables:E2_7_1_11_kcat} * E2_7_1_11 * C01097 * C00002) / (${Variables:E2_7_1_11_km} + (C01097 * C00002))</v>
      </c>
      <c r="L1039" s="81"/>
    </row>
    <row r="1040" spans="1:12" ht="39">
      <c r="A1040" s="81">
        <v>1039</v>
      </c>
      <c r="B1040" s="86" t="s">
        <v>21340</v>
      </c>
      <c r="C1040" s="86" t="s">
        <v>21341</v>
      </c>
      <c r="D1040" s="81" t="str">
        <f t="shared" si="68"/>
        <v>C00063 + C01097 -&gt; C00112 + C03785</v>
      </c>
      <c r="E1040" s="86" t="s">
        <v>23139</v>
      </c>
      <c r="F1040" s="86" t="s">
        <v>24320</v>
      </c>
      <c r="G1040" s="81" t="s">
        <v>29369</v>
      </c>
      <c r="H1040" s="81"/>
      <c r="I1040" s="81" t="str">
        <f t="shared" si="67"/>
        <v>E2_7_1_11</v>
      </c>
      <c r="J1040" s="81" t="str">
        <f t="shared" si="69"/>
        <v>(${Variables:E2_7_1_11_kcat} * E2_7_1_11 * C00063 * C01097) / (${Variables:E2_7_1_11_km} + (C00063 * C01097))</v>
      </c>
      <c r="K1040" s="108" t="str">
        <f t="shared" si="70"/>
        <v>r1039: C00063 + C01097 -&gt; C00112 + C03785 | (${Variables:E2_7_1_11_kcat} * E2_7_1_11 * C00063 * C01097) / (${Variables:E2_7_1_11_km} + (C00063 * C01097))</v>
      </c>
      <c r="L1040" s="81"/>
    </row>
    <row r="1041" spans="1:12" ht="39">
      <c r="A1041" s="81">
        <v>1040</v>
      </c>
      <c r="B1041" s="86" t="s">
        <v>21343</v>
      </c>
      <c r="C1041" s="86" t="s">
        <v>21344</v>
      </c>
      <c r="D1041" s="81" t="str">
        <f t="shared" si="68"/>
        <v>C00075 + C01097 -&gt; C00015 + C03785</v>
      </c>
      <c r="E1041" s="86" t="s">
        <v>23140</v>
      </c>
      <c r="F1041" s="86" t="s">
        <v>24319</v>
      </c>
      <c r="G1041" s="81" t="s">
        <v>29369</v>
      </c>
      <c r="H1041" s="81"/>
      <c r="I1041" s="81" t="str">
        <f t="shared" ref="I1041:I1104" si="71">CONCATENATE("E",G1041)</f>
        <v>E2_7_1_11</v>
      </c>
      <c r="J1041" s="81" t="str">
        <f t="shared" si="69"/>
        <v>(${Variables:E2_7_1_11_kcat} * E2_7_1_11 * C00075 * C01097) / (${Variables:E2_7_1_11_km} + (C00075 * C01097))</v>
      </c>
      <c r="K1041" s="108" t="str">
        <f t="shared" si="70"/>
        <v>r1040: C00075 + C01097 -&gt; C00015 + C03785 | (${Variables:E2_7_1_11_kcat} * E2_7_1_11 * C00075 * C01097) / (${Variables:E2_7_1_11_km} + (C00075 * C01097))</v>
      </c>
      <c r="L1041" s="81"/>
    </row>
    <row r="1042" spans="1:12" ht="39">
      <c r="A1042" s="81">
        <v>1041</v>
      </c>
      <c r="B1042" s="86" t="s">
        <v>21346</v>
      </c>
      <c r="C1042" s="86" t="s">
        <v>21347</v>
      </c>
      <c r="D1042" s="81" t="str">
        <f t="shared" si="68"/>
        <v>C00081 + C01097 -&gt; C00104 + C03785</v>
      </c>
      <c r="E1042" s="86" t="s">
        <v>23141</v>
      </c>
      <c r="F1042" s="86" t="s">
        <v>24318</v>
      </c>
      <c r="G1042" s="81" t="s">
        <v>29369</v>
      </c>
      <c r="H1042" s="81"/>
      <c r="I1042" s="81" t="str">
        <f t="shared" si="71"/>
        <v>E2_7_1_11</v>
      </c>
      <c r="J1042" s="81" t="str">
        <f t="shared" si="69"/>
        <v>(${Variables:E2_7_1_11_kcat} * E2_7_1_11 * C00081 * C01097) / (${Variables:E2_7_1_11_km} + (C00081 * C01097))</v>
      </c>
      <c r="K1042" s="108" t="str">
        <f t="shared" si="70"/>
        <v>r1041: C00081 + C01097 -&gt; C00104 + C03785 | (${Variables:E2_7_1_11_kcat} * E2_7_1_11 * C00081 * C01097) / (${Variables:E2_7_1_11_km} + (C00081 * C01097))</v>
      </c>
      <c r="L1042" s="81"/>
    </row>
    <row r="1043" spans="1:12" ht="39">
      <c r="A1043" s="81">
        <v>1042</v>
      </c>
      <c r="B1043" s="86" t="s">
        <v>20844</v>
      </c>
      <c r="C1043" s="86" t="s">
        <v>20845</v>
      </c>
      <c r="D1043" s="81" t="str">
        <f t="shared" si="68"/>
        <v>C00002 + C00257 -&gt;  C00008 + C00345</v>
      </c>
      <c r="E1043" s="86" t="s">
        <v>23142</v>
      </c>
      <c r="F1043" s="86" t="s">
        <v>24317</v>
      </c>
      <c r="G1043" s="81" t="s">
        <v>29370</v>
      </c>
      <c r="H1043" s="81"/>
      <c r="I1043" s="81" t="str">
        <f t="shared" si="71"/>
        <v>E2_7_1_12</v>
      </c>
      <c r="J1043" s="81" t="str">
        <f t="shared" si="69"/>
        <v>(${Variables:E2_7_1_12_kcat} * E2_7_1_12 * C00002 * C00257) / (${Variables:E2_7_1_12_km} + (C00002 * C00257))</v>
      </c>
      <c r="K1043" s="108" t="str">
        <f t="shared" si="70"/>
        <v>r1042: C00002 + C00257 -&gt;  C00008 + C00345 | (${Variables:E2_7_1_12_kcat} * E2_7_1_12 * C00002 * C00257) / (${Variables:E2_7_1_12_km} + (C00002 * C00257))</v>
      </c>
      <c r="L1043" s="81"/>
    </row>
    <row r="1044" spans="1:12" ht="39">
      <c r="A1044" s="81">
        <v>1043</v>
      </c>
      <c r="B1044" s="86" t="s">
        <v>20844</v>
      </c>
      <c r="C1044" s="86" t="s">
        <v>21815</v>
      </c>
      <c r="D1044" s="81" t="str">
        <f t="shared" si="68"/>
        <v>C00002 + C00257 -&gt; C00008 + C00345</v>
      </c>
      <c r="E1044" s="86" t="s">
        <v>23142</v>
      </c>
      <c r="F1044" s="86" t="s">
        <v>24317</v>
      </c>
      <c r="G1044" s="81" t="s">
        <v>29370</v>
      </c>
      <c r="H1044" s="81"/>
      <c r="I1044" s="81" t="str">
        <f t="shared" si="71"/>
        <v>E2_7_1_12</v>
      </c>
      <c r="J1044" s="81" t="str">
        <f t="shared" si="69"/>
        <v>(${Variables:E2_7_1_12_kcat} * E2_7_1_12 * C00002 * C00257) / (${Variables:E2_7_1_12_km} + (C00002 * C00257))</v>
      </c>
      <c r="K1044" s="108" t="str">
        <f t="shared" si="70"/>
        <v>r1043: C00002 + C00257 -&gt; C00008 + C00345 | (${Variables:E2_7_1_12_kcat} * E2_7_1_12 * C00002 * C00257) / (${Variables:E2_7_1_12_km} + (C00002 * C00257))</v>
      </c>
      <c r="L1044" s="81"/>
    </row>
    <row r="1045" spans="1:12" ht="39">
      <c r="A1045" s="81">
        <v>1044</v>
      </c>
      <c r="B1045" s="86" t="s">
        <v>18710</v>
      </c>
      <c r="C1045" s="86" t="s">
        <v>18711</v>
      </c>
      <c r="D1045" s="81" t="str">
        <f t="shared" si="68"/>
        <v>C00074 + C00184 -&gt; C00022 + C00111</v>
      </c>
      <c r="E1045" s="86" t="s">
        <v>23143</v>
      </c>
      <c r="F1045" s="86" t="s">
        <v>24316</v>
      </c>
      <c r="G1045" s="81" t="s">
        <v>29371</v>
      </c>
      <c r="H1045" s="81"/>
      <c r="I1045" s="81" t="str">
        <f t="shared" si="71"/>
        <v>E2_7_1_121</v>
      </c>
      <c r="J1045" s="81" t="str">
        <f t="shared" si="69"/>
        <v>(${Variables:E2_7_1_121_kcat} * E2_7_1_121 * C00074 * C00184) / (${Variables:E2_7_1_121_km} + (C00074 * C00184))</v>
      </c>
      <c r="K1045" s="108" t="str">
        <f t="shared" si="70"/>
        <v>r1044: C00074 + C00184 -&gt; C00022 + C00111 | (${Variables:E2_7_1_121_kcat} * E2_7_1_121 * C00074 * C00184) / (${Variables:E2_7_1_121_km} + (C00074 * C00184))</v>
      </c>
      <c r="L1045" s="81"/>
    </row>
    <row r="1046" spans="1:12" ht="39">
      <c r="A1046" s="81">
        <v>1045</v>
      </c>
      <c r="B1046" s="86" t="s">
        <v>18710</v>
      </c>
      <c r="C1046" s="86" t="s">
        <v>18711</v>
      </c>
      <c r="D1046" s="81" t="str">
        <f t="shared" si="68"/>
        <v>C00074 + C00184 -&gt; C00022 + C00111</v>
      </c>
      <c r="E1046" s="86" t="s">
        <v>23143</v>
      </c>
      <c r="F1046" s="86" t="s">
        <v>24316</v>
      </c>
      <c r="G1046" s="81" t="s">
        <v>29371</v>
      </c>
      <c r="H1046" s="81"/>
      <c r="I1046" s="81" t="str">
        <f t="shared" si="71"/>
        <v>E2_7_1_121</v>
      </c>
      <c r="J1046" s="81" t="str">
        <f t="shared" si="69"/>
        <v>(${Variables:E2_7_1_121_kcat} * E2_7_1_121 * C00074 * C00184) / (${Variables:E2_7_1_121_km} + (C00074 * C00184))</v>
      </c>
      <c r="K1046" s="108" t="str">
        <f t="shared" si="70"/>
        <v>r1045: C00074 + C00184 -&gt; C00022 + C00111 | (${Variables:E2_7_1_121_kcat} * E2_7_1_121 * C00074 * C00184) / (${Variables:E2_7_1_121_km} + (C00074 * C00184))</v>
      </c>
      <c r="L1046" s="81"/>
    </row>
    <row r="1047" spans="1:12" ht="39">
      <c r="A1047" s="81">
        <v>1046</v>
      </c>
      <c r="B1047" s="86" t="s">
        <v>18710</v>
      </c>
      <c r="C1047" s="86" t="s">
        <v>18711</v>
      </c>
      <c r="D1047" s="81" t="str">
        <f t="shared" si="68"/>
        <v>C00074 + C00184 -&gt; C00022 + C00111</v>
      </c>
      <c r="E1047" s="86" t="s">
        <v>23143</v>
      </c>
      <c r="F1047" s="86" t="s">
        <v>24316</v>
      </c>
      <c r="G1047" s="81" t="s">
        <v>29371</v>
      </c>
      <c r="H1047" s="81"/>
      <c r="I1047" s="81" t="str">
        <f t="shared" si="71"/>
        <v>E2_7_1_121</v>
      </c>
      <c r="J1047" s="81" t="str">
        <f t="shared" si="69"/>
        <v>(${Variables:E2_7_1_121_kcat} * E2_7_1_121 * C00074 * C00184) / (${Variables:E2_7_1_121_km} + (C00074 * C00184))</v>
      </c>
      <c r="K1047" s="108" t="str">
        <f t="shared" si="70"/>
        <v>r1046: C00074 + C00184 -&gt; C00022 + C00111 | (${Variables:E2_7_1_121_kcat} * E2_7_1_121 * C00074 * C00184) / (${Variables:E2_7_1_121_km} + (C00074 * C00184))</v>
      </c>
      <c r="L1047" s="81"/>
    </row>
    <row r="1048" spans="1:12" ht="39">
      <c r="A1048" s="81">
        <v>1047</v>
      </c>
      <c r="B1048" s="86" t="s">
        <v>18472</v>
      </c>
      <c r="C1048" s="86" t="s">
        <v>18473</v>
      </c>
      <c r="D1048" s="81" t="str">
        <f t="shared" si="68"/>
        <v>C00002 + C04932 -&gt; C00008 + C04919</v>
      </c>
      <c r="E1048" s="86" t="s">
        <v>23144</v>
      </c>
      <c r="F1048" s="86" t="s">
        <v>24315</v>
      </c>
      <c r="G1048" s="81" t="s">
        <v>29372</v>
      </c>
      <c r="H1048" s="81"/>
      <c r="I1048" s="81" t="str">
        <f t="shared" si="71"/>
        <v>E2_7_1_130</v>
      </c>
      <c r="J1048" s="81" t="str">
        <f t="shared" si="69"/>
        <v>(${Variables:E2_7_1_130_kcat} * E2_7_1_130 * C00002 * C04932) / (${Variables:E2_7_1_130_km} + (C00002 * C04932))</v>
      </c>
      <c r="K1048" s="108" t="str">
        <f t="shared" si="70"/>
        <v>r1047: C00002 + C04932 -&gt; C00008 + C04919 | (${Variables:E2_7_1_130_kcat} * E2_7_1_130 * C00002 * C04932) / (${Variables:E2_7_1_130_km} + (C00002 * C04932))</v>
      </c>
      <c r="L1048" s="81"/>
    </row>
    <row r="1049" spans="1:12" ht="39">
      <c r="A1049" s="81">
        <v>1048</v>
      </c>
      <c r="B1049" s="86" t="s">
        <v>18719</v>
      </c>
      <c r="C1049" s="86" t="s">
        <v>18720</v>
      </c>
      <c r="D1049" s="81" t="str">
        <f t="shared" si="68"/>
        <v>C11435 + C00002 -&gt; C11436 + C00008</v>
      </c>
      <c r="E1049" s="86" t="s">
        <v>23145</v>
      </c>
      <c r="F1049" s="86" t="s">
        <v>24314</v>
      </c>
      <c r="G1049" s="81" t="s">
        <v>29373</v>
      </c>
      <c r="H1049" s="81"/>
      <c r="I1049" s="81" t="str">
        <f t="shared" si="71"/>
        <v>E2_7_1_148</v>
      </c>
      <c r="J1049" s="81" t="str">
        <f t="shared" si="69"/>
        <v>(${Variables:E2_7_1_148_kcat} * E2_7_1_148 * C11435 * C00002) / (${Variables:E2_7_1_148_km} + (C11435 * C00002))</v>
      </c>
      <c r="K1049" s="108" t="str">
        <f t="shared" si="70"/>
        <v>r1048: C11435 + C00002 -&gt; C11436 + C00008 | (${Variables:E2_7_1_148_kcat} * E2_7_1_148 * C11435 * C00002) / (${Variables:E2_7_1_148_km} + (C11435 * C00002))</v>
      </c>
      <c r="L1049" s="81"/>
    </row>
    <row r="1050" spans="1:12" ht="39">
      <c r="A1050" s="81">
        <v>1049</v>
      </c>
      <c r="B1050" s="86" t="s">
        <v>21131</v>
      </c>
      <c r="C1050" s="86" t="s">
        <v>21132</v>
      </c>
      <c r="D1050" s="81" t="str">
        <f t="shared" si="68"/>
        <v>C00002 + C00121 -&gt; C00008 + C00117</v>
      </c>
      <c r="E1050" s="86" t="s">
        <v>23146</v>
      </c>
      <c r="F1050" s="86" t="s">
        <v>24313</v>
      </c>
      <c r="G1050" s="81" t="s">
        <v>29374</v>
      </c>
      <c r="H1050" s="81"/>
      <c r="I1050" s="81" t="str">
        <f t="shared" si="71"/>
        <v>E2_7_1_15</v>
      </c>
      <c r="J1050" s="81" t="str">
        <f t="shared" si="69"/>
        <v>(${Variables:E2_7_1_15_kcat} * E2_7_1_15 * C00002 * C00121) / (${Variables:E2_7_1_15_km} + (C00002 * C00121))</v>
      </c>
      <c r="K1050" s="108" t="str">
        <f t="shared" si="70"/>
        <v>r1049: C00002 + C00121 -&gt; C00008 + C00117 | (${Variables:E2_7_1_15_kcat} * E2_7_1_15 * C00002 * C00121) / (${Variables:E2_7_1_15_km} + (C00002 * C00121))</v>
      </c>
      <c r="L1050" s="81"/>
    </row>
    <row r="1051" spans="1:12" ht="39">
      <c r="A1051" s="81">
        <v>1050</v>
      </c>
      <c r="B1051" s="86" t="s">
        <v>21134</v>
      </c>
      <c r="C1051" s="86" t="s">
        <v>21135</v>
      </c>
      <c r="D1051" s="81" t="str">
        <f t="shared" si="68"/>
        <v>C00673 + C00008  -&gt; C01801 + C00002</v>
      </c>
      <c r="E1051" s="86" t="s">
        <v>23147</v>
      </c>
      <c r="F1051" s="86" t="s">
        <v>24312</v>
      </c>
      <c r="G1051" s="81" t="s">
        <v>29374</v>
      </c>
      <c r="H1051" s="81"/>
      <c r="I1051" s="81" t="str">
        <f t="shared" si="71"/>
        <v>E2_7_1_15</v>
      </c>
      <c r="J1051" s="81" t="str">
        <f t="shared" si="69"/>
        <v>(${Variables:E2_7_1_15_kcat} * E2_7_1_15 * C00673 * C00008 ) / (${Variables:E2_7_1_15_km} + (C00673 * C00008 ))</v>
      </c>
      <c r="K1051" s="108" t="str">
        <f t="shared" si="70"/>
        <v>r1050: C00673 + C00008  -&gt; C01801 + C00002 | (${Variables:E2_7_1_15_kcat} * E2_7_1_15 * C00673 * C00008 ) / (${Variables:E2_7_1_15_km} + (C00673 * C00008 ))</v>
      </c>
      <c r="L1051" s="81"/>
    </row>
    <row r="1052" spans="1:12" ht="39">
      <c r="A1052" s="81">
        <v>1051</v>
      </c>
      <c r="B1052" s="86" t="s">
        <v>19387</v>
      </c>
      <c r="C1052" s="86" t="s">
        <v>19388</v>
      </c>
      <c r="D1052" s="81" t="str">
        <f t="shared" si="68"/>
        <v>C06508 + C00002  -&gt; C06509 + C00008</v>
      </c>
      <c r="E1052" s="86" t="s">
        <v>23148</v>
      </c>
      <c r="F1052" s="86" t="s">
        <v>24311</v>
      </c>
      <c r="G1052" s="81" t="s">
        <v>29375</v>
      </c>
      <c r="H1052" s="81"/>
      <c r="I1052" s="81" t="str">
        <f t="shared" si="71"/>
        <v>E2_7_1_156</v>
      </c>
      <c r="J1052" s="81" t="str">
        <f t="shared" si="69"/>
        <v>(${Variables:E2_7_1_156_kcat} * E2_7_1_156 * C06508 * C00002 ) / (${Variables:E2_7_1_156_km} + (C06508 * C00002 ))</v>
      </c>
      <c r="K1052" s="108" t="str">
        <f t="shared" si="70"/>
        <v>r1051: C06508 + C00002  -&gt; C06509 + C00008 | (${Variables:E2_7_1_156_kcat} * E2_7_1_156 * C06508 * C00002 ) / (${Variables:E2_7_1_156_km} + (C06508 * C00002 ))</v>
      </c>
      <c r="L1052" s="81"/>
    </row>
    <row r="1053" spans="1:12" ht="39">
      <c r="A1053" s="81">
        <v>1052</v>
      </c>
      <c r="B1053" s="86" t="s">
        <v>19390</v>
      </c>
      <c r="C1053" s="86" t="s">
        <v>19391</v>
      </c>
      <c r="D1053" s="81" t="str">
        <f t="shared" si="68"/>
        <v>C06508 + C00044 -&gt; C06509 + C00035</v>
      </c>
      <c r="E1053" s="86" t="s">
        <v>23149</v>
      </c>
      <c r="F1053" s="86" t="s">
        <v>24310</v>
      </c>
      <c r="G1053" s="81" t="s">
        <v>29375</v>
      </c>
      <c r="H1053" s="81"/>
      <c r="I1053" s="81" t="str">
        <f t="shared" si="71"/>
        <v>E2_7_1_156</v>
      </c>
      <c r="J1053" s="81" t="str">
        <f t="shared" si="69"/>
        <v>(${Variables:E2_7_1_156_kcat} * E2_7_1_156 * C06508 * C00044) / (${Variables:E2_7_1_156_km} + (C06508 * C00044))</v>
      </c>
      <c r="K1053" s="108" t="str">
        <f t="shared" si="70"/>
        <v>r1052: C06508 + C00044 -&gt; C06509 + C00035 | (${Variables:E2_7_1_156_kcat} * E2_7_1_156 * C06508 * C00044) / (${Variables:E2_7_1_156_km} + (C06508 * C00044))</v>
      </c>
      <c r="L1053" s="81"/>
    </row>
    <row r="1054" spans="1:12" ht="39">
      <c r="A1054" s="81">
        <v>1053</v>
      </c>
      <c r="B1054" s="86" t="s">
        <v>17287</v>
      </c>
      <c r="C1054" s="86" t="s">
        <v>17288</v>
      </c>
      <c r="D1054" s="81" t="str">
        <f t="shared" si="68"/>
        <v>C00002 + C00309  -&gt; C00008 + C00199</v>
      </c>
      <c r="E1054" s="86" t="s">
        <v>23150</v>
      </c>
      <c r="F1054" s="86" t="s">
        <v>24309</v>
      </c>
      <c r="G1054" s="81" t="s">
        <v>29376</v>
      </c>
      <c r="H1054" s="81"/>
      <c r="I1054" s="81" t="str">
        <f t="shared" si="71"/>
        <v>E2_7_1_16</v>
      </c>
      <c r="J1054" s="81" t="str">
        <f t="shared" si="69"/>
        <v>(${Variables:E2_7_1_16_kcat} * E2_7_1_16 * C00002 * C00309 ) / (${Variables:E2_7_1_16_km} + (C00002 * C00309 ))</v>
      </c>
      <c r="K1054" s="108" t="str">
        <f t="shared" si="70"/>
        <v>r1053: C00002 + C00309  -&gt; C00008 + C00199 | (${Variables:E2_7_1_16_kcat} * E2_7_1_16 * C00002 * C00309 ) / (${Variables:E2_7_1_16_km} + (C00002 * C00309 ))</v>
      </c>
      <c r="L1054" s="81"/>
    </row>
    <row r="1055" spans="1:12" ht="39">
      <c r="A1055" s="81">
        <v>1054</v>
      </c>
      <c r="B1055" s="86" t="s">
        <v>17290</v>
      </c>
      <c r="C1055" s="86" t="s">
        <v>17291</v>
      </c>
      <c r="D1055" s="81" t="str">
        <f t="shared" si="68"/>
        <v>C00002 + C00508 -&gt; C00008 + C01101</v>
      </c>
      <c r="E1055" s="86" t="s">
        <v>23151</v>
      </c>
      <c r="F1055" s="86" t="s">
        <v>24308</v>
      </c>
      <c r="G1055" s="81" t="s">
        <v>29376</v>
      </c>
      <c r="H1055" s="81"/>
      <c r="I1055" s="81" t="str">
        <f t="shared" si="71"/>
        <v>E2_7_1_16</v>
      </c>
      <c r="J1055" s="81" t="str">
        <f t="shared" si="69"/>
        <v>(${Variables:E2_7_1_16_kcat} * E2_7_1_16 * C00002 * C00508) / (${Variables:E2_7_1_16_km} + (C00002 * C00508))</v>
      </c>
      <c r="K1055" s="108" t="str">
        <f t="shared" si="70"/>
        <v>r1054: C00002 + C00508 -&gt; C00008 + C01101 | (${Variables:E2_7_1_16_kcat} * E2_7_1_16 * C00002 * C00508) / (${Variables:E2_7_1_16_km} + (C00002 * C00508))</v>
      </c>
      <c r="L1055" s="81"/>
    </row>
    <row r="1056" spans="1:12" ht="39">
      <c r="A1056" s="81">
        <v>1055</v>
      </c>
      <c r="B1056" s="86" t="s">
        <v>20662</v>
      </c>
      <c r="C1056" s="86" t="s">
        <v>20663</v>
      </c>
      <c r="D1056" s="81" t="str">
        <f t="shared" si="68"/>
        <v>C00258 + C00002 -&gt; C00631 + C00008</v>
      </c>
      <c r="E1056" s="86" t="s">
        <v>23152</v>
      </c>
      <c r="F1056" s="86" t="s">
        <v>24307</v>
      </c>
      <c r="G1056" s="81" t="s">
        <v>29377</v>
      </c>
      <c r="H1056" s="81"/>
      <c r="I1056" s="81" t="str">
        <f t="shared" si="71"/>
        <v>E2_7_1_165</v>
      </c>
      <c r="J1056" s="81" t="str">
        <f t="shared" si="69"/>
        <v>(${Variables:E2_7_1_165_kcat} * E2_7_1_165 * C00258 * C00002) / (${Variables:E2_7_1_165_km} + (C00258 * C00002))</v>
      </c>
      <c r="K1056" s="108" t="str">
        <f t="shared" si="70"/>
        <v>r1055: C00258 + C00002 -&gt; C00631 + C00008 | (${Variables:E2_7_1_165_kcat} * E2_7_1_165 * C00258 * C00002) / (${Variables:E2_7_1_165_km} + (C00258 * C00002))</v>
      </c>
      <c r="L1056" s="81"/>
    </row>
    <row r="1057" spans="1:12" ht="39">
      <c r="A1057" s="81">
        <v>1056</v>
      </c>
      <c r="B1057" s="86" t="s">
        <v>20569</v>
      </c>
      <c r="C1057" s="86" t="s">
        <v>20570</v>
      </c>
      <c r="D1057" s="81" t="str">
        <f t="shared" si="68"/>
        <v>C00002 + C07836 -&gt; C00008 + C11472</v>
      </c>
      <c r="E1057" s="86" t="s">
        <v>23153</v>
      </c>
      <c r="F1057" s="86" t="s">
        <v>24306</v>
      </c>
      <c r="G1057" s="81" t="s">
        <v>29378</v>
      </c>
      <c r="H1057" s="81"/>
      <c r="I1057" s="81" t="str">
        <f t="shared" si="71"/>
        <v>E2_7_1_167</v>
      </c>
      <c r="J1057" s="81" t="str">
        <f t="shared" si="69"/>
        <v>(${Variables:E2_7_1_167_kcat} * E2_7_1_167 * C00002 * C07836) / (${Variables:E2_7_1_167_km} + (C00002 * C07836))</v>
      </c>
      <c r="K1057" s="108" t="str">
        <f t="shared" si="70"/>
        <v>r1056: C00002 + C07836 -&gt; C00008 + C11472 | (${Variables:E2_7_1_167_kcat} * E2_7_1_167 * C00002 * C07836) / (${Variables:E2_7_1_167_km} + (C00002 * C07836))</v>
      </c>
      <c r="L1057" s="81"/>
    </row>
    <row r="1058" spans="1:12" ht="39">
      <c r="A1058" s="81">
        <v>1057</v>
      </c>
      <c r="B1058" s="86" t="s">
        <v>20911</v>
      </c>
      <c r="C1058" s="86" t="s">
        <v>20912</v>
      </c>
      <c r="D1058" s="81" t="str">
        <f t="shared" si="68"/>
        <v>C00002 + C00310 -&gt; C00008 + C00231</v>
      </c>
      <c r="E1058" s="86" t="s">
        <v>23154</v>
      </c>
      <c r="F1058" s="86" t="s">
        <v>24305</v>
      </c>
      <c r="G1058" s="81" t="s">
        <v>29379</v>
      </c>
      <c r="H1058" s="81"/>
      <c r="I1058" s="81" t="str">
        <f t="shared" si="71"/>
        <v>E2_7_1_17</v>
      </c>
      <c r="J1058" s="81" t="str">
        <f t="shared" si="69"/>
        <v>(${Variables:E2_7_1_17_kcat} * E2_7_1_17 * C00002 * C00310) / (${Variables:E2_7_1_17_km} + (C00002 * C00310))</v>
      </c>
      <c r="K1058" s="108" t="str">
        <f t="shared" si="70"/>
        <v>r1057: C00002 + C00310 -&gt; C00008 + C00231 | (${Variables:E2_7_1_17_kcat} * E2_7_1_17 * C00002 * C00310) / (${Variables:E2_7_1_17_km} + (C00002 * C00310))</v>
      </c>
      <c r="L1058" s="81"/>
    </row>
    <row r="1059" spans="1:12" ht="52">
      <c r="A1059" s="81">
        <v>1058</v>
      </c>
      <c r="B1059" s="86" t="s">
        <v>19121</v>
      </c>
      <c r="C1059" s="86" t="s">
        <v>19122</v>
      </c>
      <c r="D1059" s="81" t="str">
        <f t="shared" si="68"/>
        <v>C00002 + C19769 + C00001 -&gt; C00008 + C16698</v>
      </c>
      <c r="E1059" s="86" t="s">
        <v>23155</v>
      </c>
      <c r="F1059" s="86" t="s">
        <v>24304</v>
      </c>
      <c r="G1059" s="81" t="s">
        <v>29380</v>
      </c>
      <c r="H1059" s="81"/>
      <c r="I1059" s="81" t="str">
        <f t="shared" si="71"/>
        <v>E2_7_1_170</v>
      </c>
      <c r="J1059" s="81" t="str">
        <f t="shared" si="69"/>
        <v>(${Variables:E2_7_1_170_kcat} * E2_7_1_170 * C00002 * C19769 * C00001) / (${Variables:E2_7_1_170_km} + (C00002 * C19769 * C00001))</v>
      </c>
      <c r="K1059" s="108" t="str">
        <f t="shared" si="70"/>
        <v>r1058: C00002 + C19769 + C00001 -&gt; C00008 + C16698 | (${Variables:E2_7_1_170_kcat} * E2_7_1_170 * C00002 * C19769 * C00001) / (${Variables:E2_7_1_170_km} + (C00002 * C19769 * C00001))</v>
      </c>
      <c r="L1059" s="81"/>
    </row>
    <row r="1060" spans="1:12" ht="52">
      <c r="A1060" s="81">
        <v>1059</v>
      </c>
      <c r="B1060" s="86" t="s">
        <v>19121</v>
      </c>
      <c r="C1060" s="86" t="s">
        <v>19124</v>
      </c>
      <c r="D1060" s="81" t="str">
        <f t="shared" si="68"/>
        <v>C00002 + C19769 + C00001 -&gt; C00008 + C19770</v>
      </c>
      <c r="E1060" s="86" t="s">
        <v>23155</v>
      </c>
      <c r="F1060" s="86" t="s">
        <v>24303</v>
      </c>
      <c r="G1060" s="81" t="s">
        <v>29380</v>
      </c>
      <c r="H1060" s="81"/>
      <c r="I1060" s="81" t="str">
        <f t="shared" si="71"/>
        <v>E2_7_1_170</v>
      </c>
      <c r="J1060" s="81" t="str">
        <f t="shared" si="69"/>
        <v>(${Variables:E2_7_1_170_kcat} * E2_7_1_170 * C00002 * C19769 * C00001) / (${Variables:E2_7_1_170_km} + (C00002 * C19769 * C00001))</v>
      </c>
      <c r="K1060" s="108" t="str">
        <f t="shared" si="70"/>
        <v>r1059: C00002 + C19769 + C00001 -&gt; C00008 + C19770 | (${Variables:E2_7_1_170_kcat} * E2_7_1_170 * C00002 * C19769 * C00001) / (${Variables:E2_7_1_170_km} + (C00002 * C19769 * C00001))</v>
      </c>
      <c r="L1060" s="81"/>
    </row>
    <row r="1061" spans="1:12" ht="39">
      <c r="A1061" s="81">
        <v>1060</v>
      </c>
      <c r="B1061" s="86" t="s">
        <v>19659</v>
      </c>
      <c r="C1061" s="86" t="s">
        <v>19660</v>
      </c>
      <c r="D1061" s="81" t="str">
        <f t="shared" si="68"/>
        <v>C00016 + C19803 -&gt; C20730 + C00020</v>
      </c>
      <c r="E1061" s="86" t="s">
        <v>23156</v>
      </c>
      <c r="F1061" s="86" t="s">
        <v>24302</v>
      </c>
      <c r="G1061" s="81" t="s">
        <v>29381</v>
      </c>
      <c r="H1061" s="81"/>
      <c r="I1061" s="81" t="str">
        <f t="shared" si="71"/>
        <v>E2_7_1_180</v>
      </c>
      <c r="J1061" s="81" t="str">
        <f t="shared" si="69"/>
        <v>(${Variables:E2_7_1_180_kcat} * E2_7_1_180 * C00016 * C19803) / (${Variables:E2_7_1_180_km} + (C00016 * C19803))</v>
      </c>
      <c r="K1061" s="108" t="str">
        <f t="shared" si="70"/>
        <v>r1060: C00016 + C19803 -&gt; C20730 + C00020 | (${Variables:E2_7_1_180_kcat} * E2_7_1_180 * C00016 * C19803) / (${Variables:E2_7_1_180_km} + (C00016 * C19803))</v>
      </c>
      <c r="L1061" s="81"/>
    </row>
    <row r="1062" spans="1:12" ht="39">
      <c r="A1062" s="81">
        <v>1061</v>
      </c>
      <c r="B1062" s="86" t="s">
        <v>21299</v>
      </c>
      <c r="C1062" s="86" t="s">
        <v>21300</v>
      </c>
      <c r="D1062" s="81" t="str">
        <f t="shared" si="68"/>
        <v>C00002 + C20830 -&gt; C00008 + C20831</v>
      </c>
      <c r="E1062" s="86" t="s">
        <v>23157</v>
      </c>
      <c r="F1062" s="86" t="s">
        <v>24301</v>
      </c>
      <c r="G1062" s="81" t="s">
        <v>29382</v>
      </c>
      <c r="H1062" s="81"/>
      <c r="I1062" s="81" t="str">
        <f t="shared" si="71"/>
        <v>E2_7_1_184</v>
      </c>
      <c r="J1062" s="81" t="str">
        <f t="shared" si="69"/>
        <v>(${Variables:E2_7_1_184_kcat} * E2_7_1_184 * C00002 * C20830) / (${Variables:E2_7_1_184_km} + (C00002 * C20830))</v>
      </c>
      <c r="K1062" s="108" t="str">
        <f t="shared" si="70"/>
        <v>r1061: C00002 + C20830 -&gt; C00008 + C20831 | (${Variables:E2_7_1_184_kcat} * E2_7_1_184 * C00002 * C20830) / (${Variables:E2_7_1_184_km} + (C00002 * C20830))</v>
      </c>
      <c r="L1062" s="81"/>
    </row>
    <row r="1063" spans="1:12" ht="39">
      <c r="A1063" s="81">
        <v>1062</v>
      </c>
      <c r="B1063" s="86" t="s">
        <v>20764</v>
      </c>
      <c r="C1063" s="86" t="s">
        <v>20765</v>
      </c>
      <c r="D1063" s="81" t="str">
        <f t="shared" si="68"/>
        <v>C00002 + C00199 -&gt; C00008 + C01182</v>
      </c>
      <c r="E1063" s="86" t="s">
        <v>23158</v>
      </c>
      <c r="F1063" s="86" t="s">
        <v>24300</v>
      </c>
      <c r="G1063" s="81" t="s">
        <v>29383</v>
      </c>
      <c r="H1063" s="81"/>
      <c r="I1063" s="81" t="str">
        <f t="shared" si="71"/>
        <v>E2_7_1_19</v>
      </c>
      <c r="J1063" s="81" t="str">
        <f t="shared" si="69"/>
        <v>(${Variables:E2_7_1_19_kcat} * E2_7_1_19 * C00002 * C00199) / (${Variables:E2_7_1_19_km} + (C00002 * C00199))</v>
      </c>
      <c r="K1063" s="108" t="str">
        <f t="shared" si="70"/>
        <v>r1062: C00002 + C00199 -&gt; C00008 + C01182 | (${Variables:E2_7_1_19_kcat} * E2_7_1_19 * C00002 * C00199) / (${Variables:E2_7_1_19_km} + (C00002 * C00199))</v>
      </c>
      <c r="L1063" s="81"/>
    </row>
    <row r="1064" spans="1:12" ht="39">
      <c r="A1064" s="81">
        <v>1063</v>
      </c>
      <c r="B1064" s="86" t="s">
        <v>19948</v>
      </c>
      <c r="C1064" s="86" t="s">
        <v>19949</v>
      </c>
      <c r="D1064" s="81" t="str">
        <f t="shared" si="68"/>
        <v>C00002 + C00031 -&gt; C00008 + C00092</v>
      </c>
      <c r="E1064" s="86" t="s">
        <v>23159</v>
      </c>
      <c r="F1064" s="86" t="s">
        <v>24299</v>
      </c>
      <c r="G1064" s="81" t="s">
        <v>29384</v>
      </c>
      <c r="H1064" s="81"/>
      <c r="I1064" s="81" t="str">
        <f t="shared" si="71"/>
        <v>E2_7_1_2</v>
      </c>
      <c r="J1064" s="81" t="str">
        <f t="shared" si="69"/>
        <v>(${Variables:E2_7_1_2_kcat} * E2_7_1_2 * C00002 * C00031) / (${Variables:E2_7_1_2_km} + (C00002 * C00031))</v>
      </c>
      <c r="K1064" s="108" t="str">
        <f t="shared" si="70"/>
        <v>r1063: C00002 + C00031 -&gt; C00008 + C00092 | (${Variables:E2_7_1_2_kcat} * E2_7_1_2 * C00002 * C00031) / (${Variables:E2_7_1_2_km} + (C00002 * C00031))</v>
      </c>
      <c r="L1064" s="81"/>
    </row>
    <row r="1065" spans="1:12" ht="39">
      <c r="A1065" s="81">
        <v>1064</v>
      </c>
      <c r="B1065" s="86" t="s">
        <v>19951</v>
      </c>
      <c r="C1065" s="86" t="s">
        <v>19952</v>
      </c>
      <c r="D1065" s="81" t="str">
        <f t="shared" si="68"/>
        <v>C00002 + C00221 -&gt; C00008 + C01172</v>
      </c>
      <c r="E1065" s="86" t="s">
        <v>23160</v>
      </c>
      <c r="F1065" s="86" t="s">
        <v>24298</v>
      </c>
      <c r="G1065" s="81" t="s">
        <v>29384</v>
      </c>
      <c r="H1065" s="81"/>
      <c r="I1065" s="81" t="str">
        <f t="shared" si="71"/>
        <v>E2_7_1_2</v>
      </c>
      <c r="J1065" s="81" t="str">
        <f t="shared" si="69"/>
        <v>(${Variables:E2_7_1_2_kcat} * E2_7_1_2 * C00002 * C00221) / (${Variables:E2_7_1_2_km} + (C00002 * C00221))</v>
      </c>
      <c r="K1065" s="108" t="str">
        <f t="shared" si="70"/>
        <v>r1064: C00002 + C00221 -&gt; C00008 + C01172 | (${Variables:E2_7_1_2_kcat} * E2_7_1_2 * C00002 * C00221) / (${Variables:E2_7_1_2_km} + (C00002 * C00221))</v>
      </c>
      <c r="L1065" s="81"/>
    </row>
    <row r="1066" spans="1:12" ht="39">
      <c r="A1066" s="81">
        <v>1065</v>
      </c>
      <c r="B1066" s="86" t="s">
        <v>19954</v>
      </c>
      <c r="C1066" s="86" t="s">
        <v>19955</v>
      </c>
      <c r="D1066" s="81" t="str">
        <f t="shared" si="68"/>
        <v>C00002 + C00267 -&gt; C00008 + C00668</v>
      </c>
      <c r="E1066" s="86" t="s">
        <v>23161</v>
      </c>
      <c r="F1066" s="86" t="s">
        <v>24297</v>
      </c>
      <c r="G1066" s="81" t="s">
        <v>29384</v>
      </c>
      <c r="H1066" s="81"/>
      <c r="I1066" s="81" t="str">
        <f t="shared" si="71"/>
        <v>E2_7_1_2</v>
      </c>
      <c r="J1066" s="81" t="str">
        <f t="shared" si="69"/>
        <v>(${Variables:E2_7_1_2_kcat} * E2_7_1_2 * C00002 * C00267) / (${Variables:E2_7_1_2_km} + (C00002 * C00267))</v>
      </c>
      <c r="K1066" s="108" t="str">
        <f t="shared" si="70"/>
        <v>r1065: C00002 + C00267 -&gt; C00008 + C00668 | (${Variables:E2_7_1_2_kcat} * E2_7_1_2 * C00002 * C00267) / (${Variables:E2_7_1_2_km} + (C00002 * C00267))</v>
      </c>
      <c r="L1066" s="81"/>
    </row>
    <row r="1067" spans="1:12" ht="39">
      <c r="A1067" s="81">
        <v>1066</v>
      </c>
      <c r="B1067" s="86" t="s">
        <v>21785</v>
      </c>
      <c r="C1067" s="86" t="s">
        <v>21786</v>
      </c>
      <c r="D1067" s="81" t="str">
        <f t="shared" si="68"/>
        <v>C01083 + C04261 -&gt; C00689 + C00615</v>
      </c>
      <c r="E1067" s="86" t="s">
        <v>23162</v>
      </c>
      <c r="F1067" s="86" t="s">
        <v>24296</v>
      </c>
      <c r="G1067" s="81" t="s">
        <v>29385</v>
      </c>
      <c r="H1067" s="81"/>
      <c r="I1067" s="81" t="str">
        <f t="shared" si="71"/>
        <v>E2_7_1_201</v>
      </c>
      <c r="J1067" s="81" t="str">
        <f t="shared" si="69"/>
        <v>(${Variables:E2_7_1_201_kcat} * E2_7_1_201 * C01083 * C04261) / (${Variables:E2_7_1_201_km} + (C01083 * C04261))</v>
      </c>
      <c r="K1067" s="108" t="str">
        <f t="shared" si="70"/>
        <v>r1066: C01083 + C04261 -&gt; C00689 + C00615 | (${Variables:E2_7_1_201_kcat} * E2_7_1_201 * C01083 * C04261) / (${Variables:E2_7_1_201_km} + (C01083 * C04261))</v>
      </c>
      <c r="L1067" s="81"/>
    </row>
    <row r="1068" spans="1:12" ht="39">
      <c r="A1068" s="81">
        <v>1067</v>
      </c>
      <c r="B1068" s="86" t="s">
        <v>21788</v>
      </c>
      <c r="C1068" s="86" t="s">
        <v>21789</v>
      </c>
      <c r="D1068" s="81" t="str">
        <f t="shared" si="68"/>
        <v>G00293 + C04261 -&gt; G09795 + C00615</v>
      </c>
      <c r="E1068" s="86" t="s">
        <v>23163</v>
      </c>
      <c r="F1068" s="86" t="s">
        <v>24295</v>
      </c>
      <c r="G1068" s="81" t="s">
        <v>29385</v>
      </c>
      <c r="H1068" s="81"/>
      <c r="I1068" s="81" t="str">
        <f t="shared" si="71"/>
        <v>E2_7_1_201</v>
      </c>
      <c r="J1068" s="81" t="str">
        <f t="shared" si="69"/>
        <v>(${Variables:E2_7_1_201_kcat} * E2_7_1_201 * G00293 * C04261) / (${Variables:E2_7_1_201_km} + (G00293 * C04261))</v>
      </c>
      <c r="K1068" s="108" t="str">
        <f t="shared" si="70"/>
        <v>r1067: G00293 + C04261 -&gt; G09795 + C00615 | (${Variables:E2_7_1_201_kcat} * E2_7_1_201 * G00293 * C04261) / (${Variables:E2_7_1_201_km} + (G00293 * C04261))</v>
      </c>
      <c r="L1068" s="81"/>
    </row>
    <row r="1069" spans="1:12" ht="39">
      <c r="A1069" s="81">
        <v>1068</v>
      </c>
      <c r="B1069" s="86" t="s">
        <v>21436</v>
      </c>
      <c r="C1069" s="86" t="s">
        <v>21437</v>
      </c>
      <c r="D1069" s="81" t="str">
        <f t="shared" si="68"/>
        <v>C04261 + C00095 -&gt; C00615 + C01094</v>
      </c>
      <c r="E1069" s="86" t="s">
        <v>23164</v>
      </c>
      <c r="F1069" s="86" t="s">
        <v>24294</v>
      </c>
      <c r="G1069" s="81" t="s">
        <v>29386</v>
      </c>
      <c r="H1069" s="81"/>
      <c r="I1069" s="81" t="str">
        <f t="shared" si="71"/>
        <v>E2_7_1_202</v>
      </c>
      <c r="J1069" s="81" t="str">
        <f t="shared" si="69"/>
        <v>(${Variables:E2_7_1_202_kcat} * E2_7_1_202 * C04261 * C00095) / (${Variables:E2_7_1_202_km} + (C04261 * C00095))</v>
      </c>
      <c r="K1069" s="108" t="str">
        <f t="shared" si="70"/>
        <v>r1068: C04261 + C00095 -&gt; C00615 + C01094 | (${Variables:E2_7_1_202_kcat} * E2_7_1_202 * C04261 * C00095) / (${Variables:E2_7_1_202_km} + (C04261 * C00095))</v>
      </c>
      <c r="L1069" s="81"/>
    </row>
    <row r="1070" spans="1:12" ht="39">
      <c r="A1070" s="81">
        <v>1069</v>
      </c>
      <c r="B1070" s="86" t="s">
        <v>18766</v>
      </c>
      <c r="C1070" s="86" t="s">
        <v>18767</v>
      </c>
      <c r="D1070" s="81" t="str">
        <f t="shared" si="68"/>
        <v>C00002 + C00214 -&gt; C00008 + C00364</v>
      </c>
      <c r="E1070" s="86" t="s">
        <v>23165</v>
      </c>
      <c r="F1070" s="86" t="s">
        <v>24293</v>
      </c>
      <c r="G1070" s="81" t="s">
        <v>29387</v>
      </c>
      <c r="H1070" s="81"/>
      <c r="I1070" s="81" t="str">
        <f t="shared" si="71"/>
        <v>E2_7_1_21</v>
      </c>
      <c r="J1070" s="81" t="str">
        <f t="shared" si="69"/>
        <v>(${Variables:E2_7_1_21_kcat} * E2_7_1_21 * C00002 * C00214) / (${Variables:E2_7_1_21_km} + (C00002 * C00214))</v>
      </c>
      <c r="K1070" s="108" t="str">
        <f t="shared" si="70"/>
        <v>r1069: C00002 + C00214 -&gt; C00008 + C00364 | (${Variables:E2_7_1_21_kcat} * E2_7_1_21 * C00002 * C00214) / (${Variables:E2_7_1_21_km} + (C00002 * C00214))</v>
      </c>
      <c r="L1070" s="81"/>
    </row>
    <row r="1071" spans="1:12" ht="39">
      <c r="A1071" s="81">
        <v>1070</v>
      </c>
      <c r="B1071" s="86" t="s">
        <v>18769</v>
      </c>
      <c r="C1071" s="86" t="s">
        <v>18770</v>
      </c>
      <c r="D1071" s="81" t="str">
        <f t="shared" si="68"/>
        <v>C00002 + C00526 -&gt; C00008 + C00365</v>
      </c>
      <c r="E1071" s="86" t="s">
        <v>23166</v>
      </c>
      <c r="F1071" s="86" t="s">
        <v>24292</v>
      </c>
      <c r="G1071" s="81" t="s">
        <v>29387</v>
      </c>
      <c r="H1071" s="81"/>
      <c r="I1071" s="81" t="str">
        <f t="shared" si="71"/>
        <v>E2_7_1_21</v>
      </c>
      <c r="J1071" s="81" t="str">
        <f t="shared" si="69"/>
        <v>(${Variables:E2_7_1_21_kcat} * E2_7_1_21 * C00002 * C00526) / (${Variables:E2_7_1_21_km} + (C00002 * C00526))</v>
      </c>
      <c r="K1071" s="108" t="str">
        <f t="shared" si="70"/>
        <v>r1070: C00002 + C00526 -&gt; C00008 + C00365 | (${Variables:E2_7_1_21_kcat} * E2_7_1_21 * C00002 * C00526) / (${Variables:E2_7_1_21_km} + (C00002 * C00526))</v>
      </c>
      <c r="L1071" s="81"/>
    </row>
    <row r="1072" spans="1:12" ht="39">
      <c r="A1072" s="81">
        <v>1071</v>
      </c>
      <c r="B1072" s="86" t="s">
        <v>18772</v>
      </c>
      <c r="C1072" s="86" t="s">
        <v>18773</v>
      </c>
      <c r="D1072" s="81" t="str">
        <f t="shared" si="68"/>
        <v>C11736 + C00002 -&gt; C04242 + C00008</v>
      </c>
      <c r="E1072" s="86" t="s">
        <v>23167</v>
      </c>
      <c r="F1072" s="86" t="s">
        <v>24291</v>
      </c>
      <c r="G1072" s="81" t="s">
        <v>29387</v>
      </c>
      <c r="H1072" s="81"/>
      <c r="I1072" s="81" t="str">
        <f t="shared" si="71"/>
        <v>E2_7_1_21</v>
      </c>
      <c r="J1072" s="81" t="str">
        <f t="shared" si="69"/>
        <v>(${Variables:E2_7_1_21_kcat} * E2_7_1_21 * C11736 * C00002) / (${Variables:E2_7_1_21_km} + (C11736 * C00002))</v>
      </c>
      <c r="K1072" s="108" t="str">
        <f t="shared" si="70"/>
        <v>r1071: C11736 + C00002 -&gt; C04242 + C00008 | (${Variables:E2_7_1_21_kcat} * E2_7_1_21 * C11736 * C00002) / (${Variables:E2_7_1_21_km} + (C11736 * C00002))</v>
      </c>
      <c r="L1072" s="81"/>
    </row>
    <row r="1073" spans="1:12" ht="39">
      <c r="A1073" s="81">
        <v>1072</v>
      </c>
      <c r="B1073" s="86" t="s">
        <v>21484</v>
      </c>
      <c r="C1073" s="86" t="s">
        <v>21485</v>
      </c>
      <c r="D1073" s="81" t="str">
        <f t="shared" si="68"/>
        <v>C00002 + C03150 -&gt; C00008 + C00455</v>
      </c>
      <c r="E1073" s="86" t="s">
        <v>23168</v>
      </c>
      <c r="F1073" s="86" t="s">
        <v>24290</v>
      </c>
      <c r="G1073" s="81" t="s">
        <v>29388</v>
      </c>
      <c r="H1073" s="81"/>
      <c r="I1073" s="81" t="str">
        <f t="shared" si="71"/>
        <v>E2_7_1_22</v>
      </c>
      <c r="J1073" s="81" t="str">
        <f t="shared" si="69"/>
        <v>(${Variables:E2_7_1_22_kcat} * E2_7_1_22 * C00002 * C03150) / (${Variables:E2_7_1_22_km} + (C00002 * C03150))</v>
      </c>
      <c r="K1073" s="108" t="str">
        <f t="shared" si="70"/>
        <v>r1072: C00002 + C03150 -&gt; C00008 + C00455 | (${Variables:E2_7_1_22_kcat} * E2_7_1_22 * C00002 * C03150) / (${Variables:E2_7_1_22_km} + (C00002 * C03150))</v>
      </c>
      <c r="L1073" s="81"/>
    </row>
    <row r="1074" spans="1:12" ht="39">
      <c r="A1074" s="81">
        <v>1073</v>
      </c>
      <c r="B1074" s="86" t="s">
        <v>20213</v>
      </c>
      <c r="C1074" s="86" t="s">
        <v>20214</v>
      </c>
      <c r="D1074" s="81" t="str">
        <f t="shared" si="68"/>
        <v>C00002 + C00003 -&gt; C00008 + C00006</v>
      </c>
      <c r="E1074" s="86" t="s">
        <v>23169</v>
      </c>
      <c r="F1074" s="86" t="s">
        <v>24289</v>
      </c>
      <c r="G1074" s="81" t="s">
        <v>29389</v>
      </c>
      <c r="H1074" s="81"/>
      <c r="I1074" s="81" t="str">
        <f t="shared" si="71"/>
        <v>E2_7_1_23</v>
      </c>
      <c r="J1074" s="81" t="str">
        <f t="shared" si="69"/>
        <v>(${Variables:E2_7_1_23_kcat} * E2_7_1_23 * C00002 * C00003) / (${Variables:E2_7_1_23_km} + (C00002 * C00003))</v>
      </c>
      <c r="K1074" s="108" t="str">
        <f t="shared" si="70"/>
        <v>r1073: C00002 + C00003 -&gt; C00008 + C00006 | (${Variables:E2_7_1_23_kcat} * E2_7_1_23 * C00002 * C00003) / (${Variables:E2_7_1_23_km} + (C00002 * C00003))</v>
      </c>
      <c r="L1074" s="81"/>
    </row>
    <row r="1075" spans="1:12" ht="39">
      <c r="A1075" s="81">
        <v>1074</v>
      </c>
      <c r="B1075" s="86" t="s">
        <v>17393</v>
      </c>
      <c r="C1075" s="86" t="s">
        <v>17394</v>
      </c>
      <c r="D1075" s="81" t="str">
        <f t="shared" si="68"/>
        <v>C00002 + C00882 -&gt; C00008 + C00010</v>
      </c>
      <c r="E1075" s="86" t="s">
        <v>23171</v>
      </c>
      <c r="F1075" s="86" t="s">
        <v>24288</v>
      </c>
      <c r="G1075" s="81" t="s">
        <v>29390</v>
      </c>
      <c r="H1075" s="81"/>
      <c r="I1075" s="81" t="str">
        <f t="shared" si="71"/>
        <v>E2_7_1_24</v>
      </c>
      <c r="J1075" s="81" t="str">
        <f t="shared" si="69"/>
        <v>(${Variables:E2_7_1_24_kcat} * E2_7_1_24 * C00002 * C00882) / (${Variables:E2_7_1_24_km} + (C00002 * C00882))</v>
      </c>
      <c r="K1075" s="108" t="str">
        <f t="shared" si="70"/>
        <v>r1074: C00002 + C00882 -&gt; C00008 + C00010 | (${Variables:E2_7_1_24_kcat} * E2_7_1_24 * C00002 * C00882) / (${Variables:E2_7_1_24_km} + (C00002 * C00882))</v>
      </c>
      <c r="L1075" s="81"/>
    </row>
    <row r="1076" spans="1:12" ht="39">
      <c r="A1076" s="81">
        <v>1075</v>
      </c>
      <c r="B1076" s="86" t="s">
        <v>20272</v>
      </c>
      <c r="C1076" s="86" t="s">
        <v>20273</v>
      </c>
      <c r="D1076" s="81" t="str">
        <f t="shared" si="68"/>
        <v>C00002 + C00224 -&gt; C00008 + C00053</v>
      </c>
      <c r="E1076" s="86" t="s">
        <v>23172</v>
      </c>
      <c r="F1076" s="86" t="s">
        <v>24287</v>
      </c>
      <c r="G1076" s="81" t="s">
        <v>29391</v>
      </c>
      <c r="H1076" s="81"/>
      <c r="I1076" s="81" t="str">
        <f t="shared" si="71"/>
        <v>E2_7_1_25</v>
      </c>
      <c r="J1076" s="81" t="str">
        <f t="shared" si="69"/>
        <v>(${Variables:E2_7_1_25_kcat} * E2_7_1_25 * C00002 * C00224) / (${Variables:E2_7_1_25_km} + (C00002 * C00224))</v>
      </c>
      <c r="K1076" s="108" t="str">
        <f t="shared" si="70"/>
        <v>r1075: C00002 + C00224 -&gt; C00008 + C00053 | (${Variables:E2_7_1_25_kcat} * E2_7_1_25 * C00002 * C00224) / (${Variables:E2_7_1_25_km} + (C00002 * C00224))</v>
      </c>
      <c r="L1076" s="81"/>
    </row>
    <row r="1077" spans="1:12" ht="39">
      <c r="A1077" s="81">
        <v>1076</v>
      </c>
      <c r="B1077" s="86" t="s">
        <v>20275</v>
      </c>
      <c r="C1077" s="86" t="s">
        <v>20276</v>
      </c>
      <c r="D1077" s="81" t="str">
        <f t="shared" si="68"/>
        <v>C00002 + C05686 -&gt; C00008 + C05696</v>
      </c>
      <c r="E1077" s="86" t="s">
        <v>23173</v>
      </c>
      <c r="F1077" s="86" t="s">
        <v>24286</v>
      </c>
      <c r="G1077" s="81" t="s">
        <v>29391</v>
      </c>
      <c r="H1077" s="81"/>
      <c r="I1077" s="81" t="str">
        <f t="shared" si="71"/>
        <v>E2_7_1_25</v>
      </c>
      <c r="J1077" s="81" t="str">
        <f t="shared" si="69"/>
        <v>(${Variables:E2_7_1_25_kcat} * E2_7_1_25 * C00002 * C05686) / (${Variables:E2_7_1_25_km} + (C00002 * C05686))</v>
      </c>
      <c r="K1077" s="108" t="str">
        <f t="shared" si="70"/>
        <v>r1076: C00002 + C05686 -&gt; C00008 + C05696 | (${Variables:E2_7_1_25_kcat} * E2_7_1_25 * C00002 * C05686) / (${Variables:E2_7_1_25_km} + (C00002 * C05686))</v>
      </c>
      <c r="L1077" s="81"/>
    </row>
    <row r="1078" spans="1:12" ht="39">
      <c r="A1078" s="81">
        <v>1077</v>
      </c>
      <c r="B1078" s="81" t="s">
        <v>17217</v>
      </c>
      <c r="C1078" s="86" t="s">
        <v>17218</v>
      </c>
      <c r="D1078" s="81" t="str">
        <f t="shared" si="68"/>
        <v>C00002 + C00255 -&gt;  C00008 + C00061</v>
      </c>
      <c r="E1078" s="81" t="s">
        <v>23174</v>
      </c>
      <c r="F1078" s="86" t="s">
        <v>24285</v>
      </c>
      <c r="G1078" s="81" t="s">
        <v>29392</v>
      </c>
      <c r="H1078" s="81"/>
      <c r="I1078" s="81" t="str">
        <f t="shared" si="71"/>
        <v>E2_7_1_26</v>
      </c>
      <c r="J1078" s="81" t="str">
        <f t="shared" si="69"/>
        <v>(${Variables:E2_7_1_26_kcat} * E2_7_1_26 * C00002 * C00255) / (${Variables:E2_7_1_26_km} + (C00002 * C00255))</v>
      </c>
      <c r="K1078" s="108" t="str">
        <f t="shared" si="70"/>
        <v>r1077: C00002 + C00255 -&gt;  C00008 + C00061 | (${Variables:E2_7_1_26_kcat} * E2_7_1_26 * C00002 * C00255) / (${Variables:E2_7_1_26_km} + (C00002 * C00255))</v>
      </c>
      <c r="L1078" s="81"/>
    </row>
    <row r="1079" spans="1:12" ht="39">
      <c r="A1079" s="81">
        <v>1078</v>
      </c>
      <c r="B1079" s="86" t="s">
        <v>21360</v>
      </c>
      <c r="C1079" s="86" t="s">
        <v>21361</v>
      </c>
      <c r="D1079" s="81" t="str">
        <f t="shared" si="68"/>
        <v>C00002 + C00116 -&gt; C00008 + C00093</v>
      </c>
      <c r="E1079" s="86" t="s">
        <v>23175</v>
      </c>
      <c r="F1079" s="86" t="s">
        <v>24284</v>
      </c>
      <c r="G1079" s="81" t="s">
        <v>29393</v>
      </c>
      <c r="H1079" s="81"/>
      <c r="I1079" s="81" t="str">
        <f t="shared" si="71"/>
        <v>E2_7_1_30</v>
      </c>
      <c r="J1079" s="81" t="str">
        <f t="shared" si="69"/>
        <v>(${Variables:E2_7_1_30_kcat} * E2_7_1_30 * C00002 * C00116) / (${Variables:E2_7_1_30_km} + (C00002 * C00116))</v>
      </c>
      <c r="K1079" s="108" t="str">
        <f t="shared" si="70"/>
        <v>r1078: C00002 + C00116 -&gt; C00008 + C00093 | (${Variables:E2_7_1_30_kcat} * E2_7_1_30 * C00002 * C00116) / (${Variables:E2_7_1_30_km} + (C00002 * C00116))</v>
      </c>
      <c r="L1079" s="81"/>
    </row>
    <row r="1080" spans="1:12" ht="39">
      <c r="A1080" s="81">
        <v>1079</v>
      </c>
      <c r="B1080" s="86" t="s">
        <v>17988</v>
      </c>
      <c r="C1080" s="86" t="s">
        <v>17989</v>
      </c>
      <c r="D1080" s="81" t="str">
        <f t="shared" si="68"/>
        <v>C00002 + C00258 -&gt; C00008 + C00197</v>
      </c>
      <c r="E1080" s="86" t="s">
        <v>23176</v>
      </c>
      <c r="F1080" s="86" t="s">
        <v>24283</v>
      </c>
      <c r="G1080" s="81" t="s">
        <v>29394</v>
      </c>
      <c r="H1080" s="81"/>
      <c r="I1080" s="81" t="str">
        <f t="shared" si="71"/>
        <v>E2_7_1_31</v>
      </c>
      <c r="J1080" s="81" t="str">
        <f t="shared" si="69"/>
        <v>(${Variables:E2_7_1_31_kcat} * E2_7_1_31 * C00002 * C00258) / (${Variables:E2_7_1_31_km} + (C00002 * C00258))</v>
      </c>
      <c r="K1080" s="108" t="str">
        <f t="shared" si="70"/>
        <v>r1079: C00002 + C00258 -&gt; C00008 + C00197 | (${Variables:E2_7_1_31_kcat} * E2_7_1_31 * C00002 * C00258) / (${Variables:E2_7_1_31_km} + (C00002 * C00258))</v>
      </c>
      <c r="L1080" s="81"/>
    </row>
    <row r="1081" spans="1:12" ht="39">
      <c r="A1081" s="81">
        <v>1080</v>
      </c>
      <c r="B1081" s="86" t="s">
        <v>21498</v>
      </c>
      <c r="C1081" s="86" t="s">
        <v>21499</v>
      </c>
      <c r="D1081" s="81" t="str">
        <f t="shared" si="68"/>
        <v>C00002 + C00864 -&gt; C00008 + C03492</v>
      </c>
      <c r="E1081" s="86" t="s">
        <v>23177</v>
      </c>
      <c r="F1081" s="86" t="s">
        <v>24282</v>
      </c>
      <c r="G1081" s="81" t="s">
        <v>29395</v>
      </c>
      <c r="H1081" s="81"/>
      <c r="I1081" s="81" t="str">
        <f t="shared" si="71"/>
        <v>E2_7_1_33</v>
      </c>
      <c r="J1081" s="81" t="str">
        <f t="shared" si="69"/>
        <v>(${Variables:E2_7_1_33_kcat} * E2_7_1_33 * C00002 * C00864) / (${Variables:E2_7_1_33_km} + (C00002 * C00864))</v>
      </c>
      <c r="K1081" s="108" t="str">
        <f t="shared" si="70"/>
        <v>r1080: C00002 + C00864 -&gt; C00008 + C03492 | (${Variables:E2_7_1_33_kcat} * E2_7_1_33 * C00002 * C00864) / (${Variables:E2_7_1_33_km} + (C00002 * C00864))</v>
      </c>
      <c r="L1081" s="81"/>
    </row>
    <row r="1082" spans="1:12" ht="39">
      <c r="A1082" s="81">
        <v>1081</v>
      </c>
      <c r="B1082" s="86" t="s">
        <v>21501</v>
      </c>
      <c r="C1082" s="86" t="s">
        <v>21502</v>
      </c>
      <c r="D1082" s="81" t="str">
        <f t="shared" si="68"/>
        <v>C00002 + C00831 -&gt; C00008 + C01134</v>
      </c>
      <c r="E1082" s="86" t="s">
        <v>23178</v>
      </c>
      <c r="F1082" s="86" t="s">
        <v>24281</v>
      </c>
      <c r="G1082" s="81" t="s">
        <v>29395</v>
      </c>
      <c r="H1082" s="81"/>
      <c r="I1082" s="81" t="str">
        <f t="shared" si="71"/>
        <v>E2_7_1_33</v>
      </c>
      <c r="J1082" s="81" t="str">
        <f t="shared" si="69"/>
        <v>(${Variables:E2_7_1_33_kcat} * E2_7_1_33 * C00002 * C00831) / (${Variables:E2_7_1_33_km} + (C00002 * C00831))</v>
      </c>
      <c r="K1082" s="108" t="str">
        <f t="shared" si="70"/>
        <v>r1081: C00002 + C00831 -&gt; C00008 + C01134 | (${Variables:E2_7_1_33_kcat} * E2_7_1_33 * C00002 * C00831) / (${Variables:E2_7_1_33_km} + (C00002 * C00831))</v>
      </c>
      <c r="L1082" s="81"/>
    </row>
    <row r="1083" spans="1:12" ht="39">
      <c r="A1083" s="81">
        <v>1082</v>
      </c>
      <c r="B1083" s="86" t="s">
        <v>21504</v>
      </c>
      <c r="C1083" s="86" t="s">
        <v>21505</v>
      </c>
      <c r="D1083" s="81" t="str">
        <f t="shared" si="68"/>
        <v>C00002 + C04079 -&gt; C00008 + C04352</v>
      </c>
      <c r="E1083" s="86" t="s">
        <v>23179</v>
      </c>
      <c r="F1083" s="86" t="s">
        <v>24280</v>
      </c>
      <c r="G1083" s="81" t="s">
        <v>29395</v>
      </c>
      <c r="H1083" s="81"/>
      <c r="I1083" s="81" t="str">
        <f t="shared" si="71"/>
        <v>E2_7_1_33</v>
      </c>
      <c r="J1083" s="81" t="str">
        <f t="shared" si="69"/>
        <v>(${Variables:E2_7_1_33_kcat} * E2_7_1_33 * C00002 * C04079) / (${Variables:E2_7_1_33_km} + (C00002 * C04079))</v>
      </c>
      <c r="K1083" s="108" t="str">
        <f t="shared" si="70"/>
        <v>r1082: C00002 + C04079 -&gt; C00008 + C04352 | (${Variables:E2_7_1_33_kcat} * E2_7_1_33 * C00002 * C04079) / (${Variables:E2_7_1_33_km} + (C00002 * C04079))</v>
      </c>
      <c r="L1083" s="81"/>
    </row>
    <row r="1084" spans="1:12" ht="39">
      <c r="A1084" s="81">
        <v>1083</v>
      </c>
      <c r="B1084" s="86" t="s">
        <v>19094</v>
      </c>
      <c r="C1084" s="86" t="s">
        <v>19095</v>
      </c>
      <c r="D1084" s="81" t="str">
        <f t="shared" si="68"/>
        <v>C00002 + C00250 -&gt; C00008 + C00018</v>
      </c>
      <c r="E1084" s="86" t="s">
        <v>23180</v>
      </c>
      <c r="F1084" s="86" t="s">
        <v>24279</v>
      </c>
      <c r="G1084" s="81" t="s">
        <v>29396</v>
      </c>
      <c r="H1084" s="81"/>
      <c r="I1084" s="81" t="str">
        <f t="shared" si="71"/>
        <v>E2_7_1_35</v>
      </c>
      <c r="J1084" s="81" t="str">
        <f t="shared" si="69"/>
        <v>(${Variables:E2_7_1_35_kcat} * E2_7_1_35 * C00002 * C00250) / (${Variables:E2_7_1_35_km} + (C00002 * C00250))</v>
      </c>
      <c r="K1084" s="108" t="str">
        <f t="shared" si="70"/>
        <v>r1083: C00002 + C00250 -&gt; C00008 + C00018 | (${Variables:E2_7_1_35_kcat} * E2_7_1_35 * C00002 * C00250) / (${Variables:E2_7_1_35_km} + (C00002 * C00250))</v>
      </c>
      <c r="L1084" s="81"/>
    </row>
    <row r="1085" spans="1:12" ht="39">
      <c r="A1085" s="81">
        <v>1084</v>
      </c>
      <c r="B1085" s="86" t="s">
        <v>19097</v>
      </c>
      <c r="C1085" s="86" t="s">
        <v>19098</v>
      </c>
      <c r="D1085" s="81" t="str">
        <f t="shared" si="68"/>
        <v>C00002 + C00314 -&gt; C00008 + C00627</v>
      </c>
      <c r="E1085" s="86" t="s">
        <v>23181</v>
      </c>
      <c r="F1085" s="86" t="s">
        <v>24278</v>
      </c>
      <c r="G1085" s="81" t="s">
        <v>29396</v>
      </c>
      <c r="H1085" s="81"/>
      <c r="I1085" s="81" t="str">
        <f t="shared" si="71"/>
        <v>E2_7_1_35</v>
      </c>
      <c r="J1085" s="81" t="str">
        <f t="shared" si="69"/>
        <v>(${Variables:E2_7_1_35_kcat} * E2_7_1_35 * C00002 * C00314) / (${Variables:E2_7_1_35_km} + (C00002 * C00314))</v>
      </c>
      <c r="K1085" s="108" t="str">
        <f t="shared" si="70"/>
        <v>r1084: C00002 + C00314 -&gt; C00008 + C00627 | (${Variables:E2_7_1_35_kcat} * E2_7_1_35 * C00002 * C00314) / (${Variables:E2_7_1_35_km} + (C00002 * C00314))</v>
      </c>
      <c r="L1085" s="81"/>
    </row>
    <row r="1086" spans="1:12" ht="39">
      <c r="A1086" s="81">
        <v>1085</v>
      </c>
      <c r="B1086" s="86" t="s">
        <v>19100</v>
      </c>
      <c r="C1086" s="86" t="s">
        <v>19101</v>
      </c>
      <c r="D1086" s="81" t="str">
        <f t="shared" si="68"/>
        <v>C00002 + C00534 -&gt; C00008 + C00647</v>
      </c>
      <c r="E1086" s="86" t="s">
        <v>23182</v>
      </c>
      <c r="F1086" s="86" t="s">
        <v>24277</v>
      </c>
      <c r="G1086" s="81" t="s">
        <v>29396</v>
      </c>
      <c r="H1086" s="81"/>
      <c r="I1086" s="81" t="str">
        <f t="shared" si="71"/>
        <v>E2_7_1_35</v>
      </c>
      <c r="J1086" s="81" t="str">
        <f t="shared" si="69"/>
        <v>(${Variables:E2_7_1_35_kcat} * E2_7_1_35 * C00002 * C00534) / (${Variables:E2_7_1_35_km} + (C00002 * C00534))</v>
      </c>
      <c r="K1086" s="108" t="str">
        <f t="shared" si="70"/>
        <v>r1085: C00002 + C00534 -&gt; C00008 + C00647 | (${Variables:E2_7_1_35_kcat} * E2_7_1_35 * C00002 * C00534) / (${Variables:E2_7_1_35_km} + (C00002 * C00534))</v>
      </c>
      <c r="L1086" s="81"/>
    </row>
    <row r="1087" spans="1:12" ht="39">
      <c r="A1087" s="81">
        <v>1086</v>
      </c>
      <c r="B1087" s="86" t="s">
        <v>19094</v>
      </c>
      <c r="C1087" s="86" t="s">
        <v>19095</v>
      </c>
      <c r="D1087" s="81" t="str">
        <f t="shared" si="68"/>
        <v>C00002 + C00250 -&gt; C00008 + C00018</v>
      </c>
      <c r="E1087" s="86" t="s">
        <v>23180</v>
      </c>
      <c r="F1087" s="86" t="s">
        <v>24279</v>
      </c>
      <c r="G1087" s="81" t="s">
        <v>29396</v>
      </c>
      <c r="H1087" s="81"/>
      <c r="I1087" s="81" t="str">
        <f t="shared" si="71"/>
        <v>E2_7_1_35</v>
      </c>
      <c r="J1087" s="81" t="str">
        <f t="shared" si="69"/>
        <v>(${Variables:E2_7_1_35_kcat} * E2_7_1_35 * C00002 * C00250) / (${Variables:E2_7_1_35_km} + (C00002 * C00250))</v>
      </c>
      <c r="K1087" s="108" t="str">
        <f t="shared" si="70"/>
        <v>r1086: C00002 + C00250 -&gt; C00008 + C00018 | (${Variables:E2_7_1_35_kcat} * E2_7_1_35 * C00002 * C00250) / (${Variables:E2_7_1_35_km} + (C00002 * C00250))</v>
      </c>
      <c r="L1087" s="81"/>
    </row>
    <row r="1088" spans="1:12" ht="39">
      <c r="A1088" s="81">
        <v>1087</v>
      </c>
      <c r="B1088" s="86" t="s">
        <v>19097</v>
      </c>
      <c r="C1088" s="86" t="s">
        <v>19098</v>
      </c>
      <c r="D1088" s="81" t="str">
        <f t="shared" si="68"/>
        <v>C00002 + C00314 -&gt; C00008 + C00627</v>
      </c>
      <c r="E1088" s="86" t="s">
        <v>23181</v>
      </c>
      <c r="F1088" s="86" t="s">
        <v>24278</v>
      </c>
      <c r="G1088" s="81" t="s">
        <v>29396</v>
      </c>
      <c r="H1088" s="81"/>
      <c r="I1088" s="81" t="str">
        <f t="shared" si="71"/>
        <v>E2_7_1_35</v>
      </c>
      <c r="J1088" s="81" t="str">
        <f t="shared" si="69"/>
        <v>(${Variables:E2_7_1_35_kcat} * E2_7_1_35 * C00002 * C00314) / (${Variables:E2_7_1_35_km} + (C00002 * C00314))</v>
      </c>
      <c r="K1088" s="108" t="str">
        <f t="shared" si="70"/>
        <v>r1087: C00002 + C00314 -&gt; C00008 + C00627 | (${Variables:E2_7_1_35_kcat} * E2_7_1_35 * C00002 * C00314) / (${Variables:E2_7_1_35_km} + (C00002 * C00314))</v>
      </c>
      <c r="L1088" s="81"/>
    </row>
    <row r="1089" spans="1:12" ht="39">
      <c r="A1089" s="81">
        <v>1088</v>
      </c>
      <c r="B1089" s="86" t="s">
        <v>19100</v>
      </c>
      <c r="C1089" s="86" t="s">
        <v>19101</v>
      </c>
      <c r="D1089" s="81" t="str">
        <f t="shared" ref="D1089:D1152" si="72">_xlfn.CONCAT(B1089," -&gt; ",C1089)</f>
        <v>C00002 + C00534 -&gt; C00008 + C00647</v>
      </c>
      <c r="E1089" s="86" t="s">
        <v>23182</v>
      </c>
      <c r="F1089" s="86" t="s">
        <v>24277</v>
      </c>
      <c r="G1089" s="81" t="s">
        <v>29396</v>
      </c>
      <c r="H1089" s="81"/>
      <c r="I1089" s="81" t="str">
        <f t="shared" si="71"/>
        <v>E2_7_1_35</v>
      </c>
      <c r="J1089" s="81" t="str">
        <f t="shared" ref="J1089:J1152" si="73">_xlfn.CONCAT("(${Variables:",I1089,"_kcat} * ",I1089," * ",E1089,") / (${Variables:",I1089,"_km} + (",E1089,"))")</f>
        <v>(${Variables:E2_7_1_35_kcat} * E2_7_1_35 * C00002 * C00534) / (${Variables:E2_7_1_35_km} + (C00002 * C00534))</v>
      </c>
      <c r="K1089" s="108" t="str">
        <f t="shared" ref="K1089:K1152" si="74">_xlfn.CONCAT("r",A1089,": ",D1089," | ",J1089)</f>
        <v>r1088: C00002 + C00534 -&gt; C00008 + C00647 | (${Variables:E2_7_1_35_kcat} * E2_7_1_35 * C00002 * C00534) / (${Variables:E2_7_1_35_km} + (C00002 * C00534))</v>
      </c>
      <c r="L1089" s="81"/>
    </row>
    <row r="1090" spans="1:12" ht="39">
      <c r="A1090" s="81">
        <v>1089</v>
      </c>
      <c r="B1090" s="86" t="s">
        <v>17196</v>
      </c>
      <c r="C1090" s="86" t="s">
        <v>17197</v>
      </c>
      <c r="D1090" s="81" t="str">
        <f t="shared" si="72"/>
        <v>C00002 + C00263 -&gt; C00008 + C01102</v>
      </c>
      <c r="E1090" s="86" t="s">
        <v>23183</v>
      </c>
      <c r="F1090" s="86" t="s">
        <v>24276</v>
      </c>
      <c r="G1090" s="81" t="s">
        <v>29397</v>
      </c>
      <c r="H1090" s="81"/>
      <c r="I1090" s="81" t="str">
        <f t="shared" si="71"/>
        <v>E2_7_1_39</v>
      </c>
      <c r="J1090" s="81" t="str">
        <f t="shared" si="73"/>
        <v>(${Variables:E2_7_1_39_kcat} * E2_7_1_39 * C00002 * C00263) / (${Variables:E2_7_1_39_km} + (C00002 * C00263))</v>
      </c>
      <c r="K1090" s="108" t="str">
        <f t="shared" si="74"/>
        <v>r1089: C00002 + C00263 -&gt; C00008 + C01102 | (${Variables:E2_7_1_39_kcat} * E2_7_1_39 * C00002 * C00263) / (${Variables:E2_7_1_39_km} + (C00002 * C00263))</v>
      </c>
      <c r="L1090" s="81"/>
    </row>
    <row r="1091" spans="1:12" ht="39">
      <c r="A1091" s="81">
        <v>1090</v>
      </c>
      <c r="B1091" s="86" t="s">
        <v>17787</v>
      </c>
      <c r="C1091" s="86" t="s">
        <v>17788</v>
      </c>
      <c r="D1091" s="81" t="str">
        <f t="shared" si="72"/>
        <v>C00002 + C00095 -&gt; C00008 + C00085</v>
      </c>
      <c r="E1091" s="86" t="s">
        <v>23184</v>
      </c>
      <c r="F1091" s="86" t="s">
        <v>24275</v>
      </c>
      <c r="G1091" s="81" t="s">
        <v>29398</v>
      </c>
      <c r="H1091" s="81"/>
      <c r="I1091" s="81" t="str">
        <f t="shared" si="71"/>
        <v>E2_7_1_4</v>
      </c>
      <c r="J1091" s="81" t="str">
        <f t="shared" si="73"/>
        <v>(${Variables:E2_7_1_4_kcat} * E2_7_1_4 * C00002 * C00095) / (${Variables:E2_7_1_4_km} + (C00002 * C00095))</v>
      </c>
      <c r="K1091" s="108" t="str">
        <f t="shared" si="74"/>
        <v>r1090: C00002 + C00095 -&gt; C00008 + C00085 | (${Variables:E2_7_1_4_kcat} * E2_7_1_4 * C00002 * C00095) / (${Variables:E2_7_1_4_km} + (C00002 * C00095))</v>
      </c>
      <c r="L1091" s="81"/>
    </row>
    <row r="1092" spans="1:12" ht="39">
      <c r="A1092" s="81">
        <v>1091</v>
      </c>
      <c r="B1092" s="86" t="s">
        <v>17787</v>
      </c>
      <c r="C1092" s="86" t="s">
        <v>17790</v>
      </c>
      <c r="D1092" s="81" t="str">
        <f t="shared" si="72"/>
        <v>C00002 + C00095 -&gt; C00008 + C05345</v>
      </c>
      <c r="E1092" s="86" t="s">
        <v>23184</v>
      </c>
      <c r="F1092" s="86" t="s">
        <v>24274</v>
      </c>
      <c r="G1092" s="81" t="s">
        <v>29398</v>
      </c>
      <c r="H1092" s="81"/>
      <c r="I1092" s="81" t="str">
        <f t="shared" si="71"/>
        <v>E2_7_1_4</v>
      </c>
      <c r="J1092" s="81" t="str">
        <f t="shared" si="73"/>
        <v>(${Variables:E2_7_1_4_kcat} * E2_7_1_4 * C00002 * C00095) / (${Variables:E2_7_1_4_km} + (C00002 * C00095))</v>
      </c>
      <c r="K1092" s="108" t="str">
        <f t="shared" si="74"/>
        <v>r1091: C00002 + C00095 -&gt; C00008 + C05345 | (${Variables:E2_7_1_4_kcat} * E2_7_1_4 * C00002 * C00095) / (${Variables:E2_7_1_4_km} + (C00002 * C00095))</v>
      </c>
      <c r="L1092" s="81"/>
    </row>
    <row r="1093" spans="1:12" ht="39">
      <c r="A1093" s="81">
        <v>1092</v>
      </c>
      <c r="B1093" s="86" t="s">
        <v>17792</v>
      </c>
      <c r="C1093" s="86" t="s">
        <v>17790</v>
      </c>
      <c r="D1093" s="81" t="str">
        <f t="shared" si="72"/>
        <v>C00002 + C02336 -&gt; C00008 + C05345</v>
      </c>
      <c r="E1093" s="86" t="s">
        <v>23185</v>
      </c>
      <c r="F1093" s="86" t="s">
        <v>24274</v>
      </c>
      <c r="G1093" s="81" t="s">
        <v>29398</v>
      </c>
      <c r="H1093" s="81"/>
      <c r="I1093" s="81" t="str">
        <f t="shared" si="71"/>
        <v>E2_7_1_4</v>
      </c>
      <c r="J1093" s="81" t="str">
        <f t="shared" si="73"/>
        <v>(${Variables:E2_7_1_4_kcat} * E2_7_1_4 * C00002 * C02336) / (${Variables:E2_7_1_4_km} + (C00002 * C02336))</v>
      </c>
      <c r="K1093" s="108" t="str">
        <f t="shared" si="74"/>
        <v>r1092: C00002 + C02336 -&gt; C00008 + C05345 | (${Variables:E2_7_1_4_kcat} * E2_7_1_4 * C00002 * C02336) / (${Variables:E2_7_1_4_km} + (C00002 * C02336))</v>
      </c>
      <c r="L1093" s="81"/>
    </row>
    <row r="1094" spans="1:12" ht="39">
      <c r="A1094" s="81">
        <v>1093</v>
      </c>
      <c r="B1094" s="86" t="s">
        <v>19143</v>
      </c>
      <c r="C1094" s="86" t="s">
        <v>19144</v>
      </c>
      <c r="D1094" s="81" t="str">
        <f t="shared" si="72"/>
        <v>C00002 + C00022 -&gt; C00008 + C00074</v>
      </c>
      <c r="E1094" s="86" t="s">
        <v>23186</v>
      </c>
      <c r="F1094" s="86" t="s">
        <v>24272</v>
      </c>
      <c r="G1094" s="81" t="s">
        <v>29399</v>
      </c>
      <c r="H1094" s="81"/>
      <c r="I1094" s="81" t="str">
        <f t="shared" si="71"/>
        <v>E2_7_1_40</v>
      </c>
      <c r="J1094" s="81" t="str">
        <f t="shared" si="73"/>
        <v>(${Variables:E2_7_1_40_kcat} * E2_7_1_40 * C00002 * C00022) / (${Variables:E2_7_1_40_km} + (C00002 * C00022))</v>
      </c>
      <c r="K1094" s="108" t="str">
        <f t="shared" si="74"/>
        <v>r1093: C00002 + C00022 -&gt; C00008 + C00074 | (${Variables:E2_7_1_40_kcat} * E2_7_1_40 * C00002 * C00022) / (${Variables:E2_7_1_40_km} + (C00002 * C00022))</v>
      </c>
      <c r="L1094" s="81"/>
    </row>
    <row r="1095" spans="1:12" ht="39">
      <c r="A1095" s="81">
        <v>1094</v>
      </c>
      <c r="B1095" s="86" t="s">
        <v>19146</v>
      </c>
      <c r="C1095" s="86" t="s">
        <v>19147</v>
      </c>
      <c r="D1095" s="81" t="str">
        <f t="shared" si="72"/>
        <v>C00044 + C00022 -&gt; C00035 + C00074</v>
      </c>
      <c r="E1095" s="86" t="s">
        <v>23187</v>
      </c>
      <c r="F1095" s="86" t="s">
        <v>24271</v>
      </c>
      <c r="G1095" s="81" t="s">
        <v>29399</v>
      </c>
      <c r="H1095" s="81"/>
      <c r="I1095" s="81" t="str">
        <f t="shared" si="71"/>
        <v>E2_7_1_40</v>
      </c>
      <c r="J1095" s="81" t="str">
        <f t="shared" si="73"/>
        <v>(${Variables:E2_7_1_40_kcat} * E2_7_1_40 * C00044 * C00022) / (${Variables:E2_7_1_40_km} + (C00044 * C00022))</v>
      </c>
      <c r="K1095" s="108" t="str">
        <f t="shared" si="74"/>
        <v>r1094: C00044 + C00022 -&gt; C00035 + C00074 | (${Variables:E2_7_1_40_kcat} * E2_7_1_40 * C00044 * C00022) / (${Variables:E2_7_1_40_km} + (C00044 * C00022))</v>
      </c>
      <c r="L1095" s="81"/>
    </row>
    <row r="1096" spans="1:12" ht="39">
      <c r="A1096" s="81">
        <v>1095</v>
      </c>
      <c r="B1096" s="86" t="s">
        <v>19149</v>
      </c>
      <c r="C1096" s="86" t="s">
        <v>19150</v>
      </c>
      <c r="D1096" s="81" t="str">
        <f t="shared" si="72"/>
        <v>C00063 + C00022 -&gt; C00112 + C00074</v>
      </c>
      <c r="E1096" s="86" t="s">
        <v>23188</v>
      </c>
      <c r="F1096" s="86" t="s">
        <v>24270</v>
      </c>
      <c r="G1096" s="81" t="s">
        <v>29399</v>
      </c>
      <c r="H1096" s="81"/>
      <c r="I1096" s="81" t="str">
        <f t="shared" si="71"/>
        <v>E2_7_1_40</v>
      </c>
      <c r="J1096" s="81" t="str">
        <f t="shared" si="73"/>
        <v>(${Variables:E2_7_1_40_kcat} * E2_7_1_40 * C00063 * C00022) / (${Variables:E2_7_1_40_km} + (C00063 * C00022))</v>
      </c>
      <c r="K1096" s="108" t="str">
        <f t="shared" si="74"/>
        <v>r1095: C00063 + C00022 -&gt; C00112 + C00074 | (${Variables:E2_7_1_40_kcat} * E2_7_1_40 * C00063 * C00022) / (${Variables:E2_7_1_40_km} + (C00063 * C00022))</v>
      </c>
      <c r="L1096" s="81"/>
    </row>
    <row r="1097" spans="1:12" ht="39">
      <c r="A1097" s="81">
        <v>1096</v>
      </c>
      <c r="B1097" s="86" t="s">
        <v>19152</v>
      </c>
      <c r="C1097" s="86" t="s">
        <v>19153</v>
      </c>
      <c r="D1097" s="81" t="str">
        <f t="shared" si="72"/>
        <v>C00075 + C00022 -&gt; C00015 + C00074</v>
      </c>
      <c r="E1097" s="86" t="s">
        <v>23189</v>
      </c>
      <c r="F1097" s="86" t="s">
        <v>24269</v>
      </c>
      <c r="G1097" s="81" t="s">
        <v>29399</v>
      </c>
      <c r="H1097" s="81"/>
      <c r="I1097" s="81" t="str">
        <f t="shared" si="71"/>
        <v>E2_7_1_40</v>
      </c>
      <c r="J1097" s="81" t="str">
        <f t="shared" si="73"/>
        <v>(${Variables:E2_7_1_40_kcat} * E2_7_1_40 * C00075 * C00022) / (${Variables:E2_7_1_40_km} + (C00075 * C00022))</v>
      </c>
      <c r="K1097" s="108" t="str">
        <f t="shared" si="74"/>
        <v>r1096: C00075 + C00022 -&gt; C00015 + C00074 | (${Variables:E2_7_1_40_kcat} * E2_7_1_40 * C00075 * C00022) / (${Variables:E2_7_1_40_km} + (C00075 * C00022))</v>
      </c>
      <c r="L1097" s="81"/>
    </row>
    <row r="1098" spans="1:12" ht="39">
      <c r="A1098" s="81">
        <v>1097</v>
      </c>
      <c r="B1098" s="86" t="s">
        <v>19155</v>
      </c>
      <c r="C1098" s="86" t="s">
        <v>19156</v>
      </c>
      <c r="D1098" s="81" t="str">
        <f t="shared" si="72"/>
        <v>C00081 + C00022 -&gt;  C00104 + C00074</v>
      </c>
      <c r="E1098" s="86" t="s">
        <v>23190</v>
      </c>
      <c r="F1098" s="86" t="s">
        <v>24273</v>
      </c>
      <c r="G1098" s="81" t="s">
        <v>29399</v>
      </c>
      <c r="H1098" s="81"/>
      <c r="I1098" s="81" t="str">
        <f t="shared" si="71"/>
        <v>E2_7_1_40</v>
      </c>
      <c r="J1098" s="81" t="str">
        <f t="shared" si="73"/>
        <v>(${Variables:E2_7_1_40_kcat} * E2_7_1_40 * C00081 * C00022) / (${Variables:E2_7_1_40_km} + (C00081 * C00022))</v>
      </c>
      <c r="K1098" s="108" t="str">
        <f t="shared" si="74"/>
        <v>r1097: C00081 + C00022 -&gt;  C00104 + C00074 | (${Variables:E2_7_1_40_kcat} * E2_7_1_40 * C00081 * C00022) / (${Variables:E2_7_1_40_km} + (C00081 * C00022))</v>
      </c>
      <c r="L1098" s="81"/>
    </row>
    <row r="1099" spans="1:12" ht="39">
      <c r="A1099" s="81">
        <v>1098</v>
      </c>
      <c r="B1099" s="86" t="s">
        <v>19158</v>
      </c>
      <c r="C1099" s="86" t="s">
        <v>19159</v>
      </c>
      <c r="D1099" s="81" t="str">
        <f t="shared" si="72"/>
        <v>C00131 + C00022 -&gt; C00206 + C00074</v>
      </c>
      <c r="E1099" s="86" t="s">
        <v>23191</v>
      </c>
      <c r="F1099" s="86" t="s">
        <v>24267</v>
      </c>
      <c r="G1099" s="81" t="s">
        <v>29399</v>
      </c>
      <c r="H1099" s="81"/>
      <c r="I1099" s="81" t="str">
        <f t="shared" si="71"/>
        <v>E2_7_1_40</v>
      </c>
      <c r="J1099" s="81" t="str">
        <f t="shared" si="73"/>
        <v>(${Variables:E2_7_1_40_kcat} * E2_7_1_40 * C00131 * C00022) / (${Variables:E2_7_1_40_km} + (C00131 * C00022))</v>
      </c>
      <c r="K1099" s="108" t="str">
        <f t="shared" si="74"/>
        <v>r1098: C00131 + C00022 -&gt; C00206 + C00074 | (${Variables:E2_7_1_40_kcat} * E2_7_1_40 * C00131 * C00022) / (${Variables:E2_7_1_40_km} + (C00131 * C00022))</v>
      </c>
      <c r="L1099" s="81"/>
    </row>
    <row r="1100" spans="1:12" ht="39">
      <c r="A1100" s="81">
        <v>1099</v>
      </c>
      <c r="B1100" s="86" t="s">
        <v>19161</v>
      </c>
      <c r="C1100" s="86" t="s">
        <v>19162</v>
      </c>
      <c r="D1100" s="81" t="str">
        <f t="shared" si="72"/>
        <v>C00286 + C00022 -&gt; C00361 + C00074</v>
      </c>
      <c r="E1100" s="86" t="s">
        <v>23192</v>
      </c>
      <c r="F1100" s="86" t="s">
        <v>24266</v>
      </c>
      <c r="G1100" s="81" t="s">
        <v>29399</v>
      </c>
      <c r="H1100" s="81"/>
      <c r="I1100" s="81" t="str">
        <f t="shared" si="71"/>
        <v>E2_7_1_40</v>
      </c>
      <c r="J1100" s="81" t="str">
        <f t="shared" si="73"/>
        <v>(${Variables:E2_7_1_40_kcat} * E2_7_1_40 * C00286 * C00022) / (${Variables:E2_7_1_40_km} + (C00286 * C00022))</v>
      </c>
      <c r="K1100" s="108" t="str">
        <f t="shared" si="74"/>
        <v>r1099: C00286 + C00022 -&gt; C00361 + C00074 | (${Variables:E2_7_1_40_kcat} * E2_7_1_40 * C00286 * C00022) / (${Variables:E2_7_1_40_km} + (C00286 * C00022))</v>
      </c>
      <c r="L1100" s="81"/>
    </row>
    <row r="1101" spans="1:12" ht="39">
      <c r="A1101" s="81">
        <v>1100</v>
      </c>
      <c r="B1101" s="86" t="s">
        <v>19164</v>
      </c>
      <c r="C1101" s="86" t="s">
        <v>19165</v>
      </c>
      <c r="D1101" s="81" t="str">
        <f t="shared" si="72"/>
        <v>C00201 + C00022 -&gt; C00454 + C00074</v>
      </c>
      <c r="E1101" s="86" t="s">
        <v>23193</v>
      </c>
      <c r="F1101" s="86" t="s">
        <v>24265</v>
      </c>
      <c r="G1101" s="81" t="s">
        <v>29399</v>
      </c>
      <c r="H1101" s="81"/>
      <c r="I1101" s="81" t="str">
        <f t="shared" si="71"/>
        <v>E2_7_1_40</v>
      </c>
      <c r="J1101" s="81" t="str">
        <f t="shared" si="73"/>
        <v>(${Variables:E2_7_1_40_kcat} * E2_7_1_40 * C00201 * C00022) / (${Variables:E2_7_1_40_km} + (C00201 * C00022))</v>
      </c>
      <c r="K1101" s="108" t="str">
        <f t="shared" si="74"/>
        <v>r1100: C00201 + C00022 -&gt; C00454 + C00074 | (${Variables:E2_7_1_40_kcat} * E2_7_1_40 * C00201 * C00022) / (${Variables:E2_7_1_40_km} + (C00201 * C00022))</v>
      </c>
      <c r="L1101" s="81"/>
    </row>
    <row r="1102" spans="1:12" ht="39">
      <c r="A1102" s="81">
        <v>1101</v>
      </c>
      <c r="B1102" s="86" t="s">
        <v>19143</v>
      </c>
      <c r="C1102" s="86" t="s">
        <v>19144</v>
      </c>
      <c r="D1102" s="81" t="str">
        <f t="shared" si="72"/>
        <v>C00002 + C00022 -&gt; C00008 + C00074</v>
      </c>
      <c r="E1102" s="86" t="s">
        <v>23186</v>
      </c>
      <c r="F1102" s="86" t="s">
        <v>24272</v>
      </c>
      <c r="G1102" s="81" t="s">
        <v>29399</v>
      </c>
      <c r="H1102" s="81"/>
      <c r="I1102" s="81" t="str">
        <f t="shared" si="71"/>
        <v>E2_7_1_40</v>
      </c>
      <c r="J1102" s="81" t="str">
        <f t="shared" si="73"/>
        <v>(${Variables:E2_7_1_40_kcat} * E2_7_1_40 * C00002 * C00022) / (${Variables:E2_7_1_40_km} + (C00002 * C00022))</v>
      </c>
      <c r="K1102" s="108" t="str">
        <f t="shared" si="74"/>
        <v>r1101: C00002 + C00022 -&gt; C00008 + C00074 | (${Variables:E2_7_1_40_kcat} * E2_7_1_40 * C00002 * C00022) / (${Variables:E2_7_1_40_km} + (C00002 * C00022))</v>
      </c>
      <c r="L1102" s="81"/>
    </row>
    <row r="1103" spans="1:12" ht="39">
      <c r="A1103" s="81">
        <v>1102</v>
      </c>
      <c r="B1103" s="86" t="s">
        <v>19146</v>
      </c>
      <c r="C1103" s="86" t="s">
        <v>19147</v>
      </c>
      <c r="D1103" s="81" t="str">
        <f t="shared" si="72"/>
        <v>C00044 + C00022 -&gt; C00035 + C00074</v>
      </c>
      <c r="E1103" s="86" t="s">
        <v>23187</v>
      </c>
      <c r="F1103" s="86" t="s">
        <v>24271</v>
      </c>
      <c r="G1103" s="81" t="s">
        <v>29399</v>
      </c>
      <c r="H1103" s="81"/>
      <c r="I1103" s="81" t="str">
        <f t="shared" si="71"/>
        <v>E2_7_1_40</v>
      </c>
      <c r="J1103" s="81" t="str">
        <f t="shared" si="73"/>
        <v>(${Variables:E2_7_1_40_kcat} * E2_7_1_40 * C00044 * C00022) / (${Variables:E2_7_1_40_km} + (C00044 * C00022))</v>
      </c>
      <c r="K1103" s="108" t="str">
        <f t="shared" si="74"/>
        <v>r1102: C00044 + C00022 -&gt; C00035 + C00074 | (${Variables:E2_7_1_40_kcat} * E2_7_1_40 * C00044 * C00022) / (${Variables:E2_7_1_40_km} + (C00044 * C00022))</v>
      </c>
      <c r="L1103" s="81"/>
    </row>
    <row r="1104" spans="1:12" ht="39">
      <c r="A1104" s="81">
        <v>1103</v>
      </c>
      <c r="B1104" s="86" t="s">
        <v>19149</v>
      </c>
      <c r="C1104" s="86" t="s">
        <v>19150</v>
      </c>
      <c r="D1104" s="81" t="str">
        <f t="shared" si="72"/>
        <v>C00063 + C00022 -&gt; C00112 + C00074</v>
      </c>
      <c r="E1104" s="86" t="s">
        <v>23188</v>
      </c>
      <c r="F1104" s="86" t="s">
        <v>24270</v>
      </c>
      <c r="G1104" s="81" t="s">
        <v>29399</v>
      </c>
      <c r="H1104" s="81"/>
      <c r="I1104" s="81" t="str">
        <f t="shared" si="71"/>
        <v>E2_7_1_40</v>
      </c>
      <c r="J1104" s="81" t="str">
        <f t="shared" si="73"/>
        <v>(${Variables:E2_7_1_40_kcat} * E2_7_1_40 * C00063 * C00022) / (${Variables:E2_7_1_40_km} + (C00063 * C00022))</v>
      </c>
      <c r="K1104" s="108" t="str">
        <f t="shared" si="74"/>
        <v>r1103: C00063 + C00022 -&gt; C00112 + C00074 | (${Variables:E2_7_1_40_kcat} * E2_7_1_40 * C00063 * C00022) / (${Variables:E2_7_1_40_km} + (C00063 * C00022))</v>
      </c>
      <c r="L1104" s="81"/>
    </row>
    <row r="1105" spans="1:12" ht="39">
      <c r="A1105" s="81">
        <v>1104</v>
      </c>
      <c r="B1105" s="86" t="s">
        <v>19152</v>
      </c>
      <c r="C1105" s="86" t="s">
        <v>19153</v>
      </c>
      <c r="D1105" s="81" t="str">
        <f t="shared" si="72"/>
        <v>C00075 + C00022 -&gt; C00015 + C00074</v>
      </c>
      <c r="E1105" s="86" t="s">
        <v>23189</v>
      </c>
      <c r="F1105" s="86" t="s">
        <v>24269</v>
      </c>
      <c r="G1105" s="81" t="s">
        <v>29399</v>
      </c>
      <c r="H1105" s="81"/>
      <c r="I1105" s="81" t="str">
        <f t="shared" ref="I1105:I1168" si="75">CONCATENATE("E",G1105)</f>
        <v>E2_7_1_40</v>
      </c>
      <c r="J1105" s="81" t="str">
        <f t="shared" si="73"/>
        <v>(${Variables:E2_7_1_40_kcat} * E2_7_1_40 * C00075 * C00022) / (${Variables:E2_7_1_40_km} + (C00075 * C00022))</v>
      </c>
      <c r="K1105" s="108" t="str">
        <f t="shared" si="74"/>
        <v>r1104: C00075 + C00022 -&gt; C00015 + C00074 | (${Variables:E2_7_1_40_kcat} * E2_7_1_40 * C00075 * C00022) / (${Variables:E2_7_1_40_km} + (C00075 * C00022))</v>
      </c>
      <c r="L1105" s="81"/>
    </row>
    <row r="1106" spans="1:12" ht="39">
      <c r="A1106" s="81">
        <v>1105</v>
      </c>
      <c r="B1106" s="86" t="s">
        <v>19312</v>
      </c>
      <c r="C1106" s="86" t="s">
        <v>19313</v>
      </c>
      <c r="D1106" s="81" t="str">
        <f t="shared" si="72"/>
        <v>C00081 + C00022  -&gt; C00104 + C00074</v>
      </c>
      <c r="E1106" s="86" t="s">
        <v>23194</v>
      </c>
      <c r="F1106" s="86" t="s">
        <v>24268</v>
      </c>
      <c r="G1106" s="81" t="s">
        <v>29399</v>
      </c>
      <c r="H1106" s="81"/>
      <c r="I1106" s="81" t="str">
        <f t="shared" si="75"/>
        <v>E2_7_1_40</v>
      </c>
      <c r="J1106" s="81" t="str">
        <f t="shared" si="73"/>
        <v>(${Variables:E2_7_1_40_kcat} * E2_7_1_40 * C00081 * C00022 ) / (${Variables:E2_7_1_40_km} + (C00081 * C00022 ))</v>
      </c>
      <c r="K1106" s="108" t="str">
        <f t="shared" si="74"/>
        <v>r1105: C00081 + C00022  -&gt; C00104 + C00074 | (${Variables:E2_7_1_40_kcat} * E2_7_1_40 * C00081 * C00022 ) / (${Variables:E2_7_1_40_km} + (C00081 * C00022 ))</v>
      </c>
      <c r="L1106" s="81"/>
    </row>
    <row r="1107" spans="1:12" ht="39">
      <c r="A1107" s="81">
        <v>1106</v>
      </c>
      <c r="B1107" s="86" t="s">
        <v>19158</v>
      </c>
      <c r="C1107" s="86" t="s">
        <v>19159</v>
      </c>
      <c r="D1107" s="81" t="str">
        <f t="shared" si="72"/>
        <v>C00131 + C00022 -&gt; C00206 + C00074</v>
      </c>
      <c r="E1107" s="86" t="s">
        <v>23195</v>
      </c>
      <c r="F1107" s="86" t="s">
        <v>24267</v>
      </c>
      <c r="G1107" s="81" t="s">
        <v>29399</v>
      </c>
      <c r="H1107" s="81"/>
      <c r="I1107" s="81" t="str">
        <f t="shared" si="75"/>
        <v>E2_7_1_40</v>
      </c>
      <c r="J1107" s="81" t="str">
        <f t="shared" si="73"/>
        <v>(${Variables:E2_7_1_40_kcat} * E2_7_1_40 * C00131 * C00022) / (${Variables:E2_7_1_40_km} + (C00131 * C00022))</v>
      </c>
      <c r="K1107" s="108" t="str">
        <f t="shared" si="74"/>
        <v>r1106: C00131 + C00022 -&gt; C00206 + C00074 | (${Variables:E2_7_1_40_kcat} * E2_7_1_40 * C00131 * C00022) / (${Variables:E2_7_1_40_km} + (C00131 * C00022))</v>
      </c>
      <c r="L1107" s="81"/>
    </row>
    <row r="1108" spans="1:12" ht="39">
      <c r="A1108" s="81">
        <v>1107</v>
      </c>
      <c r="B1108" s="86" t="s">
        <v>19161</v>
      </c>
      <c r="C1108" s="86" t="s">
        <v>19162</v>
      </c>
      <c r="D1108" s="81" t="str">
        <f t="shared" si="72"/>
        <v>C00286 + C00022 -&gt; C00361 + C00074</v>
      </c>
      <c r="E1108" s="86" t="s">
        <v>23192</v>
      </c>
      <c r="F1108" s="86" t="s">
        <v>24266</v>
      </c>
      <c r="G1108" s="81" t="s">
        <v>29399</v>
      </c>
      <c r="H1108" s="81"/>
      <c r="I1108" s="81" t="str">
        <f t="shared" si="75"/>
        <v>E2_7_1_40</v>
      </c>
      <c r="J1108" s="81" t="str">
        <f t="shared" si="73"/>
        <v>(${Variables:E2_7_1_40_kcat} * E2_7_1_40 * C00286 * C00022) / (${Variables:E2_7_1_40_km} + (C00286 * C00022))</v>
      </c>
      <c r="K1108" s="108" t="str">
        <f t="shared" si="74"/>
        <v>r1107: C00286 + C00022 -&gt; C00361 + C00074 | (${Variables:E2_7_1_40_kcat} * E2_7_1_40 * C00286 * C00022) / (${Variables:E2_7_1_40_km} + (C00286 * C00022))</v>
      </c>
      <c r="L1108" s="81"/>
    </row>
    <row r="1109" spans="1:12" ht="39">
      <c r="A1109" s="81">
        <v>1108</v>
      </c>
      <c r="B1109" s="86" t="s">
        <v>19164</v>
      </c>
      <c r="C1109" s="86" t="s">
        <v>19165</v>
      </c>
      <c r="D1109" s="81" t="str">
        <f t="shared" si="72"/>
        <v>C00201 + C00022 -&gt; C00454 + C00074</v>
      </c>
      <c r="E1109" s="86" t="s">
        <v>23193</v>
      </c>
      <c r="F1109" s="86" t="s">
        <v>24265</v>
      </c>
      <c r="G1109" s="81" t="s">
        <v>29399</v>
      </c>
      <c r="H1109" s="81"/>
      <c r="I1109" s="81" t="str">
        <f t="shared" si="75"/>
        <v>E2_7_1_40</v>
      </c>
      <c r="J1109" s="81" t="str">
        <f t="shared" si="73"/>
        <v>(${Variables:E2_7_1_40_kcat} * E2_7_1_40 * C00201 * C00022) / (${Variables:E2_7_1_40_km} + (C00201 * C00022))</v>
      </c>
      <c r="K1109" s="108" t="str">
        <f t="shared" si="74"/>
        <v>r1108: C00201 + C00022 -&gt; C00454 + C00074 | (${Variables:E2_7_1_40_kcat} * E2_7_1_40 * C00201 * C00022) / (${Variables:E2_7_1_40_km} + (C00201 * C00022))</v>
      </c>
      <c r="L1109" s="81"/>
    </row>
    <row r="1110" spans="1:12" ht="39">
      <c r="A1110" s="81">
        <v>1109</v>
      </c>
      <c r="B1110" s="86" t="s">
        <v>20883</v>
      </c>
      <c r="C1110" s="86" t="s">
        <v>20884</v>
      </c>
      <c r="D1110" s="81" t="str">
        <f t="shared" si="72"/>
        <v>C00002 + C00204 -&gt; C00008 + C04442</v>
      </c>
      <c r="E1110" s="86" t="s">
        <v>23196</v>
      </c>
      <c r="F1110" s="86" t="s">
        <v>24264</v>
      </c>
      <c r="G1110" s="81" t="s">
        <v>29400</v>
      </c>
      <c r="H1110" s="81"/>
      <c r="I1110" s="81" t="str">
        <f t="shared" si="75"/>
        <v>E2_7_1_45</v>
      </c>
      <c r="J1110" s="81" t="str">
        <f t="shared" si="73"/>
        <v>(${Variables:E2_7_1_45_kcat} * E2_7_1_45 * C00002 * C00204) / (${Variables:E2_7_1_45_km} + (C00002 * C00204))</v>
      </c>
      <c r="K1110" s="108" t="str">
        <f t="shared" si="74"/>
        <v>r1109: C00002 + C00204 -&gt; C00008 + C04442 | (${Variables:E2_7_1_45_kcat} * E2_7_1_45 * C00002 * C00204) / (${Variables:E2_7_1_45_km} + (C00002 * C00204))</v>
      </c>
      <c r="L1110" s="81"/>
    </row>
    <row r="1111" spans="1:12" ht="39">
      <c r="A1111" s="81">
        <v>1110</v>
      </c>
      <c r="B1111" s="86" t="s">
        <v>19493</v>
      </c>
      <c r="C1111" s="86" t="s">
        <v>19494</v>
      </c>
      <c r="D1111" s="81" t="str">
        <f t="shared" si="72"/>
        <v>C00002 + C00475 -&gt; C00008 + C00055</v>
      </c>
      <c r="E1111" s="86" t="s">
        <v>23197</v>
      </c>
      <c r="F1111" s="86" t="s">
        <v>24263</v>
      </c>
      <c r="G1111" s="81" t="s">
        <v>29401</v>
      </c>
      <c r="H1111" s="81"/>
      <c r="I1111" s="81" t="str">
        <f t="shared" si="75"/>
        <v>E2_7_1_48</v>
      </c>
      <c r="J1111" s="81" t="str">
        <f t="shared" si="73"/>
        <v>(${Variables:E2_7_1_48_kcat} * E2_7_1_48 * C00002 * C00475) / (${Variables:E2_7_1_48_km} + (C00002 * C00475))</v>
      </c>
      <c r="K1111" s="108" t="str">
        <f t="shared" si="74"/>
        <v>r1110: C00002 + C00475 -&gt; C00008 + C00055 | (${Variables:E2_7_1_48_kcat} * E2_7_1_48 * C00002 * C00475) / (${Variables:E2_7_1_48_km} + (C00002 * C00475))</v>
      </c>
      <c r="L1111" s="81"/>
    </row>
    <row r="1112" spans="1:12" ht="39">
      <c r="A1112" s="81">
        <v>1111</v>
      </c>
      <c r="B1112" s="86" t="s">
        <v>19496</v>
      </c>
      <c r="C1112" s="86" t="s">
        <v>19497</v>
      </c>
      <c r="D1112" s="81" t="str">
        <f t="shared" si="72"/>
        <v>C00002 + C00299 -&gt; C00008 + C00105</v>
      </c>
      <c r="E1112" s="86" t="s">
        <v>23198</v>
      </c>
      <c r="F1112" s="86" t="s">
        <v>24262</v>
      </c>
      <c r="G1112" s="81" t="s">
        <v>29401</v>
      </c>
      <c r="H1112" s="81"/>
      <c r="I1112" s="81" t="str">
        <f t="shared" si="75"/>
        <v>E2_7_1_48</v>
      </c>
      <c r="J1112" s="81" t="str">
        <f t="shared" si="73"/>
        <v>(${Variables:E2_7_1_48_kcat} * E2_7_1_48 * C00002 * C00299) / (${Variables:E2_7_1_48_km} + (C00002 * C00299))</v>
      </c>
      <c r="K1112" s="108" t="str">
        <f t="shared" si="74"/>
        <v>r1111: C00002 + C00299 -&gt; C00008 + C00105 | (${Variables:E2_7_1_48_kcat} * E2_7_1_48 * C00002 * C00299) / (${Variables:E2_7_1_48_km} + (C00002 * C00299))</v>
      </c>
      <c r="L1112" s="81"/>
    </row>
    <row r="1113" spans="1:12" ht="39">
      <c r="A1113" s="81">
        <v>1112</v>
      </c>
      <c r="B1113" s="86" t="s">
        <v>19499</v>
      </c>
      <c r="C1113" s="86" t="s">
        <v>19500</v>
      </c>
      <c r="D1113" s="81" t="str">
        <f t="shared" si="72"/>
        <v>C00044 + C00475 -&gt; C00035 + C00055</v>
      </c>
      <c r="E1113" s="86" t="s">
        <v>23199</v>
      </c>
      <c r="F1113" s="86" t="s">
        <v>24261</v>
      </c>
      <c r="G1113" s="81" t="s">
        <v>29401</v>
      </c>
      <c r="H1113" s="81"/>
      <c r="I1113" s="81" t="str">
        <f t="shared" si="75"/>
        <v>E2_7_1_48</v>
      </c>
      <c r="J1113" s="81" t="str">
        <f t="shared" si="73"/>
        <v>(${Variables:E2_7_1_48_kcat} * E2_7_1_48 * C00044 * C00475) / (${Variables:E2_7_1_48_km} + (C00044 * C00475))</v>
      </c>
      <c r="K1113" s="108" t="str">
        <f t="shared" si="74"/>
        <v>r1112: C00044 + C00475 -&gt; C00035 + C00055 | (${Variables:E2_7_1_48_kcat} * E2_7_1_48 * C00044 * C00475) / (${Variables:E2_7_1_48_km} + (C00044 * C00475))</v>
      </c>
      <c r="L1113" s="81"/>
    </row>
    <row r="1114" spans="1:12" ht="39">
      <c r="A1114" s="81">
        <v>1113</v>
      </c>
      <c r="B1114" s="86" t="s">
        <v>19502</v>
      </c>
      <c r="C1114" s="86" t="s">
        <v>19503</v>
      </c>
      <c r="D1114" s="81" t="str">
        <f t="shared" si="72"/>
        <v>C00044 + C00299 -&gt; C00035 + C00105</v>
      </c>
      <c r="E1114" s="86" t="s">
        <v>23200</v>
      </c>
      <c r="F1114" s="86" t="s">
        <v>24260</v>
      </c>
      <c r="G1114" s="81" t="s">
        <v>29401</v>
      </c>
      <c r="H1114" s="81"/>
      <c r="I1114" s="81" t="str">
        <f t="shared" si="75"/>
        <v>E2_7_1_48</v>
      </c>
      <c r="J1114" s="81" t="str">
        <f t="shared" si="73"/>
        <v>(${Variables:E2_7_1_48_kcat} * E2_7_1_48 * C00044 * C00299) / (${Variables:E2_7_1_48_km} + (C00044 * C00299))</v>
      </c>
      <c r="K1114" s="108" t="str">
        <f t="shared" si="74"/>
        <v>r1113: C00044 + C00299 -&gt; C00035 + C00105 | (${Variables:E2_7_1_48_kcat} * E2_7_1_48 * C00044 * C00299) / (${Variables:E2_7_1_48_km} + (C00044 * C00299))</v>
      </c>
      <c r="L1114" s="81"/>
    </row>
    <row r="1115" spans="1:12" ht="39">
      <c r="A1115" s="81">
        <v>1114</v>
      </c>
      <c r="B1115" s="86" t="s">
        <v>19505</v>
      </c>
      <c r="C1115" s="86" t="s">
        <v>19506</v>
      </c>
      <c r="D1115" s="81" t="str">
        <f t="shared" si="72"/>
        <v>C16633 + C00002 -&gt; C16634 + C00008</v>
      </c>
      <c r="E1115" s="86" t="s">
        <v>23201</v>
      </c>
      <c r="F1115" s="86" t="s">
        <v>24259</v>
      </c>
      <c r="G1115" s="81" t="s">
        <v>29401</v>
      </c>
      <c r="H1115" s="81"/>
      <c r="I1115" s="81" t="str">
        <f t="shared" si="75"/>
        <v>E2_7_1_48</v>
      </c>
      <c r="J1115" s="81" t="str">
        <f t="shared" si="73"/>
        <v>(${Variables:E2_7_1_48_kcat} * E2_7_1_48 * C16633 * C00002) / (${Variables:E2_7_1_48_km} + (C16633 * C00002))</v>
      </c>
      <c r="K1115" s="108" t="str">
        <f t="shared" si="74"/>
        <v>r1114: C16633 + C00002 -&gt; C16634 + C00008 | (${Variables:E2_7_1_48_kcat} * E2_7_1_48 * C16633 * C00002) / (${Variables:E2_7_1_48_km} + (C16633 * C00002))</v>
      </c>
      <c r="L1115" s="81"/>
    </row>
    <row r="1116" spans="1:12" ht="39">
      <c r="A1116" s="81">
        <v>1115</v>
      </c>
      <c r="B1116" s="86" t="s">
        <v>19528</v>
      </c>
      <c r="C1116" s="86" t="s">
        <v>19529</v>
      </c>
      <c r="D1116" s="81" t="str">
        <f t="shared" si="72"/>
        <v>C00002 + C01279 -&gt; C00008 + C04556</v>
      </c>
      <c r="E1116" s="86" t="s">
        <v>23202</v>
      </c>
      <c r="F1116" s="86" t="s">
        <v>24258</v>
      </c>
      <c r="G1116" s="81" t="s">
        <v>29402</v>
      </c>
      <c r="H1116" s="81"/>
      <c r="I1116" s="81" t="str">
        <f t="shared" si="75"/>
        <v>E2_7_1_49</v>
      </c>
      <c r="J1116" s="81" t="str">
        <f t="shared" si="73"/>
        <v>(${Variables:E2_7_1_49_kcat} * E2_7_1_49 * C00002 * C01279) / (${Variables:E2_7_1_49_km} + (C00002 * C01279))</v>
      </c>
      <c r="K1116" s="108" t="str">
        <f t="shared" si="74"/>
        <v>r1115: C00002 + C01279 -&gt; C00008 + C04556 | (${Variables:E2_7_1_49_kcat} * E2_7_1_49 * C00002 * C01279) / (${Variables:E2_7_1_49_km} + (C00002 * C01279))</v>
      </c>
      <c r="L1116" s="81"/>
    </row>
    <row r="1117" spans="1:12" ht="39">
      <c r="A1117" s="81">
        <v>1116</v>
      </c>
      <c r="B1117" s="86" t="s">
        <v>21318</v>
      </c>
      <c r="C1117" s="86" t="s">
        <v>21319</v>
      </c>
      <c r="D1117" s="81" t="str">
        <f t="shared" si="72"/>
        <v>C00002 + C00861 -&gt; C00008 + C01131</v>
      </c>
      <c r="E1117" s="86" t="s">
        <v>23203</v>
      </c>
      <c r="F1117" s="86" t="s">
        <v>24257</v>
      </c>
      <c r="G1117" s="81" t="s">
        <v>29403</v>
      </c>
      <c r="H1117" s="81"/>
      <c r="I1117" s="81" t="str">
        <f t="shared" si="75"/>
        <v>E2_7_1_5</v>
      </c>
      <c r="J1117" s="81" t="str">
        <f t="shared" si="73"/>
        <v>(${Variables:E2_7_1_5_kcat} * E2_7_1_5 * C00002 * C00861) / (${Variables:E2_7_1_5_km} + (C00002 * C00861))</v>
      </c>
      <c r="K1117" s="108" t="str">
        <f t="shared" si="74"/>
        <v>r1116: C00002 + C00861 -&gt; C00008 + C01131 | (${Variables:E2_7_1_5_kcat} * E2_7_1_5 * C00002 * C00861) / (${Variables:E2_7_1_5_km} + (C00002 * C00861))</v>
      </c>
      <c r="L1117" s="81"/>
    </row>
    <row r="1118" spans="1:12" ht="39">
      <c r="A1118" s="81">
        <v>1117</v>
      </c>
      <c r="B1118" s="86" t="s">
        <v>20948</v>
      </c>
      <c r="C1118" s="86" t="s">
        <v>21321</v>
      </c>
      <c r="D1118" s="81" t="str">
        <f t="shared" si="72"/>
        <v>C00002 + C00312 -&gt; C00008 + C06441</v>
      </c>
      <c r="E1118" s="86" t="s">
        <v>23204</v>
      </c>
      <c r="F1118" s="86" t="s">
        <v>24256</v>
      </c>
      <c r="G1118" s="81" t="s">
        <v>29403</v>
      </c>
      <c r="H1118" s="81"/>
      <c r="I1118" s="81" t="str">
        <f t="shared" si="75"/>
        <v>E2_7_1_5</v>
      </c>
      <c r="J1118" s="81" t="str">
        <f t="shared" si="73"/>
        <v>(${Variables:E2_7_1_5_kcat} * E2_7_1_5 * C00002 * C00312) / (${Variables:E2_7_1_5_km} + (C00002 * C00312))</v>
      </c>
      <c r="K1118" s="108" t="str">
        <f t="shared" si="74"/>
        <v>r1117: C00002 + C00312 -&gt; C00008 + C06441 | (${Variables:E2_7_1_5_kcat} * E2_7_1_5 * C00002 * C00312) / (${Variables:E2_7_1_5_km} + (C00002 * C00312))</v>
      </c>
      <c r="L1118" s="81"/>
    </row>
    <row r="1119" spans="1:12" ht="39">
      <c r="A1119" s="81">
        <v>1118</v>
      </c>
      <c r="B1119" s="86" t="s">
        <v>19536</v>
      </c>
      <c r="C1119" s="86" t="s">
        <v>19537</v>
      </c>
      <c r="D1119" s="81" t="str">
        <f t="shared" si="72"/>
        <v>C00002 + C04294 -&gt; C00008 + C04327</v>
      </c>
      <c r="E1119" s="86" t="s">
        <v>23205</v>
      </c>
      <c r="F1119" s="86" t="s">
        <v>24255</v>
      </c>
      <c r="G1119" s="81" t="s">
        <v>29404</v>
      </c>
      <c r="H1119" s="81"/>
      <c r="I1119" s="81" t="str">
        <f t="shared" si="75"/>
        <v>E2_7_1_50</v>
      </c>
      <c r="J1119" s="81" t="str">
        <f t="shared" si="73"/>
        <v>(${Variables:E2_7_1_50_kcat} * E2_7_1_50 * C00002 * C04294) / (${Variables:E2_7_1_50_km} + (C00002 * C04294))</v>
      </c>
      <c r="K1119" s="108" t="str">
        <f t="shared" si="74"/>
        <v>r1118: C00002 + C04294 -&gt; C00008 + C04327 | (${Variables:E2_7_1_50_kcat} * E2_7_1_50 * C00002 * C04294) / (${Variables:E2_7_1_50_km} + (C00002 * C04294))</v>
      </c>
      <c r="L1119" s="81"/>
    </row>
    <row r="1120" spans="1:12" ht="39">
      <c r="A1120" s="81">
        <v>1119</v>
      </c>
      <c r="B1120" s="119" t="s">
        <v>20355</v>
      </c>
      <c r="C1120" s="86" t="s">
        <v>20356</v>
      </c>
      <c r="D1120" s="81" t="str">
        <f t="shared" si="72"/>
        <v>C00002 + C01721 -&gt; C00008 + C01099</v>
      </c>
      <c r="E1120" s="119" t="s">
        <v>23206</v>
      </c>
      <c r="F1120" s="86" t="s">
        <v>24254</v>
      </c>
      <c r="G1120" s="81" t="s">
        <v>29405</v>
      </c>
      <c r="H1120" s="81"/>
      <c r="I1120" s="81" t="str">
        <f t="shared" si="75"/>
        <v>E2_7_1_51</v>
      </c>
      <c r="J1120" s="81" t="str">
        <f t="shared" si="73"/>
        <v>(${Variables:E2_7_1_51_kcat} * E2_7_1_51 * C00002 * C01721) / (${Variables:E2_7_1_51_km} + (C00002 * C01721))</v>
      </c>
      <c r="K1120" s="108" t="str">
        <f t="shared" si="74"/>
        <v>r1119: C00002 + C01721 -&gt; C00008 + C01099 | (${Variables:E2_7_1_51_kcat} * E2_7_1_51 * C00002 * C01721) / (${Variables:E2_7_1_51_km} + (C00002 * C01721))</v>
      </c>
      <c r="L1120" s="81"/>
    </row>
    <row r="1121" spans="1:12" ht="39">
      <c r="A1121" s="81">
        <v>1120</v>
      </c>
      <c r="B1121" s="86" t="s">
        <v>20358</v>
      </c>
      <c r="C1121" s="86" t="s">
        <v>20359</v>
      </c>
      <c r="D1121" s="81" t="str">
        <f t="shared" si="72"/>
        <v>C00002 + C00309 -&gt; C00008 + C22337</v>
      </c>
      <c r="E1121" s="86" t="s">
        <v>23207</v>
      </c>
      <c r="F1121" s="86" t="s">
        <v>24253</v>
      </c>
      <c r="G1121" s="81" t="s">
        <v>29405</v>
      </c>
      <c r="H1121" s="81"/>
      <c r="I1121" s="81" t="str">
        <f t="shared" si="75"/>
        <v>E2_7_1_51</v>
      </c>
      <c r="J1121" s="81" t="str">
        <f t="shared" si="73"/>
        <v>(${Variables:E2_7_1_51_kcat} * E2_7_1_51 * C00002 * C00309) / (${Variables:E2_7_1_51_km} + (C00002 * C00309))</v>
      </c>
      <c r="K1121" s="108" t="str">
        <f t="shared" si="74"/>
        <v>r1120: C00002 + C00309 -&gt; C00008 + C22337 | (${Variables:E2_7_1_51_kcat} * E2_7_1_51 * C00002 * C00309) / (${Variables:E2_7_1_51_km} + (C00002 * C00309))</v>
      </c>
      <c r="L1121" s="81"/>
    </row>
    <row r="1122" spans="1:12" ht="39">
      <c r="A1122" s="81">
        <v>1121</v>
      </c>
      <c r="B1122" s="86" t="s">
        <v>20948</v>
      </c>
      <c r="C1122" s="86" t="s">
        <v>20949</v>
      </c>
      <c r="D1122" s="81" t="str">
        <f t="shared" si="72"/>
        <v>C00002 + C00312 -&gt; C00008 + C03291</v>
      </c>
      <c r="E1122" s="86" t="s">
        <v>23204</v>
      </c>
      <c r="F1122" s="86" t="s">
        <v>24252</v>
      </c>
      <c r="G1122" s="81" t="s">
        <v>29406</v>
      </c>
      <c r="H1122" s="81"/>
      <c r="I1122" s="81" t="str">
        <f t="shared" si="75"/>
        <v>E2_7_1_53</v>
      </c>
      <c r="J1122" s="81" t="str">
        <f t="shared" si="73"/>
        <v>(${Variables:E2_7_1_53_kcat} * E2_7_1_53 * C00002 * C00312) / (${Variables:E2_7_1_53_km} + (C00002 * C00312))</v>
      </c>
      <c r="K1122" s="108" t="str">
        <f t="shared" si="74"/>
        <v>r1121: C00002 + C00312 -&gt; C00008 + C03291 | (${Variables:E2_7_1_53_kcat} * E2_7_1_53 * C00002 * C00312) / (${Variables:E2_7_1_53_km} + (C00002 * C00312))</v>
      </c>
      <c r="L1122" s="81"/>
    </row>
    <row r="1123" spans="1:12" ht="39">
      <c r="A1123" s="81">
        <v>1122</v>
      </c>
      <c r="B1123" s="86" t="s">
        <v>20951</v>
      </c>
      <c r="C1123" s="86" t="s">
        <v>20952</v>
      </c>
      <c r="D1123" s="81" t="str">
        <f t="shared" si="72"/>
        <v>C00618 + C00002 -&gt; C14899 + C00008</v>
      </c>
      <c r="E1123" s="86" t="s">
        <v>23208</v>
      </c>
      <c r="F1123" s="86" t="s">
        <v>24251</v>
      </c>
      <c r="G1123" s="81" t="s">
        <v>29406</v>
      </c>
      <c r="H1123" s="81"/>
      <c r="I1123" s="81" t="str">
        <f t="shared" si="75"/>
        <v>E2_7_1_53</v>
      </c>
      <c r="J1123" s="81" t="str">
        <f t="shared" si="73"/>
        <v>(${Variables:E2_7_1_53_kcat} * E2_7_1_53 * C00618 * C00002) / (${Variables:E2_7_1_53_km} + (C00618 * C00002))</v>
      </c>
      <c r="K1123" s="108" t="str">
        <f t="shared" si="74"/>
        <v>r1122: C00618 + C00002 -&gt; C14899 + C00008 | (${Variables:E2_7_1_53_kcat} * E2_7_1_53 * C00618 * C00002) / (${Variables:E2_7_1_53_km} + (C00618 * C00002))</v>
      </c>
      <c r="L1123" s="81"/>
    </row>
    <row r="1124" spans="1:12" ht="39">
      <c r="A1124" s="81">
        <v>1123</v>
      </c>
      <c r="B1124" s="86" t="s">
        <v>21606</v>
      </c>
      <c r="C1124" s="86" t="s">
        <v>21607</v>
      </c>
      <c r="D1124" s="81" t="str">
        <f t="shared" si="72"/>
        <v>C00002 + C01487 -&gt; C00008 + C02962</v>
      </c>
      <c r="E1124" s="86" t="s">
        <v>23209</v>
      </c>
      <c r="F1124" s="86" t="s">
        <v>24250</v>
      </c>
      <c r="G1124" s="81" t="s">
        <v>29407</v>
      </c>
      <c r="H1124" s="81"/>
      <c r="I1124" s="81" t="str">
        <f t="shared" si="75"/>
        <v>E2_7_1_55</v>
      </c>
      <c r="J1124" s="81" t="str">
        <f t="shared" si="73"/>
        <v>(${Variables:E2_7_1_55_kcat} * E2_7_1_55 * C00002 * C01487) / (${Variables:E2_7_1_55_km} + (C00002 * C01487))</v>
      </c>
      <c r="K1124" s="108" t="str">
        <f t="shared" si="74"/>
        <v>r1123: C00002 + C01487 -&gt; C00008 + C02962 | (${Variables:E2_7_1_55_kcat} * E2_7_1_55 * C00002 * C01487) / (${Variables:E2_7_1_55_km} + (C00002 * C01487))</v>
      </c>
      <c r="L1124" s="81"/>
    </row>
    <row r="1125" spans="1:12" ht="39">
      <c r="A1125" s="81">
        <v>1124</v>
      </c>
      <c r="B1125" s="86" t="s">
        <v>19639</v>
      </c>
      <c r="C1125" s="86" t="s">
        <v>19640</v>
      </c>
      <c r="D1125" s="81" t="str">
        <f t="shared" si="72"/>
        <v>C00002 + C01094 -&gt; C00008 + C00354</v>
      </c>
      <c r="E1125" s="86" t="s">
        <v>23210</v>
      </c>
      <c r="F1125" s="86" t="s">
        <v>24249</v>
      </c>
      <c r="G1125" s="81" t="s">
        <v>29408</v>
      </c>
      <c r="H1125" s="81"/>
      <c r="I1125" s="81" t="str">
        <f t="shared" si="75"/>
        <v>E2_7_1_56</v>
      </c>
      <c r="J1125" s="81" t="str">
        <f t="shared" si="73"/>
        <v>(${Variables:E2_7_1_56_kcat} * E2_7_1_56 * C00002 * C01094) / (${Variables:E2_7_1_56_km} + (C00002 * C01094))</v>
      </c>
      <c r="K1125" s="108" t="str">
        <f t="shared" si="74"/>
        <v>r1124: C00002 + C01094 -&gt; C00008 + C00354 | (${Variables:E2_7_1_56_kcat} * E2_7_1_56 * C00002 * C01094) / (${Variables:E2_7_1_56_km} + (C00002 * C01094))</v>
      </c>
      <c r="L1125" s="81"/>
    </row>
    <row r="1126" spans="1:12" ht="39">
      <c r="A1126" s="81">
        <v>1125</v>
      </c>
      <c r="B1126" s="86" t="s">
        <v>19639</v>
      </c>
      <c r="C1126" s="86" t="s">
        <v>19642</v>
      </c>
      <c r="D1126" s="81" t="str">
        <f t="shared" si="72"/>
        <v>C00002 + C01094 -&gt; C00008 + C05378</v>
      </c>
      <c r="E1126" s="86" t="s">
        <v>23210</v>
      </c>
      <c r="F1126" s="86" t="s">
        <v>24248</v>
      </c>
      <c r="G1126" s="81" t="s">
        <v>29408</v>
      </c>
      <c r="H1126" s="81"/>
      <c r="I1126" s="81" t="str">
        <f t="shared" si="75"/>
        <v>E2_7_1_56</v>
      </c>
      <c r="J1126" s="81" t="str">
        <f t="shared" si="73"/>
        <v>(${Variables:E2_7_1_56_kcat} * E2_7_1_56 * C00002 * C01094) / (${Variables:E2_7_1_56_km} + (C00002 * C01094))</v>
      </c>
      <c r="K1126" s="108" t="str">
        <f t="shared" si="74"/>
        <v>r1125: C00002 + C01094 -&gt; C00008 + C05378 | (${Variables:E2_7_1_56_kcat} * E2_7_1_56 * C00002 * C01094) / (${Variables:E2_7_1_56_km} + (C00002 * C01094))</v>
      </c>
      <c r="L1126" s="81"/>
    </row>
    <row r="1127" spans="1:12" ht="39">
      <c r="A1127" s="81">
        <v>1126</v>
      </c>
      <c r="B1127" s="86" t="s">
        <v>19644</v>
      </c>
      <c r="C1127" s="86" t="s">
        <v>19645</v>
      </c>
      <c r="D1127" s="81" t="str">
        <f t="shared" si="72"/>
        <v>C01097 + C00002 -&gt; C03785 + C00008</v>
      </c>
      <c r="E1127" s="86" t="s">
        <v>23170</v>
      </c>
      <c r="F1127" s="86" t="s">
        <v>24247</v>
      </c>
      <c r="G1127" s="81" t="s">
        <v>29408</v>
      </c>
      <c r="H1127" s="81"/>
      <c r="I1127" s="81" t="str">
        <f t="shared" si="75"/>
        <v>E2_7_1_56</v>
      </c>
      <c r="J1127" s="81" t="str">
        <f t="shared" si="73"/>
        <v>(${Variables:E2_7_1_56_kcat} * E2_7_1_56 * C01097 * C00002) / (${Variables:E2_7_1_56_km} + (C01097 * C00002))</v>
      </c>
      <c r="K1127" s="108" t="str">
        <f t="shared" si="74"/>
        <v>r1126: C01097 + C00002 -&gt; C03785 + C00008 | (${Variables:E2_7_1_56_kcat} * E2_7_1_56 * C01097 * C00002) / (${Variables:E2_7_1_56_km} + (C01097 * C00002))</v>
      </c>
      <c r="L1127" s="81"/>
    </row>
    <row r="1128" spans="1:12" ht="39">
      <c r="A1128" s="81">
        <v>1127</v>
      </c>
      <c r="B1128" s="86" t="s">
        <v>21103</v>
      </c>
      <c r="C1128" s="86" t="s">
        <v>21104</v>
      </c>
      <c r="D1128" s="81" t="str">
        <f t="shared" si="72"/>
        <v>C00002 + C01216 -&gt; C00008 + C01286</v>
      </c>
      <c r="E1128" s="86" t="s">
        <v>23211</v>
      </c>
      <c r="F1128" s="86" t="s">
        <v>24246</v>
      </c>
      <c r="G1128" s="81" t="s">
        <v>29409</v>
      </c>
      <c r="H1128" s="81"/>
      <c r="I1128" s="81" t="str">
        <f t="shared" si="75"/>
        <v>E2_7_1_58</v>
      </c>
      <c r="J1128" s="81" t="str">
        <f t="shared" si="73"/>
        <v>(${Variables:E2_7_1_58_kcat} * E2_7_1_58 * C00002 * C01216) / (${Variables:E2_7_1_58_km} + (C00002 * C01216))</v>
      </c>
      <c r="K1128" s="108" t="str">
        <f t="shared" si="74"/>
        <v>r1127: C00002 + C01216 -&gt; C00008 + C01286 | (${Variables:E2_7_1_58_kcat} * E2_7_1_58 * C00002 * C01216) / (${Variables:E2_7_1_58_km} + (C00002 * C01216))</v>
      </c>
      <c r="L1128" s="81"/>
    </row>
    <row r="1129" spans="1:12" ht="39">
      <c r="A1129" s="81">
        <v>1128</v>
      </c>
      <c r="B1129" s="86" t="s">
        <v>20718</v>
      </c>
      <c r="C1129" s="86" t="s">
        <v>20719</v>
      </c>
      <c r="D1129" s="81" t="str">
        <f t="shared" si="72"/>
        <v>C00002 + C00625 -&gt; C00008 + C00686</v>
      </c>
      <c r="E1129" s="86" t="s">
        <v>23212</v>
      </c>
      <c r="F1129" s="86" t="s">
        <v>24245</v>
      </c>
      <c r="G1129" s="81" t="s">
        <v>29410</v>
      </c>
      <c r="H1129" s="81"/>
      <c r="I1129" s="81" t="str">
        <f t="shared" si="75"/>
        <v>E2_7_1_60</v>
      </c>
      <c r="J1129" s="81" t="str">
        <f t="shared" si="73"/>
        <v>(${Variables:E2_7_1_60_kcat} * E2_7_1_60 * C00002 * C00625) / (${Variables:E2_7_1_60_km} + (C00002 * C00625))</v>
      </c>
      <c r="K1129" s="108" t="str">
        <f t="shared" si="74"/>
        <v>r1128: C00002 + C00625 -&gt; C00008 + C00686 | (${Variables:E2_7_1_60_kcat} * E2_7_1_60 * C00002 * C00625) / (${Variables:E2_7_1_60_km} + (C00002 * C00625))</v>
      </c>
      <c r="L1129" s="81"/>
    </row>
    <row r="1130" spans="1:12" ht="39">
      <c r="A1130" s="81">
        <v>1129</v>
      </c>
      <c r="B1130" s="86" t="s">
        <v>20721</v>
      </c>
      <c r="C1130" s="86" t="s">
        <v>20722</v>
      </c>
      <c r="D1130" s="81" t="str">
        <f t="shared" si="72"/>
        <v>C00002 + C00645 -&gt; C00008 + C04257</v>
      </c>
      <c r="E1130" s="86" t="s">
        <v>23213</v>
      </c>
      <c r="F1130" s="86" t="s">
        <v>24244</v>
      </c>
      <c r="G1130" s="81" t="s">
        <v>29410</v>
      </c>
      <c r="H1130" s="81"/>
      <c r="I1130" s="81" t="str">
        <f t="shared" si="75"/>
        <v>E2_7_1_60</v>
      </c>
      <c r="J1130" s="81" t="str">
        <f t="shared" si="73"/>
        <v>(${Variables:E2_7_1_60_kcat} * E2_7_1_60 * C00002 * C00645) / (${Variables:E2_7_1_60_km} + (C00002 * C00645))</v>
      </c>
      <c r="K1130" s="108" t="str">
        <f t="shared" si="74"/>
        <v>r1129: C00002 + C00645 -&gt; C00008 + C04257 | (${Variables:E2_7_1_60_kcat} * E2_7_1_60 * C00002 * C00645) / (${Variables:E2_7_1_60_km} + (C00002 * C00645))</v>
      </c>
      <c r="L1130" s="81"/>
    </row>
    <row r="1131" spans="1:12" ht="39">
      <c r="A1131" s="81">
        <v>1130</v>
      </c>
      <c r="B1131" s="86" t="s">
        <v>17783</v>
      </c>
      <c r="C1131" s="86" t="s">
        <v>17784</v>
      </c>
      <c r="D1131" s="81" t="str">
        <f t="shared" si="72"/>
        <v>C00002 + C00493 -&gt; C00008 + C03175</v>
      </c>
      <c r="E1131" s="86" t="s">
        <v>23214</v>
      </c>
      <c r="F1131" s="86" t="s">
        <v>24243</v>
      </c>
      <c r="G1131" s="81" t="s">
        <v>29411</v>
      </c>
      <c r="H1131" s="81"/>
      <c r="I1131" s="81" t="str">
        <f t="shared" si="75"/>
        <v>E2_7_1_71</v>
      </c>
      <c r="J1131" s="81" t="str">
        <f t="shared" si="73"/>
        <v>(${Variables:E2_7_1_71_kcat} * E2_7_1_71 * C00002 * C00493) / (${Variables:E2_7_1_71_km} + (C00002 * C00493))</v>
      </c>
      <c r="K1131" s="108" t="str">
        <f t="shared" si="74"/>
        <v>r1130: C00002 + C00493 -&gt; C00008 + C03175 | (${Variables:E2_7_1_71_kcat} * E2_7_1_71 * C00002 * C00493) / (${Variables:E2_7_1_71_km} + (C00002 * C00493))</v>
      </c>
      <c r="L1131" s="81"/>
    </row>
    <row r="1132" spans="1:12" ht="39">
      <c r="A1132" s="81">
        <v>1131</v>
      </c>
      <c r="B1132" s="86" t="s">
        <v>17783</v>
      </c>
      <c r="C1132" s="86" t="s">
        <v>17784</v>
      </c>
      <c r="D1132" s="81" t="str">
        <f t="shared" si="72"/>
        <v>C00002 + C00493 -&gt; C00008 + C03175</v>
      </c>
      <c r="E1132" s="86" t="s">
        <v>23214</v>
      </c>
      <c r="F1132" s="86" t="s">
        <v>24243</v>
      </c>
      <c r="G1132" s="81" t="s">
        <v>29411</v>
      </c>
      <c r="H1132" s="81"/>
      <c r="I1132" s="81" t="str">
        <f t="shared" si="75"/>
        <v>E2_7_1_71</v>
      </c>
      <c r="J1132" s="81" t="str">
        <f t="shared" si="73"/>
        <v>(${Variables:E2_7_1_71_kcat} * E2_7_1_71 * C00002 * C00493) / (${Variables:E2_7_1_71_km} + (C00002 * C00493))</v>
      </c>
      <c r="K1132" s="108" t="str">
        <f t="shared" si="74"/>
        <v>r1131: C00002 + C00493 -&gt; C00008 + C03175 | (${Variables:E2_7_1_71_kcat} * E2_7_1_71 * C00002 * C00493) / (${Variables:E2_7_1_71_km} + (C00002 * C00493))</v>
      </c>
      <c r="L1132" s="81"/>
    </row>
    <row r="1133" spans="1:12" ht="39">
      <c r="A1133" s="81">
        <v>1132</v>
      </c>
      <c r="B1133" s="86" t="s">
        <v>17886</v>
      </c>
      <c r="C1133" s="86" t="s">
        <v>17887</v>
      </c>
      <c r="D1133" s="81" t="str">
        <f t="shared" si="72"/>
        <v>C00002 + C00294 -&gt; C00008 + C00130</v>
      </c>
      <c r="E1133" s="86" t="s">
        <v>23215</v>
      </c>
      <c r="F1133" s="86" t="s">
        <v>24242</v>
      </c>
      <c r="G1133" s="81" t="s">
        <v>29412</v>
      </c>
      <c r="H1133" s="81"/>
      <c r="I1133" s="81" t="str">
        <f t="shared" si="75"/>
        <v>E2_7_1_73</v>
      </c>
      <c r="J1133" s="81" t="str">
        <f t="shared" si="73"/>
        <v>(${Variables:E2_7_1_73_kcat} * E2_7_1_73 * C00002 * C00294) / (${Variables:E2_7_1_73_km} + (C00002 * C00294))</v>
      </c>
      <c r="K1133" s="108" t="str">
        <f t="shared" si="74"/>
        <v>r1132: C00002 + C00294 -&gt; C00008 + C00130 | (${Variables:E2_7_1_73_kcat} * E2_7_1_73 * C00002 * C00294) / (${Variables:E2_7_1_73_km} + (C00002 * C00294))</v>
      </c>
      <c r="L1133" s="81"/>
    </row>
    <row r="1134" spans="1:12" ht="39">
      <c r="A1134" s="81">
        <v>1133</v>
      </c>
      <c r="B1134" s="86" t="s">
        <v>17889</v>
      </c>
      <c r="C1134" s="86" t="s">
        <v>17890</v>
      </c>
      <c r="D1134" s="81" t="str">
        <f t="shared" si="72"/>
        <v>C00002 + C00387 -&gt; C00008 + C00144</v>
      </c>
      <c r="E1134" s="86" t="s">
        <v>23216</v>
      </c>
      <c r="F1134" s="86" t="s">
        <v>24241</v>
      </c>
      <c r="G1134" s="81" t="s">
        <v>29412</v>
      </c>
      <c r="H1134" s="81"/>
      <c r="I1134" s="81" t="str">
        <f t="shared" si="75"/>
        <v>E2_7_1_73</v>
      </c>
      <c r="J1134" s="81" t="str">
        <f t="shared" si="73"/>
        <v>(${Variables:E2_7_1_73_kcat} * E2_7_1_73 * C00002 * C00387) / (${Variables:E2_7_1_73_km} + (C00002 * C00387))</v>
      </c>
      <c r="K1134" s="108" t="str">
        <f t="shared" si="74"/>
        <v>r1133: C00002 + C00387 -&gt; C00008 + C00144 | (${Variables:E2_7_1_73_kcat} * E2_7_1_73 * C00002 * C00387) / (${Variables:E2_7_1_73_km} + (C00002 * C00387))</v>
      </c>
      <c r="L1134" s="81"/>
    </row>
    <row r="1135" spans="1:12" ht="39">
      <c r="A1135" s="81">
        <v>1134</v>
      </c>
      <c r="B1135" s="86" t="s">
        <v>19635</v>
      </c>
      <c r="C1135" s="86" t="s">
        <v>19636</v>
      </c>
      <c r="D1135" s="81" t="str">
        <f t="shared" si="72"/>
        <v>C00002 + C02067 -&gt; C00008 + C01168</v>
      </c>
      <c r="E1135" s="86" t="s">
        <v>23217</v>
      </c>
      <c r="F1135" s="86" t="s">
        <v>24240</v>
      </c>
      <c r="G1135" s="81" t="s">
        <v>29413</v>
      </c>
      <c r="H1135" s="81"/>
      <c r="I1135" s="81" t="str">
        <f t="shared" si="75"/>
        <v>E2_7_1_83</v>
      </c>
      <c r="J1135" s="81" t="str">
        <f t="shared" si="73"/>
        <v>(${Variables:E2_7_1_83_kcat} * E2_7_1_83 * C00002 * C02067) / (${Variables:E2_7_1_83_km} + (C00002 * C02067))</v>
      </c>
      <c r="K1135" s="108" t="str">
        <f t="shared" si="74"/>
        <v>r1134: C00002 + C02067 -&gt; C00008 + C01168 | (${Variables:E2_7_1_83_kcat} * E2_7_1_83 * C00002 * C02067) / (${Variables:E2_7_1_83_km} + (C00002 * C02067))</v>
      </c>
      <c r="L1135" s="81"/>
    </row>
    <row r="1136" spans="1:12" ht="39">
      <c r="A1136" s="81">
        <v>1135</v>
      </c>
      <c r="B1136" s="86" t="s">
        <v>18635</v>
      </c>
      <c r="C1136" s="86" t="s">
        <v>18636</v>
      </c>
      <c r="D1136" s="81" t="str">
        <f t="shared" si="72"/>
        <v>C00002 + C00378  -&gt; C00008 + C01081</v>
      </c>
      <c r="E1136" s="86" t="s">
        <v>23218</v>
      </c>
      <c r="F1136" s="86" t="s">
        <v>24239</v>
      </c>
      <c r="G1136" s="81" t="s">
        <v>29414</v>
      </c>
      <c r="H1136" s="81"/>
      <c r="I1136" s="81" t="str">
        <f t="shared" si="75"/>
        <v>E2_7_1_89</v>
      </c>
      <c r="J1136" s="81" t="str">
        <f t="shared" si="73"/>
        <v>(${Variables:E2_7_1_89_kcat} * E2_7_1_89 * C00002 * C00378 ) / (${Variables:E2_7_1_89_km} + (C00002 * C00378 ))</v>
      </c>
      <c r="K1136" s="108" t="str">
        <f t="shared" si="74"/>
        <v>r1135: C00002 + C00378  -&gt; C00008 + C01081 | (${Variables:E2_7_1_89_kcat} * E2_7_1_89 * C00002 * C00378 ) / (${Variables:E2_7_1_89_km} + (C00002 * C00378 ))</v>
      </c>
      <c r="L1136" s="81"/>
    </row>
    <row r="1137" spans="1:12" ht="39">
      <c r="A1137" s="81">
        <v>1136</v>
      </c>
      <c r="B1137" s="86" t="s">
        <v>18988</v>
      </c>
      <c r="C1137" s="86" t="s">
        <v>18989</v>
      </c>
      <c r="D1137" s="81" t="str">
        <f t="shared" si="72"/>
        <v>C00002 + C00017  -&gt; C00008 + C00562</v>
      </c>
      <c r="E1137" s="86" t="s">
        <v>23219</v>
      </c>
      <c r="F1137" s="86" t="s">
        <v>24238</v>
      </c>
      <c r="G1137" s="81" t="s">
        <v>29415</v>
      </c>
      <c r="H1137" s="81"/>
      <c r="I1137" s="81" t="str">
        <f t="shared" si="75"/>
        <v>E2_7_11_1</v>
      </c>
      <c r="J1137" s="81" t="str">
        <f t="shared" si="73"/>
        <v>(${Variables:E2_7_11_1_kcat} * E2_7_11_1 * C00002 * C00017 ) / (${Variables:E2_7_11_1_km} + (C00002 * C00017 ))</v>
      </c>
      <c r="K1137" s="108" t="str">
        <f t="shared" si="74"/>
        <v>r1136: C00002 + C00017  -&gt; C00008 + C00562 | (${Variables:E2_7_11_1_kcat} * E2_7_11_1 * C00002 * C00017 ) / (${Variables:E2_7_11_1_km} + (C00002 * C00017 ))</v>
      </c>
      <c r="L1137" s="81"/>
    </row>
    <row r="1138" spans="1:12" ht="39">
      <c r="A1138" s="81">
        <v>1137</v>
      </c>
      <c r="B1138" s="86" t="s">
        <v>18991</v>
      </c>
      <c r="C1138" s="86" t="s">
        <v>18992</v>
      </c>
      <c r="D1138" s="81" t="str">
        <f t="shared" si="72"/>
        <v>C00002 + C01609 -&gt; C00008 + C02729</v>
      </c>
      <c r="E1138" s="86" t="s">
        <v>23220</v>
      </c>
      <c r="F1138" s="86" t="s">
        <v>24237</v>
      </c>
      <c r="G1138" s="81" t="s">
        <v>29415</v>
      </c>
      <c r="H1138" s="81"/>
      <c r="I1138" s="81" t="str">
        <f t="shared" si="75"/>
        <v>E2_7_11_1</v>
      </c>
      <c r="J1138" s="81" t="str">
        <f t="shared" si="73"/>
        <v>(${Variables:E2_7_11_1_kcat} * E2_7_11_1 * C00002 * C01609) / (${Variables:E2_7_11_1_km} + (C00002 * C01609))</v>
      </c>
      <c r="K1138" s="108" t="str">
        <f t="shared" si="74"/>
        <v>r1137: C00002 + C01609 -&gt; C00008 + C02729 | (${Variables:E2_7_11_1_kcat} * E2_7_11_1 * C00002 * C01609) / (${Variables:E2_7_11_1_km} + (C00002 * C01609))</v>
      </c>
      <c r="L1138" s="81"/>
    </row>
    <row r="1139" spans="1:12" ht="39">
      <c r="A1139" s="81">
        <v>1138</v>
      </c>
      <c r="B1139" s="86" t="s">
        <v>21286</v>
      </c>
      <c r="C1139" s="86" t="s">
        <v>18989</v>
      </c>
      <c r="D1139" s="81" t="str">
        <f t="shared" si="72"/>
        <v>C00002 + C00017 -&gt; C00008 + C00562</v>
      </c>
      <c r="E1139" s="86" t="s">
        <v>23221</v>
      </c>
      <c r="F1139" s="86" t="s">
        <v>24238</v>
      </c>
      <c r="G1139" s="81" t="s">
        <v>29415</v>
      </c>
      <c r="H1139" s="81"/>
      <c r="I1139" s="81" t="str">
        <f t="shared" si="75"/>
        <v>E2_7_11_1</v>
      </c>
      <c r="J1139" s="81" t="str">
        <f t="shared" si="73"/>
        <v>(${Variables:E2_7_11_1_kcat} * E2_7_11_1 * C00002 * C00017) / (${Variables:E2_7_11_1_km} + (C00002 * C00017))</v>
      </c>
      <c r="K1139" s="108" t="str">
        <f t="shared" si="74"/>
        <v>r1138: C00002 + C00017 -&gt; C00008 + C00562 | (${Variables:E2_7_11_1_kcat} * E2_7_11_1 * C00002 * C00017) / (${Variables:E2_7_11_1_km} + (C00002 * C00017))</v>
      </c>
      <c r="L1139" s="81"/>
    </row>
    <row r="1140" spans="1:12" ht="39">
      <c r="A1140" s="81">
        <v>1139</v>
      </c>
      <c r="B1140" s="86" t="s">
        <v>18991</v>
      </c>
      <c r="C1140" s="86" t="s">
        <v>18992</v>
      </c>
      <c r="D1140" s="81" t="str">
        <f t="shared" si="72"/>
        <v>C00002 + C01609 -&gt; C00008 + C02729</v>
      </c>
      <c r="E1140" s="86" t="s">
        <v>23220</v>
      </c>
      <c r="F1140" s="86" t="s">
        <v>24237</v>
      </c>
      <c r="G1140" s="81" t="s">
        <v>29415</v>
      </c>
      <c r="H1140" s="81"/>
      <c r="I1140" s="81" t="str">
        <f t="shared" si="75"/>
        <v>E2_7_11_1</v>
      </c>
      <c r="J1140" s="81" t="str">
        <f t="shared" si="73"/>
        <v>(${Variables:E2_7_11_1_kcat} * E2_7_11_1 * C00002 * C01609) / (${Variables:E2_7_11_1_km} + (C00002 * C01609))</v>
      </c>
      <c r="K1140" s="108" t="str">
        <f t="shared" si="74"/>
        <v>r1139: C00002 + C01609 -&gt; C00008 + C02729 | (${Variables:E2_7_11_1_kcat} * E2_7_11_1 * C00002 * C01609) / (${Variables:E2_7_11_1_km} + (C00002 * C01609))</v>
      </c>
      <c r="L1140" s="81"/>
    </row>
    <row r="1141" spans="1:12" ht="39">
      <c r="A1141" s="81">
        <v>1140</v>
      </c>
      <c r="B1141" s="86" t="s">
        <v>21556</v>
      </c>
      <c r="C1141" s="86" t="s">
        <v>21557</v>
      </c>
      <c r="D1141" s="81" t="str">
        <f t="shared" si="72"/>
        <v>C00002 + C04125 -&gt; C00008 + C04564</v>
      </c>
      <c r="E1141" s="86" t="s">
        <v>23222</v>
      </c>
      <c r="F1141" s="86" t="s">
        <v>24236</v>
      </c>
      <c r="G1141" s="81" t="s">
        <v>29416</v>
      </c>
      <c r="H1141" s="81"/>
      <c r="I1141" s="81" t="str">
        <f t="shared" si="75"/>
        <v>E2_7_11_5</v>
      </c>
      <c r="J1141" s="81" t="str">
        <f t="shared" si="73"/>
        <v>(${Variables:E2_7_11_5_kcat} * E2_7_11_5 * C00002 * C04125) / (${Variables:E2_7_11_5_km} + (C00002 * C04125))</v>
      </c>
      <c r="K1141" s="108" t="str">
        <f t="shared" si="74"/>
        <v>r1140: C00002 + C04125 -&gt; C00008 + C04564 | (${Variables:E2_7_11_5_kcat} * E2_7_11_5 * C00002 * C04125) / (${Variables:E2_7_11_5_km} + (C00002 * C04125))</v>
      </c>
      <c r="L1141" s="81"/>
    </row>
    <row r="1142" spans="1:12" ht="39">
      <c r="A1142" s="81">
        <v>1141</v>
      </c>
      <c r="B1142" s="86" t="s">
        <v>17619</v>
      </c>
      <c r="C1142" s="86" t="s">
        <v>17620</v>
      </c>
      <c r="D1142" s="81" t="str">
        <f t="shared" si="72"/>
        <v>C00002 + C00025 -&gt; C00008 + C03287</v>
      </c>
      <c r="E1142" s="86" t="s">
        <v>23223</v>
      </c>
      <c r="F1142" s="86" t="s">
        <v>24235</v>
      </c>
      <c r="G1142" s="81" t="s">
        <v>29417</v>
      </c>
      <c r="H1142" s="81"/>
      <c r="I1142" s="81" t="str">
        <f t="shared" si="75"/>
        <v>E2_7_2_11</v>
      </c>
      <c r="J1142" s="81" t="str">
        <f t="shared" si="73"/>
        <v>(${Variables:E2_7_2_11_kcat} * E2_7_2_11 * C00002 * C00025) / (${Variables:E2_7_2_11_km} + (C00002 * C00025))</v>
      </c>
      <c r="K1142" s="108" t="str">
        <f t="shared" si="74"/>
        <v>r1141: C00002 + C00025 -&gt; C00008 + C03287 | (${Variables:E2_7_2_11_kcat} * E2_7_2_11 * C00002 * C00025) / (${Variables:E2_7_2_11_km} + (C00002 * C00025))</v>
      </c>
      <c r="L1142" s="81"/>
    </row>
    <row r="1143" spans="1:12" ht="39">
      <c r="A1143" s="81">
        <v>1142</v>
      </c>
      <c r="B1143" s="86" t="s">
        <v>20656</v>
      </c>
      <c r="C1143" s="86" t="s">
        <v>20657</v>
      </c>
      <c r="D1143" s="81" t="str">
        <f t="shared" si="72"/>
        <v>C00002 + C00033 -&gt; C00008 + C00227</v>
      </c>
      <c r="E1143" s="86" t="s">
        <v>22942</v>
      </c>
      <c r="F1143" s="86" t="s">
        <v>24234</v>
      </c>
      <c r="G1143" s="81" t="s">
        <v>29418</v>
      </c>
      <c r="H1143" s="81"/>
      <c r="I1143" s="81" t="str">
        <f t="shared" si="75"/>
        <v>E2_7_2_15</v>
      </c>
      <c r="J1143" s="81" t="str">
        <f t="shared" si="73"/>
        <v>(${Variables:E2_7_2_15_kcat} * E2_7_2_15 * C00002 * C00033) / (${Variables:E2_7_2_15_km} + (C00002 * C00033))</v>
      </c>
      <c r="K1143" s="108" t="str">
        <f t="shared" si="74"/>
        <v>r1142: C00002 + C00033 -&gt; C00008 + C00227 | (${Variables:E2_7_2_15_kcat} * E2_7_2_15 * C00002 * C00033) / (${Variables:E2_7_2_15_km} + (C00002 * C00033))</v>
      </c>
      <c r="L1143" s="81"/>
    </row>
    <row r="1144" spans="1:12" ht="39">
      <c r="A1144" s="81">
        <v>1143</v>
      </c>
      <c r="B1144" s="86" t="s">
        <v>17666</v>
      </c>
      <c r="C1144" s="86" t="s">
        <v>20659</v>
      </c>
      <c r="D1144" s="81" t="str">
        <f t="shared" si="72"/>
        <v>C00002 + C00163 -&gt; C00008 + C02876</v>
      </c>
      <c r="E1144" s="86" t="s">
        <v>22925</v>
      </c>
      <c r="F1144" s="86" t="s">
        <v>24233</v>
      </c>
      <c r="G1144" s="81" t="s">
        <v>29418</v>
      </c>
      <c r="H1144" s="81"/>
      <c r="I1144" s="81" t="str">
        <f t="shared" si="75"/>
        <v>E2_7_2_15</v>
      </c>
      <c r="J1144" s="81" t="str">
        <f t="shared" si="73"/>
        <v>(${Variables:E2_7_2_15_kcat} * E2_7_2_15 * C00002 * C00163) / (${Variables:E2_7_2_15_km} + (C00002 * C00163))</v>
      </c>
      <c r="K1144" s="108" t="str">
        <f t="shared" si="74"/>
        <v>r1143: C00002 + C00163 -&gt; C00008 + C02876 | (${Variables:E2_7_2_15_kcat} * E2_7_2_15 * C00002 * C00163) / (${Variables:E2_7_2_15_km} + (C00002 * C00163))</v>
      </c>
      <c r="L1144" s="81"/>
    </row>
    <row r="1145" spans="1:12" ht="39">
      <c r="A1145" s="81">
        <v>1144</v>
      </c>
      <c r="B1145" s="86" t="s">
        <v>18003</v>
      </c>
      <c r="C1145" s="86" t="s">
        <v>18004</v>
      </c>
      <c r="D1145" s="81" t="str">
        <f t="shared" si="72"/>
        <v>C00002 + C00014 + C00288 -&gt; C00008 + C00169 + C00001</v>
      </c>
      <c r="E1145" s="86" t="s">
        <v>23224</v>
      </c>
      <c r="F1145" s="86" t="s">
        <v>24232</v>
      </c>
      <c r="G1145" s="81" t="s">
        <v>29419</v>
      </c>
      <c r="H1145" s="81"/>
      <c r="I1145" s="81" t="str">
        <f t="shared" si="75"/>
        <v>E2_7_2_2</v>
      </c>
      <c r="J1145" s="81" t="str">
        <f t="shared" si="73"/>
        <v>(${Variables:E2_7_2_2_kcat} * E2_7_2_2 * C00002 * C00014 * C00288) / (${Variables:E2_7_2_2_km} + (C00002 * C00014 * C00288))</v>
      </c>
      <c r="K1145" s="108" t="str">
        <f t="shared" si="74"/>
        <v>r1144: C00002 + C00014 + C00288 -&gt; C00008 + C00169 + C00001 | (${Variables:E2_7_2_2_kcat} * E2_7_2_2 * C00002 * C00014 * C00288) / (${Variables:E2_7_2_2_km} + (C00002 * C00014 * C00288))</v>
      </c>
      <c r="L1145" s="81"/>
    </row>
    <row r="1146" spans="1:12" ht="39">
      <c r="A1146" s="81">
        <v>1145</v>
      </c>
      <c r="B1146" s="86" t="s">
        <v>17234</v>
      </c>
      <c r="C1146" s="86" t="s">
        <v>17235</v>
      </c>
      <c r="D1146" s="81" t="str">
        <f t="shared" si="72"/>
        <v>C00002 + C01563 -&gt; C00008 + C00169</v>
      </c>
      <c r="E1146" s="86" t="s">
        <v>22871</v>
      </c>
      <c r="F1146" s="86" t="s">
        <v>23641</v>
      </c>
      <c r="G1146" s="81" t="s">
        <v>29419</v>
      </c>
      <c r="H1146" s="81"/>
      <c r="I1146" s="81" t="str">
        <f t="shared" si="75"/>
        <v>E2_7_2_2</v>
      </c>
      <c r="J1146" s="81" t="str">
        <f t="shared" si="73"/>
        <v>(${Variables:E2_7_2_2_kcat} * E2_7_2_2 * C00002 * C01563) / (${Variables:E2_7_2_2_km} + (C00002 * C01563))</v>
      </c>
      <c r="K1146" s="108" t="str">
        <f t="shared" si="74"/>
        <v>r1145: C00002 + C01563 -&gt; C00008 + C00169 | (${Variables:E2_7_2_2_kcat} * E2_7_2_2 * C00002 * C01563) / (${Variables:E2_7_2_2_km} + (C00002 * C01563))</v>
      </c>
      <c r="L1146" s="81"/>
    </row>
    <row r="1147" spans="1:12" ht="39">
      <c r="A1147" s="81">
        <v>1146</v>
      </c>
      <c r="B1147" s="86" t="s">
        <v>18006</v>
      </c>
      <c r="C1147" s="86" t="s">
        <v>18007</v>
      </c>
      <c r="D1147" s="81" t="str">
        <f t="shared" si="72"/>
        <v>C00014 + C00288 -&gt; C01563 + C00001</v>
      </c>
      <c r="E1147" s="86" t="s">
        <v>23225</v>
      </c>
      <c r="F1147" s="86" t="s">
        <v>24231</v>
      </c>
      <c r="G1147" s="81" t="s">
        <v>29419</v>
      </c>
      <c r="H1147" s="81"/>
      <c r="I1147" s="81" t="str">
        <f t="shared" si="75"/>
        <v>E2_7_2_2</v>
      </c>
      <c r="J1147" s="81" t="str">
        <f t="shared" si="73"/>
        <v>(${Variables:E2_7_2_2_kcat} * E2_7_2_2 * C00014 * C00288) / (${Variables:E2_7_2_2_km} + (C00014 * C00288))</v>
      </c>
      <c r="K1147" s="108" t="str">
        <f t="shared" si="74"/>
        <v>r1146: C00014 + C00288 -&gt; C01563 + C00001 | (${Variables:E2_7_2_2_kcat} * E2_7_2_2 * C00014 * C00288) / (${Variables:E2_7_2_2_km} + (C00014 * C00288))</v>
      </c>
      <c r="L1147" s="81"/>
    </row>
    <row r="1148" spans="1:12" ht="39">
      <c r="A1148" s="81">
        <v>1147</v>
      </c>
      <c r="B1148" s="86" t="s">
        <v>18003</v>
      </c>
      <c r="C1148" s="86" t="s">
        <v>18004</v>
      </c>
      <c r="D1148" s="81" t="str">
        <f t="shared" si="72"/>
        <v>C00002 + C00014 + C00288 -&gt; C00008 + C00169 + C00001</v>
      </c>
      <c r="E1148" s="86" t="s">
        <v>23224</v>
      </c>
      <c r="F1148" s="86" t="s">
        <v>24232</v>
      </c>
      <c r="G1148" s="81" t="s">
        <v>29419</v>
      </c>
      <c r="H1148" s="81"/>
      <c r="I1148" s="81" t="str">
        <f t="shared" si="75"/>
        <v>E2_7_2_2</v>
      </c>
      <c r="J1148" s="81" t="str">
        <f t="shared" si="73"/>
        <v>(${Variables:E2_7_2_2_kcat} * E2_7_2_2 * C00002 * C00014 * C00288) / (${Variables:E2_7_2_2_km} + (C00002 * C00014 * C00288))</v>
      </c>
      <c r="K1148" s="108" t="str">
        <f t="shared" si="74"/>
        <v>r1147: C00002 + C00014 + C00288 -&gt; C00008 + C00169 + C00001 | (${Variables:E2_7_2_2_kcat} * E2_7_2_2 * C00002 * C00014 * C00288) / (${Variables:E2_7_2_2_km} + (C00002 * C00014 * C00288))</v>
      </c>
      <c r="L1148" s="81"/>
    </row>
    <row r="1149" spans="1:12" ht="39">
      <c r="A1149" s="81">
        <v>1148</v>
      </c>
      <c r="B1149" s="86" t="s">
        <v>17234</v>
      </c>
      <c r="C1149" s="86" t="s">
        <v>17235</v>
      </c>
      <c r="D1149" s="81" t="str">
        <f t="shared" si="72"/>
        <v>C00002 + C01563 -&gt; C00008 + C00169</v>
      </c>
      <c r="E1149" s="86" t="s">
        <v>22871</v>
      </c>
      <c r="F1149" s="86" t="s">
        <v>23641</v>
      </c>
      <c r="G1149" s="81" t="s">
        <v>29419</v>
      </c>
      <c r="H1149" s="81"/>
      <c r="I1149" s="81" t="str">
        <f t="shared" si="75"/>
        <v>E2_7_2_2</v>
      </c>
      <c r="J1149" s="81" t="str">
        <f t="shared" si="73"/>
        <v>(${Variables:E2_7_2_2_kcat} * E2_7_2_2 * C00002 * C01563) / (${Variables:E2_7_2_2_km} + (C00002 * C01563))</v>
      </c>
      <c r="K1149" s="108" t="str">
        <f t="shared" si="74"/>
        <v>r1148: C00002 + C01563 -&gt; C00008 + C00169 | (${Variables:E2_7_2_2_kcat} * E2_7_2_2 * C00002 * C01563) / (${Variables:E2_7_2_2_km} + (C00002 * C01563))</v>
      </c>
      <c r="L1149" s="81"/>
    </row>
    <row r="1150" spans="1:12" ht="39">
      <c r="A1150" s="81">
        <v>1149</v>
      </c>
      <c r="B1150" s="86" t="s">
        <v>18006</v>
      </c>
      <c r="C1150" s="86" t="s">
        <v>18007</v>
      </c>
      <c r="D1150" s="81" t="str">
        <f t="shared" si="72"/>
        <v>C00014 + C00288 -&gt; C01563 + C00001</v>
      </c>
      <c r="E1150" s="86" t="s">
        <v>23225</v>
      </c>
      <c r="F1150" s="86" t="s">
        <v>24231</v>
      </c>
      <c r="G1150" s="81" t="s">
        <v>29419</v>
      </c>
      <c r="H1150" s="81"/>
      <c r="I1150" s="81" t="str">
        <f t="shared" si="75"/>
        <v>E2_7_2_2</v>
      </c>
      <c r="J1150" s="81" t="str">
        <f t="shared" si="73"/>
        <v>(${Variables:E2_7_2_2_kcat} * E2_7_2_2 * C00014 * C00288) / (${Variables:E2_7_2_2_km} + (C00014 * C00288))</v>
      </c>
      <c r="K1150" s="108" t="str">
        <f t="shared" si="74"/>
        <v>r1149: C00014 + C00288 -&gt; C01563 + C00001 | (${Variables:E2_7_2_2_kcat} * E2_7_2_2 * C00014 * C00288) / (${Variables:E2_7_2_2_km} + (C00014 * C00288))</v>
      </c>
      <c r="L1150" s="81"/>
    </row>
    <row r="1151" spans="1:12" ht="39">
      <c r="A1151" s="81">
        <v>1150</v>
      </c>
      <c r="B1151" s="86" t="s">
        <v>18003</v>
      </c>
      <c r="C1151" s="86" t="s">
        <v>18004</v>
      </c>
      <c r="D1151" s="81" t="str">
        <f t="shared" si="72"/>
        <v>C00002 + C00014 + C00288 -&gt; C00008 + C00169 + C00001</v>
      </c>
      <c r="E1151" s="86" t="s">
        <v>23224</v>
      </c>
      <c r="F1151" s="86" t="s">
        <v>24232</v>
      </c>
      <c r="G1151" s="81" t="s">
        <v>29419</v>
      </c>
      <c r="H1151" s="81"/>
      <c r="I1151" s="81" t="str">
        <f t="shared" si="75"/>
        <v>E2_7_2_2</v>
      </c>
      <c r="J1151" s="81" t="str">
        <f t="shared" si="73"/>
        <v>(${Variables:E2_7_2_2_kcat} * E2_7_2_2 * C00002 * C00014 * C00288) / (${Variables:E2_7_2_2_km} + (C00002 * C00014 * C00288))</v>
      </c>
      <c r="K1151" s="108" t="str">
        <f t="shared" si="74"/>
        <v>r1150: C00002 + C00014 + C00288 -&gt; C00008 + C00169 + C00001 | (${Variables:E2_7_2_2_kcat} * E2_7_2_2 * C00002 * C00014 * C00288) / (${Variables:E2_7_2_2_km} + (C00002 * C00014 * C00288))</v>
      </c>
      <c r="L1151" s="81"/>
    </row>
    <row r="1152" spans="1:12" ht="39">
      <c r="A1152" s="81">
        <v>1151</v>
      </c>
      <c r="B1152" s="86" t="s">
        <v>17234</v>
      </c>
      <c r="C1152" s="86" t="s">
        <v>17235</v>
      </c>
      <c r="D1152" s="81" t="str">
        <f t="shared" si="72"/>
        <v>C00002 + C01563 -&gt; C00008 + C00169</v>
      </c>
      <c r="E1152" s="86" t="s">
        <v>22871</v>
      </c>
      <c r="F1152" s="86" t="s">
        <v>23641</v>
      </c>
      <c r="G1152" s="81" t="s">
        <v>29419</v>
      </c>
      <c r="H1152" s="81"/>
      <c r="I1152" s="81" t="str">
        <f t="shared" si="75"/>
        <v>E2_7_2_2</v>
      </c>
      <c r="J1152" s="81" t="str">
        <f t="shared" si="73"/>
        <v>(${Variables:E2_7_2_2_kcat} * E2_7_2_2 * C00002 * C01563) / (${Variables:E2_7_2_2_km} + (C00002 * C01563))</v>
      </c>
      <c r="K1152" s="108" t="str">
        <f t="shared" si="74"/>
        <v>r1151: C00002 + C01563 -&gt; C00008 + C00169 | (${Variables:E2_7_2_2_kcat} * E2_7_2_2 * C00002 * C01563) / (${Variables:E2_7_2_2_km} + (C00002 * C01563))</v>
      </c>
      <c r="L1152" s="81"/>
    </row>
    <row r="1153" spans="1:12" ht="39">
      <c r="A1153" s="81">
        <v>1152</v>
      </c>
      <c r="B1153" s="86" t="s">
        <v>18006</v>
      </c>
      <c r="C1153" s="86" t="s">
        <v>18007</v>
      </c>
      <c r="D1153" s="81" t="str">
        <f t="shared" ref="D1153:D1216" si="76">_xlfn.CONCAT(B1153," -&gt; ",C1153)</f>
        <v>C00014 + C00288 -&gt; C01563 + C00001</v>
      </c>
      <c r="E1153" s="86" t="s">
        <v>23225</v>
      </c>
      <c r="F1153" s="86" t="s">
        <v>24231</v>
      </c>
      <c r="G1153" s="81" t="s">
        <v>29419</v>
      </c>
      <c r="H1153" s="81"/>
      <c r="I1153" s="81" t="str">
        <f t="shared" si="75"/>
        <v>E2_7_2_2</v>
      </c>
      <c r="J1153" s="81" t="str">
        <f t="shared" ref="J1153:J1216" si="77">_xlfn.CONCAT("(${Variables:",I1153,"_kcat} * ",I1153," * ",E1153,") / (${Variables:",I1153,"_km} + (",E1153,"))")</f>
        <v>(${Variables:E2_7_2_2_kcat} * E2_7_2_2 * C00014 * C00288) / (${Variables:E2_7_2_2_km} + (C00014 * C00288))</v>
      </c>
      <c r="K1153" s="108" t="str">
        <f t="shared" ref="K1153:K1216" si="78">_xlfn.CONCAT("r",A1153,": ",D1153," | ",J1153)</f>
        <v>r1152: C00014 + C00288 -&gt; C01563 + C00001 | (${Variables:E2_7_2_2_kcat} * E2_7_2_2 * C00014 * C00288) / (${Variables:E2_7_2_2_km} + (C00014 * C00288))</v>
      </c>
      <c r="L1153" s="81"/>
    </row>
    <row r="1154" spans="1:12" ht="39">
      <c r="A1154" s="81">
        <v>1153</v>
      </c>
      <c r="B1154" s="86" t="s">
        <v>16553</v>
      </c>
      <c r="C1154" s="86" t="s">
        <v>16554</v>
      </c>
      <c r="D1154" s="81" t="str">
        <f t="shared" si="76"/>
        <v>C00002 + C00049 -&gt; C00008 + C03082</v>
      </c>
      <c r="E1154" s="86" t="s">
        <v>23226</v>
      </c>
      <c r="F1154" s="86" t="s">
        <v>24230</v>
      </c>
      <c r="G1154" s="81" t="s">
        <v>29420</v>
      </c>
      <c r="H1154" s="81"/>
      <c r="I1154" s="81" t="str">
        <f t="shared" si="75"/>
        <v>E2_7_2_4</v>
      </c>
      <c r="J1154" s="81" t="str">
        <f t="shared" si="77"/>
        <v>(${Variables:E2_7_2_4_kcat} * E2_7_2_4 * C00002 * C00049) / (${Variables:E2_7_2_4_km} + (C00002 * C00049))</v>
      </c>
      <c r="K1154" s="108" t="str">
        <f t="shared" si="78"/>
        <v>r1153: C00002 + C00049 -&gt; C00008 + C03082 | (${Variables:E2_7_2_4_kcat} * E2_7_2_4 * C00002 * C00049) / (${Variables:E2_7_2_4_km} + (C00002 * C00049))</v>
      </c>
      <c r="L1154" s="81"/>
    </row>
    <row r="1155" spans="1:12" ht="39">
      <c r="A1155" s="81">
        <v>1154</v>
      </c>
      <c r="B1155" s="86" t="s">
        <v>16553</v>
      </c>
      <c r="C1155" s="86" t="s">
        <v>16554</v>
      </c>
      <c r="D1155" s="81" t="str">
        <f t="shared" si="76"/>
        <v>C00002 + C00049 -&gt; C00008 + C03082</v>
      </c>
      <c r="E1155" s="86" t="s">
        <v>23226</v>
      </c>
      <c r="F1155" s="86" t="s">
        <v>24230</v>
      </c>
      <c r="G1155" s="81" t="s">
        <v>29420</v>
      </c>
      <c r="H1155" s="81"/>
      <c r="I1155" s="81" t="str">
        <f t="shared" si="75"/>
        <v>E2_7_2_4</v>
      </c>
      <c r="J1155" s="81" t="str">
        <f t="shared" si="77"/>
        <v>(${Variables:E2_7_2_4_kcat} * E2_7_2_4 * C00002 * C00049) / (${Variables:E2_7_2_4_km} + (C00002 * C00049))</v>
      </c>
      <c r="K1155" s="108" t="str">
        <f t="shared" si="78"/>
        <v>r1154: C00002 + C00049 -&gt; C00008 + C03082 | (${Variables:E2_7_2_4_kcat} * E2_7_2_4 * C00002 * C00049) / (${Variables:E2_7_2_4_km} + (C00002 * C00049))</v>
      </c>
      <c r="L1155" s="81"/>
    </row>
    <row r="1156" spans="1:12" ht="39">
      <c r="A1156" s="81">
        <v>1155</v>
      </c>
      <c r="B1156" s="86" t="s">
        <v>16553</v>
      </c>
      <c r="C1156" s="86" t="s">
        <v>16554</v>
      </c>
      <c r="D1156" s="81" t="str">
        <f t="shared" si="76"/>
        <v>C00002 + C00049 -&gt; C00008 + C03082</v>
      </c>
      <c r="E1156" s="86" t="s">
        <v>23226</v>
      </c>
      <c r="F1156" s="86" t="s">
        <v>24230</v>
      </c>
      <c r="G1156" s="81" t="s">
        <v>29420</v>
      </c>
      <c r="H1156" s="81"/>
      <c r="I1156" s="81" t="str">
        <f t="shared" si="75"/>
        <v>E2_7_2_4</v>
      </c>
      <c r="J1156" s="81" t="str">
        <f t="shared" si="77"/>
        <v>(${Variables:E2_7_2_4_kcat} * E2_7_2_4 * C00002 * C00049) / (${Variables:E2_7_2_4_km} + (C00002 * C00049))</v>
      </c>
      <c r="K1156" s="108" t="str">
        <f t="shared" si="78"/>
        <v>r1155: C00002 + C00049 -&gt; C00008 + C03082 | (${Variables:E2_7_2_4_kcat} * E2_7_2_4 * C00002 * C00049) / (${Variables:E2_7_2_4_km} + (C00002 * C00049))</v>
      </c>
      <c r="L1156" s="81"/>
    </row>
    <row r="1157" spans="1:12" ht="39">
      <c r="A1157" s="81">
        <v>1156</v>
      </c>
      <c r="B1157" s="86" t="s">
        <v>21457</v>
      </c>
      <c r="C1157" s="86" t="s">
        <v>21458</v>
      </c>
      <c r="D1157" s="81" t="str">
        <f t="shared" si="76"/>
        <v>C00002 + C00624 -&gt; C00008 + C04133</v>
      </c>
      <c r="E1157" s="86" t="s">
        <v>23227</v>
      </c>
      <c r="F1157" s="86" t="s">
        <v>24229</v>
      </c>
      <c r="G1157" s="81" t="s">
        <v>29421</v>
      </c>
      <c r="H1157" s="81"/>
      <c r="I1157" s="81" t="str">
        <f t="shared" si="75"/>
        <v>E2_7_2_8</v>
      </c>
      <c r="J1157" s="81" t="str">
        <f t="shared" si="77"/>
        <v>(${Variables:E2_7_2_8_kcat} * E2_7_2_8 * C00002 * C00624) / (${Variables:E2_7_2_8_km} + (C00002 * C00624))</v>
      </c>
      <c r="K1157" s="108" t="str">
        <f t="shared" si="78"/>
        <v>r1156: C00002 + C00624 -&gt; C00008 + C04133 | (${Variables:E2_7_2_8_kcat} * E2_7_2_8 * C00002 * C00624) / (${Variables:E2_7_2_8_km} + (C00002 * C00624))</v>
      </c>
      <c r="L1157" s="81"/>
    </row>
    <row r="1158" spans="1:12" ht="39">
      <c r="A1158" s="81">
        <v>1157</v>
      </c>
      <c r="B1158" s="86" t="s">
        <v>19944</v>
      </c>
      <c r="C1158" s="86" t="s">
        <v>19945</v>
      </c>
      <c r="D1158" s="81" t="str">
        <f t="shared" si="76"/>
        <v>C00074 + C00615 -&gt; C00022 + C04261</v>
      </c>
      <c r="E1158" s="86" t="s">
        <v>23228</v>
      </c>
      <c r="F1158" s="86" t="s">
        <v>24228</v>
      </c>
      <c r="G1158" s="81" t="s">
        <v>29422</v>
      </c>
      <c r="H1158" s="81"/>
      <c r="I1158" s="81" t="str">
        <f t="shared" si="75"/>
        <v>E2_7_3_9</v>
      </c>
      <c r="J1158" s="81" t="str">
        <f t="shared" si="77"/>
        <v>(${Variables:E2_7_3_9_kcat} * E2_7_3_9 * C00074 * C00615) / (${Variables:E2_7_3_9_km} + (C00074 * C00615))</v>
      </c>
      <c r="K1158" s="108" t="str">
        <f t="shared" si="78"/>
        <v>r1157: C00074 + C00615 -&gt; C00022 + C04261 | (${Variables:E2_7_3_9_kcat} * E2_7_3_9 * C00074 * C00615) / (${Variables:E2_7_3_9_km} + (C00074 * C00615))</v>
      </c>
      <c r="L1158" s="81"/>
    </row>
    <row r="1159" spans="1:12" ht="39">
      <c r="A1159" s="81">
        <v>1158</v>
      </c>
      <c r="B1159" s="86" t="s">
        <v>19944</v>
      </c>
      <c r="C1159" s="86" t="s">
        <v>19945</v>
      </c>
      <c r="D1159" s="81" t="str">
        <f t="shared" si="76"/>
        <v>C00074 + C00615 -&gt; C00022 + C04261</v>
      </c>
      <c r="E1159" s="86" t="s">
        <v>23228</v>
      </c>
      <c r="F1159" s="86" t="s">
        <v>24228</v>
      </c>
      <c r="G1159" s="81" t="s">
        <v>29422</v>
      </c>
      <c r="H1159" s="81"/>
      <c r="I1159" s="81" t="str">
        <f t="shared" si="75"/>
        <v>E2_7_3_9</v>
      </c>
      <c r="J1159" s="81" t="str">
        <f t="shared" si="77"/>
        <v>(${Variables:E2_7_3_9_kcat} * E2_7_3_9 * C00074 * C00615) / (${Variables:E2_7_3_9_km} + (C00074 * C00615))</v>
      </c>
      <c r="K1159" s="108" t="str">
        <f t="shared" si="78"/>
        <v>r1158: C00074 + C00615 -&gt; C00022 + C04261 | (${Variables:E2_7_3_9_kcat} * E2_7_3_9 * C00074 * C00615) / (${Variables:E2_7_3_9_km} + (C00074 * C00615))</v>
      </c>
      <c r="L1159" s="81"/>
    </row>
    <row r="1160" spans="1:12" ht="39">
      <c r="A1160" s="81">
        <v>1159</v>
      </c>
      <c r="B1160" s="86" t="s">
        <v>19944</v>
      </c>
      <c r="C1160" s="86" t="s">
        <v>19945</v>
      </c>
      <c r="D1160" s="81" t="str">
        <f t="shared" si="76"/>
        <v>C00074 + C00615 -&gt; C00022 + C04261</v>
      </c>
      <c r="E1160" s="86" t="s">
        <v>23228</v>
      </c>
      <c r="F1160" s="86" t="s">
        <v>24228</v>
      </c>
      <c r="G1160" s="81" t="s">
        <v>29422</v>
      </c>
      <c r="H1160" s="81"/>
      <c r="I1160" s="81" t="str">
        <f t="shared" si="75"/>
        <v>E2_7_3_9</v>
      </c>
      <c r="J1160" s="81" t="str">
        <f t="shared" si="77"/>
        <v>(${Variables:E2_7_3_9_kcat} * E2_7_3_9 * C00074 * C00615) / (${Variables:E2_7_3_9_km} + (C00074 * C00615))</v>
      </c>
      <c r="K1160" s="108" t="str">
        <f t="shared" si="78"/>
        <v>r1159: C00074 + C00615 -&gt; C00022 + C04261 | (${Variables:E2_7_3_9_kcat} * E2_7_3_9 * C00074 * C00615) / (${Variables:E2_7_3_9_km} + (C00074 * C00615))</v>
      </c>
      <c r="L1160" s="81"/>
    </row>
    <row r="1161" spans="1:12" ht="39">
      <c r="A1161" s="81">
        <v>1160</v>
      </c>
      <c r="B1161" s="86" t="s">
        <v>19944</v>
      </c>
      <c r="C1161" s="86" t="s">
        <v>19945</v>
      </c>
      <c r="D1161" s="81" t="str">
        <f t="shared" si="76"/>
        <v>C00074 + C00615 -&gt; C00022 + C04261</v>
      </c>
      <c r="E1161" s="86" t="s">
        <v>23228</v>
      </c>
      <c r="F1161" s="86" t="s">
        <v>24228</v>
      </c>
      <c r="G1161" s="81" t="s">
        <v>29422</v>
      </c>
      <c r="H1161" s="81"/>
      <c r="I1161" s="81" t="str">
        <f t="shared" si="75"/>
        <v>E2_7_3_9</v>
      </c>
      <c r="J1161" s="81" t="str">
        <f t="shared" si="77"/>
        <v>(${Variables:E2_7_3_9_kcat} * E2_7_3_9 * C00074 * C00615) / (${Variables:E2_7_3_9_km} + (C00074 * C00615))</v>
      </c>
      <c r="K1161" s="108" t="str">
        <f t="shared" si="78"/>
        <v>r1160: C00074 + C00615 -&gt; C00022 + C04261 | (${Variables:E2_7_3_9_kcat} * E2_7_3_9 * C00074 * C00615) / (${Variables:E2_7_3_9_km} + (C00074 * C00615))</v>
      </c>
      <c r="L1161" s="81"/>
    </row>
    <row r="1162" spans="1:12" ht="39">
      <c r="A1162" s="81">
        <v>1161</v>
      </c>
      <c r="B1162" s="86" t="s">
        <v>20044</v>
      </c>
      <c r="C1162" s="86" t="s">
        <v>20045</v>
      </c>
      <c r="D1162" s="81" t="str">
        <f t="shared" si="76"/>
        <v>C00002 + C00404 -&gt; C00008 + C00404</v>
      </c>
      <c r="E1162" s="86" t="s">
        <v>23229</v>
      </c>
      <c r="F1162" s="86" t="s">
        <v>24227</v>
      </c>
      <c r="G1162" s="81" t="s">
        <v>29423</v>
      </c>
      <c r="H1162" s="81"/>
      <c r="I1162" s="81" t="str">
        <f t="shared" si="75"/>
        <v>E2_7_4_1</v>
      </c>
      <c r="J1162" s="81" t="str">
        <f t="shared" si="77"/>
        <v>(${Variables:E2_7_4_1_kcat} * E2_7_4_1 * C00002 * C00404) / (${Variables:E2_7_4_1_km} + (C00002 * C00404))</v>
      </c>
      <c r="K1162" s="108" t="str">
        <f t="shared" si="78"/>
        <v>r1161: C00002 + C00404 -&gt; C00008 + C00404 | (${Variables:E2_7_4_1_kcat} * E2_7_4_1 * C00002 * C00404) / (${Variables:E2_7_4_1_km} + (C00002 * C00404))</v>
      </c>
      <c r="L1162" s="81"/>
    </row>
    <row r="1163" spans="1:12" ht="39">
      <c r="A1163" s="81">
        <v>1162</v>
      </c>
      <c r="B1163" s="86" t="s">
        <v>17815</v>
      </c>
      <c r="C1163" s="86" t="s">
        <v>17816</v>
      </c>
      <c r="D1163" s="81" t="str">
        <f t="shared" si="76"/>
        <v>C00002 + C01081 -&gt; C00008 + C00068</v>
      </c>
      <c r="E1163" s="86" t="s">
        <v>23230</v>
      </c>
      <c r="F1163" s="86" t="s">
        <v>24226</v>
      </c>
      <c r="G1163" s="81" t="s">
        <v>29424</v>
      </c>
      <c r="H1163" s="81"/>
      <c r="I1163" s="81" t="str">
        <f t="shared" si="75"/>
        <v>E2_7_4_16</v>
      </c>
      <c r="J1163" s="81" t="str">
        <f t="shared" si="77"/>
        <v>(${Variables:E2_7_4_16_kcat} * E2_7_4_16 * C00002 * C01081) / (${Variables:E2_7_4_16_km} + (C00002 * C01081))</v>
      </c>
      <c r="K1163" s="108" t="str">
        <f t="shared" si="78"/>
        <v>r1162: C00002 + C01081 -&gt; C00008 + C00068 | (${Variables:E2_7_4_16_kcat} * E2_7_4_16 * C00002 * C01081) / (${Variables:E2_7_4_16_km} + (C00002 * C01081))</v>
      </c>
      <c r="L1163" s="81"/>
    </row>
    <row r="1164" spans="1:12" ht="39">
      <c r="A1164" s="81">
        <v>1163</v>
      </c>
      <c r="B1164" s="86" t="s">
        <v>17516</v>
      </c>
      <c r="C1164" s="86" t="s">
        <v>17517</v>
      </c>
      <c r="D1164" s="81" t="str">
        <f t="shared" si="76"/>
        <v>C00002 + C00105 -&gt; C00008 + C00015</v>
      </c>
      <c r="E1164" s="86" t="s">
        <v>23231</v>
      </c>
      <c r="F1164" s="86" t="s">
        <v>24225</v>
      </c>
      <c r="G1164" s="81" t="s">
        <v>29425</v>
      </c>
      <c r="H1164" s="81"/>
      <c r="I1164" s="81" t="str">
        <f t="shared" si="75"/>
        <v>E2_7_4_22</v>
      </c>
      <c r="J1164" s="81" t="str">
        <f t="shared" si="77"/>
        <v>(${Variables:E2_7_4_22_kcat} * E2_7_4_22 * C00002 * C00105) / (${Variables:E2_7_4_22_km} + (C00002 * C00105))</v>
      </c>
      <c r="K1164" s="108" t="str">
        <f t="shared" si="78"/>
        <v>r1163: C00002 + C00105 -&gt; C00008 + C00015 | (${Variables:E2_7_4_22_kcat} * E2_7_4_22 * C00002 * C00105) / (${Variables:E2_7_4_22_km} + (C00002 * C00105))</v>
      </c>
      <c r="L1164" s="81"/>
    </row>
    <row r="1165" spans="1:12" ht="39">
      <c r="A1165" s="81">
        <v>1164</v>
      </c>
      <c r="B1165" s="86" t="s">
        <v>21614</v>
      </c>
      <c r="C1165" s="86" t="s">
        <v>21615</v>
      </c>
      <c r="D1165" s="81" t="str">
        <f t="shared" si="76"/>
        <v>C01151 + C00002 -&gt; C00119 + C00008</v>
      </c>
      <c r="E1165" s="86" t="s">
        <v>23232</v>
      </c>
      <c r="F1165" s="86" t="s">
        <v>24224</v>
      </c>
      <c r="G1165" s="81" t="s">
        <v>29426</v>
      </c>
      <c r="H1165" s="81"/>
      <c r="I1165" s="81" t="str">
        <f t="shared" si="75"/>
        <v>E2_7_4_23</v>
      </c>
      <c r="J1165" s="81" t="str">
        <f t="shared" si="77"/>
        <v>(${Variables:E2_7_4_23_kcat} * E2_7_4_23 * C01151 * C00002) / (${Variables:E2_7_4_23_km} + (C01151 * C00002))</v>
      </c>
      <c r="K1165" s="108" t="str">
        <f t="shared" si="78"/>
        <v>r1164: C01151 + C00002 -&gt; C00119 + C00008 | (${Variables:E2_7_4_23_kcat} * E2_7_4_23 * C01151 * C00002) / (${Variables:E2_7_4_23_km} + (C01151 * C00002))</v>
      </c>
      <c r="L1165" s="81"/>
    </row>
    <row r="1166" spans="1:12" ht="39">
      <c r="A1166" s="81">
        <v>1165</v>
      </c>
      <c r="B1166" s="86" t="s">
        <v>18465</v>
      </c>
      <c r="C1166" s="86" t="s">
        <v>18466</v>
      </c>
      <c r="D1166" s="81" t="str">
        <f t="shared" si="76"/>
        <v>C00002 + C00055 -&gt; C00008 + C00112</v>
      </c>
      <c r="E1166" s="86" t="s">
        <v>23233</v>
      </c>
      <c r="F1166" s="86" t="s">
        <v>24223</v>
      </c>
      <c r="G1166" s="81" t="s">
        <v>29427</v>
      </c>
      <c r="H1166" s="81"/>
      <c r="I1166" s="81" t="str">
        <f t="shared" si="75"/>
        <v>E2_7_4_25</v>
      </c>
      <c r="J1166" s="81" t="str">
        <f t="shared" si="77"/>
        <v>(${Variables:E2_7_4_25_kcat} * E2_7_4_25 * C00002 * C00055) / (${Variables:E2_7_4_25_km} + (C00002 * C00055))</v>
      </c>
      <c r="K1166" s="108" t="str">
        <f t="shared" si="78"/>
        <v>r1165: C00002 + C00055 -&gt; C00008 + C00112 | (${Variables:E2_7_4_25_kcat} * E2_7_4_25 * C00002 * C00055) / (${Variables:E2_7_4_25_km} + (C00002 * C00055))</v>
      </c>
      <c r="L1166" s="81"/>
    </row>
    <row r="1167" spans="1:12" ht="39">
      <c r="A1167" s="81">
        <v>1166</v>
      </c>
      <c r="B1167" s="86" t="s">
        <v>18468</v>
      </c>
      <c r="C1167" s="86" t="s">
        <v>18469</v>
      </c>
      <c r="D1167" s="81" t="str">
        <f t="shared" si="76"/>
        <v>C00002 + C00239 -&gt; C00008 + C00705</v>
      </c>
      <c r="E1167" s="86" t="s">
        <v>23234</v>
      </c>
      <c r="F1167" s="86" t="s">
        <v>24222</v>
      </c>
      <c r="G1167" s="81" t="s">
        <v>29427</v>
      </c>
      <c r="H1167" s="81"/>
      <c r="I1167" s="81" t="str">
        <f t="shared" si="75"/>
        <v>E2_7_4_25</v>
      </c>
      <c r="J1167" s="81" t="str">
        <f t="shared" si="77"/>
        <v>(${Variables:E2_7_4_25_kcat} * E2_7_4_25 * C00002 * C00239) / (${Variables:E2_7_4_25_km} + (C00002 * C00239))</v>
      </c>
      <c r="K1167" s="108" t="str">
        <f t="shared" si="78"/>
        <v>r1166: C00002 + C00239 -&gt; C00008 + C00705 | (${Variables:E2_7_4_25_kcat} * E2_7_4_25 * C00002 * C00239) / (${Variables:E2_7_4_25_km} + (C00002 * C00239))</v>
      </c>
      <c r="L1167" s="81"/>
    </row>
    <row r="1168" spans="1:12" ht="39">
      <c r="A1168" s="81">
        <v>1167</v>
      </c>
      <c r="B1168" s="86" t="s">
        <v>17869</v>
      </c>
      <c r="C1168" s="117" t="s">
        <v>22036</v>
      </c>
      <c r="D1168" s="81" t="str">
        <f t="shared" si="76"/>
        <v>C00002 + C00020 -&gt; C00008</v>
      </c>
      <c r="E1168" s="86" t="s">
        <v>23235</v>
      </c>
      <c r="F1168" s="117" t="s">
        <v>22036</v>
      </c>
      <c r="G1168" s="81" t="s">
        <v>29428</v>
      </c>
      <c r="H1168" s="81"/>
      <c r="I1168" s="81" t="str">
        <f t="shared" si="75"/>
        <v>E2_7_4_3</v>
      </c>
      <c r="J1168" s="81" t="str">
        <f t="shared" si="77"/>
        <v>(${Variables:E2_7_4_3_kcat} * E2_7_4_3 * C00002 * C00020) / (${Variables:E2_7_4_3_km} + (C00002 * C00020))</v>
      </c>
      <c r="K1168" s="108" t="str">
        <f t="shared" si="78"/>
        <v>r1167: C00002 + C00020 -&gt; C00008 | (${Variables:E2_7_4_3_kcat} * E2_7_4_3 * C00002 * C00020) / (${Variables:E2_7_4_3_km} + (C00002 * C00020))</v>
      </c>
      <c r="L1168" s="81"/>
    </row>
    <row r="1169" spans="1:12" ht="39">
      <c r="A1169" s="81">
        <v>1168</v>
      </c>
      <c r="B1169" s="86" t="s">
        <v>17871</v>
      </c>
      <c r="C1169" s="86" t="s">
        <v>17872</v>
      </c>
      <c r="D1169" s="81" t="str">
        <f t="shared" si="76"/>
        <v>C00002 + C00360 -&gt; C00008 + C00206</v>
      </c>
      <c r="E1169" s="86" t="s">
        <v>23236</v>
      </c>
      <c r="F1169" s="86" t="s">
        <v>24221</v>
      </c>
      <c r="G1169" s="81" t="s">
        <v>29428</v>
      </c>
      <c r="H1169" s="81"/>
      <c r="I1169" s="81" t="str">
        <f t="shared" ref="I1169:I1214" si="79">CONCATENATE("E",G1169)</f>
        <v>E2_7_4_3</v>
      </c>
      <c r="J1169" s="81" t="str">
        <f t="shared" si="77"/>
        <v>(${Variables:E2_7_4_3_kcat} * E2_7_4_3 * C00002 * C00360) / (${Variables:E2_7_4_3_km} + (C00002 * C00360))</v>
      </c>
      <c r="K1169" s="108" t="str">
        <f t="shared" si="78"/>
        <v>r1168: C00002 + C00360 -&gt; C00008 + C00206 | (${Variables:E2_7_4_3_kcat} * E2_7_4_3 * C00002 * C00360) / (${Variables:E2_7_4_3_km} + (C00002 * C00360))</v>
      </c>
      <c r="L1169" s="81"/>
    </row>
    <row r="1170" spans="1:12" ht="39">
      <c r="A1170" s="81">
        <v>1169</v>
      </c>
      <c r="B1170" s="86" t="s">
        <v>17874</v>
      </c>
      <c r="C1170" s="86" t="s">
        <v>17875</v>
      </c>
      <c r="D1170" s="81" t="str">
        <f t="shared" si="76"/>
        <v>C00068 + C00008  -&gt; C03028 + C00020</v>
      </c>
      <c r="E1170" s="86" t="s">
        <v>23237</v>
      </c>
      <c r="F1170" s="86" t="s">
        <v>24220</v>
      </c>
      <c r="G1170" s="81" t="s">
        <v>29428</v>
      </c>
      <c r="H1170" s="81"/>
      <c r="I1170" s="81" t="str">
        <f t="shared" si="79"/>
        <v>E2_7_4_3</v>
      </c>
      <c r="J1170" s="81" t="str">
        <f t="shared" si="77"/>
        <v>(${Variables:E2_7_4_3_kcat} * E2_7_4_3 * C00068 * C00008 ) / (${Variables:E2_7_4_3_km} + (C00068 * C00008 ))</v>
      </c>
      <c r="K1170" s="108" t="str">
        <f t="shared" si="78"/>
        <v>r1169: C00068 + C00008  -&gt; C03028 + C00020 | (${Variables:E2_7_4_3_kcat} * E2_7_4_3 * C00068 * C00008 ) / (${Variables:E2_7_4_3_km} + (C00068 * C00008 ))</v>
      </c>
      <c r="L1170" s="81"/>
    </row>
    <row r="1171" spans="1:12" ht="39">
      <c r="A1171" s="81">
        <v>1170</v>
      </c>
      <c r="B1171" s="86" t="s">
        <v>20076</v>
      </c>
      <c r="C1171" s="86" t="s">
        <v>20077</v>
      </c>
      <c r="D1171" s="81" t="str">
        <f t="shared" si="76"/>
        <v>C00002 + C00454  -&gt; C00008 + C00201</v>
      </c>
      <c r="E1171" s="86" t="s">
        <v>23238</v>
      </c>
      <c r="F1171" s="86" t="s">
        <v>24219</v>
      </c>
      <c r="G1171" s="81" t="s">
        <v>29429</v>
      </c>
      <c r="H1171" s="81"/>
      <c r="I1171" s="81" t="str">
        <f t="shared" si="79"/>
        <v>E2_7_4_6</v>
      </c>
      <c r="J1171" s="81" t="str">
        <f t="shared" si="77"/>
        <v>(${Variables:E2_7_4_6_kcat} * E2_7_4_6 * C00002 * C00454 ) / (${Variables:E2_7_4_6_km} + (C00002 * C00454 ))</v>
      </c>
      <c r="K1171" s="108" t="str">
        <f t="shared" si="78"/>
        <v>r1170: C00002 + C00454  -&gt; C00008 + C00201 | (${Variables:E2_7_4_6_kcat} * E2_7_4_6 * C00002 * C00454 ) / (${Variables:E2_7_4_6_km} + (C00002 * C00454 ))</v>
      </c>
      <c r="L1171" s="81"/>
    </row>
    <row r="1172" spans="1:12" ht="39">
      <c r="A1172" s="81">
        <v>1171</v>
      </c>
      <c r="B1172" s="86" t="s">
        <v>20079</v>
      </c>
      <c r="C1172" s="86" t="s">
        <v>20080</v>
      </c>
      <c r="D1172" s="81" t="str">
        <f t="shared" si="76"/>
        <v>C00002 + C00008 -&gt; C00008 + C00002</v>
      </c>
      <c r="E1172" s="86" t="s">
        <v>23239</v>
      </c>
      <c r="F1172" s="86" t="s">
        <v>24218</v>
      </c>
      <c r="G1172" s="81" t="s">
        <v>29429</v>
      </c>
      <c r="H1172" s="81"/>
      <c r="I1172" s="81" t="str">
        <f t="shared" si="79"/>
        <v>E2_7_4_6</v>
      </c>
      <c r="J1172" s="81" t="str">
        <f t="shared" si="77"/>
        <v>(${Variables:E2_7_4_6_kcat} * E2_7_4_6 * C00002 * C00008) / (${Variables:E2_7_4_6_km} + (C00002 * C00008))</v>
      </c>
      <c r="K1172" s="108" t="str">
        <f t="shared" si="78"/>
        <v>r1171: C00002 + C00008 -&gt; C00008 + C00002 | (${Variables:E2_7_4_6_kcat} * E2_7_4_6 * C00002 * C00008) / (${Variables:E2_7_4_6_km} + (C00002 * C00008))</v>
      </c>
      <c r="L1172" s="81"/>
    </row>
    <row r="1173" spans="1:12" ht="39">
      <c r="A1173" s="81">
        <v>1172</v>
      </c>
      <c r="B1173" s="86" t="s">
        <v>20082</v>
      </c>
      <c r="C1173" s="86" t="s">
        <v>20083</v>
      </c>
      <c r="D1173" s="81" t="str">
        <f t="shared" si="76"/>
        <v>C11038 + C00002 -&gt; C11039 + C00008</v>
      </c>
      <c r="E1173" s="86" t="s">
        <v>23240</v>
      </c>
      <c r="F1173" s="86" t="s">
        <v>24217</v>
      </c>
      <c r="G1173" s="81" t="s">
        <v>29429</v>
      </c>
      <c r="H1173" s="81"/>
      <c r="I1173" s="81" t="str">
        <f t="shared" si="79"/>
        <v>E2_7_4_6</v>
      </c>
      <c r="J1173" s="81" t="str">
        <f t="shared" si="77"/>
        <v>(${Variables:E2_7_4_6_kcat} * E2_7_4_6 * C11038 * C00002) / (${Variables:E2_7_4_6_km} + (C11038 * C00002))</v>
      </c>
      <c r="K1173" s="108" t="str">
        <f t="shared" si="78"/>
        <v>r1172: C11038 + C00002 -&gt; C11039 + C00008 | (${Variables:E2_7_4_6_kcat} * E2_7_4_6 * C11038 * C00002) / (${Variables:E2_7_4_6_km} + (C11038 * C00002))</v>
      </c>
      <c r="L1173" s="81"/>
    </row>
    <row r="1174" spans="1:12" ht="39">
      <c r="A1174" s="81">
        <v>1173</v>
      </c>
      <c r="B1174" s="86" t="s">
        <v>20085</v>
      </c>
      <c r="C1174" s="86" t="s">
        <v>20086</v>
      </c>
      <c r="D1174" s="81" t="str">
        <f t="shared" si="76"/>
        <v>C00002 + C00015 -&gt; C00008 + C00075</v>
      </c>
      <c r="E1174" s="86" t="s">
        <v>23241</v>
      </c>
      <c r="F1174" s="86" t="s">
        <v>24216</v>
      </c>
      <c r="G1174" s="81" t="s">
        <v>29429</v>
      </c>
      <c r="H1174" s="81"/>
      <c r="I1174" s="81" t="str">
        <f t="shared" si="79"/>
        <v>E2_7_4_6</v>
      </c>
      <c r="J1174" s="81" t="str">
        <f t="shared" si="77"/>
        <v>(${Variables:E2_7_4_6_kcat} * E2_7_4_6 * C00002 * C00015) / (${Variables:E2_7_4_6_km} + (C00002 * C00015))</v>
      </c>
      <c r="K1174" s="108" t="str">
        <f t="shared" si="78"/>
        <v>r1173: C00002 + C00015 -&gt; C00008 + C00075 | (${Variables:E2_7_4_6_kcat} * E2_7_4_6 * C00002 * C00015) / (${Variables:E2_7_4_6_km} + (C00002 * C00015))</v>
      </c>
      <c r="L1174" s="81"/>
    </row>
    <row r="1175" spans="1:12" ht="39">
      <c r="A1175" s="81">
        <v>1174</v>
      </c>
      <c r="B1175" s="86" t="s">
        <v>20088</v>
      </c>
      <c r="C1175" s="86" t="s">
        <v>20089</v>
      </c>
      <c r="D1175" s="81" t="str">
        <f t="shared" si="76"/>
        <v>C00002 + C00035 -&gt; C00008 + C00044</v>
      </c>
      <c r="E1175" s="86" t="s">
        <v>23242</v>
      </c>
      <c r="F1175" s="86" t="s">
        <v>24215</v>
      </c>
      <c r="G1175" s="81" t="s">
        <v>29429</v>
      </c>
      <c r="H1175" s="81"/>
      <c r="I1175" s="81" t="str">
        <f t="shared" si="79"/>
        <v>E2_7_4_6</v>
      </c>
      <c r="J1175" s="81" t="str">
        <f t="shared" si="77"/>
        <v>(${Variables:E2_7_4_6_kcat} * E2_7_4_6 * C00002 * C00035) / (${Variables:E2_7_4_6_km} + (C00002 * C00035))</v>
      </c>
      <c r="K1175" s="108" t="str">
        <f t="shared" si="78"/>
        <v>r1174: C00002 + C00035 -&gt; C00008 + C00044 | (${Variables:E2_7_4_6_kcat} * E2_7_4_6 * C00002 * C00035) / (${Variables:E2_7_4_6_km} + (C00002 * C00035))</v>
      </c>
      <c r="L1175" s="81"/>
    </row>
    <row r="1176" spans="1:12" ht="39">
      <c r="A1176" s="81">
        <v>1175</v>
      </c>
      <c r="B1176" s="86" t="s">
        <v>20091</v>
      </c>
      <c r="C1176" s="86" t="s">
        <v>20092</v>
      </c>
      <c r="D1176" s="81" t="str">
        <f t="shared" si="76"/>
        <v>C00002 + C00112 -&gt; C00008 + C00063</v>
      </c>
      <c r="E1176" s="86" t="s">
        <v>23243</v>
      </c>
      <c r="F1176" s="86" t="s">
        <v>24214</v>
      </c>
      <c r="G1176" s="81" t="s">
        <v>29429</v>
      </c>
      <c r="H1176" s="81"/>
      <c r="I1176" s="81" t="str">
        <f t="shared" si="79"/>
        <v>E2_7_4_6</v>
      </c>
      <c r="J1176" s="81" t="str">
        <f t="shared" si="77"/>
        <v>(${Variables:E2_7_4_6_kcat} * E2_7_4_6 * C00002 * C00112) / (${Variables:E2_7_4_6_km} + (C00002 * C00112))</v>
      </c>
      <c r="K1176" s="108" t="str">
        <f t="shared" si="78"/>
        <v>r1175: C00002 + C00112 -&gt; C00008 + C00063 | (${Variables:E2_7_4_6_kcat} * E2_7_4_6 * C00002 * C00112) / (${Variables:E2_7_4_6_km} + (C00002 * C00112))</v>
      </c>
      <c r="L1176" s="81"/>
    </row>
    <row r="1177" spans="1:12" ht="39">
      <c r="A1177" s="81">
        <v>1176</v>
      </c>
      <c r="B1177" s="86" t="s">
        <v>20094</v>
      </c>
      <c r="C1177" s="86" t="s">
        <v>20095</v>
      </c>
      <c r="D1177" s="81" t="str">
        <f t="shared" si="76"/>
        <v>C00002 + C00104 -&gt; C00008 + C00081</v>
      </c>
      <c r="E1177" s="86" t="s">
        <v>23244</v>
      </c>
      <c r="F1177" s="86" t="s">
        <v>24213</v>
      </c>
      <c r="G1177" s="81" t="s">
        <v>29429</v>
      </c>
      <c r="H1177" s="81"/>
      <c r="I1177" s="81" t="str">
        <f t="shared" si="79"/>
        <v>E2_7_4_6</v>
      </c>
      <c r="J1177" s="81" t="str">
        <f t="shared" si="77"/>
        <v>(${Variables:E2_7_4_6_kcat} * E2_7_4_6 * C00002 * C00104) / (${Variables:E2_7_4_6_km} + (C00002 * C00104))</v>
      </c>
      <c r="K1177" s="108" t="str">
        <f t="shared" si="78"/>
        <v>r1176: C00002 + C00104 -&gt; C00008 + C00081 | (${Variables:E2_7_4_6_kcat} * E2_7_4_6 * C00002 * C00104) / (${Variables:E2_7_4_6_km} + (C00002 * C00104))</v>
      </c>
      <c r="L1177" s="81"/>
    </row>
    <row r="1178" spans="1:12" ht="39">
      <c r="A1178" s="81">
        <v>1177</v>
      </c>
      <c r="B1178" s="86" t="s">
        <v>20097</v>
      </c>
      <c r="C1178" s="86" t="s">
        <v>20098</v>
      </c>
      <c r="D1178" s="81" t="str">
        <f t="shared" si="76"/>
        <v>C00002 + C00206 -&gt; C00008 + C00131</v>
      </c>
      <c r="E1178" s="86" t="s">
        <v>23245</v>
      </c>
      <c r="F1178" s="86" t="s">
        <v>24212</v>
      </c>
      <c r="G1178" s="81" t="s">
        <v>29429</v>
      </c>
      <c r="H1178" s="81"/>
      <c r="I1178" s="81" t="str">
        <f t="shared" si="79"/>
        <v>E2_7_4_6</v>
      </c>
      <c r="J1178" s="81" t="str">
        <f t="shared" si="77"/>
        <v>(${Variables:E2_7_4_6_kcat} * E2_7_4_6 * C00002 * C00206) / (${Variables:E2_7_4_6_km} + (C00002 * C00206))</v>
      </c>
      <c r="K1178" s="108" t="str">
        <f t="shared" si="78"/>
        <v>r1177: C00002 + C00206 -&gt; C00008 + C00131 | (${Variables:E2_7_4_6_kcat} * E2_7_4_6 * C00002 * C00206) / (${Variables:E2_7_4_6_km} + (C00002 * C00206))</v>
      </c>
      <c r="L1178" s="81"/>
    </row>
    <row r="1179" spans="1:12" ht="39">
      <c r="A1179" s="81">
        <v>1178</v>
      </c>
      <c r="B1179" s="86" t="s">
        <v>20100</v>
      </c>
      <c r="C1179" s="86" t="s">
        <v>20101</v>
      </c>
      <c r="D1179" s="81" t="str">
        <f t="shared" si="76"/>
        <v>C00002 + C00361 -&gt; C00008 + C00286</v>
      </c>
      <c r="E1179" s="86" t="s">
        <v>23246</v>
      </c>
      <c r="F1179" s="86" t="s">
        <v>24211</v>
      </c>
      <c r="G1179" s="81" t="s">
        <v>29429</v>
      </c>
      <c r="H1179" s="81"/>
      <c r="I1179" s="81" t="str">
        <f t="shared" si="79"/>
        <v>E2_7_4_6</v>
      </c>
      <c r="J1179" s="81" t="str">
        <f t="shared" si="77"/>
        <v>(${Variables:E2_7_4_6_kcat} * E2_7_4_6 * C00002 * C00361) / (${Variables:E2_7_4_6_km} + (C00002 * C00361))</v>
      </c>
      <c r="K1179" s="108" t="str">
        <f t="shared" si="78"/>
        <v>r1178: C00002 + C00361 -&gt; C00008 + C00286 | (${Variables:E2_7_4_6_kcat} * E2_7_4_6 * C00002 * C00361) / (${Variables:E2_7_4_6_km} + (C00002 * C00361))</v>
      </c>
      <c r="L1179" s="81"/>
    </row>
    <row r="1180" spans="1:12" ht="39">
      <c r="A1180" s="81">
        <v>1179</v>
      </c>
      <c r="B1180" s="86" t="s">
        <v>20103</v>
      </c>
      <c r="C1180" s="86" t="s">
        <v>20104</v>
      </c>
      <c r="D1180" s="81" t="str">
        <f t="shared" si="76"/>
        <v>C00002 + C00363 -&gt; C00008 + C00459</v>
      </c>
      <c r="E1180" s="86" t="s">
        <v>23247</v>
      </c>
      <c r="F1180" s="86" t="s">
        <v>24210</v>
      </c>
      <c r="G1180" s="81" t="s">
        <v>29429</v>
      </c>
      <c r="H1180" s="81"/>
      <c r="I1180" s="81" t="str">
        <f t="shared" si="79"/>
        <v>E2_7_4_6</v>
      </c>
      <c r="J1180" s="81" t="str">
        <f t="shared" si="77"/>
        <v>(${Variables:E2_7_4_6_kcat} * E2_7_4_6 * C00002 * C00363) / (${Variables:E2_7_4_6_km} + (C00002 * C00363))</v>
      </c>
      <c r="K1180" s="108" t="str">
        <f t="shared" si="78"/>
        <v>r1179: C00002 + C00363 -&gt; C00008 + C00459 | (${Variables:E2_7_4_6_kcat} * E2_7_4_6 * C00002 * C00363) / (${Variables:E2_7_4_6_km} + (C00002 * C00363))</v>
      </c>
      <c r="L1180" s="81"/>
    </row>
    <row r="1181" spans="1:12" ht="39">
      <c r="A1181" s="81">
        <v>1180</v>
      </c>
      <c r="B1181" s="86" t="s">
        <v>20106</v>
      </c>
      <c r="C1181" s="86" t="s">
        <v>20107</v>
      </c>
      <c r="D1181" s="81" t="str">
        <f t="shared" si="76"/>
        <v>C00002 + C00705 -&gt;  C00008 + C00458</v>
      </c>
      <c r="E1181" s="86" t="s">
        <v>23248</v>
      </c>
      <c r="F1181" s="86" t="s">
        <v>24209</v>
      </c>
      <c r="G1181" s="81" t="s">
        <v>29429</v>
      </c>
      <c r="H1181" s="81"/>
      <c r="I1181" s="81" t="str">
        <f t="shared" si="79"/>
        <v>E2_7_4_6</v>
      </c>
      <c r="J1181" s="81" t="str">
        <f t="shared" si="77"/>
        <v>(${Variables:E2_7_4_6_kcat} * E2_7_4_6 * C00002 * C00705) / (${Variables:E2_7_4_6_km} + (C00002 * C00705))</v>
      </c>
      <c r="K1181" s="108" t="str">
        <f t="shared" si="78"/>
        <v>r1180: C00002 + C00705 -&gt;  C00008 + C00458 | (${Variables:E2_7_4_6_kcat} * E2_7_4_6 * C00002 * C00705) / (${Variables:E2_7_4_6_km} + (C00002 * C00705))</v>
      </c>
      <c r="L1181" s="81"/>
    </row>
    <row r="1182" spans="1:12" ht="39">
      <c r="A1182" s="81">
        <v>1181</v>
      </c>
      <c r="B1182" s="86" t="s">
        <v>20109</v>
      </c>
      <c r="C1182" s="86" t="s">
        <v>20110</v>
      </c>
      <c r="D1182" s="81" t="str">
        <f t="shared" si="76"/>
        <v>C00002 + C01346 -&gt; C00008 + C00460</v>
      </c>
      <c r="E1182" s="86" t="s">
        <v>23249</v>
      </c>
      <c r="F1182" s="86" t="s">
        <v>24208</v>
      </c>
      <c r="G1182" s="81" t="s">
        <v>29429</v>
      </c>
      <c r="H1182" s="81"/>
      <c r="I1182" s="81" t="str">
        <f t="shared" si="79"/>
        <v>E2_7_4_6</v>
      </c>
      <c r="J1182" s="81" t="str">
        <f t="shared" si="77"/>
        <v>(${Variables:E2_7_4_6_kcat} * E2_7_4_6 * C00002 * C01346) / (${Variables:E2_7_4_6_km} + (C00002 * C01346))</v>
      </c>
      <c r="K1182" s="108" t="str">
        <f t="shared" si="78"/>
        <v>r1181: C00002 + C01346 -&gt; C00008 + C00460 | (${Variables:E2_7_4_6_kcat} * E2_7_4_6 * C00002 * C01346) / (${Variables:E2_7_4_6_km} + (C00002 * C01346))</v>
      </c>
      <c r="L1182" s="81"/>
    </row>
    <row r="1183" spans="1:12" ht="39">
      <c r="A1183" s="81">
        <v>1182</v>
      </c>
      <c r="B1183" s="86" t="s">
        <v>20112</v>
      </c>
      <c r="C1183" s="86" t="s">
        <v>20113</v>
      </c>
      <c r="D1183" s="81" t="str">
        <f t="shared" si="76"/>
        <v>C00002 + C01344 -&gt; C00008 + C01345</v>
      </c>
      <c r="E1183" s="86" t="s">
        <v>23250</v>
      </c>
      <c r="F1183" s="86" t="s">
        <v>24207</v>
      </c>
      <c r="G1183" s="81" t="s">
        <v>29429</v>
      </c>
      <c r="H1183" s="81"/>
      <c r="I1183" s="81" t="str">
        <f t="shared" si="79"/>
        <v>E2_7_4_6</v>
      </c>
      <c r="J1183" s="81" t="str">
        <f t="shared" si="77"/>
        <v>(${Variables:E2_7_4_6_kcat} * E2_7_4_6 * C00002 * C01344) / (${Variables:E2_7_4_6_km} + (C00002 * C01344))</v>
      </c>
      <c r="K1183" s="108" t="str">
        <f t="shared" si="78"/>
        <v>r1182: C00002 + C01344 -&gt; C00008 + C01345 | (${Variables:E2_7_4_6_kcat} * E2_7_4_6 * C00002 * C01344) / (${Variables:E2_7_4_6_km} + (C00002 * C01344))</v>
      </c>
      <c r="L1183" s="81"/>
    </row>
    <row r="1184" spans="1:12" ht="39">
      <c r="A1184" s="81">
        <v>1183</v>
      </c>
      <c r="B1184" s="86" t="s">
        <v>20115</v>
      </c>
      <c r="C1184" s="86" t="s">
        <v>20116</v>
      </c>
      <c r="D1184" s="81" t="str">
        <f t="shared" si="76"/>
        <v>C22442 + C00002 -&gt; C22443 + C00008</v>
      </c>
      <c r="E1184" s="86" t="s">
        <v>23251</v>
      </c>
      <c r="F1184" s="86" t="s">
        <v>24206</v>
      </c>
      <c r="G1184" s="81" t="s">
        <v>29429</v>
      </c>
      <c r="H1184" s="81"/>
      <c r="I1184" s="81" t="str">
        <f t="shared" si="79"/>
        <v>E2_7_4_6</v>
      </c>
      <c r="J1184" s="81" t="str">
        <f t="shared" si="77"/>
        <v>(${Variables:E2_7_4_6_kcat} * E2_7_4_6 * C22442 * C00002) / (${Variables:E2_7_4_6_km} + (C22442 * C00002))</v>
      </c>
      <c r="K1184" s="108" t="str">
        <f t="shared" si="78"/>
        <v>r1183: C22442 + C00002 -&gt; C22443 + C00008 | (${Variables:E2_7_4_6_kcat} * E2_7_4_6 * C22442 * C00002) / (${Variables:E2_7_4_6_km} + (C22442 * C00002))</v>
      </c>
      <c r="L1184" s="81"/>
    </row>
    <row r="1185" spans="1:12" ht="39">
      <c r="A1185" s="81">
        <v>1184</v>
      </c>
      <c r="B1185" s="86" t="s">
        <v>20118</v>
      </c>
      <c r="C1185" s="86" t="s">
        <v>20119</v>
      </c>
      <c r="D1185" s="81" t="str">
        <f t="shared" si="76"/>
        <v>C00002 + C21748 -&gt;  C00008 + C21749</v>
      </c>
      <c r="E1185" s="86" t="s">
        <v>23252</v>
      </c>
      <c r="F1185" s="86" t="s">
        <v>24205</v>
      </c>
      <c r="G1185" s="81" t="s">
        <v>29429</v>
      </c>
      <c r="H1185" s="81"/>
      <c r="I1185" s="81" t="str">
        <f t="shared" si="79"/>
        <v>E2_7_4_6</v>
      </c>
      <c r="J1185" s="81" t="str">
        <f t="shared" si="77"/>
        <v>(${Variables:E2_7_4_6_kcat} * E2_7_4_6 * C00002 * C21748) / (${Variables:E2_7_4_6_km} + (C00002 * C21748))</v>
      </c>
      <c r="K1185" s="108" t="str">
        <f t="shared" si="78"/>
        <v>r1184: C00002 + C21748 -&gt;  C00008 + C21749 | (${Variables:E2_7_4_6_kcat} * E2_7_4_6 * C00002 * C21748) / (${Variables:E2_7_4_6_km} + (C00002 * C21748))</v>
      </c>
      <c r="L1185" s="81"/>
    </row>
    <row r="1186" spans="1:12" ht="39">
      <c r="A1186" s="81">
        <v>1185</v>
      </c>
      <c r="B1186" s="86" t="s">
        <v>20121</v>
      </c>
      <c r="C1186" s="86" t="s">
        <v>20122</v>
      </c>
      <c r="D1186" s="81" t="str">
        <f t="shared" si="76"/>
        <v>C00002 + C21750 -&gt; C00008 + C21751</v>
      </c>
      <c r="E1186" s="86" t="s">
        <v>23253</v>
      </c>
      <c r="F1186" s="86" t="s">
        <v>24204</v>
      </c>
      <c r="G1186" s="81" t="s">
        <v>29429</v>
      </c>
      <c r="H1186" s="81"/>
      <c r="I1186" s="81" t="str">
        <f t="shared" si="79"/>
        <v>E2_7_4_6</v>
      </c>
      <c r="J1186" s="81" t="str">
        <f t="shared" si="77"/>
        <v>(${Variables:E2_7_4_6_kcat} * E2_7_4_6 * C00002 * C21750) / (${Variables:E2_7_4_6_km} + (C00002 * C21750))</v>
      </c>
      <c r="K1186" s="108" t="str">
        <f t="shared" si="78"/>
        <v>r1185: C00002 + C21750 -&gt; C00008 + C21751 | (${Variables:E2_7_4_6_kcat} * E2_7_4_6 * C00002 * C21750) / (${Variables:E2_7_4_6_km} + (C00002 * C21750))</v>
      </c>
      <c r="L1186" s="81"/>
    </row>
    <row r="1187" spans="1:12" ht="39">
      <c r="A1187" s="81">
        <v>1186</v>
      </c>
      <c r="B1187" s="86" t="s">
        <v>19532</v>
      </c>
      <c r="C1187" s="86" t="s">
        <v>19533</v>
      </c>
      <c r="D1187" s="81" t="str">
        <f t="shared" si="76"/>
        <v>C00002 + C04556 -&gt; C00008 + C04752</v>
      </c>
      <c r="E1187" s="86" t="s">
        <v>23254</v>
      </c>
      <c r="F1187" s="86" t="s">
        <v>24203</v>
      </c>
      <c r="G1187" s="81" t="s">
        <v>29430</v>
      </c>
      <c r="H1187" s="81"/>
      <c r="I1187" s="81" t="str">
        <f t="shared" si="79"/>
        <v>E2_7_4_7</v>
      </c>
      <c r="J1187" s="81" t="str">
        <f t="shared" si="77"/>
        <v>(${Variables:E2_7_4_7_kcat} * E2_7_4_7 * C00002 * C04556) / (${Variables:E2_7_4_7_km} + (C00002 * C04556))</v>
      </c>
      <c r="K1187" s="108" t="str">
        <f t="shared" si="78"/>
        <v>r1186: C00002 + C04556 -&gt; C00008 + C04752 | (${Variables:E2_7_4_7_kcat} * E2_7_4_7 * C00002 * C04556) / (${Variables:E2_7_4_7_km} + (C00002 * C04556))</v>
      </c>
      <c r="L1187" s="81"/>
    </row>
    <row r="1188" spans="1:12" ht="39">
      <c r="A1188" s="81">
        <v>1187</v>
      </c>
      <c r="B1188" s="86" t="s">
        <v>21078</v>
      </c>
      <c r="C1188" s="86" t="s">
        <v>21079</v>
      </c>
      <c r="D1188" s="81" t="str">
        <f t="shared" si="76"/>
        <v>C00002 + C00144 -&gt; C00008 + C00035</v>
      </c>
      <c r="E1188" s="86" t="s">
        <v>23255</v>
      </c>
      <c r="F1188" s="86" t="s">
        <v>24202</v>
      </c>
      <c r="G1188" s="81" t="s">
        <v>29431</v>
      </c>
      <c r="H1188" s="81"/>
      <c r="I1188" s="81" t="str">
        <f t="shared" si="79"/>
        <v>E2_7_4_8</v>
      </c>
      <c r="J1188" s="81" t="str">
        <f t="shared" si="77"/>
        <v>(${Variables:E2_7_4_8_kcat} * E2_7_4_8 * C00002 * C00144) / (${Variables:E2_7_4_8_km} + (C00002 * C00144))</v>
      </c>
      <c r="K1188" s="108" t="str">
        <f t="shared" si="78"/>
        <v>r1187: C00002 + C00144 -&gt; C00008 + C00035 | (${Variables:E2_7_4_8_kcat} * E2_7_4_8 * C00002 * C00144) / (${Variables:E2_7_4_8_km} + (C00002 * C00144))</v>
      </c>
      <c r="L1188" s="81"/>
    </row>
    <row r="1189" spans="1:12" ht="39">
      <c r="A1189" s="81">
        <v>1188</v>
      </c>
      <c r="B1189" s="86" t="s">
        <v>21081</v>
      </c>
      <c r="C1189" s="86" t="s">
        <v>21082</v>
      </c>
      <c r="D1189" s="81" t="str">
        <f t="shared" si="76"/>
        <v>C00002 + C00362 -&gt; C00008 + C00361</v>
      </c>
      <c r="E1189" s="86" t="s">
        <v>23256</v>
      </c>
      <c r="F1189" s="86" t="s">
        <v>24201</v>
      </c>
      <c r="G1189" s="81" t="s">
        <v>29431</v>
      </c>
      <c r="H1189" s="81"/>
      <c r="I1189" s="81" t="str">
        <f t="shared" si="79"/>
        <v>E2_7_4_8</v>
      </c>
      <c r="J1189" s="81" t="str">
        <f t="shared" si="77"/>
        <v>(${Variables:E2_7_4_8_kcat} * E2_7_4_8 * C00002 * C00362) / (${Variables:E2_7_4_8_km} + (C00002 * C00362))</v>
      </c>
      <c r="K1189" s="108" t="str">
        <f t="shared" si="78"/>
        <v>r1188: C00002 + C00362 -&gt; C00008 + C00361 | (${Variables:E2_7_4_8_kcat} * E2_7_4_8 * C00002 * C00362) / (${Variables:E2_7_4_8_km} + (C00002 * C00362))</v>
      </c>
      <c r="L1189" s="81"/>
    </row>
    <row r="1190" spans="1:12" ht="39">
      <c r="A1190" s="81">
        <v>1189</v>
      </c>
      <c r="B1190" s="86" t="s">
        <v>21084</v>
      </c>
      <c r="C1190" s="86" t="s">
        <v>21085</v>
      </c>
      <c r="D1190" s="81" t="str">
        <f t="shared" si="76"/>
        <v>C22441 + C00002 -&gt; C22442 + C00008</v>
      </c>
      <c r="E1190" s="86" t="s">
        <v>23257</v>
      </c>
      <c r="F1190" s="86" t="s">
        <v>24200</v>
      </c>
      <c r="G1190" s="81" t="s">
        <v>29431</v>
      </c>
      <c r="H1190" s="81"/>
      <c r="I1190" s="81" t="str">
        <f t="shared" si="79"/>
        <v>E2_7_4_8</v>
      </c>
      <c r="J1190" s="81" t="str">
        <f t="shared" si="77"/>
        <v>(${Variables:E2_7_4_8_kcat} * E2_7_4_8 * C22441 * C00002) / (${Variables:E2_7_4_8_km} + (C22441 * C00002))</v>
      </c>
      <c r="K1190" s="108" t="str">
        <f t="shared" si="78"/>
        <v>r1189: C22441 + C00002 -&gt; C22442 + C00008 | (${Variables:E2_7_4_8_kcat} * E2_7_4_8 * C22441 * C00002) / (${Variables:E2_7_4_8_km} + (C22441 * C00002))</v>
      </c>
      <c r="L1190" s="81"/>
    </row>
    <row r="1191" spans="1:12" ht="39">
      <c r="A1191" s="81">
        <v>1190</v>
      </c>
      <c r="B1191" s="86" t="s">
        <v>18628</v>
      </c>
      <c r="C1191" s="86" t="s">
        <v>18629</v>
      </c>
      <c r="D1191" s="81" t="str">
        <f t="shared" si="76"/>
        <v>C00002 + C00364 -&gt; C00008 + C00363</v>
      </c>
      <c r="E1191" s="86" t="s">
        <v>23258</v>
      </c>
      <c r="F1191" s="86" t="s">
        <v>24199</v>
      </c>
      <c r="G1191" s="81" t="s">
        <v>29432</v>
      </c>
      <c r="H1191" s="81"/>
      <c r="I1191" s="81" t="str">
        <f t="shared" si="79"/>
        <v>E2_7_4_9</v>
      </c>
      <c r="J1191" s="81" t="str">
        <f t="shared" si="77"/>
        <v>(${Variables:E2_7_4_9_kcat} * E2_7_4_9 * C00002 * C00364) / (${Variables:E2_7_4_9_km} + (C00002 * C00364))</v>
      </c>
      <c r="K1191" s="108" t="str">
        <f t="shared" si="78"/>
        <v>r1190: C00002 + C00364 -&gt; C00008 + C00363 | (${Variables:E2_7_4_9_kcat} * E2_7_4_9 * C00002 * C00364) / (${Variables:E2_7_4_9_km} + (C00002 * C00364))</v>
      </c>
      <c r="L1191" s="81"/>
    </row>
    <row r="1192" spans="1:12" ht="39">
      <c r="A1192" s="81">
        <v>1191</v>
      </c>
      <c r="B1192" s="86" t="s">
        <v>18631</v>
      </c>
      <c r="C1192" s="86" t="s">
        <v>18632</v>
      </c>
      <c r="D1192" s="81" t="str">
        <f t="shared" si="76"/>
        <v>C00002 + C00365 -&gt; C00008 + C01346</v>
      </c>
      <c r="E1192" s="86" t="s">
        <v>23259</v>
      </c>
      <c r="F1192" s="86" t="s">
        <v>24198</v>
      </c>
      <c r="G1192" s="81" t="s">
        <v>29432</v>
      </c>
      <c r="H1192" s="81"/>
      <c r="I1192" s="81" t="str">
        <f t="shared" si="79"/>
        <v>E2_7_4_9</v>
      </c>
      <c r="J1192" s="81" t="str">
        <f t="shared" si="77"/>
        <v>(${Variables:E2_7_4_9_kcat} * E2_7_4_9 * C00002 * C00365) / (${Variables:E2_7_4_9_km} + (C00002 * C00365))</v>
      </c>
      <c r="K1192" s="108" t="str">
        <f t="shared" si="78"/>
        <v>r1191: C00002 + C00365 -&gt; C00008 + C01346 | (${Variables:E2_7_4_9_kcat} * E2_7_4_9 * C00002 * C00365) / (${Variables:E2_7_4_9_km} + (C00002 * C00365))</v>
      </c>
      <c r="L1192" s="81"/>
    </row>
    <row r="1193" spans="1:12" ht="39">
      <c r="A1193" s="81">
        <v>1192</v>
      </c>
      <c r="B1193" s="86" t="s">
        <v>18715</v>
      </c>
      <c r="C1193" s="86" t="s">
        <v>18716</v>
      </c>
      <c r="D1193" s="81" t="str">
        <f t="shared" si="76"/>
        <v>C00002 + C00117 -&gt; C00020 + C00119</v>
      </c>
      <c r="E1193" s="86" t="s">
        <v>23260</v>
      </c>
      <c r="F1193" s="86" t="s">
        <v>24197</v>
      </c>
      <c r="G1193" s="81" t="s">
        <v>29433</v>
      </c>
      <c r="H1193" s="81"/>
      <c r="I1193" s="81" t="str">
        <f t="shared" si="79"/>
        <v>E2_7_6_1</v>
      </c>
      <c r="J1193" s="81" t="str">
        <f t="shared" si="77"/>
        <v>(${Variables:E2_7_6_1_kcat} * E2_7_6_1 * C00002 * C00117) / (${Variables:E2_7_6_1_km} + (C00002 * C00117))</v>
      </c>
      <c r="K1193" s="108" t="str">
        <f t="shared" si="78"/>
        <v>r1192: C00002 + C00117 -&gt; C00020 + C00119 | (${Variables:E2_7_6_1_kcat} * E2_7_6_1 * C00002 * C00117) / (${Variables:E2_7_6_1_km} + (C00002 * C00117))</v>
      </c>
      <c r="L1193" s="81"/>
    </row>
    <row r="1194" spans="1:12" ht="39">
      <c r="A1194" s="81">
        <v>1193</v>
      </c>
      <c r="B1194" s="86" t="s">
        <v>17486</v>
      </c>
      <c r="C1194" s="86" t="s">
        <v>17487</v>
      </c>
      <c r="D1194" s="81" t="str">
        <f t="shared" si="76"/>
        <v>C00002 + C01300 -&gt; C00020 + C04807</v>
      </c>
      <c r="E1194" s="86" t="s">
        <v>23261</v>
      </c>
      <c r="F1194" s="86" t="s">
        <v>24196</v>
      </c>
      <c r="G1194" s="81" t="s">
        <v>29434</v>
      </c>
      <c r="H1194" s="81"/>
      <c r="I1194" s="81" t="str">
        <f t="shared" si="79"/>
        <v>E2_7_6_3</v>
      </c>
      <c r="J1194" s="81" t="str">
        <f t="shared" si="77"/>
        <v>(${Variables:E2_7_6_3_kcat} * E2_7_6_3 * C00002 * C01300) / (${Variables:E2_7_6_3_km} + (C00002 * C01300))</v>
      </c>
      <c r="K1194" s="108" t="str">
        <f t="shared" si="78"/>
        <v>r1193: C00002 + C01300 -&gt; C00020 + C04807 | (${Variables:E2_7_6_3_kcat} * E2_7_6_3 * C00002 * C01300) / (${Variables:E2_7_6_3_km} + (C00002 * C01300))</v>
      </c>
      <c r="L1194" s="81"/>
    </row>
    <row r="1195" spans="1:12" ht="39">
      <c r="A1195" s="81">
        <v>1194</v>
      </c>
      <c r="B1195" s="86" t="s">
        <v>18131</v>
      </c>
      <c r="C1195" s="86" t="s">
        <v>18132</v>
      </c>
      <c r="D1195" s="81" t="str">
        <f t="shared" si="76"/>
        <v>C00002 + C00455 -&gt; C00013 + C00003</v>
      </c>
      <c r="E1195" s="86" t="s">
        <v>23262</v>
      </c>
      <c r="F1195" s="86" t="s">
        <v>24193</v>
      </c>
      <c r="G1195" s="81" t="s">
        <v>29435</v>
      </c>
      <c r="H1195" s="81"/>
      <c r="I1195" s="81" t="str">
        <f t="shared" si="79"/>
        <v>E2_7_7_1</v>
      </c>
      <c r="J1195" s="81" t="str">
        <f t="shared" si="77"/>
        <v>(${Variables:E2_7_7_1_kcat} * E2_7_7_1 * C00002 * C00455) / (${Variables:E2_7_7_1_km} + (C00002 * C00455))</v>
      </c>
      <c r="K1195" s="108" t="str">
        <f t="shared" si="78"/>
        <v>r1194: C00002 + C00455 -&gt; C00013 + C00003 | (${Variables:E2_7_7_1_kcat} * E2_7_7_1 * C00002 * C00455) / (${Variables:E2_7_7_1_km} + (C00002 * C00455))</v>
      </c>
      <c r="L1195" s="81"/>
    </row>
    <row r="1196" spans="1:12" ht="39">
      <c r="A1196" s="81">
        <v>1195</v>
      </c>
      <c r="B1196" s="86" t="s">
        <v>18128</v>
      </c>
      <c r="C1196" s="86" t="s">
        <v>18129</v>
      </c>
      <c r="D1196" s="81" t="str">
        <f t="shared" si="76"/>
        <v>C00002 + C01185 -&gt; C00013 + C00857</v>
      </c>
      <c r="E1196" s="86" t="s">
        <v>23263</v>
      </c>
      <c r="F1196" s="86" t="s">
        <v>24194</v>
      </c>
      <c r="G1196" s="81" t="s">
        <v>29435</v>
      </c>
      <c r="H1196" s="81"/>
      <c r="I1196" s="81" t="str">
        <f t="shared" si="79"/>
        <v>E2_7_7_1</v>
      </c>
      <c r="J1196" s="81" t="str">
        <f t="shared" si="77"/>
        <v>(${Variables:E2_7_7_1_kcat} * E2_7_7_1 * C00002 * C01185) / (${Variables:E2_7_7_1_km} + (C00002 * C01185))</v>
      </c>
      <c r="K1196" s="108" t="str">
        <f t="shared" si="78"/>
        <v>r1195: C00002 + C01185 -&gt; C00013 + C00857 | (${Variables:E2_7_7_1_kcat} * E2_7_7_1 * C00002 * C01185) / (${Variables:E2_7_7_1_km} + (C00002 * C01185))</v>
      </c>
      <c r="L1196" s="81"/>
    </row>
    <row r="1197" spans="1:12" ht="39">
      <c r="A1197" s="81">
        <v>1196</v>
      </c>
      <c r="B1197" s="86" t="s">
        <v>19442</v>
      </c>
      <c r="C1197" s="86" t="s">
        <v>19443</v>
      </c>
      <c r="D1197" s="81" t="str">
        <f t="shared" si="76"/>
        <v>C00044 + C00636 -&gt; C00013 + C00096</v>
      </c>
      <c r="E1197" s="86" t="s">
        <v>23264</v>
      </c>
      <c r="F1197" s="86" t="s">
        <v>24195</v>
      </c>
      <c r="G1197" s="81" t="s">
        <v>29436</v>
      </c>
      <c r="H1197" s="81"/>
      <c r="I1197" s="81" t="str">
        <f t="shared" si="79"/>
        <v>E2_7_7_13</v>
      </c>
      <c r="J1197" s="81" t="str">
        <f t="shared" si="77"/>
        <v>(${Variables:E2_7_7_13_kcat} * E2_7_7_13 * C00044 * C00636) / (${Variables:E2_7_7_13_km} + (C00044 * C00636))</v>
      </c>
      <c r="K1197" s="108" t="str">
        <f t="shared" si="78"/>
        <v>r1196: C00044 + C00636 -&gt; C00013 + C00096 | (${Variables:E2_7_7_13_kcat} * E2_7_7_13 * C00044 * C00636) / (${Variables:E2_7_7_13_km} + (C00044 * C00636))</v>
      </c>
      <c r="L1197" s="81"/>
    </row>
    <row r="1198" spans="1:12" ht="39">
      <c r="A1198" s="81">
        <v>1197</v>
      </c>
      <c r="B1198" s="86" t="s">
        <v>18128</v>
      </c>
      <c r="C1198" s="86" t="s">
        <v>18129</v>
      </c>
      <c r="D1198" s="81" t="str">
        <f t="shared" si="76"/>
        <v>C00002 + C01185 -&gt; C00013 + C00857</v>
      </c>
      <c r="E1198" s="86" t="s">
        <v>23263</v>
      </c>
      <c r="F1198" s="86" t="s">
        <v>24194</v>
      </c>
      <c r="G1198" s="81" t="s">
        <v>29437</v>
      </c>
      <c r="H1198" s="81"/>
      <c r="I1198" s="81" t="str">
        <f t="shared" si="79"/>
        <v>E2_7_7_18</v>
      </c>
      <c r="J1198" s="81" t="str">
        <f t="shared" si="77"/>
        <v>(${Variables:E2_7_7_18_kcat} * E2_7_7_18 * C00002 * C01185) / (${Variables:E2_7_7_18_km} + (C00002 * C01185))</v>
      </c>
      <c r="K1198" s="108" t="str">
        <f t="shared" si="78"/>
        <v>r1197: C00002 + C01185 -&gt; C00013 + C00857 | (${Variables:E2_7_7_18_kcat} * E2_7_7_18 * C00002 * C01185) / (${Variables:E2_7_7_18_km} + (C00002 * C01185))</v>
      </c>
      <c r="L1198" s="81"/>
    </row>
    <row r="1199" spans="1:12" ht="39">
      <c r="A1199" s="81">
        <v>1198</v>
      </c>
      <c r="B1199" s="86" t="s">
        <v>18131</v>
      </c>
      <c r="C1199" s="86" t="s">
        <v>18132</v>
      </c>
      <c r="D1199" s="81" t="str">
        <f t="shared" si="76"/>
        <v>C00002 + C00455 -&gt; C00013 + C00003</v>
      </c>
      <c r="E1199" s="86" t="s">
        <v>23262</v>
      </c>
      <c r="F1199" s="86" t="s">
        <v>24193</v>
      </c>
      <c r="G1199" s="81" t="s">
        <v>29437</v>
      </c>
      <c r="H1199" s="81"/>
      <c r="I1199" s="81" t="str">
        <f t="shared" si="79"/>
        <v>E2_7_7_18</v>
      </c>
      <c r="J1199" s="81" t="str">
        <f t="shared" si="77"/>
        <v>(${Variables:E2_7_7_18_kcat} * E2_7_7_18 * C00002 * C00455) / (${Variables:E2_7_7_18_km} + (C00002 * C00455))</v>
      </c>
      <c r="K1199" s="108" t="str">
        <f t="shared" si="78"/>
        <v>r1198: C00002 + C00455 -&gt; C00013 + C00003 | (${Variables:E2_7_7_18_kcat} * E2_7_7_18 * C00002 * C00455) / (${Variables:E2_7_7_18_km} + (C00002 * C00455))</v>
      </c>
      <c r="L1199" s="81"/>
    </row>
    <row r="1200" spans="1:12" ht="39">
      <c r="A1200" s="81">
        <v>1199</v>
      </c>
      <c r="B1200" s="86" t="s">
        <v>17490</v>
      </c>
      <c r="C1200" s="86" t="s">
        <v>17491</v>
      </c>
      <c r="D1200" s="81" t="str">
        <f t="shared" si="76"/>
        <v>C00002 + C00046 -&gt; C00013 + C00046</v>
      </c>
      <c r="E1200" s="86" t="s">
        <v>23265</v>
      </c>
      <c r="F1200" s="86" t="s">
        <v>24176</v>
      </c>
      <c r="G1200" s="81" t="s">
        <v>29438</v>
      </c>
      <c r="H1200" s="81"/>
      <c r="I1200" s="81" t="str">
        <f t="shared" si="79"/>
        <v>E2_7_7_19</v>
      </c>
      <c r="J1200" s="81" t="str">
        <f t="shared" si="77"/>
        <v>(${Variables:E2_7_7_19_kcat} * E2_7_7_19 * C00002 * C00046) / (${Variables:E2_7_7_19_km} + (C00002 * C00046))</v>
      </c>
      <c r="K1200" s="108" t="str">
        <f t="shared" si="78"/>
        <v>r1199: C00002 + C00046 -&gt; C00013 + C00046 | (${Variables:E2_7_7_19_kcat} * E2_7_7_19 * C00002 * C00046) / (${Variables:E2_7_7_19_km} + (C00002 * C00046))</v>
      </c>
      <c r="L1200" s="81"/>
    </row>
    <row r="1201" spans="1:12" ht="39">
      <c r="A1201" s="81">
        <v>1200</v>
      </c>
      <c r="B1201" s="86" t="s">
        <v>16579</v>
      </c>
      <c r="C1201" s="86" t="s">
        <v>16580</v>
      </c>
      <c r="D1201" s="81" t="str">
        <f t="shared" si="76"/>
        <v>C00002 + C00061 -&gt; C00013 + C00016</v>
      </c>
      <c r="E1201" s="86" t="s">
        <v>23266</v>
      </c>
      <c r="F1201" s="86" t="s">
        <v>24192</v>
      </c>
      <c r="G1201" s="81" t="s">
        <v>29439</v>
      </c>
      <c r="H1201" s="81"/>
      <c r="I1201" s="81" t="str">
        <f t="shared" si="79"/>
        <v>E2_7_7_2</v>
      </c>
      <c r="J1201" s="81" t="str">
        <f t="shared" si="77"/>
        <v>(${Variables:E2_7_7_2_kcat} * E2_7_7_2 * C00002 * C00061) / (${Variables:E2_7_7_2_km} + (C00002 * C00061))</v>
      </c>
      <c r="K1201" s="108" t="str">
        <f t="shared" si="78"/>
        <v>r1200: C00002 + C00061 -&gt; C00013 + C00016 | (${Variables:E2_7_7_2_kcat} * E2_7_7_2 * C00002 * C00061) / (${Variables:E2_7_7_2_km} + (C00002 * C00061))</v>
      </c>
      <c r="L1201" s="81"/>
    </row>
    <row r="1202" spans="1:12" ht="39">
      <c r="A1202" s="81">
        <v>1201</v>
      </c>
      <c r="B1202" s="86" t="s">
        <v>19457</v>
      </c>
      <c r="C1202" s="86" t="s">
        <v>19458</v>
      </c>
      <c r="D1202" s="81" t="str">
        <f t="shared" si="76"/>
        <v>C00459 + C00103 -&gt; C00013 + C00842</v>
      </c>
      <c r="E1202" s="86" t="s">
        <v>23267</v>
      </c>
      <c r="F1202" s="86" t="s">
        <v>24191</v>
      </c>
      <c r="G1202" s="81" t="s">
        <v>29440</v>
      </c>
      <c r="H1202" s="81"/>
      <c r="I1202" s="81" t="str">
        <f t="shared" si="79"/>
        <v>E2_7_7_24</v>
      </c>
      <c r="J1202" s="81" t="str">
        <f t="shared" si="77"/>
        <v>(${Variables:E2_7_7_24_kcat} * E2_7_7_24 * C00459 * C00103) / (${Variables:E2_7_7_24_km} + (C00459 * C00103))</v>
      </c>
      <c r="K1202" s="108" t="str">
        <f t="shared" si="78"/>
        <v>r1201: C00459 + C00103 -&gt; C00013 + C00842 | (${Variables:E2_7_7_24_kcat} * E2_7_7_24 * C00459 * C00103) / (${Variables:E2_7_7_24_km} + (C00459 * C00103))</v>
      </c>
      <c r="L1202" s="81"/>
    </row>
    <row r="1203" spans="1:12" ht="39">
      <c r="A1203" s="81">
        <v>1202</v>
      </c>
      <c r="B1203" s="86" t="s">
        <v>19457</v>
      </c>
      <c r="C1203" s="86" t="s">
        <v>19458</v>
      </c>
      <c r="D1203" s="81" t="str">
        <f t="shared" si="76"/>
        <v>C00459 + C00103 -&gt; C00013 + C00842</v>
      </c>
      <c r="E1203" s="86" t="s">
        <v>23267</v>
      </c>
      <c r="F1203" s="86" t="s">
        <v>24191</v>
      </c>
      <c r="G1203" s="81" t="s">
        <v>29440</v>
      </c>
      <c r="H1203" s="81"/>
      <c r="I1203" s="81" t="str">
        <f t="shared" si="79"/>
        <v>E2_7_7_24</v>
      </c>
      <c r="J1203" s="81" t="str">
        <f t="shared" si="77"/>
        <v>(${Variables:E2_7_7_24_kcat} * E2_7_7_24 * C00459 * C00103) / (${Variables:E2_7_7_24_km} + (C00459 * C00103))</v>
      </c>
      <c r="K1203" s="108" t="str">
        <f t="shared" si="78"/>
        <v>r1202: C00459 + C00103 -&gt; C00013 + C00842 | (${Variables:E2_7_7_24_kcat} * E2_7_7_24 * C00459 * C00103) / (${Variables:E2_7_7_24_km} + (C00459 * C00103))</v>
      </c>
      <c r="L1203" s="81"/>
    </row>
    <row r="1204" spans="1:12" ht="39">
      <c r="A1204" s="81">
        <v>1203</v>
      </c>
      <c r="B1204" s="86" t="s">
        <v>20833</v>
      </c>
      <c r="C1204" s="86" t="s">
        <v>20834</v>
      </c>
      <c r="D1204" s="81" t="str">
        <f t="shared" si="76"/>
        <v>C00002 + C00103 -&gt; C00013 + C00498</v>
      </c>
      <c r="E1204" s="86" t="s">
        <v>23268</v>
      </c>
      <c r="F1204" s="86" t="s">
        <v>24190</v>
      </c>
      <c r="G1204" s="81" t="s">
        <v>29441</v>
      </c>
      <c r="H1204" s="81"/>
      <c r="I1204" s="81" t="str">
        <f t="shared" si="79"/>
        <v>E2_7_7_27</v>
      </c>
      <c r="J1204" s="81" t="str">
        <f t="shared" si="77"/>
        <v>(${Variables:E2_7_7_27_kcat} * E2_7_7_27 * C00002 * C00103) / (${Variables:E2_7_7_27_km} + (C00002 * C00103))</v>
      </c>
      <c r="K1204" s="108" t="str">
        <f t="shared" si="78"/>
        <v>r1203: C00002 + C00103 -&gt; C00013 + C00498 | (${Variables:E2_7_7_27_kcat} * E2_7_7_27 * C00002 * C00103) / (${Variables:E2_7_7_27_km} + (C00002 * C00103))</v>
      </c>
      <c r="L1204" s="81"/>
    </row>
    <row r="1205" spans="1:12" ht="39">
      <c r="A1205" s="81">
        <v>1204</v>
      </c>
      <c r="B1205" s="86" t="s">
        <v>21048</v>
      </c>
      <c r="C1205" s="86" t="s">
        <v>21049</v>
      </c>
      <c r="D1205" s="81" t="str">
        <f t="shared" si="76"/>
        <v>C00002 + C01134 -&gt; C00013 + C00882</v>
      </c>
      <c r="E1205" s="86" t="s">
        <v>23269</v>
      </c>
      <c r="F1205" s="86" t="s">
        <v>24189</v>
      </c>
      <c r="G1205" s="81" t="s">
        <v>29442</v>
      </c>
      <c r="H1205" s="81"/>
      <c r="I1205" s="81" t="str">
        <f t="shared" si="79"/>
        <v>E2_7_7_3</v>
      </c>
      <c r="J1205" s="81" t="str">
        <f t="shared" si="77"/>
        <v>(${Variables:E2_7_7_3_kcat} * E2_7_7_3 * C00002 * C01134) / (${Variables:E2_7_7_3_km} + (C00002 * C01134))</v>
      </c>
      <c r="K1205" s="108" t="str">
        <f t="shared" si="78"/>
        <v>r1204: C00002 + C01134 -&gt; C00013 + C00882 | (${Variables:E2_7_7_3_kcat} * E2_7_7_3 * C00002 * C01134) / (${Variables:E2_7_7_3_km} + (C00002 * C01134))</v>
      </c>
      <c r="L1205" s="81"/>
    </row>
    <row r="1206" spans="1:12" ht="39">
      <c r="A1206" s="81">
        <v>1205</v>
      </c>
      <c r="B1206" s="86" t="s">
        <v>18476</v>
      </c>
      <c r="C1206" s="86" t="s">
        <v>18477</v>
      </c>
      <c r="D1206" s="81" t="str">
        <f t="shared" si="76"/>
        <v>C00063 + C01187 -&gt; C00013 + C04121</v>
      </c>
      <c r="E1206" s="86" t="s">
        <v>23270</v>
      </c>
      <c r="F1206" s="86" t="s">
        <v>24188</v>
      </c>
      <c r="G1206" s="81" t="s">
        <v>29443</v>
      </c>
      <c r="H1206" s="81"/>
      <c r="I1206" s="81" t="str">
        <f t="shared" si="79"/>
        <v>E2_7_7_38</v>
      </c>
      <c r="J1206" s="81" t="str">
        <f t="shared" si="77"/>
        <v>(${Variables:E2_7_7_38_kcat} * E2_7_7_38 * C00063 * C01187) / (${Variables:E2_7_7_38_km} + (C00063 * C01187))</v>
      </c>
      <c r="K1206" s="108" t="str">
        <f t="shared" si="78"/>
        <v>r1205: C00063 + C01187 -&gt; C00013 + C04121 | (${Variables:E2_7_7_38_kcat} * E2_7_7_38 * C00063 * C01187) / (${Variables:E2_7_7_38_km} + (C00063 * C01187))</v>
      </c>
      <c r="L1206" s="81"/>
    </row>
    <row r="1207" spans="1:12" ht="39">
      <c r="A1207" s="81">
        <v>1206</v>
      </c>
      <c r="B1207" s="86" t="s">
        <v>18476</v>
      </c>
      <c r="C1207" s="86" t="s">
        <v>18477</v>
      </c>
      <c r="D1207" s="81" t="str">
        <f t="shared" si="76"/>
        <v>C00063 + C01187 -&gt; C00013 + C04121</v>
      </c>
      <c r="E1207" s="86" t="s">
        <v>23270</v>
      </c>
      <c r="F1207" s="86" t="s">
        <v>24188</v>
      </c>
      <c r="G1207" s="81" t="s">
        <v>29443</v>
      </c>
      <c r="H1207" s="81"/>
      <c r="I1207" s="81" t="str">
        <f t="shared" si="79"/>
        <v>E2_7_7_38</v>
      </c>
      <c r="J1207" s="81" t="str">
        <f t="shared" si="77"/>
        <v>(${Variables:E2_7_7_38_kcat} * E2_7_7_38 * C00063 * C01187) / (${Variables:E2_7_7_38_km} + (C00063 * C01187))</v>
      </c>
      <c r="K1207" s="108" t="str">
        <f t="shared" si="78"/>
        <v>r1206: C00063 + C01187 -&gt; C00013 + C04121 | (${Variables:E2_7_7_38_kcat} * E2_7_7_38 * C00063 * C01187) / (${Variables:E2_7_7_38_km} + (C00063 * C01187))</v>
      </c>
      <c r="L1207" s="81"/>
    </row>
    <row r="1208" spans="1:12" ht="39">
      <c r="A1208" s="81">
        <v>1207</v>
      </c>
      <c r="B1208" s="86" t="s">
        <v>20279</v>
      </c>
      <c r="C1208" s="86" t="s">
        <v>20280</v>
      </c>
      <c r="D1208" s="81" t="str">
        <f t="shared" si="76"/>
        <v>C00002 + C00059 -&gt; C00013 + C00224</v>
      </c>
      <c r="E1208" s="86" t="s">
        <v>23271</v>
      </c>
      <c r="F1208" s="86" t="s">
        <v>24187</v>
      </c>
      <c r="G1208" s="81" t="s">
        <v>29444</v>
      </c>
      <c r="H1208" s="81"/>
      <c r="I1208" s="81" t="str">
        <f t="shared" si="79"/>
        <v>E2_7_7_4</v>
      </c>
      <c r="J1208" s="81" t="str">
        <f t="shared" si="77"/>
        <v>(${Variables:E2_7_7_4_kcat} * E2_7_7_4 * C00002 * C00059) / (${Variables:E2_7_7_4_km} + (C00002 * C00059))</v>
      </c>
      <c r="K1208" s="108" t="str">
        <f t="shared" si="78"/>
        <v>r1207: C00002 + C00059 -&gt; C00013 + C00224 | (${Variables:E2_7_7_4_kcat} * E2_7_7_4 * C00002 * C00059) / (${Variables:E2_7_7_4_km} + (C00002 * C00059))</v>
      </c>
      <c r="L1208" s="81"/>
    </row>
    <row r="1209" spans="1:12" ht="39">
      <c r="A1209" s="81">
        <v>1208</v>
      </c>
      <c r="B1209" s="86" t="s">
        <v>20282</v>
      </c>
      <c r="C1209" s="86" t="s">
        <v>20283</v>
      </c>
      <c r="D1209" s="81" t="str">
        <f t="shared" si="76"/>
        <v>C00002 + C05697 -&gt; C00013 + C05686</v>
      </c>
      <c r="E1209" s="86" t="s">
        <v>23272</v>
      </c>
      <c r="F1209" s="86" t="s">
        <v>24186</v>
      </c>
      <c r="G1209" s="81" t="s">
        <v>29444</v>
      </c>
      <c r="H1209" s="81"/>
      <c r="I1209" s="81" t="str">
        <f t="shared" si="79"/>
        <v>E2_7_7_4</v>
      </c>
      <c r="J1209" s="81" t="str">
        <f t="shared" si="77"/>
        <v>(${Variables:E2_7_7_4_kcat} * E2_7_7_4 * C00002 * C05697) / (${Variables:E2_7_7_4_km} + (C00002 * C05697))</v>
      </c>
      <c r="K1209" s="108" t="str">
        <f t="shared" si="78"/>
        <v>r1208: C00002 + C05697 -&gt; C00013 + C05686 | (${Variables:E2_7_7_4_kcat} * E2_7_7_4 * C00002 * C05697) / (${Variables:E2_7_7_4_km} + (C00002 * C05697))</v>
      </c>
      <c r="L1209" s="81"/>
    </row>
    <row r="1210" spans="1:12" ht="39">
      <c r="A1210" s="81">
        <v>1209</v>
      </c>
      <c r="B1210" s="86" t="s">
        <v>20279</v>
      </c>
      <c r="C1210" s="86" t="s">
        <v>20280</v>
      </c>
      <c r="D1210" s="81" t="str">
        <f t="shared" si="76"/>
        <v>C00002 + C00059 -&gt; C00013 + C00224</v>
      </c>
      <c r="E1210" s="86" t="s">
        <v>23271</v>
      </c>
      <c r="F1210" s="86" t="s">
        <v>24187</v>
      </c>
      <c r="G1210" s="81" t="s">
        <v>29444</v>
      </c>
      <c r="H1210" s="81"/>
      <c r="I1210" s="81" t="str">
        <f t="shared" si="79"/>
        <v>E2_7_7_4</v>
      </c>
      <c r="J1210" s="81" t="str">
        <f t="shared" si="77"/>
        <v>(${Variables:E2_7_7_4_kcat} * E2_7_7_4 * C00002 * C00059) / (${Variables:E2_7_7_4_km} + (C00002 * C00059))</v>
      </c>
      <c r="K1210" s="108" t="str">
        <f t="shared" si="78"/>
        <v>r1209: C00002 + C00059 -&gt; C00013 + C00224 | (${Variables:E2_7_7_4_kcat} * E2_7_7_4 * C00002 * C00059) / (${Variables:E2_7_7_4_km} + (C00002 * C00059))</v>
      </c>
      <c r="L1210" s="81"/>
    </row>
    <row r="1211" spans="1:12" ht="39">
      <c r="A1211" s="81">
        <v>1210</v>
      </c>
      <c r="B1211" s="86" t="s">
        <v>20282</v>
      </c>
      <c r="C1211" s="86" t="s">
        <v>20283</v>
      </c>
      <c r="D1211" s="81" t="str">
        <f t="shared" si="76"/>
        <v>C00002 + C05697 -&gt; C00013 + C05686</v>
      </c>
      <c r="E1211" s="86" t="s">
        <v>23272</v>
      </c>
      <c r="F1211" s="86" t="s">
        <v>24186</v>
      </c>
      <c r="G1211" s="81" t="s">
        <v>29444</v>
      </c>
      <c r="H1211" s="81"/>
      <c r="I1211" s="81" t="str">
        <f t="shared" si="79"/>
        <v>E2_7_7_4</v>
      </c>
      <c r="J1211" s="81" t="str">
        <f t="shared" si="77"/>
        <v>(${Variables:E2_7_7_4_kcat} * E2_7_7_4 * C00002 * C05697) / (${Variables:E2_7_7_4_km} + (C00002 * C05697))</v>
      </c>
      <c r="K1211" s="108" t="str">
        <f t="shared" si="78"/>
        <v>r1210: C00002 + C05697 -&gt; C00013 + C05686 | (${Variables:E2_7_7_4_kcat} * E2_7_7_4 * C00002 * C05697) / (${Variables:E2_7_7_4_km} + (C00002 * C05697))</v>
      </c>
      <c r="L1211" s="81"/>
    </row>
    <row r="1212" spans="1:12" ht="39">
      <c r="A1212" s="81">
        <v>1211</v>
      </c>
      <c r="B1212" s="86" t="s">
        <v>17520</v>
      </c>
      <c r="C1212" s="120" t="s">
        <v>17521</v>
      </c>
      <c r="D1212" s="81" t="str">
        <f t="shared" si="76"/>
        <v>C00063 + C00416 -&gt; C00013 + C00269</v>
      </c>
      <c r="E1212" s="86" t="s">
        <v>23273</v>
      </c>
      <c r="F1212" s="120" t="s">
        <v>24185</v>
      </c>
      <c r="G1212" s="81" t="s">
        <v>29445</v>
      </c>
      <c r="H1212" s="81"/>
      <c r="I1212" s="81" t="str">
        <f t="shared" si="79"/>
        <v>E2_7_7_41</v>
      </c>
      <c r="J1212" s="81" t="str">
        <f t="shared" si="77"/>
        <v>(${Variables:E2_7_7_41_kcat} * E2_7_7_41 * C00063 * C00416) / (${Variables:E2_7_7_41_km} + (C00063 * C00416))</v>
      </c>
      <c r="K1212" s="108" t="str">
        <f t="shared" si="78"/>
        <v>r1211: C00063 + C00416 -&gt; C00013 + C00269 | (${Variables:E2_7_7_41_kcat} * E2_7_7_41 * C00063 * C00416) / (${Variables:E2_7_7_41_km} + (C00063 * C00416))</v>
      </c>
      <c r="L1212" s="81"/>
    </row>
    <row r="1213" spans="1:12" ht="39">
      <c r="A1213" s="81">
        <v>1212</v>
      </c>
      <c r="B1213" s="86" t="s">
        <v>20577</v>
      </c>
      <c r="C1213" s="86" t="s">
        <v>20578</v>
      </c>
      <c r="D1213" s="81" t="str">
        <f t="shared" si="76"/>
        <v>C00002 + C01281 -&gt; C00013 + C01299</v>
      </c>
      <c r="E1213" s="86" t="s">
        <v>23274</v>
      </c>
      <c r="F1213" s="86" t="s">
        <v>24184</v>
      </c>
      <c r="G1213" s="81" t="s">
        <v>29446</v>
      </c>
      <c r="H1213" s="81"/>
      <c r="I1213" s="81" t="str">
        <f t="shared" si="79"/>
        <v>E2_7_7_42</v>
      </c>
      <c r="J1213" s="81" t="str">
        <f t="shared" si="77"/>
        <v>(${Variables:E2_7_7_42_kcat} * E2_7_7_42 * C00002 * C01281) / (${Variables:E2_7_7_42_km} + (C00002 * C01281))</v>
      </c>
      <c r="K1213" s="108" t="str">
        <f t="shared" si="78"/>
        <v>r1212: C00002 + C01281 -&gt; C00013 + C01299 | (${Variables:E2_7_7_42_kcat} * E2_7_7_42 * C00002 * C01281) / (${Variables:E2_7_7_42_km} + (C00002 * C01281))</v>
      </c>
      <c r="L1213" s="81"/>
    </row>
    <row r="1214" spans="1:12" ht="39">
      <c r="A1214" s="81">
        <v>1213</v>
      </c>
      <c r="B1214" s="86" t="s">
        <v>21074</v>
      </c>
      <c r="C1214" s="86" t="s">
        <v>21075</v>
      </c>
      <c r="D1214" s="81" t="str">
        <f t="shared" si="76"/>
        <v>C00066 + C00009 -&gt; C00066 + C00454</v>
      </c>
      <c r="E1214" s="86" t="s">
        <v>23275</v>
      </c>
      <c r="F1214" s="86" t="s">
        <v>24183</v>
      </c>
      <c r="G1214" s="81" t="s">
        <v>29447</v>
      </c>
      <c r="H1214" s="81"/>
      <c r="I1214" s="81" t="str">
        <f t="shared" si="79"/>
        <v>E2_7_7_56</v>
      </c>
      <c r="J1214" s="81" t="str">
        <f t="shared" si="77"/>
        <v>(${Variables:E2_7_7_56_kcat} * E2_7_7_56 * C00066 * C00009) / (${Variables:E2_7_7_56_km} + (C00066 * C00009))</v>
      </c>
      <c r="K1214" s="108" t="str">
        <f t="shared" si="78"/>
        <v>r1213: C00066 + C00009 -&gt; C00066 + C00454 | (${Variables:E2_7_7_56_kcat} * E2_7_7_56 * C00066 * C00009) / (${Variables:E2_7_7_56_km} + (C00066 * C00009))</v>
      </c>
      <c r="L1214" s="81"/>
    </row>
    <row r="1215" spans="1:12" ht="39">
      <c r="A1215" s="81">
        <v>1214</v>
      </c>
      <c r="B1215" s="86" t="s">
        <v>18043</v>
      </c>
      <c r="C1215" s="86" t="s">
        <v>18044</v>
      </c>
      <c r="D1215" s="81" t="str">
        <f t="shared" si="76"/>
        <v>C00002 + C00196 -&gt; C00013 + C04030</v>
      </c>
      <c r="E1215" s="86" t="s">
        <v>23276</v>
      </c>
      <c r="F1215" s="86" t="s">
        <v>24182</v>
      </c>
      <c r="G1215" s="81" t="s">
        <v>29448</v>
      </c>
      <c r="H1215" s="114" t="s">
        <v>31156</v>
      </c>
      <c r="I1215" s="81" t="str">
        <f>CONCATENATE("E",H1215)</f>
        <v>E6_2_1_71</v>
      </c>
      <c r="J1215" s="81" t="str">
        <f t="shared" si="77"/>
        <v>(${Variables:E6_2_1_71_kcat} * E6_2_1_71 * C00002 * C00196) / (${Variables:E6_2_1_71_km} + (C00002 * C00196))</v>
      </c>
      <c r="K1215" s="108" t="str">
        <f t="shared" si="78"/>
        <v>r1214: C00002 + C00196 -&gt; C00013 + C04030 | (${Variables:E6_2_1_71_kcat} * E6_2_1_71 * C00002 * C00196) / (${Variables:E6_2_1_71_km} + (C00002 * C00196))</v>
      </c>
      <c r="L1215" s="81"/>
    </row>
    <row r="1216" spans="1:12" ht="39">
      <c r="A1216" s="81">
        <v>1215</v>
      </c>
      <c r="B1216" s="86" t="s">
        <v>18046</v>
      </c>
      <c r="C1216" s="86" t="s">
        <v>18047</v>
      </c>
      <c r="D1216" s="81" t="str">
        <f t="shared" si="76"/>
        <v>C04030 + C20665 -&gt; C00020 + C22408</v>
      </c>
      <c r="E1216" s="86" t="s">
        <v>23277</v>
      </c>
      <c r="F1216" s="86" t="s">
        <v>24181</v>
      </c>
      <c r="G1216" s="81" t="s">
        <v>29448</v>
      </c>
      <c r="H1216" s="114" t="s">
        <v>31156</v>
      </c>
      <c r="I1216" s="81" t="str">
        <f>CONCATENATE("E",H1216)</f>
        <v>E6_2_1_71</v>
      </c>
      <c r="J1216" s="81" t="str">
        <f t="shared" si="77"/>
        <v>(${Variables:E6_2_1_71_kcat} * E6_2_1_71 * C04030 * C20665) / (${Variables:E6_2_1_71_km} + (C04030 * C20665))</v>
      </c>
      <c r="K1216" s="108" t="str">
        <f t="shared" si="78"/>
        <v>r1215: C04030 + C20665 -&gt; C00020 + C22408 | (${Variables:E6_2_1_71_kcat} * E6_2_1_71 * C04030 * C20665) / (${Variables:E6_2_1_71_km} + (C04030 * C20665))</v>
      </c>
      <c r="L1216" s="81"/>
    </row>
    <row r="1217" spans="1:12" ht="39">
      <c r="A1217" s="81">
        <v>1216</v>
      </c>
      <c r="B1217" s="86" t="s">
        <v>18049</v>
      </c>
      <c r="C1217" s="86" t="s">
        <v>18050</v>
      </c>
      <c r="D1217" s="81" t="str">
        <f t="shared" ref="D1217:D1280" si="80">_xlfn.CONCAT(B1217," -&gt; ",C1217)</f>
        <v>C00002 + C00196 + C20665 -&gt; C00020 + C00013 + C22408</v>
      </c>
      <c r="E1217" s="86" t="s">
        <v>23278</v>
      </c>
      <c r="F1217" s="86" t="s">
        <v>24180</v>
      </c>
      <c r="G1217" s="81" t="s">
        <v>29448</v>
      </c>
      <c r="H1217" s="114" t="s">
        <v>31156</v>
      </c>
      <c r="I1217" s="81" t="str">
        <f>CONCATENATE("E",H1217)</f>
        <v>E6_2_1_71</v>
      </c>
      <c r="J1217" s="81" t="str">
        <f t="shared" ref="J1217:J1280" si="81">_xlfn.CONCAT("(${Variables:",I1217,"_kcat} * ",I1217," * ",E1217,") / (${Variables:",I1217,"_km} + (",E1217,"))")</f>
        <v>(${Variables:E6_2_1_71_kcat} * E6_2_1_71 * C00002 * C00196 * C20665) / (${Variables:E6_2_1_71_km} + (C00002 * C00196 * C20665))</v>
      </c>
      <c r="K1217" s="108" t="str">
        <f t="shared" ref="K1217:K1280" si="82">_xlfn.CONCAT("r",A1217,": ",D1217," | ",J1217)</f>
        <v>r1216: C00002 + C00196 + C20665 -&gt; C00020 + C00013 + C22408 | (${Variables:E6_2_1_71_kcat} * E6_2_1_71 * C00002 * C00196 * C20665) / (${Variables:E6_2_1_71_km} + (C00002 * C00196 * C20665))</v>
      </c>
      <c r="L1217" s="81"/>
    </row>
    <row r="1218" spans="1:12" ht="39">
      <c r="A1218" s="81">
        <v>1217</v>
      </c>
      <c r="B1218" s="86" t="s">
        <v>17512</v>
      </c>
      <c r="C1218" s="86" t="s">
        <v>17513</v>
      </c>
      <c r="D1218" s="81" t="str">
        <f t="shared" si="80"/>
        <v>C00075 + C05250 -&gt; C00013 + C05326</v>
      </c>
      <c r="E1218" s="86" t="s">
        <v>23279</v>
      </c>
      <c r="F1218" s="86" t="s">
        <v>24179</v>
      </c>
      <c r="G1218" s="81" t="s">
        <v>29449</v>
      </c>
      <c r="H1218" s="81"/>
      <c r="I1218" s="81" t="str">
        <f t="shared" ref="I1218:I1281" si="83">CONCATENATE("E",G1218)</f>
        <v>E2_7_7_59</v>
      </c>
      <c r="J1218" s="81" t="str">
        <f t="shared" si="81"/>
        <v>(${Variables:E2_7_7_59_kcat} * E2_7_7_59 * C00075 * C05250) / (${Variables:E2_7_7_59_km} + (C00075 * C05250))</v>
      </c>
      <c r="K1218" s="108" t="str">
        <f t="shared" si="82"/>
        <v>r1217: C00075 + C05250 -&gt; C00013 + C05326 | (${Variables:E2_7_7_59_kcat} * E2_7_7_59 * C00075 * C05250) / (${Variables:E2_7_7_59_km} + (C00075 * C05250))</v>
      </c>
      <c r="L1218" s="81"/>
    </row>
    <row r="1219" spans="1:12" ht="39">
      <c r="A1219" s="81">
        <v>1218</v>
      </c>
      <c r="B1219" s="86" t="s">
        <v>20754</v>
      </c>
      <c r="C1219" s="86" t="s">
        <v>17491</v>
      </c>
      <c r="D1219" s="81" t="str">
        <f t="shared" si="80"/>
        <v>C00201 + C00046 -&gt; C00013 + C00046</v>
      </c>
      <c r="E1219" s="86" t="s">
        <v>23280</v>
      </c>
      <c r="F1219" s="86" t="s">
        <v>24176</v>
      </c>
      <c r="G1219" s="81" t="s">
        <v>29450</v>
      </c>
      <c r="H1219" s="81"/>
      <c r="I1219" s="81" t="str">
        <f t="shared" si="83"/>
        <v>E2_7_7_6</v>
      </c>
      <c r="J1219" s="81" t="str">
        <f t="shared" si="81"/>
        <v>(${Variables:E2_7_7_6_kcat} * E2_7_7_6 * C00201 * C00046) / (${Variables:E2_7_7_6_km} + (C00201 * C00046))</v>
      </c>
      <c r="K1219" s="108" t="str">
        <f t="shared" si="82"/>
        <v>r1218: C00201 + C00046 -&gt; C00013 + C00046 | (${Variables:E2_7_7_6_kcat} * E2_7_7_6 * C00201 * C00046) / (${Variables:E2_7_7_6_km} + (C00201 * C00046))</v>
      </c>
      <c r="L1219" s="81"/>
    </row>
    <row r="1220" spans="1:12" ht="39">
      <c r="A1220" s="81">
        <v>1219</v>
      </c>
      <c r="B1220" s="86" t="s">
        <v>17490</v>
      </c>
      <c r="C1220" s="119" t="s">
        <v>17491</v>
      </c>
      <c r="D1220" s="81" t="str">
        <f t="shared" si="80"/>
        <v>C00002 + C00046 -&gt; C00013 + C00046</v>
      </c>
      <c r="E1220" s="86" t="s">
        <v>23265</v>
      </c>
      <c r="F1220" s="119" t="s">
        <v>24176</v>
      </c>
      <c r="G1220" s="81" t="s">
        <v>29450</v>
      </c>
      <c r="H1220" s="81"/>
      <c r="I1220" s="81" t="str">
        <f t="shared" si="83"/>
        <v>E2_7_7_6</v>
      </c>
      <c r="J1220" s="81" t="str">
        <f t="shared" si="81"/>
        <v>(${Variables:E2_7_7_6_kcat} * E2_7_7_6 * C00002 * C00046) / (${Variables:E2_7_7_6_km} + (C00002 * C00046))</v>
      </c>
      <c r="K1220" s="108" t="str">
        <f t="shared" si="82"/>
        <v>r1219: C00002 + C00046 -&gt; C00013 + C00046 | (${Variables:E2_7_7_6_kcat} * E2_7_7_6 * C00002 * C00046) / (${Variables:E2_7_7_6_km} + (C00002 * C00046))</v>
      </c>
      <c r="L1220" s="81"/>
    </row>
    <row r="1221" spans="1:12" ht="39">
      <c r="A1221" s="81">
        <v>1220</v>
      </c>
      <c r="B1221" s="86" t="s">
        <v>20756</v>
      </c>
      <c r="C1221" s="86" t="s">
        <v>17491</v>
      </c>
      <c r="D1221" s="81" t="str">
        <f t="shared" si="80"/>
        <v>C00044 + C00046 -&gt; C00013 + C00046</v>
      </c>
      <c r="E1221" s="86" t="s">
        <v>23281</v>
      </c>
      <c r="F1221" s="86" t="s">
        <v>24176</v>
      </c>
      <c r="G1221" s="81" t="s">
        <v>29450</v>
      </c>
      <c r="H1221" s="81"/>
      <c r="I1221" s="81" t="str">
        <f t="shared" si="83"/>
        <v>E2_7_7_6</v>
      </c>
      <c r="J1221" s="81" t="str">
        <f t="shared" si="81"/>
        <v>(${Variables:E2_7_7_6_kcat} * E2_7_7_6 * C00044 * C00046) / (${Variables:E2_7_7_6_km} + (C00044 * C00046))</v>
      </c>
      <c r="K1221" s="108" t="str">
        <f t="shared" si="82"/>
        <v>r1220: C00044 + C00046 -&gt; C00013 + C00046 | (${Variables:E2_7_7_6_kcat} * E2_7_7_6 * C00044 * C00046) / (${Variables:E2_7_7_6_km} + (C00044 * C00046))</v>
      </c>
      <c r="L1221" s="81"/>
    </row>
    <row r="1222" spans="1:12" ht="39">
      <c r="A1222" s="81">
        <v>1221</v>
      </c>
      <c r="B1222" s="86" t="s">
        <v>20758</v>
      </c>
      <c r="C1222" s="86" t="s">
        <v>17491</v>
      </c>
      <c r="D1222" s="81" t="str">
        <f t="shared" si="80"/>
        <v>C00063 + C00046 -&gt; C00013 + C00046</v>
      </c>
      <c r="E1222" s="86" t="s">
        <v>23282</v>
      </c>
      <c r="F1222" s="86" t="s">
        <v>24176</v>
      </c>
      <c r="G1222" s="81" t="s">
        <v>29450</v>
      </c>
      <c r="H1222" s="81"/>
      <c r="I1222" s="81" t="str">
        <f t="shared" si="83"/>
        <v>E2_7_7_6</v>
      </c>
      <c r="J1222" s="81" t="str">
        <f t="shared" si="81"/>
        <v>(${Variables:E2_7_7_6_kcat} * E2_7_7_6 * C00063 * C00046) / (${Variables:E2_7_7_6_km} + (C00063 * C00046))</v>
      </c>
      <c r="K1222" s="108" t="str">
        <f t="shared" si="82"/>
        <v>r1221: C00063 + C00046 -&gt; C00013 + C00046 | (${Variables:E2_7_7_6_kcat} * E2_7_7_6 * C00063 * C00046) / (${Variables:E2_7_7_6_km} + (C00063 * C00046))</v>
      </c>
      <c r="L1222" s="81"/>
    </row>
    <row r="1223" spans="1:12" ht="39">
      <c r="A1223" s="81">
        <v>1222</v>
      </c>
      <c r="B1223" s="86" t="s">
        <v>20760</v>
      </c>
      <c r="C1223" s="86" t="s">
        <v>17491</v>
      </c>
      <c r="D1223" s="81" t="str">
        <f t="shared" si="80"/>
        <v>C00075 + C00046 -&gt; C00013 + C00046</v>
      </c>
      <c r="E1223" s="86" t="s">
        <v>23283</v>
      </c>
      <c r="F1223" s="86" t="s">
        <v>24176</v>
      </c>
      <c r="G1223" s="81" t="s">
        <v>29450</v>
      </c>
      <c r="H1223" s="81"/>
      <c r="I1223" s="81" t="str">
        <f t="shared" si="83"/>
        <v>E2_7_7_6</v>
      </c>
      <c r="J1223" s="81" t="str">
        <f t="shared" si="81"/>
        <v>(${Variables:E2_7_7_6_kcat} * E2_7_7_6 * C00075 * C00046) / (${Variables:E2_7_7_6_km} + (C00075 * C00046))</v>
      </c>
      <c r="K1223" s="108" t="str">
        <f t="shared" si="82"/>
        <v>r1222: C00075 + C00046 -&gt; C00013 + C00046 | (${Variables:E2_7_7_6_kcat} * E2_7_7_6 * C00075 * C00046) / (${Variables:E2_7_7_6_km} + (C00075 * C00046))</v>
      </c>
      <c r="L1223" s="81"/>
    </row>
    <row r="1224" spans="1:12" ht="26">
      <c r="A1224" s="81">
        <v>1223</v>
      </c>
      <c r="B1224" s="117" t="s">
        <v>22037</v>
      </c>
      <c r="C1224" s="86" t="s">
        <v>22038</v>
      </c>
      <c r="D1224" s="81" t="str">
        <f t="shared" si="80"/>
        <v>C00201 -&gt; C20864 + C00013</v>
      </c>
      <c r="E1224" s="117" t="s">
        <v>22037</v>
      </c>
      <c r="F1224" s="86" t="s">
        <v>24178</v>
      </c>
      <c r="G1224" s="81" t="s">
        <v>29450</v>
      </c>
      <c r="H1224" s="81"/>
      <c r="I1224" s="81" t="str">
        <f t="shared" si="83"/>
        <v>E2_7_7_6</v>
      </c>
      <c r="J1224" s="81" t="str">
        <f t="shared" si="81"/>
        <v>(${Variables:E2_7_7_6_kcat} * E2_7_7_6 * C00201) / (${Variables:E2_7_7_6_km} + (C00201))</v>
      </c>
      <c r="K1224" s="108" t="str">
        <f t="shared" si="82"/>
        <v>r1223: C00201 -&gt; C20864 + C00013 | (${Variables:E2_7_7_6_kcat} * E2_7_7_6 * C00201) / (${Variables:E2_7_7_6_km} + (C00201))</v>
      </c>
      <c r="L1224" s="81"/>
    </row>
    <row r="1225" spans="1:12" ht="39">
      <c r="A1225" s="81">
        <v>1224</v>
      </c>
      <c r="B1225" s="86" t="s">
        <v>20754</v>
      </c>
      <c r="C1225" s="86" t="s">
        <v>17491</v>
      </c>
      <c r="D1225" s="81" t="str">
        <f t="shared" si="80"/>
        <v>C00201 + C00046 -&gt; C00013 + C00046</v>
      </c>
      <c r="E1225" s="86" t="s">
        <v>23280</v>
      </c>
      <c r="F1225" s="86" t="s">
        <v>24176</v>
      </c>
      <c r="G1225" s="81" t="s">
        <v>29450</v>
      </c>
      <c r="H1225" s="81"/>
      <c r="I1225" s="81" t="str">
        <f t="shared" si="83"/>
        <v>E2_7_7_6</v>
      </c>
      <c r="J1225" s="81" t="str">
        <f t="shared" si="81"/>
        <v>(${Variables:E2_7_7_6_kcat} * E2_7_7_6 * C00201 * C00046) / (${Variables:E2_7_7_6_km} + (C00201 * C00046))</v>
      </c>
      <c r="K1225" s="108" t="str">
        <f t="shared" si="82"/>
        <v>r1224: C00201 + C00046 -&gt; C00013 + C00046 | (${Variables:E2_7_7_6_kcat} * E2_7_7_6 * C00201 * C00046) / (${Variables:E2_7_7_6_km} + (C00201 * C00046))</v>
      </c>
      <c r="L1225" s="81"/>
    </row>
    <row r="1226" spans="1:12" ht="39">
      <c r="A1226" s="81">
        <v>1225</v>
      </c>
      <c r="B1226" s="86" t="s">
        <v>17490</v>
      </c>
      <c r="C1226" s="86" t="s">
        <v>17491</v>
      </c>
      <c r="D1226" s="81" t="str">
        <f t="shared" si="80"/>
        <v>C00002 + C00046 -&gt; C00013 + C00046</v>
      </c>
      <c r="E1226" s="86" t="s">
        <v>23265</v>
      </c>
      <c r="F1226" s="86" t="s">
        <v>24176</v>
      </c>
      <c r="G1226" s="81" t="s">
        <v>29450</v>
      </c>
      <c r="H1226" s="81"/>
      <c r="I1226" s="81" t="str">
        <f t="shared" si="83"/>
        <v>E2_7_7_6</v>
      </c>
      <c r="J1226" s="81" t="str">
        <f t="shared" si="81"/>
        <v>(${Variables:E2_7_7_6_kcat} * E2_7_7_6 * C00002 * C00046) / (${Variables:E2_7_7_6_km} + (C00002 * C00046))</v>
      </c>
      <c r="K1226" s="108" t="str">
        <f t="shared" si="82"/>
        <v>r1225: C00002 + C00046 -&gt; C00013 + C00046 | (${Variables:E2_7_7_6_kcat} * E2_7_7_6 * C00002 * C00046) / (${Variables:E2_7_7_6_km} + (C00002 * C00046))</v>
      </c>
      <c r="L1226" s="81"/>
    </row>
    <row r="1227" spans="1:12" ht="39">
      <c r="A1227" s="81">
        <v>1226</v>
      </c>
      <c r="B1227" s="86" t="s">
        <v>20756</v>
      </c>
      <c r="C1227" s="86" t="s">
        <v>17491</v>
      </c>
      <c r="D1227" s="81" t="str">
        <f t="shared" si="80"/>
        <v>C00044 + C00046 -&gt; C00013 + C00046</v>
      </c>
      <c r="E1227" s="86" t="s">
        <v>23281</v>
      </c>
      <c r="F1227" s="86" t="s">
        <v>24176</v>
      </c>
      <c r="G1227" s="81" t="s">
        <v>29450</v>
      </c>
      <c r="H1227" s="81"/>
      <c r="I1227" s="81" t="str">
        <f t="shared" si="83"/>
        <v>E2_7_7_6</v>
      </c>
      <c r="J1227" s="81" t="str">
        <f t="shared" si="81"/>
        <v>(${Variables:E2_7_7_6_kcat} * E2_7_7_6 * C00044 * C00046) / (${Variables:E2_7_7_6_km} + (C00044 * C00046))</v>
      </c>
      <c r="K1227" s="108" t="str">
        <f t="shared" si="82"/>
        <v>r1226: C00044 + C00046 -&gt; C00013 + C00046 | (${Variables:E2_7_7_6_kcat} * E2_7_7_6 * C00044 * C00046) / (${Variables:E2_7_7_6_km} + (C00044 * C00046))</v>
      </c>
      <c r="L1227" s="81"/>
    </row>
    <row r="1228" spans="1:12" ht="39">
      <c r="A1228" s="81">
        <v>1227</v>
      </c>
      <c r="B1228" s="86" t="s">
        <v>20758</v>
      </c>
      <c r="C1228" s="86" t="s">
        <v>17491</v>
      </c>
      <c r="D1228" s="81" t="str">
        <f t="shared" si="80"/>
        <v>C00063 + C00046 -&gt; C00013 + C00046</v>
      </c>
      <c r="E1228" s="86" t="s">
        <v>23282</v>
      </c>
      <c r="F1228" s="86" t="s">
        <v>24176</v>
      </c>
      <c r="G1228" s="81" t="s">
        <v>29450</v>
      </c>
      <c r="H1228" s="81"/>
      <c r="I1228" s="81" t="str">
        <f t="shared" si="83"/>
        <v>E2_7_7_6</v>
      </c>
      <c r="J1228" s="81" t="str">
        <f t="shared" si="81"/>
        <v>(${Variables:E2_7_7_6_kcat} * E2_7_7_6 * C00063 * C00046) / (${Variables:E2_7_7_6_km} + (C00063 * C00046))</v>
      </c>
      <c r="K1228" s="108" t="str">
        <f t="shared" si="82"/>
        <v>r1227: C00063 + C00046 -&gt; C00013 + C00046 | (${Variables:E2_7_7_6_kcat} * E2_7_7_6 * C00063 * C00046) / (${Variables:E2_7_7_6_km} + (C00063 * C00046))</v>
      </c>
      <c r="L1228" s="81"/>
    </row>
    <row r="1229" spans="1:12" ht="39">
      <c r="A1229" s="81">
        <v>1228</v>
      </c>
      <c r="B1229" s="86" t="s">
        <v>20760</v>
      </c>
      <c r="C1229" s="86" t="s">
        <v>17491</v>
      </c>
      <c r="D1229" s="81" t="str">
        <f t="shared" si="80"/>
        <v>C00075 + C00046 -&gt; C00013 + C00046</v>
      </c>
      <c r="E1229" s="86" t="s">
        <v>23283</v>
      </c>
      <c r="F1229" s="86" t="s">
        <v>24176</v>
      </c>
      <c r="G1229" s="81" t="s">
        <v>29450</v>
      </c>
      <c r="H1229" s="81"/>
      <c r="I1229" s="81" t="str">
        <f t="shared" si="83"/>
        <v>E2_7_7_6</v>
      </c>
      <c r="J1229" s="81" t="str">
        <f t="shared" si="81"/>
        <v>(${Variables:E2_7_7_6_kcat} * E2_7_7_6 * C00075 * C00046) / (${Variables:E2_7_7_6_km} + (C00075 * C00046))</v>
      </c>
      <c r="K1229" s="108" t="str">
        <f t="shared" si="82"/>
        <v>r1228: C00075 + C00046 -&gt; C00013 + C00046 | (${Variables:E2_7_7_6_kcat} * E2_7_7_6 * C00075 * C00046) / (${Variables:E2_7_7_6_km} + (C00075 * C00046))</v>
      </c>
      <c r="L1229" s="81"/>
    </row>
    <row r="1230" spans="1:12" ht="26">
      <c r="A1230" s="81">
        <v>1229</v>
      </c>
      <c r="B1230" s="117" t="s">
        <v>22037</v>
      </c>
      <c r="C1230" s="86" t="s">
        <v>22039</v>
      </c>
      <c r="D1230" s="81" t="str">
        <f t="shared" si="80"/>
        <v>C00201 -&gt; C20864+ C00013</v>
      </c>
      <c r="E1230" s="117" t="s">
        <v>22037</v>
      </c>
      <c r="F1230" s="86" t="s">
        <v>24175</v>
      </c>
      <c r="G1230" s="81" t="s">
        <v>29450</v>
      </c>
      <c r="H1230" s="81"/>
      <c r="I1230" s="81" t="str">
        <f t="shared" si="83"/>
        <v>E2_7_7_6</v>
      </c>
      <c r="J1230" s="81" t="str">
        <f t="shared" si="81"/>
        <v>(${Variables:E2_7_7_6_kcat} * E2_7_7_6 * C00201) / (${Variables:E2_7_7_6_km} + (C00201))</v>
      </c>
      <c r="K1230" s="108" t="str">
        <f t="shared" si="82"/>
        <v>r1229: C00201 -&gt; C20864+ C00013 | (${Variables:E2_7_7_6_kcat} * E2_7_7_6 * C00201) / (${Variables:E2_7_7_6_km} + (C00201))</v>
      </c>
      <c r="L1230" s="81"/>
    </row>
    <row r="1231" spans="1:12" ht="39">
      <c r="A1231" s="81">
        <v>1230</v>
      </c>
      <c r="B1231" s="86" t="s">
        <v>20754</v>
      </c>
      <c r="C1231" s="86" t="s">
        <v>17491</v>
      </c>
      <c r="D1231" s="81" t="str">
        <f t="shared" si="80"/>
        <v>C00201 + C00046 -&gt; C00013 + C00046</v>
      </c>
      <c r="E1231" s="86" t="s">
        <v>23280</v>
      </c>
      <c r="F1231" s="86" t="s">
        <v>24176</v>
      </c>
      <c r="G1231" s="81" t="s">
        <v>29450</v>
      </c>
      <c r="H1231" s="81"/>
      <c r="I1231" s="81" t="str">
        <f t="shared" si="83"/>
        <v>E2_7_7_6</v>
      </c>
      <c r="J1231" s="81" t="str">
        <f t="shared" si="81"/>
        <v>(${Variables:E2_7_7_6_kcat} * E2_7_7_6 * C00201 * C00046) / (${Variables:E2_7_7_6_km} + (C00201 * C00046))</v>
      </c>
      <c r="K1231" s="108" t="str">
        <f t="shared" si="82"/>
        <v>r1230: C00201 + C00046 -&gt; C00013 + C00046 | (${Variables:E2_7_7_6_kcat} * E2_7_7_6 * C00201 * C00046) / (${Variables:E2_7_7_6_km} + (C00201 * C00046))</v>
      </c>
      <c r="L1231" s="81"/>
    </row>
    <row r="1232" spans="1:12" ht="39">
      <c r="A1232" s="81">
        <v>1231</v>
      </c>
      <c r="B1232" s="86" t="s">
        <v>17490</v>
      </c>
      <c r="C1232" s="86" t="s">
        <v>17491</v>
      </c>
      <c r="D1232" s="81" t="str">
        <f t="shared" si="80"/>
        <v>C00002 + C00046 -&gt; C00013 + C00046</v>
      </c>
      <c r="E1232" s="86" t="s">
        <v>23265</v>
      </c>
      <c r="F1232" s="86" t="s">
        <v>24176</v>
      </c>
      <c r="G1232" s="81" t="s">
        <v>29450</v>
      </c>
      <c r="H1232" s="81"/>
      <c r="I1232" s="81" t="str">
        <f t="shared" si="83"/>
        <v>E2_7_7_6</v>
      </c>
      <c r="J1232" s="81" t="str">
        <f t="shared" si="81"/>
        <v>(${Variables:E2_7_7_6_kcat} * E2_7_7_6 * C00002 * C00046) / (${Variables:E2_7_7_6_km} + (C00002 * C00046))</v>
      </c>
      <c r="K1232" s="108" t="str">
        <f t="shared" si="82"/>
        <v>r1231: C00002 + C00046 -&gt; C00013 + C00046 | (${Variables:E2_7_7_6_kcat} * E2_7_7_6 * C00002 * C00046) / (${Variables:E2_7_7_6_km} + (C00002 * C00046))</v>
      </c>
      <c r="L1232" s="81"/>
    </row>
    <row r="1233" spans="1:12" ht="39">
      <c r="A1233" s="81">
        <v>1232</v>
      </c>
      <c r="B1233" s="86" t="s">
        <v>20756</v>
      </c>
      <c r="C1233" s="86" t="s">
        <v>17491</v>
      </c>
      <c r="D1233" s="81" t="str">
        <f t="shared" si="80"/>
        <v>C00044 + C00046 -&gt; C00013 + C00046</v>
      </c>
      <c r="E1233" s="86" t="s">
        <v>23281</v>
      </c>
      <c r="F1233" s="86" t="s">
        <v>24176</v>
      </c>
      <c r="G1233" s="81" t="s">
        <v>29450</v>
      </c>
      <c r="H1233" s="81"/>
      <c r="I1233" s="81" t="str">
        <f t="shared" si="83"/>
        <v>E2_7_7_6</v>
      </c>
      <c r="J1233" s="81" t="str">
        <f t="shared" si="81"/>
        <v>(${Variables:E2_7_7_6_kcat} * E2_7_7_6 * C00044 * C00046) / (${Variables:E2_7_7_6_km} + (C00044 * C00046))</v>
      </c>
      <c r="K1233" s="108" t="str">
        <f t="shared" si="82"/>
        <v>r1232: C00044 + C00046 -&gt; C00013 + C00046 | (${Variables:E2_7_7_6_kcat} * E2_7_7_6 * C00044 * C00046) / (${Variables:E2_7_7_6_km} + (C00044 * C00046))</v>
      </c>
      <c r="L1233" s="81"/>
    </row>
    <row r="1234" spans="1:12" ht="39">
      <c r="A1234" s="81">
        <v>1233</v>
      </c>
      <c r="B1234" s="86" t="s">
        <v>20758</v>
      </c>
      <c r="C1234" s="86" t="s">
        <v>17491</v>
      </c>
      <c r="D1234" s="81" t="str">
        <f t="shared" si="80"/>
        <v>C00063 + C00046 -&gt; C00013 + C00046</v>
      </c>
      <c r="E1234" s="86" t="s">
        <v>23282</v>
      </c>
      <c r="F1234" s="86" t="s">
        <v>24176</v>
      </c>
      <c r="G1234" s="81" t="s">
        <v>29450</v>
      </c>
      <c r="H1234" s="81"/>
      <c r="I1234" s="81" t="str">
        <f t="shared" si="83"/>
        <v>E2_7_7_6</v>
      </c>
      <c r="J1234" s="81" t="str">
        <f t="shared" si="81"/>
        <v>(${Variables:E2_7_7_6_kcat} * E2_7_7_6 * C00063 * C00046) / (${Variables:E2_7_7_6_km} + (C00063 * C00046))</v>
      </c>
      <c r="K1234" s="108" t="str">
        <f t="shared" si="82"/>
        <v>r1233: C00063 + C00046 -&gt; C00013 + C00046 | (${Variables:E2_7_7_6_kcat} * E2_7_7_6 * C00063 * C00046) / (${Variables:E2_7_7_6_km} + (C00063 * C00046))</v>
      </c>
      <c r="L1234" s="81"/>
    </row>
    <row r="1235" spans="1:12" ht="39">
      <c r="A1235" s="81">
        <v>1234</v>
      </c>
      <c r="B1235" s="86" t="s">
        <v>20760</v>
      </c>
      <c r="C1235" s="86" t="s">
        <v>17491</v>
      </c>
      <c r="D1235" s="81" t="str">
        <f t="shared" si="80"/>
        <v>C00075 + C00046 -&gt; C00013 + C00046</v>
      </c>
      <c r="E1235" s="86" t="s">
        <v>23283</v>
      </c>
      <c r="F1235" s="86" t="s">
        <v>24176</v>
      </c>
      <c r="G1235" s="81" t="s">
        <v>29450</v>
      </c>
      <c r="H1235" s="81"/>
      <c r="I1235" s="81" t="str">
        <f t="shared" si="83"/>
        <v>E2_7_7_6</v>
      </c>
      <c r="J1235" s="81" t="str">
        <f t="shared" si="81"/>
        <v>(${Variables:E2_7_7_6_kcat} * E2_7_7_6 * C00075 * C00046) / (${Variables:E2_7_7_6_km} + (C00075 * C00046))</v>
      </c>
      <c r="K1235" s="108" t="str">
        <f t="shared" si="82"/>
        <v>r1234: C00075 + C00046 -&gt; C00013 + C00046 | (${Variables:E2_7_7_6_kcat} * E2_7_7_6 * C00075 * C00046) / (${Variables:E2_7_7_6_km} + (C00075 * C00046))</v>
      </c>
      <c r="L1235" s="81"/>
    </row>
    <row r="1236" spans="1:12" ht="26">
      <c r="A1236" s="81">
        <v>1235</v>
      </c>
      <c r="B1236" s="117" t="s">
        <v>22037</v>
      </c>
      <c r="C1236" s="86" t="s">
        <v>22040</v>
      </c>
      <c r="D1236" s="81" t="str">
        <f t="shared" si="80"/>
        <v>C00201 -&gt; C20864+ C00013</v>
      </c>
      <c r="E1236" s="117" t="s">
        <v>22037</v>
      </c>
      <c r="F1236" s="86" t="s">
        <v>24177</v>
      </c>
      <c r="G1236" s="81" t="s">
        <v>29450</v>
      </c>
      <c r="H1236" s="81"/>
      <c r="I1236" s="81" t="str">
        <f t="shared" si="83"/>
        <v>E2_7_7_6</v>
      </c>
      <c r="J1236" s="81" t="str">
        <f t="shared" si="81"/>
        <v>(${Variables:E2_7_7_6_kcat} * E2_7_7_6 * C00201) / (${Variables:E2_7_7_6_km} + (C00201))</v>
      </c>
      <c r="K1236" s="108" t="str">
        <f t="shared" si="82"/>
        <v>r1235: C00201 -&gt; C20864+ C00013 | (${Variables:E2_7_7_6_kcat} * E2_7_7_6 * C00201) / (${Variables:E2_7_7_6_km} + (C00201))</v>
      </c>
      <c r="L1236" s="81"/>
    </row>
    <row r="1237" spans="1:12" ht="39">
      <c r="A1237" s="81">
        <v>1236</v>
      </c>
      <c r="B1237" s="86" t="s">
        <v>20754</v>
      </c>
      <c r="C1237" s="86" t="s">
        <v>17491</v>
      </c>
      <c r="D1237" s="81" t="str">
        <f t="shared" si="80"/>
        <v>C00201 + C00046 -&gt; C00013 + C00046</v>
      </c>
      <c r="E1237" s="86" t="s">
        <v>23280</v>
      </c>
      <c r="F1237" s="86" t="s">
        <v>24176</v>
      </c>
      <c r="G1237" s="81" t="s">
        <v>29450</v>
      </c>
      <c r="H1237" s="81"/>
      <c r="I1237" s="81" t="str">
        <f t="shared" si="83"/>
        <v>E2_7_7_6</v>
      </c>
      <c r="J1237" s="81" t="str">
        <f t="shared" si="81"/>
        <v>(${Variables:E2_7_7_6_kcat} * E2_7_7_6 * C00201 * C00046) / (${Variables:E2_7_7_6_km} + (C00201 * C00046))</v>
      </c>
      <c r="K1237" s="108" t="str">
        <f t="shared" si="82"/>
        <v>r1236: C00201 + C00046 -&gt; C00013 + C00046 | (${Variables:E2_7_7_6_kcat} * E2_7_7_6 * C00201 * C00046) / (${Variables:E2_7_7_6_km} + (C00201 * C00046))</v>
      </c>
      <c r="L1237" s="81"/>
    </row>
    <row r="1238" spans="1:12" ht="39">
      <c r="A1238" s="81">
        <v>1237</v>
      </c>
      <c r="B1238" s="86" t="s">
        <v>17490</v>
      </c>
      <c r="C1238" s="86" t="s">
        <v>17491</v>
      </c>
      <c r="D1238" s="81" t="str">
        <f t="shared" si="80"/>
        <v>C00002 + C00046 -&gt; C00013 + C00046</v>
      </c>
      <c r="E1238" s="86" t="s">
        <v>23265</v>
      </c>
      <c r="F1238" s="86" t="s">
        <v>24176</v>
      </c>
      <c r="G1238" s="81" t="s">
        <v>29450</v>
      </c>
      <c r="H1238" s="81"/>
      <c r="I1238" s="81" t="str">
        <f t="shared" si="83"/>
        <v>E2_7_7_6</v>
      </c>
      <c r="J1238" s="81" t="str">
        <f t="shared" si="81"/>
        <v>(${Variables:E2_7_7_6_kcat} * E2_7_7_6 * C00002 * C00046) / (${Variables:E2_7_7_6_km} + (C00002 * C00046))</v>
      </c>
      <c r="K1238" s="108" t="str">
        <f t="shared" si="82"/>
        <v>r1237: C00002 + C00046 -&gt; C00013 + C00046 | (${Variables:E2_7_7_6_kcat} * E2_7_7_6 * C00002 * C00046) / (${Variables:E2_7_7_6_km} + (C00002 * C00046))</v>
      </c>
      <c r="L1238" s="81"/>
    </row>
    <row r="1239" spans="1:12" ht="39">
      <c r="A1239" s="81">
        <v>1238</v>
      </c>
      <c r="B1239" s="86" t="s">
        <v>20756</v>
      </c>
      <c r="C1239" s="86" t="s">
        <v>17491</v>
      </c>
      <c r="D1239" s="81" t="str">
        <f t="shared" si="80"/>
        <v>C00044 + C00046 -&gt; C00013 + C00046</v>
      </c>
      <c r="E1239" s="86" t="s">
        <v>23281</v>
      </c>
      <c r="F1239" s="86" t="s">
        <v>24176</v>
      </c>
      <c r="G1239" s="81" t="s">
        <v>29450</v>
      </c>
      <c r="H1239" s="81"/>
      <c r="I1239" s="81" t="str">
        <f t="shared" si="83"/>
        <v>E2_7_7_6</v>
      </c>
      <c r="J1239" s="81" t="str">
        <f t="shared" si="81"/>
        <v>(${Variables:E2_7_7_6_kcat} * E2_7_7_6 * C00044 * C00046) / (${Variables:E2_7_7_6_km} + (C00044 * C00046))</v>
      </c>
      <c r="K1239" s="108" t="str">
        <f t="shared" si="82"/>
        <v>r1238: C00044 + C00046 -&gt; C00013 + C00046 | (${Variables:E2_7_7_6_kcat} * E2_7_7_6 * C00044 * C00046) / (${Variables:E2_7_7_6_km} + (C00044 * C00046))</v>
      </c>
      <c r="L1239" s="81"/>
    </row>
    <row r="1240" spans="1:12" ht="39">
      <c r="A1240" s="81">
        <v>1239</v>
      </c>
      <c r="B1240" s="86" t="s">
        <v>20758</v>
      </c>
      <c r="C1240" s="86" t="s">
        <v>17491</v>
      </c>
      <c r="D1240" s="81" t="str">
        <f t="shared" si="80"/>
        <v>C00063 + C00046 -&gt; C00013 + C00046</v>
      </c>
      <c r="E1240" s="86" t="s">
        <v>23282</v>
      </c>
      <c r="F1240" s="86" t="s">
        <v>24176</v>
      </c>
      <c r="G1240" s="81" t="s">
        <v>29450</v>
      </c>
      <c r="H1240" s="81"/>
      <c r="I1240" s="81" t="str">
        <f t="shared" si="83"/>
        <v>E2_7_7_6</v>
      </c>
      <c r="J1240" s="81" t="str">
        <f t="shared" si="81"/>
        <v>(${Variables:E2_7_7_6_kcat} * E2_7_7_6 * C00063 * C00046) / (${Variables:E2_7_7_6_km} + (C00063 * C00046))</v>
      </c>
      <c r="K1240" s="108" t="str">
        <f t="shared" si="82"/>
        <v>r1239: C00063 + C00046 -&gt; C00013 + C00046 | (${Variables:E2_7_7_6_kcat} * E2_7_7_6 * C00063 * C00046) / (${Variables:E2_7_7_6_km} + (C00063 * C00046))</v>
      </c>
      <c r="L1240" s="81"/>
    </row>
    <row r="1241" spans="1:12" ht="39">
      <c r="A1241" s="81">
        <v>1240</v>
      </c>
      <c r="B1241" s="86" t="s">
        <v>20760</v>
      </c>
      <c r="C1241" s="86" t="s">
        <v>17491</v>
      </c>
      <c r="D1241" s="81" t="str">
        <f t="shared" si="80"/>
        <v>C00075 + C00046 -&gt; C00013 + C00046</v>
      </c>
      <c r="E1241" s="86" t="s">
        <v>23283</v>
      </c>
      <c r="F1241" s="86" t="s">
        <v>24176</v>
      </c>
      <c r="G1241" s="81" t="s">
        <v>29450</v>
      </c>
      <c r="H1241" s="81"/>
      <c r="I1241" s="81" t="str">
        <f t="shared" si="83"/>
        <v>E2_7_7_6</v>
      </c>
      <c r="J1241" s="81" t="str">
        <f t="shared" si="81"/>
        <v>(${Variables:E2_7_7_6_kcat} * E2_7_7_6 * C00075 * C00046) / (${Variables:E2_7_7_6_km} + (C00075 * C00046))</v>
      </c>
      <c r="K1241" s="108" t="str">
        <f t="shared" si="82"/>
        <v>r1240: C00075 + C00046 -&gt; C00013 + C00046 | (${Variables:E2_7_7_6_kcat} * E2_7_7_6 * C00075 * C00046) / (${Variables:E2_7_7_6_km} + (C00075 * C00046))</v>
      </c>
      <c r="L1241" s="81"/>
    </row>
    <row r="1242" spans="1:12" ht="26">
      <c r="A1242" s="81">
        <v>1241</v>
      </c>
      <c r="B1242" s="117" t="s">
        <v>22037</v>
      </c>
      <c r="C1242" s="86" t="s">
        <v>22039</v>
      </c>
      <c r="D1242" s="81" t="str">
        <f t="shared" si="80"/>
        <v>C00201 -&gt; C20864+ C00013</v>
      </c>
      <c r="E1242" s="117" t="s">
        <v>22037</v>
      </c>
      <c r="F1242" s="86" t="s">
        <v>24175</v>
      </c>
      <c r="G1242" s="81" t="s">
        <v>29450</v>
      </c>
      <c r="H1242" s="81"/>
      <c r="I1242" s="81" t="str">
        <f t="shared" si="83"/>
        <v>E2_7_7_6</v>
      </c>
      <c r="J1242" s="81" t="str">
        <f t="shared" si="81"/>
        <v>(${Variables:E2_7_7_6_kcat} * E2_7_7_6 * C00201) / (${Variables:E2_7_7_6_km} + (C00201))</v>
      </c>
      <c r="K1242" s="108" t="str">
        <f t="shared" si="82"/>
        <v>r1241: C00201 -&gt; C20864+ C00013 | (${Variables:E2_7_7_6_kcat} * E2_7_7_6 * C00201) / (${Variables:E2_7_7_6_km} + (C00201))</v>
      </c>
      <c r="L1242" s="81"/>
    </row>
    <row r="1243" spans="1:12" ht="39">
      <c r="A1243" s="81">
        <v>1242</v>
      </c>
      <c r="B1243" s="86" t="s">
        <v>20268</v>
      </c>
      <c r="C1243" s="86" t="s">
        <v>20269</v>
      </c>
      <c r="D1243" s="81" t="str">
        <f t="shared" si="80"/>
        <v>C11434 + C00063 -&gt; C11435 + C00013</v>
      </c>
      <c r="E1243" s="86" t="s">
        <v>23284</v>
      </c>
      <c r="F1243" s="86" t="s">
        <v>24174</v>
      </c>
      <c r="G1243" s="81" t="s">
        <v>29451</v>
      </c>
      <c r="H1243" s="81"/>
      <c r="I1243" s="81" t="str">
        <f t="shared" si="83"/>
        <v>E2_7_7_60</v>
      </c>
      <c r="J1243" s="81" t="str">
        <f t="shared" si="81"/>
        <v>(${Variables:E2_7_7_60_kcat} * E2_7_7_60 * C11434 * C00063) / (${Variables:E2_7_7_60_km} + (C11434 * C00063))</v>
      </c>
      <c r="K1243" s="108" t="str">
        <f t="shared" si="82"/>
        <v>r1242: C11434 + C00063 -&gt; C11435 + C00013 | (${Variables:E2_7_7_60_kcat} * E2_7_7_60 * C11434 * C00063) / (${Variables:E2_7_7_60_km} + (C11434 * C00063))</v>
      </c>
      <c r="L1243" s="81"/>
    </row>
    <row r="1244" spans="1:12" ht="39">
      <c r="A1244" s="81">
        <v>1243</v>
      </c>
      <c r="B1244" s="115" t="s">
        <v>17595</v>
      </c>
      <c r="C1244" s="115" t="s">
        <v>17596</v>
      </c>
      <c r="D1244" s="81" t="str">
        <f t="shared" si="80"/>
        <v>C19771 + C03688 -&gt; C00229 + C00013</v>
      </c>
      <c r="E1244" s="115" t="s">
        <v>23285</v>
      </c>
      <c r="F1244" s="115" t="s">
        <v>24173</v>
      </c>
      <c r="G1244" s="113" t="s">
        <v>29452</v>
      </c>
      <c r="H1244" s="113"/>
      <c r="I1244" s="81" t="str">
        <f t="shared" si="83"/>
        <v>E2_7_7_61</v>
      </c>
      <c r="J1244" s="81" t="str">
        <f t="shared" si="81"/>
        <v>(${Variables:E2_7_7_61_kcat} * E2_7_7_61 * C19771 * C03688) / (${Variables:E2_7_7_61_km} + (C19771 * C03688))</v>
      </c>
      <c r="K1244" s="108" t="str">
        <f t="shared" si="82"/>
        <v>r1243: C19771 + C03688 -&gt; C00229 + C00013 | (${Variables:E2_7_7_61_kcat} * E2_7_7_61 * C19771 * C03688) / (${Variables:E2_7_7_61_km} + (C19771 * C03688))</v>
      </c>
      <c r="L1244" s="81"/>
    </row>
    <row r="1245" spans="1:12" ht="39">
      <c r="A1245" s="81">
        <v>1244</v>
      </c>
      <c r="B1245" s="86" t="s">
        <v>17595</v>
      </c>
      <c r="C1245" s="81" t="s">
        <v>18063</v>
      </c>
      <c r="D1245" s="81" t="str">
        <f t="shared" si="80"/>
        <v>C19771 + C03688 -&gt; C00229 + C00013</v>
      </c>
      <c r="E1245" s="86" t="s">
        <v>23285</v>
      </c>
      <c r="F1245" s="81" t="s">
        <v>24172</v>
      </c>
      <c r="G1245" s="81" t="s">
        <v>29452</v>
      </c>
      <c r="H1245" s="81"/>
      <c r="I1245" s="81" t="str">
        <f t="shared" si="83"/>
        <v>E2_7_7_61</v>
      </c>
      <c r="J1245" s="81" t="str">
        <f t="shared" si="81"/>
        <v>(${Variables:E2_7_7_61_kcat} * E2_7_7_61 * C19771 * C03688) / (${Variables:E2_7_7_61_km} + (C19771 * C03688))</v>
      </c>
      <c r="K1245" s="108" t="str">
        <f t="shared" si="82"/>
        <v>r1244: C19771 + C03688 -&gt; C00229 + C00013 | (${Variables:E2_7_7_61_kcat} * E2_7_7_61 * C19771 * C03688) / (${Variables:E2_7_7_61_km} + (C19771 * C03688))</v>
      </c>
      <c r="L1245" s="81"/>
    </row>
    <row r="1246" spans="1:12" ht="39">
      <c r="A1246" s="81">
        <v>1245</v>
      </c>
      <c r="B1246" s="86" t="s">
        <v>19394</v>
      </c>
      <c r="C1246" s="86" t="s">
        <v>19395</v>
      </c>
      <c r="D1246" s="81" t="str">
        <f t="shared" si="80"/>
        <v>C06509 + C00044 -&gt; C06510 + C00013</v>
      </c>
      <c r="E1246" s="86" t="s">
        <v>23286</v>
      </c>
      <c r="F1246" s="86" t="s">
        <v>24171</v>
      </c>
      <c r="G1246" s="81" t="s">
        <v>29453</v>
      </c>
      <c r="H1246" s="81"/>
      <c r="I1246" s="81" t="str">
        <f t="shared" si="83"/>
        <v>E2_7_7_62</v>
      </c>
      <c r="J1246" s="81" t="str">
        <f t="shared" si="81"/>
        <v>(${Variables:E2_7_7_62_kcat} * E2_7_7_62 * C06509 * C00044) / (${Variables:E2_7_7_62_km} + (C06509 * C00044))</v>
      </c>
      <c r="K1246" s="108" t="str">
        <f t="shared" si="82"/>
        <v>r1245: C06509 + C00044 -&gt; C06510 + C00013 | (${Variables:E2_7_7_62_kcat} * E2_7_7_62 * C06509 * C00044) / (${Variables:E2_7_7_62_km} + (C06509 * C00044))</v>
      </c>
      <c r="L1246" s="81"/>
    </row>
    <row r="1247" spans="1:12" ht="26">
      <c r="A1247" s="81">
        <v>1246</v>
      </c>
      <c r="B1247" s="117" t="s">
        <v>21231</v>
      </c>
      <c r="C1247" s="86" t="s">
        <v>22041</v>
      </c>
      <c r="D1247" s="81" t="str">
        <f t="shared" si="80"/>
        <v>C00044 -&gt; C16463 + C00013</v>
      </c>
      <c r="E1247" s="117" t="s">
        <v>21231</v>
      </c>
      <c r="F1247" s="86" t="s">
        <v>24168</v>
      </c>
      <c r="G1247" s="81" t="s">
        <v>29454</v>
      </c>
      <c r="H1247" s="81"/>
      <c r="I1247" s="81" t="str">
        <f t="shared" si="83"/>
        <v>E2_7_7_65</v>
      </c>
      <c r="J1247" s="81" t="str">
        <f t="shared" si="81"/>
        <v>(${Variables:E2_7_7_65_kcat} * E2_7_7_65 * C00044) / (${Variables:E2_7_7_65_km} + (C00044))</v>
      </c>
      <c r="K1247" s="108" t="str">
        <f t="shared" si="82"/>
        <v>r1246: C00044 -&gt; C16463 + C00013 | (${Variables:E2_7_7_65_kcat} * E2_7_7_65 * C00044) / (${Variables:E2_7_7_65_km} + (C00044))</v>
      </c>
      <c r="L1247" s="81"/>
    </row>
    <row r="1248" spans="1:12" ht="26">
      <c r="A1248" s="81">
        <v>1247</v>
      </c>
      <c r="B1248" s="117" t="s">
        <v>21231</v>
      </c>
      <c r="C1248" s="86" t="s">
        <v>22041</v>
      </c>
      <c r="D1248" s="81" t="str">
        <f t="shared" si="80"/>
        <v>C00044 -&gt; C16463 + C00013</v>
      </c>
      <c r="E1248" s="117" t="s">
        <v>21231</v>
      </c>
      <c r="F1248" s="86" t="s">
        <v>24168</v>
      </c>
      <c r="G1248" s="81" t="s">
        <v>29454</v>
      </c>
      <c r="H1248" s="81"/>
      <c r="I1248" s="81" t="str">
        <f t="shared" si="83"/>
        <v>E2_7_7_65</v>
      </c>
      <c r="J1248" s="81" t="str">
        <f t="shared" si="81"/>
        <v>(${Variables:E2_7_7_65_kcat} * E2_7_7_65 * C00044) / (${Variables:E2_7_7_65_km} + (C00044))</v>
      </c>
      <c r="K1248" s="108" t="str">
        <f t="shared" si="82"/>
        <v>r1247: C00044 -&gt; C16463 + C00013 | (${Variables:E2_7_7_65_kcat} * E2_7_7_65 * C00044) / (${Variables:E2_7_7_65_km} + (C00044))</v>
      </c>
      <c r="L1248" s="81"/>
    </row>
    <row r="1249" spans="1:12" ht="26">
      <c r="A1249" s="81">
        <v>1248</v>
      </c>
      <c r="B1249" s="117" t="s">
        <v>21231</v>
      </c>
      <c r="C1249" s="86" t="s">
        <v>22042</v>
      </c>
      <c r="D1249" s="81" t="str">
        <f t="shared" si="80"/>
        <v>C00044 -&gt; C16463 + C00013</v>
      </c>
      <c r="E1249" s="117" t="s">
        <v>21231</v>
      </c>
      <c r="F1249" s="86" t="s">
        <v>24170</v>
      </c>
      <c r="G1249" s="81" t="s">
        <v>29454</v>
      </c>
      <c r="H1249" s="81"/>
      <c r="I1249" s="81" t="str">
        <f t="shared" si="83"/>
        <v>E2_7_7_65</v>
      </c>
      <c r="J1249" s="81" t="str">
        <f t="shared" si="81"/>
        <v>(${Variables:E2_7_7_65_kcat} * E2_7_7_65 * C00044) / (${Variables:E2_7_7_65_km} + (C00044))</v>
      </c>
      <c r="K1249" s="108" t="str">
        <f t="shared" si="82"/>
        <v>r1248: C00044 -&gt; C16463 + C00013 | (${Variables:E2_7_7_65_kcat} * E2_7_7_65 * C00044) / (${Variables:E2_7_7_65_km} + (C00044))</v>
      </c>
      <c r="L1249" s="81"/>
    </row>
    <row r="1250" spans="1:12" ht="26">
      <c r="A1250" s="81">
        <v>1249</v>
      </c>
      <c r="B1250" s="117" t="s">
        <v>21231</v>
      </c>
      <c r="C1250" s="86" t="s">
        <v>22043</v>
      </c>
      <c r="D1250" s="81" t="str">
        <f t="shared" si="80"/>
        <v>C00044 -&gt; C16463 +C00013</v>
      </c>
      <c r="E1250" s="117" t="s">
        <v>21231</v>
      </c>
      <c r="F1250" s="86" t="s">
        <v>24169</v>
      </c>
      <c r="G1250" s="81" t="s">
        <v>29454</v>
      </c>
      <c r="H1250" s="81"/>
      <c r="I1250" s="81" t="str">
        <f t="shared" si="83"/>
        <v>E2_7_7_65</v>
      </c>
      <c r="J1250" s="81" t="str">
        <f t="shared" si="81"/>
        <v>(${Variables:E2_7_7_65_kcat} * E2_7_7_65 * C00044) / (${Variables:E2_7_7_65_km} + (C00044))</v>
      </c>
      <c r="K1250" s="108" t="str">
        <f t="shared" si="82"/>
        <v>r1249: C00044 -&gt; C16463 +C00013 | (${Variables:E2_7_7_65_kcat} * E2_7_7_65 * C00044) / (${Variables:E2_7_7_65_km} + (C00044))</v>
      </c>
      <c r="L1250" s="81"/>
    </row>
    <row r="1251" spans="1:12" ht="26">
      <c r="A1251" s="81">
        <v>1250</v>
      </c>
      <c r="B1251" s="117" t="s">
        <v>21231</v>
      </c>
      <c r="C1251" s="86" t="s">
        <v>22043</v>
      </c>
      <c r="D1251" s="81" t="str">
        <f t="shared" si="80"/>
        <v>C00044 -&gt; C16463 +C00013</v>
      </c>
      <c r="E1251" s="117" t="s">
        <v>21231</v>
      </c>
      <c r="F1251" s="86" t="s">
        <v>24169</v>
      </c>
      <c r="G1251" s="81" t="s">
        <v>29454</v>
      </c>
      <c r="H1251" s="81"/>
      <c r="I1251" s="81" t="str">
        <f t="shared" si="83"/>
        <v>E2_7_7_65</v>
      </c>
      <c r="J1251" s="81" t="str">
        <f t="shared" si="81"/>
        <v>(${Variables:E2_7_7_65_kcat} * E2_7_7_65 * C00044) / (${Variables:E2_7_7_65_km} + (C00044))</v>
      </c>
      <c r="K1251" s="108" t="str">
        <f t="shared" si="82"/>
        <v>r1250: C00044 -&gt; C16463 +C00013 | (${Variables:E2_7_7_65_kcat} * E2_7_7_65 * C00044) / (${Variables:E2_7_7_65_km} + (C00044))</v>
      </c>
      <c r="L1251" s="81"/>
    </row>
    <row r="1252" spans="1:12" ht="26">
      <c r="A1252" s="81">
        <v>1251</v>
      </c>
      <c r="B1252" s="117" t="s">
        <v>21231</v>
      </c>
      <c r="C1252" s="86" t="s">
        <v>22043</v>
      </c>
      <c r="D1252" s="81" t="str">
        <f t="shared" si="80"/>
        <v>C00044 -&gt; C16463 +C00013</v>
      </c>
      <c r="E1252" s="117" t="s">
        <v>21231</v>
      </c>
      <c r="F1252" s="86" t="s">
        <v>24169</v>
      </c>
      <c r="G1252" s="81" t="s">
        <v>29454</v>
      </c>
      <c r="H1252" s="81"/>
      <c r="I1252" s="81" t="str">
        <f t="shared" si="83"/>
        <v>E2_7_7_65</v>
      </c>
      <c r="J1252" s="81" t="str">
        <f t="shared" si="81"/>
        <v>(${Variables:E2_7_7_65_kcat} * E2_7_7_65 * C00044) / (${Variables:E2_7_7_65_km} + (C00044))</v>
      </c>
      <c r="K1252" s="108" t="str">
        <f t="shared" si="82"/>
        <v>r1251: C00044 -&gt; C16463 +C00013 | (${Variables:E2_7_7_65_kcat} * E2_7_7_65 * C00044) / (${Variables:E2_7_7_65_km} + (C00044))</v>
      </c>
      <c r="L1252" s="81"/>
    </row>
    <row r="1253" spans="1:12" ht="26">
      <c r="A1253" s="81">
        <v>1252</v>
      </c>
      <c r="B1253" s="117" t="s">
        <v>21231</v>
      </c>
      <c r="C1253" s="86" t="s">
        <v>22041</v>
      </c>
      <c r="D1253" s="81" t="str">
        <f t="shared" si="80"/>
        <v>C00044 -&gt; C16463 + C00013</v>
      </c>
      <c r="E1253" s="117" t="s">
        <v>21231</v>
      </c>
      <c r="F1253" s="86" t="s">
        <v>24168</v>
      </c>
      <c r="G1253" s="81" t="s">
        <v>29454</v>
      </c>
      <c r="H1253" s="81"/>
      <c r="I1253" s="81" t="str">
        <f t="shared" si="83"/>
        <v>E2_7_7_65</v>
      </c>
      <c r="J1253" s="81" t="str">
        <f t="shared" si="81"/>
        <v>(${Variables:E2_7_7_65_kcat} * E2_7_7_65 * C00044) / (${Variables:E2_7_7_65_km} + (C00044))</v>
      </c>
      <c r="K1253" s="108" t="str">
        <f t="shared" si="82"/>
        <v>r1252: C00044 -&gt; C16463 + C00013 | (${Variables:E2_7_7_65_kcat} * E2_7_7_65 * C00044) / (${Variables:E2_7_7_65_km} + (C00044))</v>
      </c>
      <c r="L1253" s="81"/>
    </row>
    <row r="1254" spans="1:12" ht="39">
      <c r="A1254" s="81">
        <v>1253</v>
      </c>
      <c r="B1254" s="86" t="s">
        <v>22044</v>
      </c>
      <c r="C1254" s="86" t="s">
        <v>17267</v>
      </c>
      <c r="D1254" s="81" t="str">
        <f t="shared" si="80"/>
        <v>C00677 + C00039 -&gt; C00013 + C00039</v>
      </c>
      <c r="E1254" s="86" t="s">
        <v>23287</v>
      </c>
      <c r="F1254" s="86" t="s">
        <v>24167</v>
      </c>
      <c r="G1254" s="81" t="s">
        <v>29455</v>
      </c>
      <c r="H1254" s="81"/>
      <c r="I1254" s="81" t="str">
        <f t="shared" si="83"/>
        <v>E2_7_7_7</v>
      </c>
      <c r="J1254" s="81" t="str">
        <f t="shared" si="81"/>
        <v>(${Variables:E2_7_7_7_kcat} * E2_7_7_7 * C00677 * C00039) / (${Variables:E2_7_7_7_km} + (C00677 * C00039))</v>
      </c>
      <c r="K1254" s="108" t="str">
        <f t="shared" si="82"/>
        <v>r1253: C00677 + C00039 -&gt; C00013 + C00039 | (${Variables:E2_7_7_7_kcat} * E2_7_7_7 * C00677 * C00039) / (${Variables:E2_7_7_7_km} + (C00677 * C00039))</v>
      </c>
      <c r="L1254" s="81"/>
    </row>
    <row r="1255" spans="1:12" ht="39">
      <c r="A1255" s="81">
        <v>1254</v>
      </c>
      <c r="B1255" s="86" t="s">
        <v>17263</v>
      </c>
      <c r="C1255" s="86" t="s">
        <v>17264</v>
      </c>
      <c r="D1255" s="81" t="str">
        <f t="shared" si="80"/>
        <v>C00131 + C00039 -&gt;  C00013 + C00039</v>
      </c>
      <c r="E1255" s="86" t="s">
        <v>23288</v>
      </c>
      <c r="F1255" s="86" t="s">
        <v>24167</v>
      </c>
      <c r="G1255" s="81" t="s">
        <v>29455</v>
      </c>
      <c r="H1255" s="81"/>
      <c r="I1255" s="81" t="str">
        <f t="shared" si="83"/>
        <v>E2_7_7_7</v>
      </c>
      <c r="J1255" s="81" t="str">
        <f t="shared" si="81"/>
        <v>(${Variables:E2_7_7_7_kcat} * E2_7_7_7 * C00131 * C00039) / (${Variables:E2_7_7_7_km} + (C00131 * C00039))</v>
      </c>
      <c r="K1255" s="108" t="str">
        <f t="shared" si="82"/>
        <v>r1254: C00131 + C00039 -&gt;  C00013 + C00039 | (${Variables:E2_7_7_7_kcat} * E2_7_7_7 * C00131 * C00039) / (${Variables:E2_7_7_7_km} + (C00131 * C00039))</v>
      </c>
      <c r="L1255" s="81"/>
    </row>
    <row r="1256" spans="1:12" ht="39">
      <c r="A1256" s="81">
        <v>1255</v>
      </c>
      <c r="B1256" s="86" t="s">
        <v>17266</v>
      </c>
      <c r="C1256" s="86" t="s">
        <v>17267</v>
      </c>
      <c r="D1256" s="81" t="str">
        <f t="shared" si="80"/>
        <v>C00286 + C00039 -&gt; C00013 + C00039</v>
      </c>
      <c r="E1256" s="86" t="s">
        <v>23289</v>
      </c>
      <c r="F1256" s="86" t="s">
        <v>24167</v>
      </c>
      <c r="G1256" s="81" t="s">
        <v>29455</v>
      </c>
      <c r="H1256" s="81"/>
      <c r="I1256" s="81" t="str">
        <f t="shared" si="83"/>
        <v>E2_7_7_7</v>
      </c>
      <c r="J1256" s="81" t="str">
        <f t="shared" si="81"/>
        <v>(${Variables:E2_7_7_7_kcat} * E2_7_7_7 * C00286 * C00039) / (${Variables:E2_7_7_7_km} + (C00286 * C00039))</v>
      </c>
      <c r="K1256" s="108" t="str">
        <f t="shared" si="82"/>
        <v>r1255: C00286 + C00039 -&gt; C00013 + C00039 | (${Variables:E2_7_7_7_kcat} * E2_7_7_7 * C00286 * C00039) / (${Variables:E2_7_7_7_km} + (C00286 * C00039))</v>
      </c>
      <c r="L1256" s="81"/>
    </row>
    <row r="1257" spans="1:12" ht="39">
      <c r="A1257" s="81">
        <v>1256</v>
      </c>
      <c r="B1257" s="86" t="s">
        <v>17269</v>
      </c>
      <c r="C1257" s="86" t="s">
        <v>17267</v>
      </c>
      <c r="D1257" s="81" t="str">
        <f t="shared" si="80"/>
        <v>C00458 + C00039 -&gt; C00013 + C00039</v>
      </c>
      <c r="E1257" s="86" t="s">
        <v>23290</v>
      </c>
      <c r="F1257" s="86" t="s">
        <v>24167</v>
      </c>
      <c r="G1257" s="81" t="s">
        <v>29455</v>
      </c>
      <c r="H1257" s="81"/>
      <c r="I1257" s="81" t="str">
        <f t="shared" si="83"/>
        <v>E2_7_7_7</v>
      </c>
      <c r="J1257" s="81" t="str">
        <f t="shared" si="81"/>
        <v>(${Variables:E2_7_7_7_kcat} * E2_7_7_7 * C00458 * C00039) / (${Variables:E2_7_7_7_km} + (C00458 * C00039))</v>
      </c>
      <c r="K1257" s="108" t="str">
        <f t="shared" si="82"/>
        <v>r1256: C00458 + C00039 -&gt; C00013 + C00039 | (${Variables:E2_7_7_7_kcat} * E2_7_7_7 * C00458 * C00039) / (${Variables:E2_7_7_7_km} + (C00458 * C00039))</v>
      </c>
      <c r="L1257" s="81"/>
    </row>
    <row r="1258" spans="1:12" ht="39">
      <c r="A1258" s="81">
        <v>1257</v>
      </c>
      <c r="B1258" s="86" t="s">
        <v>17271</v>
      </c>
      <c r="C1258" s="86" t="s">
        <v>17267</v>
      </c>
      <c r="D1258" s="81" t="str">
        <f t="shared" si="80"/>
        <v>C00459 + C00039 -&gt; C00013 + C00039</v>
      </c>
      <c r="E1258" s="86" t="s">
        <v>23291</v>
      </c>
      <c r="F1258" s="86" t="s">
        <v>24167</v>
      </c>
      <c r="G1258" s="81" t="s">
        <v>29455</v>
      </c>
      <c r="H1258" s="81"/>
      <c r="I1258" s="81" t="str">
        <f t="shared" si="83"/>
        <v>E2_7_7_7</v>
      </c>
      <c r="J1258" s="81" t="str">
        <f t="shared" si="81"/>
        <v>(${Variables:E2_7_7_7_kcat} * E2_7_7_7 * C00459 * C00039) / (${Variables:E2_7_7_7_km} + (C00459 * C00039))</v>
      </c>
      <c r="K1258" s="108" t="str">
        <f t="shared" si="82"/>
        <v>r1257: C00459 + C00039 -&gt; C00013 + C00039 | (${Variables:E2_7_7_7_kcat} * E2_7_7_7 * C00459 * C00039) / (${Variables:E2_7_7_7_km} + (C00459 * C00039))</v>
      </c>
      <c r="L1258" s="81"/>
    </row>
    <row r="1259" spans="1:12" ht="26">
      <c r="A1259" s="81">
        <v>1258</v>
      </c>
      <c r="B1259" s="117" t="s">
        <v>17273</v>
      </c>
      <c r="C1259" s="117" t="s">
        <v>17274</v>
      </c>
      <c r="D1259" s="81" t="str">
        <f t="shared" si="80"/>
        <v>C11039 -&gt; C21031</v>
      </c>
      <c r="E1259" s="117" t="s">
        <v>17273</v>
      </c>
      <c r="F1259" s="117" t="s">
        <v>17274</v>
      </c>
      <c r="G1259" s="81" t="s">
        <v>29455</v>
      </c>
      <c r="H1259" s="81"/>
      <c r="I1259" s="81" t="str">
        <f t="shared" si="83"/>
        <v>E2_7_7_7</v>
      </c>
      <c r="J1259" s="81" t="str">
        <f t="shared" si="81"/>
        <v>(${Variables:E2_7_7_7_kcat} * E2_7_7_7 * C11039) / (${Variables:E2_7_7_7_km} + (C11039))</v>
      </c>
      <c r="K1259" s="108" t="str">
        <f t="shared" si="82"/>
        <v>r1258: C11039 -&gt; C21031 | (${Variables:E2_7_7_7_kcat} * E2_7_7_7 * C11039) / (${Variables:E2_7_7_7_km} + (C11039))</v>
      </c>
      <c r="L1259" s="81"/>
    </row>
    <row r="1260" spans="1:12" ht="39">
      <c r="A1260" s="81">
        <v>1259</v>
      </c>
      <c r="B1260" s="86" t="s">
        <v>22044</v>
      </c>
      <c r="C1260" s="86" t="s">
        <v>17267</v>
      </c>
      <c r="D1260" s="81" t="str">
        <f t="shared" si="80"/>
        <v>C00677 + C00039 -&gt; C00013 + C00039</v>
      </c>
      <c r="E1260" s="86" t="s">
        <v>23287</v>
      </c>
      <c r="F1260" s="86" t="s">
        <v>24167</v>
      </c>
      <c r="G1260" s="81" t="s">
        <v>29455</v>
      </c>
      <c r="H1260" s="81"/>
      <c r="I1260" s="81" t="str">
        <f t="shared" si="83"/>
        <v>E2_7_7_7</v>
      </c>
      <c r="J1260" s="81" t="str">
        <f t="shared" si="81"/>
        <v>(${Variables:E2_7_7_7_kcat} * E2_7_7_7 * C00677 * C00039) / (${Variables:E2_7_7_7_km} + (C00677 * C00039))</v>
      </c>
      <c r="K1260" s="108" t="str">
        <f t="shared" si="82"/>
        <v>r1259: C00677 + C00039 -&gt; C00013 + C00039 | (${Variables:E2_7_7_7_kcat} * E2_7_7_7 * C00677 * C00039) / (${Variables:E2_7_7_7_km} + (C00677 * C00039))</v>
      </c>
      <c r="L1260" s="81"/>
    </row>
    <row r="1261" spans="1:12" ht="39">
      <c r="A1261" s="81">
        <v>1260</v>
      </c>
      <c r="B1261" s="86" t="s">
        <v>17263</v>
      </c>
      <c r="C1261" s="86" t="s">
        <v>17267</v>
      </c>
      <c r="D1261" s="81" t="str">
        <f t="shared" si="80"/>
        <v>C00131 + C00039 -&gt; C00013 + C00039</v>
      </c>
      <c r="E1261" s="86" t="s">
        <v>23288</v>
      </c>
      <c r="F1261" s="86" t="s">
        <v>24167</v>
      </c>
      <c r="G1261" s="81" t="s">
        <v>29455</v>
      </c>
      <c r="H1261" s="81"/>
      <c r="I1261" s="81" t="str">
        <f t="shared" si="83"/>
        <v>E2_7_7_7</v>
      </c>
      <c r="J1261" s="81" t="str">
        <f t="shared" si="81"/>
        <v>(${Variables:E2_7_7_7_kcat} * E2_7_7_7 * C00131 * C00039) / (${Variables:E2_7_7_7_km} + (C00131 * C00039))</v>
      </c>
      <c r="K1261" s="108" t="str">
        <f t="shared" si="82"/>
        <v>r1260: C00131 + C00039 -&gt; C00013 + C00039 | (${Variables:E2_7_7_7_kcat} * E2_7_7_7 * C00131 * C00039) / (${Variables:E2_7_7_7_km} + (C00131 * C00039))</v>
      </c>
      <c r="L1261" s="81"/>
    </row>
    <row r="1262" spans="1:12" ht="39">
      <c r="A1262" s="81">
        <v>1261</v>
      </c>
      <c r="B1262" s="86" t="s">
        <v>17266</v>
      </c>
      <c r="C1262" s="86" t="s">
        <v>17267</v>
      </c>
      <c r="D1262" s="81" t="str">
        <f t="shared" si="80"/>
        <v>C00286 + C00039 -&gt; C00013 + C00039</v>
      </c>
      <c r="E1262" s="86" t="s">
        <v>23289</v>
      </c>
      <c r="F1262" s="86" t="s">
        <v>24167</v>
      </c>
      <c r="G1262" s="81" t="s">
        <v>29455</v>
      </c>
      <c r="H1262" s="81"/>
      <c r="I1262" s="81" t="str">
        <f t="shared" si="83"/>
        <v>E2_7_7_7</v>
      </c>
      <c r="J1262" s="81" t="str">
        <f t="shared" si="81"/>
        <v>(${Variables:E2_7_7_7_kcat} * E2_7_7_7 * C00286 * C00039) / (${Variables:E2_7_7_7_km} + (C00286 * C00039))</v>
      </c>
      <c r="K1262" s="108" t="str">
        <f t="shared" si="82"/>
        <v>r1261: C00286 + C00039 -&gt; C00013 + C00039 | (${Variables:E2_7_7_7_kcat} * E2_7_7_7 * C00286 * C00039) / (${Variables:E2_7_7_7_km} + (C00286 * C00039))</v>
      </c>
      <c r="L1262" s="81"/>
    </row>
    <row r="1263" spans="1:12" ht="39">
      <c r="A1263" s="81">
        <v>1262</v>
      </c>
      <c r="B1263" s="86" t="s">
        <v>17269</v>
      </c>
      <c r="C1263" s="86" t="s">
        <v>17267</v>
      </c>
      <c r="D1263" s="81" t="str">
        <f t="shared" si="80"/>
        <v>C00458 + C00039 -&gt; C00013 + C00039</v>
      </c>
      <c r="E1263" s="86" t="s">
        <v>23290</v>
      </c>
      <c r="F1263" s="86" t="s">
        <v>24167</v>
      </c>
      <c r="G1263" s="81" t="s">
        <v>29455</v>
      </c>
      <c r="H1263" s="81"/>
      <c r="I1263" s="81" t="str">
        <f t="shared" si="83"/>
        <v>E2_7_7_7</v>
      </c>
      <c r="J1263" s="81" t="str">
        <f t="shared" si="81"/>
        <v>(${Variables:E2_7_7_7_kcat} * E2_7_7_7 * C00458 * C00039) / (${Variables:E2_7_7_7_km} + (C00458 * C00039))</v>
      </c>
      <c r="K1263" s="108" t="str">
        <f t="shared" si="82"/>
        <v>r1262: C00458 + C00039 -&gt; C00013 + C00039 | (${Variables:E2_7_7_7_kcat} * E2_7_7_7 * C00458 * C00039) / (${Variables:E2_7_7_7_km} + (C00458 * C00039))</v>
      </c>
      <c r="L1263" s="81"/>
    </row>
    <row r="1264" spans="1:12" ht="39">
      <c r="A1264" s="81">
        <v>1263</v>
      </c>
      <c r="B1264" s="86" t="s">
        <v>17568</v>
      </c>
      <c r="C1264" s="86" t="s">
        <v>17569</v>
      </c>
      <c r="D1264" s="81" t="str">
        <f t="shared" si="80"/>
        <v>C00459 + C00039 -&gt; C00013 + C00039</v>
      </c>
      <c r="E1264" s="86" t="s">
        <v>23292</v>
      </c>
      <c r="F1264" s="86" t="s">
        <v>24166</v>
      </c>
      <c r="G1264" s="81" t="s">
        <v>29455</v>
      </c>
      <c r="H1264" s="81"/>
      <c r="I1264" s="81" t="str">
        <f t="shared" si="83"/>
        <v>E2_7_7_7</v>
      </c>
      <c r="J1264" s="81" t="str">
        <f t="shared" si="81"/>
        <v>(${Variables:E2_7_7_7_kcat} * E2_7_7_7 * C00459 * C00039) / (${Variables:E2_7_7_7_km} + (C00459 * C00039))</v>
      </c>
      <c r="K1264" s="108" t="str">
        <f t="shared" si="82"/>
        <v>r1263: C00459 + C00039 -&gt; C00013 + C00039 | (${Variables:E2_7_7_7_kcat} * E2_7_7_7 * C00459 * C00039) / (${Variables:E2_7_7_7_km} + (C00459 * C00039))</v>
      </c>
      <c r="L1264" s="81"/>
    </row>
    <row r="1265" spans="1:12" ht="26">
      <c r="A1265" s="81">
        <v>1264</v>
      </c>
      <c r="B1265" s="86" t="s">
        <v>17273</v>
      </c>
      <c r="C1265" s="86" t="s">
        <v>17274</v>
      </c>
      <c r="D1265" s="81" t="str">
        <f t="shared" si="80"/>
        <v>C11039 -&gt; C21031</v>
      </c>
      <c r="E1265" s="86" t="s">
        <v>17273</v>
      </c>
      <c r="F1265" s="86" t="s">
        <v>17274</v>
      </c>
      <c r="G1265" s="81" t="s">
        <v>29455</v>
      </c>
      <c r="H1265" s="81"/>
      <c r="I1265" s="81" t="str">
        <f t="shared" si="83"/>
        <v>E2_7_7_7</v>
      </c>
      <c r="J1265" s="81" t="str">
        <f t="shared" si="81"/>
        <v>(${Variables:E2_7_7_7_kcat} * E2_7_7_7 * C11039) / (${Variables:E2_7_7_7_km} + (C11039))</v>
      </c>
      <c r="K1265" s="108" t="str">
        <f t="shared" si="82"/>
        <v>r1264: C11039 -&gt; C21031 | (${Variables:E2_7_7_7_kcat} * E2_7_7_7 * C11039) / (${Variables:E2_7_7_7_km} + (C11039))</v>
      </c>
      <c r="L1265" s="81"/>
    </row>
    <row r="1266" spans="1:12" ht="39">
      <c r="A1266" s="81">
        <v>1265</v>
      </c>
      <c r="B1266" s="86" t="s">
        <v>22044</v>
      </c>
      <c r="C1266" s="86" t="s">
        <v>17267</v>
      </c>
      <c r="D1266" s="81" t="str">
        <f t="shared" si="80"/>
        <v>C00677 + C00039 -&gt; C00013 + C00039</v>
      </c>
      <c r="E1266" s="86" t="s">
        <v>23287</v>
      </c>
      <c r="F1266" s="86" t="s">
        <v>24167</v>
      </c>
      <c r="G1266" s="81" t="s">
        <v>29455</v>
      </c>
      <c r="H1266" s="81"/>
      <c r="I1266" s="81" t="str">
        <f t="shared" si="83"/>
        <v>E2_7_7_7</v>
      </c>
      <c r="J1266" s="81" t="str">
        <f t="shared" si="81"/>
        <v>(${Variables:E2_7_7_7_kcat} * E2_7_7_7 * C00677 * C00039) / (${Variables:E2_7_7_7_km} + (C00677 * C00039))</v>
      </c>
      <c r="K1266" s="108" t="str">
        <f t="shared" si="82"/>
        <v>r1265: C00677 + C00039 -&gt; C00013 + C00039 | (${Variables:E2_7_7_7_kcat} * E2_7_7_7 * C00677 * C00039) / (${Variables:E2_7_7_7_km} + (C00677 * C00039))</v>
      </c>
      <c r="L1266" s="81"/>
    </row>
    <row r="1267" spans="1:12" ht="39">
      <c r="A1267" s="81">
        <v>1266</v>
      </c>
      <c r="B1267" s="86" t="s">
        <v>17263</v>
      </c>
      <c r="C1267" s="86" t="s">
        <v>17267</v>
      </c>
      <c r="D1267" s="81" t="str">
        <f t="shared" si="80"/>
        <v>C00131 + C00039 -&gt; C00013 + C00039</v>
      </c>
      <c r="E1267" s="86" t="s">
        <v>23288</v>
      </c>
      <c r="F1267" s="86" t="s">
        <v>24167</v>
      </c>
      <c r="G1267" s="81" t="s">
        <v>29455</v>
      </c>
      <c r="H1267" s="81"/>
      <c r="I1267" s="81" t="str">
        <f t="shared" si="83"/>
        <v>E2_7_7_7</v>
      </c>
      <c r="J1267" s="81" t="str">
        <f t="shared" si="81"/>
        <v>(${Variables:E2_7_7_7_kcat} * E2_7_7_7 * C00131 * C00039) / (${Variables:E2_7_7_7_km} + (C00131 * C00039))</v>
      </c>
      <c r="K1267" s="108" t="str">
        <f t="shared" si="82"/>
        <v>r1266: C00131 + C00039 -&gt; C00013 + C00039 | (${Variables:E2_7_7_7_kcat} * E2_7_7_7 * C00131 * C00039) / (${Variables:E2_7_7_7_km} + (C00131 * C00039))</v>
      </c>
      <c r="L1267" s="81"/>
    </row>
    <row r="1268" spans="1:12" ht="39">
      <c r="A1268" s="81">
        <v>1267</v>
      </c>
      <c r="B1268" s="86" t="s">
        <v>17266</v>
      </c>
      <c r="C1268" s="86" t="s">
        <v>17267</v>
      </c>
      <c r="D1268" s="81" t="str">
        <f t="shared" si="80"/>
        <v>C00286 + C00039 -&gt; C00013 + C00039</v>
      </c>
      <c r="E1268" s="86" t="s">
        <v>23289</v>
      </c>
      <c r="F1268" s="86" t="s">
        <v>24167</v>
      </c>
      <c r="G1268" s="81" t="s">
        <v>29455</v>
      </c>
      <c r="H1268" s="81"/>
      <c r="I1268" s="81" t="str">
        <f t="shared" si="83"/>
        <v>E2_7_7_7</v>
      </c>
      <c r="J1268" s="81" t="str">
        <f t="shared" si="81"/>
        <v>(${Variables:E2_7_7_7_kcat} * E2_7_7_7 * C00286 * C00039) / (${Variables:E2_7_7_7_km} + (C00286 * C00039))</v>
      </c>
      <c r="K1268" s="108" t="str">
        <f t="shared" si="82"/>
        <v>r1267: C00286 + C00039 -&gt; C00013 + C00039 | (${Variables:E2_7_7_7_kcat} * E2_7_7_7 * C00286 * C00039) / (${Variables:E2_7_7_7_km} + (C00286 * C00039))</v>
      </c>
      <c r="L1268" s="81"/>
    </row>
    <row r="1269" spans="1:12" ht="39">
      <c r="A1269" s="81">
        <v>1268</v>
      </c>
      <c r="B1269" s="86" t="s">
        <v>17269</v>
      </c>
      <c r="C1269" s="86" t="s">
        <v>17267</v>
      </c>
      <c r="D1269" s="81" t="str">
        <f t="shared" si="80"/>
        <v>C00458 + C00039 -&gt; C00013 + C00039</v>
      </c>
      <c r="E1269" s="86" t="s">
        <v>23290</v>
      </c>
      <c r="F1269" s="86" t="s">
        <v>24167</v>
      </c>
      <c r="G1269" s="81" t="s">
        <v>29455</v>
      </c>
      <c r="H1269" s="81"/>
      <c r="I1269" s="81" t="str">
        <f t="shared" si="83"/>
        <v>E2_7_7_7</v>
      </c>
      <c r="J1269" s="81" t="str">
        <f t="shared" si="81"/>
        <v>(${Variables:E2_7_7_7_kcat} * E2_7_7_7 * C00458 * C00039) / (${Variables:E2_7_7_7_km} + (C00458 * C00039))</v>
      </c>
      <c r="K1269" s="108" t="str">
        <f t="shared" si="82"/>
        <v>r1268: C00458 + C00039 -&gt; C00013 + C00039 | (${Variables:E2_7_7_7_kcat} * E2_7_7_7 * C00458 * C00039) / (${Variables:E2_7_7_7_km} + (C00458 * C00039))</v>
      </c>
      <c r="L1269" s="81"/>
    </row>
    <row r="1270" spans="1:12" ht="39">
      <c r="A1270" s="81">
        <v>1269</v>
      </c>
      <c r="B1270" s="86" t="s">
        <v>17568</v>
      </c>
      <c r="C1270" s="86" t="s">
        <v>17569</v>
      </c>
      <c r="D1270" s="81" t="str">
        <f t="shared" si="80"/>
        <v>C00459 + C00039 -&gt; C00013 + C00039</v>
      </c>
      <c r="E1270" s="86" t="s">
        <v>23292</v>
      </c>
      <c r="F1270" s="86" t="s">
        <v>24166</v>
      </c>
      <c r="G1270" s="81" t="s">
        <v>29455</v>
      </c>
      <c r="H1270" s="81"/>
      <c r="I1270" s="81" t="str">
        <f t="shared" si="83"/>
        <v>E2_7_7_7</v>
      </c>
      <c r="J1270" s="81" t="str">
        <f t="shared" si="81"/>
        <v>(${Variables:E2_7_7_7_kcat} * E2_7_7_7 * C00459 * C00039) / (${Variables:E2_7_7_7_km} + (C00459 * C00039))</v>
      </c>
      <c r="K1270" s="108" t="str">
        <f t="shared" si="82"/>
        <v>r1269: C00459 + C00039 -&gt; C00013 + C00039 | (${Variables:E2_7_7_7_kcat} * E2_7_7_7 * C00459 * C00039) / (${Variables:E2_7_7_7_km} + (C00459 * C00039))</v>
      </c>
      <c r="L1270" s="81"/>
    </row>
    <row r="1271" spans="1:12" ht="26">
      <c r="A1271" s="81">
        <v>1270</v>
      </c>
      <c r="B1271" s="86" t="s">
        <v>17273</v>
      </c>
      <c r="C1271" s="86" t="s">
        <v>17274</v>
      </c>
      <c r="D1271" s="81" t="str">
        <f t="shared" si="80"/>
        <v>C11039 -&gt; C21031</v>
      </c>
      <c r="E1271" s="86" t="s">
        <v>17273</v>
      </c>
      <c r="F1271" s="86" t="s">
        <v>17274</v>
      </c>
      <c r="G1271" s="81" t="s">
        <v>29455</v>
      </c>
      <c r="H1271" s="81"/>
      <c r="I1271" s="81" t="str">
        <f t="shared" si="83"/>
        <v>E2_7_7_7</v>
      </c>
      <c r="J1271" s="81" t="str">
        <f t="shared" si="81"/>
        <v>(${Variables:E2_7_7_7_kcat} * E2_7_7_7 * C11039) / (${Variables:E2_7_7_7_km} + (C11039))</v>
      </c>
      <c r="K1271" s="108" t="str">
        <f t="shared" si="82"/>
        <v>r1270: C11039 -&gt; C21031 | (${Variables:E2_7_7_7_kcat} * E2_7_7_7 * C11039) / (${Variables:E2_7_7_7_km} + (C11039))</v>
      </c>
      <c r="L1271" s="81"/>
    </row>
    <row r="1272" spans="1:12" ht="39">
      <c r="A1272" s="81">
        <v>1271</v>
      </c>
      <c r="B1272" s="86" t="s">
        <v>22044</v>
      </c>
      <c r="C1272" s="86" t="s">
        <v>17267</v>
      </c>
      <c r="D1272" s="81" t="str">
        <f t="shared" si="80"/>
        <v>C00677 + C00039 -&gt; C00013 + C00039</v>
      </c>
      <c r="E1272" s="86" t="s">
        <v>23287</v>
      </c>
      <c r="F1272" s="86" t="s">
        <v>24167</v>
      </c>
      <c r="G1272" s="81" t="s">
        <v>29455</v>
      </c>
      <c r="H1272" s="81"/>
      <c r="I1272" s="81" t="str">
        <f t="shared" si="83"/>
        <v>E2_7_7_7</v>
      </c>
      <c r="J1272" s="81" t="str">
        <f t="shared" si="81"/>
        <v>(${Variables:E2_7_7_7_kcat} * E2_7_7_7 * C00677 * C00039) / (${Variables:E2_7_7_7_km} + (C00677 * C00039))</v>
      </c>
      <c r="K1272" s="108" t="str">
        <f t="shared" si="82"/>
        <v>r1271: C00677 + C00039 -&gt; C00013 + C00039 | (${Variables:E2_7_7_7_kcat} * E2_7_7_7 * C00677 * C00039) / (${Variables:E2_7_7_7_km} + (C00677 * C00039))</v>
      </c>
      <c r="L1272" s="81"/>
    </row>
    <row r="1273" spans="1:12" ht="39">
      <c r="A1273" s="81">
        <v>1272</v>
      </c>
      <c r="B1273" s="86" t="s">
        <v>17263</v>
      </c>
      <c r="C1273" s="86" t="s">
        <v>17267</v>
      </c>
      <c r="D1273" s="81" t="str">
        <f t="shared" si="80"/>
        <v>C00131 + C00039 -&gt; C00013 + C00039</v>
      </c>
      <c r="E1273" s="86" t="s">
        <v>23288</v>
      </c>
      <c r="F1273" s="86" t="s">
        <v>24167</v>
      </c>
      <c r="G1273" s="81" t="s">
        <v>29455</v>
      </c>
      <c r="H1273" s="81"/>
      <c r="I1273" s="81" t="str">
        <f t="shared" si="83"/>
        <v>E2_7_7_7</v>
      </c>
      <c r="J1273" s="81" t="str">
        <f t="shared" si="81"/>
        <v>(${Variables:E2_7_7_7_kcat} * E2_7_7_7 * C00131 * C00039) / (${Variables:E2_7_7_7_km} + (C00131 * C00039))</v>
      </c>
      <c r="K1273" s="108" t="str">
        <f t="shared" si="82"/>
        <v>r1272: C00131 + C00039 -&gt; C00013 + C00039 | (${Variables:E2_7_7_7_kcat} * E2_7_7_7 * C00131 * C00039) / (${Variables:E2_7_7_7_km} + (C00131 * C00039))</v>
      </c>
      <c r="L1273" s="81"/>
    </row>
    <row r="1274" spans="1:12" ht="39">
      <c r="A1274" s="81">
        <v>1273</v>
      </c>
      <c r="B1274" s="86" t="s">
        <v>17266</v>
      </c>
      <c r="C1274" s="86" t="s">
        <v>17267</v>
      </c>
      <c r="D1274" s="81" t="str">
        <f t="shared" si="80"/>
        <v>C00286 + C00039 -&gt; C00013 + C00039</v>
      </c>
      <c r="E1274" s="86" t="s">
        <v>23289</v>
      </c>
      <c r="F1274" s="86" t="s">
        <v>24167</v>
      </c>
      <c r="G1274" s="81" t="s">
        <v>29455</v>
      </c>
      <c r="H1274" s="81"/>
      <c r="I1274" s="81" t="str">
        <f t="shared" si="83"/>
        <v>E2_7_7_7</v>
      </c>
      <c r="J1274" s="81" t="str">
        <f t="shared" si="81"/>
        <v>(${Variables:E2_7_7_7_kcat} * E2_7_7_7 * C00286 * C00039) / (${Variables:E2_7_7_7_km} + (C00286 * C00039))</v>
      </c>
      <c r="K1274" s="108" t="str">
        <f t="shared" si="82"/>
        <v>r1273: C00286 + C00039 -&gt; C00013 + C00039 | (${Variables:E2_7_7_7_kcat} * E2_7_7_7 * C00286 * C00039) / (${Variables:E2_7_7_7_km} + (C00286 * C00039))</v>
      </c>
      <c r="L1274" s="81"/>
    </row>
    <row r="1275" spans="1:12" ht="39">
      <c r="A1275" s="81">
        <v>1274</v>
      </c>
      <c r="B1275" s="86" t="s">
        <v>17269</v>
      </c>
      <c r="C1275" s="86" t="s">
        <v>17267</v>
      </c>
      <c r="D1275" s="81" t="str">
        <f t="shared" si="80"/>
        <v>C00458 + C00039 -&gt; C00013 + C00039</v>
      </c>
      <c r="E1275" s="86" t="s">
        <v>23290</v>
      </c>
      <c r="F1275" s="86" t="s">
        <v>24167</v>
      </c>
      <c r="G1275" s="81" t="s">
        <v>29455</v>
      </c>
      <c r="H1275" s="81"/>
      <c r="I1275" s="81" t="str">
        <f t="shared" si="83"/>
        <v>E2_7_7_7</v>
      </c>
      <c r="J1275" s="81" t="str">
        <f t="shared" si="81"/>
        <v>(${Variables:E2_7_7_7_kcat} * E2_7_7_7 * C00458 * C00039) / (${Variables:E2_7_7_7_km} + (C00458 * C00039))</v>
      </c>
      <c r="K1275" s="108" t="str">
        <f t="shared" si="82"/>
        <v>r1274: C00458 + C00039 -&gt; C00013 + C00039 | (${Variables:E2_7_7_7_kcat} * E2_7_7_7 * C00458 * C00039) / (${Variables:E2_7_7_7_km} + (C00458 * C00039))</v>
      </c>
      <c r="L1275" s="81"/>
    </row>
    <row r="1276" spans="1:12" ht="39">
      <c r="A1276" s="81">
        <v>1275</v>
      </c>
      <c r="B1276" s="86" t="s">
        <v>17568</v>
      </c>
      <c r="C1276" s="86" t="s">
        <v>17569</v>
      </c>
      <c r="D1276" s="81" t="str">
        <f t="shared" si="80"/>
        <v>C00459 + C00039 -&gt; C00013 + C00039</v>
      </c>
      <c r="E1276" s="86" t="s">
        <v>23292</v>
      </c>
      <c r="F1276" s="86" t="s">
        <v>24166</v>
      </c>
      <c r="G1276" s="81" t="s">
        <v>29455</v>
      </c>
      <c r="H1276" s="81"/>
      <c r="I1276" s="81" t="str">
        <f t="shared" si="83"/>
        <v>E2_7_7_7</v>
      </c>
      <c r="J1276" s="81" t="str">
        <f t="shared" si="81"/>
        <v>(${Variables:E2_7_7_7_kcat} * E2_7_7_7 * C00459 * C00039) / (${Variables:E2_7_7_7_km} + (C00459 * C00039))</v>
      </c>
      <c r="K1276" s="108" t="str">
        <f t="shared" si="82"/>
        <v>r1275: C00459 + C00039 -&gt; C00013 + C00039 | (${Variables:E2_7_7_7_kcat} * E2_7_7_7 * C00459 * C00039) / (${Variables:E2_7_7_7_km} + (C00459 * C00039))</v>
      </c>
      <c r="L1276" s="81"/>
    </row>
    <row r="1277" spans="1:12" ht="26">
      <c r="A1277" s="81">
        <v>1276</v>
      </c>
      <c r="B1277" s="86" t="s">
        <v>17273</v>
      </c>
      <c r="C1277" s="86" t="s">
        <v>17274</v>
      </c>
      <c r="D1277" s="81" t="str">
        <f t="shared" si="80"/>
        <v>C11039 -&gt; C21031</v>
      </c>
      <c r="E1277" s="86" t="s">
        <v>17273</v>
      </c>
      <c r="F1277" s="86" t="s">
        <v>17274</v>
      </c>
      <c r="G1277" s="81" t="s">
        <v>29455</v>
      </c>
      <c r="H1277" s="81"/>
      <c r="I1277" s="81" t="str">
        <f t="shared" si="83"/>
        <v>E2_7_7_7</v>
      </c>
      <c r="J1277" s="81" t="str">
        <f t="shared" si="81"/>
        <v>(${Variables:E2_7_7_7_kcat} * E2_7_7_7 * C11039) / (${Variables:E2_7_7_7_km} + (C11039))</v>
      </c>
      <c r="K1277" s="108" t="str">
        <f t="shared" si="82"/>
        <v>r1276: C11039 -&gt; C21031 | (${Variables:E2_7_7_7_kcat} * E2_7_7_7 * C11039) / (${Variables:E2_7_7_7_km} + (C11039))</v>
      </c>
      <c r="L1277" s="81"/>
    </row>
    <row r="1278" spans="1:12" ht="39">
      <c r="A1278" s="81">
        <v>1277</v>
      </c>
      <c r="B1278" s="86" t="s">
        <v>22044</v>
      </c>
      <c r="C1278" s="86" t="s">
        <v>17267</v>
      </c>
      <c r="D1278" s="81" t="str">
        <f t="shared" si="80"/>
        <v>C00677 + C00039 -&gt; C00013 + C00039</v>
      </c>
      <c r="E1278" s="86" t="s">
        <v>23287</v>
      </c>
      <c r="F1278" s="86" t="s">
        <v>24167</v>
      </c>
      <c r="G1278" s="81" t="s">
        <v>29455</v>
      </c>
      <c r="H1278" s="81"/>
      <c r="I1278" s="81" t="str">
        <f t="shared" si="83"/>
        <v>E2_7_7_7</v>
      </c>
      <c r="J1278" s="81" t="str">
        <f t="shared" si="81"/>
        <v>(${Variables:E2_7_7_7_kcat} * E2_7_7_7 * C00677 * C00039) / (${Variables:E2_7_7_7_km} + (C00677 * C00039))</v>
      </c>
      <c r="K1278" s="108" t="str">
        <f t="shared" si="82"/>
        <v>r1277: C00677 + C00039 -&gt; C00013 + C00039 | (${Variables:E2_7_7_7_kcat} * E2_7_7_7 * C00677 * C00039) / (${Variables:E2_7_7_7_km} + (C00677 * C00039))</v>
      </c>
      <c r="L1278" s="81"/>
    </row>
    <row r="1279" spans="1:12" ht="39">
      <c r="A1279" s="81">
        <v>1278</v>
      </c>
      <c r="B1279" s="86" t="s">
        <v>17263</v>
      </c>
      <c r="C1279" s="86" t="s">
        <v>17267</v>
      </c>
      <c r="D1279" s="81" t="str">
        <f t="shared" si="80"/>
        <v>C00131 + C00039 -&gt; C00013 + C00039</v>
      </c>
      <c r="E1279" s="86" t="s">
        <v>23288</v>
      </c>
      <c r="F1279" s="86" t="s">
        <v>24167</v>
      </c>
      <c r="G1279" s="81" t="s">
        <v>29455</v>
      </c>
      <c r="H1279" s="81"/>
      <c r="I1279" s="81" t="str">
        <f t="shared" si="83"/>
        <v>E2_7_7_7</v>
      </c>
      <c r="J1279" s="81" t="str">
        <f t="shared" si="81"/>
        <v>(${Variables:E2_7_7_7_kcat} * E2_7_7_7 * C00131 * C00039) / (${Variables:E2_7_7_7_km} + (C00131 * C00039))</v>
      </c>
      <c r="K1279" s="108" t="str">
        <f t="shared" si="82"/>
        <v>r1278: C00131 + C00039 -&gt; C00013 + C00039 | (${Variables:E2_7_7_7_kcat} * E2_7_7_7 * C00131 * C00039) / (${Variables:E2_7_7_7_km} + (C00131 * C00039))</v>
      </c>
      <c r="L1279" s="81"/>
    </row>
    <row r="1280" spans="1:12" ht="39">
      <c r="A1280" s="81">
        <v>1279</v>
      </c>
      <c r="B1280" s="86" t="s">
        <v>17266</v>
      </c>
      <c r="C1280" s="86" t="s">
        <v>17267</v>
      </c>
      <c r="D1280" s="81" t="str">
        <f t="shared" si="80"/>
        <v>C00286 + C00039 -&gt; C00013 + C00039</v>
      </c>
      <c r="E1280" s="86" t="s">
        <v>23289</v>
      </c>
      <c r="F1280" s="86" t="s">
        <v>24167</v>
      </c>
      <c r="G1280" s="81" t="s">
        <v>29455</v>
      </c>
      <c r="H1280" s="81"/>
      <c r="I1280" s="81" t="str">
        <f t="shared" si="83"/>
        <v>E2_7_7_7</v>
      </c>
      <c r="J1280" s="81" t="str">
        <f t="shared" si="81"/>
        <v>(${Variables:E2_7_7_7_kcat} * E2_7_7_7 * C00286 * C00039) / (${Variables:E2_7_7_7_km} + (C00286 * C00039))</v>
      </c>
      <c r="K1280" s="108" t="str">
        <f t="shared" si="82"/>
        <v>r1279: C00286 + C00039 -&gt; C00013 + C00039 | (${Variables:E2_7_7_7_kcat} * E2_7_7_7 * C00286 * C00039) / (${Variables:E2_7_7_7_km} + (C00286 * C00039))</v>
      </c>
      <c r="L1280" s="81"/>
    </row>
    <row r="1281" spans="1:12" ht="39">
      <c r="A1281" s="81">
        <v>1280</v>
      </c>
      <c r="B1281" s="86" t="s">
        <v>17269</v>
      </c>
      <c r="C1281" s="86" t="s">
        <v>17267</v>
      </c>
      <c r="D1281" s="81" t="str">
        <f t="shared" ref="D1281:D1344" si="84">_xlfn.CONCAT(B1281," -&gt; ",C1281)</f>
        <v>C00458 + C00039 -&gt; C00013 + C00039</v>
      </c>
      <c r="E1281" s="86" t="s">
        <v>23290</v>
      </c>
      <c r="F1281" s="86" t="s">
        <v>24167</v>
      </c>
      <c r="G1281" s="81" t="s">
        <v>29455</v>
      </c>
      <c r="H1281" s="81"/>
      <c r="I1281" s="81" t="str">
        <f t="shared" si="83"/>
        <v>E2_7_7_7</v>
      </c>
      <c r="J1281" s="81" t="str">
        <f t="shared" ref="J1281:J1344" si="85">_xlfn.CONCAT("(${Variables:",I1281,"_kcat} * ",I1281," * ",E1281,") / (${Variables:",I1281,"_km} + (",E1281,"))")</f>
        <v>(${Variables:E2_7_7_7_kcat} * E2_7_7_7 * C00458 * C00039) / (${Variables:E2_7_7_7_km} + (C00458 * C00039))</v>
      </c>
      <c r="K1281" s="108" t="str">
        <f t="shared" ref="K1281:K1344" si="86">_xlfn.CONCAT("r",A1281,": ",D1281," | ",J1281)</f>
        <v>r1280: C00458 + C00039 -&gt; C00013 + C00039 | (${Variables:E2_7_7_7_kcat} * E2_7_7_7 * C00458 * C00039) / (${Variables:E2_7_7_7_km} + (C00458 * C00039))</v>
      </c>
      <c r="L1281" s="81"/>
    </row>
    <row r="1282" spans="1:12" ht="39">
      <c r="A1282" s="81">
        <v>1281</v>
      </c>
      <c r="B1282" s="86" t="s">
        <v>17568</v>
      </c>
      <c r="C1282" s="86" t="s">
        <v>17569</v>
      </c>
      <c r="D1282" s="81" t="str">
        <f t="shared" si="84"/>
        <v>C00459 + C00039 -&gt; C00013 + C00039</v>
      </c>
      <c r="E1282" s="86" t="s">
        <v>23292</v>
      </c>
      <c r="F1282" s="86" t="s">
        <v>24166</v>
      </c>
      <c r="G1282" s="81" t="s">
        <v>29455</v>
      </c>
      <c r="H1282" s="81"/>
      <c r="I1282" s="81" t="str">
        <f t="shared" ref="I1282:I1345" si="87">CONCATENATE("E",G1282)</f>
        <v>E2_7_7_7</v>
      </c>
      <c r="J1282" s="81" t="str">
        <f t="shared" si="85"/>
        <v>(${Variables:E2_7_7_7_kcat} * E2_7_7_7 * C00459 * C00039) / (${Variables:E2_7_7_7_km} + (C00459 * C00039))</v>
      </c>
      <c r="K1282" s="108" t="str">
        <f t="shared" si="86"/>
        <v>r1281: C00459 + C00039 -&gt; C00013 + C00039 | (${Variables:E2_7_7_7_kcat} * E2_7_7_7 * C00459 * C00039) / (${Variables:E2_7_7_7_km} + (C00459 * C00039))</v>
      </c>
      <c r="L1282" s="81"/>
    </row>
    <row r="1283" spans="1:12" ht="26">
      <c r="A1283" s="81">
        <v>1282</v>
      </c>
      <c r="B1283" s="86" t="s">
        <v>17273</v>
      </c>
      <c r="C1283" s="86" t="s">
        <v>17274</v>
      </c>
      <c r="D1283" s="81" t="str">
        <f t="shared" si="84"/>
        <v>C11039 -&gt; C21031</v>
      </c>
      <c r="E1283" s="86" t="s">
        <v>17273</v>
      </c>
      <c r="F1283" s="86" t="s">
        <v>17274</v>
      </c>
      <c r="G1283" s="81" t="s">
        <v>29455</v>
      </c>
      <c r="H1283" s="81"/>
      <c r="I1283" s="81" t="str">
        <f t="shared" si="87"/>
        <v>E2_7_7_7</v>
      </c>
      <c r="J1283" s="81" t="str">
        <f t="shared" si="85"/>
        <v>(${Variables:E2_7_7_7_kcat} * E2_7_7_7 * C11039) / (${Variables:E2_7_7_7_km} + (C11039))</v>
      </c>
      <c r="K1283" s="108" t="str">
        <f t="shared" si="86"/>
        <v>r1282: C11039 -&gt; C21031 | (${Variables:E2_7_7_7_kcat} * E2_7_7_7 * C11039) / (${Variables:E2_7_7_7_km} + (C11039))</v>
      </c>
      <c r="L1283" s="81"/>
    </row>
    <row r="1284" spans="1:12" ht="39">
      <c r="A1284" s="81">
        <v>1283</v>
      </c>
      <c r="B1284" s="86" t="s">
        <v>22044</v>
      </c>
      <c r="C1284" s="86" t="s">
        <v>17267</v>
      </c>
      <c r="D1284" s="81" t="str">
        <f t="shared" si="84"/>
        <v>C00677 + C00039 -&gt; C00013 + C00039</v>
      </c>
      <c r="E1284" s="86" t="s">
        <v>23287</v>
      </c>
      <c r="F1284" s="86" t="s">
        <v>24167</v>
      </c>
      <c r="G1284" s="81" t="s">
        <v>29455</v>
      </c>
      <c r="H1284" s="81"/>
      <c r="I1284" s="81" t="str">
        <f t="shared" si="87"/>
        <v>E2_7_7_7</v>
      </c>
      <c r="J1284" s="81" t="str">
        <f t="shared" si="85"/>
        <v>(${Variables:E2_7_7_7_kcat} * E2_7_7_7 * C00677 * C00039) / (${Variables:E2_7_7_7_km} + (C00677 * C00039))</v>
      </c>
      <c r="K1284" s="108" t="str">
        <f t="shared" si="86"/>
        <v>r1283: C00677 + C00039 -&gt; C00013 + C00039 | (${Variables:E2_7_7_7_kcat} * E2_7_7_7 * C00677 * C00039) / (${Variables:E2_7_7_7_km} + (C00677 * C00039))</v>
      </c>
      <c r="L1284" s="81"/>
    </row>
    <row r="1285" spans="1:12" ht="39">
      <c r="A1285" s="81">
        <v>1284</v>
      </c>
      <c r="B1285" s="86" t="s">
        <v>17263</v>
      </c>
      <c r="C1285" s="86" t="s">
        <v>17267</v>
      </c>
      <c r="D1285" s="81" t="str">
        <f t="shared" si="84"/>
        <v>C00131 + C00039 -&gt; C00013 + C00039</v>
      </c>
      <c r="E1285" s="86" t="s">
        <v>23288</v>
      </c>
      <c r="F1285" s="86" t="s">
        <v>24167</v>
      </c>
      <c r="G1285" s="81" t="s">
        <v>29455</v>
      </c>
      <c r="H1285" s="81"/>
      <c r="I1285" s="81" t="str">
        <f t="shared" si="87"/>
        <v>E2_7_7_7</v>
      </c>
      <c r="J1285" s="81" t="str">
        <f t="shared" si="85"/>
        <v>(${Variables:E2_7_7_7_kcat} * E2_7_7_7 * C00131 * C00039) / (${Variables:E2_7_7_7_km} + (C00131 * C00039))</v>
      </c>
      <c r="K1285" s="108" t="str">
        <f t="shared" si="86"/>
        <v>r1284: C00131 + C00039 -&gt; C00013 + C00039 | (${Variables:E2_7_7_7_kcat} * E2_7_7_7 * C00131 * C00039) / (${Variables:E2_7_7_7_km} + (C00131 * C00039))</v>
      </c>
      <c r="L1285" s="81"/>
    </row>
    <row r="1286" spans="1:12" ht="39">
      <c r="A1286" s="81">
        <v>1285</v>
      </c>
      <c r="B1286" s="86" t="s">
        <v>17266</v>
      </c>
      <c r="C1286" s="86" t="s">
        <v>17267</v>
      </c>
      <c r="D1286" s="81" t="str">
        <f t="shared" si="84"/>
        <v>C00286 + C00039 -&gt; C00013 + C00039</v>
      </c>
      <c r="E1286" s="86" t="s">
        <v>23289</v>
      </c>
      <c r="F1286" s="86" t="s">
        <v>24167</v>
      </c>
      <c r="G1286" s="81" t="s">
        <v>29455</v>
      </c>
      <c r="H1286" s="81"/>
      <c r="I1286" s="81" t="str">
        <f t="shared" si="87"/>
        <v>E2_7_7_7</v>
      </c>
      <c r="J1286" s="81" t="str">
        <f t="shared" si="85"/>
        <v>(${Variables:E2_7_7_7_kcat} * E2_7_7_7 * C00286 * C00039) / (${Variables:E2_7_7_7_km} + (C00286 * C00039))</v>
      </c>
      <c r="K1286" s="108" t="str">
        <f t="shared" si="86"/>
        <v>r1285: C00286 + C00039 -&gt; C00013 + C00039 | (${Variables:E2_7_7_7_kcat} * E2_7_7_7 * C00286 * C00039) / (${Variables:E2_7_7_7_km} + (C00286 * C00039))</v>
      </c>
      <c r="L1286" s="81"/>
    </row>
    <row r="1287" spans="1:12" ht="39">
      <c r="A1287" s="81">
        <v>1286</v>
      </c>
      <c r="B1287" s="86" t="s">
        <v>17269</v>
      </c>
      <c r="C1287" s="86" t="s">
        <v>17267</v>
      </c>
      <c r="D1287" s="81" t="str">
        <f t="shared" si="84"/>
        <v>C00458 + C00039 -&gt; C00013 + C00039</v>
      </c>
      <c r="E1287" s="86" t="s">
        <v>23290</v>
      </c>
      <c r="F1287" s="86" t="s">
        <v>24167</v>
      </c>
      <c r="G1287" s="81" t="s">
        <v>29455</v>
      </c>
      <c r="H1287" s="81"/>
      <c r="I1287" s="81" t="str">
        <f t="shared" si="87"/>
        <v>E2_7_7_7</v>
      </c>
      <c r="J1287" s="81" t="str">
        <f t="shared" si="85"/>
        <v>(${Variables:E2_7_7_7_kcat} * E2_7_7_7 * C00458 * C00039) / (${Variables:E2_7_7_7_km} + (C00458 * C00039))</v>
      </c>
      <c r="K1287" s="108" t="str">
        <f t="shared" si="86"/>
        <v>r1286: C00458 + C00039 -&gt; C00013 + C00039 | (${Variables:E2_7_7_7_kcat} * E2_7_7_7 * C00458 * C00039) / (${Variables:E2_7_7_7_km} + (C00458 * C00039))</v>
      </c>
      <c r="L1287" s="81"/>
    </row>
    <row r="1288" spans="1:12" ht="39">
      <c r="A1288" s="81">
        <v>1287</v>
      </c>
      <c r="B1288" s="86" t="s">
        <v>17568</v>
      </c>
      <c r="C1288" s="86" t="s">
        <v>17569</v>
      </c>
      <c r="D1288" s="81" t="str">
        <f t="shared" si="84"/>
        <v>C00459 + C00039 -&gt; C00013 + C00039</v>
      </c>
      <c r="E1288" s="86" t="s">
        <v>23292</v>
      </c>
      <c r="F1288" s="86" t="s">
        <v>24166</v>
      </c>
      <c r="G1288" s="81" t="s">
        <v>29455</v>
      </c>
      <c r="H1288" s="81"/>
      <c r="I1288" s="81" t="str">
        <f t="shared" si="87"/>
        <v>E2_7_7_7</v>
      </c>
      <c r="J1288" s="81" t="str">
        <f t="shared" si="85"/>
        <v>(${Variables:E2_7_7_7_kcat} * E2_7_7_7 * C00459 * C00039) / (${Variables:E2_7_7_7_km} + (C00459 * C00039))</v>
      </c>
      <c r="K1288" s="108" t="str">
        <f t="shared" si="86"/>
        <v>r1287: C00459 + C00039 -&gt; C00013 + C00039 | (${Variables:E2_7_7_7_kcat} * E2_7_7_7 * C00459 * C00039) / (${Variables:E2_7_7_7_km} + (C00459 * C00039))</v>
      </c>
      <c r="L1288" s="81"/>
    </row>
    <row r="1289" spans="1:12" ht="26">
      <c r="A1289" s="81">
        <v>1288</v>
      </c>
      <c r="B1289" s="86" t="s">
        <v>17273</v>
      </c>
      <c r="C1289" s="86" t="s">
        <v>17274</v>
      </c>
      <c r="D1289" s="81" t="str">
        <f t="shared" si="84"/>
        <v>C11039 -&gt; C21031</v>
      </c>
      <c r="E1289" s="86" t="s">
        <v>17273</v>
      </c>
      <c r="F1289" s="86" t="s">
        <v>17274</v>
      </c>
      <c r="G1289" s="81" t="s">
        <v>29455</v>
      </c>
      <c r="H1289" s="81"/>
      <c r="I1289" s="81" t="str">
        <f t="shared" si="87"/>
        <v>E2_7_7_7</v>
      </c>
      <c r="J1289" s="81" t="str">
        <f t="shared" si="85"/>
        <v>(${Variables:E2_7_7_7_kcat} * E2_7_7_7 * C11039) / (${Variables:E2_7_7_7_km} + (C11039))</v>
      </c>
      <c r="K1289" s="108" t="str">
        <f t="shared" si="86"/>
        <v>r1288: C11039 -&gt; C21031 | (${Variables:E2_7_7_7_kcat} * E2_7_7_7 * C11039) / (${Variables:E2_7_7_7_km} + (C11039))</v>
      </c>
      <c r="L1289" s="81"/>
    </row>
    <row r="1290" spans="1:12" ht="39">
      <c r="A1290" s="81">
        <v>1289</v>
      </c>
      <c r="B1290" s="86" t="s">
        <v>22044</v>
      </c>
      <c r="C1290" s="86" t="s">
        <v>17267</v>
      </c>
      <c r="D1290" s="81" t="str">
        <f t="shared" si="84"/>
        <v>C00677 + C00039 -&gt; C00013 + C00039</v>
      </c>
      <c r="E1290" s="86" t="s">
        <v>23287</v>
      </c>
      <c r="F1290" s="86" t="s">
        <v>24167</v>
      </c>
      <c r="G1290" s="81" t="s">
        <v>29455</v>
      </c>
      <c r="H1290" s="81"/>
      <c r="I1290" s="81" t="str">
        <f t="shared" si="87"/>
        <v>E2_7_7_7</v>
      </c>
      <c r="J1290" s="81" t="str">
        <f t="shared" si="85"/>
        <v>(${Variables:E2_7_7_7_kcat} * E2_7_7_7 * C00677 * C00039) / (${Variables:E2_7_7_7_km} + (C00677 * C00039))</v>
      </c>
      <c r="K1290" s="108" t="str">
        <f t="shared" si="86"/>
        <v>r1289: C00677 + C00039 -&gt; C00013 + C00039 | (${Variables:E2_7_7_7_kcat} * E2_7_7_7 * C00677 * C00039) / (${Variables:E2_7_7_7_km} + (C00677 * C00039))</v>
      </c>
      <c r="L1290" s="81"/>
    </row>
    <row r="1291" spans="1:12" ht="39">
      <c r="A1291" s="81">
        <v>1290</v>
      </c>
      <c r="B1291" s="86" t="s">
        <v>17263</v>
      </c>
      <c r="C1291" s="86" t="s">
        <v>17267</v>
      </c>
      <c r="D1291" s="81" t="str">
        <f t="shared" si="84"/>
        <v>C00131 + C00039 -&gt; C00013 + C00039</v>
      </c>
      <c r="E1291" s="86" t="s">
        <v>23288</v>
      </c>
      <c r="F1291" s="86" t="s">
        <v>24167</v>
      </c>
      <c r="G1291" s="81" t="s">
        <v>29455</v>
      </c>
      <c r="H1291" s="81"/>
      <c r="I1291" s="81" t="str">
        <f t="shared" si="87"/>
        <v>E2_7_7_7</v>
      </c>
      <c r="J1291" s="81" t="str">
        <f t="shared" si="85"/>
        <v>(${Variables:E2_7_7_7_kcat} * E2_7_7_7 * C00131 * C00039) / (${Variables:E2_7_7_7_km} + (C00131 * C00039))</v>
      </c>
      <c r="K1291" s="108" t="str">
        <f t="shared" si="86"/>
        <v>r1290: C00131 + C00039 -&gt; C00013 + C00039 | (${Variables:E2_7_7_7_kcat} * E2_7_7_7 * C00131 * C00039) / (${Variables:E2_7_7_7_km} + (C00131 * C00039))</v>
      </c>
      <c r="L1291" s="81"/>
    </row>
    <row r="1292" spans="1:12" ht="39">
      <c r="A1292" s="81">
        <v>1291</v>
      </c>
      <c r="B1292" s="86" t="s">
        <v>17266</v>
      </c>
      <c r="C1292" s="86" t="s">
        <v>17267</v>
      </c>
      <c r="D1292" s="81" t="str">
        <f t="shared" si="84"/>
        <v>C00286 + C00039 -&gt; C00013 + C00039</v>
      </c>
      <c r="E1292" s="86" t="s">
        <v>23289</v>
      </c>
      <c r="F1292" s="86" t="s">
        <v>24167</v>
      </c>
      <c r="G1292" s="81" t="s">
        <v>29455</v>
      </c>
      <c r="H1292" s="81"/>
      <c r="I1292" s="81" t="str">
        <f t="shared" si="87"/>
        <v>E2_7_7_7</v>
      </c>
      <c r="J1292" s="81" t="str">
        <f t="shared" si="85"/>
        <v>(${Variables:E2_7_7_7_kcat} * E2_7_7_7 * C00286 * C00039) / (${Variables:E2_7_7_7_km} + (C00286 * C00039))</v>
      </c>
      <c r="K1292" s="108" t="str">
        <f t="shared" si="86"/>
        <v>r1291: C00286 + C00039 -&gt; C00013 + C00039 | (${Variables:E2_7_7_7_kcat} * E2_7_7_7 * C00286 * C00039) / (${Variables:E2_7_7_7_km} + (C00286 * C00039))</v>
      </c>
      <c r="L1292" s="81"/>
    </row>
    <row r="1293" spans="1:12" ht="39">
      <c r="A1293" s="81">
        <v>1292</v>
      </c>
      <c r="B1293" s="86" t="s">
        <v>17269</v>
      </c>
      <c r="C1293" s="86" t="s">
        <v>17267</v>
      </c>
      <c r="D1293" s="81" t="str">
        <f t="shared" si="84"/>
        <v>C00458 + C00039 -&gt; C00013 + C00039</v>
      </c>
      <c r="E1293" s="86" t="s">
        <v>23290</v>
      </c>
      <c r="F1293" s="86" t="s">
        <v>24167</v>
      </c>
      <c r="G1293" s="81" t="s">
        <v>29455</v>
      </c>
      <c r="H1293" s="81"/>
      <c r="I1293" s="81" t="str">
        <f t="shared" si="87"/>
        <v>E2_7_7_7</v>
      </c>
      <c r="J1293" s="81" t="str">
        <f t="shared" si="85"/>
        <v>(${Variables:E2_7_7_7_kcat} * E2_7_7_7 * C00458 * C00039) / (${Variables:E2_7_7_7_km} + (C00458 * C00039))</v>
      </c>
      <c r="K1293" s="108" t="str">
        <f t="shared" si="86"/>
        <v>r1292: C00458 + C00039 -&gt; C00013 + C00039 | (${Variables:E2_7_7_7_kcat} * E2_7_7_7 * C00458 * C00039) / (${Variables:E2_7_7_7_km} + (C00458 * C00039))</v>
      </c>
      <c r="L1293" s="81"/>
    </row>
    <row r="1294" spans="1:12" ht="39">
      <c r="A1294" s="81">
        <v>1293</v>
      </c>
      <c r="B1294" s="86" t="s">
        <v>17568</v>
      </c>
      <c r="C1294" s="86" t="s">
        <v>17569</v>
      </c>
      <c r="D1294" s="81" t="str">
        <f t="shared" si="84"/>
        <v>C00459 + C00039 -&gt; C00013 + C00039</v>
      </c>
      <c r="E1294" s="86" t="s">
        <v>23292</v>
      </c>
      <c r="F1294" s="86" t="s">
        <v>24166</v>
      </c>
      <c r="G1294" s="81" t="s">
        <v>29455</v>
      </c>
      <c r="H1294" s="81"/>
      <c r="I1294" s="81" t="str">
        <f t="shared" si="87"/>
        <v>E2_7_7_7</v>
      </c>
      <c r="J1294" s="81" t="str">
        <f t="shared" si="85"/>
        <v>(${Variables:E2_7_7_7_kcat} * E2_7_7_7 * C00459 * C00039) / (${Variables:E2_7_7_7_km} + (C00459 * C00039))</v>
      </c>
      <c r="K1294" s="108" t="str">
        <f t="shared" si="86"/>
        <v>r1293: C00459 + C00039 -&gt; C00013 + C00039 | (${Variables:E2_7_7_7_kcat} * E2_7_7_7 * C00459 * C00039) / (${Variables:E2_7_7_7_km} + (C00459 * C00039))</v>
      </c>
      <c r="L1294" s="81"/>
    </row>
    <row r="1295" spans="1:12" ht="26">
      <c r="A1295" s="81">
        <v>1294</v>
      </c>
      <c r="B1295" s="86" t="s">
        <v>17273</v>
      </c>
      <c r="C1295" s="86" t="s">
        <v>17274</v>
      </c>
      <c r="D1295" s="81" t="str">
        <f t="shared" si="84"/>
        <v>C11039 -&gt; C21031</v>
      </c>
      <c r="E1295" s="86" t="s">
        <v>17273</v>
      </c>
      <c r="F1295" s="86" t="s">
        <v>17274</v>
      </c>
      <c r="G1295" s="81" t="s">
        <v>29455</v>
      </c>
      <c r="H1295" s="81"/>
      <c r="I1295" s="81" t="str">
        <f t="shared" si="87"/>
        <v>E2_7_7_7</v>
      </c>
      <c r="J1295" s="81" t="str">
        <f t="shared" si="85"/>
        <v>(${Variables:E2_7_7_7_kcat} * E2_7_7_7 * C11039) / (${Variables:E2_7_7_7_km} + (C11039))</v>
      </c>
      <c r="K1295" s="108" t="str">
        <f t="shared" si="86"/>
        <v>r1294: C11039 -&gt; C21031 | (${Variables:E2_7_7_7_kcat} * E2_7_7_7 * C11039) / (${Variables:E2_7_7_7_km} + (C11039))</v>
      </c>
      <c r="L1295" s="81"/>
    </row>
    <row r="1296" spans="1:12" ht="39">
      <c r="A1296" s="81">
        <v>1295</v>
      </c>
      <c r="B1296" s="86" t="s">
        <v>22044</v>
      </c>
      <c r="C1296" s="86" t="s">
        <v>17267</v>
      </c>
      <c r="D1296" s="81" t="str">
        <f t="shared" si="84"/>
        <v>C00677 + C00039 -&gt; C00013 + C00039</v>
      </c>
      <c r="E1296" s="86" t="s">
        <v>23287</v>
      </c>
      <c r="F1296" s="86" t="s">
        <v>24167</v>
      </c>
      <c r="G1296" s="81" t="s">
        <v>29455</v>
      </c>
      <c r="H1296" s="81"/>
      <c r="I1296" s="81" t="str">
        <f t="shared" si="87"/>
        <v>E2_7_7_7</v>
      </c>
      <c r="J1296" s="81" t="str">
        <f t="shared" si="85"/>
        <v>(${Variables:E2_7_7_7_kcat} * E2_7_7_7 * C00677 * C00039) / (${Variables:E2_7_7_7_km} + (C00677 * C00039))</v>
      </c>
      <c r="K1296" s="108" t="str">
        <f t="shared" si="86"/>
        <v>r1295: C00677 + C00039 -&gt; C00013 + C00039 | (${Variables:E2_7_7_7_kcat} * E2_7_7_7 * C00677 * C00039) / (${Variables:E2_7_7_7_km} + (C00677 * C00039))</v>
      </c>
      <c r="L1296" s="81"/>
    </row>
    <row r="1297" spans="1:12" ht="39">
      <c r="A1297" s="81">
        <v>1296</v>
      </c>
      <c r="B1297" s="86" t="s">
        <v>17263</v>
      </c>
      <c r="C1297" s="86" t="s">
        <v>17267</v>
      </c>
      <c r="D1297" s="81" t="str">
        <f t="shared" si="84"/>
        <v>C00131 + C00039 -&gt; C00013 + C00039</v>
      </c>
      <c r="E1297" s="86" t="s">
        <v>23288</v>
      </c>
      <c r="F1297" s="86" t="s">
        <v>24167</v>
      </c>
      <c r="G1297" s="81" t="s">
        <v>29455</v>
      </c>
      <c r="H1297" s="81"/>
      <c r="I1297" s="81" t="str">
        <f t="shared" si="87"/>
        <v>E2_7_7_7</v>
      </c>
      <c r="J1297" s="81" t="str">
        <f t="shared" si="85"/>
        <v>(${Variables:E2_7_7_7_kcat} * E2_7_7_7 * C00131 * C00039) / (${Variables:E2_7_7_7_km} + (C00131 * C00039))</v>
      </c>
      <c r="K1297" s="108" t="str">
        <f t="shared" si="86"/>
        <v>r1296: C00131 + C00039 -&gt; C00013 + C00039 | (${Variables:E2_7_7_7_kcat} * E2_7_7_7 * C00131 * C00039) / (${Variables:E2_7_7_7_km} + (C00131 * C00039))</v>
      </c>
      <c r="L1297" s="81"/>
    </row>
    <row r="1298" spans="1:12" ht="39">
      <c r="A1298" s="81">
        <v>1297</v>
      </c>
      <c r="B1298" s="86" t="s">
        <v>17266</v>
      </c>
      <c r="C1298" s="86" t="s">
        <v>17267</v>
      </c>
      <c r="D1298" s="81" t="str">
        <f t="shared" si="84"/>
        <v>C00286 + C00039 -&gt; C00013 + C00039</v>
      </c>
      <c r="E1298" s="86" t="s">
        <v>23289</v>
      </c>
      <c r="F1298" s="86" t="s">
        <v>24167</v>
      </c>
      <c r="G1298" s="81" t="s">
        <v>29455</v>
      </c>
      <c r="H1298" s="81"/>
      <c r="I1298" s="81" t="str">
        <f t="shared" si="87"/>
        <v>E2_7_7_7</v>
      </c>
      <c r="J1298" s="81" t="str">
        <f t="shared" si="85"/>
        <v>(${Variables:E2_7_7_7_kcat} * E2_7_7_7 * C00286 * C00039) / (${Variables:E2_7_7_7_km} + (C00286 * C00039))</v>
      </c>
      <c r="K1298" s="108" t="str">
        <f t="shared" si="86"/>
        <v>r1297: C00286 + C00039 -&gt; C00013 + C00039 | (${Variables:E2_7_7_7_kcat} * E2_7_7_7 * C00286 * C00039) / (${Variables:E2_7_7_7_km} + (C00286 * C00039))</v>
      </c>
      <c r="L1298" s="81"/>
    </row>
    <row r="1299" spans="1:12" ht="39">
      <c r="A1299" s="81">
        <v>1298</v>
      </c>
      <c r="B1299" s="86" t="s">
        <v>17269</v>
      </c>
      <c r="C1299" s="86" t="s">
        <v>17267</v>
      </c>
      <c r="D1299" s="81" t="str">
        <f t="shared" si="84"/>
        <v>C00458 + C00039 -&gt; C00013 + C00039</v>
      </c>
      <c r="E1299" s="86" t="s">
        <v>23290</v>
      </c>
      <c r="F1299" s="86" t="s">
        <v>24167</v>
      </c>
      <c r="G1299" s="81" t="s">
        <v>29455</v>
      </c>
      <c r="H1299" s="81"/>
      <c r="I1299" s="81" t="str">
        <f t="shared" si="87"/>
        <v>E2_7_7_7</v>
      </c>
      <c r="J1299" s="81" t="str">
        <f t="shared" si="85"/>
        <v>(${Variables:E2_7_7_7_kcat} * E2_7_7_7 * C00458 * C00039) / (${Variables:E2_7_7_7_km} + (C00458 * C00039))</v>
      </c>
      <c r="K1299" s="108" t="str">
        <f t="shared" si="86"/>
        <v>r1298: C00458 + C00039 -&gt; C00013 + C00039 | (${Variables:E2_7_7_7_kcat} * E2_7_7_7 * C00458 * C00039) / (${Variables:E2_7_7_7_km} + (C00458 * C00039))</v>
      </c>
      <c r="L1299" s="81"/>
    </row>
    <row r="1300" spans="1:12" ht="39">
      <c r="A1300" s="81">
        <v>1299</v>
      </c>
      <c r="B1300" s="86" t="s">
        <v>17568</v>
      </c>
      <c r="C1300" s="86" t="s">
        <v>17569</v>
      </c>
      <c r="D1300" s="81" t="str">
        <f t="shared" si="84"/>
        <v>C00459 + C00039 -&gt; C00013 + C00039</v>
      </c>
      <c r="E1300" s="86" t="s">
        <v>23292</v>
      </c>
      <c r="F1300" s="86" t="s">
        <v>24166</v>
      </c>
      <c r="G1300" s="81" t="s">
        <v>29455</v>
      </c>
      <c r="H1300" s="81"/>
      <c r="I1300" s="81" t="str">
        <f t="shared" si="87"/>
        <v>E2_7_7_7</v>
      </c>
      <c r="J1300" s="81" t="str">
        <f t="shared" si="85"/>
        <v>(${Variables:E2_7_7_7_kcat} * E2_7_7_7 * C00459 * C00039) / (${Variables:E2_7_7_7_km} + (C00459 * C00039))</v>
      </c>
      <c r="K1300" s="108" t="str">
        <f t="shared" si="86"/>
        <v>r1299: C00459 + C00039 -&gt; C00013 + C00039 | (${Variables:E2_7_7_7_kcat} * E2_7_7_7 * C00459 * C00039) / (${Variables:E2_7_7_7_km} + (C00459 * C00039))</v>
      </c>
      <c r="L1300" s="81"/>
    </row>
    <row r="1301" spans="1:12" ht="26">
      <c r="A1301" s="81">
        <v>1300</v>
      </c>
      <c r="B1301" s="86" t="s">
        <v>17273</v>
      </c>
      <c r="C1301" s="86" t="s">
        <v>17274</v>
      </c>
      <c r="D1301" s="81" t="str">
        <f t="shared" si="84"/>
        <v>C11039 -&gt; C21031</v>
      </c>
      <c r="E1301" s="86" t="s">
        <v>17273</v>
      </c>
      <c r="F1301" s="86" t="s">
        <v>17274</v>
      </c>
      <c r="G1301" s="81" t="s">
        <v>29455</v>
      </c>
      <c r="H1301" s="81"/>
      <c r="I1301" s="81" t="str">
        <f t="shared" si="87"/>
        <v>E2_7_7_7</v>
      </c>
      <c r="J1301" s="81" t="str">
        <f t="shared" si="85"/>
        <v>(${Variables:E2_7_7_7_kcat} * E2_7_7_7 * C11039) / (${Variables:E2_7_7_7_km} + (C11039))</v>
      </c>
      <c r="K1301" s="108" t="str">
        <f t="shared" si="86"/>
        <v>r1300: C11039 -&gt; C21031 | (${Variables:E2_7_7_7_kcat} * E2_7_7_7 * C11039) / (${Variables:E2_7_7_7_km} + (C11039))</v>
      </c>
      <c r="L1301" s="81"/>
    </row>
    <row r="1302" spans="1:12" ht="39">
      <c r="A1302" s="81">
        <v>1301</v>
      </c>
      <c r="B1302" s="86" t="s">
        <v>22044</v>
      </c>
      <c r="C1302" s="86" t="s">
        <v>17267</v>
      </c>
      <c r="D1302" s="81" t="str">
        <f t="shared" si="84"/>
        <v>C00677 + C00039 -&gt; C00013 + C00039</v>
      </c>
      <c r="E1302" s="86" t="s">
        <v>23287</v>
      </c>
      <c r="F1302" s="86" t="s">
        <v>24167</v>
      </c>
      <c r="G1302" s="81" t="s">
        <v>29455</v>
      </c>
      <c r="H1302" s="81"/>
      <c r="I1302" s="81" t="str">
        <f t="shared" si="87"/>
        <v>E2_7_7_7</v>
      </c>
      <c r="J1302" s="81" t="str">
        <f t="shared" si="85"/>
        <v>(${Variables:E2_7_7_7_kcat} * E2_7_7_7 * C00677 * C00039) / (${Variables:E2_7_7_7_km} + (C00677 * C00039))</v>
      </c>
      <c r="K1302" s="108" t="str">
        <f t="shared" si="86"/>
        <v>r1301: C00677 + C00039 -&gt; C00013 + C00039 | (${Variables:E2_7_7_7_kcat} * E2_7_7_7 * C00677 * C00039) / (${Variables:E2_7_7_7_km} + (C00677 * C00039))</v>
      </c>
      <c r="L1302" s="81"/>
    </row>
    <row r="1303" spans="1:12" ht="39">
      <c r="A1303" s="81">
        <v>1302</v>
      </c>
      <c r="B1303" s="86" t="s">
        <v>17263</v>
      </c>
      <c r="C1303" s="86" t="s">
        <v>17267</v>
      </c>
      <c r="D1303" s="81" t="str">
        <f t="shared" si="84"/>
        <v>C00131 + C00039 -&gt; C00013 + C00039</v>
      </c>
      <c r="E1303" s="86" t="s">
        <v>23288</v>
      </c>
      <c r="F1303" s="86" t="s">
        <v>24167</v>
      </c>
      <c r="G1303" s="81" t="s">
        <v>29455</v>
      </c>
      <c r="H1303" s="81"/>
      <c r="I1303" s="81" t="str">
        <f t="shared" si="87"/>
        <v>E2_7_7_7</v>
      </c>
      <c r="J1303" s="81" t="str">
        <f t="shared" si="85"/>
        <v>(${Variables:E2_7_7_7_kcat} * E2_7_7_7 * C00131 * C00039) / (${Variables:E2_7_7_7_km} + (C00131 * C00039))</v>
      </c>
      <c r="K1303" s="108" t="str">
        <f t="shared" si="86"/>
        <v>r1302: C00131 + C00039 -&gt; C00013 + C00039 | (${Variables:E2_7_7_7_kcat} * E2_7_7_7 * C00131 * C00039) / (${Variables:E2_7_7_7_km} + (C00131 * C00039))</v>
      </c>
      <c r="L1303" s="81"/>
    </row>
    <row r="1304" spans="1:12" ht="39">
      <c r="A1304" s="81">
        <v>1303</v>
      </c>
      <c r="B1304" s="86" t="s">
        <v>17266</v>
      </c>
      <c r="C1304" s="86" t="s">
        <v>17267</v>
      </c>
      <c r="D1304" s="81" t="str">
        <f t="shared" si="84"/>
        <v>C00286 + C00039 -&gt; C00013 + C00039</v>
      </c>
      <c r="E1304" s="86" t="s">
        <v>23289</v>
      </c>
      <c r="F1304" s="86" t="s">
        <v>24167</v>
      </c>
      <c r="G1304" s="81" t="s">
        <v>29455</v>
      </c>
      <c r="H1304" s="81"/>
      <c r="I1304" s="81" t="str">
        <f t="shared" si="87"/>
        <v>E2_7_7_7</v>
      </c>
      <c r="J1304" s="81" t="str">
        <f t="shared" si="85"/>
        <v>(${Variables:E2_7_7_7_kcat} * E2_7_7_7 * C00286 * C00039) / (${Variables:E2_7_7_7_km} + (C00286 * C00039))</v>
      </c>
      <c r="K1304" s="108" t="str">
        <f t="shared" si="86"/>
        <v>r1303: C00286 + C00039 -&gt; C00013 + C00039 | (${Variables:E2_7_7_7_kcat} * E2_7_7_7 * C00286 * C00039) / (${Variables:E2_7_7_7_km} + (C00286 * C00039))</v>
      </c>
      <c r="L1304" s="81"/>
    </row>
    <row r="1305" spans="1:12" ht="39">
      <c r="A1305" s="81">
        <v>1304</v>
      </c>
      <c r="B1305" s="86" t="s">
        <v>17269</v>
      </c>
      <c r="C1305" s="86" t="s">
        <v>17267</v>
      </c>
      <c r="D1305" s="81" t="str">
        <f t="shared" si="84"/>
        <v>C00458 + C00039 -&gt; C00013 + C00039</v>
      </c>
      <c r="E1305" s="86" t="s">
        <v>23290</v>
      </c>
      <c r="F1305" s="86" t="s">
        <v>24167</v>
      </c>
      <c r="G1305" s="81" t="s">
        <v>29455</v>
      </c>
      <c r="H1305" s="81"/>
      <c r="I1305" s="81" t="str">
        <f t="shared" si="87"/>
        <v>E2_7_7_7</v>
      </c>
      <c r="J1305" s="81" t="str">
        <f t="shared" si="85"/>
        <v>(${Variables:E2_7_7_7_kcat} * E2_7_7_7 * C00458 * C00039) / (${Variables:E2_7_7_7_km} + (C00458 * C00039))</v>
      </c>
      <c r="K1305" s="108" t="str">
        <f t="shared" si="86"/>
        <v>r1304: C00458 + C00039 -&gt; C00013 + C00039 | (${Variables:E2_7_7_7_kcat} * E2_7_7_7 * C00458 * C00039) / (${Variables:E2_7_7_7_km} + (C00458 * C00039))</v>
      </c>
      <c r="L1305" s="81"/>
    </row>
    <row r="1306" spans="1:12" ht="39">
      <c r="A1306" s="81">
        <v>1305</v>
      </c>
      <c r="B1306" s="86" t="s">
        <v>17568</v>
      </c>
      <c r="C1306" s="86" t="s">
        <v>17569</v>
      </c>
      <c r="D1306" s="81" t="str">
        <f t="shared" si="84"/>
        <v>C00459 + C00039 -&gt; C00013 + C00039</v>
      </c>
      <c r="E1306" s="86" t="s">
        <v>23292</v>
      </c>
      <c r="F1306" s="86" t="s">
        <v>24166</v>
      </c>
      <c r="G1306" s="81" t="s">
        <v>29455</v>
      </c>
      <c r="H1306" s="81"/>
      <c r="I1306" s="81" t="str">
        <f t="shared" si="87"/>
        <v>E2_7_7_7</v>
      </c>
      <c r="J1306" s="81" t="str">
        <f t="shared" si="85"/>
        <v>(${Variables:E2_7_7_7_kcat} * E2_7_7_7 * C00459 * C00039) / (${Variables:E2_7_7_7_km} + (C00459 * C00039))</v>
      </c>
      <c r="K1306" s="108" t="str">
        <f t="shared" si="86"/>
        <v>r1305: C00459 + C00039 -&gt; C00013 + C00039 | (${Variables:E2_7_7_7_kcat} * E2_7_7_7 * C00459 * C00039) / (${Variables:E2_7_7_7_km} + (C00459 * C00039))</v>
      </c>
      <c r="L1306" s="81"/>
    </row>
    <row r="1307" spans="1:12" ht="26">
      <c r="A1307" s="81">
        <v>1306</v>
      </c>
      <c r="B1307" s="86" t="s">
        <v>17273</v>
      </c>
      <c r="C1307" s="86" t="s">
        <v>17274</v>
      </c>
      <c r="D1307" s="81" t="str">
        <f t="shared" si="84"/>
        <v>C11039 -&gt; C21031</v>
      </c>
      <c r="E1307" s="86" t="s">
        <v>17273</v>
      </c>
      <c r="F1307" s="86" t="s">
        <v>17274</v>
      </c>
      <c r="G1307" s="81" t="s">
        <v>29455</v>
      </c>
      <c r="H1307" s="81"/>
      <c r="I1307" s="81" t="str">
        <f t="shared" si="87"/>
        <v>E2_7_7_7</v>
      </c>
      <c r="J1307" s="81" t="str">
        <f t="shared" si="85"/>
        <v>(${Variables:E2_7_7_7_kcat} * E2_7_7_7 * C11039) / (${Variables:E2_7_7_7_km} + (C11039))</v>
      </c>
      <c r="K1307" s="108" t="str">
        <f t="shared" si="86"/>
        <v>r1306: C11039 -&gt; C21031 | (${Variables:E2_7_7_7_kcat} * E2_7_7_7 * C11039) / (${Variables:E2_7_7_7_km} + (C11039))</v>
      </c>
      <c r="L1307" s="81"/>
    </row>
    <row r="1308" spans="1:12" ht="39">
      <c r="A1308" s="81">
        <v>1307</v>
      </c>
      <c r="B1308" s="86" t="s">
        <v>22044</v>
      </c>
      <c r="C1308" s="86" t="s">
        <v>17267</v>
      </c>
      <c r="D1308" s="81" t="str">
        <f t="shared" si="84"/>
        <v>C00677 + C00039 -&gt; C00013 + C00039</v>
      </c>
      <c r="E1308" s="86" t="s">
        <v>23287</v>
      </c>
      <c r="F1308" s="86" t="s">
        <v>24167</v>
      </c>
      <c r="G1308" s="81" t="s">
        <v>29455</v>
      </c>
      <c r="H1308" s="81"/>
      <c r="I1308" s="81" t="str">
        <f t="shared" si="87"/>
        <v>E2_7_7_7</v>
      </c>
      <c r="J1308" s="81" t="str">
        <f t="shared" si="85"/>
        <v>(${Variables:E2_7_7_7_kcat} * E2_7_7_7 * C00677 * C00039) / (${Variables:E2_7_7_7_km} + (C00677 * C00039))</v>
      </c>
      <c r="K1308" s="108" t="str">
        <f t="shared" si="86"/>
        <v>r1307: C00677 + C00039 -&gt; C00013 + C00039 | (${Variables:E2_7_7_7_kcat} * E2_7_7_7 * C00677 * C00039) / (${Variables:E2_7_7_7_km} + (C00677 * C00039))</v>
      </c>
      <c r="L1308" s="81"/>
    </row>
    <row r="1309" spans="1:12" ht="39">
      <c r="A1309" s="81">
        <v>1308</v>
      </c>
      <c r="B1309" s="86" t="s">
        <v>17263</v>
      </c>
      <c r="C1309" s="86" t="s">
        <v>17267</v>
      </c>
      <c r="D1309" s="81" t="str">
        <f t="shared" si="84"/>
        <v>C00131 + C00039 -&gt; C00013 + C00039</v>
      </c>
      <c r="E1309" s="86" t="s">
        <v>23288</v>
      </c>
      <c r="F1309" s="86" t="s">
        <v>24167</v>
      </c>
      <c r="G1309" s="81" t="s">
        <v>29455</v>
      </c>
      <c r="H1309" s="81"/>
      <c r="I1309" s="81" t="str">
        <f t="shared" si="87"/>
        <v>E2_7_7_7</v>
      </c>
      <c r="J1309" s="81" t="str">
        <f t="shared" si="85"/>
        <v>(${Variables:E2_7_7_7_kcat} * E2_7_7_7 * C00131 * C00039) / (${Variables:E2_7_7_7_km} + (C00131 * C00039))</v>
      </c>
      <c r="K1309" s="108" t="str">
        <f t="shared" si="86"/>
        <v>r1308: C00131 + C00039 -&gt; C00013 + C00039 | (${Variables:E2_7_7_7_kcat} * E2_7_7_7 * C00131 * C00039) / (${Variables:E2_7_7_7_km} + (C00131 * C00039))</v>
      </c>
      <c r="L1309" s="81"/>
    </row>
    <row r="1310" spans="1:12" ht="39">
      <c r="A1310" s="81">
        <v>1309</v>
      </c>
      <c r="B1310" s="86" t="s">
        <v>17266</v>
      </c>
      <c r="C1310" s="86" t="s">
        <v>17267</v>
      </c>
      <c r="D1310" s="81" t="str">
        <f t="shared" si="84"/>
        <v>C00286 + C00039 -&gt; C00013 + C00039</v>
      </c>
      <c r="E1310" s="86" t="s">
        <v>23289</v>
      </c>
      <c r="F1310" s="86" t="s">
        <v>24167</v>
      </c>
      <c r="G1310" s="81" t="s">
        <v>29455</v>
      </c>
      <c r="H1310" s="81"/>
      <c r="I1310" s="81" t="str">
        <f t="shared" si="87"/>
        <v>E2_7_7_7</v>
      </c>
      <c r="J1310" s="81" t="str">
        <f t="shared" si="85"/>
        <v>(${Variables:E2_7_7_7_kcat} * E2_7_7_7 * C00286 * C00039) / (${Variables:E2_7_7_7_km} + (C00286 * C00039))</v>
      </c>
      <c r="K1310" s="108" t="str">
        <f t="shared" si="86"/>
        <v>r1309: C00286 + C00039 -&gt; C00013 + C00039 | (${Variables:E2_7_7_7_kcat} * E2_7_7_7 * C00286 * C00039) / (${Variables:E2_7_7_7_km} + (C00286 * C00039))</v>
      </c>
      <c r="L1310" s="81"/>
    </row>
    <row r="1311" spans="1:12" ht="39">
      <c r="A1311" s="81">
        <v>1310</v>
      </c>
      <c r="B1311" s="86" t="s">
        <v>17269</v>
      </c>
      <c r="C1311" s="86" t="s">
        <v>17267</v>
      </c>
      <c r="D1311" s="81" t="str">
        <f t="shared" si="84"/>
        <v>C00458 + C00039 -&gt; C00013 + C00039</v>
      </c>
      <c r="E1311" s="86" t="s">
        <v>23290</v>
      </c>
      <c r="F1311" s="86" t="s">
        <v>24167</v>
      </c>
      <c r="G1311" s="81" t="s">
        <v>29455</v>
      </c>
      <c r="H1311" s="81"/>
      <c r="I1311" s="81" t="str">
        <f t="shared" si="87"/>
        <v>E2_7_7_7</v>
      </c>
      <c r="J1311" s="81" t="str">
        <f t="shared" si="85"/>
        <v>(${Variables:E2_7_7_7_kcat} * E2_7_7_7 * C00458 * C00039) / (${Variables:E2_7_7_7_km} + (C00458 * C00039))</v>
      </c>
      <c r="K1311" s="108" t="str">
        <f t="shared" si="86"/>
        <v>r1310: C00458 + C00039 -&gt; C00013 + C00039 | (${Variables:E2_7_7_7_kcat} * E2_7_7_7 * C00458 * C00039) / (${Variables:E2_7_7_7_km} + (C00458 * C00039))</v>
      </c>
      <c r="L1311" s="81"/>
    </row>
    <row r="1312" spans="1:12" ht="39">
      <c r="A1312" s="81">
        <v>1311</v>
      </c>
      <c r="B1312" s="86" t="s">
        <v>17568</v>
      </c>
      <c r="C1312" s="86" t="s">
        <v>17569</v>
      </c>
      <c r="D1312" s="81" t="str">
        <f t="shared" si="84"/>
        <v>C00459 + C00039 -&gt; C00013 + C00039</v>
      </c>
      <c r="E1312" s="86" t="s">
        <v>23292</v>
      </c>
      <c r="F1312" s="86" t="s">
        <v>24166</v>
      </c>
      <c r="G1312" s="81" t="s">
        <v>29455</v>
      </c>
      <c r="H1312" s="81"/>
      <c r="I1312" s="81" t="str">
        <f t="shared" si="87"/>
        <v>E2_7_7_7</v>
      </c>
      <c r="J1312" s="81" t="str">
        <f t="shared" si="85"/>
        <v>(${Variables:E2_7_7_7_kcat} * E2_7_7_7 * C00459 * C00039) / (${Variables:E2_7_7_7_km} + (C00459 * C00039))</v>
      </c>
      <c r="K1312" s="108" t="str">
        <f t="shared" si="86"/>
        <v>r1311: C00459 + C00039 -&gt; C00013 + C00039 | (${Variables:E2_7_7_7_kcat} * E2_7_7_7 * C00459 * C00039) / (${Variables:E2_7_7_7_km} + (C00459 * C00039))</v>
      </c>
      <c r="L1312" s="81"/>
    </row>
    <row r="1313" spans="1:12" ht="26">
      <c r="A1313" s="81">
        <v>1312</v>
      </c>
      <c r="B1313" s="86" t="s">
        <v>17273</v>
      </c>
      <c r="C1313" s="86" t="s">
        <v>17274</v>
      </c>
      <c r="D1313" s="81" t="str">
        <f t="shared" si="84"/>
        <v>C11039 -&gt; C21031</v>
      </c>
      <c r="E1313" s="86" t="s">
        <v>17273</v>
      </c>
      <c r="F1313" s="86" t="s">
        <v>17274</v>
      </c>
      <c r="G1313" s="81" t="s">
        <v>29455</v>
      </c>
      <c r="H1313" s="81"/>
      <c r="I1313" s="81" t="str">
        <f t="shared" si="87"/>
        <v>E2_7_7_7</v>
      </c>
      <c r="J1313" s="81" t="str">
        <f t="shared" si="85"/>
        <v>(${Variables:E2_7_7_7_kcat} * E2_7_7_7 * C11039) / (${Variables:E2_7_7_7_km} + (C11039))</v>
      </c>
      <c r="K1313" s="108" t="str">
        <f t="shared" si="86"/>
        <v>r1312: C11039 -&gt; C21031 | (${Variables:E2_7_7_7_kcat} * E2_7_7_7 * C11039) / (${Variables:E2_7_7_7_km} + (C11039))</v>
      </c>
      <c r="L1313" s="81"/>
    </row>
    <row r="1314" spans="1:12" ht="39">
      <c r="A1314" s="81">
        <v>1313</v>
      </c>
      <c r="B1314" s="86" t="s">
        <v>22044</v>
      </c>
      <c r="C1314" s="86" t="s">
        <v>17267</v>
      </c>
      <c r="D1314" s="81" t="str">
        <f t="shared" si="84"/>
        <v>C00677 + C00039 -&gt; C00013 + C00039</v>
      </c>
      <c r="E1314" s="86" t="s">
        <v>23287</v>
      </c>
      <c r="F1314" s="86" t="s">
        <v>24167</v>
      </c>
      <c r="G1314" s="81" t="s">
        <v>29455</v>
      </c>
      <c r="H1314" s="81"/>
      <c r="I1314" s="81" t="str">
        <f t="shared" si="87"/>
        <v>E2_7_7_7</v>
      </c>
      <c r="J1314" s="81" t="str">
        <f t="shared" si="85"/>
        <v>(${Variables:E2_7_7_7_kcat} * E2_7_7_7 * C00677 * C00039) / (${Variables:E2_7_7_7_km} + (C00677 * C00039))</v>
      </c>
      <c r="K1314" s="108" t="str">
        <f t="shared" si="86"/>
        <v>r1313: C00677 + C00039 -&gt; C00013 + C00039 | (${Variables:E2_7_7_7_kcat} * E2_7_7_7 * C00677 * C00039) / (${Variables:E2_7_7_7_km} + (C00677 * C00039))</v>
      </c>
      <c r="L1314" s="81"/>
    </row>
    <row r="1315" spans="1:12" ht="39">
      <c r="A1315" s="81">
        <v>1314</v>
      </c>
      <c r="B1315" s="86" t="s">
        <v>17263</v>
      </c>
      <c r="C1315" s="86" t="s">
        <v>17267</v>
      </c>
      <c r="D1315" s="81" t="str">
        <f t="shared" si="84"/>
        <v>C00131 + C00039 -&gt; C00013 + C00039</v>
      </c>
      <c r="E1315" s="86" t="s">
        <v>23288</v>
      </c>
      <c r="F1315" s="86" t="s">
        <v>24167</v>
      </c>
      <c r="G1315" s="81" t="s">
        <v>29455</v>
      </c>
      <c r="H1315" s="81"/>
      <c r="I1315" s="81" t="str">
        <f t="shared" si="87"/>
        <v>E2_7_7_7</v>
      </c>
      <c r="J1315" s="81" t="str">
        <f t="shared" si="85"/>
        <v>(${Variables:E2_7_7_7_kcat} * E2_7_7_7 * C00131 * C00039) / (${Variables:E2_7_7_7_km} + (C00131 * C00039))</v>
      </c>
      <c r="K1315" s="108" t="str">
        <f t="shared" si="86"/>
        <v>r1314: C00131 + C00039 -&gt; C00013 + C00039 | (${Variables:E2_7_7_7_kcat} * E2_7_7_7 * C00131 * C00039) / (${Variables:E2_7_7_7_km} + (C00131 * C00039))</v>
      </c>
      <c r="L1315" s="81"/>
    </row>
    <row r="1316" spans="1:12" ht="39">
      <c r="A1316" s="81">
        <v>1315</v>
      </c>
      <c r="B1316" s="86" t="s">
        <v>17266</v>
      </c>
      <c r="C1316" s="86" t="s">
        <v>17267</v>
      </c>
      <c r="D1316" s="81" t="str">
        <f t="shared" si="84"/>
        <v>C00286 + C00039 -&gt; C00013 + C00039</v>
      </c>
      <c r="E1316" s="86" t="s">
        <v>23289</v>
      </c>
      <c r="F1316" s="86" t="s">
        <v>24167</v>
      </c>
      <c r="G1316" s="81" t="s">
        <v>29455</v>
      </c>
      <c r="H1316" s="81"/>
      <c r="I1316" s="81" t="str">
        <f t="shared" si="87"/>
        <v>E2_7_7_7</v>
      </c>
      <c r="J1316" s="81" t="str">
        <f t="shared" si="85"/>
        <v>(${Variables:E2_7_7_7_kcat} * E2_7_7_7 * C00286 * C00039) / (${Variables:E2_7_7_7_km} + (C00286 * C00039))</v>
      </c>
      <c r="K1316" s="108" t="str">
        <f t="shared" si="86"/>
        <v>r1315: C00286 + C00039 -&gt; C00013 + C00039 | (${Variables:E2_7_7_7_kcat} * E2_7_7_7 * C00286 * C00039) / (${Variables:E2_7_7_7_km} + (C00286 * C00039))</v>
      </c>
      <c r="L1316" s="81"/>
    </row>
    <row r="1317" spans="1:12" ht="39">
      <c r="A1317" s="81">
        <v>1316</v>
      </c>
      <c r="B1317" s="86" t="s">
        <v>17269</v>
      </c>
      <c r="C1317" s="86" t="s">
        <v>17267</v>
      </c>
      <c r="D1317" s="81" t="str">
        <f t="shared" si="84"/>
        <v>C00458 + C00039 -&gt; C00013 + C00039</v>
      </c>
      <c r="E1317" s="86" t="s">
        <v>23290</v>
      </c>
      <c r="F1317" s="86" t="s">
        <v>24167</v>
      </c>
      <c r="G1317" s="81" t="s">
        <v>29455</v>
      </c>
      <c r="H1317" s="81"/>
      <c r="I1317" s="81" t="str">
        <f t="shared" si="87"/>
        <v>E2_7_7_7</v>
      </c>
      <c r="J1317" s="81" t="str">
        <f t="shared" si="85"/>
        <v>(${Variables:E2_7_7_7_kcat} * E2_7_7_7 * C00458 * C00039) / (${Variables:E2_7_7_7_km} + (C00458 * C00039))</v>
      </c>
      <c r="K1317" s="108" t="str">
        <f t="shared" si="86"/>
        <v>r1316: C00458 + C00039 -&gt; C00013 + C00039 | (${Variables:E2_7_7_7_kcat} * E2_7_7_7 * C00458 * C00039) / (${Variables:E2_7_7_7_km} + (C00458 * C00039))</v>
      </c>
      <c r="L1317" s="81"/>
    </row>
    <row r="1318" spans="1:12" ht="39">
      <c r="A1318" s="81">
        <v>1317</v>
      </c>
      <c r="B1318" s="86" t="s">
        <v>17568</v>
      </c>
      <c r="C1318" s="86" t="s">
        <v>17569</v>
      </c>
      <c r="D1318" s="81" t="str">
        <f t="shared" si="84"/>
        <v>C00459 + C00039 -&gt; C00013 + C00039</v>
      </c>
      <c r="E1318" s="86" t="s">
        <v>23292</v>
      </c>
      <c r="F1318" s="86" t="s">
        <v>24166</v>
      </c>
      <c r="G1318" s="81" t="s">
        <v>29455</v>
      </c>
      <c r="H1318" s="81"/>
      <c r="I1318" s="81" t="str">
        <f t="shared" si="87"/>
        <v>E2_7_7_7</v>
      </c>
      <c r="J1318" s="81" t="str">
        <f t="shared" si="85"/>
        <v>(${Variables:E2_7_7_7_kcat} * E2_7_7_7 * C00459 * C00039) / (${Variables:E2_7_7_7_km} + (C00459 * C00039))</v>
      </c>
      <c r="K1318" s="108" t="str">
        <f t="shared" si="86"/>
        <v>r1317: C00459 + C00039 -&gt; C00013 + C00039 | (${Variables:E2_7_7_7_kcat} * E2_7_7_7 * C00459 * C00039) / (${Variables:E2_7_7_7_km} + (C00459 * C00039))</v>
      </c>
      <c r="L1318" s="81"/>
    </row>
    <row r="1319" spans="1:12" ht="26">
      <c r="A1319" s="81">
        <v>1318</v>
      </c>
      <c r="B1319" s="86" t="s">
        <v>17273</v>
      </c>
      <c r="C1319" s="86" t="s">
        <v>17274</v>
      </c>
      <c r="D1319" s="81" t="str">
        <f t="shared" si="84"/>
        <v>C11039 -&gt; C21031</v>
      </c>
      <c r="E1319" s="86" t="s">
        <v>17273</v>
      </c>
      <c r="F1319" s="86" t="s">
        <v>17274</v>
      </c>
      <c r="G1319" s="81" t="s">
        <v>29455</v>
      </c>
      <c r="H1319" s="81"/>
      <c r="I1319" s="81" t="str">
        <f t="shared" si="87"/>
        <v>E2_7_7_7</v>
      </c>
      <c r="J1319" s="81" t="str">
        <f t="shared" si="85"/>
        <v>(${Variables:E2_7_7_7_kcat} * E2_7_7_7 * C11039) / (${Variables:E2_7_7_7_km} + (C11039))</v>
      </c>
      <c r="K1319" s="108" t="str">
        <f t="shared" si="86"/>
        <v>r1318: C11039 -&gt; C21031 | (${Variables:E2_7_7_7_kcat} * E2_7_7_7 * C11039) / (${Variables:E2_7_7_7_km} + (C11039))</v>
      </c>
      <c r="L1319" s="81"/>
    </row>
    <row r="1320" spans="1:12" ht="39">
      <c r="A1320" s="81">
        <v>1319</v>
      </c>
      <c r="B1320" s="86" t="s">
        <v>22044</v>
      </c>
      <c r="C1320" s="86" t="s">
        <v>17267</v>
      </c>
      <c r="D1320" s="81" t="str">
        <f t="shared" si="84"/>
        <v>C00677 + C00039 -&gt; C00013 + C00039</v>
      </c>
      <c r="E1320" s="86" t="s">
        <v>23287</v>
      </c>
      <c r="F1320" s="86" t="s">
        <v>24167</v>
      </c>
      <c r="G1320" s="81" t="s">
        <v>29455</v>
      </c>
      <c r="H1320" s="81"/>
      <c r="I1320" s="81" t="str">
        <f t="shared" si="87"/>
        <v>E2_7_7_7</v>
      </c>
      <c r="J1320" s="81" t="str">
        <f t="shared" si="85"/>
        <v>(${Variables:E2_7_7_7_kcat} * E2_7_7_7 * C00677 * C00039) / (${Variables:E2_7_7_7_km} + (C00677 * C00039))</v>
      </c>
      <c r="K1320" s="108" t="str">
        <f t="shared" si="86"/>
        <v>r1319: C00677 + C00039 -&gt; C00013 + C00039 | (${Variables:E2_7_7_7_kcat} * E2_7_7_7 * C00677 * C00039) / (${Variables:E2_7_7_7_km} + (C00677 * C00039))</v>
      </c>
      <c r="L1320" s="81"/>
    </row>
    <row r="1321" spans="1:12" ht="39">
      <c r="A1321" s="81">
        <v>1320</v>
      </c>
      <c r="B1321" s="86" t="s">
        <v>17263</v>
      </c>
      <c r="C1321" s="86" t="s">
        <v>17267</v>
      </c>
      <c r="D1321" s="81" t="str">
        <f t="shared" si="84"/>
        <v>C00131 + C00039 -&gt; C00013 + C00039</v>
      </c>
      <c r="E1321" s="86" t="s">
        <v>23288</v>
      </c>
      <c r="F1321" s="86" t="s">
        <v>24167</v>
      </c>
      <c r="G1321" s="81" t="s">
        <v>29455</v>
      </c>
      <c r="H1321" s="81"/>
      <c r="I1321" s="81" t="str">
        <f t="shared" si="87"/>
        <v>E2_7_7_7</v>
      </c>
      <c r="J1321" s="81" t="str">
        <f t="shared" si="85"/>
        <v>(${Variables:E2_7_7_7_kcat} * E2_7_7_7 * C00131 * C00039) / (${Variables:E2_7_7_7_km} + (C00131 * C00039))</v>
      </c>
      <c r="K1321" s="108" t="str">
        <f t="shared" si="86"/>
        <v>r1320: C00131 + C00039 -&gt; C00013 + C00039 | (${Variables:E2_7_7_7_kcat} * E2_7_7_7 * C00131 * C00039) / (${Variables:E2_7_7_7_km} + (C00131 * C00039))</v>
      </c>
      <c r="L1321" s="81"/>
    </row>
    <row r="1322" spans="1:12" ht="39">
      <c r="A1322" s="81">
        <v>1321</v>
      </c>
      <c r="B1322" s="86" t="s">
        <v>17266</v>
      </c>
      <c r="C1322" s="86" t="s">
        <v>17267</v>
      </c>
      <c r="D1322" s="81" t="str">
        <f t="shared" si="84"/>
        <v>C00286 + C00039 -&gt; C00013 + C00039</v>
      </c>
      <c r="E1322" s="86" t="s">
        <v>23289</v>
      </c>
      <c r="F1322" s="86" t="s">
        <v>24167</v>
      </c>
      <c r="G1322" s="81" t="s">
        <v>29455</v>
      </c>
      <c r="H1322" s="81"/>
      <c r="I1322" s="81" t="str">
        <f t="shared" si="87"/>
        <v>E2_7_7_7</v>
      </c>
      <c r="J1322" s="81" t="str">
        <f t="shared" si="85"/>
        <v>(${Variables:E2_7_7_7_kcat} * E2_7_7_7 * C00286 * C00039) / (${Variables:E2_7_7_7_km} + (C00286 * C00039))</v>
      </c>
      <c r="K1322" s="108" t="str">
        <f t="shared" si="86"/>
        <v>r1321: C00286 + C00039 -&gt; C00013 + C00039 | (${Variables:E2_7_7_7_kcat} * E2_7_7_7 * C00286 * C00039) / (${Variables:E2_7_7_7_km} + (C00286 * C00039))</v>
      </c>
      <c r="L1322" s="81"/>
    </row>
    <row r="1323" spans="1:12" ht="39">
      <c r="A1323" s="81">
        <v>1322</v>
      </c>
      <c r="B1323" s="86" t="s">
        <v>17269</v>
      </c>
      <c r="C1323" s="86" t="s">
        <v>17267</v>
      </c>
      <c r="D1323" s="81" t="str">
        <f t="shared" si="84"/>
        <v>C00458 + C00039 -&gt; C00013 + C00039</v>
      </c>
      <c r="E1323" s="86" t="s">
        <v>23290</v>
      </c>
      <c r="F1323" s="86" t="s">
        <v>24167</v>
      </c>
      <c r="G1323" s="81" t="s">
        <v>29455</v>
      </c>
      <c r="H1323" s="81"/>
      <c r="I1323" s="81" t="str">
        <f t="shared" si="87"/>
        <v>E2_7_7_7</v>
      </c>
      <c r="J1323" s="81" t="str">
        <f t="shared" si="85"/>
        <v>(${Variables:E2_7_7_7_kcat} * E2_7_7_7 * C00458 * C00039) / (${Variables:E2_7_7_7_km} + (C00458 * C00039))</v>
      </c>
      <c r="K1323" s="108" t="str">
        <f t="shared" si="86"/>
        <v>r1322: C00458 + C00039 -&gt; C00013 + C00039 | (${Variables:E2_7_7_7_kcat} * E2_7_7_7 * C00458 * C00039) / (${Variables:E2_7_7_7_km} + (C00458 * C00039))</v>
      </c>
      <c r="L1323" s="81"/>
    </row>
    <row r="1324" spans="1:12" ht="39">
      <c r="A1324" s="81">
        <v>1323</v>
      </c>
      <c r="B1324" s="86" t="s">
        <v>17568</v>
      </c>
      <c r="C1324" s="86" t="s">
        <v>17569</v>
      </c>
      <c r="D1324" s="81" t="str">
        <f t="shared" si="84"/>
        <v>C00459 + C00039 -&gt; C00013 + C00039</v>
      </c>
      <c r="E1324" s="86" t="s">
        <v>23292</v>
      </c>
      <c r="F1324" s="86" t="s">
        <v>24166</v>
      </c>
      <c r="G1324" s="81" t="s">
        <v>29455</v>
      </c>
      <c r="H1324" s="81"/>
      <c r="I1324" s="81" t="str">
        <f t="shared" si="87"/>
        <v>E2_7_7_7</v>
      </c>
      <c r="J1324" s="81" t="str">
        <f t="shared" si="85"/>
        <v>(${Variables:E2_7_7_7_kcat} * E2_7_7_7 * C00459 * C00039) / (${Variables:E2_7_7_7_km} + (C00459 * C00039))</v>
      </c>
      <c r="K1324" s="108" t="str">
        <f t="shared" si="86"/>
        <v>r1323: C00459 + C00039 -&gt; C00013 + C00039 | (${Variables:E2_7_7_7_kcat} * E2_7_7_7 * C00459 * C00039) / (${Variables:E2_7_7_7_km} + (C00459 * C00039))</v>
      </c>
      <c r="L1324" s="81"/>
    </row>
    <row r="1325" spans="1:12" ht="26">
      <c r="A1325" s="81">
        <v>1324</v>
      </c>
      <c r="B1325" s="86" t="s">
        <v>17273</v>
      </c>
      <c r="C1325" s="86" t="s">
        <v>17274</v>
      </c>
      <c r="D1325" s="81" t="str">
        <f t="shared" si="84"/>
        <v>C11039 -&gt; C21031</v>
      </c>
      <c r="E1325" s="86" t="s">
        <v>17273</v>
      </c>
      <c r="F1325" s="86" t="s">
        <v>17274</v>
      </c>
      <c r="G1325" s="81" t="s">
        <v>29455</v>
      </c>
      <c r="H1325" s="81"/>
      <c r="I1325" s="81" t="str">
        <f t="shared" si="87"/>
        <v>E2_7_7_7</v>
      </c>
      <c r="J1325" s="81" t="str">
        <f t="shared" si="85"/>
        <v>(${Variables:E2_7_7_7_kcat} * E2_7_7_7 * C11039) / (${Variables:E2_7_7_7_km} + (C11039))</v>
      </c>
      <c r="K1325" s="108" t="str">
        <f t="shared" si="86"/>
        <v>r1324: C11039 -&gt; C21031 | (${Variables:E2_7_7_7_kcat} * E2_7_7_7 * C11039) / (${Variables:E2_7_7_7_km} + (C11039))</v>
      </c>
      <c r="L1325" s="81"/>
    </row>
    <row r="1326" spans="1:12" ht="39">
      <c r="A1326" s="81">
        <v>1325</v>
      </c>
      <c r="B1326" s="86" t="s">
        <v>20573</v>
      </c>
      <c r="C1326" s="86" t="s">
        <v>20574</v>
      </c>
      <c r="D1326" s="81" t="str">
        <f t="shared" si="84"/>
        <v>C00002 + C07838 -&gt; C00013 + C06397</v>
      </c>
      <c r="E1326" s="86" t="s">
        <v>23293</v>
      </c>
      <c r="F1326" s="86" t="s">
        <v>24165</v>
      </c>
      <c r="G1326" s="81" t="s">
        <v>29456</v>
      </c>
      <c r="H1326" s="81"/>
      <c r="I1326" s="81" t="str">
        <f t="shared" si="87"/>
        <v>E2_7_7_70</v>
      </c>
      <c r="J1326" s="81" t="str">
        <f t="shared" si="85"/>
        <v>(${Variables:E2_7_7_70_kcat} * E2_7_7_70 * C00002 * C07838) / (${Variables:E2_7_7_70_km} + (C00002 * C07838))</v>
      </c>
      <c r="K1326" s="108" t="str">
        <f t="shared" si="86"/>
        <v>r1325: C00002 + C07838 -&gt; C00013 + C06397 | (${Variables:E2_7_7_70_kcat} * E2_7_7_70 * C00002 * C07838) / (${Variables:E2_7_7_70_km} + (C00002 * C07838))</v>
      </c>
      <c r="L1326" s="81"/>
    </row>
    <row r="1327" spans="1:12" ht="39">
      <c r="A1327" s="81">
        <v>1326</v>
      </c>
      <c r="B1327" s="86" t="s">
        <v>22045</v>
      </c>
      <c r="C1327" s="86" t="s">
        <v>22046</v>
      </c>
      <c r="D1327" s="81" t="str">
        <f t="shared" si="84"/>
        <v>C02211 + C00063 + C00002 -&gt; C19085 + C00013</v>
      </c>
      <c r="E1327" s="86" t="s">
        <v>23294</v>
      </c>
      <c r="F1327" s="86" t="s">
        <v>24164</v>
      </c>
      <c r="G1327" s="81" t="s">
        <v>29457</v>
      </c>
      <c r="H1327" s="81"/>
      <c r="I1327" s="81" t="str">
        <f t="shared" si="87"/>
        <v>E2_7_7_72</v>
      </c>
      <c r="J1327" s="81" t="str">
        <f t="shared" si="85"/>
        <v>(${Variables:E2_7_7_72_kcat} * E2_7_7_72 * C02211 * C00063 * C00002) / (${Variables:E2_7_7_72_km} + (C02211 * C00063 * C00002))</v>
      </c>
      <c r="K1327" s="108" t="str">
        <f t="shared" si="86"/>
        <v>r1326: C02211 + C00063 + C00002 -&gt; C19085 + C00013 | (${Variables:E2_7_7_72_kcat} * E2_7_7_72 * C02211 * C00063 * C00002) / (${Variables:E2_7_7_72_km} + (C02211 * C00063 * C00002))</v>
      </c>
      <c r="L1327" s="81"/>
    </row>
    <row r="1328" spans="1:12" ht="39">
      <c r="A1328" s="81">
        <v>1327</v>
      </c>
      <c r="B1328" s="86" t="s">
        <v>20586</v>
      </c>
      <c r="C1328" s="86" t="s">
        <v>20587</v>
      </c>
      <c r="D1328" s="81" t="str">
        <f t="shared" si="84"/>
        <v>C02211 + C00063 -&gt; C19078 + C00013</v>
      </c>
      <c r="E1328" s="86" t="s">
        <v>23295</v>
      </c>
      <c r="F1328" s="86" t="s">
        <v>24163</v>
      </c>
      <c r="G1328" s="81" t="s">
        <v>29457</v>
      </c>
      <c r="H1328" s="81"/>
      <c r="I1328" s="81" t="str">
        <f t="shared" si="87"/>
        <v>E2_7_7_72</v>
      </c>
      <c r="J1328" s="81" t="str">
        <f t="shared" si="85"/>
        <v>(${Variables:E2_7_7_72_kcat} * E2_7_7_72 * C02211 * C00063) / (${Variables:E2_7_7_72_km} + (C02211 * C00063))</v>
      </c>
      <c r="K1328" s="108" t="str">
        <f t="shared" si="86"/>
        <v>r1327: C02211 + C00063 -&gt; C19078 + C00013 | (${Variables:E2_7_7_72_kcat} * E2_7_7_72 * C02211 * C00063) / (${Variables:E2_7_7_72_km} + (C02211 * C00063))</v>
      </c>
      <c r="L1328" s="81"/>
    </row>
    <row r="1329" spans="1:12" ht="39">
      <c r="A1329" s="81">
        <v>1328</v>
      </c>
      <c r="B1329" s="86" t="s">
        <v>20589</v>
      </c>
      <c r="C1329" s="86" t="s">
        <v>20590</v>
      </c>
      <c r="D1329" s="81" t="str">
        <f t="shared" si="84"/>
        <v>C19078 + C00063 -&gt; C19080 + C00013</v>
      </c>
      <c r="E1329" s="86" t="s">
        <v>23296</v>
      </c>
      <c r="F1329" s="86" t="s">
        <v>24162</v>
      </c>
      <c r="G1329" s="81" t="s">
        <v>29457</v>
      </c>
      <c r="H1329" s="81"/>
      <c r="I1329" s="81" t="str">
        <f t="shared" si="87"/>
        <v>E2_7_7_72</v>
      </c>
      <c r="J1329" s="81" t="str">
        <f t="shared" si="85"/>
        <v>(${Variables:E2_7_7_72_kcat} * E2_7_7_72 * C19078 * C00063) / (${Variables:E2_7_7_72_km} + (C19078 * C00063))</v>
      </c>
      <c r="K1329" s="108" t="str">
        <f t="shared" si="86"/>
        <v>r1328: C19078 + C00063 -&gt; C19080 + C00013 | (${Variables:E2_7_7_72_kcat} * E2_7_7_72 * C19078 * C00063) / (${Variables:E2_7_7_72_km} + (C19078 * C00063))</v>
      </c>
      <c r="L1329" s="81"/>
    </row>
    <row r="1330" spans="1:12" ht="39">
      <c r="A1330" s="81">
        <v>1329</v>
      </c>
      <c r="B1330" s="86" t="s">
        <v>20592</v>
      </c>
      <c r="C1330" s="86" t="s">
        <v>20593</v>
      </c>
      <c r="D1330" s="81" t="str">
        <f t="shared" si="84"/>
        <v>C19080 + C00002  -&gt; C19085 + C00013</v>
      </c>
      <c r="E1330" s="86" t="s">
        <v>23297</v>
      </c>
      <c r="F1330" s="86" t="s">
        <v>24161</v>
      </c>
      <c r="G1330" s="81" t="s">
        <v>29457</v>
      </c>
      <c r="H1330" s="81"/>
      <c r="I1330" s="81" t="str">
        <f t="shared" si="87"/>
        <v>E2_7_7_72</v>
      </c>
      <c r="J1330" s="81" t="str">
        <f t="shared" si="85"/>
        <v>(${Variables:E2_7_7_72_kcat} * E2_7_7_72 * C19080 * C00002 ) / (${Variables:E2_7_7_72_km} + (C19080 * C00002 ))</v>
      </c>
      <c r="K1330" s="108" t="str">
        <f t="shared" si="86"/>
        <v>r1329: C19080 + C00002  -&gt; C19085 + C00013 | (${Variables:E2_7_7_72_kcat} * E2_7_7_72 * C19080 * C00002 ) / (${Variables:E2_7_7_72_km} + (C19080 * C00002 ))</v>
      </c>
      <c r="L1330" s="81"/>
    </row>
    <row r="1331" spans="1:12" ht="39">
      <c r="A1331" s="81">
        <v>1330</v>
      </c>
      <c r="B1331" s="86" t="s">
        <v>17213</v>
      </c>
      <c r="C1331" s="86" t="s">
        <v>17214</v>
      </c>
      <c r="D1331" s="81" t="str">
        <f t="shared" si="84"/>
        <v>C00002 + C05924  -&gt; C00013 + C19848</v>
      </c>
      <c r="E1331" s="86" t="s">
        <v>23298</v>
      </c>
      <c r="F1331" s="86" t="s">
        <v>24160</v>
      </c>
      <c r="G1331" s="81" t="s">
        <v>29458</v>
      </c>
      <c r="H1331" s="81"/>
      <c r="I1331" s="81" t="str">
        <f t="shared" si="87"/>
        <v>E2_7_7_75</v>
      </c>
      <c r="J1331" s="81" t="str">
        <f t="shared" si="85"/>
        <v>(${Variables:E2_7_7_75_kcat} * E2_7_7_75 * C00002 * C05924 ) / (${Variables:E2_7_7_75_km} + (C00002 * C05924 ))</v>
      </c>
      <c r="K1331" s="108" t="str">
        <f t="shared" si="86"/>
        <v>r1330: C00002 + C05924  -&gt; C00013 + C19848 | (${Variables:E2_7_7_75_kcat} * E2_7_7_75 * C00002 * C05924 ) / (${Variables:E2_7_7_75_km} + (C00002 * C05924 ))</v>
      </c>
      <c r="L1331" s="81"/>
    </row>
    <row r="1332" spans="1:12" ht="39">
      <c r="A1332" s="81">
        <v>1331</v>
      </c>
      <c r="B1332" s="86" t="s">
        <v>20437</v>
      </c>
      <c r="C1332" s="86" t="s">
        <v>20438</v>
      </c>
      <c r="D1332" s="81" t="str">
        <f t="shared" si="84"/>
        <v>C18237 + C00063 -&gt; C21485 + C00013</v>
      </c>
      <c r="E1332" s="86" t="s">
        <v>23299</v>
      </c>
      <c r="F1332" s="86" t="s">
        <v>24159</v>
      </c>
      <c r="G1332" s="81" t="s">
        <v>29459</v>
      </c>
      <c r="H1332" s="81"/>
      <c r="I1332" s="81" t="str">
        <f t="shared" si="87"/>
        <v>E2_7_7_76</v>
      </c>
      <c r="J1332" s="81" t="str">
        <f t="shared" si="85"/>
        <v>(${Variables:E2_7_7_76_kcat} * E2_7_7_76 * C18237 * C00063) / (${Variables:E2_7_7_76_km} + (C18237 * C00063))</v>
      </c>
      <c r="K1332" s="108" t="str">
        <f t="shared" si="86"/>
        <v>r1331: C18237 + C00063 -&gt; C21485 + C00013 | (${Variables:E2_7_7_76_kcat} * E2_7_7_76 * C18237 * C00063) / (${Variables:E2_7_7_76_km} + (C18237 * C00063))</v>
      </c>
      <c r="L1332" s="81"/>
    </row>
    <row r="1333" spans="1:12" ht="39">
      <c r="A1333" s="81">
        <v>1332</v>
      </c>
      <c r="B1333" s="86" t="s">
        <v>21284</v>
      </c>
      <c r="C1333" s="86" t="s">
        <v>21285</v>
      </c>
      <c r="D1333" s="81" t="str">
        <f t="shared" si="84"/>
        <v>C18237 + C00044 -&gt; C19871 + C00013</v>
      </c>
      <c r="E1333" s="86" t="s">
        <v>23300</v>
      </c>
      <c r="F1333" s="86" t="s">
        <v>24158</v>
      </c>
      <c r="G1333" s="81" t="s">
        <v>29460</v>
      </c>
      <c r="H1333" s="81"/>
      <c r="I1333" s="81" t="str">
        <f t="shared" si="87"/>
        <v>E2_7_7_77</v>
      </c>
      <c r="J1333" s="81" t="str">
        <f t="shared" si="85"/>
        <v>(${Variables:E2_7_7_77_kcat} * E2_7_7_77 * C18237 * C00044) / (${Variables:E2_7_7_77_km} + (C18237 * C00044))</v>
      </c>
      <c r="K1333" s="108" t="str">
        <f t="shared" si="86"/>
        <v>r1332: C18237 + C00044 -&gt; C19871 + C00013 | (${Variables:E2_7_7_77_kcat} * E2_7_7_77 * C18237 * C00044) / (${Variables:E2_7_7_77_km} + (C18237 * C00044))</v>
      </c>
      <c r="L1333" s="81"/>
    </row>
    <row r="1334" spans="1:12" ht="39">
      <c r="A1334" s="81">
        <v>1333</v>
      </c>
      <c r="B1334" s="86" t="s">
        <v>20677</v>
      </c>
      <c r="C1334" s="86" t="s">
        <v>20678</v>
      </c>
      <c r="D1334" s="81" t="str">
        <f t="shared" si="84"/>
        <v>C00046 + C00009 -&gt; C00046 + C00454</v>
      </c>
      <c r="E1334" s="86" t="s">
        <v>23301</v>
      </c>
      <c r="F1334" s="86" t="s">
        <v>24157</v>
      </c>
      <c r="G1334" s="81" t="s">
        <v>29461</v>
      </c>
      <c r="H1334" s="81"/>
      <c r="I1334" s="81" t="str">
        <f t="shared" si="87"/>
        <v>E2_7_7_8</v>
      </c>
      <c r="J1334" s="81" t="str">
        <f t="shared" si="85"/>
        <v>(${Variables:E2_7_7_8_kcat} * E2_7_7_8 * C00046 * C00009) / (${Variables:E2_7_7_8_km} + (C00046 * C00009))</v>
      </c>
      <c r="K1334" s="108" t="str">
        <f t="shared" si="86"/>
        <v>r1333: C00046 + C00009 -&gt; C00046 + C00454 | (${Variables:E2_7_7_8_kcat} * E2_7_7_8 * C00046 * C00009) / (${Variables:E2_7_7_8_km} + (C00046 * C00009))</v>
      </c>
      <c r="L1334" s="81"/>
    </row>
    <row r="1335" spans="1:12" ht="39">
      <c r="A1335" s="81">
        <v>1334</v>
      </c>
      <c r="B1335" s="86" t="s">
        <v>20677</v>
      </c>
      <c r="C1335" s="86" t="s">
        <v>20680</v>
      </c>
      <c r="D1335" s="81" t="str">
        <f t="shared" si="84"/>
        <v>C00046 + C00009 -&gt; C00046 + C00008</v>
      </c>
      <c r="E1335" s="86" t="s">
        <v>23301</v>
      </c>
      <c r="F1335" s="86" t="s">
        <v>24156</v>
      </c>
      <c r="G1335" s="81" t="s">
        <v>29461</v>
      </c>
      <c r="H1335" s="81"/>
      <c r="I1335" s="81" t="str">
        <f t="shared" si="87"/>
        <v>E2_7_7_8</v>
      </c>
      <c r="J1335" s="81" t="str">
        <f t="shared" si="85"/>
        <v>(${Variables:E2_7_7_8_kcat} * E2_7_7_8 * C00046 * C00009) / (${Variables:E2_7_7_8_km} + (C00046 * C00009))</v>
      </c>
      <c r="K1335" s="108" t="str">
        <f t="shared" si="86"/>
        <v>r1334: C00046 + C00009 -&gt; C00046 + C00008 | (${Variables:E2_7_7_8_kcat} * E2_7_7_8 * C00046 * C00009) / (${Variables:E2_7_7_8_km} + (C00046 * C00009))</v>
      </c>
      <c r="L1335" s="81"/>
    </row>
    <row r="1336" spans="1:12" ht="39">
      <c r="A1336" s="81">
        <v>1335</v>
      </c>
      <c r="B1336" s="86" t="s">
        <v>20677</v>
      </c>
      <c r="C1336" s="86" t="s">
        <v>20682</v>
      </c>
      <c r="D1336" s="81" t="str">
        <f t="shared" si="84"/>
        <v>C00046 + C00009 -&gt; C00046 + C00015</v>
      </c>
      <c r="E1336" s="86" t="s">
        <v>23302</v>
      </c>
      <c r="F1336" s="86" t="s">
        <v>24155</v>
      </c>
      <c r="G1336" s="81" t="s">
        <v>29461</v>
      </c>
      <c r="H1336" s="81"/>
      <c r="I1336" s="81" t="str">
        <f t="shared" si="87"/>
        <v>E2_7_7_8</v>
      </c>
      <c r="J1336" s="81" t="str">
        <f t="shared" si="85"/>
        <v>(${Variables:E2_7_7_8_kcat} * E2_7_7_8 * C00046 8 C00009) / (${Variables:E2_7_7_8_km} + (C00046 8 C00009))</v>
      </c>
      <c r="K1336" s="108" t="str">
        <f t="shared" si="86"/>
        <v>r1335: C00046 + C00009 -&gt; C00046 + C00015 | (${Variables:E2_7_7_8_kcat} * E2_7_7_8 * C00046 8 C00009) / (${Variables:E2_7_7_8_km} + (C00046 8 C00009))</v>
      </c>
      <c r="L1336" s="81"/>
    </row>
    <row r="1337" spans="1:12" ht="39">
      <c r="A1337" s="81">
        <v>1336</v>
      </c>
      <c r="B1337" s="86" t="s">
        <v>20677</v>
      </c>
      <c r="C1337" s="86" t="s">
        <v>20684</v>
      </c>
      <c r="D1337" s="81" t="str">
        <f t="shared" si="84"/>
        <v>C00046 + C00009 -&gt; C00046 + C00035</v>
      </c>
      <c r="E1337" s="86" t="s">
        <v>23301</v>
      </c>
      <c r="F1337" s="86" t="s">
        <v>24154</v>
      </c>
      <c r="G1337" s="81" t="s">
        <v>29461</v>
      </c>
      <c r="H1337" s="81"/>
      <c r="I1337" s="81" t="str">
        <f t="shared" si="87"/>
        <v>E2_7_7_8</v>
      </c>
      <c r="J1337" s="81" t="str">
        <f t="shared" si="85"/>
        <v>(${Variables:E2_7_7_8_kcat} * E2_7_7_8 * C00046 * C00009) / (${Variables:E2_7_7_8_km} + (C00046 * C00009))</v>
      </c>
      <c r="K1337" s="108" t="str">
        <f t="shared" si="86"/>
        <v>r1336: C00046 + C00009 -&gt; C00046 + C00035 | (${Variables:E2_7_7_8_kcat} * E2_7_7_8 * C00046 * C00009) / (${Variables:E2_7_7_8_km} + (C00046 * C00009))</v>
      </c>
      <c r="L1337" s="81"/>
    </row>
    <row r="1338" spans="1:12" ht="39">
      <c r="A1338" s="81">
        <v>1337</v>
      </c>
      <c r="B1338" s="86" t="s">
        <v>20686</v>
      </c>
      <c r="C1338" s="86" t="s">
        <v>20687</v>
      </c>
      <c r="D1338" s="81" t="str">
        <f t="shared" si="84"/>
        <v>C00046 + C00009  -&gt; C00046 + C00112</v>
      </c>
      <c r="E1338" s="86" t="s">
        <v>23303</v>
      </c>
      <c r="F1338" s="86" t="s">
        <v>24153</v>
      </c>
      <c r="G1338" s="81" t="s">
        <v>29461</v>
      </c>
      <c r="H1338" s="81"/>
      <c r="I1338" s="81" t="str">
        <f t="shared" si="87"/>
        <v>E2_7_7_8</v>
      </c>
      <c r="J1338" s="81" t="str">
        <f t="shared" si="85"/>
        <v>(${Variables:E2_7_7_8_kcat} * E2_7_7_8 * C00046 * C00009 ) / (${Variables:E2_7_7_8_km} + (C00046 * C00009 ))</v>
      </c>
      <c r="K1338" s="108" t="str">
        <f t="shared" si="86"/>
        <v>r1337: C00046 + C00009  -&gt; C00046 + C00112 | (${Variables:E2_7_7_8_kcat} * E2_7_7_8 * C00046 * C00009 ) / (${Variables:E2_7_7_8_km} + (C00046 * C00009 ))</v>
      </c>
      <c r="L1338" s="81"/>
    </row>
    <row r="1339" spans="1:12" ht="52">
      <c r="A1339" s="81">
        <v>1338</v>
      </c>
      <c r="B1339" s="86" t="s">
        <v>20739</v>
      </c>
      <c r="C1339" s="119" t="s">
        <v>20740</v>
      </c>
      <c r="D1339" s="81" t="str">
        <f t="shared" si="84"/>
        <v>C00188 + C00002 + C00288 + C00080 -&gt; C20641 + C00013 + C00001</v>
      </c>
      <c r="E1339" s="86" t="s">
        <v>23304</v>
      </c>
      <c r="F1339" s="119" t="s">
        <v>24152</v>
      </c>
      <c r="G1339" s="81" t="s">
        <v>29462</v>
      </c>
      <c r="H1339" s="81"/>
      <c r="I1339" s="81" t="str">
        <f t="shared" si="87"/>
        <v>E2_7_7_87</v>
      </c>
      <c r="J1339" s="81" t="str">
        <f t="shared" si="85"/>
        <v>(${Variables:E2_7_7_87_kcat} * E2_7_7_87 * C00188 * C00002 * C00288 * C00080) / (${Variables:E2_7_7_87_km} + (C00188 * C00002 * C00288 * C00080))</v>
      </c>
      <c r="K1339" s="108" t="str">
        <f t="shared" si="86"/>
        <v>r1338: C00188 + C00002 + C00288 + C00080 -&gt; C20641 + C00013 + C00001 | (${Variables:E2_7_7_87_kcat} * E2_7_7_87 * C00188 * C00002 * C00288 * C00080) / (${Variables:E2_7_7_87_km} + (C00188 * C00002 * C00288 * C00080))</v>
      </c>
      <c r="L1339" s="81"/>
    </row>
    <row r="1340" spans="1:12" ht="39">
      <c r="A1340" s="81">
        <v>1339</v>
      </c>
      <c r="B1340" s="86" t="s">
        <v>20581</v>
      </c>
      <c r="C1340" s="86" t="s">
        <v>20582</v>
      </c>
      <c r="D1340" s="81" t="str">
        <f t="shared" si="84"/>
        <v>C01299 + C00009 -&gt; C00008 + C01281</v>
      </c>
      <c r="E1340" s="86" t="s">
        <v>23305</v>
      </c>
      <c r="F1340" s="86" t="s">
        <v>24151</v>
      </c>
      <c r="G1340" s="81" t="s">
        <v>29463</v>
      </c>
      <c r="H1340" s="81"/>
      <c r="I1340" s="81" t="str">
        <f t="shared" si="87"/>
        <v>E2_7_7_89</v>
      </c>
      <c r="J1340" s="81" t="str">
        <f t="shared" si="85"/>
        <v>(${Variables:E2_7_7_89_kcat} * E2_7_7_89 * C01299 * C00009) / (${Variables:E2_7_7_89_km} + (C01299 * C00009))</v>
      </c>
      <c r="K1340" s="108" t="str">
        <f t="shared" si="86"/>
        <v>r1339: C01299 + C00009 -&gt; C00008 + C01281 | (${Variables:E2_7_7_89_kcat} * E2_7_7_89 * C01299 * C00009) / (${Variables:E2_7_7_89_km} + (C01299 * C00009))</v>
      </c>
      <c r="L1340" s="81"/>
    </row>
    <row r="1341" spans="1:12" ht="39">
      <c r="A1341" s="81">
        <v>1340</v>
      </c>
      <c r="B1341" s="86" t="s">
        <v>19469</v>
      </c>
      <c r="C1341" s="86" t="s">
        <v>19470</v>
      </c>
      <c r="D1341" s="81" t="str">
        <f t="shared" si="84"/>
        <v>C00075 + C00103 -&gt; C00013 + C00029</v>
      </c>
      <c r="E1341" s="86" t="s">
        <v>23306</v>
      </c>
      <c r="F1341" s="86" t="s">
        <v>24150</v>
      </c>
      <c r="G1341" s="81" t="s">
        <v>29464</v>
      </c>
      <c r="H1341" s="81"/>
      <c r="I1341" s="81" t="str">
        <f t="shared" si="87"/>
        <v>E2_7_7_9</v>
      </c>
      <c r="J1341" s="81" t="str">
        <f t="shared" si="85"/>
        <v>(${Variables:E2_7_7_9_kcat} * E2_7_7_9 * C00075 * C00103) / (${Variables:E2_7_7_9_km} + (C00075 * C00103))</v>
      </c>
      <c r="K1341" s="108" t="str">
        <f t="shared" si="86"/>
        <v>r1340: C00075 + C00103 -&gt; C00013 + C00029 | (${Variables:E2_7_7_9_kcat} * E2_7_7_9 * C00075 * C00103) / (${Variables:E2_7_7_9_km} + (C00075 * C00103))</v>
      </c>
      <c r="L1341" s="81"/>
    </row>
    <row r="1342" spans="1:12" ht="39">
      <c r="A1342" s="81">
        <v>1341</v>
      </c>
      <c r="B1342" s="86" t="s">
        <v>17348</v>
      </c>
      <c r="C1342" s="86" t="s">
        <v>17349</v>
      </c>
      <c r="D1342" s="81" t="str">
        <f t="shared" si="84"/>
        <v>C04702 + C17556 -&gt; C00105 + C04851</v>
      </c>
      <c r="E1342" s="86" t="s">
        <v>23307</v>
      </c>
      <c r="F1342" s="86" t="s">
        <v>24149</v>
      </c>
      <c r="G1342" s="81" t="s">
        <v>29465</v>
      </c>
      <c r="H1342" s="81"/>
      <c r="I1342" s="81" t="str">
        <f t="shared" si="87"/>
        <v>E2_7_8_13</v>
      </c>
      <c r="J1342" s="81" t="str">
        <f t="shared" si="85"/>
        <v>(${Variables:E2_7_8_13_kcat} * E2_7_8_13 * C04702 * C17556) / (${Variables:E2_7_8_13_km} + (C04702 * C17556))</v>
      </c>
      <c r="K1342" s="108" t="str">
        <f t="shared" si="86"/>
        <v>r1341: C04702 + C17556 -&gt; C00105 + C04851 | (${Variables:E2_7_8_13_kcat} * E2_7_8_13 * C04702 * C17556) / (${Variables:E2_7_8_13_km} + (C04702 * C17556))</v>
      </c>
      <c r="L1342" s="81"/>
    </row>
    <row r="1343" spans="1:12" ht="39">
      <c r="A1343" s="81">
        <v>1342</v>
      </c>
      <c r="B1343" s="86" t="s">
        <v>17351</v>
      </c>
      <c r="C1343" s="86" t="s">
        <v>17352</v>
      </c>
      <c r="D1343" s="81" t="str">
        <f t="shared" si="84"/>
        <v>C04882 + C17556 -&gt; C00105 + C05897</v>
      </c>
      <c r="E1343" s="86" t="s">
        <v>23308</v>
      </c>
      <c r="F1343" s="86" t="s">
        <v>24148</v>
      </c>
      <c r="G1343" s="81" t="s">
        <v>29465</v>
      </c>
      <c r="H1343" s="81"/>
      <c r="I1343" s="81" t="str">
        <f t="shared" si="87"/>
        <v>E2_7_8_13</v>
      </c>
      <c r="J1343" s="81" t="str">
        <f t="shared" si="85"/>
        <v>(${Variables:E2_7_8_13_kcat} * E2_7_8_13 * C04882 * C17556) / (${Variables:E2_7_8_13_km} + (C04882 * C17556))</v>
      </c>
      <c r="K1343" s="108" t="str">
        <f t="shared" si="86"/>
        <v>r1342: C04882 + C17556 -&gt; C00105 + C05897 | (${Variables:E2_7_8_13_kcat} * E2_7_8_13 * C04882 * C17556) / (${Variables:E2_7_8_13_km} + (C04882 * C17556))</v>
      </c>
      <c r="L1343" s="81"/>
    </row>
    <row r="1344" spans="1:12" ht="39">
      <c r="A1344" s="81">
        <v>1343</v>
      </c>
      <c r="B1344" s="86" t="s">
        <v>21856</v>
      </c>
      <c r="C1344" s="86" t="s">
        <v>21857</v>
      </c>
      <c r="D1344" s="81" t="str">
        <f t="shared" si="84"/>
        <v>C00344 + C04566 -&gt; C00641 + C04809</v>
      </c>
      <c r="E1344" s="86" t="s">
        <v>23309</v>
      </c>
      <c r="F1344" s="86" t="s">
        <v>24147</v>
      </c>
      <c r="G1344" s="81" t="s">
        <v>29466</v>
      </c>
      <c r="H1344" s="81"/>
      <c r="I1344" s="81" t="str">
        <f t="shared" si="87"/>
        <v>E2_7_8_20</v>
      </c>
      <c r="J1344" s="81" t="str">
        <f t="shared" si="85"/>
        <v>(${Variables:E2_7_8_20_kcat} * E2_7_8_20 * C00344 * C04566) / (${Variables:E2_7_8_20_km} + (C00344 * C04566))</v>
      </c>
      <c r="K1344" s="108" t="str">
        <f t="shared" si="86"/>
        <v>r1343: C00344 + C04566 -&gt; C00641 + C04809 | (${Variables:E2_7_8_20_kcat} * E2_7_8_20 * C00344 * C04566) / (${Variables:E2_7_8_20_km} + (C00344 * C04566))</v>
      </c>
      <c r="L1344" s="81"/>
    </row>
    <row r="1345" spans="1:12" ht="39">
      <c r="A1345" s="81">
        <v>1344</v>
      </c>
      <c r="B1345" s="86" t="s">
        <v>21859</v>
      </c>
      <c r="C1345" s="86" t="s">
        <v>21860</v>
      </c>
      <c r="D1345" s="81" t="str">
        <f t="shared" ref="D1345:D1408" si="88">_xlfn.CONCAT(B1345," -&gt; ",C1345)</f>
        <v>C00344 + C06040 -&gt; C00641 + C06041</v>
      </c>
      <c r="E1345" s="86" t="s">
        <v>23310</v>
      </c>
      <c r="F1345" s="86" t="s">
        <v>24146</v>
      </c>
      <c r="G1345" s="81" t="s">
        <v>29466</v>
      </c>
      <c r="H1345" s="81"/>
      <c r="I1345" s="81" t="str">
        <f t="shared" si="87"/>
        <v>E2_7_8_20</v>
      </c>
      <c r="J1345" s="81" t="str">
        <f t="shared" ref="J1345:J1408" si="89">_xlfn.CONCAT("(${Variables:",I1345,"_kcat} * ",I1345," * ",E1345,") / (${Variables:",I1345,"_km} + (",E1345,"))")</f>
        <v>(${Variables:E2_7_8_20_kcat} * E2_7_8_20 * C00344 * C06040) / (${Variables:E2_7_8_20_km} + (C00344 * C06040))</v>
      </c>
      <c r="K1345" s="108" t="str">
        <f t="shared" ref="K1345:K1408" si="90">_xlfn.CONCAT("r",A1345,": ",D1345," | ",J1345)</f>
        <v>r1344: C00344 + C06040 -&gt; C00641 + C06041 | (${Variables:E2_7_8_20_kcat} * E2_7_8_20 * C00344 * C06040) / (${Variables:E2_7_8_20_km} + (C00344 * C06040))</v>
      </c>
      <c r="L1345" s="81"/>
    </row>
    <row r="1346" spans="1:12" ht="39">
      <c r="A1346" s="81">
        <v>1345</v>
      </c>
      <c r="B1346" s="86" t="s">
        <v>21862</v>
      </c>
      <c r="C1346" s="86" t="s">
        <v>21863</v>
      </c>
      <c r="D1346" s="81" t="str">
        <f t="shared" si="88"/>
        <v>C00344 + C06365 -&gt; C00641 + C20897</v>
      </c>
      <c r="E1346" s="86" t="s">
        <v>23311</v>
      </c>
      <c r="F1346" s="86" t="s">
        <v>24145</v>
      </c>
      <c r="G1346" s="81" t="s">
        <v>29466</v>
      </c>
      <c r="H1346" s="81"/>
      <c r="I1346" s="81" t="str">
        <f t="shared" ref="I1346:I1409" si="91">CONCATENATE("E",G1346)</f>
        <v>E2_7_8_20</v>
      </c>
      <c r="J1346" s="81" t="str">
        <f t="shared" si="89"/>
        <v>(${Variables:E2_7_8_20_kcat} * E2_7_8_20 * C00344 * C06365) / (${Variables:E2_7_8_20_km} + (C00344 * C06365))</v>
      </c>
      <c r="K1346" s="108" t="str">
        <f t="shared" si="90"/>
        <v>r1345: C00344 + C06365 -&gt; C00641 + C20897 | (${Variables:E2_7_8_20_kcat} * E2_7_8_20 * C00344 * C06365) / (${Variables:E2_7_8_20_km} + (C00344 * C06365))</v>
      </c>
      <c r="L1346" s="81"/>
    </row>
    <row r="1347" spans="1:12" ht="39">
      <c r="A1347" s="81">
        <v>1346</v>
      </c>
      <c r="B1347" s="86" t="s">
        <v>21865</v>
      </c>
      <c r="C1347" s="86" t="s">
        <v>21866</v>
      </c>
      <c r="D1347" s="81" t="str">
        <f t="shared" si="88"/>
        <v>C00344 + G13182 -&gt; C00641 + G13183</v>
      </c>
      <c r="E1347" s="86" t="s">
        <v>23312</v>
      </c>
      <c r="F1347" s="86" t="s">
        <v>24144</v>
      </c>
      <c r="G1347" s="81" t="s">
        <v>29466</v>
      </c>
      <c r="H1347" s="81"/>
      <c r="I1347" s="81" t="str">
        <f t="shared" si="91"/>
        <v>E2_7_8_20</v>
      </c>
      <c r="J1347" s="81" t="str">
        <f t="shared" si="89"/>
        <v>(${Variables:E2_7_8_20_kcat} * E2_7_8_20 * C00344 * G13182) / (${Variables:E2_7_8_20_km} + (C00344 * G13182))</v>
      </c>
      <c r="K1347" s="108" t="str">
        <f t="shared" si="90"/>
        <v>r1346: C00344 + G13182 -&gt; C00641 + G13183 | (${Variables:E2_7_8_20_kcat} * E2_7_8_20 * C00344 * G13182) / (${Variables:E2_7_8_20_km} + (C00344 * G13182))</v>
      </c>
      <c r="L1347" s="81"/>
    </row>
    <row r="1348" spans="1:12" ht="39">
      <c r="A1348" s="81">
        <v>1347</v>
      </c>
      <c r="B1348" s="86" t="s">
        <v>19380</v>
      </c>
      <c r="C1348" s="86" t="s">
        <v>19381</v>
      </c>
      <c r="D1348" s="81" t="str">
        <f t="shared" si="88"/>
        <v>C00194 + C00144 -&gt; C06510 + C05775</v>
      </c>
      <c r="E1348" s="86" t="s">
        <v>23313</v>
      </c>
      <c r="F1348" s="86" t="s">
        <v>24143</v>
      </c>
      <c r="G1348" s="81" t="s">
        <v>29467</v>
      </c>
      <c r="H1348" s="81"/>
      <c r="I1348" s="81" t="str">
        <f t="shared" si="91"/>
        <v>E2_7_8_26</v>
      </c>
      <c r="J1348" s="81" t="str">
        <f t="shared" si="89"/>
        <v>(${Variables:E2_7_8_26_kcat} * E2_7_8_26 * C00194 * C00144) / (${Variables:E2_7_8_26_km} + (C00194 * C00144))</v>
      </c>
      <c r="K1348" s="108" t="str">
        <f t="shared" si="90"/>
        <v>r1347: C00194 + C00144 -&gt; C06510 + C05775 | (${Variables:E2_7_8_26_kcat} * E2_7_8_26 * C00194 * C00144) / (${Variables:E2_7_8_26_km} + (C00194 * C00144))</v>
      </c>
      <c r="L1348" s="81"/>
    </row>
    <row r="1349" spans="1:12" ht="39">
      <c r="A1349" s="81">
        <v>1348</v>
      </c>
      <c r="B1349" s="86" t="s">
        <v>19383</v>
      </c>
      <c r="C1349" s="86" t="s">
        <v>19384</v>
      </c>
      <c r="D1349" s="81" t="str">
        <f t="shared" si="88"/>
        <v>C06510 + C04778 -&gt; C00144 + C21153</v>
      </c>
      <c r="E1349" s="86" t="s">
        <v>23314</v>
      </c>
      <c r="F1349" s="86" t="s">
        <v>24142</v>
      </c>
      <c r="G1349" s="81" t="s">
        <v>29467</v>
      </c>
      <c r="H1349" s="81"/>
      <c r="I1349" s="81" t="str">
        <f t="shared" si="91"/>
        <v>E2_7_8_26</v>
      </c>
      <c r="J1349" s="81" t="str">
        <f t="shared" si="89"/>
        <v>(${Variables:E2_7_8_26_kcat} * E2_7_8_26 * C06510 * C04778) / (${Variables:E2_7_8_26_km} + (C06510 * C04778))</v>
      </c>
      <c r="K1349" s="108" t="str">
        <f t="shared" si="90"/>
        <v>r1348: C06510 + C04778 -&gt; C00144 + C21153 | (${Variables:E2_7_8_26_kcat} * E2_7_8_26 * C06510 * C04778) / (${Variables:E2_7_8_26_km} + (C06510 * C04778))</v>
      </c>
      <c r="L1349" s="81"/>
    </row>
    <row r="1350" spans="1:12" ht="39">
      <c r="A1350" s="81">
        <v>1349</v>
      </c>
      <c r="B1350" s="86" t="s">
        <v>19473</v>
      </c>
      <c r="C1350" s="86" t="s">
        <v>19474</v>
      </c>
      <c r="D1350" s="81" t="str">
        <f t="shared" si="88"/>
        <v>C00029 + C17556 -&gt; C00105 + C19772</v>
      </c>
      <c r="E1350" s="86" t="s">
        <v>23315</v>
      </c>
      <c r="F1350" s="86" t="s">
        <v>24141</v>
      </c>
      <c r="G1350" s="81" t="s">
        <v>29468</v>
      </c>
      <c r="H1350" s="81"/>
      <c r="I1350" s="81" t="str">
        <f t="shared" si="91"/>
        <v>E2_7_8_31</v>
      </c>
      <c r="J1350" s="81" t="str">
        <f t="shared" si="89"/>
        <v>(${Variables:E2_7_8_31_kcat} * E2_7_8_31 * C00029 * C17556) / (${Variables:E2_7_8_31_km} + (C00029 * C17556))</v>
      </c>
      <c r="K1350" s="108" t="str">
        <f t="shared" si="90"/>
        <v>r1349: C00029 + C17556 -&gt; C00105 + C19772 | (${Variables:E2_7_8_31_kcat} * E2_7_8_31 * C00029 * C17556) / (${Variables:E2_7_8_31_km} + (C00029 * C17556))</v>
      </c>
      <c r="L1350" s="81"/>
    </row>
    <row r="1351" spans="1:12" ht="39">
      <c r="A1351" s="81">
        <v>1350</v>
      </c>
      <c r="B1351" s="86" t="s">
        <v>21189</v>
      </c>
      <c r="C1351" s="86" t="s">
        <v>21190</v>
      </c>
      <c r="D1351" s="81" t="str">
        <f t="shared" si="88"/>
        <v>C00043 + C17556 -&gt; C01289 + C00105</v>
      </c>
      <c r="E1351" s="86" t="s">
        <v>23316</v>
      </c>
      <c r="F1351" s="86" t="s">
        <v>24140</v>
      </c>
      <c r="G1351" s="81" t="s">
        <v>29469</v>
      </c>
      <c r="H1351" s="81"/>
      <c r="I1351" s="81" t="str">
        <f t="shared" si="91"/>
        <v>E2_7_8_33</v>
      </c>
      <c r="J1351" s="81" t="str">
        <f t="shared" si="89"/>
        <v>(${Variables:E2_7_8_33_kcat} * E2_7_8_33 * C00043 * C17556) / (${Variables:E2_7_8_33_km} + (C00043 * C17556))</v>
      </c>
      <c r="K1351" s="108" t="str">
        <f t="shared" si="90"/>
        <v>r1350: C00043 + C17556 -&gt; C01289 + C00105 | (${Variables:E2_7_8_33_kcat} * E2_7_8_33 * C00043 * C17556) / (${Variables:E2_7_8_33_km} + (C00043 * C17556))</v>
      </c>
      <c r="L1351" s="81"/>
    </row>
    <row r="1352" spans="1:12" ht="39">
      <c r="A1352" s="81">
        <v>1351</v>
      </c>
      <c r="B1352" s="86" t="s">
        <v>21192</v>
      </c>
      <c r="C1352" s="86" t="s">
        <v>21193</v>
      </c>
      <c r="D1352" s="81" t="str">
        <f t="shared" si="88"/>
        <v>G10610 + C17556 -&gt; G13164 + C00105</v>
      </c>
      <c r="E1352" s="86" t="s">
        <v>23317</v>
      </c>
      <c r="F1352" s="86" t="s">
        <v>24139</v>
      </c>
      <c r="G1352" s="81" t="s">
        <v>29469</v>
      </c>
      <c r="H1352" s="81"/>
      <c r="I1352" s="81" t="str">
        <f t="shared" si="91"/>
        <v>E2_7_8_33</v>
      </c>
      <c r="J1352" s="81" t="str">
        <f t="shared" si="89"/>
        <v>(${Variables:E2_7_8_33_kcat} * E2_7_8_33 * G10610 * C17556) / (${Variables:E2_7_8_33_km} + (G10610 * C17556))</v>
      </c>
      <c r="K1352" s="108" t="str">
        <f t="shared" si="90"/>
        <v>r1351: G10610 + C17556 -&gt; G13164 + C00105 | (${Variables:E2_7_8_33_kcat} * E2_7_8_33 * G10610 * C17556) / (${Variables:E2_7_8_33_km} + (G10610 * C17556))</v>
      </c>
      <c r="L1352" s="81"/>
    </row>
    <row r="1353" spans="1:12" ht="39">
      <c r="A1353" s="81">
        <v>1352</v>
      </c>
      <c r="B1353" s="86" t="s">
        <v>21622</v>
      </c>
      <c r="C1353" s="86" t="s">
        <v>21623</v>
      </c>
      <c r="D1353" s="81" t="str">
        <f t="shared" si="88"/>
        <v>C00002 + C20396 -&gt; C20422 + C00147</v>
      </c>
      <c r="E1353" s="86" t="s">
        <v>23318</v>
      </c>
      <c r="F1353" s="86" t="s">
        <v>24138</v>
      </c>
      <c r="G1353" s="81" t="s">
        <v>29470</v>
      </c>
      <c r="H1353" s="81"/>
      <c r="I1353" s="81" t="str">
        <f t="shared" si="91"/>
        <v>E2_7_8_37</v>
      </c>
      <c r="J1353" s="81" t="str">
        <f t="shared" si="89"/>
        <v>(${Variables:E2_7_8_37_kcat} * E2_7_8_37 * C00002 * C20396) / (${Variables:E2_7_8_37_km} + (C00002 * C20396))</v>
      </c>
      <c r="K1353" s="108" t="str">
        <f t="shared" si="90"/>
        <v>r1352: C00002 + C20396 -&gt; C20422 + C00147 | (${Variables:E2_7_8_37_kcat} * E2_7_8_37 * C00002 * C20396) / (${Variables:E2_7_8_37_km} + (C00002 * C20396))</v>
      </c>
      <c r="L1353" s="81"/>
    </row>
    <row r="1354" spans="1:12" ht="39">
      <c r="A1354" s="81">
        <v>1353</v>
      </c>
      <c r="B1354" s="86" t="s">
        <v>21622</v>
      </c>
      <c r="C1354" s="86" t="s">
        <v>21623</v>
      </c>
      <c r="D1354" s="81" t="str">
        <f t="shared" si="88"/>
        <v>C00002 + C20396 -&gt; C20422 + C00147</v>
      </c>
      <c r="E1354" s="86" t="s">
        <v>23318</v>
      </c>
      <c r="F1354" s="86" t="s">
        <v>24138</v>
      </c>
      <c r="G1354" s="81" t="s">
        <v>29470</v>
      </c>
      <c r="H1354" s="81"/>
      <c r="I1354" s="81" t="str">
        <f t="shared" si="91"/>
        <v>E2_7_8_37</v>
      </c>
      <c r="J1354" s="81" t="str">
        <f t="shared" si="89"/>
        <v>(${Variables:E2_7_8_37_kcat} * E2_7_8_37 * C00002 * C20396) / (${Variables:E2_7_8_37_km} + (C00002 * C20396))</v>
      </c>
      <c r="K1354" s="108" t="str">
        <f t="shared" si="90"/>
        <v>r1353: C00002 + C20396 -&gt; C20422 + C00147 | (${Variables:E2_7_8_37_kcat} * E2_7_8_37 * C00002 * C20396) / (${Variables:E2_7_8_37_km} + (C00002 * C20396))</v>
      </c>
      <c r="L1354" s="81"/>
    </row>
    <row r="1355" spans="1:12" ht="39">
      <c r="A1355" s="81">
        <v>1354</v>
      </c>
      <c r="B1355" s="86" t="s">
        <v>20900</v>
      </c>
      <c r="C1355" s="86" t="s">
        <v>20901</v>
      </c>
      <c r="D1355" s="81" t="str">
        <f t="shared" si="88"/>
        <v>C00350 + C06026 -&gt; C00641 + C21173</v>
      </c>
      <c r="E1355" s="86" t="s">
        <v>23319</v>
      </c>
      <c r="F1355" s="86" t="s">
        <v>24137</v>
      </c>
      <c r="G1355" s="81" t="s">
        <v>29471</v>
      </c>
      <c r="H1355" s="81"/>
      <c r="I1355" s="81" t="str">
        <f t="shared" si="91"/>
        <v>E2_7_8_42</v>
      </c>
      <c r="J1355" s="81" t="str">
        <f t="shared" si="89"/>
        <v>(${Variables:E2_7_8_42_kcat} * E2_7_8_42 * C00350 * C06026) / (${Variables:E2_7_8_42_km} + (C00350 * C06026))</v>
      </c>
      <c r="K1355" s="108" t="str">
        <f t="shared" si="90"/>
        <v>r1354: C00350 + C06026 -&gt; C00641 + C21173 | (${Variables:E2_7_8_42_kcat} * E2_7_8_42 * C00350 * C06026) / (${Variables:E2_7_8_42_km} + (C00350 * C06026))</v>
      </c>
      <c r="L1355" s="81"/>
    </row>
    <row r="1356" spans="1:12" ht="39">
      <c r="A1356" s="81">
        <v>1355</v>
      </c>
      <c r="B1356" s="86" t="s">
        <v>20903</v>
      </c>
      <c r="C1356" s="86" t="s">
        <v>20904</v>
      </c>
      <c r="D1356" s="81" t="str">
        <f t="shared" si="88"/>
        <v>C00350 + C06025 -&gt; C00641 + C21174</v>
      </c>
      <c r="E1356" s="86" t="s">
        <v>23320</v>
      </c>
      <c r="F1356" s="86" t="s">
        <v>24136</v>
      </c>
      <c r="G1356" s="81" t="s">
        <v>29471</v>
      </c>
      <c r="H1356" s="81"/>
      <c r="I1356" s="81" t="str">
        <f t="shared" si="91"/>
        <v>E2_7_8_42</v>
      </c>
      <c r="J1356" s="81" t="str">
        <f t="shared" si="89"/>
        <v>(${Variables:E2_7_8_42_kcat} * E2_7_8_42 * C00350 * C06025) / (${Variables:E2_7_8_42_km} + (C00350 * C06025))</v>
      </c>
      <c r="K1356" s="108" t="str">
        <f t="shared" si="90"/>
        <v>r1355: C00350 + C06025 -&gt; C00641 + C21174 | (${Variables:E2_7_8_42_kcat} * E2_7_8_42 * C00350 * C06025) / (${Variables:E2_7_8_42_km} + (C00350 * C06025))</v>
      </c>
      <c r="L1356" s="81"/>
    </row>
    <row r="1357" spans="1:12" ht="39">
      <c r="A1357" s="81">
        <v>1356</v>
      </c>
      <c r="B1357" s="86" t="s">
        <v>19365</v>
      </c>
      <c r="C1357" s="86" t="s">
        <v>19366</v>
      </c>
      <c r="D1357" s="81" t="str">
        <f t="shared" si="88"/>
        <v>C00269 + C00093 -&gt; C00055 + C03892</v>
      </c>
      <c r="E1357" s="86" t="s">
        <v>23321</v>
      </c>
      <c r="F1357" s="86" t="s">
        <v>24135</v>
      </c>
      <c r="G1357" s="81" t="s">
        <v>29472</v>
      </c>
      <c r="H1357" s="81"/>
      <c r="I1357" s="81" t="str">
        <f t="shared" si="91"/>
        <v>E2_7_8_5</v>
      </c>
      <c r="J1357" s="81" t="str">
        <f t="shared" si="89"/>
        <v>(${Variables:E2_7_8_5_kcat} * E2_7_8_5 * C00269 * C00093) / (${Variables:E2_7_8_5_km} + (C00269 * C00093))</v>
      </c>
      <c r="K1357" s="108" t="str">
        <f t="shared" si="90"/>
        <v>r1356: C00269 + C00093 -&gt; C00055 + C03892 | (${Variables:E2_7_8_5_kcat} * E2_7_8_5 * C00269 * C00093) / (${Variables:E2_7_8_5_km} + (C00269 * C00093))</v>
      </c>
      <c r="L1357" s="81"/>
    </row>
    <row r="1358" spans="1:12" ht="39">
      <c r="A1358" s="81">
        <v>1357</v>
      </c>
      <c r="B1358" s="86" t="s">
        <v>20184</v>
      </c>
      <c r="C1358" s="86" t="s">
        <v>20185</v>
      </c>
      <c r="D1358" s="81" t="str">
        <f t="shared" si="88"/>
        <v>C00010 + C03688  -&gt; C00054 + C00229</v>
      </c>
      <c r="E1358" s="86" t="s">
        <v>23322</v>
      </c>
      <c r="F1358" s="86" t="s">
        <v>24134</v>
      </c>
      <c r="G1358" s="81" t="s">
        <v>29473</v>
      </c>
      <c r="H1358" s="81"/>
      <c r="I1358" s="81" t="str">
        <f t="shared" si="91"/>
        <v>E2_7_8_7</v>
      </c>
      <c r="J1358" s="81" t="str">
        <f t="shared" si="89"/>
        <v>(${Variables:E2_7_8_7_kcat} * E2_7_8_7 * C00010 * C03688 ) / (${Variables:E2_7_8_7_km} + (C00010 * C03688 ))</v>
      </c>
      <c r="K1358" s="108" t="str">
        <f t="shared" si="90"/>
        <v>r1357: C00010 + C03688  -&gt; C00054 + C00229 | (${Variables:E2_7_8_7_kcat} * E2_7_8_7 * C00010 * C03688 ) / (${Variables:E2_7_8_7_km} + (C00010 * C03688 ))</v>
      </c>
      <c r="L1358" s="81"/>
    </row>
    <row r="1359" spans="1:12" ht="39">
      <c r="A1359" s="81">
        <v>1358</v>
      </c>
      <c r="B1359" s="86" t="s">
        <v>20184</v>
      </c>
      <c r="C1359" s="86" t="s">
        <v>20185</v>
      </c>
      <c r="D1359" s="81" t="str">
        <f t="shared" si="88"/>
        <v>C00010 + C03688  -&gt; C00054 + C00229</v>
      </c>
      <c r="E1359" s="86" t="s">
        <v>23322</v>
      </c>
      <c r="F1359" s="86" t="s">
        <v>24134</v>
      </c>
      <c r="G1359" s="81" t="s">
        <v>29473</v>
      </c>
      <c r="H1359" s="81"/>
      <c r="I1359" s="81" t="str">
        <f t="shared" si="91"/>
        <v>E2_7_8_7</v>
      </c>
      <c r="J1359" s="81" t="str">
        <f t="shared" si="89"/>
        <v>(${Variables:E2_7_8_7_kcat} * E2_7_8_7 * C00010 * C03688 ) / (${Variables:E2_7_8_7_km} + (C00010 * C03688 ))</v>
      </c>
      <c r="K1359" s="108" t="str">
        <f t="shared" si="90"/>
        <v>r1358: C00010 + C03688  -&gt; C00054 + C00229 | (${Variables:E2_7_8_7_kcat} * E2_7_8_7 * C00010 * C03688 ) / (${Variables:E2_7_8_7_km} + (C00010 * C03688 ))</v>
      </c>
      <c r="L1359" s="81"/>
    </row>
    <row r="1360" spans="1:12" ht="39">
      <c r="A1360" s="81">
        <v>1359</v>
      </c>
      <c r="B1360" s="86" t="s">
        <v>20198</v>
      </c>
      <c r="C1360" s="86" t="s">
        <v>20199</v>
      </c>
      <c r="D1360" s="81" t="str">
        <f t="shared" si="88"/>
        <v>C00269 + C00065 -&gt; C00055 + C02737</v>
      </c>
      <c r="E1360" s="86" t="s">
        <v>23323</v>
      </c>
      <c r="F1360" s="86" t="s">
        <v>24133</v>
      </c>
      <c r="G1360" s="81" t="s">
        <v>29474</v>
      </c>
      <c r="H1360" s="81"/>
      <c r="I1360" s="81" t="str">
        <f t="shared" si="91"/>
        <v>E2_7_8_8</v>
      </c>
      <c r="J1360" s="81" t="str">
        <f t="shared" si="89"/>
        <v>(${Variables:E2_7_8_8_kcat} * E2_7_8_8 * C00269 * C00065) / (${Variables:E2_7_8_8_km} + (C00269 * C00065))</v>
      </c>
      <c r="K1360" s="108" t="str">
        <f t="shared" si="90"/>
        <v>r1359: C00269 + C00065 -&gt; C00055 + C02737 | (${Variables:E2_7_8_8_kcat} * E2_7_8_8 * C00269 * C00065) / (${Variables:E2_7_8_8_km} + (C00269 * C00065))</v>
      </c>
      <c r="L1360" s="81"/>
    </row>
    <row r="1361" spans="1:12" ht="39">
      <c r="A1361" s="81">
        <v>1360</v>
      </c>
      <c r="B1361" s="86" t="s">
        <v>19189</v>
      </c>
      <c r="C1361" s="86" t="s">
        <v>19190</v>
      </c>
      <c r="D1361" s="81" t="str">
        <f t="shared" si="88"/>
        <v>C00002 + C00022 + C00001 -&gt; C00020 + C00074 + C00009</v>
      </c>
      <c r="E1361" s="86" t="s">
        <v>23324</v>
      </c>
      <c r="F1361" s="86" t="s">
        <v>24132</v>
      </c>
      <c r="G1361" s="81" t="s">
        <v>29475</v>
      </c>
      <c r="H1361" s="81"/>
      <c r="I1361" s="81" t="str">
        <f t="shared" si="91"/>
        <v>E2_7_9_2</v>
      </c>
      <c r="J1361" s="81" t="str">
        <f t="shared" si="89"/>
        <v>(${Variables:E2_7_9_2_kcat} * E2_7_9_2 * C00002 * C00022 * C00001) / (${Variables:E2_7_9_2_km} + (C00002 * C00022 * C00001))</v>
      </c>
      <c r="K1361" s="108" t="str">
        <f t="shared" si="90"/>
        <v>r1360: C00002 + C00022 + C00001 -&gt; C00020 + C00074 + C00009 | (${Variables:E2_7_9_2_kcat} * E2_7_9_2 * C00002 * C00022 * C00001) / (${Variables:E2_7_9_2_km} + (C00002 * C00022 * C00001))</v>
      </c>
      <c r="L1361" s="81"/>
    </row>
    <row r="1362" spans="1:12" ht="39">
      <c r="A1362" s="81">
        <v>1361</v>
      </c>
      <c r="B1362" s="86" t="s">
        <v>19253</v>
      </c>
      <c r="C1362" s="86" t="s">
        <v>19254</v>
      </c>
      <c r="D1362" s="81" t="str">
        <f t="shared" si="88"/>
        <v>C00002 + C01528 + C00001  -&gt; C00020 + C05172 + C00009</v>
      </c>
      <c r="E1362" s="86" t="s">
        <v>23325</v>
      </c>
      <c r="F1362" s="86" t="s">
        <v>24131</v>
      </c>
      <c r="G1362" s="81" t="s">
        <v>29476</v>
      </c>
      <c r="H1362" s="81"/>
      <c r="I1362" s="81" t="str">
        <f t="shared" si="91"/>
        <v>E2_7_9_3</v>
      </c>
      <c r="J1362" s="81" t="str">
        <f t="shared" si="89"/>
        <v>(${Variables:E2_7_9_3_kcat} * E2_7_9_3 * C00002 * C01528 * C00001 ) / (${Variables:E2_7_9_3_km} + (C00002 * C01528 * C00001 ))</v>
      </c>
      <c r="K1362" s="108" t="str">
        <f t="shared" si="90"/>
        <v>r1361: C00002 + C01528 + C00001  -&gt; C00020 + C05172 + C00009 | (${Variables:E2_7_9_3_kcat} * E2_7_9_3 * C00002 * C01528 * C00001 ) / (${Variables:E2_7_9_3_km} + (C00002 * C01528 * C00001 ))</v>
      </c>
      <c r="L1362" s="81"/>
    </row>
    <row r="1363" spans="1:12" ht="39">
      <c r="A1363" s="81">
        <v>1362</v>
      </c>
      <c r="B1363" s="86" t="s">
        <v>18916</v>
      </c>
      <c r="C1363" s="86" t="s">
        <v>18917</v>
      </c>
      <c r="D1363" s="81" t="str">
        <f t="shared" si="88"/>
        <v>C00320 + C00177  -&gt; C00094 + C01755</v>
      </c>
      <c r="E1363" s="86" t="s">
        <v>23326</v>
      </c>
      <c r="F1363" s="86" t="s">
        <v>24130</v>
      </c>
      <c r="G1363" s="81" t="s">
        <v>29477</v>
      </c>
      <c r="H1363" s="81"/>
      <c r="I1363" s="81" t="str">
        <f t="shared" si="91"/>
        <v>E2_8_1_1</v>
      </c>
      <c r="J1363" s="81" t="str">
        <f t="shared" si="89"/>
        <v>(${Variables:E2_8_1_1_kcat} * E2_8_1_1 * C00320 * C00177 ) / (${Variables:E2_8_1_1_km} + (C00320 * C00177 ))</v>
      </c>
      <c r="K1363" s="108" t="str">
        <f t="shared" si="90"/>
        <v>r1362: C00320 + C00177  -&gt; C00094 + C01755 | (${Variables:E2_8_1_1_kcat} * E2_8_1_1 * C00320 * C00177 ) / (${Variables:E2_8_1_1_km} + (C00320 * C00177 ))</v>
      </c>
      <c r="L1363" s="81"/>
    </row>
    <row r="1364" spans="1:12" ht="39">
      <c r="A1364" s="81">
        <v>1363</v>
      </c>
      <c r="B1364" s="86" t="s">
        <v>19233</v>
      </c>
      <c r="C1364" s="86" t="s">
        <v>18917</v>
      </c>
      <c r="D1364" s="81" t="str">
        <f t="shared" si="88"/>
        <v>C00320 + C00177 -&gt; C00094 + C01755</v>
      </c>
      <c r="E1364" s="86" t="s">
        <v>23327</v>
      </c>
      <c r="F1364" s="86" t="s">
        <v>24130</v>
      </c>
      <c r="G1364" s="81" t="s">
        <v>29477</v>
      </c>
      <c r="H1364" s="81"/>
      <c r="I1364" s="81" t="str">
        <f t="shared" si="91"/>
        <v>E2_8_1_1</v>
      </c>
      <c r="J1364" s="81" t="str">
        <f t="shared" si="89"/>
        <v>(${Variables:E2_8_1_1_kcat} * E2_8_1_1 * C00320 * C00177) / (${Variables:E2_8_1_1_km} + (C00320 * C00177))</v>
      </c>
      <c r="K1364" s="108" t="str">
        <f t="shared" si="90"/>
        <v>r1363: C00320 + C00177 -&gt; C00094 + C01755 | (${Variables:E2_8_1_1_kcat} * E2_8_1_1 * C00320 * C00177) / (${Variables:E2_8_1_1_km} + (C00320 * C00177))</v>
      </c>
      <c r="L1364" s="81"/>
    </row>
    <row r="1365" spans="1:12" ht="39">
      <c r="A1365" s="81">
        <v>1364</v>
      </c>
      <c r="B1365" s="86" t="s">
        <v>19233</v>
      </c>
      <c r="C1365" s="86" t="s">
        <v>18917</v>
      </c>
      <c r="D1365" s="81" t="str">
        <f t="shared" si="88"/>
        <v>C00320 + C00177 -&gt; C00094 + C01755</v>
      </c>
      <c r="E1365" s="86" t="s">
        <v>23327</v>
      </c>
      <c r="F1365" s="86" t="s">
        <v>24130</v>
      </c>
      <c r="G1365" s="81" t="s">
        <v>29477</v>
      </c>
      <c r="H1365" s="81"/>
      <c r="I1365" s="81" t="str">
        <f t="shared" si="91"/>
        <v>E2_8_1_1</v>
      </c>
      <c r="J1365" s="81" t="str">
        <f t="shared" si="89"/>
        <v>(${Variables:E2_8_1_1_kcat} * E2_8_1_1 * C00320 * C00177) / (${Variables:E2_8_1_1_km} + (C00320 * C00177))</v>
      </c>
      <c r="K1365" s="108" t="str">
        <f t="shared" si="90"/>
        <v>r1364: C00320 + C00177 -&gt; C00094 + C01755 | (${Variables:E2_8_1_1_kcat} * E2_8_1_1 * C00320 * C00177) / (${Variables:E2_8_1_1_km} + (C00320 * C00177))</v>
      </c>
      <c r="L1365" s="81"/>
    </row>
    <row r="1366" spans="1:12" ht="39">
      <c r="A1366" s="81">
        <v>1365</v>
      </c>
      <c r="B1366" s="86" t="s">
        <v>21512</v>
      </c>
      <c r="C1366" s="86" t="s">
        <v>22047</v>
      </c>
      <c r="D1366" s="81" t="str">
        <f t="shared" si="88"/>
        <v>C11437 + C15809 + C15814 -&gt; C20246 + C15810 + C00001</v>
      </c>
      <c r="E1366" s="86" t="s">
        <v>23328</v>
      </c>
      <c r="F1366" s="86" t="s">
        <v>24129</v>
      </c>
      <c r="G1366" s="81" t="s">
        <v>29478</v>
      </c>
      <c r="H1366" s="81"/>
      <c r="I1366" s="81" t="str">
        <f t="shared" si="91"/>
        <v>E2_8_1_10</v>
      </c>
      <c r="J1366" s="81" t="str">
        <f t="shared" si="89"/>
        <v>(${Variables:E2_8_1_10_kcat} * E2_8_1_10 * C11437 * C15809 * C15814) / (${Variables:E2_8_1_10_km} + (C11437 * C15809 * C15814))</v>
      </c>
      <c r="K1366" s="108" t="str">
        <f t="shared" si="90"/>
        <v>r1365: C11437 + C15809 + C15814 -&gt; C20246 + C15810 + C00001 | (${Variables:E2_8_1_10_kcat} * E2_8_1_10 * C11437 * C15809 * C15814) / (${Variables:E2_8_1_10_km} + (C11437 * C15809 * C15814))</v>
      </c>
      <c r="L1366" s="81"/>
    </row>
    <row r="1367" spans="1:12" ht="39">
      <c r="A1367" s="81">
        <v>1366</v>
      </c>
      <c r="B1367" s="86" t="s">
        <v>22048</v>
      </c>
      <c r="C1367" s="86" t="s">
        <v>22049</v>
      </c>
      <c r="D1367" s="81" t="str">
        <f t="shared" si="88"/>
        <v>C18239 + C15814 -&gt; C05924 + C15810</v>
      </c>
      <c r="E1367" s="86" t="s">
        <v>23329</v>
      </c>
      <c r="F1367" s="86" t="s">
        <v>24128</v>
      </c>
      <c r="G1367" s="81" t="s">
        <v>29479</v>
      </c>
      <c r="H1367" s="81"/>
      <c r="I1367" s="81" t="str">
        <f t="shared" si="91"/>
        <v>E2_8_1_12</v>
      </c>
      <c r="J1367" s="81" t="str">
        <f t="shared" si="89"/>
        <v>(${Variables:E2_8_1_12_kcat} * E2_8_1_12 * C18239 * C15814) / (${Variables:E2_8_1_12_km} + (C18239 * C15814))</v>
      </c>
      <c r="K1367" s="108" t="str">
        <f t="shared" si="90"/>
        <v>r1366: C18239 + C15814 -&gt; C05924 + C15810 | (${Variables:E2_8_1_12_kcat} * E2_8_1_12 * C18239 * C15814) / (${Variables:E2_8_1_12_km} + (C18239 * C15814))</v>
      </c>
      <c r="L1367" s="81"/>
    </row>
    <row r="1368" spans="1:12" ht="39">
      <c r="A1368" s="81">
        <v>1367</v>
      </c>
      <c r="B1368" s="86" t="s">
        <v>22048</v>
      </c>
      <c r="C1368" s="86" t="s">
        <v>22049</v>
      </c>
      <c r="D1368" s="81" t="str">
        <f t="shared" si="88"/>
        <v>C18239 + C15814 -&gt; C05924 + C15810</v>
      </c>
      <c r="E1368" s="86" t="s">
        <v>23329</v>
      </c>
      <c r="F1368" s="86" t="s">
        <v>24128</v>
      </c>
      <c r="G1368" s="81" t="s">
        <v>29479</v>
      </c>
      <c r="H1368" s="81"/>
      <c r="I1368" s="81" t="str">
        <f t="shared" si="91"/>
        <v>E2_8_1_12</v>
      </c>
      <c r="J1368" s="81" t="str">
        <f t="shared" si="89"/>
        <v>(${Variables:E2_8_1_12_kcat} * E2_8_1_12 * C18239 * C15814) / (${Variables:E2_8_1_12_km} + (C18239 * C15814))</v>
      </c>
      <c r="K1368" s="108" t="str">
        <f t="shared" si="90"/>
        <v>r1367: C18239 + C15814 -&gt; C05924 + C15810 | (${Variables:E2_8_1_12_kcat} * E2_8_1_12 * C18239 * C15814) / (${Variables:E2_8_1_12_km} + (C18239 * C15814))</v>
      </c>
      <c r="L1368" s="81"/>
    </row>
    <row r="1369" spans="1:12" ht="39">
      <c r="A1369" s="81">
        <v>1368</v>
      </c>
      <c r="B1369" s="86" t="s">
        <v>20126</v>
      </c>
      <c r="C1369" s="86" t="s">
        <v>20127</v>
      </c>
      <c r="D1369" s="81" t="str">
        <f t="shared" si="88"/>
        <v>C00957 + C00342 -&gt; C00283 + C00022 + C00343</v>
      </c>
      <c r="E1369" s="86" t="s">
        <v>23330</v>
      </c>
      <c r="F1369" s="86" t="s">
        <v>24127</v>
      </c>
      <c r="G1369" s="81" t="s">
        <v>29480</v>
      </c>
      <c r="H1369" s="81"/>
      <c r="I1369" s="81" t="str">
        <f t="shared" si="91"/>
        <v>E2_8_1_2</v>
      </c>
      <c r="J1369" s="81" t="str">
        <f t="shared" si="89"/>
        <v>(${Variables:E2_8_1_2_kcat} * E2_8_1_2 * C00957 * C00342) / (${Variables:E2_8_1_2_km} + (C00957 * C00342))</v>
      </c>
      <c r="K1369" s="108" t="str">
        <f t="shared" si="90"/>
        <v>r1368: C00957 + C00342 -&gt; C00283 + C00022 + C00343 | (${Variables:E2_8_1_2_kcat} * E2_8_1_2 * C00957 * C00342) / (${Variables:E2_8_1_2_km} + (C00957 * C00342))</v>
      </c>
      <c r="L1369" s="81"/>
    </row>
    <row r="1370" spans="1:12" ht="39">
      <c r="A1370" s="81">
        <v>1369</v>
      </c>
      <c r="B1370" s="86" t="s">
        <v>20129</v>
      </c>
      <c r="C1370" s="86" t="s">
        <v>20130</v>
      </c>
      <c r="D1370" s="81" t="str">
        <f t="shared" si="88"/>
        <v>C00957 + C02743 -&gt; C00022 + C21440</v>
      </c>
      <c r="E1370" s="86" t="s">
        <v>23331</v>
      </c>
      <c r="F1370" s="86" t="s">
        <v>24126</v>
      </c>
      <c r="G1370" s="81" t="s">
        <v>29480</v>
      </c>
      <c r="H1370" s="81"/>
      <c r="I1370" s="81" t="str">
        <f t="shared" si="91"/>
        <v>E2_8_1_2</v>
      </c>
      <c r="J1370" s="81" t="str">
        <f t="shared" si="89"/>
        <v>(${Variables:E2_8_1_2_kcat} * E2_8_1_2 * C00957 * C02743) / (${Variables:E2_8_1_2_km} + (C00957 * C02743))</v>
      </c>
      <c r="K1370" s="108" t="str">
        <f t="shared" si="90"/>
        <v>r1369: C00957 + C02743 -&gt; C00022 + C21440 | (${Variables:E2_8_1_2_kcat} * E2_8_1_2 * C00957 * C02743) / (${Variables:E2_8_1_2_km} + (C00957 * C02743))</v>
      </c>
      <c r="L1370" s="81"/>
    </row>
    <row r="1371" spans="1:12" ht="39">
      <c r="A1371" s="81">
        <v>1370</v>
      </c>
      <c r="B1371" s="86" t="s">
        <v>20132</v>
      </c>
      <c r="C1371" s="86" t="s">
        <v>20133</v>
      </c>
      <c r="D1371" s="81" t="str">
        <f t="shared" si="88"/>
        <v>C21440 + C00342 -&gt; C00283 + C02743 + C00343</v>
      </c>
      <c r="E1371" s="86" t="s">
        <v>23332</v>
      </c>
      <c r="F1371" s="86" t="s">
        <v>24125</v>
      </c>
      <c r="G1371" s="81" t="s">
        <v>29480</v>
      </c>
      <c r="H1371" s="81"/>
      <c r="I1371" s="81" t="str">
        <f t="shared" si="91"/>
        <v>E2_8_1_2</v>
      </c>
      <c r="J1371" s="81" t="str">
        <f t="shared" si="89"/>
        <v>(${Variables:E2_8_1_2_kcat} * E2_8_1_2 * C21440 * C00342) / (${Variables:E2_8_1_2_km} + (C21440 * C00342))</v>
      </c>
      <c r="K1371" s="108" t="str">
        <f t="shared" si="90"/>
        <v>r1370: C21440 + C00342 -&gt; C00283 + C02743 + C00343 | (${Variables:E2_8_1_2_kcat} * E2_8_1_2 * C21440 * C00342) / (${Variables:E2_8_1_2_km} + (C21440 * C00342))</v>
      </c>
      <c r="L1371" s="81"/>
    </row>
    <row r="1372" spans="1:12" ht="39">
      <c r="A1372" s="81">
        <v>1371</v>
      </c>
      <c r="B1372" s="86" t="s">
        <v>17828</v>
      </c>
      <c r="C1372" s="86" t="s">
        <v>17829</v>
      </c>
      <c r="D1372" s="81" t="str">
        <f t="shared" si="88"/>
        <v>C00097 + C02342  -&gt; C00065 + C04161</v>
      </c>
      <c r="E1372" s="86" t="s">
        <v>23333</v>
      </c>
      <c r="F1372" s="86" t="s">
        <v>24124</v>
      </c>
      <c r="G1372" s="81" t="s">
        <v>29481</v>
      </c>
      <c r="H1372" s="81"/>
      <c r="I1372" s="81" t="str">
        <f t="shared" si="91"/>
        <v>E2_8_1_4</v>
      </c>
      <c r="J1372" s="81" t="str">
        <f t="shared" si="89"/>
        <v>(${Variables:E2_8_1_4_kcat} * E2_8_1_4 * C00097 * C02342 ) / (${Variables:E2_8_1_4_km} + (C00097 * C02342 ))</v>
      </c>
      <c r="K1372" s="108" t="str">
        <f t="shared" si="90"/>
        <v>r1371: C00097 + C02342  -&gt; C00065 + C04161 | (${Variables:E2_8_1_4_kcat} * E2_8_1_4 * C00097 * C02342 ) / (${Variables:E2_8_1_4_km} + (C00097 * C02342 ))</v>
      </c>
      <c r="L1372" s="81"/>
    </row>
    <row r="1373" spans="1:12" ht="39">
      <c r="A1373" s="81">
        <v>1372</v>
      </c>
      <c r="B1373" s="86" t="s">
        <v>17831</v>
      </c>
      <c r="C1373" s="86" t="s">
        <v>17832</v>
      </c>
      <c r="D1373" s="81" t="str">
        <f t="shared" si="88"/>
        <v>C15812 + C15813 + C00030 -&gt; C00020 + C15814 + C15811 + C00028</v>
      </c>
      <c r="E1373" s="86" t="s">
        <v>23334</v>
      </c>
      <c r="F1373" s="86" t="s">
        <v>24123</v>
      </c>
      <c r="G1373" s="81" t="s">
        <v>29481</v>
      </c>
      <c r="H1373" s="81"/>
      <c r="I1373" s="81" t="str">
        <f t="shared" si="91"/>
        <v>E2_8_1_4</v>
      </c>
      <c r="J1373" s="81" t="str">
        <f t="shared" si="89"/>
        <v>(${Variables:E2_8_1_4_kcat} * E2_8_1_4 * C15812 * C15813 * C00030) / (${Variables:E2_8_1_4_km} + (C15812 * C15813 * C00030))</v>
      </c>
      <c r="K1373" s="108" t="str">
        <f t="shared" si="90"/>
        <v>r1372: C15812 + C15813 + C00030 -&gt; C00020 + C15814 + C15811 + C00028 | (${Variables:E2_8_1_4_kcat} * E2_8_1_4 * C15812 * C15813 * C00030) / (${Variables:E2_8_1_4_km} + (C15812 * C15813 * C00030))</v>
      </c>
      <c r="L1373" s="81"/>
    </row>
    <row r="1374" spans="1:12" ht="52">
      <c r="A1374" s="81">
        <v>1373</v>
      </c>
      <c r="B1374" s="86" t="s">
        <v>22050</v>
      </c>
      <c r="C1374" s="86" t="s">
        <v>22051</v>
      </c>
      <c r="D1374" s="81" t="str">
        <f t="shared" si="88"/>
        <v>C01909 + C17023 +C00019 + C05359 + C00080 -&gt; C00120 + C00073 + C05198</v>
      </c>
      <c r="E1374" s="86" t="s">
        <v>23335</v>
      </c>
      <c r="F1374" s="86" t="s">
        <v>24122</v>
      </c>
      <c r="G1374" s="81" t="s">
        <v>29482</v>
      </c>
      <c r="H1374" s="81"/>
      <c r="I1374" s="81" t="str">
        <f t="shared" si="91"/>
        <v>E2_8_1_6</v>
      </c>
      <c r="J1374" s="81" t="str">
        <f t="shared" si="89"/>
        <v>(${Variables:E2_8_1_6_kcat} * E2_8_1_6 * C01909 * C17023 * C00019 *  C05359 * C00080) / (${Variables:E2_8_1_6_km} + (C01909 * C17023 * C00019 *  C05359 * C00080))</v>
      </c>
      <c r="K1374" s="108" t="str">
        <f t="shared" si="90"/>
        <v>r1373: C01909 + C17023 +C00019 + C05359 + C00080 -&gt; C00120 + C00073 + C05198 | (${Variables:E2_8_1_6_kcat} * E2_8_1_6 * C01909 * C17023 * C00019 *  C05359 * C00080) / (${Variables:E2_8_1_6_km} + (C01909 * C17023 * C00019 *  C05359 * C00080))</v>
      </c>
      <c r="L1374" s="81"/>
    </row>
    <row r="1375" spans="1:12" ht="39">
      <c r="A1375" s="81">
        <v>1374</v>
      </c>
      <c r="B1375" s="86" t="s">
        <v>19168</v>
      </c>
      <c r="C1375" s="86" t="s">
        <v>19169</v>
      </c>
      <c r="D1375" s="81" t="str">
        <f t="shared" si="88"/>
        <v>C15811 + C00097 -&gt; C15812 + C00041</v>
      </c>
      <c r="E1375" s="86" t="s">
        <v>23336</v>
      </c>
      <c r="F1375" s="86" t="s">
        <v>24121</v>
      </c>
      <c r="G1375" s="81" t="s">
        <v>29483</v>
      </c>
      <c r="H1375" s="81"/>
      <c r="I1375" s="81" t="str">
        <f t="shared" si="91"/>
        <v>E2_8_1_7</v>
      </c>
      <c r="J1375" s="81" t="str">
        <f t="shared" si="89"/>
        <v>(${Variables:E2_8_1_7_kcat} * E2_8_1_7 * C15811 * C00097) / (${Variables:E2_8_1_7_km} + (C15811 * C00097))</v>
      </c>
      <c r="K1375" s="108" t="str">
        <f t="shared" si="90"/>
        <v>r1374: C15811 + C00097 -&gt; C15812 + C00041 | (${Variables:E2_8_1_7_kcat} * E2_8_1_7 * C15811 * C00097) / (${Variables:E2_8_1_7_km} + (C15811 * C00097))</v>
      </c>
      <c r="L1375" s="81"/>
    </row>
    <row r="1376" spans="1:12" ht="39">
      <c r="A1376" s="81">
        <v>1375</v>
      </c>
      <c r="B1376" s="86" t="s">
        <v>19171</v>
      </c>
      <c r="C1376" s="86" t="s">
        <v>19172</v>
      </c>
      <c r="D1376" s="81" t="str">
        <f t="shared" si="88"/>
        <v>C00097 + C02743 -&gt; C00041 + C21440</v>
      </c>
      <c r="E1376" s="86" t="s">
        <v>23337</v>
      </c>
      <c r="F1376" s="86" t="s">
        <v>24120</v>
      </c>
      <c r="G1376" s="81" t="s">
        <v>29483</v>
      </c>
      <c r="H1376" s="81"/>
      <c r="I1376" s="81" t="str">
        <f t="shared" si="91"/>
        <v>E2_8_1_7</v>
      </c>
      <c r="J1376" s="81" t="str">
        <f t="shared" si="89"/>
        <v>(${Variables:E2_8_1_7_kcat} * E2_8_1_7 * C00097 * C02743) / (${Variables:E2_8_1_7_km} + (C00097 * C02743))</v>
      </c>
      <c r="K1376" s="108" t="str">
        <f t="shared" si="90"/>
        <v>r1375: C00097 + C02743 -&gt; C00041 + C21440 | (${Variables:E2_8_1_7_kcat} * E2_8_1_7 * C00097 * C02743) / (${Variables:E2_8_1_7_km} + (C00097 * C02743))</v>
      </c>
      <c r="L1376" s="81"/>
    </row>
    <row r="1377" spans="1:12" ht="39">
      <c r="A1377" s="81">
        <v>1376</v>
      </c>
      <c r="B1377" s="86" t="s">
        <v>19174</v>
      </c>
      <c r="C1377" s="86" t="s">
        <v>19175</v>
      </c>
      <c r="D1377" s="81" t="str">
        <f t="shared" si="88"/>
        <v>C15812 + C02743 -&gt; C15811 + C21440</v>
      </c>
      <c r="E1377" s="86" t="s">
        <v>23338</v>
      </c>
      <c r="F1377" s="86" t="s">
        <v>24119</v>
      </c>
      <c r="G1377" s="81" t="s">
        <v>29483</v>
      </c>
      <c r="H1377" s="81"/>
      <c r="I1377" s="81" t="str">
        <f t="shared" si="91"/>
        <v>E2_8_1_7</v>
      </c>
      <c r="J1377" s="81" t="str">
        <f t="shared" si="89"/>
        <v>(${Variables:E2_8_1_7_kcat} * E2_8_1_7 * C15812 * C02743) / (${Variables:E2_8_1_7_km} + (C15812 * C02743))</v>
      </c>
      <c r="K1377" s="108" t="str">
        <f t="shared" si="90"/>
        <v>r1376: C15812 + C02743 -&gt; C15811 + C21440 | (${Variables:E2_8_1_7_kcat} * E2_8_1_7 * C15812 * C02743) / (${Variables:E2_8_1_7_km} + (C15812 * C02743))</v>
      </c>
      <c r="L1377" s="81"/>
    </row>
    <row r="1378" spans="1:12" ht="65">
      <c r="A1378" s="81">
        <v>1377</v>
      </c>
      <c r="B1378" s="86" t="s">
        <v>22052</v>
      </c>
      <c r="C1378" s="86" t="s">
        <v>22053</v>
      </c>
      <c r="D1378" s="81" t="str">
        <f t="shared" si="88"/>
        <v>C16236 + C22154 + C00019 + C22150 + C00080 -&gt; C16832 + C22155 + C00283 + C14818 + C00073 + C05198 + C22151</v>
      </c>
      <c r="E1378" s="86" t="s">
        <v>23339</v>
      </c>
      <c r="F1378" s="86" t="s">
        <v>24118</v>
      </c>
      <c r="G1378" s="81" t="s">
        <v>29484</v>
      </c>
      <c r="H1378" s="81"/>
      <c r="I1378" s="81" t="str">
        <f t="shared" si="91"/>
        <v>E2_8_1_8</v>
      </c>
      <c r="J1378" s="81" t="str">
        <f t="shared" si="89"/>
        <v>(${Variables:E2_8_1_8_kcat} * E2_8_1_8 * C16236 * C22154 * C00019 * C22150 * C00080) / (${Variables:E2_8_1_8_km} + (C16236 * C22154 * C00019 * C22150 * C00080))</v>
      </c>
      <c r="K1378" s="108" t="str">
        <f t="shared" si="90"/>
        <v>r1377: C16236 + C22154 + C00019 + C22150 + C00080 -&gt; C16832 + C22155 + C00283 + C14818 + C00073 + C05198 + C22151 | (${Variables:E2_8_1_8_kcat} * E2_8_1_8 * C16236 * C22154 * C00019 * C22150 * C00080) / (${Variables:E2_8_1_8_km} + (C16236 * C22154 * C00019 * C22150 * C00080))</v>
      </c>
      <c r="L1378" s="81"/>
    </row>
    <row r="1379" spans="1:12" ht="65">
      <c r="A1379" s="81">
        <v>1378</v>
      </c>
      <c r="B1379" s="86" t="s">
        <v>22055</v>
      </c>
      <c r="C1379" s="86" t="s">
        <v>22054</v>
      </c>
      <c r="D1379" s="81" t="str">
        <f t="shared" si="88"/>
        <v>C22160 + C22154 + C00019 + C22150 + C00080 -&gt; C15973 + C22155 + C00283 +C14818 + C00073 + C05198 +C22151</v>
      </c>
      <c r="E1379" s="86" t="s">
        <v>23340</v>
      </c>
      <c r="F1379" s="86" t="s">
        <v>24117</v>
      </c>
      <c r="G1379" s="81" t="s">
        <v>29484</v>
      </c>
      <c r="H1379" s="81"/>
      <c r="I1379" s="81" t="str">
        <f t="shared" si="91"/>
        <v>E2_8_1_8</v>
      </c>
      <c r="J1379" s="81" t="str">
        <f t="shared" si="89"/>
        <v>(${Variables:E2_8_1_8_kcat} * E2_8_1_8 * C22160 * C22154 * C00019 * C22150 * C00080) / (${Variables:E2_8_1_8_km} + (C22160 * C22154 * C00019 * C22150 * C00080))</v>
      </c>
      <c r="K1379" s="108" t="str">
        <f t="shared" si="90"/>
        <v>r1378: C22160 + C22154 + C00019 + C22150 + C00080 -&gt; C15973 + C22155 + C00283 +C14818 + C00073 + C05198 +C22151 | (${Variables:E2_8_1_8_kcat} * E2_8_1_8 * C22160 * C22154 * C00019 * C22150 * C00080) / (${Variables:E2_8_1_8_km} + (C22160 * C22154 * C00019 * C22150 * C00080))</v>
      </c>
      <c r="L1379" s="81"/>
    </row>
    <row r="1380" spans="1:12" ht="52">
      <c r="A1380" s="81">
        <v>1379</v>
      </c>
      <c r="B1380" s="86" t="s">
        <v>22056</v>
      </c>
      <c r="C1380" s="86" t="s">
        <v>22057</v>
      </c>
      <c r="D1380" s="81" t="str">
        <f t="shared" si="88"/>
        <v>C22159 + C22154 +C00019 + C22150 +C00080 -&gt; C02972 + C22155 +C00283 +C14818 +C00073 + C05198 + C22151</v>
      </c>
      <c r="E1380" s="86" t="s">
        <v>23341</v>
      </c>
      <c r="F1380" s="86" t="s">
        <v>24116</v>
      </c>
      <c r="G1380" s="81" t="s">
        <v>29484</v>
      </c>
      <c r="H1380" s="81"/>
      <c r="I1380" s="81" t="str">
        <f t="shared" si="91"/>
        <v>E2_8_1_8</v>
      </c>
      <c r="J1380" s="81" t="str">
        <f t="shared" si="89"/>
        <v>(${Variables:E2_8_1_8_kcat} * E2_8_1_8 * C22159 * C22154 *C00019 * C22150 *C00080) / (${Variables:E2_8_1_8_km} + (C22159 * C22154 *C00019 * C22150 *C00080))</v>
      </c>
      <c r="K1380" s="108" t="str">
        <f t="shared" si="90"/>
        <v>r1379: C22159 + C22154 +C00019 + C22150 +C00080 -&gt; C02972 + C22155 +C00283 +C14818 +C00073 + C05198 + C22151 | (${Variables:E2_8_1_8_kcat} * E2_8_1_8 * C22159 * C22154 *C00019 * C22150 *C00080) / (${Variables:E2_8_1_8_km} + (C22159 * C22154 *C00019 * C22150 *C00080))</v>
      </c>
      <c r="L1380" s="81"/>
    </row>
    <row r="1381" spans="1:12" ht="39">
      <c r="A1381" s="81">
        <v>1380</v>
      </c>
      <c r="B1381" s="86" t="s">
        <v>18066</v>
      </c>
      <c r="C1381" s="86" t="s">
        <v>18067</v>
      </c>
      <c r="D1381" s="81" t="str">
        <f t="shared" si="88"/>
        <v>C00024 + C00158 -&gt; C00033 + C00566</v>
      </c>
      <c r="E1381" s="86" t="s">
        <v>23342</v>
      </c>
      <c r="F1381" s="86" t="s">
        <v>24115</v>
      </c>
      <c r="G1381" s="81" t="s">
        <v>29485</v>
      </c>
      <c r="H1381" s="81"/>
      <c r="I1381" s="81" t="str">
        <f t="shared" si="91"/>
        <v>E2_8_3_10</v>
      </c>
      <c r="J1381" s="81" t="str">
        <f t="shared" si="89"/>
        <v>(${Variables:E2_8_3_10_kcat} * E2_8_3_10 * C00024 * C00158) / (${Variables:E2_8_3_10_km} + (C00024 * C00158))</v>
      </c>
      <c r="K1381" s="108" t="str">
        <f t="shared" si="90"/>
        <v>r1380: C00024 + C00158 -&gt; C00033 + C00566 | (${Variables:E2_8_3_10_kcat} * E2_8_3_10 * C00024 * C00158) / (${Variables:E2_8_3_10_km} + (C00024 * C00158))</v>
      </c>
      <c r="L1381" s="81"/>
    </row>
    <row r="1382" spans="1:12" ht="39">
      <c r="A1382" s="81">
        <v>1381</v>
      </c>
      <c r="B1382" s="86" t="s">
        <v>19932</v>
      </c>
      <c r="C1382" s="86" t="s">
        <v>19933</v>
      </c>
      <c r="D1382" s="81" t="str">
        <f t="shared" si="88"/>
        <v>C00798 + C00209 -&gt; C00058 + C00313</v>
      </c>
      <c r="E1382" s="86" t="s">
        <v>23343</v>
      </c>
      <c r="F1382" s="86" t="s">
        <v>24114</v>
      </c>
      <c r="G1382" s="81" t="s">
        <v>29486</v>
      </c>
      <c r="H1382" s="81"/>
      <c r="I1382" s="81" t="str">
        <f t="shared" si="91"/>
        <v>E2_8_3_16</v>
      </c>
      <c r="J1382" s="81" t="str">
        <f t="shared" si="89"/>
        <v>(${Variables:E2_8_3_16_kcat} * E2_8_3_16 * C00798 * C00209) / (${Variables:E2_8_3_16_km} + (C00798 * C00209))</v>
      </c>
      <c r="K1382" s="108" t="str">
        <f t="shared" si="90"/>
        <v>r1381: C00798 + C00209 -&gt; C00058 + C00313 | (${Variables:E2_8_3_16_kcat} * E2_8_3_16 * C00798 * C00209) / (${Variables:E2_8_3_16_km} + (C00798 * C00209))</v>
      </c>
      <c r="L1382" s="81"/>
    </row>
    <row r="1383" spans="1:12" ht="39">
      <c r="A1383" s="81">
        <v>1382</v>
      </c>
      <c r="B1383" s="86" t="s">
        <v>19924</v>
      </c>
      <c r="C1383" s="86" t="s">
        <v>19925</v>
      </c>
      <c r="D1383" s="81" t="str">
        <f t="shared" si="88"/>
        <v>C00024 + C00209 -&gt; C00033 + C00313</v>
      </c>
      <c r="E1383" s="86" t="s">
        <v>23344</v>
      </c>
      <c r="F1383" s="86" t="s">
        <v>24113</v>
      </c>
      <c r="G1383" s="81" t="s">
        <v>29487</v>
      </c>
      <c r="H1383" s="81"/>
      <c r="I1383" s="81" t="str">
        <f t="shared" si="91"/>
        <v>E2_8_3_19</v>
      </c>
      <c r="J1383" s="81" t="str">
        <f t="shared" si="89"/>
        <v>(${Variables:E2_8_3_19_kcat} * E2_8_3_19 * C00024 * C00209) / (${Variables:E2_8_3_19_km} + (C00024 * C00209))</v>
      </c>
      <c r="K1383" s="108" t="str">
        <f t="shared" si="90"/>
        <v>r1382: C00024 + C00209 -&gt; C00033 + C00313 | (${Variables:E2_8_3_19_kcat} * E2_8_3_19 * C00024 * C00209) / (${Variables:E2_8_3_19_km} + (C00024 * C00209))</v>
      </c>
      <c r="L1383" s="81"/>
    </row>
    <row r="1384" spans="1:12" ht="39">
      <c r="A1384" s="81">
        <v>1383</v>
      </c>
      <c r="B1384" s="86" t="s">
        <v>19663</v>
      </c>
      <c r="C1384" s="86" t="s">
        <v>19664</v>
      </c>
      <c r="D1384" s="81" t="str">
        <f t="shared" si="88"/>
        <v>C00136 + C00164 -&gt; C00246 + C00332</v>
      </c>
      <c r="E1384" s="86" t="s">
        <v>23345</v>
      </c>
      <c r="F1384" s="86" t="s">
        <v>24112</v>
      </c>
      <c r="G1384" s="81" t="s">
        <v>29488</v>
      </c>
      <c r="H1384" s="81"/>
      <c r="I1384" s="81" t="str">
        <f t="shared" si="91"/>
        <v>E2_8_3_9</v>
      </c>
      <c r="J1384" s="81" t="str">
        <f t="shared" si="89"/>
        <v>(${Variables:E2_8_3_9_kcat} * E2_8_3_9 * C00136 * C00164) / (${Variables:E2_8_3_9_km} + (C00136 * C00164))</v>
      </c>
      <c r="K1384" s="108" t="str">
        <f t="shared" si="90"/>
        <v>r1383: C00136 + C00164 -&gt; C00246 + C00332 | (${Variables:E2_8_3_9_kcat} * E2_8_3_9 * C00136 * C00164) / (${Variables:E2_8_3_9_km} + (C00136 * C00164))</v>
      </c>
      <c r="L1384" s="81"/>
    </row>
    <row r="1385" spans="1:12" ht="39">
      <c r="A1385" s="81">
        <v>1384</v>
      </c>
      <c r="B1385" s="86" t="s">
        <v>22058</v>
      </c>
      <c r="C1385" s="86" t="s">
        <v>18149</v>
      </c>
      <c r="D1385" s="81" t="str">
        <f t="shared" si="88"/>
        <v>C04432 + C17023 + C00019 -&gt; C20753 + C00021 + C00073 + C05198</v>
      </c>
      <c r="E1385" s="86" t="s">
        <v>23346</v>
      </c>
      <c r="F1385" s="86" t="s">
        <v>24111</v>
      </c>
      <c r="G1385" s="81" t="s">
        <v>29489</v>
      </c>
      <c r="H1385" s="81"/>
      <c r="I1385" s="81" t="str">
        <f t="shared" si="91"/>
        <v>E2_8_4_3</v>
      </c>
      <c r="J1385" s="81" t="str">
        <f t="shared" si="89"/>
        <v>(${Variables:E2_8_4_3_kcat} * E2_8_4_3 * C04432 * C17023 * C00019) / (${Variables:E2_8_4_3_km} + (C04432 * C17023 * C00019))</v>
      </c>
      <c r="K1385" s="108" t="str">
        <f t="shared" si="90"/>
        <v>r1384: C04432 + C17023 + C00019 -&gt; C20753 + C00021 + C00073 + C05198 | (${Variables:E2_8_4_3_kcat} * E2_8_4_3 * C04432 * C17023 * C00019) / (${Variables:E2_8_4_3_km} + (C04432 * C17023 * C00019))</v>
      </c>
      <c r="L1385" s="81"/>
    </row>
    <row r="1386" spans="1:12" ht="39">
      <c r="A1386" s="81">
        <v>1385</v>
      </c>
      <c r="B1386" s="86" t="s">
        <v>18151</v>
      </c>
      <c r="C1386" s="86" t="s">
        <v>18152</v>
      </c>
      <c r="D1386" s="81" t="str">
        <f t="shared" si="88"/>
        <v>C04432 + C17023 + C00019 -&gt; C20755 + C00073 + C05198</v>
      </c>
      <c r="E1386" s="86" t="s">
        <v>23347</v>
      </c>
      <c r="F1386" s="86" t="s">
        <v>24110</v>
      </c>
      <c r="G1386" s="81" t="s">
        <v>29489</v>
      </c>
      <c r="H1386" s="81"/>
      <c r="I1386" s="81" t="str">
        <f t="shared" si="91"/>
        <v>E2_8_4_3</v>
      </c>
      <c r="J1386" s="81" t="str">
        <f t="shared" si="89"/>
        <v>(${Variables:E2_8_4_3_kcat} * E2_8_4_3 * C04432 * C17023 * C00019) / (${Variables:E2_8_4_3_km} + (C04432 * C17023 * C00019))</v>
      </c>
      <c r="K1386" s="108" t="str">
        <f t="shared" si="90"/>
        <v>r1385: C04432 + C17023 + C00019 -&gt; C20755 + C00073 + C05198 | (${Variables:E2_8_4_3_kcat} * E2_8_4_3 * C04432 * C17023 * C00019) / (${Variables:E2_8_4_3_km} + (C04432 * C17023 * C00019))</v>
      </c>
      <c r="L1386" s="81"/>
    </row>
    <row r="1387" spans="1:12" ht="39">
      <c r="A1387" s="81">
        <v>1386</v>
      </c>
      <c r="B1387" s="86" t="s">
        <v>18154</v>
      </c>
      <c r="C1387" s="86" t="s">
        <v>18155</v>
      </c>
      <c r="D1387" s="81" t="str">
        <f t="shared" si="88"/>
        <v>C20755 + C00019 -&gt; C20753 + C00021</v>
      </c>
      <c r="E1387" s="86" t="s">
        <v>23348</v>
      </c>
      <c r="F1387" s="86" t="s">
        <v>24109</v>
      </c>
      <c r="G1387" s="81" t="s">
        <v>29489</v>
      </c>
      <c r="H1387" s="81"/>
      <c r="I1387" s="81" t="str">
        <f t="shared" si="91"/>
        <v>E2_8_4_3</v>
      </c>
      <c r="J1387" s="81" t="str">
        <f t="shared" si="89"/>
        <v>(${Variables:E2_8_4_3_kcat} * E2_8_4_3 * C20755 * C00019) / (${Variables:E2_8_4_3_km} + (C20755 * C00019))</v>
      </c>
      <c r="K1387" s="108" t="str">
        <f t="shared" si="90"/>
        <v>r1386: C20755 + C00019 -&gt; C20753 + C00021 | (${Variables:E2_8_4_3_kcat} * E2_8_4_3 * C20755 * C00019) / (${Variables:E2_8_4_3_km} + (C20755 * C00019))</v>
      </c>
      <c r="L1387" s="81"/>
    </row>
    <row r="1388" spans="1:12" ht="52">
      <c r="A1388" s="81">
        <v>1387</v>
      </c>
      <c r="B1388" s="86" t="s">
        <v>22059</v>
      </c>
      <c r="C1388" s="86" t="s">
        <v>18310</v>
      </c>
      <c r="D1388" s="81" t="str">
        <f t="shared" si="88"/>
        <v>C20756 + C17023 +C00019 + C00030 -&gt; C20758 + C00021 + C00073 + C05198 + C00028</v>
      </c>
      <c r="E1388" s="86" t="s">
        <v>23349</v>
      </c>
      <c r="F1388" s="86" t="s">
        <v>24108</v>
      </c>
      <c r="G1388" s="81" t="s">
        <v>29490</v>
      </c>
      <c r="H1388" s="81"/>
      <c r="I1388" s="81" t="str">
        <f t="shared" si="91"/>
        <v>E2_8_4_4</v>
      </c>
      <c r="J1388" s="81" t="str">
        <f t="shared" si="89"/>
        <v>(${Variables:E2_8_4_4_kcat} * E2_8_4_4 * C20756 * C17023 *C00019 * C00030) / (${Variables:E2_8_4_4_km} + (C20756 * C17023 *C00019 * C00030))</v>
      </c>
      <c r="K1388" s="108" t="str">
        <f t="shared" si="90"/>
        <v>r1387: C20756 + C17023 +C00019 + C00030 -&gt; C20758 + C00021 + C00073 + C05198 + C00028 | (${Variables:E2_8_4_4_kcat} * E2_8_4_4 * C20756 * C17023 *C00019 * C00030) / (${Variables:E2_8_4_4_km} + (C20756 * C17023 *C00019 * C00030))</v>
      </c>
      <c r="L1388" s="81"/>
    </row>
    <row r="1389" spans="1:12" ht="39">
      <c r="A1389" s="81">
        <v>1388</v>
      </c>
      <c r="B1389" s="86" t="s">
        <v>20959</v>
      </c>
      <c r="C1389" s="86" t="s">
        <v>20960</v>
      </c>
      <c r="D1389" s="81" t="str">
        <f t="shared" si="88"/>
        <v>C06481 + C05172 -&gt; C06482 + C00009</v>
      </c>
      <c r="E1389" s="86" t="s">
        <v>23350</v>
      </c>
      <c r="F1389" s="86" t="s">
        <v>24107</v>
      </c>
      <c r="G1389" s="81" t="s">
        <v>29491</v>
      </c>
      <c r="H1389" s="81"/>
      <c r="I1389" s="81" t="str">
        <f t="shared" si="91"/>
        <v>E2_9_1_1</v>
      </c>
      <c r="J1389" s="81" t="str">
        <f t="shared" si="89"/>
        <v>(${Variables:E2_9_1_1_kcat} * E2_9_1_1 * C06481 * C05172) / (${Variables:E2_9_1_1_km} + (C06481 * C05172))</v>
      </c>
      <c r="K1389" s="108" t="str">
        <f t="shared" si="90"/>
        <v>r1388: C06481 + C05172 -&gt; C06482 + C00009 | (${Variables:E2_9_1_1_kcat} * E2_9_1_1 * C06481 * C05172) / (${Variables:E2_9_1_1_km} + (C06481 * C05172))</v>
      </c>
      <c r="L1389" s="81"/>
    </row>
    <row r="1390" spans="1:12" ht="39">
      <c r="A1390" s="81">
        <v>1389</v>
      </c>
      <c r="B1390" s="81" t="s">
        <v>17576</v>
      </c>
      <c r="C1390" s="86" t="s">
        <v>17577</v>
      </c>
      <c r="D1390" s="81" t="str">
        <f t="shared" si="88"/>
        <v>C03880 + C00001  -&gt; C03523 + C00066</v>
      </c>
      <c r="E1390" s="81" t="s">
        <v>23351</v>
      </c>
      <c r="F1390" s="86" t="s">
        <v>24106</v>
      </c>
      <c r="G1390" s="81" t="s">
        <v>29492</v>
      </c>
      <c r="H1390" s="81"/>
      <c r="I1390" s="81" t="str">
        <f t="shared" si="91"/>
        <v>E3_1_1_29</v>
      </c>
      <c r="J1390" s="81" t="str">
        <f t="shared" si="89"/>
        <v>(${Variables:E3_1_1_29_kcat} * E3_1_1_29 * C03880 * C00001 ) / (${Variables:E3_1_1_29_km} + (C03880 * C00001 ))</v>
      </c>
      <c r="K1390" s="108" t="str">
        <f t="shared" si="90"/>
        <v>r1389: C03880 + C00001  -&gt; C03523 + C00066 | (${Variables:E3_1_1_29_kcat} * E3_1_1_29 * C03880 * C00001 ) / (${Variables:E3_1_1_29_km} + (C03880 * C00001 ))</v>
      </c>
      <c r="L1390" s="81"/>
    </row>
    <row r="1391" spans="1:12" ht="39">
      <c r="A1391" s="81">
        <v>1390</v>
      </c>
      <c r="B1391" s="86" t="s">
        <v>18712</v>
      </c>
      <c r="C1391" s="86" t="s">
        <v>17577</v>
      </c>
      <c r="D1391" s="81" t="str">
        <f t="shared" si="88"/>
        <v>C03880 + C00001 -&gt; C03523 + C00066</v>
      </c>
      <c r="E1391" s="86" t="s">
        <v>23352</v>
      </c>
      <c r="F1391" s="86" t="s">
        <v>24106</v>
      </c>
      <c r="G1391" s="81" t="s">
        <v>29492</v>
      </c>
      <c r="H1391" s="81"/>
      <c r="I1391" s="81" t="str">
        <f t="shared" si="91"/>
        <v>E3_1_1_29</v>
      </c>
      <c r="J1391" s="81" t="str">
        <f t="shared" si="89"/>
        <v>(${Variables:E3_1_1_29_kcat} * E3_1_1_29 * C03880 * C00001) / (${Variables:E3_1_1_29_km} + (C03880 * C00001))</v>
      </c>
      <c r="K1391" s="108" t="str">
        <f t="shared" si="90"/>
        <v>r1390: C03880 + C00001 -&gt; C03523 + C00066 | (${Variables:E3_1_1_29_kcat} * E3_1_1_29 * C03880 * C00001) / (${Variables:E3_1_1_29_km} + (C03880 * C00001))</v>
      </c>
      <c r="L1391" s="81"/>
    </row>
    <row r="1392" spans="1:12" ht="39">
      <c r="A1392" s="81">
        <v>1391</v>
      </c>
      <c r="B1392" s="86" t="s">
        <v>17946</v>
      </c>
      <c r="C1392" s="86" t="s">
        <v>17947</v>
      </c>
      <c r="D1392" s="81" t="str">
        <f t="shared" si="88"/>
        <v>C04230 + C00001 -&gt; C00670 + C00060</v>
      </c>
      <c r="E1392" s="86" t="s">
        <v>23353</v>
      </c>
      <c r="F1392" s="86" t="s">
        <v>23355</v>
      </c>
      <c r="G1392" s="81" t="s">
        <v>29493</v>
      </c>
      <c r="H1392" s="81"/>
      <c r="I1392" s="81" t="str">
        <f t="shared" si="91"/>
        <v>E3_1_1_5</v>
      </c>
      <c r="J1392" s="81" t="str">
        <f t="shared" si="89"/>
        <v>(${Variables:E3_1_1_5_kcat} * E3_1_1_5 * C04230 * C00001) / (${Variables:E3_1_1_5_km} + (C04230 * C00001))</v>
      </c>
      <c r="K1392" s="108" t="str">
        <f t="shared" si="90"/>
        <v>r1391: C04230 + C00001 -&gt; C00670 + C00060 | (${Variables:E3_1_1_5_kcat} * E3_1_1_5 * C04230 * C00001) / (${Variables:E3_1_1_5_km} + (C04230 * C00001))</v>
      </c>
      <c r="L1392" s="81"/>
    </row>
    <row r="1393" spans="1:12" ht="39">
      <c r="A1393" s="81">
        <v>1392</v>
      </c>
      <c r="B1393" s="86" t="s">
        <v>22060</v>
      </c>
      <c r="C1393" s="86" t="s">
        <v>22061</v>
      </c>
      <c r="D1393" s="81" t="str">
        <f t="shared" si="88"/>
        <v>C00157 + C00001 -&gt; C00670 + C00162</v>
      </c>
      <c r="E1393" s="86" t="s">
        <v>23354</v>
      </c>
      <c r="F1393" s="86" t="s">
        <v>24105</v>
      </c>
      <c r="G1393" s="81" t="s">
        <v>29493</v>
      </c>
      <c r="H1393" s="81"/>
      <c r="I1393" s="81" t="str">
        <f t="shared" si="91"/>
        <v>E3_1_1_5</v>
      </c>
      <c r="J1393" s="81" t="str">
        <f t="shared" si="89"/>
        <v>(${Variables:E3_1_1_5_kcat} * E3_1_1_5 * C00157 * C00001) / (${Variables:E3_1_1_5_km} + (C00157 * C00001))</v>
      </c>
      <c r="K1393" s="108" t="str">
        <f t="shared" si="90"/>
        <v>r1392: C00157 + C00001 -&gt; C00670 + C00162 | (${Variables:E3_1_1_5_kcat} * E3_1_1_5 * C00157 * C00001) / (${Variables:E3_1_1_5_km} + (C00157 * C00001))</v>
      </c>
      <c r="L1393" s="81"/>
    </row>
    <row r="1394" spans="1:12" ht="39">
      <c r="A1394" s="81">
        <v>1393</v>
      </c>
      <c r="B1394" s="86" t="s">
        <v>17947</v>
      </c>
      <c r="C1394" s="86" t="s">
        <v>17950</v>
      </c>
      <c r="D1394" s="81" t="str">
        <f t="shared" si="88"/>
        <v>C00670 + C00060 -&gt; C04233 + C00001</v>
      </c>
      <c r="E1394" s="86" t="s">
        <v>23355</v>
      </c>
      <c r="F1394" s="86" t="s">
        <v>23356</v>
      </c>
      <c r="G1394" s="81" t="s">
        <v>29493</v>
      </c>
      <c r="H1394" s="81"/>
      <c r="I1394" s="81" t="str">
        <f t="shared" si="91"/>
        <v>E3_1_1_5</v>
      </c>
      <c r="J1394" s="81" t="str">
        <f t="shared" si="89"/>
        <v>(${Variables:E3_1_1_5_kcat} * E3_1_1_5 * C00670 * C00060) / (${Variables:E3_1_1_5_km} + (C00670 * C00060))</v>
      </c>
      <c r="K1394" s="108" t="str">
        <f t="shared" si="90"/>
        <v>r1393: C00670 + C00060 -&gt; C04233 + C00001 | (${Variables:E3_1_1_5_kcat} * E3_1_1_5 * C00670 * C00060) / (${Variables:E3_1_1_5_km} + (C00670 * C00060))</v>
      </c>
      <c r="L1394" s="81"/>
    </row>
    <row r="1395" spans="1:12" ht="39">
      <c r="A1395" s="81">
        <v>1394</v>
      </c>
      <c r="B1395" s="86" t="s">
        <v>17946</v>
      </c>
      <c r="C1395" s="86" t="s">
        <v>17952</v>
      </c>
      <c r="D1395" s="81" t="str">
        <f t="shared" si="88"/>
        <v>C04230 + C00001 -&gt; C00670 + C00162</v>
      </c>
      <c r="E1395" s="86" t="s">
        <v>23353</v>
      </c>
      <c r="F1395" s="86" t="s">
        <v>24104</v>
      </c>
      <c r="G1395" s="81" t="s">
        <v>29493</v>
      </c>
      <c r="H1395" s="81"/>
      <c r="I1395" s="81" t="str">
        <f t="shared" si="91"/>
        <v>E3_1_1_5</v>
      </c>
      <c r="J1395" s="81" t="str">
        <f t="shared" si="89"/>
        <v>(${Variables:E3_1_1_5_kcat} * E3_1_1_5 * C04230 * C00001) / (${Variables:E3_1_1_5_km} + (C04230 * C00001))</v>
      </c>
      <c r="K1395" s="108" t="str">
        <f t="shared" si="90"/>
        <v>r1394: C04230 + C00001 -&gt; C00670 + C00162 | (${Variables:E3_1_1_5_kcat} * E3_1_1_5 * C04230 * C00001) / (${Variables:E3_1_1_5_km} + (C04230 * C00001))</v>
      </c>
      <c r="L1395" s="81"/>
    </row>
    <row r="1396" spans="1:12" ht="39">
      <c r="A1396" s="81">
        <v>1395</v>
      </c>
      <c r="B1396" s="86" t="s">
        <v>17950</v>
      </c>
      <c r="C1396" s="86" t="s">
        <v>17954</v>
      </c>
      <c r="D1396" s="81" t="str">
        <f t="shared" si="88"/>
        <v>C04233 + C00001 -&gt; C00670 + C00162</v>
      </c>
      <c r="E1396" s="86" t="s">
        <v>23356</v>
      </c>
      <c r="F1396" s="86" t="s">
        <v>24102</v>
      </c>
      <c r="G1396" s="81" t="s">
        <v>29493</v>
      </c>
      <c r="H1396" s="81"/>
      <c r="I1396" s="81" t="str">
        <f t="shared" si="91"/>
        <v>E3_1_1_5</v>
      </c>
      <c r="J1396" s="81" t="str">
        <f t="shared" si="89"/>
        <v>(${Variables:E3_1_1_5_kcat} * E3_1_1_5 * C04233 * C00001) / (${Variables:E3_1_1_5_km} + (C04233 * C00001))</v>
      </c>
      <c r="K1396" s="108" t="str">
        <f t="shared" si="90"/>
        <v>r1395: C04233 + C00001 -&gt; C00670 + C00162 | (${Variables:E3_1_1_5_kcat} * E3_1_1_5 * C04233 * C00001) / (${Variables:E3_1_1_5_km} + (C04233 * C00001))</v>
      </c>
      <c r="L1396" s="81"/>
    </row>
    <row r="1397" spans="1:12" ht="39">
      <c r="A1397" s="81">
        <v>1396</v>
      </c>
      <c r="B1397" s="86" t="s">
        <v>17956</v>
      </c>
      <c r="C1397" s="86" t="s">
        <v>17957</v>
      </c>
      <c r="D1397" s="81" t="str">
        <f t="shared" si="88"/>
        <v>C04438 + C00001 -&gt; C00162 + C01233</v>
      </c>
      <c r="E1397" s="86" t="s">
        <v>23357</v>
      </c>
      <c r="F1397" s="86" t="s">
        <v>24101</v>
      </c>
      <c r="G1397" s="81" t="s">
        <v>29493</v>
      </c>
      <c r="H1397" s="81"/>
      <c r="I1397" s="81" t="str">
        <f t="shared" si="91"/>
        <v>E3_1_1_5</v>
      </c>
      <c r="J1397" s="81" t="str">
        <f t="shared" si="89"/>
        <v>(${Variables:E3_1_1_5_kcat} * E3_1_1_5 * C04438 * C00001) / (${Variables:E3_1_1_5_km} + (C04438 * C00001))</v>
      </c>
      <c r="K1397" s="108" t="str">
        <f t="shared" si="90"/>
        <v>r1396: C04438 + C00001 -&gt; C00162 + C01233 | (${Variables:E3_1_1_5_kcat} * E3_1_1_5 * C04438 * C00001) / (${Variables:E3_1_1_5_km} + (C04438 * C00001))</v>
      </c>
      <c r="L1397" s="81"/>
    </row>
    <row r="1398" spans="1:12" ht="39">
      <c r="A1398" s="81">
        <v>1397</v>
      </c>
      <c r="B1398" s="86" t="s">
        <v>17959</v>
      </c>
      <c r="C1398" s="86" t="s">
        <v>17957</v>
      </c>
      <c r="D1398" s="81" t="str">
        <f t="shared" si="88"/>
        <v>C05973 + C00001 -&gt; C00162 + C01233</v>
      </c>
      <c r="E1398" s="86" t="s">
        <v>23358</v>
      </c>
      <c r="F1398" s="86" t="s">
        <v>24101</v>
      </c>
      <c r="G1398" s="81" t="s">
        <v>29493</v>
      </c>
      <c r="H1398" s="81"/>
      <c r="I1398" s="81" t="str">
        <f t="shared" si="91"/>
        <v>E3_1_1_5</v>
      </c>
      <c r="J1398" s="81" t="str">
        <f t="shared" si="89"/>
        <v>(${Variables:E3_1_1_5_kcat} * E3_1_1_5 * C05973 * C00001) / (${Variables:E3_1_1_5_km} + (C05973 * C00001))</v>
      </c>
      <c r="K1398" s="108" t="str">
        <f t="shared" si="90"/>
        <v>r1397: C05973 + C00001 -&gt; C00162 + C01233 | (${Variables:E3_1_1_5_kcat} * E3_1_1_5 * C05973 * C00001) / (${Variables:E3_1_1_5_km} + (C05973 * C00001))</v>
      </c>
      <c r="L1398" s="81"/>
    </row>
    <row r="1399" spans="1:12" ht="39">
      <c r="A1399" s="81">
        <v>1398</v>
      </c>
      <c r="B1399" s="86" t="s">
        <v>17946</v>
      </c>
      <c r="C1399" s="86" t="s">
        <v>17947</v>
      </c>
      <c r="D1399" s="81" t="str">
        <f t="shared" si="88"/>
        <v>C04230 + C00001 -&gt; C00670 + C00060</v>
      </c>
      <c r="E1399" s="86" t="s">
        <v>23353</v>
      </c>
      <c r="F1399" s="86" t="s">
        <v>23355</v>
      </c>
      <c r="G1399" s="81" t="s">
        <v>29493</v>
      </c>
      <c r="H1399" s="81"/>
      <c r="I1399" s="81" t="str">
        <f t="shared" si="91"/>
        <v>E3_1_1_5</v>
      </c>
      <c r="J1399" s="81" t="str">
        <f t="shared" si="89"/>
        <v>(${Variables:E3_1_1_5_kcat} * E3_1_1_5 * C04230 * C00001) / (${Variables:E3_1_1_5_km} + (C04230 * C00001))</v>
      </c>
      <c r="K1399" s="108" t="str">
        <f t="shared" si="90"/>
        <v>r1398: C04230 + C00001 -&gt; C00670 + C00060 | (${Variables:E3_1_1_5_kcat} * E3_1_1_5 * C04230 * C00001) / (${Variables:E3_1_1_5_km} + (C04230 * C00001))</v>
      </c>
      <c r="L1399" s="81"/>
    </row>
    <row r="1400" spans="1:12" ht="39">
      <c r="A1400" s="81">
        <v>1399</v>
      </c>
      <c r="B1400" s="86" t="s">
        <v>22060</v>
      </c>
      <c r="C1400" s="86" t="s">
        <v>22062</v>
      </c>
      <c r="D1400" s="81" t="str">
        <f t="shared" si="88"/>
        <v>C00157 + C00001 -&gt; C00670 +C00162</v>
      </c>
      <c r="E1400" s="86" t="s">
        <v>23354</v>
      </c>
      <c r="F1400" s="86" t="s">
        <v>24103</v>
      </c>
      <c r="G1400" s="81" t="s">
        <v>29493</v>
      </c>
      <c r="H1400" s="81"/>
      <c r="I1400" s="81" t="str">
        <f t="shared" si="91"/>
        <v>E3_1_1_5</v>
      </c>
      <c r="J1400" s="81" t="str">
        <f t="shared" si="89"/>
        <v>(${Variables:E3_1_1_5_kcat} * E3_1_1_5 * C00157 * C00001) / (${Variables:E3_1_1_5_km} + (C00157 * C00001))</v>
      </c>
      <c r="K1400" s="108" t="str">
        <f t="shared" si="90"/>
        <v>r1399: C00157 + C00001 -&gt; C00670 +C00162 | (${Variables:E3_1_1_5_kcat} * E3_1_1_5 * C00157 * C00001) / (${Variables:E3_1_1_5_km} + (C00157 * C00001))</v>
      </c>
      <c r="L1400" s="81"/>
    </row>
    <row r="1401" spans="1:12" ht="39">
      <c r="A1401" s="81">
        <v>1400</v>
      </c>
      <c r="B1401" s="86" t="s">
        <v>17947</v>
      </c>
      <c r="C1401" s="86" t="s">
        <v>17950</v>
      </c>
      <c r="D1401" s="81" t="str">
        <f t="shared" si="88"/>
        <v>C00670 + C00060 -&gt; C04233 + C00001</v>
      </c>
      <c r="E1401" s="86" t="s">
        <v>23355</v>
      </c>
      <c r="F1401" s="86" t="s">
        <v>23356</v>
      </c>
      <c r="G1401" s="81" t="s">
        <v>29493</v>
      </c>
      <c r="H1401" s="81"/>
      <c r="I1401" s="81" t="str">
        <f t="shared" si="91"/>
        <v>E3_1_1_5</v>
      </c>
      <c r="J1401" s="81" t="str">
        <f t="shared" si="89"/>
        <v>(${Variables:E3_1_1_5_kcat} * E3_1_1_5 * C00670 * C00060) / (${Variables:E3_1_1_5_km} + (C00670 * C00060))</v>
      </c>
      <c r="K1401" s="108" t="str">
        <f t="shared" si="90"/>
        <v>r1400: C00670 + C00060 -&gt; C04233 + C00001 | (${Variables:E3_1_1_5_kcat} * E3_1_1_5 * C00670 * C00060) / (${Variables:E3_1_1_5_km} + (C00670 * C00060))</v>
      </c>
      <c r="L1401" s="81"/>
    </row>
    <row r="1402" spans="1:12" ht="39">
      <c r="A1402" s="81">
        <v>1401</v>
      </c>
      <c r="B1402" s="86" t="s">
        <v>17946</v>
      </c>
      <c r="C1402" s="86" t="s">
        <v>17954</v>
      </c>
      <c r="D1402" s="81" t="str">
        <f t="shared" si="88"/>
        <v>C04230 + C00001 -&gt; C00670 + C00162</v>
      </c>
      <c r="E1402" s="86" t="s">
        <v>23353</v>
      </c>
      <c r="F1402" s="86" t="s">
        <v>24102</v>
      </c>
      <c r="G1402" s="81" t="s">
        <v>29493</v>
      </c>
      <c r="H1402" s="81"/>
      <c r="I1402" s="81" t="str">
        <f t="shared" si="91"/>
        <v>E3_1_1_5</v>
      </c>
      <c r="J1402" s="81" t="str">
        <f t="shared" si="89"/>
        <v>(${Variables:E3_1_1_5_kcat} * E3_1_1_5 * C04230 * C00001) / (${Variables:E3_1_1_5_km} + (C04230 * C00001))</v>
      </c>
      <c r="K1402" s="108" t="str">
        <f t="shared" si="90"/>
        <v>r1401: C04230 + C00001 -&gt; C00670 + C00162 | (${Variables:E3_1_1_5_kcat} * E3_1_1_5 * C04230 * C00001) / (${Variables:E3_1_1_5_km} + (C04230 * C00001))</v>
      </c>
      <c r="L1402" s="81"/>
    </row>
    <row r="1403" spans="1:12" ht="39">
      <c r="A1403" s="81">
        <v>1402</v>
      </c>
      <c r="B1403" s="86" t="s">
        <v>17950</v>
      </c>
      <c r="C1403" s="86" t="s">
        <v>17954</v>
      </c>
      <c r="D1403" s="81" t="str">
        <f t="shared" si="88"/>
        <v>C04233 + C00001 -&gt; C00670 + C00162</v>
      </c>
      <c r="E1403" s="86" t="s">
        <v>23356</v>
      </c>
      <c r="F1403" s="86" t="s">
        <v>24102</v>
      </c>
      <c r="G1403" s="81" t="s">
        <v>29493</v>
      </c>
      <c r="H1403" s="81"/>
      <c r="I1403" s="81" t="str">
        <f t="shared" si="91"/>
        <v>E3_1_1_5</v>
      </c>
      <c r="J1403" s="81" t="str">
        <f t="shared" si="89"/>
        <v>(${Variables:E3_1_1_5_kcat} * E3_1_1_5 * C04233 * C00001) / (${Variables:E3_1_1_5_km} + (C04233 * C00001))</v>
      </c>
      <c r="K1403" s="108" t="str">
        <f t="shared" si="90"/>
        <v>r1402: C04233 + C00001 -&gt; C00670 + C00162 | (${Variables:E3_1_1_5_kcat} * E3_1_1_5 * C04233 * C00001) / (${Variables:E3_1_1_5_km} + (C04233 * C00001))</v>
      </c>
      <c r="L1403" s="81"/>
    </row>
    <row r="1404" spans="1:12" ht="39">
      <c r="A1404" s="81">
        <v>1403</v>
      </c>
      <c r="B1404" s="86" t="s">
        <v>21236</v>
      </c>
      <c r="C1404" s="86" t="s">
        <v>17957</v>
      </c>
      <c r="D1404" s="81" t="str">
        <f t="shared" si="88"/>
        <v>C04438 + C00001 -&gt; C00162 + C01233</v>
      </c>
      <c r="E1404" s="86" t="s">
        <v>23359</v>
      </c>
      <c r="F1404" s="86" t="s">
        <v>24101</v>
      </c>
      <c r="G1404" s="81" t="s">
        <v>29493</v>
      </c>
      <c r="H1404" s="81"/>
      <c r="I1404" s="81" t="str">
        <f t="shared" si="91"/>
        <v>E3_1_1_5</v>
      </c>
      <c r="J1404" s="81" t="str">
        <f t="shared" si="89"/>
        <v>(${Variables:E3_1_1_5_kcat} * E3_1_1_5 * C04438 * C00001) / (${Variables:E3_1_1_5_km} + (C04438 * C00001))</v>
      </c>
      <c r="K1404" s="108" t="str">
        <f t="shared" si="90"/>
        <v>r1403: C04438 + C00001 -&gt; C00162 + C01233 | (${Variables:E3_1_1_5_kcat} * E3_1_1_5 * C04438 * C00001) / (${Variables:E3_1_1_5_km} + (C04438 * C00001))</v>
      </c>
      <c r="L1404" s="81"/>
    </row>
    <row r="1405" spans="1:12" ht="39">
      <c r="A1405" s="81">
        <v>1404</v>
      </c>
      <c r="B1405" s="86" t="s">
        <v>17959</v>
      </c>
      <c r="C1405" s="86" t="s">
        <v>17957</v>
      </c>
      <c r="D1405" s="81" t="str">
        <f t="shared" si="88"/>
        <v>C05973 + C00001 -&gt; C00162 + C01233</v>
      </c>
      <c r="E1405" s="86" t="s">
        <v>23358</v>
      </c>
      <c r="F1405" s="86" t="s">
        <v>24101</v>
      </c>
      <c r="G1405" s="81" t="s">
        <v>29493</v>
      </c>
      <c r="H1405" s="81"/>
      <c r="I1405" s="81" t="str">
        <f t="shared" si="91"/>
        <v>E3_1_1_5</v>
      </c>
      <c r="J1405" s="81" t="str">
        <f t="shared" si="89"/>
        <v>(${Variables:E3_1_1_5_kcat} * E3_1_1_5 * C05973 * C00001) / (${Variables:E3_1_1_5_km} + (C05973 * C00001))</v>
      </c>
      <c r="K1405" s="108" t="str">
        <f t="shared" si="90"/>
        <v>r1404: C05973 + C00001 -&gt; C00162 + C01233 | (${Variables:E3_1_1_5_kcat} * E3_1_1_5 * C05973 * C00001) / (${Variables:E3_1_1_5_km} + (C05973 * C00001))</v>
      </c>
      <c r="L1405" s="81"/>
    </row>
    <row r="1406" spans="1:12" ht="39">
      <c r="A1406" s="81">
        <v>1405</v>
      </c>
      <c r="B1406" s="86" t="s">
        <v>17882</v>
      </c>
      <c r="C1406" s="86" t="s">
        <v>17883</v>
      </c>
      <c r="D1406" s="81" t="str">
        <f t="shared" si="88"/>
        <v>C01883 + C00001 -&gt; C00069 + C00033</v>
      </c>
      <c r="E1406" s="86" t="s">
        <v>23360</v>
      </c>
      <c r="F1406" s="86" t="s">
        <v>24100</v>
      </c>
      <c r="G1406" s="81" t="s">
        <v>29494</v>
      </c>
      <c r="H1406" s="81"/>
      <c r="I1406" s="81" t="str">
        <f t="shared" si="91"/>
        <v>E3_1_1_6</v>
      </c>
      <c r="J1406" s="81" t="str">
        <f t="shared" si="89"/>
        <v>(${Variables:E3_1_1_6_kcat} * E3_1_1_6 * C01883 * C00001) / (${Variables:E3_1_1_6_km} + (C01883 * C00001))</v>
      </c>
      <c r="K1406" s="108" t="str">
        <f t="shared" si="90"/>
        <v>r1405: C01883 + C00001 -&gt; C00069 + C00033 | (${Variables:E3_1_1_6_kcat} * E3_1_1_6 * C01883 * C00001) / (${Variables:E3_1_1_6_km} + (C01883 * C00001))</v>
      </c>
      <c r="L1406" s="81"/>
    </row>
    <row r="1407" spans="1:12" ht="39">
      <c r="A1407" s="81">
        <v>1406</v>
      </c>
      <c r="B1407" s="86" t="s">
        <v>19335</v>
      </c>
      <c r="C1407" s="86" t="s">
        <v>19336</v>
      </c>
      <c r="D1407" s="81" t="str">
        <f t="shared" si="88"/>
        <v>C04142 + C00001 -&gt; C00614 + C00132</v>
      </c>
      <c r="E1407" s="86" t="s">
        <v>23361</v>
      </c>
      <c r="F1407" s="86" t="s">
        <v>24099</v>
      </c>
      <c r="G1407" s="81" t="s">
        <v>29495</v>
      </c>
      <c r="H1407" s="81"/>
      <c r="I1407" s="81" t="str">
        <f t="shared" si="91"/>
        <v>E3_1_1_61</v>
      </c>
      <c r="J1407" s="81" t="str">
        <f t="shared" si="89"/>
        <v>(${Variables:E3_1_1_61_kcat} * E3_1_1_61 * C04142 * C00001) / (${Variables:E3_1_1_61_km} + (C04142 * C00001))</v>
      </c>
      <c r="K1407" s="108" t="str">
        <f t="shared" si="90"/>
        <v>r1406: C04142 + C00001 -&gt; C00614 + C00132 | (${Variables:E3_1_1_61_kcat} * E3_1_1_61 * C04142 * C00001) / (${Variables:E3_1_1_61_km} + (C04142 * C00001))</v>
      </c>
      <c r="L1407" s="81"/>
    </row>
    <row r="1408" spans="1:12" ht="39">
      <c r="A1408" s="81">
        <v>1407</v>
      </c>
      <c r="B1408" s="86" t="s">
        <v>17633</v>
      </c>
      <c r="C1408" s="86" t="s">
        <v>17634</v>
      </c>
      <c r="D1408" s="81" t="str">
        <f t="shared" si="88"/>
        <v>C01031 + C00001 -&gt; C00058 + C00051</v>
      </c>
      <c r="E1408" s="86" t="s">
        <v>23362</v>
      </c>
      <c r="F1408" s="86" t="s">
        <v>24098</v>
      </c>
      <c r="G1408" s="81" t="s">
        <v>29496</v>
      </c>
      <c r="H1408" s="81"/>
      <c r="I1408" s="81" t="str">
        <f t="shared" si="91"/>
        <v>E3_1_11_6</v>
      </c>
      <c r="J1408" s="81" t="str">
        <f t="shared" si="89"/>
        <v>(${Variables:E3_1_11_6_kcat} * E3_1_11_6 * C01031 * C00001) / (${Variables:E3_1_11_6_km} + (C01031 * C00001))</v>
      </c>
      <c r="K1408" s="108" t="str">
        <f t="shared" si="90"/>
        <v>r1407: C01031 + C00001 -&gt; C00058 + C00051 | (${Variables:E3_1_11_6_kcat} * E3_1_11_6 * C01031 * C00001) / (${Variables:E3_1_11_6_km} + (C01031 * C00001))</v>
      </c>
      <c r="L1408" s="81"/>
    </row>
    <row r="1409" spans="1:12" ht="39">
      <c r="A1409" s="81">
        <v>1408</v>
      </c>
      <c r="B1409" s="86" t="s">
        <v>17633</v>
      </c>
      <c r="C1409" s="86" t="s">
        <v>17634</v>
      </c>
      <c r="D1409" s="81" t="str">
        <f t="shared" ref="D1409:D1472" si="92">_xlfn.CONCAT(B1409," -&gt; ",C1409)</f>
        <v>C01031 + C00001 -&gt; C00058 + C00051</v>
      </c>
      <c r="E1409" s="86" t="s">
        <v>23362</v>
      </c>
      <c r="F1409" s="86" t="s">
        <v>24098</v>
      </c>
      <c r="G1409" s="113" t="s">
        <v>29497</v>
      </c>
      <c r="H1409" s="113"/>
      <c r="I1409" s="81" t="str">
        <f t="shared" si="91"/>
        <v>E3_1_2_12</v>
      </c>
      <c r="J1409" s="81" t="str">
        <f t="shared" ref="J1409:J1472" si="93">_xlfn.CONCAT("(${Variables:",I1409,"_kcat} * ",I1409," * ",E1409,") / (${Variables:",I1409,"_km} + (",E1409,"))")</f>
        <v>(${Variables:E3_1_2_12_kcat} * E3_1_2_12 * C01031 * C00001) / (${Variables:E3_1_2_12_km} + (C01031 * C00001))</v>
      </c>
      <c r="K1409" s="108" t="str">
        <f t="shared" ref="K1409:K1472" si="94">_xlfn.CONCAT("r",A1409,": ",D1409," | ",J1409)</f>
        <v>r1408: C01031 + C00001 -&gt; C00058 + C00051 | (${Variables:E3_1_2_12_kcat} * E3_1_2_12 * C01031 * C00001) / (${Variables:E3_1_2_12_km} + (C01031 * C00001))</v>
      </c>
      <c r="L1409" s="81"/>
    </row>
    <row r="1410" spans="1:12" ht="39">
      <c r="A1410" s="81">
        <v>1409</v>
      </c>
      <c r="B1410" s="86" t="s">
        <v>16592</v>
      </c>
      <c r="C1410" s="86" t="s">
        <v>16593</v>
      </c>
      <c r="D1410" s="81" t="str">
        <f t="shared" si="92"/>
        <v>C01203 + C00001 -&gt; C00229 + C00712</v>
      </c>
      <c r="E1410" s="86" t="s">
        <v>23363</v>
      </c>
      <c r="F1410" s="86" t="s">
        <v>24097</v>
      </c>
      <c r="G1410" s="81" t="s">
        <v>29497</v>
      </c>
      <c r="H1410" s="81"/>
      <c r="I1410" s="81" t="str">
        <f t="shared" ref="I1410:I1473" si="95">CONCATENATE("E",G1410)</f>
        <v>E3_1_2_12</v>
      </c>
      <c r="J1410" s="81" t="str">
        <f t="shared" si="93"/>
        <v>(${Variables:E3_1_2_12_kcat} * E3_1_2_12 * C01203 * C00001) / (${Variables:E3_1_2_12_km} + (C01203 * C00001))</v>
      </c>
      <c r="K1410" s="108" t="str">
        <f t="shared" si="94"/>
        <v>r1409: C01203 + C00001 -&gt; C00229 + C00712 | (${Variables:E3_1_2_12_kcat} * E3_1_2_12 * C01203 * C00001) / (${Variables:E3_1_2_12_km} + (C01203 * C00001))</v>
      </c>
      <c r="L1410" s="81"/>
    </row>
    <row r="1411" spans="1:12" ht="39">
      <c r="A1411" s="81">
        <v>1410</v>
      </c>
      <c r="B1411" s="86" t="s">
        <v>17960</v>
      </c>
      <c r="C1411" s="86" t="s">
        <v>16595</v>
      </c>
      <c r="D1411" s="81" t="str">
        <f t="shared" si="92"/>
        <v>C05764 + C00001 -&gt; C00229 + C00249</v>
      </c>
      <c r="E1411" s="86" t="s">
        <v>23364</v>
      </c>
      <c r="F1411" s="86" t="s">
        <v>24096</v>
      </c>
      <c r="G1411" s="81" t="s">
        <v>29498</v>
      </c>
      <c r="H1411" s="81"/>
      <c r="I1411" s="81" t="str">
        <f t="shared" si="95"/>
        <v>E3_1_2_14</v>
      </c>
      <c r="J1411" s="81" t="str">
        <f t="shared" si="93"/>
        <v>(${Variables:E3_1_2_14_kcat} * E3_1_2_14 * C05764 * C00001) / (${Variables:E3_1_2_14_km} + (C05764 * C00001))</v>
      </c>
      <c r="K1411" s="108" t="str">
        <f t="shared" si="94"/>
        <v>r1410: C05764 + C00001 -&gt; C00229 + C00249 | (${Variables:E3_1_2_14_kcat} * E3_1_2_14 * C05764 * C00001) / (${Variables:E3_1_2_14_km} + (C05764 * C00001))</v>
      </c>
      <c r="L1411" s="81"/>
    </row>
    <row r="1412" spans="1:12" ht="39">
      <c r="A1412" s="81">
        <v>1411</v>
      </c>
      <c r="B1412" s="86" t="s">
        <v>17961</v>
      </c>
      <c r="C1412" s="86" t="s">
        <v>16597</v>
      </c>
      <c r="D1412" s="81" t="str">
        <f t="shared" si="92"/>
        <v>C05223 + C00001  -&gt; C00229 + C02679</v>
      </c>
      <c r="E1412" s="86" t="s">
        <v>23365</v>
      </c>
      <c r="F1412" s="86" t="s">
        <v>24095</v>
      </c>
      <c r="G1412" s="81" t="s">
        <v>29498</v>
      </c>
      <c r="H1412" s="81"/>
      <c r="I1412" s="81" t="str">
        <f t="shared" si="95"/>
        <v>E3_1_2_14</v>
      </c>
      <c r="J1412" s="81" t="str">
        <f t="shared" si="93"/>
        <v>(${Variables:E3_1_2_14_kcat} * E3_1_2_14 * C05223 * C00001 ) / (${Variables:E3_1_2_14_km} + (C05223 * C00001 ))</v>
      </c>
      <c r="K1412" s="108" t="str">
        <f t="shared" si="94"/>
        <v>r1411: C05223 + C00001  -&gt; C00229 + C02679 | (${Variables:E3_1_2_14_kcat} * E3_1_2_14 * C05223 * C00001 ) / (${Variables:E3_1_2_14_km} + (C05223 * C00001 ))</v>
      </c>
      <c r="L1412" s="81"/>
    </row>
    <row r="1413" spans="1:12" ht="39">
      <c r="A1413" s="81">
        <v>1412</v>
      </c>
      <c r="B1413" s="86" t="s">
        <v>17962</v>
      </c>
      <c r="C1413" s="86" t="s">
        <v>17963</v>
      </c>
      <c r="D1413" s="81" t="str">
        <f t="shared" si="92"/>
        <v>C05761 + C00001 -&gt; C00229 + C06424</v>
      </c>
      <c r="E1413" s="86" t="s">
        <v>23366</v>
      </c>
      <c r="F1413" s="86" t="s">
        <v>24094</v>
      </c>
      <c r="G1413" s="81" t="s">
        <v>29498</v>
      </c>
      <c r="H1413" s="81"/>
      <c r="I1413" s="81" t="str">
        <f t="shared" si="95"/>
        <v>E3_1_2_14</v>
      </c>
      <c r="J1413" s="81" t="str">
        <f t="shared" si="93"/>
        <v>(${Variables:E3_1_2_14_kcat} * E3_1_2_14 * C05761 * C00001) / (${Variables:E3_1_2_14_km} + (C05761 * C00001))</v>
      </c>
      <c r="K1413" s="108" t="str">
        <f t="shared" si="94"/>
        <v>r1412: C05761 + C00001 -&gt; C00229 + C06424 | (${Variables:E3_1_2_14_kcat} * E3_1_2_14 * C05761 * C00001) / (${Variables:E3_1_2_14_km} + (C05761 * C00001))</v>
      </c>
      <c r="L1413" s="81"/>
    </row>
    <row r="1414" spans="1:12" ht="39">
      <c r="A1414" s="81">
        <v>1413</v>
      </c>
      <c r="B1414" s="86" t="s">
        <v>17964</v>
      </c>
      <c r="C1414" s="86" t="s">
        <v>16600</v>
      </c>
      <c r="D1414" s="81" t="str">
        <f t="shared" si="92"/>
        <v>C16520 + C00001 -&gt; C00229 + C08362</v>
      </c>
      <c r="E1414" s="86" t="s">
        <v>23367</v>
      </c>
      <c r="F1414" s="86" t="s">
        <v>24093</v>
      </c>
      <c r="G1414" s="81" t="s">
        <v>29498</v>
      </c>
      <c r="H1414" s="81"/>
      <c r="I1414" s="81" t="str">
        <f t="shared" si="95"/>
        <v>E3_1_2_14</v>
      </c>
      <c r="J1414" s="81" t="str">
        <f t="shared" si="93"/>
        <v>(${Variables:E3_1_2_14_kcat} * E3_1_2_14 * C16520 * C00001) / (${Variables:E3_1_2_14_km} + (C16520 * C00001))</v>
      </c>
      <c r="K1414" s="108" t="str">
        <f t="shared" si="94"/>
        <v>r1413: C16520 + C00001 -&gt; C00229 + C08362 | (${Variables:E3_1_2_14_kcat} * E3_1_2_14 * C16520 * C00001) / (${Variables:E3_1_2_14_km} + (C16520 * C00001))</v>
      </c>
      <c r="L1414" s="81"/>
    </row>
    <row r="1415" spans="1:12" ht="39">
      <c r="A1415" s="81">
        <v>1414</v>
      </c>
      <c r="B1415" s="86" t="s">
        <v>16602</v>
      </c>
      <c r="C1415" s="86" t="s">
        <v>17965</v>
      </c>
      <c r="D1415" s="81" t="str">
        <f t="shared" si="92"/>
        <v>C04088 + C00001 -&gt; C00229 + C01530</v>
      </c>
      <c r="E1415" s="86" t="s">
        <v>23368</v>
      </c>
      <c r="F1415" s="86" t="s">
        <v>24092</v>
      </c>
      <c r="G1415" s="81" t="s">
        <v>29498</v>
      </c>
      <c r="H1415" s="81"/>
      <c r="I1415" s="81" t="str">
        <f t="shared" si="95"/>
        <v>E3_1_2_14</v>
      </c>
      <c r="J1415" s="81" t="str">
        <f t="shared" si="93"/>
        <v>(${Variables:E3_1_2_14_kcat} * E3_1_2_14 * C04088 * C00001) / (${Variables:E3_1_2_14_km} + (C04088 * C00001))</v>
      </c>
      <c r="K1415" s="108" t="str">
        <f t="shared" si="94"/>
        <v>r1414: C04088 + C00001 -&gt; C00229 + C01530 | (${Variables:E3_1_2_14_kcat} * E3_1_2_14 * C04088 * C00001) / (${Variables:E3_1_2_14_km} + (C04088 * C00001))</v>
      </c>
      <c r="L1415" s="81"/>
    </row>
    <row r="1416" spans="1:12" ht="39">
      <c r="A1416" s="81">
        <v>1415</v>
      </c>
      <c r="B1416" s="86" t="s">
        <v>16604</v>
      </c>
      <c r="C1416" s="86" t="s">
        <v>16605</v>
      </c>
      <c r="D1416" s="81" t="str">
        <f t="shared" si="92"/>
        <v>C20683 + C00001 -&gt; C00229 + C00638</v>
      </c>
      <c r="E1416" s="86" t="s">
        <v>23369</v>
      </c>
      <c r="F1416" s="86" t="s">
        <v>24091</v>
      </c>
      <c r="G1416" s="81" t="s">
        <v>29498</v>
      </c>
      <c r="H1416" s="81"/>
      <c r="I1416" s="81" t="str">
        <f t="shared" si="95"/>
        <v>E3_1_2_14</v>
      </c>
      <c r="J1416" s="81" t="str">
        <f t="shared" si="93"/>
        <v>(${Variables:E3_1_2_14_kcat} * E3_1_2_14 * C20683 * C00001) / (${Variables:E3_1_2_14_km} + (C20683 * C00001))</v>
      </c>
      <c r="K1416" s="108" t="str">
        <f t="shared" si="94"/>
        <v>r1415: C20683 + C00001 -&gt; C00229 + C00638 | (${Variables:E3_1_2_14_kcat} * E3_1_2_14 * C20683 * C00001) / (${Variables:E3_1_2_14_km} + (C20683 * C00001))</v>
      </c>
      <c r="L1416" s="81"/>
    </row>
    <row r="1417" spans="1:12" ht="39">
      <c r="A1417" s="81">
        <v>1416</v>
      </c>
      <c r="B1417" s="86" t="s">
        <v>16450</v>
      </c>
      <c r="C1417" s="86" t="s">
        <v>16451</v>
      </c>
      <c r="D1417" s="81" t="str">
        <f t="shared" si="92"/>
        <v>C00154 + C00001 -&gt; C00010 + C00249</v>
      </c>
      <c r="E1417" s="86" t="s">
        <v>23370</v>
      </c>
      <c r="F1417" s="86" t="s">
        <v>24089</v>
      </c>
      <c r="G1417" s="81" t="s">
        <v>29498</v>
      </c>
      <c r="H1417" s="81"/>
      <c r="I1417" s="81" t="str">
        <f t="shared" si="95"/>
        <v>E3_1_2_14</v>
      </c>
      <c r="J1417" s="81" t="str">
        <f t="shared" si="93"/>
        <v>(${Variables:E3_1_2_14_kcat} * E3_1_2_14 * C00154 * C00001) / (${Variables:E3_1_2_14_km} + (C00154 * C00001))</v>
      </c>
      <c r="K1417" s="108" t="str">
        <f t="shared" si="94"/>
        <v>r1416: C00154 + C00001 -&gt; C00010 + C00249 | (${Variables:E3_1_2_14_kcat} * E3_1_2_14 * C00154 * C00001) / (${Variables:E3_1_2_14_km} + (C00154 * C00001))</v>
      </c>
      <c r="L1417" s="81"/>
    </row>
    <row r="1418" spans="1:12" ht="39">
      <c r="A1418" s="81">
        <v>1417</v>
      </c>
      <c r="B1418" s="86" t="s">
        <v>16453</v>
      </c>
      <c r="C1418" s="86" t="s">
        <v>16454</v>
      </c>
      <c r="D1418" s="81" t="str">
        <f t="shared" si="92"/>
        <v>C00412 + C00001 -&gt; C00010 + C01530</v>
      </c>
      <c r="E1418" s="86" t="s">
        <v>23371</v>
      </c>
      <c r="F1418" s="86" t="s">
        <v>24088</v>
      </c>
      <c r="G1418" s="113" t="s">
        <v>29499</v>
      </c>
      <c r="H1418" s="81"/>
      <c r="I1418" s="81" t="str">
        <f t="shared" si="95"/>
        <v>E3_1_2_2</v>
      </c>
      <c r="J1418" s="81" t="str">
        <f t="shared" si="93"/>
        <v>(${Variables:E3_1_2_2_kcat} * E3_1_2_2 * C00412 * C00001) / (${Variables:E3_1_2_2_km} + (C00412 * C00001))</v>
      </c>
      <c r="K1418" s="108" t="str">
        <f t="shared" si="94"/>
        <v>r1417: C00412 + C00001 -&gt; C00010 + C01530 | (${Variables:E3_1_2_2_kcat} * E3_1_2_2 * C00412 * C00001) / (${Variables:E3_1_2_2_km} + (C00412 * C00001))</v>
      </c>
      <c r="L1418" s="81"/>
    </row>
    <row r="1419" spans="1:12" ht="39">
      <c r="A1419" s="81">
        <v>1418</v>
      </c>
      <c r="B1419" s="86" t="s">
        <v>16456</v>
      </c>
      <c r="C1419" s="86" t="s">
        <v>16457</v>
      </c>
      <c r="D1419" s="81" t="str">
        <f t="shared" si="92"/>
        <v>C02041 + C00001 -&gt; C00010 + C06425</v>
      </c>
      <c r="E1419" s="86" t="s">
        <v>23372</v>
      </c>
      <c r="F1419" s="86" t="s">
        <v>24087</v>
      </c>
      <c r="G1419" s="113" t="s">
        <v>29499</v>
      </c>
      <c r="H1419" s="81"/>
      <c r="I1419" s="81" t="str">
        <f t="shared" si="95"/>
        <v>E3_1_2_2</v>
      </c>
      <c r="J1419" s="81" t="str">
        <f t="shared" si="93"/>
        <v>(${Variables:E3_1_2_2_kcat} * E3_1_2_2 * C02041 * C00001) / (${Variables:E3_1_2_2_km} + (C02041 * C00001))</v>
      </c>
      <c r="K1419" s="108" t="str">
        <f t="shared" si="94"/>
        <v>r1418: C02041 + C00001 -&gt; C00010 + C06425 | (${Variables:E3_1_2_2_kcat} * E3_1_2_2 * C02041 * C00001) / (${Variables:E3_1_2_2_km} + (C02041 * C00001))</v>
      </c>
      <c r="L1419" s="81"/>
    </row>
    <row r="1420" spans="1:12" ht="39">
      <c r="A1420" s="81">
        <v>1419</v>
      </c>
      <c r="B1420" s="86" t="s">
        <v>16459</v>
      </c>
      <c r="C1420" s="86" t="s">
        <v>16460</v>
      </c>
      <c r="D1420" s="81" t="str">
        <f t="shared" si="92"/>
        <v>C00510 + C00001 -&gt; C00010 + C00712</v>
      </c>
      <c r="E1420" s="86" t="s">
        <v>23373</v>
      </c>
      <c r="F1420" s="86" t="s">
        <v>24086</v>
      </c>
      <c r="G1420" s="113" t="s">
        <v>29499</v>
      </c>
      <c r="H1420" s="81"/>
      <c r="I1420" s="81" t="str">
        <f t="shared" si="95"/>
        <v>E3_1_2_2</v>
      </c>
      <c r="J1420" s="81" t="str">
        <f t="shared" si="93"/>
        <v>(${Variables:E3_1_2_2_kcat} * E3_1_2_2 * C00510 * C00001) / (${Variables:E3_1_2_2_km} + (C00510 * C00001))</v>
      </c>
      <c r="K1420" s="108" t="str">
        <f t="shared" si="94"/>
        <v>r1419: C00510 + C00001 -&gt; C00010 + C00712 | (${Variables:E3_1_2_2_kcat} * E3_1_2_2 * C00510 * C00001) / (${Variables:E3_1_2_2_km} + (C00510 * C00001))</v>
      </c>
      <c r="L1420" s="81"/>
    </row>
    <row r="1421" spans="1:12" ht="39">
      <c r="A1421" s="81">
        <v>1420</v>
      </c>
      <c r="B1421" s="81" t="s">
        <v>16462</v>
      </c>
      <c r="C1421" s="86" t="s">
        <v>16463</v>
      </c>
      <c r="D1421" s="81" t="str">
        <f t="shared" si="92"/>
        <v>C02050 + C00001 -&gt; C00010 + C01595</v>
      </c>
      <c r="E1421" s="81" t="s">
        <v>23374</v>
      </c>
      <c r="F1421" s="86" t="s">
        <v>24085</v>
      </c>
      <c r="G1421" s="113" t="s">
        <v>29499</v>
      </c>
      <c r="H1421" s="81"/>
      <c r="I1421" s="81" t="str">
        <f t="shared" si="95"/>
        <v>E3_1_2_2</v>
      </c>
      <c r="J1421" s="81" t="str">
        <f t="shared" si="93"/>
        <v>(${Variables:E3_1_2_2_kcat} * E3_1_2_2 * C02050 * C00001) / (${Variables:E3_1_2_2_km} + (C02050 * C00001))</v>
      </c>
      <c r="K1421" s="108" t="str">
        <f t="shared" si="94"/>
        <v>r1420: C02050 + C00001 -&gt; C00010 + C01595 | (${Variables:E3_1_2_2_kcat} * E3_1_2_2 * C02050 * C00001) / (${Variables:E3_1_2_2_km} + (C02050 * C00001))</v>
      </c>
      <c r="L1421" s="81"/>
    </row>
    <row r="1422" spans="1:12" ht="39">
      <c r="A1422" s="81">
        <v>1421</v>
      </c>
      <c r="B1422" s="86" t="s">
        <v>16465</v>
      </c>
      <c r="C1422" s="86" t="s">
        <v>16466</v>
      </c>
      <c r="D1422" s="81" t="str">
        <f t="shared" si="92"/>
        <v>C16162 + C00001 -&gt; C00010 + C06427</v>
      </c>
      <c r="E1422" s="86" t="s">
        <v>23375</v>
      </c>
      <c r="F1422" s="86" t="s">
        <v>24084</v>
      </c>
      <c r="G1422" s="113" t="s">
        <v>29499</v>
      </c>
      <c r="H1422" s="81"/>
      <c r="I1422" s="81" t="str">
        <f t="shared" si="95"/>
        <v>E3_1_2_2</v>
      </c>
      <c r="J1422" s="81" t="str">
        <f t="shared" si="93"/>
        <v>(${Variables:E3_1_2_2_kcat} * E3_1_2_2 * C16162 * C00001) / (${Variables:E3_1_2_2_km} + (C16162 * C00001))</v>
      </c>
      <c r="K1422" s="108" t="str">
        <f t="shared" si="94"/>
        <v>r1421: C16162 + C00001 -&gt; C00010 + C06427 | (${Variables:E3_1_2_2_kcat} * E3_1_2_2 * C16162 * C00001) / (${Variables:E3_1_2_2_km} + (C16162 * C00001))</v>
      </c>
      <c r="L1422" s="81"/>
    </row>
    <row r="1423" spans="1:12" ht="39">
      <c r="A1423" s="81">
        <v>1422</v>
      </c>
      <c r="B1423" s="81" t="s">
        <v>16468</v>
      </c>
      <c r="C1423" s="86" t="s">
        <v>16469</v>
      </c>
      <c r="D1423" s="81" t="str">
        <f t="shared" si="92"/>
        <v>C16165 + C00001 -&gt; C00010 + C06428</v>
      </c>
      <c r="E1423" s="81" t="s">
        <v>23376</v>
      </c>
      <c r="F1423" s="86" t="s">
        <v>24090</v>
      </c>
      <c r="G1423" s="113" t="s">
        <v>29499</v>
      </c>
      <c r="H1423" s="81"/>
      <c r="I1423" s="81" t="str">
        <f t="shared" si="95"/>
        <v>E3_1_2_2</v>
      </c>
      <c r="J1423" s="81" t="str">
        <f t="shared" si="93"/>
        <v>(${Variables:E3_1_2_2_kcat} * E3_1_2_2 * C16165 * C00001) / (${Variables:E3_1_2_2_km} + (C16165 * C00001))</v>
      </c>
      <c r="K1423" s="108" t="str">
        <f t="shared" si="94"/>
        <v>r1422: C16165 + C00001 -&gt; C00010 + C06428 | (${Variables:E3_1_2_2_kcat} * E3_1_2_2 * C16165 * C00001) / (${Variables:E3_1_2_2_km} + (C16165 * C00001))</v>
      </c>
      <c r="L1423" s="81"/>
    </row>
    <row r="1424" spans="1:12" ht="39">
      <c r="A1424" s="81">
        <v>1423</v>
      </c>
      <c r="B1424" s="86" t="s">
        <v>16471</v>
      </c>
      <c r="C1424" s="86" t="s">
        <v>16472</v>
      </c>
      <c r="D1424" s="81" t="str">
        <f t="shared" si="92"/>
        <v>C16169 + C00001 -&gt; C00010 + C06429</v>
      </c>
      <c r="E1424" s="86" t="s">
        <v>23377</v>
      </c>
      <c r="F1424" s="86" t="s">
        <v>24082</v>
      </c>
      <c r="G1424" s="113" t="s">
        <v>29499</v>
      </c>
      <c r="H1424" s="81"/>
      <c r="I1424" s="81" t="str">
        <f t="shared" si="95"/>
        <v>E3_1_2_2</v>
      </c>
      <c r="J1424" s="81" t="str">
        <f t="shared" si="93"/>
        <v>(${Variables:E3_1_2_2_kcat} * E3_1_2_2 * C16169 * C00001) / (${Variables:E3_1_2_2_km} + (C16169 * C00001))</v>
      </c>
      <c r="K1424" s="108" t="str">
        <f t="shared" si="94"/>
        <v>r1423: C16169 + C00001 -&gt; C00010 + C06429 | (${Variables:E3_1_2_2_kcat} * E3_1_2_2 * C16169 * C00001) / (${Variables:E3_1_2_2_km} + (C16169 * C00001))</v>
      </c>
      <c r="L1424" s="81"/>
    </row>
    <row r="1425" spans="1:12" ht="39">
      <c r="A1425" s="81">
        <v>1424</v>
      </c>
      <c r="B1425" s="86" t="s">
        <v>16474</v>
      </c>
      <c r="C1425" s="86" t="s">
        <v>16475</v>
      </c>
      <c r="D1425" s="81" t="str">
        <f t="shared" si="92"/>
        <v>C03035 + C00001 -&gt; C00010 + C06426</v>
      </c>
      <c r="E1425" s="86" t="s">
        <v>23378</v>
      </c>
      <c r="F1425" s="86" t="s">
        <v>24081</v>
      </c>
      <c r="G1425" s="113" t="s">
        <v>29499</v>
      </c>
      <c r="H1425" s="81"/>
      <c r="I1425" s="81" t="str">
        <f t="shared" si="95"/>
        <v>E3_1_2_2</v>
      </c>
      <c r="J1425" s="81" t="str">
        <f t="shared" si="93"/>
        <v>(${Variables:E3_1_2_2_kcat} * E3_1_2_2 * C03035 * C00001) / (${Variables:E3_1_2_2_km} + (C03035 * C00001))</v>
      </c>
      <c r="K1425" s="108" t="str">
        <f t="shared" si="94"/>
        <v>r1424: C03035 + C00001 -&gt; C00010 + C06426 | (${Variables:E3_1_2_2_kcat} * E3_1_2_2 * C03035 * C00001) / (${Variables:E3_1_2_2_km} + (C03035 * C00001))</v>
      </c>
      <c r="L1425" s="81"/>
    </row>
    <row r="1426" spans="1:12" ht="39">
      <c r="A1426" s="81">
        <v>1425</v>
      </c>
      <c r="B1426" s="81" t="s">
        <v>16477</v>
      </c>
      <c r="C1426" s="86" t="s">
        <v>16478</v>
      </c>
      <c r="D1426" s="81" t="str">
        <f t="shared" si="92"/>
        <v>C03595 + C00001 -&gt; C00010 + C03242</v>
      </c>
      <c r="E1426" s="81" t="s">
        <v>23379</v>
      </c>
      <c r="F1426" s="86" t="s">
        <v>24080</v>
      </c>
      <c r="G1426" s="113" t="s">
        <v>29499</v>
      </c>
      <c r="H1426" s="81"/>
      <c r="I1426" s="81" t="str">
        <f t="shared" si="95"/>
        <v>E3_1_2_2</v>
      </c>
      <c r="J1426" s="81" t="str">
        <f t="shared" si="93"/>
        <v>(${Variables:E3_1_2_2_kcat} * E3_1_2_2 * C03595 * C00001) / (${Variables:E3_1_2_2_km} + (C03595 * C00001))</v>
      </c>
      <c r="K1426" s="108" t="str">
        <f t="shared" si="94"/>
        <v>r1425: C03595 + C00001 -&gt; C00010 + C03242 | (${Variables:E3_1_2_2_kcat} * E3_1_2_2 * C03595 * C00001) / (${Variables:E3_1_2_2_km} + (C03595 * C00001))</v>
      </c>
      <c r="L1426" s="81"/>
    </row>
    <row r="1427" spans="1:12" ht="39">
      <c r="A1427" s="81">
        <v>1426</v>
      </c>
      <c r="B1427" s="86" t="s">
        <v>16480</v>
      </c>
      <c r="C1427" s="86" t="s">
        <v>16481</v>
      </c>
      <c r="D1427" s="81" t="str">
        <f t="shared" si="92"/>
        <v>C02249 + C00001 -&gt; C00010 + C00219</v>
      </c>
      <c r="E1427" s="86" t="s">
        <v>23380</v>
      </c>
      <c r="F1427" s="86" t="s">
        <v>24079</v>
      </c>
      <c r="G1427" s="113" t="s">
        <v>29499</v>
      </c>
      <c r="H1427" s="81"/>
      <c r="I1427" s="81" t="str">
        <f t="shared" si="95"/>
        <v>E3_1_2_2</v>
      </c>
      <c r="J1427" s="81" t="str">
        <f t="shared" si="93"/>
        <v>(${Variables:E3_1_2_2_kcat} * E3_1_2_2 * C02249 * C00001) / (${Variables:E3_1_2_2_km} + (C02249 * C00001))</v>
      </c>
      <c r="K1427" s="108" t="str">
        <f t="shared" si="94"/>
        <v>r1426: C02249 + C00001 -&gt; C00010 + C00219 | (${Variables:E3_1_2_2_kcat} * E3_1_2_2 * C02249 * C00001) / (${Variables:E3_1_2_2_km} + (C02249 * C00001))</v>
      </c>
      <c r="L1427" s="81"/>
    </row>
    <row r="1428" spans="1:12" ht="39">
      <c r="A1428" s="81">
        <v>1427</v>
      </c>
      <c r="B1428" s="86" t="s">
        <v>16483</v>
      </c>
      <c r="C1428" s="86" t="s">
        <v>16484</v>
      </c>
      <c r="D1428" s="81" t="str">
        <f t="shared" si="92"/>
        <v>C02843 + C00001 -&gt; C00638 + C00010</v>
      </c>
      <c r="E1428" s="86" t="s">
        <v>23381</v>
      </c>
      <c r="F1428" s="86" t="s">
        <v>24078</v>
      </c>
      <c r="G1428" s="113" t="s">
        <v>29499</v>
      </c>
      <c r="H1428" s="81"/>
      <c r="I1428" s="81" t="str">
        <f t="shared" si="95"/>
        <v>E3_1_2_2</v>
      </c>
      <c r="J1428" s="81" t="str">
        <f t="shared" si="93"/>
        <v>(${Variables:E3_1_2_2_kcat} * E3_1_2_2 * C02843 * C00001) / (${Variables:E3_1_2_2_km} + (C02843 * C00001))</v>
      </c>
      <c r="K1428" s="108" t="str">
        <f t="shared" si="94"/>
        <v>r1427: C02843 + C00001 -&gt; C00638 + C00010 | (${Variables:E3_1_2_2_kcat} * E3_1_2_2 * C02843 * C00001) / (${Variables:E3_1_2_2_km} + (C02843 * C00001))</v>
      </c>
      <c r="L1428" s="81"/>
    </row>
    <row r="1429" spans="1:12" ht="39">
      <c r="A1429" s="81">
        <v>1428</v>
      </c>
      <c r="B1429" s="86" t="s">
        <v>16450</v>
      </c>
      <c r="C1429" s="86" t="s">
        <v>16451</v>
      </c>
      <c r="D1429" s="81" t="str">
        <f t="shared" si="92"/>
        <v>C00154 + C00001 -&gt; C00010 + C00249</v>
      </c>
      <c r="E1429" s="86" t="s">
        <v>23370</v>
      </c>
      <c r="F1429" s="86" t="s">
        <v>24089</v>
      </c>
      <c r="G1429" s="113" t="s">
        <v>29499</v>
      </c>
      <c r="H1429" s="81"/>
      <c r="I1429" s="81" t="str">
        <f t="shared" si="95"/>
        <v>E3_1_2_2</v>
      </c>
      <c r="J1429" s="81" t="str">
        <f t="shared" si="93"/>
        <v>(${Variables:E3_1_2_2_kcat} * E3_1_2_2 * C00154 * C00001) / (${Variables:E3_1_2_2_km} + (C00154 * C00001))</v>
      </c>
      <c r="K1429" s="108" t="str">
        <f t="shared" si="94"/>
        <v>r1428: C00154 + C00001 -&gt; C00010 + C00249 | (${Variables:E3_1_2_2_kcat} * E3_1_2_2 * C00154 * C00001) / (${Variables:E3_1_2_2_km} + (C00154 * C00001))</v>
      </c>
      <c r="L1429" s="81"/>
    </row>
    <row r="1430" spans="1:12" ht="39">
      <c r="A1430" s="81">
        <v>1429</v>
      </c>
      <c r="B1430" s="86" t="s">
        <v>16453</v>
      </c>
      <c r="C1430" s="86" t="s">
        <v>16454</v>
      </c>
      <c r="D1430" s="81" t="str">
        <f t="shared" si="92"/>
        <v>C00412 + C00001 -&gt; C00010 + C01530</v>
      </c>
      <c r="E1430" s="86" t="s">
        <v>23371</v>
      </c>
      <c r="F1430" s="86" t="s">
        <v>24088</v>
      </c>
      <c r="G1430" s="81" t="s">
        <v>29499</v>
      </c>
      <c r="H1430" s="81"/>
      <c r="I1430" s="81" t="str">
        <f t="shared" si="95"/>
        <v>E3_1_2_2</v>
      </c>
      <c r="J1430" s="81" t="str">
        <f t="shared" si="93"/>
        <v>(${Variables:E3_1_2_2_kcat} * E3_1_2_2 * C00412 * C00001) / (${Variables:E3_1_2_2_km} + (C00412 * C00001))</v>
      </c>
      <c r="K1430" s="108" t="str">
        <f t="shared" si="94"/>
        <v>r1429: C00412 + C00001 -&gt; C00010 + C01530 | (${Variables:E3_1_2_2_kcat} * E3_1_2_2 * C00412 * C00001) / (${Variables:E3_1_2_2_km} + (C00412 * C00001))</v>
      </c>
      <c r="L1430" s="81"/>
    </row>
    <row r="1431" spans="1:12" ht="39">
      <c r="A1431" s="81">
        <v>1430</v>
      </c>
      <c r="B1431" s="86" t="s">
        <v>16456</v>
      </c>
      <c r="C1431" s="86" t="s">
        <v>16457</v>
      </c>
      <c r="D1431" s="81" t="str">
        <f t="shared" si="92"/>
        <v>C02041 + C00001 -&gt; C00010 + C06425</v>
      </c>
      <c r="E1431" s="86" t="s">
        <v>23372</v>
      </c>
      <c r="F1431" s="86" t="s">
        <v>24087</v>
      </c>
      <c r="G1431" s="81" t="s">
        <v>29499</v>
      </c>
      <c r="H1431" s="81"/>
      <c r="I1431" s="81" t="str">
        <f t="shared" si="95"/>
        <v>E3_1_2_2</v>
      </c>
      <c r="J1431" s="81" t="str">
        <f t="shared" si="93"/>
        <v>(${Variables:E3_1_2_2_kcat} * E3_1_2_2 * C02041 * C00001) / (${Variables:E3_1_2_2_km} + (C02041 * C00001))</v>
      </c>
      <c r="K1431" s="108" t="str">
        <f t="shared" si="94"/>
        <v>r1430: C02041 + C00001 -&gt; C00010 + C06425 | (${Variables:E3_1_2_2_kcat} * E3_1_2_2 * C02041 * C00001) / (${Variables:E3_1_2_2_km} + (C02041 * C00001))</v>
      </c>
      <c r="L1431" s="81"/>
    </row>
    <row r="1432" spans="1:12" ht="39">
      <c r="A1432" s="81">
        <v>1431</v>
      </c>
      <c r="B1432" s="86" t="s">
        <v>16459</v>
      </c>
      <c r="C1432" s="86" t="s">
        <v>16460</v>
      </c>
      <c r="D1432" s="81" t="str">
        <f t="shared" si="92"/>
        <v>C00510 + C00001 -&gt; C00010 + C00712</v>
      </c>
      <c r="E1432" s="86" t="s">
        <v>23373</v>
      </c>
      <c r="F1432" s="86" t="s">
        <v>24086</v>
      </c>
      <c r="G1432" s="81" t="s">
        <v>29499</v>
      </c>
      <c r="H1432" s="81"/>
      <c r="I1432" s="81" t="str">
        <f t="shared" si="95"/>
        <v>E3_1_2_2</v>
      </c>
      <c r="J1432" s="81" t="str">
        <f t="shared" si="93"/>
        <v>(${Variables:E3_1_2_2_kcat} * E3_1_2_2 * C00510 * C00001) / (${Variables:E3_1_2_2_km} + (C00510 * C00001))</v>
      </c>
      <c r="K1432" s="108" t="str">
        <f t="shared" si="94"/>
        <v>r1431: C00510 + C00001 -&gt; C00010 + C00712 | (${Variables:E3_1_2_2_kcat} * E3_1_2_2 * C00510 * C00001) / (${Variables:E3_1_2_2_km} + (C00510 * C00001))</v>
      </c>
      <c r="L1432" s="81"/>
    </row>
    <row r="1433" spans="1:12" ht="39">
      <c r="A1433" s="81">
        <v>1432</v>
      </c>
      <c r="B1433" s="86" t="s">
        <v>16462</v>
      </c>
      <c r="C1433" s="86" t="s">
        <v>16463</v>
      </c>
      <c r="D1433" s="81" t="str">
        <f t="shared" si="92"/>
        <v>C02050 + C00001 -&gt; C00010 + C01595</v>
      </c>
      <c r="E1433" s="86" t="s">
        <v>23374</v>
      </c>
      <c r="F1433" s="86" t="s">
        <v>24085</v>
      </c>
      <c r="G1433" s="81" t="s">
        <v>29499</v>
      </c>
      <c r="H1433" s="81"/>
      <c r="I1433" s="81" t="str">
        <f t="shared" si="95"/>
        <v>E3_1_2_2</v>
      </c>
      <c r="J1433" s="81" t="str">
        <f t="shared" si="93"/>
        <v>(${Variables:E3_1_2_2_kcat} * E3_1_2_2 * C02050 * C00001) / (${Variables:E3_1_2_2_km} + (C02050 * C00001))</v>
      </c>
      <c r="K1433" s="108" t="str">
        <f t="shared" si="94"/>
        <v>r1432: C02050 + C00001 -&gt; C00010 + C01595 | (${Variables:E3_1_2_2_kcat} * E3_1_2_2 * C02050 * C00001) / (${Variables:E3_1_2_2_km} + (C02050 * C00001))</v>
      </c>
      <c r="L1433" s="81"/>
    </row>
    <row r="1434" spans="1:12" ht="39">
      <c r="A1434" s="81">
        <v>1433</v>
      </c>
      <c r="B1434" s="86" t="s">
        <v>17966</v>
      </c>
      <c r="C1434" s="86" t="s">
        <v>16466</v>
      </c>
      <c r="D1434" s="81" t="str">
        <f t="shared" si="92"/>
        <v>C16162 + C00001 -&gt; C00010 + C06427</v>
      </c>
      <c r="E1434" s="86" t="s">
        <v>23382</v>
      </c>
      <c r="F1434" s="86" t="s">
        <v>24084</v>
      </c>
      <c r="G1434" s="81" t="s">
        <v>29499</v>
      </c>
      <c r="H1434" s="81"/>
      <c r="I1434" s="81" t="str">
        <f t="shared" si="95"/>
        <v>E3_1_2_2</v>
      </c>
      <c r="J1434" s="81" t="str">
        <f t="shared" si="93"/>
        <v>(${Variables:E3_1_2_2_kcat} * E3_1_2_2 * C16162 * C00001) / (${Variables:E3_1_2_2_km} + (C16162 * C00001))</v>
      </c>
      <c r="K1434" s="108" t="str">
        <f t="shared" si="94"/>
        <v>r1433: C16162 + C00001 -&gt; C00010 + C06427 | (${Variables:E3_1_2_2_kcat} * E3_1_2_2 * C16162 * C00001) / (${Variables:E3_1_2_2_km} + (C16162 * C00001))</v>
      </c>
      <c r="L1434" s="81"/>
    </row>
    <row r="1435" spans="1:12" ht="39">
      <c r="A1435" s="81">
        <v>1434</v>
      </c>
      <c r="B1435" s="86" t="s">
        <v>16468</v>
      </c>
      <c r="C1435" s="86" t="s">
        <v>17967</v>
      </c>
      <c r="D1435" s="81" t="str">
        <f t="shared" si="92"/>
        <v>C16165 + C00001 -&gt; C00010 + C06428</v>
      </c>
      <c r="E1435" s="86" t="s">
        <v>23376</v>
      </c>
      <c r="F1435" s="86" t="s">
        <v>24083</v>
      </c>
      <c r="G1435" s="81" t="s">
        <v>29499</v>
      </c>
      <c r="H1435" s="81"/>
      <c r="I1435" s="81" t="str">
        <f t="shared" si="95"/>
        <v>E3_1_2_2</v>
      </c>
      <c r="J1435" s="81" t="str">
        <f t="shared" si="93"/>
        <v>(${Variables:E3_1_2_2_kcat} * E3_1_2_2 * C16165 * C00001) / (${Variables:E3_1_2_2_km} + (C16165 * C00001))</v>
      </c>
      <c r="K1435" s="108" t="str">
        <f t="shared" si="94"/>
        <v>r1434: C16165 + C00001 -&gt; C00010 + C06428 | (${Variables:E3_1_2_2_kcat} * E3_1_2_2 * C16165 * C00001) / (${Variables:E3_1_2_2_km} + (C16165 * C00001))</v>
      </c>
      <c r="L1435" s="81"/>
    </row>
    <row r="1436" spans="1:12" ht="39">
      <c r="A1436" s="81">
        <v>1435</v>
      </c>
      <c r="B1436" s="86" t="s">
        <v>17968</v>
      </c>
      <c r="C1436" s="86" t="s">
        <v>16472</v>
      </c>
      <c r="D1436" s="81" t="str">
        <f t="shared" si="92"/>
        <v>C16169 + C00001 -&gt; C00010 + C06429</v>
      </c>
      <c r="E1436" s="86" t="s">
        <v>23383</v>
      </c>
      <c r="F1436" s="86" t="s">
        <v>24082</v>
      </c>
      <c r="G1436" s="81" t="s">
        <v>29499</v>
      </c>
      <c r="H1436" s="81"/>
      <c r="I1436" s="81" t="str">
        <f t="shared" si="95"/>
        <v>E3_1_2_2</v>
      </c>
      <c r="J1436" s="81" t="str">
        <f t="shared" si="93"/>
        <v>(${Variables:E3_1_2_2_kcat} * E3_1_2_2 * C16169 * C00001) / (${Variables:E3_1_2_2_km} + (C16169 * C00001))</v>
      </c>
      <c r="K1436" s="108" t="str">
        <f t="shared" si="94"/>
        <v>r1435: C16169 + C00001 -&gt; C00010 + C06429 | (${Variables:E3_1_2_2_kcat} * E3_1_2_2 * C16169 * C00001) / (${Variables:E3_1_2_2_km} + (C16169 * C00001))</v>
      </c>
      <c r="L1436" s="81"/>
    </row>
    <row r="1437" spans="1:12" ht="39">
      <c r="A1437" s="81">
        <v>1436</v>
      </c>
      <c r="B1437" s="86" t="s">
        <v>16474</v>
      </c>
      <c r="C1437" s="86" t="s">
        <v>16475</v>
      </c>
      <c r="D1437" s="81" t="str">
        <f t="shared" si="92"/>
        <v>C03035 + C00001 -&gt; C00010 + C06426</v>
      </c>
      <c r="E1437" s="86" t="s">
        <v>23378</v>
      </c>
      <c r="F1437" s="86" t="s">
        <v>24081</v>
      </c>
      <c r="G1437" s="81" t="s">
        <v>29499</v>
      </c>
      <c r="H1437" s="81"/>
      <c r="I1437" s="81" t="str">
        <f t="shared" si="95"/>
        <v>E3_1_2_2</v>
      </c>
      <c r="J1437" s="81" t="str">
        <f t="shared" si="93"/>
        <v>(${Variables:E3_1_2_2_kcat} * E3_1_2_2 * C03035 * C00001) / (${Variables:E3_1_2_2_km} + (C03035 * C00001))</v>
      </c>
      <c r="K1437" s="108" t="str">
        <f t="shared" si="94"/>
        <v>r1436: C03035 + C00001 -&gt; C00010 + C06426 | (${Variables:E3_1_2_2_kcat} * E3_1_2_2 * C03035 * C00001) / (${Variables:E3_1_2_2_km} + (C03035 * C00001))</v>
      </c>
      <c r="L1437" s="81"/>
    </row>
    <row r="1438" spans="1:12" ht="39">
      <c r="A1438" s="81">
        <v>1437</v>
      </c>
      <c r="B1438" s="86" t="s">
        <v>16477</v>
      </c>
      <c r="C1438" s="86" t="s">
        <v>16478</v>
      </c>
      <c r="D1438" s="81" t="str">
        <f t="shared" si="92"/>
        <v>C03595 + C00001 -&gt; C00010 + C03242</v>
      </c>
      <c r="E1438" s="86" t="s">
        <v>23379</v>
      </c>
      <c r="F1438" s="86" t="s">
        <v>24080</v>
      </c>
      <c r="G1438" s="81" t="s">
        <v>29499</v>
      </c>
      <c r="H1438" s="81"/>
      <c r="I1438" s="81" t="str">
        <f t="shared" si="95"/>
        <v>E3_1_2_2</v>
      </c>
      <c r="J1438" s="81" t="str">
        <f t="shared" si="93"/>
        <v>(${Variables:E3_1_2_2_kcat} * E3_1_2_2 * C03595 * C00001) / (${Variables:E3_1_2_2_km} + (C03595 * C00001))</v>
      </c>
      <c r="K1438" s="108" t="str">
        <f t="shared" si="94"/>
        <v>r1437: C03595 + C00001 -&gt; C00010 + C03242 | (${Variables:E3_1_2_2_kcat} * E3_1_2_2 * C03595 * C00001) / (${Variables:E3_1_2_2_km} + (C03595 * C00001))</v>
      </c>
      <c r="L1438" s="81"/>
    </row>
    <row r="1439" spans="1:12" ht="39">
      <c r="A1439" s="81">
        <v>1438</v>
      </c>
      <c r="B1439" s="86" t="s">
        <v>17969</v>
      </c>
      <c r="C1439" s="86" t="s">
        <v>16481</v>
      </c>
      <c r="D1439" s="81" t="str">
        <f t="shared" si="92"/>
        <v>C02249 + C00001 -&gt; C00010 + C00219</v>
      </c>
      <c r="E1439" s="86" t="s">
        <v>23384</v>
      </c>
      <c r="F1439" s="86" t="s">
        <v>24079</v>
      </c>
      <c r="G1439" s="81" t="s">
        <v>29499</v>
      </c>
      <c r="H1439" s="81"/>
      <c r="I1439" s="81" t="str">
        <f t="shared" si="95"/>
        <v>E3_1_2_2</v>
      </c>
      <c r="J1439" s="81" t="str">
        <f t="shared" si="93"/>
        <v>(${Variables:E3_1_2_2_kcat} * E3_1_2_2 * C02249 * C00001) / (${Variables:E3_1_2_2_km} + (C02249 * C00001))</v>
      </c>
      <c r="K1439" s="108" t="str">
        <f t="shared" si="94"/>
        <v>r1438: C02249 + C00001 -&gt; C00010 + C00219 | (${Variables:E3_1_2_2_kcat} * E3_1_2_2 * C02249 * C00001) / (${Variables:E3_1_2_2_km} + (C02249 * C00001))</v>
      </c>
      <c r="L1439" s="81"/>
    </row>
    <row r="1440" spans="1:12" ht="39">
      <c r="A1440" s="81">
        <v>1439</v>
      </c>
      <c r="B1440" s="86" t="s">
        <v>17970</v>
      </c>
      <c r="C1440" s="86" t="s">
        <v>16484</v>
      </c>
      <c r="D1440" s="81" t="str">
        <f t="shared" si="92"/>
        <v>C02843 + C00001  -&gt; C00638 + C00010</v>
      </c>
      <c r="E1440" s="86" t="s">
        <v>23385</v>
      </c>
      <c r="F1440" s="86" t="s">
        <v>24078</v>
      </c>
      <c r="G1440" s="81" t="s">
        <v>29499</v>
      </c>
      <c r="H1440" s="81"/>
      <c r="I1440" s="81" t="str">
        <f t="shared" si="95"/>
        <v>E3_1_2_2</v>
      </c>
      <c r="J1440" s="81" t="str">
        <f t="shared" si="93"/>
        <v>(${Variables:E3_1_2_2_kcat} * E3_1_2_2 * C02843 * C00001 ) / (${Variables:E3_1_2_2_km} + (C02843 * C00001 ))</v>
      </c>
      <c r="K1440" s="108" t="str">
        <f t="shared" si="94"/>
        <v>r1439: C02843 + C00001  -&gt; C00638 + C00010 | (${Variables:E3_1_2_2_kcat} * E3_1_2_2 * C02843 * C00001 ) / (${Variables:E3_1_2_2_km} + (C02843 * C00001 ))</v>
      </c>
      <c r="L1440" s="81"/>
    </row>
    <row r="1441" spans="1:12" ht="39">
      <c r="A1441" s="81">
        <v>1440</v>
      </c>
      <c r="B1441" s="86" t="s">
        <v>17851</v>
      </c>
      <c r="C1441" s="86" t="s">
        <v>17852</v>
      </c>
      <c r="D1441" s="81" t="str">
        <f t="shared" si="92"/>
        <v>C00040 + C00001 -&gt; C00010 + C00060</v>
      </c>
      <c r="E1441" s="86" t="s">
        <v>23386</v>
      </c>
      <c r="F1441" s="86" t="s">
        <v>24077</v>
      </c>
      <c r="G1441" s="81" t="s">
        <v>29499</v>
      </c>
      <c r="H1441" s="81"/>
      <c r="I1441" s="81" t="str">
        <f t="shared" si="95"/>
        <v>E3_1_2_2</v>
      </c>
      <c r="J1441" s="81" t="str">
        <f t="shared" si="93"/>
        <v>(${Variables:E3_1_2_2_kcat} * E3_1_2_2 * C00040 * C00001) / (${Variables:E3_1_2_2_km} + (C00040 * C00001))</v>
      </c>
      <c r="K1441" s="108" t="str">
        <f t="shared" si="94"/>
        <v>r1440: C00040 + C00001 -&gt; C00010 + C00060 | (${Variables:E3_1_2_2_kcat} * E3_1_2_2 * C00040 * C00001) / (${Variables:E3_1_2_2_km} + (C00040 * C00001))</v>
      </c>
      <c r="L1441" s="81"/>
    </row>
    <row r="1442" spans="1:12" ht="39">
      <c r="A1442" s="81">
        <v>1441</v>
      </c>
      <c r="B1442" s="86" t="s">
        <v>17851</v>
      </c>
      <c r="C1442" s="86" t="s">
        <v>17852</v>
      </c>
      <c r="D1442" s="81" t="str">
        <f t="shared" si="92"/>
        <v>C00040 + C00001 -&gt; C00010 + C00060</v>
      </c>
      <c r="E1442" s="86" t="s">
        <v>23386</v>
      </c>
      <c r="F1442" s="86" t="s">
        <v>24077</v>
      </c>
      <c r="G1442" s="81" t="s">
        <v>29500</v>
      </c>
      <c r="H1442" s="81"/>
      <c r="I1442" s="81" t="str">
        <f t="shared" si="95"/>
        <v>E3_1_2_20</v>
      </c>
      <c r="J1442" s="81" t="str">
        <f t="shared" si="93"/>
        <v>(${Variables:E3_1_2_20_kcat} * E3_1_2_20 * C00040 * C00001) / (${Variables:E3_1_2_20_km} + (C00040 * C00001))</v>
      </c>
      <c r="K1442" s="108" t="str">
        <f t="shared" si="94"/>
        <v>r1441: C00040 + C00001 -&gt; C00010 + C00060 | (${Variables:E3_1_2_20_kcat} * E3_1_2_20 * C00040 * C00001) / (${Variables:E3_1_2_20_km} + (C00040 * C00001))</v>
      </c>
      <c r="L1442" s="81"/>
    </row>
    <row r="1443" spans="1:12" ht="39">
      <c r="A1443" s="81">
        <v>1442</v>
      </c>
      <c r="B1443" s="86" t="s">
        <v>17851</v>
      </c>
      <c r="C1443" s="86" t="s">
        <v>17852</v>
      </c>
      <c r="D1443" s="81" t="str">
        <f t="shared" si="92"/>
        <v>C00040 + C00001 -&gt; C00010 + C00060</v>
      </c>
      <c r="E1443" s="86" t="s">
        <v>23386</v>
      </c>
      <c r="F1443" s="86" t="s">
        <v>24077</v>
      </c>
      <c r="G1443" s="81" t="s">
        <v>29500</v>
      </c>
      <c r="H1443" s="81"/>
      <c r="I1443" s="81" t="str">
        <f t="shared" si="95"/>
        <v>E3_1_2_20</v>
      </c>
      <c r="J1443" s="81" t="str">
        <f t="shared" si="93"/>
        <v>(${Variables:E3_1_2_20_kcat} * E3_1_2_20 * C00040 * C00001) / (${Variables:E3_1_2_20_km} + (C00040 * C00001))</v>
      </c>
      <c r="K1443" s="108" t="str">
        <f t="shared" si="94"/>
        <v>r1442: C00040 + C00001 -&gt; C00010 + C00060 | (${Variables:E3_1_2_20_kcat} * E3_1_2_20 * C00040 * C00001) / (${Variables:E3_1_2_20_km} + (C00040 * C00001))</v>
      </c>
      <c r="L1443" s="81"/>
    </row>
    <row r="1444" spans="1:12" ht="39">
      <c r="A1444" s="81">
        <v>1443</v>
      </c>
      <c r="B1444" s="86" t="s">
        <v>19178</v>
      </c>
      <c r="C1444" s="86" t="s">
        <v>19179</v>
      </c>
      <c r="D1444" s="81" t="str">
        <f t="shared" si="92"/>
        <v>C15547 + C00001  -&gt; C03657 + C00010</v>
      </c>
      <c r="E1444" s="86" t="s">
        <v>23387</v>
      </c>
      <c r="F1444" s="86" t="s">
        <v>23818</v>
      </c>
      <c r="G1444" s="81" t="s">
        <v>29500</v>
      </c>
      <c r="H1444" s="81"/>
      <c r="I1444" s="81" t="str">
        <f t="shared" si="95"/>
        <v>E3_1_2_20</v>
      </c>
      <c r="J1444" s="81" t="str">
        <f t="shared" si="93"/>
        <v>(${Variables:E3_1_2_20_kcat} * E3_1_2_20 * C15547 * C00001 ) / (${Variables:E3_1_2_20_km} + (C15547 * C00001 ))</v>
      </c>
      <c r="K1444" s="108" t="str">
        <f t="shared" si="94"/>
        <v>r1443: C15547 + C00001  -&gt; C03657 + C00010 | (${Variables:E3_1_2_20_kcat} * E3_1_2_20 * C15547 * C00001 ) / (${Variables:E3_1_2_20_km} + (C15547 * C00001 ))</v>
      </c>
      <c r="L1444" s="81"/>
    </row>
    <row r="1445" spans="1:12" ht="39">
      <c r="A1445" s="81">
        <v>1444</v>
      </c>
      <c r="B1445" s="86" t="s">
        <v>17588</v>
      </c>
      <c r="C1445" s="86" t="s">
        <v>17589</v>
      </c>
      <c r="D1445" s="81" t="str">
        <f t="shared" si="92"/>
        <v>C03899 + C00001 -&gt; C00051 + C02929</v>
      </c>
      <c r="E1445" s="86" t="s">
        <v>23388</v>
      </c>
      <c r="F1445" s="86" t="s">
        <v>24076</v>
      </c>
      <c r="G1445" s="81" t="s">
        <v>29501</v>
      </c>
      <c r="H1445" s="81"/>
      <c r="I1445" s="81" t="str">
        <f t="shared" si="95"/>
        <v>E3_1_2_28</v>
      </c>
      <c r="J1445" s="81" t="str">
        <f t="shared" si="93"/>
        <v>(${Variables:E3_1_2_28_kcat} * E3_1_2_28 * C03899 * C00001) / (${Variables:E3_1_2_28_km} + (C03899 * C00001))</v>
      </c>
      <c r="K1445" s="108" t="str">
        <f t="shared" si="94"/>
        <v>r1444: C03899 + C00001 -&gt; C00051 + C02929 | (${Variables:E3_1_2_28_kcat} * E3_1_2_28 * C03899 * C00001) / (${Variables:E3_1_2_28_km} + (C03899 * C00001))</v>
      </c>
      <c r="L1445" s="81"/>
    </row>
    <row r="1446" spans="1:12" ht="39">
      <c r="A1446" s="81">
        <v>1445</v>
      </c>
      <c r="B1446" s="86" t="s">
        <v>17591</v>
      </c>
      <c r="C1446" s="86" t="s">
        <v>17592</v>
      </c>
      <c r="D1446" s="81" t="str">
        <f t="shared" si="92"/>
        <v>C03451 + C00001  -&gt; C00051 + C00256</v>
      </c>
      <c r="E1446" s="86" t="s">
        <v>23389</v>
      </c>
      <c r="F1446" s="86" t="s">
        <v>24075</v>
      </c>
      <c r="G1446" s="81" t="s">
        <v>29502</v>
      </c>
      <c r="H1446" s="81"/>
      <c r="I1446" s="81" t="str">
        <f t="shared" si="95"/>
        <v>E3_1_2_6</v>
      </c>
      <c r="J1446" s="81" t="str">
        <f t="shared" si="93"/>
        <v>(${Variables:E3_1_2_6_kcat} * E3_1_2_6 * C03451 * C00001 ) / (${Variables:E3_1_2_6_km} + (C03451 * C00001 ))</v>
      </c>
      <c r="K1446" s="108" t="str">
        <f t="shared" si="94"/>
        <v>r1445: C03451 + C00001  -&gt; C00051 + C00256 | (${Variables:E3_1_2_6_kcat} * E3_1_2_6 * C03451 * C00001 ) / (${Variables:E3_1_2_6_km} + (C03451 * C00001 ))</v>
      </c>
      <c r="L1446" s="81"/>
    </row>
    <row r="1447" spans="1:12" ht="39">
      <c r="A1447" s="81">
        <v>1446</v>
      </c>
      <c r="B1447" s="86" t="s">
        <v>17588</v>
      </c>
      <c r="C1447" s="86" t="s">
        <v>17589</v>
      </c>
      <c r="D1447" s="81" t="str">
        <f t="shared" si="92"/>
        <v>C03899 + C00001 -&gt; C00051 + C02929</v>
      </c>
      <c r="E1447" s="86" t="s">
        <v>23388</v>
      </c>
      <c r="F1447" s="86" t="s">
        <v>24076</v>
      </c>
      <c r="G1447" s="81" t="s">
        <v>29502</v>
      </c>
      <c r="H1447" s="81"/>
      <c r="I1447" s="81" t="str">
        <f t="shared" si="95"/>
        <v>E3_1_2_6</v>
      </c>
      <c r="J1447" s="81" t="str">
        <f t="shared" si="93"/>
        <v>(${Variables:E3_1_2_6_kcat} * E3_1_2_6 * C03899 * C00001) / (${Variables:E3_1_2_6_km} + (C03899 * C00001))</v>
      </c>
      <c r="K1447" s="108" t="str">
        <f t="shared" si="94"/>
        <v>r1446: C03899 + C00001 -&gt; C00051 + C02929 | (${Variables:E3_1_2_6_kcat} * E3_1_2_6 * C03899 * C00001) / (${Variables:E3_1_2_6_km} + (C03899 * C00001))</v>
      </c>
      <c r="L1447" s="81"/>
    </row>
    <row r="1448" spans="1:12" ht="39">
      <c r="A1448" s="81">
        <v>1447</v>
      </c>
      <c r="B1448" s="86" t="s">
        <v>18478</v>
      </c>
      <c r="C1448" s="86" t="s">
        <v>17592</v>
      </c>
      <c r="D1448" s="81" t="str">
        <f t="shared" si="92"/>
        <v>C03451 + C00001 -&gt; C00051 + C00256</v>
      </c>
      <c r="E1448" s="86" t="s">
        <v>23390</v>
      </c>
      <c r="F1448" s="86" t="s">
        <v>24075</v>
      </c>
      <c r="G1448" s="81" t="s">
        <v>29502</v>
      </c>
      <c r="H1448" s="81"/>
      <c r="I1448" s="81" t="str">
        <f t="shared" si="95"/>
        <v>E3_1_2_6</v>
      </c>
      <c r="J1448" s="81" t="str">
        <f t="shared" si="93"/>
        <v>(${Variables:E3_1_2_6_kcat} * E3_1_2_6 * C03451 * C00001) / (${Variables:E3_1_2_6_km} + (C03451 * C00001))</v>
      </c>
      <c r="K1448" s="108" t="str">
        <f t="shared" si="94"/>
        <v>r1447: C03451 + C00001 -&gt; C00051 + C00256 | (${Variables:E3_1_2_6_kcat} * E3_1_2_6 * C03451 * C00001) / (${Variables:E3_1_2_6_km} + (C03451 * C00001))</v>
      </c>
      <c r="L1448" s="81"/>
    </row>
    <row r="1449" spans="1:12" ht="39">
      <c r="A1449" s="81">
        <v>1448</v>
      </c>
      <c r="B1449" s="86" t="s">
        <v>18478</v>
      </c>
      <c r="C1449" s="86" t="s">
        <v>17592</v>
      </c>
      <c r="D1449" s="81" t="str">
        <f t="shared" si="92"/>
        <v>C03451 + C00001 -&gt; C00051 + C00256</v>
      </c>
      <c r="E1449" s="86" t="s">
        <v>23390</v>
      </c>
      <c r="F1449" s="86" t="s">
        <v>24075</v>
      </c>
      <c r="G1449" s="81" t="s">
        <v>29502</v>
      </c>
      <c r="H1449" s="81"/>
      <c r="I1449" s="81" t="str">
        <f t="shared" si="95"/>
        <v>E3_1_2_6</v>
      </c>
      <c r="J1449" s="81" t="str">
        <f t="shared" si="93"/>
        <v>(${Variables:E3_1_2_6_kcat} * E3_1_2_6 * C03451 * C00001) / (${Variables:E3_1_2_6_km} + (C03451 * C00001))</v>
      </c>
      <c r="K1449" s="108" t="str">
        <f t="shared" si="94"/>
        <v>r1448: C03451 + C00001 -&gt; C00051 + C00256 | (${Variables:E3_1_2_6_kcat} * E3_1_2_6 * C03451 * C00001) / (${Variables:E3_1_2_6_km} + (C03451 * C00001))</v>
      </c>
      <c r="L1449" s="81"/>
    </row>
    <row r="1450" spans="1:12" ht="39">
      <c r="A1450" s="81">
        <v>1449</v>
      </c>
      <c r="B1450" s="86" t="s">
        <v>17754</v>
      </c>
      <c r="C1450" s="86" t="s">
        <v>17755</v>
      </c>
      <c r="D1450" s="81" t="str">
        <f t="shared" si="92"/>
        <v>C01153 + C00001 -&gt; C00069 + C00009</v>
      </c>
      <c r="E1450" s="86" t="s">
        <v>23391</v>
      </c>
      <c r="F1450" s="86" t="s">
        <v>24061</v>
      </c>
      <c r="G1450" s="81" t="s">
        <v>29503</v>
      </c>
      <c r="H1450" s="81"/>
      <c r="I1450" s="81" t="str">
        <f t="shared" si="95"/>
        <v>E3_1_26_4</v>
      </c>
      <c r="J1450" s="81" t="str">
        <f t="shared" si="93"/>
        <v>(${Variables:E3_1_26_4_kcat} * E3_1_26_4 * C01153 * C00001) / (${Variables:E3_1_26_4_km} + (C01153 * C00001))</v>
      </c>
      <c r="K1450" s="108" t="str">
        <f t="shared" si="94"/>
        <v>r1449: C01153 + C00001 -&gt; C00069 + C00009 | (${Variables:E3_1_26_4_kcat} * E3_1_26_4 * C01153 * C00001) / (${Variables:E3_1_26_4_km} + (C01153 * C00001))</v>
      </c>
      <c r="L1450" s="81"/>
    </row>
    <row r="1451" spans="1:12" ht="39">
      <c r="A1451" s="81">
        <v>1450</v>
      </c>
      <c r="B1451" s="86" t="s">
        <v>17757</v>
      </c>
      <c r="C1451" s="86" t="s">
        <v>17758</v>
      </c>
      <c r="D1451" s="81" t="str">
        <f t="shared" si="92"/>
        <v>C01081 + C00001 -&gt; C00378 + C00009</v>
      </c>
      <c r="E1451" s="86" t="s">
        <v>23392</v>
      </c>
      <c r="F1451" s="86" t="s">
        <v>24059</v>
      </c>
      <c r="G1451" s="81" t="s">
        <v>29504</v>
      </c>
      <c r="H1451" s="81"/>
      <c r="I1451" s="81" t="str">
        <f t="shared" si="95"/>
        <v>E3_1_3_1</v>
      </c>
      <c r="J1451" s="81" t="str">
        <f t="shared" si="93"/>
        <v>(${Variables:E3_1_3_1_kcat} * E3_1_3_1 * C01081 * C00001) / (${Variables:E3_1_3_1_km} + (C01081 * C00001))</v>
      </c>
      <c r="K1451" s="108" t="str">
        <f t="shared" si="94"/>
        <v>r1450: C01081 + C00001 -&gt; C00378 + C00009 | (${Variables:E3_1_3_1_kcat} * E3_1_3_1 * C01081 * C00001) / (${Variables:E3_1_3_1_km} + (C01081 * C00001))</v>
      </c>
      <c r="L1451" s="81"/>
    </row>
    <row r="1452" spans="1:12" ht="39">
      <c r="A1452" s="81">
        <v>1451</v>
      </c>
      <c r="B1452" s="86" t="s">
        <v>17760</v>
      </c>
      <c r="C1452" s="86" t="s">
        <v>17761</v>
      </c>
      <c r="D1452" s="81" t="str">
        <f t="shared" si="92"/>
        <v>C03360 + C00001  -&gt; C00870 + C00009</v>
      </c>
      <c r="E1452" s="86" t="s">
        <v>23393</v>
      </c>
      <c r="F1452" s="86" t="s">
        <v>24074</v>
      </c>
      <c r="G1452" s="81" t="s">
        <v>29504</v>
      </c>
      <c r="H1452" s="81"/>
      <c r="I1452" s="81" t="str">
        <f t="shared" si="95"/>
        <v>E3_1_3_1</v>
      </c>
      <c r="J1452" s="81" t="str">
        <f t="shared" si="93"/>
        <v>(${Variables:E3_1_3_1_kcat} * E3_1_3_1 * C03360 * C00001 ) / (${Variables:E3_1_3_1_km} + (C03360 * C00001 ))</v>
      </c>
      <c r="K1452" s="108" t="str">
        <f t="shared" si="94"/>
        <v>r1451: C03360 + C00001  -&gt; C00870 + C00009 | (${Variables:E3_1_3_1_kcat} * E3_1_3_1 * C03360 * C00001 ) / (${Variables:E3_1_3_1_km} + (C03360 * C00001 ))</v>
      </c>
      <c r="L1452" s="81"/>
    </row>
    <row r="1453" spans="1:12" ht="39">
      <c r="A1453" s="81">
        <v>1452</v>
      </c>
      <c r="B1453" s="86" t="s">
        <v>17763</v>
      </c>
      <c r="C1453" s="86" t="s">
        <v>17764</v>
      </c>
      <c r="D1453" s="81" t="str">
        <f t="shared" si="92"/>
        <v>C00111 + C00001 -&gt; C00184 + C00009</v>
      </c>
      <c r="E1453" s="86" t="s">
        <v>23394</v>
      </c>
      <c r="F1453" s="86" t="s">
        <v>24056</v>
      </c>
      <c r="G1453" s="81" t="s">
        <v>29504</v>
      </c>
      <c r="H1453" s="81"/>
      <c r="I1453" s="81" t="str">
        <f t="shared" si="95"/>
        <v>E3_1_3_1</v>
      </c>
      <c r="J1453" s="81" t="str">
        <f t="shared" si="93"/>
        <v>(${Variables:E3_1_3_1_kcat} * E3_1_3_1 * C00111 * C00001) / (${Variables:E3_1_3_1_km} + (C00111 * C00001))</v>
      </c>
      <c r="K1453" s="108" t="str">
        <f t="shared" si="94"/>
        <v>r1452: C00111 + C00001 -&gt; C00184 + C00009 | (${Variables:E3_1_3_1_kcat} * E3_1_3_1 * C00111 * C00001) / (${Variables:E3_1_3_1_km} + (C00111 * C00001))</v>
      </c>
      <c r="L1453" s="81"/>
    </row>
    <row r="1454" spans="1:12" ht="39">
      <c r="A1454" s="81">
        <v>1453</v>
      </c>
      <c r="B1454" s="86" t="s">
        <v>22063</v>
      </c>
      <c r="C1454" s="86" t="s">
        <v>22064</v>
      </c>
      <c r="D1454" s="81" t="str">
        <f t="shared" si="92"/>
        <v>C04895 + C00001 -&gt; C04874 +C00009</v>
      </c>
      <c r="E1454" s="86" t="s">
        <v>23395</v>
      </c>
      <c r="F1454" s="86" t="s">
        <v>24073</v>
      </c>
      <c r="G1454" s="81" t="s">
        <v>29504</v>
      </c>
      <c r="H1454" s="81"/>
      <c r="I1454" s="81" t="str">
        <f t="shared" si="95"/>
        <v>E3_1_3_1</v>
      </c>
      <c r="J1454" s="81" t="str">
        <f t="shared" si="93"/>
        <v>(${Variables:E3_1_3_1_kcat} * E3_1_3_1 * C04895 * C00001) / (${Variables:E3_1_3_1_km} + (C04895 * C00001))</v>
      </c>
      <c r="K1454" s="108" t="str">
        <f t="shared" si="94"/>
        <v>r1453: C04895 + C00001 -&gt; C04874 +C00009 | (${Variables:E3_1_3_1_kcat} * E3_1_3_1 * C04895 * C00001) / (${Variables:E3_1_3_1_km} + (C04895 * C00001))</v>
      </c>
      <c r="L1454" s="81"/>
    </row>
    <row r="1455" spans="1:12" ht="39">
      <c r="A1455" s="81">
        <v>1454</v>
      </c>
      <c r="B1455" s="86" t="s">
        <v>18557</v>
      </c>
      <c r="C1455" s="86" t="s">
        <v>18558</v>
      </c>
      <c r="D1455" s="81" t="str">
        <f t="shared" si="92"/>
        <v>C00103 + C00001 -&gt; C00031 + C00009</v>
      </c>
      <c r="E1455" s="86" t="s">
        <v>23396</v>
      </c>
      <c r="F1455" s="86" t="s">
        <v>24072</v>
      </c>
      <c r="G1455" s="81" t="s">
        <v>29504</v>
      </c>
      <c r="H1455" s="81"/>
      <c r="I1455" s="81" t="str">
        <f t="shared" si="95"/>
        <v>E3_1_3_1</v>
      </c>
      <c r="J1455" s="81" t="str">
        <f t="shared" si="93"/>
        <v>(${Variables:E3_1_3_1_kcat} * E3_1_3_1 * C00103 * C00001) / (${Variables:E3_1_3_1_km} + (C00103 * C00001))</v>
      </c>
      <c r="K1455" s="108" t="str">
        <f t="shared" si="94"/>
        <v>r1454: C00103 + C00001 -&gt; C00031 + C00009 | (${Variables:E3_1_3_1_kcat} * E3_1_3_1 * C00103 * C00001) / (${Variables:E3_1_3_1_km} + (C00103 * C00001))</v>
      </c>
      <c r="L1455" s="81"/>
    </row>
    <row r="1456" spans="1:12" ht="39">
      <c r="A1456" s="81">
        <v>1455</v>
      </c>
      <c r="B1456" s="86" t="s">
        <v>18557</v>
      </c>
      <c r="C1456" s="86" t="s">
        <v>18560</v>
      </c>
      <c r="D1456" s="81" t="str">
        <f t="shared" si="92"/>
        <v>C00103 + C00001 -&gt; C00267 + C00009</v>
      </c>
      <c r="E1456" s="86" t="s">
        <v>23396</v>
      </c>
      <c r="F1456" s="86" t="s">
        <v>24071</v>
      </c>
      <c r="G1456" s="81" t="s">
        <v>29505</v>
      </c>
      <c r="H1456" s="81"/>
      <c r="I1456" s="81" t="str">
        <f t="shared" si="95"/>
        <v>E3_1_3_10</v>
      </c>
      <c r="J1456" s="81" t="str">
        <f t="shared" si="93"/>
        <v>(${Variables:E3_1_3_10_kcat} * E3_1_3_10 * C00103 * C00001) / (${Variables:E3_1_3_10_km} + (C00103 * C00001))</v>
      </c>
      <c r="K1456" s="108" t="str">
        <f t="shared" si="94"/>
        <v>r1455: C00103 + C00001 -&gt; C00267 + C00009 | (${Variables:E3_1_3_10_kcat} * E3_1_3_10 * C00103 * C00001) / (${Variables:E3_1_3_10_km} + (C00103 * C00001))</v>
      </c>
      <c r="L1456" s="81"/>
    </row>
    <row r="1457" spans="1:12" ht="39">
      <c r="A1457" s="81">
        <v>1456</v>
      </c>
      <c r="B1457" s="86" t="s">
        <v>18557</v>
      </c>
      <c r="C1457" s="86" t="s">
        <v>18558</v>
      </c>
      <c r="D1457" s="81" t="str">
        <f t="shared" si="92"/>
        <v>C00103 + C00001 -&gt; C00031 + C00009</v>
      </c>
      <c r="E1457" s="86" t="s">
        <v>23396</v>
      </c>
      <c r="F1457" s="86" t="s">
        <v>24072</v>
      </c>
      <c r="G1457" s="81" t="s">
        <v>29505</v>
      </c>
      <c r="H1457" s="81"/>
      <c r="I1457" s="81" t="str">
        <f t="shared" si="95"/>
        <v>E3_1_3_10</v>
      </c>
      <c r="J1457" s="81" t="str">
        <f t="shared" si="93"/>
        <v>(${Variables:E3_1_3_10_kcat} * E3_1_3_10 * C00103 * C00001) / (${Variables:E3_1_3_10_km} + (C00103 * C00001))</v>
      </c>
      <c r="K1457" s="108" t="str">
        <f t="shared" si="94"/>
        <v>r1456: C00103 + C00001 -&gt; C00031 + C00009 | (${Variables:E3_1_3_10_kcat} * E3_1_3_10 * C00103 * C00001) / (${Variables:E3_1_3_10_km} + (C00103 * C00001))</v>
      </c>
      <c r="L1457" s="81"/>
    </row>
    <row r="1458" spans="1:12" ht="39">
      <c r="A1458" s="81">
        <v>1457</v>
      </c>
      <c r="B1458" s="86" t="s">
        <v>18557</v>
      </c>
      <c r="C1458" s="86" t="s">
        <v>18560</v>
      </c>
      <c r="D1458" s="81" t="str">
        <f t="shared" si="92"/>
        <v>C00103 + C00001 -&gt; C00267 + C00009</v>
      </c>
      <c r="E1458" s="86" t="s">
        <v>23396</v>
      </c>
      <c r="F1458" s="86" t="s">
        <v>24071</v>
      </c>
      <c r="G1458" s="81" t="s">
        <v>29505</v>
      </c>
      <c r="H1458" s="81"/>
      <c r="I1458" s="81" t="str">
        <f t="shared" si="95"/>
        <v>E3_1_3_10</v>
      </c>
      <c r="J1458" s="81" t="str">
        <f t="shared" si="93"/>
        <v>(${Variables:E3_1_3_10_kcat} * E3_1_3_10 * C00103 * C00001) / (${Variables:E3_1_3_10_km} + (C00103 * C00001))</v>
      </c>
      <c r="K1458" s="108" t="str">
        <f t="shared" si="94"/>
        <v>r1457: C00103 + C00001 -&gt; C00267 + C00009 | (${Variables:E3_1_3_10_kcat} * E3_1_3_10 * C00103 * C00001) / (${Variables:E3_1_3_10_km} + (C00103 * C00001))</v>
      </c>
      <c r="L1458" s="81"/>
    </row>
    <row r="1459" spans="1:12" ht="39">
      <c r="A1459" s="81">
        <v>1458</v>
      </c>
      <c r="B1459" s="86" t="s">
        <v>18387</v>
      </c>
      <c r="C1459" s="86" t="s">
        <v>18388</v>
      </c>
      <c r="D1459" s="81" t="str">
        <f t="shared" si="92"/>
        <v>C04454 + C00001 -&gt; C04732 + C00009</v>
      </c>
      <c r="E1459" s="86" t="s">
        <v>23397</v>
      </c>
      <c r="F1459" s="86" t="s">
        <v>24070</v>
      </c>
      <c r="G1459" s="81" t="s">
        <v>29505</v>
      </c>
      <c r="H1459" s="81"/>
      <c r="I1459" s="81" t="str">
        <f t="shared" si="95"/>
        <v>E3_1_3_10</v>
      </c>
      <c r="J1459" s="81" t="str">
        <f t="shared" si="93"/>
        <v>(${Variables:E3_1_3_10_kcat} * E3_1_3_10 * C04454 * C00001) / (${Variables:E3_1_3_10_km} + (C04454 * C00001))</v>
      </c>
      <c r="K1459" s="108" t="str">
        <f t="shared" si="94"/>
        <v>r1458: C04454 + C00001 -&gt; C04732 + C00009 | (${Variables:E3_1_3_10_kcat} * E3_1_3_10 * C04454 * C00001) / (${Variables:E3_1_3_10_km} + (C04454 * C00001))</v>
      </c>
      <c r="L1459" s="81"/>
    </row>
    <row r="1460" spans="1:12" ht="39">
      <c r="A1460" s="81">
        <v>1459</v>
      </c>
      <c r="B1460" s="86" t="s">
        <v>18387</v>
      </c>
      <c r="C1460" s="86" t="s">
        <v>18388</v>
      </c>
      <c r="D1460" s="81" t="str">
        <f t="shared" si="92"/>
        <v>C04454 + C00001 -&gt; C04732 + C00009</v>
      </c>
      <c r="E1460" s="86" t="s">
        <v>23397</v>
      </c>
      <c r="F1460" s="86" t="s">
        <v>24070</v>
      </c>
      <c r="G1460" s="81" t="s">
        <v>29506</v>
      </c>
      <c r="H1460" s="81"/>
      <c r="I1460" s="81" t="str">
        <f t="shared" si="95"/>
        <v>E3_1_3_104</v>
      </c>
      <c r="J1460" s="81" t="str">
        <f t="shared" si="93"/>
        <v>(${Variables:E3_1_3_104_kcat} * E3_1_3_104 * C04454 * C00001) / (${Variables:E3_1_3_104_km} + (C04454 * C00001))</v>
      </c>
      <c r="K1460" s="108" t="str">
        <f t="shared" si="94"/>
        <v>r1459: C04454 + C00001 -&gt; C04732 + C00009 | (${Variables:E3_1_3_104_kcat} * E3_1_3_104 * C04454 * C00001) / (${Variables:E3_1_3_104_km} + (C04454 * C00001))</v>
      </c>
      <c r="L1460" s="81"/>
    </row>
    <row r="1461" spans="1:12" ht="39">
      <c r="A1461" s="81">
        <v>1460</v>
      </c>
      <c r="B1461" s="86" t="s">
        <v>20488</v>
      </c>
      <c r="C1461" s="86" t="s">
        <v>20489</v>
      </c>
      <c r="D1461" s="81" t="str">
        <f t="shared" si="92"/>
        <v>C00354 + C00001 -&gt; C00085 + C00009</v>
      </c>
      <c r="E1461" s="86" t="s">
        <v>23398</v>
      </c>
      <c r="F1461" s="86" t="s">
        <v>24069</v>
      </c>
      <c r="G1461" s="81" t="s">
        <v>29506</v>
      </c>
      <c r="H1461" s="81"/>
      <c r="I1461" s="81" t="str">
        <f t="shared" si="95"/>
        <v>E3_1_3_104</v>
      </c>
      <c r="J1461" s="81" t="str">
        <f t="shared" si="93"/>
        <v>(${Variables:E3_1_3_104_kcat} * E3_1_3_104 * C00354 * C00001) / (${Variables:E3_1_3_104_km} + (C00354 * C00001))</v>
      </c>
      <c r="K1461" s="108" t="str">
        <f t="shared" si="94"/>
        <v>r1460: C00354 + C00001 -&gt; C00085 + C00009 | (${Variables:E3_1_3_104_kcat} * E3_1_3_104 * C00354 * C00001) / (${Variables:E3_1_3_104_km} + (C00354 * C00001))</v>
      </c>
      <c r="L1461" s="81"/>
    </row>
    <row r="1462" spans="1:12" ht="39">
      <c r="A1462" s="81">
        <v>1461</v>
      </c>
      <c r="B1462" s="86" t="s">
        <v>20491</v>
      </c>
      <c r="C1462" s="86" t="s">
        <v>20492</v>
      </c>
      <c r="D1462" s="81" t="str">
        <f t="shared" si="92"/>
        <v>C05378 + C00001 -&gt; C05345 + C00009</v>
      </c>
      <c r="E1462" s="86" t="s">
        <v>23399</v>
      </c>
      <c r="F1462" s="86" t="s">
        <v>24068</v>
      </c>
      <c r="G1462" s="81" t="s">
        <v>29507</v>
      </c>
      <c r="H1462" s="81"/>
      <c r="I1462" s="81" t="str">
        <f t="shared" si="95"/>
        <v>E3_1_3_11</v>
      </c>
      <c r="J1462" s="81" t="str">
        <f t="shared" si="93"/>
        <v>(${Variables:E3_1_3_11_kcat} * E3_1_3_11 * C05378 * C00001) / (${Variables:E3_1_3_11_km} + (C05378 * C00001))</v>
      </c>
      <c r="K1462" s="108" t="str">
        <f t="shared" si="94"/>
        <v>r1461: C05378 + C00001 -&gt; C05345 + C00009 | (${Variables:E3_1_3_11_kcat} * E3_1_3_11 * C05378 * C00001) / (${Variables:E3_1_3_11_km} + (C05378 * C00001))</v>
      </c>
      <c r="L1462" s="81"/>
    </row>
    <row r="1463" spans="1:12" ht="39">
      <c r="A1463" s="81">
        <v>1462</v>
      </c>
      <c r="B1463" s="86" t="s">
        <v>20494</v>
      </c>
      <c r="C1463" s="86" t="s">
        <v>20495</v>
      </c>
      <c r="D1463" s="81" t="str">
        <f t="shared" si="92"/>
        <v>C00447 + C00001 -&gt; C05382 + C00009</v>
      </c>
      <c r="E1463" s="86" t="s">
        <v>23400</v>
      </c>
      <c r="F1463" s="86" t="s">
        <v>24067</v>
      </c>
      <c r="G1463" s="81" t="s">
        <v>29507</v>
      </c>
      <c r="H1463" s="81"/>
      <c r="I1463" s="81" t="str">
        <f t="shared" si="95"/>
        <v>E3_1_3_11</v>
      </c>
      <c r="J1463" s="81" t="str">
        <f t="shared" si="93"/>
        <v>(${Variables:E3_1_3_11_kcat} * E3_1_3_11 * C00447 * C00001) / (${Variables:E3_1_3_11_km} + (C00447 * C00001))</v>
      </c>
      <c r="K1463" s="108" t="str">
        <f t="shared" si="94"/>
        <v>r1462: C00447 + C00001 -&gt; C05382 + C00009 | (${Variables:E3_1_3_11_kcat} * E3_1_3_11 * C00447 * C00001) / (${Variables:E3_1_3_11_km} + (C00447 * C00001))</v>
      </c>
      <c r="L1463" s="81"/>
    </row>
    <row r="1464" spans="1:12" ht="39">
      <c r="A1464" s="81">
        <v>1463</v>
      </c>
      <c r="B1464" s="86" t="s">
        <v>20488</v>
      </c>
      <c r="C1464" s="86" t="s">
        <v>20489</v>
      </c>
      <c r="D1464" s="81" t="str">
        <f t="shared" si="92"/>
        <v>C00354 + C00001 -&gt; C00085 + C00009</v>
      </c>
      <c r="E1464" s="86" t="s">
        <v>23398</v>
      </c>
      <c r="F1464" s="86" t="s">
        <v>24069</v>
      </c>
      <c r="G1464" s="81" t="s">
        <v>29507</v>
      </c>
      <c r="H1464" s="81"/>
      <c r="I1464" s="81" t="str">
        <f t="shared" si="95"/>
        <v>E3_1_3_11</v>
      </c>
      <c r="J1464" s="81" t="str">
        <f t="shared" si="93"/>
        <v>(${Variables:E3_1_3_11_kcat} * E3_1_3_11 * C00354 * C00001) / (${Variables:E3_1_3_11_km} + (C00354 * C00001))</v>
      </c>
      <c r="K1464" s="108" t="str">
        <f t="shared" si="94"/>
        <v>r1463: C00354 + C00001 -&gt; C00085 + C00009 | (${Variables:E3_1_3_11_kcat} * E3_1_3_11 * C00354 * C00001) / (${Variables:E3_1_3_11_km} + (C00354 * C00001))</v>
      </c>
      <c r="L1464" s="81"/>
    </row>
    <row r="1465" spans="1:12" ht="39">
      <c r="A1465" s="81">
        <v>1464</v>
      </c>
      <c r="B1465" s="86" t="s">
        <v>20491</v>
      </c>
      <c r="C1465" s="86" t="s">
        <v>20492</v>
      </c>
      <c r="D1465" s="81" t="str">
        <f t="shared" si="92"/>
        <v>C05378 + C00001 -&gt; C05345 + C00009</v>
      </c>
      <c r="E1465" s="86" t="s">
        <v>23399</v>
      </c>
      <c r="F1465" s="86" t="s">
        <v>24068</v>
      </c>
      <c r="G1465" s="81" t="s">
        <v>29507</v>
      </c>
      <c r="H1465" s="81"/>
      <c r="I1465" s="81" t="str">
        <f t="shared" si="95"/>
        <v>E3_1_3_11</v>
      </c>
      <c r="J1465" s="81" t="str">
        <f t="shared" si="93"/>
        <v>(${Variables:E3_1_3_11_kcat} * E3_1_3_11 * C05378 * C00001) / (${Variables:E3_1_3_11_km} + (C05378 * C00001))</v>
      </c>
      <c r="K1465" s="108" t="str">
        <f t="shared" si="94"/>
        <v>r1464: C05378 + C00001 -&gt; C05345 + C00009 | (${Variables:E3_1_3_11_kcat} * E3_1_3_11 * C05378 * C00001) / (${Variables:E3_1_3_11_km} + (C05378 * C00001))</v>
      </c>
      <c r="L1465" s="81"/>
    </row>
    <row r="1466" spans="1:12" ht="39">
      <c r="A1466" s="81">
        <v>1465</v>
      </c>
      <c r="B1466" s="86" t="s">
        <v>20494</v>
      </c>
      <c r="C1466" s="86" t="s">
        <v>20495</v>
      </c>
      <c r="D1466" s="81" t="str">
        <f t="shared" si="92"/>
        <v>C00447 + C00001 -&gt; C05382 + C00009</v>
      </c>
      <c r="E1466" s="86" t="s">
        <v>23400</v>
      </c>
      <c r="F1466" s="86" t="s">
        <v>24067</v>
      </c>
      <c r="G1466" s="81" t="s">
        <v>29507</v>
      </c>
      <c r="H1466" s="81"/>
      <c r="I1466" s="81" t="str">
        <f t="shared" si="95"/>
        <v>E3_1_3_11</v>
      </c>
      <c r="J1466" s="81" t="str">
        <f t="shared" si="93"/>
        <v>(${Variables:E3_1_3_11_kcat} * E3_1_3_11 * C00447 * C00001) / (${Variables:E3_1_3_11_km} + (C00447 * C00001))</v>
      </c>
      <c r="K1466" s="108" t="str">
        <f t="shared" si="94"/>
        <v>r1465: C00447 + C00001 -&gt; C05382 + C00009 | (${Variables:E3_1_3_11_kcat} * E3_1_3_11 * C00447 * C00001) / (${Variables:E3_1_3_11_km} + (C00447 * C00001))</v>
      </c>
      <c r="L1466" s="81"/>
    </row>
    <row r="1467" spans="1:12" ht="39">
      <c r="A1467" s="81">
        <v>1466</v>
      </c>
      <c r="B1467" s="86" t="s">
        <v>20488</v>
      </c>
      <c r="C1467" s="86" t="s">
        <v>20489</v>
      </c>
      <c r="D1467" s="81" t="str">
        <f t="shared" si="92"/>
        <v>C00354 + C00001 -&gt; C00085 + C00009</v>
      </c>
      <c r="E1467" s="86" t="s">
        <v>23398</v>
      </c>
      <c r="F1467" s="86" t="s">
        <v>24069</v>
      </c>
      <c r="G1467" s="81" t="s">
        <v>29507</v>
      </c>
      <c r="H1467" s="81"/>
      <c r="I1467" s="81" t="str">
        <f t="shared" si="95"/>
        <v>E3_1_3_11</v>
      </c>
      <c r="J1467" s="81" t="str">
        <f t="shared" si="93"/>
        <v>(${Variables:E3_1_3_11_kcat} * E3_1_3_11 * C00354 * C00001) / (${Variables:E3_1_3_11_km} + (C00354 * C00001))</v>
      </c>
      <c r="K1467" s="108" t="str">
        <f t="shared" si="94"/>
        <v>r1466: C00354 + C00001 -&gt; C00085 + C00009 | (${Variables:E3_1_3_11_kcat} * E3_1_3_11 * C00354 * C00001) / (${Variables:E3_1_3_11_km} + (C00354 * C00001))</v>
      </c>
      <c r="L1467" s="81"/>
    </row>
    <row r="1468" spans="1:12" ht="39">
      <c r="A1468" s="81">
        <v>1467</v>
      </c>
      <c r="B1468" s="86" t="s">
        <v>20491</v>
      </c>
      <c r="C1468" s="86" t="s">
        <v>20492</v>
      </c>
      <c r="D1468" s="81" t="str">
        <f t="shared" si="92"/>
        <v>C05378 + C00001 -&gt; C05345 + C00009</v>
      </c>
      <c r="E1468" s="86" t="s">
        <v>23399</v>
      </c>
      <c r="F1468" s="86" t="s">
        <v>24068</v>
      </c>
      <c r="G1468" s="81" t="s">
        <v>29507</v>
      </c>
      <c r="H1468" s="81"/>
      <c r="I1468" s="81" t="str">
        <f t="shared" si="95"/>
        <v>E3_1_3_11</v>
      </c>
      <c r="J1468" s="81" t="str">
        <f t="shared" si="93"/>
        <v>(${Variables:E3_1_3_11_kcat} * E3_1_3_11 * C05378 * C00001) / (${Variables:E3_1_3_11_km} + (C05378 * C00001))</v>
      </c>
      <c r="K1468" s="108" t="str">
        <f t="shared" si="94"/>
        <v>r1467: C05378 + C00001 -&gt; C05345 + C00009 | (${Variables:E3_1_3_11_kcat} * E3_1_3_11 * C05378 * C00001) / (${Variables:E3_1_3_11_km} + (C05378 * C00001))</v>
      </c>
      <c r="L1468" s="81"/>
    </row>
    <row r="1469" spans="1:12" ht="39">
      <c r="A1469" s="81">
        <v>1468</v>
      </c>
      <c r="B1469" s="86" t="s">
        <v>20494</v>
      </c>
      <c r="C1469" s="86" t="s">
        <v>20495</v>
      </c>
      <c r="D1469" s="81" t="str">
        <f t="shared" si="92"/>
        <v>C00447 + C00001 -&gt; C05382 + C00009</v>
      </c>
      <c r="E1469" s="86" t="s">
        <v>23400</v>
      </c>
      <c r="F1469" s="86" t="s">
        <v>24067</v>
      </c>
      <c r="G1469" s="81" t="s">
        <v>29507</v>
      </c>
      <c r="H1469" s="81"/>
      <c r="I1469" s="81" t="str">
        <f t="shared" si="95"/>
        <v>E3_1_3_11</v>
      </c>
      <c r="J1469" s="81" t="str">
        <f t="shared" si="93"/>
        <v>(${Variables:E3_1_3_11_kcat} * E3_1_3_11 * C00447 * C00001) / (${Variables:E3_1_3_11_km} + (C00447 * C00001))</v>
      </c>
      <c r="K1469" s="108" t="str">
        <f t="shared" si="94"/>
        <v>r1468: C00447 + C00001 -&gt; C05382 + C00009 | (${Variables:E3_1_3_11_kcat} * E3_1_3_11 * C00447 * C00001) / (${Variables:E3_1_3_11_km} + (C00447 * C00001))</v>
      </c>
      <c r="L1469" s="81"/>
    </row>
    <row r="1470" spans="1:12" ht="39">
      <c r="A1470" s="81">
        <v>1469</v>
      </c>
      <c r="B1470" s="86" t="s">
        <v>19358</v>
      </c>
      <c r="C1470" s="86" t="s">
        <v>19359</v>
      </c>
      <c r="D1470" s="81" t="str">
        <f t="shared" si="92"/>
        <v>C00689 + C00001 -&gt; C01083 + C00009</v>
      </c>
      <c r="E1470" s="86" t="s">
        <v>23401</v>
      </c>
      <c r="F1470" s="86" t="s">
        <v>24066</v>
      </c>
      <c r="G1470" s="81" t="s">
        <v>29507</v>
      </c>
      <c r="H1470" s="81"/>
      <c r="I1470" s="81" t="str">
        <f t="shared" si="95"/>
        <v>E3_1_3_11</v>
      </c>
      <c r="J1470" s="81" t="str">
        <f t="shared" si="93"/>
        <v>(${Variables:E3_1_3_11_kcat} * E3_1_3_11 * C00689 * C00001) / (${Variables:E3_1_3_11_km} + (C00689 * C00001))</v>
      </c>
      <c r="K1470" s="108" t="str">
        <f t="shared" si="94"/>
        <v>r1469: C00689 + C00001 -&gt; C01083 + C00009 | (${Variables:E3_1_3_11_kcat} * E3_1_3_11 * C00689 * C00001) / (${Variables:E3_1_3_11_km} + (C00689 * C00001))</v>
      </c>
      <c r="L1470" s="81"/>
    </row>
    <row r="1471" spans="1:12" ht="39">
      <c r="A1471" s="81">
        <v>1470</v>
      </c>
      <c r="B1471" s="86" t="s">
        <v>19361</v>
      </c>
      <c r="C1471" s="86" t="s">
        <v>19362</v>
      </c>
      <c r="D1471" s="81" t="str">
        <f t="shared" si="92"/>
        <v>G09795 + C00001 -&gt; G00293 + C00009</v>
      </c>
      <c r="E1471" s="86" t="s">
        <v>23402</v>
      </c>
      <c r="F1471" s="86" t="s">
        <v>24065</v>
      </c>
      <c r="G1471" s="81" t="s">
        <v>29508</v>
      </c>
      <c r="H1471" s="81"/>
      <c r="I1471" s="81" t="str">
        <f t="shared" si="95"/>
        <v>E3_1_3_12</v>
      </c>
      <c r="J1471" s="81" t="str">
        <f t="shared" si="93"/>
        <v>(${Variables:E3_1_3_12_kcat} * E3_1_3_12 * G09795 * C00001) / (${Variables:E3_1_3_12_km} + (G09795 * C00001))</v>
      </c>
      <c r="K1471" s="108" t="str">
        <f t="shared" si="94"/>
        <v>r1470: G09795 + C00001 -&gt; G00293 + C00009 | (${Variables:E3_1_3_12_kcat} * E3_1_3_12 * G09795 * C00001) / (${Variables:E3_1_3_12_km} + (G09795 * C00001))</v>
      </c>
      <c r="L1471" s="81"/>
    </row>
    <row r="1472" spans="1:12" ht="39">
      <c r="A1472" s="81">
        <v>1471</v>
      </c>
      <c r="B1472" s="86" t="s">
        <v>19414</v>
      </c>
      <c r="C1472" s="86" t="s">
        <v>19415</v>
      </c>
      <c r="D1472" s="81" t="str">
        <f t="shared" si="92"/>
        <v>C01100 + C00001 -&gt; C00860 + C00009</v>
      </c>
      <c r="E1472" s="86" t="s">
        <v>23403</v>
      </c>
      <c r="F1472" s="86" t="s">
        <v>24064</v>
      </c>
      <c r="G1472" s="81" t="s">
        <v>29508</v>
      </c>
      <c r="H1472" s="81"/>
      <c r="I1472" s="81" t="str">
        <f t="shared" si="95"/>
        <v>E3_1_3_12</v>
      </c>
      <c r="J1472" s="81" t="str">
        <f t="shared" si="93"/>
        <v>(${Variables:E3_1_3_12_kcat} * E3_1_3_12 * C01100 * C00001) / (${Variables:E3_1_3_12_km} + (C01100 * C00001))</v>
      </c>
      <c r="K1472" s="108" t="str">
        <f t="shared" si="94"/>
        <v>r1471: C01100 + C00001 -&gt; C00860 + C00009 | (${Variables:E3_1_3_12_kcat} * E3_1_3_12 * C01100 * C00001) / (${Variables:E3_1_3_12_km} + (C01100 * C00001))</v>
      </c>
      <c r="L1472" s="81"/>
    </row>
    <row r="1473" spans="1:12" ht="39">
      <c r="A1473" s="81">
        <v>1472</v>
      </c>
      <c r="B1473" s="86" t="s">
        <v>19294</v>
      </c>
      <c r="C1473" s="86" t="s">
        <v>19295</v>
      </c>
      <c r="D1473" s="81" t="str">
        <f t="shared" ref="D1473:D1536" si="96">_xlfn.CONCAT(B1473," -&gt; ",C1473)</f>
        <v>C00562 + C00001 -&gt; C00017 + C00009</v>
      </c>
      <c r="E1473" s="86" t="s">
        <v>23404</v>
      </c>
      <c r="F1473" s="86" t="s">
        <v>24063</v>
      </c>
      <c r="G1473" s="81" t="s">
        <v>29509</v>
      </c>
      <c r="H1473" s="81"/>
      <c r="I1473" s="81" t="str">
        <f t="shared" si="95"/>
        <v>E3_1_3_15</v>
      </c>
      <c r="J1473" s="81" t="str">
        <f t="shared" ref="J1473:J1536" si="97">_xlfn.CONCAT("(${Variables:",I1473,"_kcat} * ",I1473," * ",E1473,") / (${Variables:",I1473,"_km} + (",E1473,"))")</f>
        <v>(${Variables:E3_1_3_15_kcat} * E3_1_3_15 * C00562 * C00001) / (${Variables:E3_1_3_15_km} + (C00562 * C00001))</v>
      </c>
      <c r="K1473" s="108" t="str">
        <f t="shared" ref="K1473:K1536" si="98">_xlfn.CONCAT("r",A1473,": ",D1473," | ",J1473)</f>
        <v>r1472: C00562 + C00001 -&gt; C00017 + C00009 | (${Variables:E3_1_3_15_kcat} * E3_1_3_15 * C00562 * C00001) / (${Variables:E3_1_3_15_km} + (C00562 * C00001))</v>
      </c>
      <c r="L1473" s="81"/>
    </row>
    <row r="1474" spans="1:12" ht="39">
      <c r="A1474" s="81">
        <v>1473</v>
      </c>
      <c r="B1474" s="86" t="s">
        <v>19294</v>
      </c>
      <c r="C1474" s="86" t="s">
        <v>19295</v>
      </c>
      <c r="D1474" s="81" t="str">
        <f t="shared" si="96"/>
        <v>C00562 + C00001 -&gt; C00017 + C00009</v>
      </c>
      <c r="E1474" s="86" t="s">
        <v>23404</v>
      </c>
      <c r="F1474" s="86" t="s">
        <v>24063</v>
      </c>
      <c r="G1474" s="81" t="s">
        <v>29510</v>
      </c>
      <c r="H1474" s="81"/>
      <c r="I1474" s="81" t="str">
        <f t="shared" ref="I1474:I1537" si="99">CONCATENATE("E",G1474)</f>
        <v>E3_1_3_16</v>
      </c>
      <c r="J1474" s="81" t="str">
        <f t="shared" si="97"/>
        <v>(${Variables:E3_1_3_16_kcat} * E3_1_3_16 * C00562 * C00001) / (${Variables:E3_1_3_16_km} + (C00562 * C00001))</v>
      </c>
      <c r="K1474" s="108" t="str">
        <f t="shared" si="98"/>
        <v>r1473: C00562 + C00001 -&gt; C00017 + C00009 | (${Variables:E3_1_3_16_kcat} * E3_1_3_16 * C00562 * C00001) / (${Variables:E3_1_3_16_km} + (C00562 * C00001))</v>
      </c>
      <c r="L1474" s="81"/>
    </row>
    <row r="1475" spans="1:12" ht="39">
      <c r="A1475" s="81">
        <v>1474</v>
      </c>
      <c r="B1475" s="86" t="s">
        <v>20793</v>
      </c>
      <c r="C1475" s="86" t="s">
        <v>20794</v>
      </c>
      <c r="D1475" s="81" t="str">
        <f t="shared" si="96"/>
        <v>C00988 + C00001 -&gt; C00160 + C00009</v>
      </c>
      <c r="E1475" s="86" t="s">
        <v>23405</v>
      </c>
      <c r="F1475" s="86" t="s">
        <v>24062</v>
      </c>
      <c r="G1475" s="81" t="s">
        <v>29510</v>
      </c>
      <c r="H1475" s="81"/>
      <c r="I1475" s="81" t="str">
        <f t="shared" si="99"/>
        <v>E3_1_3_16</v>
      </c>
      <c r="J1475" s="81" t="str">
        <f t="shared" si="97"/>
        <v>(${Variables:E3_1_3_16_kcat} * E3_1_3_16 * C00988 * C00001) / (${Variables:E3_1_3_16_km} + (C00988 * C00001))</v>
      </c>
      <c r="K1475" s="108" t="str">
        <f t="shared" si="98"/>
        <v>r1474: C00988 + C00001 -&gt; C00160 + C00009 | (${Variables:E3_1_3_16_kcat} * E3_1_3_16 * C00988 * C00001) / (${Variables:E3_1_3_16_km} + (C00988 * C00001))</v>
      </c>
      <c r="L1475" s="81"/>
    </row>
    <row r="1476" spans="1:12" ht="39">
      <c r="A1476" s="81">
        <v>1475</v>
      </c>
      <c r="B1476" s="86" t="s">
        <v>17754</v>
      </c>
      <c r="C1476" s="86" t="s">
        <v>17755</v>
      </c>
      <c r="D1476" s="81" t="str">
        <f t="shared" si="96"/>
        <v>C01153 + C00001 -&gt; C00069 + C00009</v>
      </c>
      <c r="E1476" s="86" t="s">
        <v>23391</v>
      </c>
      <c r="F1476" s="86" t="s">
        <v>24061</v>
      </c>
      <c r="G1476" s="81" t="s">
        <v>29511</v>
      </c>
      <c r="H1476" s="81"/>
      <c r="I1476" s="81" t="str">
        <f t="shared" si="99"/>
        <v>E3_1_3_18</v>
      </c>
      <c r="J1476" s="81" t="str">
        <f t="shared" si="97"/>
        <v>(${Variables:E3_1_3_18_kcat} * E3_1_3_18 * C01153 * C00001) / (${Variables:E3_1_3_18_km} + (C01153 * C00001))</v>
      </c>
      <c r="K1476" s="108" t="str">
        <f t="shared" si="98"/>
        <v>r1475: C01153 + C00001 -&gt; C00069 + C00009 | (${Variables:E3_1_3_18_kcat} * E3_1_3_18 * C01153 * C00001) / (${Variables:E3_1_3_18_km} + (C01153 * C00001))</v>
      </c>
      <c r="L1476" s="81"/>
    </row>
    <row r="1477" spans="1:12" ht="39">
      <c r="A1477" s="81">
        <v>1476</v>
      </c>
      <c r="B1477" s="86" t="s">
        <v>18542</v>
      </c>
      <c r="C1477" s="86" t="s">
        <v>18543</v>
      </c>
      <c r="D1477" s="81" t="str">
        <f t="shared" si="96"/>
        <v>C00061 + C00001 -&gt; C00255 + C00009</v>
      </c>
      <c r="E1477" s="86" t="s">
        <v>23406</v>
      </c>
      <c r="F1477" s="86" t="s">
        <v>24060</v>
      </c>
      <c r="G1477" s="81" t="s">
        <v>29512</v>
      </c>
      <c r="H1477" s="81"/>
      <c r="I1477" s="81" t="str">
        <f t="shared" si="99"/>
        <v>E3_1_3_2</v>
      </c>
      <c r="J1477" s="81" t="str">
        <f t="shared" si="97"/>
        <v>(${Variables:E3_1_3_2_kcat} * E3_1_3_2 * C00061 * C00001) / (${Variables:E3_1_3_2_km} + (C00061 * C00001))</v>
      </c>
      <c r="K1477" s="108" t="str">
        <f t="shared" si="98"/>
        <v>r1476: C00061 + C00001 -&gt; C00255 + C00009 | (${Variables:E3_1_3_2_kcat} * E3_1_3_2 * C00061 * C00001) / (${Variables:E3_1_3_2_km} + (C00061 * C00001))</v>
      </c>
      <c r="L1477" s="81"/>
    </row>
    <row r="1478" spans="1:12" ht="39">
      <c r="A1478" s="81">
        <v>1477</v>
      </c>
      <c r="B1478" s="86" t="s">
        <v>17757</v>
      </c>
      <c r="C1478" s="86" t="s">
        <v>17758</v>
      </c>
      <c r="D1478" s="81" t="str">
        <f t="shared" si="96"/>
        <v>C01081 + C00001 -&gt; C00378 + C00009</v>
      </c>
      <c r="E1478" s="86" t="s">
        <v>23392</v>
      </c>
      <c r="F1478" s="86" t="s">
        <v>24059</v>
      </c>
      <c r="G1478" s="81" t="s">
        <v>29512</v>
      </c>
      <c r="H1478" s="81"/>
      <c r="I1478" s="81" t="str">
        <f t="shared" si="99"/>
        <v>E3_1_3_2</v>
      </c>
      <c r="J1478" s="81" t="str">
        <f t="shared" si="97"/>
        <v>(${Variables:E3_1_3_2_kcat} * E3_1_3_2 * C01081 * C00001) / (${Variables:E3_1_3_2_km} + (C01081 * C00001))</v>
      </c>
      <c r="K1478" s="108" t="str">
        <f t="shared" si="98"/>
        <v>r1477: C01081 + C00001 -&gt; C00378 + C00009 | (${Variables:E3_1_3_2_kcat} * E3_1_3_2 * C01081 * C00001) / (${Variables:E3_1_3_2_km} + (C01081 * C00001))</v>
      </c>
      <c r="L1478" s="81"/>
    </row>
    <row r="1479" spans="1:12" ht="39">
      <c r="A1479" s="81">
        <v>1478</v>
      </c>
      <c r="B1479" s="86" t="s">
        <v>18544</v>
      </c>
      <c r="C1479" s="86" t="s">
        <v>18545</v>
      </c>
      <c r="D1479" s="81" t="str">
        <f t="shared" si="96"/>
        <v>C03360 + C00001 -&gt; C00870 + C00009</v>
      </c>
      <c r="E1479" s="86" t="s">
        <v>23407</v>
      </c>
      <c r="F1479" s="86" t="s">
        <v>24058</v>
      </c>
      <c r="G1479" s="81" t="s">
        <v>29512</v>
      </c>
      <c r="H1479" s="81"/>
      <c r="I1479" s="81" t="str">
        <f t="shared" si="99"/>
        <v>E3_1_3_2</v>
      </c>
      <c r="J1479" s="81" t="str">
        <f t="shared" si="97"/>
        <v>(${Variables:E3_1_3_2_kcat} * E3_1_3_2 * C03360 * C00001) / (${Variables:E3_1_3_2_km} + (C03360 * C00001))</v>
      </c>
      <c r="K1479" s="108" t="str">
        <f t="shared" si="98"/>
        <v>r1478: C03360 + C00001 -&gt; C00870 + C00009 | (${Variables:E3_1_3_2_kcat} * E3_1_3_2 * C03360 * C00001) / (${Variables:E3_1_3_2_km} + (C03360 * C00001))</v>
      </c>
      <c r="L1479" s="81"/>
    </row>
    <row r="1480" spans="1:12" ht="39">
      <c r="A1480" s="81">
        <v>1479</v>
      </c>
      <c r="B1480" s="86" t="s">
        <v>18547</v>
      </c>
      <c r="C1480" s="86" t="s">
        <v>18548</v>
      </c>
      <c r="D1480" s="81" t="str">
        <f t="shared" si="96"/>
        <v>C00681 + C00001  -&gt; C01885 + C00009</v>
      </c>
      <c r="E1480" s="86" t="s">
        <v>23408</v>
      </c>
      <c r="F1480" s="86" t="s">
        <v>24057</v>
      </c>
      <c r="G1480" s="81" t="s">
        <v>29512</v>
      </c>
      <c r="H1480" s="81"/>
      <c r="I1480" s="81" t="str">
        <f t="shared" si="99"/>
        <v>E3_1_3_2</v>
      </c>
      <c r="J1480" s="81" t="str">
        <f t="shared" si="97"/>
        <v>(${Variables:E3_1_3_2_kcat} * E3_1_3_2 * C00681 * C00001 ) / (${Variables:E3_1_3_2_km} + (C00681 * C00001 ))</v>
      </c>
      <c r="K1480" s="108" t="str">
        <f t="shared" si="98"/>
        <v>r1479: C00681 + C00001  -&gt; C01885 + C00009 | (${Variables:E3_1_3_2_kcat} * E3_1_3_2 * C00681 * C00001 ) / (${Variables:E3_1_3_2_km} + (C00681 * C00001 ))</v>
      </c>
      <c r="L1480" s="81"/>
    </row>
    <row r="1481" spans="1:12" ht="39">
      <c r="A1481" s="81">
        <v>1480</v>
      </c>
      <c r="B1481" s="86" t="s">
        <v>17763</v>
      </c>
      <c r="C1481" s="86" t="s">
        <v>17764</v>
      </c>
      <c r="D1481" s="81" t="str">
        <f t="shared" si="96"/>
        <v>C00111 + C00001 -&gt; C00184 + C00009</v>
      </c>
      <c r="E1481" s="86" t="s">
        <v>23394</v>
      </c>
      <c r="F1481" s="86" t="s">
        <v>24056</v>
      </c>
      <c r="G1481" s="81" t="s">
        <v>29512</v>
      </c>
      <c r="H1481" s="81"/>
      <c r="I1481" s="81" t="str">
        <f t="shared" si="99"/>
        <v>E3_1_3_2</v>
      </c>
      <c r="J1481" s="81" t="str">
        <f t="shared" si="97"/>
        <v>(${Variables:E3_1_3_2_kcat} * E3_1_3_2 * C00111 * C00001) / (${Variables:E3_1_3_2_km} + (C00111 * C00001))</v>
      </c>
      <c r="K1481" s="108" t="str">
        <f t="shared" si="98"/>
        <v>r1480: C00111 + C00001 -&gt; C00184 + C00009 | (${Variables:E3_1_3_2_kcat} * E3_1_3_2 * C00111 * C00001) / (${Variables:E3_1_3_2_km} + (C00111 * C00001))</v>
      </c>
      <c r="L1481" s="81"/>
    </row>
    <row r="1482" spans="1:12" ht="39">
      <c r="A1482" s="81">
        <v>1481</v>
      </c>
      <c r="B1482" s="86" t="s">
        <v>21589</v>
      </c>
      <c r="C1482" s="86" t="s">
        <v>17755</v>
      </c>
      <c r="D1482" s="81" t="str">
        <f t="shared" si="96"/>
        <v>C01153 + C00001  -&gt; C00069 + C00009</v>
      </c>
      <c r="E1482" s="86" t="s">
        <v>23409</v>
      </c>
      <c r="F1482" s="86" t="s">
        <v>24061</v>
      </c>
      <c r="G1482" s="81" t="s">
        <v>29512</v>
      </c>
      <c r="H1482" s="81"/>
      <c r="I1482" s="81" t="str">
        <f t="shared" si="99"/>
        <v>E3_1_3_2</v>
      </c>
      <c r="J1482" s="81" t="str">
        <f t="shared" si="97"/>
        <v>(${Variables:E3_1_3_2_kcat} * E3_1_3_2 * C01153 * C00001 ) / (${Variables:E3_1_3_2_km} + (C01153 * C00001 ))</v>
      </c>
      <c r="K1482" s="108" t="str">
        <f t="shared" si="98"/>
        <v>r1481: C01153 + C00001  -&gt; C00069 + C00009 | (${Variables:E3_1_3_2_kcat} * E3_1_3_2 * C01153 * C00001 ) / (${Variables:E3_1_3_2_km} + (C01153 * C00001 ))</v>
      </c>
      <c r="L1482" s="81"/>
    </row>
    <row r="1483" spans="1:12" ht="39">
      <c r="A1483" s="81">
        <v>1482</v>
      </c>
      <c r="B1483" s="86" t="s">
        <v>18542</v>
      </c>
      <c r="C1483" s="86" t="s">
        <v>18543</v>
      </c>
      <c r="D1483" s="81" t="str">
        <f t="shared" si="96"/>
        <v>C00061 + C00001 -&gt; C00255 + C00009</v>
      </c>
      <c r="E1483" s="86" t="s">
        <v>23406</v>
      </c>
      <c r="F1483" s="86" t="s">
        <v>24060</v>
      </c>
      <c r="G1483" s="81" t="s">
        <v>29512</v>
      </c>
      <c r="H1483" s="81"/>
      <c r="I1483" s="81" t="str">
        <f t="shared" si="99"/>
        <v>E3_1_3_2</v>
      </c>
      <c r="J1483" s="81" t="str">
        <f t="shared" si="97"/>
        <v>(${Variables:E3_1_3_2_kcat} * E3_1_3_2 * C00061 * C00001) / (${Variables:E3_1_3_2_km} + (C00061 * C00001))</v>
      </c>
      <c r="K1483" s="108" t="str">
        <f t="shared" si="98"/>
        <v>r1482: C00061 + C00001 -&gt; C00255 + C00009 | (${Variables:E3_1_3_2_kcat} * E3_1_3_2 * C00061 * C00001) / (${Variables:E3_1_3_2_km} + (C00061 * C00001))</v>
      </c>
      <c r="L1483" s="81"/>
    </row>
    <row r="1484" spans="1:12" ht="39">
      <c r="A1484" s="81">
        <v>1483</v>
      </c>
      <c r="B1484" s="86" t="s">
        <v>17757</v>
      </c>
      <c r="C1484" s="86" t="s">
        <v>17758</v>
      </c>
      <c r="D1484" s="81" t="str">
        <f t="shared" si="96"/>
        <v>C01081 + C00001 -&gt; C00378 + C00009</v>
      </c>
      <c r="E1484" s="86" t="s">
        <v>23392</v>
      </c>
      <c r="F1484" s="86" t="s">
        <v>24059</v>
      </c>
      <c r="G1484" s="81" t="s">
        <v>29512</v>
      </c>
      <c r="H1484" s="81"/>
      <c r="I1484" s="81" t="str">
        <f t="shared" si="99"/>
        <v>E3_1_3_2</v>
      </c>
      <c r="J1484" s="81" t="str">
        <f t="shared" si="97"/>
        <v>(${Variables:E3_1_3_2_kcat} * E3_1_3_2 * C01081 * C00001) / (${Variables:E3_1_3_2_km} + (C01081 * C00001))</v>
      </c>
      <c r="K1484" s="108" t="str">
        <f t="shared" si="98"/>
        <v>r1483: C01081 + C00001 -&gt; C00378 + C00009 | (${Variables:E3_1_3_2_kcat} * E3_1_3_2 * C01081 * C00001) / (${Variables:E3_1_3_2_km} + (C01081 * C00001))</v>
      </c>
      <c r="L1484" s="81"/>
    </row>
    <row r="1485" spans="1:12" ht="39">
      <c r="A1485" s="81">
        <v>1484</v>
      </c>
      <c r="B1485" s="86" t="s">
        <v>18544</v>
      </c>
      <c r="C1485" s="86" t="s">
        <v>18545</v>
      </c>
      <c r="D1485" s="81" t="str">
        <f t="shared" si="96"/>
        <v>C03360 + C00001 -&gt; C00870 + C00009</v>
      </c>
      <c r="E1485" s="86" t="s">
        <v>23407</v>
      </c>
      <c r="F1485" s="86" t="s">
        <v>24058</v>
      </c>
      <c r="G1485" s="81" t="s">
        <v>29512</v>
      </c>
      <c r="H1485" s="81"/>
      <c r="I1485" s="81" t="str">
        <f t="shared" si="99"/>
        <v>E3_1_3_2</v>
      </c>
      <c r="J1485" s="81" t="str">
        <f t="shared" si="97"/>
        <v>(${Variables:E3_1_3_2_kcat} * E3_1_3_2 * C03360 * C00001) / (${Variables:E3_1_3_2_km} + (C03360 * C00001))</v>
      </c>
      <c r="K1485" s="108" t="str">
        <f t="shared" si="98"/>
        <v>r1484: C03360 + C00001 -&gt; C00870 + C00009 | (${Variables:E3_1_3_2_kcat} * E3_1_3_2 * C03360 * C00001) / (${Variables:E3_1_3_2_km} + (C03360 * C00001))</v>
      </c>
      <c r="L1485" s="81"/>
    </row>
    <row r="1486" spans="1:12" ht="39">
      <c r="A1486" s="81">
        <v>1485</v>
      </c>
      <c r="B1486" s="86" t="s">
        <v>21590</v>
      </c>
      <c r="C1486" s="86" t="s">
        <v>18548</v>
      </c>
      <c r="D1486" s="81" t="str">
        <f t="shared" si="96"/>
        <v>C00681 + C00001 -&gt; C01885 + C00009</v>
      </c>
      <c r="E1486" s="86" t="s">
        <v>23410</v>
      </c>
      <c r="F1486" s="86" t="s">
        <v>24057</v>
      </c>
      <c r="G1486" s="81" t="s">
        <v>29512</v>
      </c>
      <c r="H1486" s="81"/>
      <c r="I1486" s="81" t="str">
        <f t="shared" si="99"/>
        <v>E3_1_3_2</v>
      </c>
      <c r="J1486" s="81" t="str">
        <f t="shared" si="97"/>
        <v>(${Variables:E3_1_3_2_kcat} * E3_1_3_2 * C00681 * C00001) / (${Variables:E3_1_3_2_km} + (C00681 * C00001))</v>
      </c>
      <c r="K1486" s="108" t="str">
        <f t="shared" si="98"/>
        <v>r1485: C00681 + C00001 -&gt; C01885 + C00009 | (${Variables:E3_1_3_2_kcat} * E3_1_3_2 * C00681 * C00001) / (${Variables:E3_1_3_2_km} + (C00681 * C00001))</v>
      </c>
      <c r="L1486" s="81"/>
    </row>
    <row r="1487" spans="1:12" ht="39">
      <c r="A1487" s="81">
        <v>1486</v>
      </c>
      <c r="B1487" s="86" t="s">
        <v>17763</v>
      </c>
      <c r="C1487" s="86" t="s">
        <v>17764</v>
      </c>
      <c r="D1487" s="81" t="str">
        <f t="shared" si="96"/>
        <v>C00111 + C00001 -&gt; C00184 + C00009</v>
      </c>
      <c r="E1487" s="86" t="s">
        <v>23394</v>
      </c>
      <c r="F1487" s="86" t="s">
        <v>24056</v>
      </c>
      <c r="G1487" s="81" t="s">
        <v>29512</v>
      </c>
      <c r="H1487" s="81"/>
      <c r="I1487" s="81" t="str">
        <f t="shared" si="99"/>
        <v>E3_1_3_2</v>
      </c>
      <c r="J1487" s="81" t="str">
        <f t="shared" si="97"/>
        <v>(${Variables:E3_1_3_2_kcat} * E3_1_3_2 * C00111 * C00001) / (${Variables:E3_1_3_2_km} + (C00111 * C00001))</v>
      </c>
      <c r="K1487" s="108" t="str">
        <f t="shared" si="98"/>
        <v>r1486: C00111 + C00001 -&gt; C00184 + C00009 | (${Variables:E3_1_3_2_kcat} * E3_1_3_2 * C00111 * C00001) / (${Variables:E3_1_3_2_km} + (C00111 * C00001))</v>
      </c>
      <c r="L1487" s="81"/>
    </row>
    <row r="1488" spans="1:12" ht="39">
      <c r="A1488" s="81">
        <v>1487</v>
      </c>
      <c r="B1488" s="86" t="s">
        <v>18302</v>
      </c>
      <c r="C1488" s="86" t="s">
        <v>18303</v>
      </c>
      <c r="D1488" s="81" t="str">
        <f t="shared" si="96"/>
        <v>C00934 + C00001  -&gt; C11477 + C00009</v>
      </c>
      <c r="E1488" s="86" t="s">
        <v>23411</v>
      </c>
      <c r="F1488" s="86" t="s">
        <v>24055</v>
      </c>
      <c r="G1488" s="81" t="s">
        <v>29512</v>
      </c>
      <c r="H1488" s="81"/>
      <c r="I1488" s="81" t="str">
        <f t="shared" si="99"/>
        <v>E3_1_3_2</v>
      </c>
      <c r="J1488" s="81" t="str">
        <f t="shared" si="97"/>
        <v>(${Variables:E3_1_3_2_kcat} * E3_1_3_2 * C00934 * C00001 ) / (${Variables:E3_1_3_2_km} + (C00934 * C00001 ))</v>
      </c>
      <c r="K1488" s="108" t="str">
        <f t="shared" si="98"/>
        <v>r1487: C00934 + C00001  -&gt; C11477 + C00009 | (${Variables:E3_1_3_2_kcat} * E3_1_3_2 * C00934 * C00001 ) / (${Variables:E3_1_3_2_km} + (C00934 * C00001 ))</v>
      </c>
      <c r="L1488" s="81"/>
    </row>
    <row r="1489" spans="1:12" ht="39">
      <c r="A1489" s="81">
        <v>1488</v>
      </c>
      <c r="B1489" s="86" t="s">
        <v>21105</v>
      </c>
      <c r="C1489" s="86" t="s">
        <v>18303</v>
      </c>
      <c r="D1489" s="81" t="str">
        <f t="shared" si="96"/>
        <v>C00934 + C00001 -&gt; C11477 + C00009</v>
      </c>
      <c r="E1489" s="86" t="s">
        <v>23412</v>
      </c>
      <c r="F1489" s="86" t="s">
        <v>24055</v>
      </c>
      <c r="G1489" s="81" t="s">
        <v>29513</v>
      </c>
      <c r="H1489" s="81"/>
      <c r="I1489" s="81" t="str">
        <f t="shared" si="99"/>
        <v>E3_1_3_23</v>
      </c>
      <c r="J1489" s="81" t="str">
        <f t="shared" si="97"/>
        <v>(${Variables:E3_1_3_23_kcat} * E3_1_3_23 * C00934 * C00001) / (${Variables:E3_1_3_23_km} + (C00934 * C00001))</v>
      </c>
      <c r="K1489" s="108" t="str">
        <f t="shared" si="98"/>
        <v>r1488: C00934 + C00001 -&gt; C11477 + C00009 | (${Variables:E3_1_3_23_kcat} * E3_1_3_23 * C00934 * C00001) / (${Variables:E3_1_3_23_km} + (C00934 * C00001))</v>
      </c>
      <c r="L1489" s="81"/>
    </row>
    <row r="1490" spans="1:12" ht="39">
      <c r="A1490" s="81">
        <v>1489</v>
      </c>
      <c r="B1490" s="86" t="s">
        <v>20143</v>
      </c>
      <c r="C1490" s="86" t="s">
        <v>20144</v>
      </c>
      <c r="D1490" s="81" t="str">
        <f t="shared" si="96"/>
        <v>C15585 + C00001 -&gt; C00137 + C00009</v>
      </c>
      <c r="E1490" s="86" t="s">
        <v>23413</v>
      </c>
      <c r="F1490" s="86" t="s">
        <v>24054</v>
      </c>
      <c r="G1490" s="81" t="s">
        <v>29513</v>
      </c>
      <c r="H1490" s="81"/>
      <c r="I1490" s="81" t="str">
        <f t="shared" si="99"/>
        <v>E3_1_3_23</v>
      </c>
      <c r="J1490" s="81" t="str">
        <f t="shared" si="97"/>
        <v>(${Variables:E3_1_3_23_kcat} * E3_1_3_23 * C15585 * C00001) / (${Variables:E3_1_3_23_km} + (C15585 * C00001))</v>
      </c>
      <c r="K1490" s="108" t="str">
        <f t="shared" si="98"/>
        <v>r1489: C15585 + C00001 -&gt; C00137 + C00009 | (${Variables:E3_1_3_23_kcat} * E3_1_3_23 * C15585 * C00001) / (${Variables:E3_1_3_23_km} + (C15585 * C00001))</v>
      </c>
      <c r="L1490" s="81"/>
    </row>
    <row r="1491" spans="1:12" ht="39">
      <c r="A1491" s="81">
        <v>1490</v>
      </c>
      <c r="B1491" s="86" t="s">
        <v>20146</v>
      </c>
      <c r="C1491" s="86" t="s">
        <v>20144</v>
      </c>
      <c r="D1491" s="81" t="str">
        <f t="shared" si="96"/>
        <v>C01177 + C00001 -&gt; C00137 + C00009</v>
      </c>
      <c r="E1491" s="86" t="s">
        <v>23414</v>
      </c>
      <c r="F1491" s="86" t="s">
        <v>24054</v>
      </c>
      <c r="G1491" s="81" t="s">
        <v>29514</v>
      </c>
      <c r="H1491" s="81"/>
      <c r="I1491" s="81" t="str">
        <f t="shared" si="99"/>
        <v>E3_1_3_25</v>
      </c>
      <c r="J1491" s="81" t="str">
        <f t="shared" si="97"/>
        <v>(${Variables:E3_1_3_25_kcat} * E3_1_3_25 * C01177 * C00001) / (${Variables:E3_1_3_25_km} + (C01177 * C00001))</v>
      </c>
      <c r="K1491" s="108" t="str">
        <f t="shared" si="98"/>
        <v>r1490: C01177 + C00001 -&gt; C00137 + C00009 | (${Variables:E3_1_3_25_kcat} * E3_1_3_25 * C01177 * C00001) / (${Variables:E3_1_3_25_km} + (C01177 * C00001))</v>
      </c>
      <c r="L1491" s="81"/>
    </row>
    <row r="1492" spans="1:12" ht="39">
      <c r="A1492" s="81">
        <v>1491</v>
      </c>
      <c r="B1492" s="86" t="s">
        <v>20148</v>
      </c>
      <c r="C1492" s="86" t="s">
        <v>20144</v>
      </c>
      <c r="D1492" s="81" t="str">
        <f t="shared" si="96"/>
        <v>C03546 + C00001 -&gt; C00137 + C00009</v>
      </c>
      <c r="E1492" s="86" t="s">
        <v>23415</v>
      </c>
      <c r="F1492" s="86" t="s">
        <v>24054</v>
      </c>
      <c r="G1492" s="81" t="s">
        <v>29514</v>
      </c>
      <c r="H1492" s="81"/>
      <c r="I1492" s="81" t="str">
        <f t="shared" si="99"/>
        <v>E3_1_3_25</v>
      </c>
      <c r="J1492" s="81" t="str">
        <f t="shared" si="97"/>
        <v>(${Variables:E3_1_3_25_kcat} * E3_1_3_25 * C03546 * C00001) / (${Variables:E3_1_3_25_km} + (C03546 * C00001))</v>
      </c>
      <c r="K1492" s="108" t="str">
        <f t="shared" si="98"/>
        <v>r1491: C03546 + C00001 -&gt; C00137 + C00009 | (${Variables:E3_1_3_25_kcat} * E3_1_3_25 * C03546 * C00001) / (${Variables:E3_1_3_25_km} + (C03546 * C00001))</v>
      </c>
      <c r="L1492" s="81"/>
    </row>
    <row r="1493" spans="1:12" ht="39">
      <c r="A1493" s="81">
        <v>1492</v>
      </c>
      <c r="B1493" s="86" t="s">
        <v>20150</v>
      </c>
      <c r="C1493" s="86" t="s">
        <v>20151</v>
      </c>
      <c r="D1493" s="81" t="str">
        <f t="shared" si="96"/>
        <v>C04006 + C00001 -&gt;  C00137 + C00009</v>
      </c>
      <c r="E1493" s="86" t="s">
        <v>23416</v>
      </c>
      <c r="F1493" s="86" t="s">
        <v>24053</v>
      </c>
      <c r="G1493" s="81" t="s">
        <v>29514</v>
      </c>
      <c r="H1493" s="81"/>
      <c r="I1493" s="81" t="str">
        <f t="shared" si="99"/>
        <v>E3_1_3_25</v>
      </c>
      <c r="J1493" s="81" t="str">
        <f t="shared" si="97"/>
        <v>(${Variables:E3_1_3_25_kcat} * E3_1_3_25 * C04006 * C00001) / (${Variables:E3_1_3_25_km} + (C04006 * C00001))</v>
      </c>
      <c r="K1493" s="108" t="str">
        <f t="shared" si="98"/>
        <v>r1492: C04006 + C00001 -&gt;  C00137 + C00009 | (${Variables:E3_1_3_25_kcat} * E3_1_3_25 * C04006 * C00001) / (${Variables:E3_1_3_25_km} + (C04006 * C00001))</v>
      </c>
      <c r="L1493" s="81"/>
    </row>
    <row r="1494" spans="1:12" ht="39">
      <c r="A1494" s="81">
        <v>1493</v>
      </c>
      <c r="B1494" s="86" t="s">
        <v>18811</v>
      </c>
      <c r="C1494" s="86" t="s">
        <v>18812</v>
      </c>
      <c r="D1494" s="81" t="str">
        <f t="shared" si="96"/>
        <v>C03892 + C00001 -&gt; C00344 + C00009</v>
      </c>
      <c r="E1494" s="86" t="s">
        <v>23417</v>
      </c>
      <c r="F1494" s="86" t="s">
        <v>24052</v>
      </c>
      <c r="G1494" s="81" t="s">
        <v>29514</v>
      </c>
      <c r="H1494" s="81"/>
      <c r="I1494" s="81" t="str">
        <f t="shared" si="99"/>
        <v>E3_1_3_25</v>
      </c>
      <c r="J1494" s="81" t="str">
        <f t="shared" si="97"/>
        <v>(${Variables:E3_1_3_25_kcat} * E3_1_3_25 * C03892 * C00001) / (${Variables:E3_1_3_25_km} + (C03892 * C00001))</v>
      </c>
      <c r="K1494" s="108" t="str">
        <f t="shared" si="98"/>
        <v>r1493: C03892 + C00001 -&gt; C00344 + C00009 | (${Variables:E3_1_3_25_kcat} * E3_1_3_25 * C03892 * C00001) / (${Variables:E3_1_3_25_km} + (C03892 * C00001))</v>
      </c>
      <c r="L1494" s="81"/>
    </row>
    <row r="1495" spans="1:12" ht="39">
      <c r="A1495" s="81">
        <v>1494</v>
      </c>
      <c r="B1495" s="86" t="s">
        <v>21908</v>
      </c>
      <c r="C1495" s="86" t="s">
        <v>21909</v>
      </c>
      <c r="D1495" s="81" t="str">
        <f t="shared" si="96"/>
        <v>C01005 + C00001 -&gt; C00065 + C00009</v>
      </c>
      <c r="E1495" s="86" t="s">
        <v>23418</v>
      </c>
      <c r="F1495" s="86" t="s">
        <v>24051</v>
      </c>
      <c r="G1495" s="81" t="s">
        <v>29515</v>
      </c>
      <c r="H1495" s="81"/>
      <c r="I1495" s="81" t="str">
        <f t="shared" si="99"/>
        <v>E3_1_3_27</v>
      </c>
      <c r="J1495" s="81" t="str">
        <f t="shared" si="97"/>
        <v>(${Variables:E3_1_3_27_kcat} * E3_1_3_27 * C01005 * C00001) / (${Variables:E3_1_3_27_km} + (C01005 * C00001))</v>
      </c>
      <c r="K1495" s="108" t="str">
        <f t="shared" si="98"/>
        <v>r1494: C01005 + C00001 -&gt; C00065 + C00009 | (${Variables:E3_1_3_27_kcat} * E3_1_3_27 * C01005 * C00001) / (${Variables:E3_1_3_27_km} + (C01005 * C00001))</v>
      </c>
      <c r="L1495" s="81"/>
    </row>
    <row r="1496" spans="1:12" ht="39">
      <c r="A1496" s="81">
        <v>1495</v>
      </c>
      <c r="B1496" s="86" t="s">
        <v>21911</v>
      </c>
      <c r="C1496" s="86" t="s">
        <v>21912</v>
      </c>
      <c r="D1496" s="81" t="str">
        <f t="shared" si="96"/>
        <v>C02532 + C00001 -&gt; C00740 + C00009</v>
      </c>
      <c r="E1496" s="86" t="s">
        <v>23419</v>
      </c>
      <c r="F1496" s="86" t="s">
        <v>24050</v>
      </c>
      <c r="G1496" s="81" t="s">
        <v>29516</v>
      </c>
      <c r="H1496" s="81"/>
      <c r="I1496" s="81" t="str">
        <f t="shared" si="99"/>
        <v>E3_1_3_3</v>
      </c>
      <c r="J1496" s="81" t="str">
        <f t="shared" si="97"/>
        <v>(${Variables:E3_1_3_3_kcat} * E3_1_3_3 * C02532 * C00001) / (${Variables:E3_1_3_3_km} + (C02532 * C00001))</v>
      </c>
      <c r="K1496" s="108" t="str">
        <f t="shared" si="98"/>
        <v>r1495: C02532 + C00001 -&gt; C00740 + C00009 | (${Variables:E3_1_3_3_kcat} * E3_1_3_3 * C02532 * C00001) / (${Variables:E3_1_3_3_km} + (C02532 * C00001))</v>
      </c>
      <c r="L1496" s="81"/>
    </row>
    <row r="1497" spans="1:12" ht="39">
      <c r="A1497" s="81">
        <v>1496</v>
      </c>
      <c r="B1497" s="86" t="s">
        <v>20711</v>
      </c>
      <c r="C1497" s="86" t="s">
        <v>20712</v>
      </c>
      <c r="D1497" s="81" t="str">
        <f t="shared" si="96"/>
        <v>C04478 + C00001 -&gt; C01187 + C00009</v>
      </c>
      <c r="E1497" s="86" t="s">
        <v>23420</v>
      </c>
      <c r="F1497" s="86" t="s">
        <v>24049</v>
      </c>
      <c r="G1497" s="81" t="s">
        <v>29516</v>
      </c>
      <c r="H1497" s="81"/>
      <c r="I1497" s="81" t="str">
        <f t="shared" si="99"/>
        <v>E3_1_3_3</v>
      </c>
      <c r="J1497" s="81" t="str">
        <f t="shared" si="97"/>
        <v>(${Variables:E3_1_3_3_kcat} * E3_1_3_3 * C04478 * C00001) / (${Variables:E3_1_3_3_km} + (C04478 * C00001))</v>
      </c>
      <c r="K1497" s="108" t="str">
        <f t="shared" si="98"/>
        <v>r1496: C04478 + C00001 -&gt; C01187 + C00009 | (${Variables:E3_1_3_3_kcat} * E3_1_3_3 * C04478 * C00001) / (${Variables:E3_1_3_3_km} + (C04478 * C00001))</v>
      </c>
      <c r="L1497" s="81"/>
    </row>
    <row r="1498" spans="1:12" ht="39">
      <c r="A1498" s="81">
        <v>1497</v>
      </c>
      <c r="B1498" s="86" t="s">
        <v>18551</v>
      </c>
      <c r="C1498" s="86" t="s">
        <v>18552</v>
      </c>
      <c r="D1498" s="81" t="str">
        <f t="shared" si="96"/>
        <v>C01167 + C00001 -&gt; C00585 + C00009</v>
      </c>
      <c r="E1498" s="86" t="s">
        <v>23421</v>
      </c>
      <c r="F1498" s="86" t="s">
        <v>24048</v>
      </c>
      <c r="G1498" s="81" t="s">
        <v>29517</v>
      </c>
      <c r="H1498" s="81"/>
      <c r="I1498" s="81" t="str">
        <f t="shared" si="99"/>
        <v>E3_1_3_45</v>
      </c>
      <c r="J1498" s="81" t="str">
        <f t="shared" si="97"/>
        <v>(${Variables:E3_1_3_45_kcat} * E3_1_3_45 * C01167 * C00001) / (${Variables:E3_1_3_45_km} + (C01167 * C00001))</v>
      </c>
      <c r="K1498" s="108" t="str">
        <f t="shared" si="98"/>
        <v>r1497: C01167 + C00001 -&gt; C00585 + C00009 | (${Variables:E3_1_3_45_kcat} * E3_1_3_45 * C01167 * C00001) / (${Variables:E3_1_3_45_km} + (C01167 * C00001))</v>
      </c>
      <c r="L1498" s="81"/>
    </row>
    <row r="1499" spans="1:12" ht="39">
      <c r="A1499" s="81">
        <v>1498</v>
      </c>
      <c r="B1499" s="86" t="s">
        <v>18551</v>
      </c>
      <c r="C1499" s="86" t="s">
        <v>18552</v>
      </c>
      <c r="D1499" s="81" t="str">
        <f t="shared" si="96"/>
        <v>C01167 + C00001 -&gt; C00585 + C00009</v>
      </c>
      <c r="E1499" s="86" t="s">
        <v>23421</v>
      </c>
      <c r="F1499" s="86" t="s">
        <v>24048</v>
      </c>
      <c r="G1499" s="81" t="s">
        <v>29518</v>
      </c>
      <c r="H1499" s="81"/>
      <c r="I1499" s="81" t="str">
        <f t="shared" si="99"/>
        <v>E3_1_3_48</v>
      </c>
      <c r="J1499" s="81" t="str">
        <f t="shared" si="97"/>
        <v>(${Variables:E3_1_3_48_kcat} * E3_1_3_48 * C01167 * C00001) / (${Variables:E3_1_3_48_km} + (C01167 * C00001))</v>
      </c>
      <c r="K1499" s="108" t="str">
        <f t="shared" si="98"/>
        <v>r1498: C01167 + C00001 -&gt; C00585 + C00009 | (${Variables:E3_1_3_48_kcat} * E3_1_3_48 * C01167 * C00001) / (${Variables:E3_1_3_48_km} + (C01167 * C00001))</v>
      </c>
      <c r="L1499" s="81"/>
    </row>
    <row r="1500" spans="1:12" ht="39">
      <c r="A1500" s="81">
        <v>1499</v>
      </c>
      <c r="B1500" s="86" t="s">
        <v>17893</v>
      </c>
      <c r="C1500" s="86" t="s">
        <v>17894</v>
      </c>
      <c r="D1500" s="81" t="str">
        <f t="shared" si="96"/>
        <v>C02520 + C00001  -&gt; C00911 + C00009</v>
      </c>
      <c r="E1500" s="86" t="s">
        <v>23422</v>
      </c>
      <c r="F1500" s="86" t="s">
        <v>24042</v>
      </c>
      <c r="G1500" s="81" t="s">
        <v>29518</v>
      </c>
      <c r="H1500" s="81"/>
      <c r="I1500" s="81" t="str">
        <f t="shared" si="99"/>
        <v>E3_1_3_48</v>
      </c>
      <c r="J1500" s="81" t="str">
        <f t="shared" si="97"/>
        <v>(${Variables:E3_1_3_48_kcat} * E3_1_3_48 * C02520 * C00001 ) / (${Variables:E3_1_3_48_km} + (C02520 * C00001 ))</v>
      </c>
      <c r="K1500" s="108" t="str">
        <f t="shared" si="98"/>
        <v>r1499: C02520 + C00001  -&gt; C00911 + C00009 | (${Variables:E3_1_3_48_kcat} * E3_1_3_48 * C02520 * C00001 ) / (${Variables:E3_1_3_48_km} + (C02520 * C00001 ))</v>
      </c>
      <c r="L1500" s="81"/>
    </row>
    <row r="1501" spans="1:12" ht="39">
      <c r="A1501" s="81">
        <v>1500</v>
      </c>
      <c r="B1501" s="86" t="s">
        <v>17896</v>
      </c>
      <c r="C1501" s="86" t="s">
        <v>17897</v>
      </c>
      <c r="D1501" s="81" t="str">
        <f t="shared" si="96"/>
        <v>C00020 + C00001 -&gt; C00212 + C00009</v>
      </c>
      <c r="E1501" s="86" t="s">
        <v>23423</v>
      </c>
      <c r="F1501" s="86" t="s">
        <v>22824</v>
      </c>
      <c r="G1501" s="81" t="s">
        <v>29519</v>
      </c>
      <c r="H1501" s="81"/>
      <c r="I1501" s="81" t="str">
        <f t="shared" si="99"/>
        <v>E3_1_3_5</v>
      </c>
      <c r="J1501" s="81" t="str">
        <f t="shared" si="97"/>
        <v>(${Variables:E3_1_3_5_kcat} * E3_1_3_5 * C00020 * C00001) / (${Variables:E3_1_3_5_km} + (C00020 * C00001))</v>
      </c>
      <c r="K1501" s="108" t="str">
        <f t="shared" si="98"/>
        <v>r1500: C00020 + C00001 -&gt; C00212 + C00009 | (${Variables:E3_1_3_5_kcat} * E3_1_3_5 * C00020 * C00001) / (${Variables:E3_1_3_5_km} + (C00020 * C00001))</v>
      </c>
      <c r="L1501" s="81"/>
    </row>
    <row r="1502" spans="1:12" ht="39">
      <c r="A1502" s="81">
        <v>1501</v>
      </c>
      <c r="B1502" s="86" t="s">
        <v>17899</v>
      </c>
      <c r="C1502" s="86" t="s">
        <v>17900</v>
      </c>
      <c r="D1502" s="81" t="str">
        <f t="shared" si="96"/>
        <v>C00055 + C00001 -&gt; C00475 + C00009</v>
      </c>
      <c r="E1502" s="86" t="s">
        <v>23424</v>
      </c>
      <c r="F1502" s="86" t="s">
        <v>24041</v>
      </c>
      <c r="G1502" s="81" t="s">
        <v>29519</v>
      </c>
      <c r="H1502" s="81"/>
      <c r="I1502" s="81" t="str">
        <f t="shared" si="99"/>
        <v>E3_1_3_5</v>
      </c>
      <c r="J1502" s="81" t="str">
        <f t="shared" si="97"/>
        <v>(${Variables:E3_1_3_5_kcat} * E3_1_3_5 * C00055 * C00001) / (${Variables:E3_1_3_5_km} + (C00055 * C00001))</v>
      </c>
      <c r="K1502" s="108" t="str">
        <f t="shared" si="98"/>
        <v>r1501: C00055 + C00001 -&gt; C00475 + C00009 | (${Variables:E3_1_3_5_kcat} * E3_1_3_5 * C00055 * C00001) / (${Variables:E3_1_3_5_km} + (C00055 * C00001))</v>
      </c>
      <c r="L1502" s="81"/>
    </row>
    <row r="1503" spans="1:12" ht="39">
      <c r="A1503" s="81">
        <v>1502</v>
      </c>
      <c r="B1503" s="86" t="s">
        <v>17902</v>
      </c>
      <c r="C1503" s="86" t="s">
        <v>17903</v>
      </c>
      <c r="D1503" s="81" t="str">
        <f t="shared" si="96"/>
        <v>C00105 + C00001 -&gt; C00299 + C00009</v>
      </c>
      <c r="E1503" s="86" t="s">
        <v>23425</v>
      </c>
      <c r="F1503" s="86" t="s">
        <v>22843</v>
      </c>
      <c r="G1503" s="81" t="s">
        <v>29519</v>
      </c>
      <c r="H1503" s="81"/>
      <c r="I1503" s="81" t="str">
        <f t="shared" si="99"/>
        <v>E3_1_3_5</v>
      </c>
      <c r="J1503" s="81" t="str">
        <f t="shared" si="97"/>
        <v>(${Variables:E3_1_3_5_kcat} * E3_1_3_5 * C00105 * C00001) / (${Variables:E3_1_3_5_km} + (C00105 * C00001))</v>
      </c>
      <c r="K1503" s="108" t="str">
        <f t="shared" si="98"/>
        <v>r1502: C00105 + C00001 -&gt; C00299 + C00009 | (${Variables:E3_1_3_5_kcat} * E3_1_3_5 * C00105 * C00001) / (${Variables:E3_1_3_5_km} + (C00105 * C00001))</v>
      </c>
      <c r="L1503" s="81"/>
    </row>
    <row r="1504" spans="1:12" ht="39">
      <c r="A1504" s="81">
        <v>1503</v>
      </c>
      <c r="B1504" s="86" t="s">
        <v>17905</v>
      </c>
      <c r="C1504" s="86" t="s">
        <v>17906</v>
      </c>
      <c r="D1504" s="81" t="str">
        <f t="shared" si="96"/>
        <v>C00130 + C00001 -&gt; C00294 + C00009</v>
      </c>
      <c r="E1504" s="86" t="s">
        <v>23426</v>
      </c>
      <c r="F1504" s="86" t="s">
        <v>22825</v>
      </c>
      <c r="G1504" s="81" t="s">
        <v>29519</v>
      </c>
      <c r="H1504" s="81"/>
      <c r="I1504" s="81" t="str">
        <f t="shared" si="99"/>
        <v>E3_1_3_5</v>
      </c>
      <c r="J1504" s="81" t="str">
        <f t="shared" si="97"/>
        <v>(${Variables:E3_1_3_5_kcat} * E3_1_3_5 * C00130 * C00001) / (${Variables:E3_1_3_5_km} + (C00130 * C00001))</v>
      </c>
      <c r="K1504" s="108" t="str">
        <f t="shared" si="98"/>
        <v>r1503: C00130 + C00001 -&gt; C00294 + C00009 | (${Variables:E3_1_3_5_kcat} * E3_1_3_5 * C00130 * C00001) / (${Variables:E3_1_3_5_km} + (C00130 * C00001))</v>
      </c>
      <c r="L1504" s="81"/>
    </row>
    <row r="1505" spans="1:12" ht="39">
      <c r="A1505" s="81">
        <v>1504</v>
      </c>
      <c r="B1505" s="86" t="s">
        <v>17908</v>
      </c>
      <c r="C1505" s="86" t="s">
        <v>17909</v>
      </c>
      <c r="D1505" s="81" t="str">
        <f t="shared" si="96"/>
        <v>C00144 + C00001 -&gt; C00387 + C00009</v>
      </c>
      <c r="E1505" s="86" t="s">
        <v>23427</v>
      </c>
      <c r="F1505" s="86" t="s">
        <v>22826</v>
      </c>
      <c r="G1505" s="81" t="s">
        <v>29519</v>
      </c>
      <c r="H1505" s="81"/>
      <c r="I1505" s="81" t="str">
        <f t="shared" si="99"/>
        <v>E3_1_3_5</v>
      </c>
      <c r="J1505" s="81" t="str">
        <f t="shared" si="97"/>
        <v>(${Variables:E3_1_3_5_kcat} * E3_1_3_5 * C00144 * C00001) / (${Variables:E3_1_3_5_km} + (C00144 * C00001))</v>
      </c>
      <c r="K1505" s="108" t="str">
        <f t="shared" si="98"/>
        <v>r1504: C00144 + C00001 -&gt; C00387 + C00009 | (${Variables:E3_1_3_5_kcat} * E3_1_3_5 * C00144 * C00001) / (${Variables:E3_1_3_5_km} + (C00144 * C00001))</v>
      </c>
      <c r="L1505" s="81"/>
    </row>
    <row r="1506" spans="1:12" ht="39">
      <c r="A1506" s="81">
        <v>1505</v>
      </c>
      <c r="B1506" s="86" t="s">
        <v>17911</v>
      </c>
      <c r="C1506" s="86" t="s">
        <v>17912</v>
      </c>
      <c r="D1506" s="81" t="str">
        <f t="shared" si="96"/>
        <v>C00455 + C00001 -&gt; C03150 + C00009</v>
      </c>
      <c r="E1506" s="86" t="s">
        <v>23428</v>
      </c>
      <c r="F1506" s="86" t="s">
        <v>22832</v>
      </c>
      <c r="G1506" s="81" t="s">
        <v>29519</v>
      </c>
      <c r="H1506" s="81"/>
      <c r="I1506" s="81" t="str">
        <f t="shared" si="99"/>
        <v>E3_1_3_5</v>
      </c>
      <c r="J1506" s="81" t="str">
        <f t="shared" si="97"/>
        <v>(${Variables:E3_1_3_5_kcat} * E3_1_3_5 * C00455 * C00001) / (${Variables:E3_1_3_5_km} + (C00455 * C00001))</v>
      </c>
      <c r="K1506" s="108" t="str">
        <f t="shared" si="98"/>
        <v>r1505: C00455 + C00001 -&gt; C03150 + C00009 | (${Variables:E3_1_3_5_kcat} * E3_1_3_5 * C00455 * C00001) / (${Variables:E3_1_3_5_km} + (C00455 * C00001))</v>
      </c>
      <c r="L1506" s="81"/>
    </row>
    <row r="1507" spans="1:12" ht="39">
      <c r="A1507" s="81">
        <v>1506</v>
      </c>
      <c r="B1507" s="86" t="s">
        <v>17914</v>
      </c>
      <c r="C1507" s="86" t="s">
        <v>17915</v>
      </c>
      <c r="D1507" s="81" t="str">
        <f t="shared" si="96"/>
        <v>C00655 + C00001 -&gt; C01762 + C00009</v>
      </c>
      <c r="E1507" s="86" t="s">
        <v>23429</v>
      </c>
      <c r="F1507" s="86" t="s">
        <v>22827</v>
      </c>
      <c r="G1507" s="81" t="s">
        <v>29519</v>
      </c>
      <c r="H1507" s="81"/>
      <c r="I1507" s="81" t="str">
        <f t="shared" si="99"/>
        <v>E3_1_3_5</v>
      </c>
      <c r="J1507" s="81" t="str">
        <f t="shared" si="97"/>
        <v>(${Variables:E3_1_3_5_kcat} * E3_1_3_5 * C00655 * C00001) / (${Variables:E3_1_3_5_km} + (C00655 * C00001))</v>
      </c>
      <c r="K1507" s="108" t="str">
        <f t="shared" si="98"/>
        <v>r1506: C00655 + C00001 -&gt; C01762 + C00009 | (${Variables:E3_1_3_5_kcat} * E3_1_3_5 * C00655 * C00001) / (${Variables:E3_1_3_5_km} + (C00655 * C00001))</v>
      </c>
      <c r="L1507" s="81"/>
    </row>
    <row r="1508" spans="1:12" ht="39">
      <c r="A1508" s="81">
        <v>1507</v>
      </c>
      <c r="B1508" s="86" t="s">
        <v>17917</v>
      </c>
      <c r="C1508" s="86" t="s">
        <v>17918</v>
      </c>
      <c r="D1508" s="81" t="str">
        <f t="shared" si="96"/>
        <v>C01185 + C00001 -&gt; C05841 + C00009</v>
      </c>
      <c r="E1508" s="86" t="s">
        <v>23430</v>
      </c>
      <c r="F1508" s="86" t="s">
        <v>22833</v>
      </c>
      <c r="G1508" s="81" t="s">
        <v>29519</v>
      </c>
      <c r="H1508" s="81"/>
      <c r="I1508" s="81" t="str">
        <f t="shared" si="99"/>
        <v>E3_1_3_5</v>
      </c>
      <c r="J1508" s="81" t="str">
        <f t="shared" si="97"/>
        <v>(${Variables:E3_1_3_5_kcat} * E3_1_3_5 * C01185 * C00001) / (${Variables:E3_1_3_5_km} + (C01185 * C00001))</v>
      </c>
      <c r="K1508" s="108" t="str">
        <f t="shared" si="98"/>
        <v>r1507: C01185 + C00001 -&gt; C05841 + C00009 | (${Variables:E3_1_3_5_kcat} * E3_1_3_5 * C01185 * C00001) / (${Variables:E3_1_3_5_km} + (C01185 * C00001))</v>
      </c>
      <c r="L1508" s="81"/>
    </row>
    <row r="1509" spans="1:12" ht="39">
      <c r="A1509" s="81">
        <v>1508</v>
      </c>
      <c r="B1509" s="86" t="s">
        <v>17920</v>
      </c>
      <c r="C1509" s="86" t="s">
        <v>17921</v>
      </c>
      <c r="D1509" s="81" t="str">
        <f t="shared" si="96"/>
        <v>C00364 + C00001 -&gt; C00214 + C00009</v>
      </c>
      <c r="E1509" s="86" t="s">
        <v>23431</v>
      </c>
      <c r="F1509" s="86" t="s">
        <v>22846</v>
      </c>
      <c r="G1509" s="81" t="s">
        <v>29519</v>
      </c>
      <c r="H1509" s="81"/>
      <c r="I1509" s="81" t="str">
        <f t="shared" si="99"/>
        <v>E3_1_3_5</v>
      </c>
      <c r="J1509" s="81" t="str">
        <f t="shared" si="97"/>
        <v>(${Variables:E3_1_3_5_kcat} * E3_1_3_5 * C00364 * C00001) / (${Variables:E3_1_3_5_km} + (C00364 * C00001))</v>
      </c>
      <c r="K1509" s="108" t="str">
        <f t="shared" si="98"/>
        <v>r1508: C00364 + C00001 -&gt; C00214 + C00009 | (${Variables:E3_1_3_5_kcat} * E3_1_3_5 * C00364 * C00001) / (${Variables:E3_1_3_5_km} + (C00364 * C00001))</v>
      </c>
      <c r="L1509" s="81"/>
    </row>
    <row r="1510" spans="1:12" ht="39">
      <c r="A1510" s="81">
        <v>1509</v>
      </c>
      <c r="B1510" s="86" t="s">
        <v>17923</v>
      </c>
      <c r="C1510" s="86" t="s">
        <v>17924</v>
      </c>
      <c r="D1510" s="81" t="str">
        <f t="shared" si="96"/>
        <v>C00239 + C00001  -&gt; C00881 + C00009</v>
      </c>
      <c r="E1510" s="86" t="s">
        <v>23432</v>
      </c>
      <c r="F1510" s="86" t="s">
        <v>24033</v>
      </c>
      <c r="G1510" s="81" t="s">
        <v>29519</v>
      </c>
      <c r="H1510" s="81"/>
      <c r="I1510" s="81" t="str">
        <f t="shared" si="99"/>
        <v>E3_1_3_5</v>
      </c>
      <c r="J1510" s="81" t="str">
        <f t="shared" si="97"/>
        <v>(${Variables:E3_1_3_5_kcat} * E3_1_3_5 * C00239 * C00001 ) / (${Variables:E3_1_3_5_km} + (C00239 * C00001 ))</v>
      </c>
      <c r="K1510" s="108" t="str">
        <f t="shared" si="98"/>
        <v>r1509: C00239 + C00001  -&gt; C00881 + C00009 | (${Variables:E3_1_3_5_kcat} * E3_1_3_5 * C00239 * C00001 ) / (${Variables:E3_1_3_5_km} + (C00239 * C00001 ))</v>
      </c>
      <c r="L1510" s="81"/>
    </row>
    <row r="1511" spans="1:12" ht="39">
      <c r="A1511" s="81">
        <v>1510</v>
      </c>
      <c r="B1511" s="86" t="s">
        <v>17926</v>
      </c>
      <c r="C1511" s="86" t="s">
        <v>17927</v>
      </c>
      <c r="D1511" s="81" t="str">
        <f t="shared" si="96"/>
        <v>C00362 + C00001 -&gt; C00330 + C00009</v>
      </c>
      <c r="E1511" s="86" t="s">
        <v>23433</v>
      </c>
      <c r="F1511" s="86" t="s">
        <v>22829</v>
      </c>
      <c r="G1511" s="81" t="s">
        <v>29519</v>
      </c>
      <c r="H1511" s="81"/>
      <c r="I1511" s="81" t="str">
        <f t="shared" si="99"/>
        <v>E3_1_3_5</v>
      </c>
      <c r="J1511" s="81" t="str">
        <f t="shared" si="97"/>
        <v>(${Variables:E3_1_3_5_kcat} * E3_1_3_5 * C00362 * C00001) / (${Variables:E3_1_3_5_km} + (C00362 * C00001))</v>
      </c>
      <c r="K1511" s="108" t="str">
        <f t="shared" si="98"/>
        <v>r1510: C00362 + C00001 -&gt; C00330 + C00009 | (${Variables:E3_1_3_5_kcat} * E3_1_3_5 * C00362 * C00001) / (${Variables:E3_1_3_5_km} + (C00362 * C00001))</v>
      </c>
      <c r="L1511" s="81"/>
    </row>
    <row r="1512" spans="1:12" ht="39">
      <c r="A1512" s="81">
        <v>1511</v>
      </c>
      <c r="B1512" s="86" t="s">
        <v>17929</v>
      </c>
      <c r="C1512" s="86" t="s">
        <v>17930</v>
      </c>
      <c r="D1512" s="81" t="str">
        <f t="shared" si="96"/>
        <v>C00360 + C00001  -&gt; C00559 + C00009</v>
      </c>
      <c r="E1512" s="86" t="s">
        <v>23434</v>
      </c>
      <c r="F1512" s="86" t="s">
        <v>22830</v>
      </c>
      <c r="G1512" s="81" t="s">
        <v>29519</v>
      </c>
      <c r="H1512" s="81"/>
      <c r="I1512" s="81" t="str">
        <f t="shared" si="99"/>
        <v>E3_1_3_5</v>
      </c>
      <c r="J1512" s="81" t="str">
        <f t="shared" si="97"/>
        <v>(${Variables:E3_1_3_5_kcat} * E3_1_3_5 * C00360 * C00001 ) / (${Variables:E3_1_3_5_km} + (C00360 * C00001 ))</v>
      </c>
      <c r="K1512" s="108" t="str">
        <f t="shared" si="98"/>
        <v>r1511: C00360 + C00001  -&gt; C00559 + C00009 | (${Variables:E3_1_3_5_kcat} * E3_1_3_5 * C00360 * C00001 ) / (${Variables:E3_1_3_5_km} + (C00360 * C00001 ))</v>
      </c>
      <c r="L1512" s="81"/>
    </row>
    <row r="1513" spans="1:12" ht="39">
      <c r="A1513" s="81">
        <v>1512</v>
      </c>
      <c r="B1513" s="86" t="s">
        <v>17932</v>
      </c>
      <c r="C1513" s="86" t="s">
        <v>17933</v>
      </c>
      <c r="D1513" s="81" t="str">
        <f t="shared" si="96"/>
        <v>C00365 + C00001 -&gt; C00526 + C00009</v>
      </c>
      <c r="E1513" s="86" t="s">
        <v>23435</v>
      </c>
      <c r="F1513" s="86" t="s">
        <v>22844</v>
      </c>
      <c r="G1513" s="81" t="s">
        <v>29519</v>
      </c>
      <c r="H1513" s="81"/>
      <c r="I1513" s="81" t="str">
        <f t="shared" si="99"/>
        <v>E3_1_3_5</v>
      </c>
      <c r="J1513" s="81" t="str">
        <f t="shared" si="97"/>
        <v>(${Variables:E3_1_3_5_kcat} * E3_1_3_5 * C00365 * C00001) / (${Variables:E3_1_3_5_km} + (C00365 * C00001))</v>
      </c>
      <c r="K1513" s="108" t="str">
        <f t="shared" si="98"/>
        <v>r1512: C00365 + C00001 -&gt; C00526 + C00009 | (${Variables:E3_1_3_5_kcat} * E3_1_3_5 * C00365 * C00001) / (${Variables:E3_1_3_5_km} + (C00365 * C00001))</v>
      </c>
      <c r="L1513" s="81"/>
    </row>
    <row r="1514" spans="1:12" ht="39">
      <c r="A1514" s="81">
        <v>1513</v>
      </c>
      <c r="B1514" s="86" t="s">
        <v>17935</v>
      </c>
      <c r="C1514" s="86" t="s">
        <v>17936</v>
      </c>
      <c r="D1514" s="81" t="str">
        <f t="shared" si="96"/>
        <v>C06196 + C00001 -&gt; C05512 + C00009</v>
      </c>
      <c r="E1514" s="86" t="s">
        <v>23436</v>
      </c>
      <c r="F1514" s="86" t="s">
        <v>22831</v>
      </c>
      <c r="G1514" s="81" t="s">
        <v>29519</v>
      </c>
      <c r="H1514" s="81"/>
      <c r="I1514" s="81" t="str">
        <f t="shared" si="99"/>
        <v>E3_1_3_5</v>
      </c>
      <c r="J1514" s="81" t="str">
        <f t="shared" si="97"/>
        <v>(${Variables:E3_1_3_5_kcat} * E3_1_3_5 * C06196 * C00001) / (${Variables:E3_1_3_5_km} + (C06196 * C00001))</v>
      </c>
      <c r="K1514" s="108" t="str">
        <f t="shared" si="98"/>
        <v>r1513: C06196 + C00001 -&gt; C05512 + C00009 | (${Variables:E3_1_3_5_kcat} * E3_1_3_5 * C06196 * C00001) / (${Variables:E3_1_3_5_km} + (C06196 * C00001))</v>
      </c>
      <c r="L1514" s="81"/>
    </row>
    <row r="1515" spans="1:12" ht="39">
      <c r="A1515" s="81">
        <v>1514</v>
      </c>
      <c r="B1515" s="86" t="s">
        <v>18163</v>
      </c>
      <c r="C1515" s="86" t="s">
        <v>17894</v>
      </c>
      <c r="D1515" s="81" t="str">
        <f t="shared" si="96"/>
        <v>C02520 + C00001 -&gt; C00911 + C00009</v>
      </c>
      <c r="E1515" s="86" t="s">
        <v>23437</v>
      </c>
      <c r="F1515" s="86" t="s">
        <v>24042</v>
      </c>
      <c r="G1515" s="81" t="s">
        <v>29519</v>
      </c>
      <c r="H1515" s="81"/>
      <c r="I1515" s="81" t="str">
        <f t="shared" si="99"/>
        <v>E3_1_3_5</v>
      </c>
      <c r="J1515" s="81" t="str">
        <f t="shared" si="97"/>
        <v>(${Variables:E3_1_3_5_kcat} * E3_1_3_5 * C02520 * C00001) / (${Variables:E3_1_3_5_km} + (C02520 * C00001))</v>
      </c>
      <c r="K1515" s="108" t="str">
        <f t="shared" si="98"/>
        <v>r1514: C02520 + C00001 -&gt; C00911 + C00009 | (${Variables:E3_1_3_5_kcat} * E3_1_3_5 * C02520 * C00001) / (${Variables:E3_1_3_5_km} + (C02520 * C00001))</v>
      </c>
      <c r="L1515" s="81"/>
    </row>
    <row r="1516" spans="1:12" ht="39">
      <c r="A1516" s="81">
        <v>1515</v>
      </c>
      <c r="B1516" s="86" t="s">
        <v>17896</v>
      </c>
      <c r="C1516" s="86" t="s">
        <v>17897</v>
      </c>
      <c r="D1516" s="81" t="str">
        <f t="shared" si="96"/>
        <v>C00020 + C00001 -&gt; C00212 + C00009</v>
      </c>
      <c r="E1516" s="86" t="s">
        <v>23423</v>
      </c>
      <c r="F1516" s="86" t="s">
        <v>22824</v>
      </c>
      <c r="G1516" s="81" t="s">
        <v>29519</v>
      </c>
      <c r="H1516" s="81"/>
      <c r="I1516" s="81" t="str">
        <f t="shared" si="99"/>
        <v>E3_1_3_5</v>
      </c>
      <c r="J1516" s="81" t="str">
        <f t="shared" si="97"/>
        <v>(${Variables:E3_1_3_5_kcat} * E3_1_3_5 * C00020 * C00001) / (${Variables:E3_1_3_5_km} + (C00020 * C00001))</v>
      </c>
      <c r="K1516" s="108" t="str">
        <f t="shared" si="98"/>
        <v>r1515: C00020 + C00001 -&gt; C00212 + C00009 | (${Variables:E3_1_3_5_kcat} * E3_1_3_5 * C00020 * C00001) / (${Variables:E3_1_3_5_km} + (C00020 * C00001))</v>
      </c>
      <c r="L1516" s="81"/>
    </row>
    <row r="1517" spans="1:12" ht="39">
      <c r="A1517" s="81">
        <v>1516</v>
      </c>
      <c r="B1517" s="86" t="s">
        <v>17899</v>
      </c>
      <c r="C1517" s="86" t="s">
        <v>17900</v>
      </c>
      <c r="D1517" s="81" t="str">
        <f t="shared" si="96"/>
        <v>C00055 + C00001 -&gt; C00475 + C00009</v>
      </c>
      <c r="E1517" s="86" t="s">
        <v>23424</v>
      </c>
      <c r="F1517" s="86" t="s">
        <v>24041</v>
      </c>
      <c r="G1517" s="81" t="s">
        <v>29519</v>
      </c>
      <c r="H1517" s="81"/>
      <c r="I1517" s="81" t="str">
        <f t="shared" si="99"/>
        <v>E3_1_3_5</v>
      </c>
      <c r="J1517" s="81" t="str">
        <f t="shared" si="97"/>
        <v>(${Variables:E3_1_3_5_kcat} * E3_1_3_5 * C00055 * C00001) / (${Variables:E3_1_3_5_km} + (C00055 * C00001))</v>
      </c>
      <c r="K1517" s="108" t="str">
        <f t="shared" si="98"/>
        <v>r1516: C00055 + C00001 -&gt; C00475 + C00009 | (${Variables:E3_1_3_5_kcat} * E3_1_3_5 * C00055 * C00001) / (${Variables:E3_1_3_5_km} + (C00055 * C00001))</v>
      </c>
      <c r="L1517" s="81"/>
    </row>
    <row r="1518" spans="1:12" ht="39">
      <c r="A1518" s="81">
        <v>1517</v>
      </c>
      <c r="B1518" s="86" t="s">
        <v>17902</v>
      </c>
      <c r="C1518" s="86" t="s">
        <v>17903</v>
      </c>
      <c r="D1518" s="81" t="str">
        <f t="shared" si="96"/>
        <v>C00105 + C00001 -&gt; C00299 + C00009</v>
      </c>
      <c r="E1518" s="86" t="s">
        <v>23425</v>
      </c>
      <c r="F1518" s="86" t="s">
        <v>22843</v>
      </c>
      <c r="G1518" s="81" t="s">
        <v>29519</v>
      </c>
      <c r="H1518" s="81"/>
      <c r="I1518" s="81" t="str">
        <f t="shared" si="99"/>
        <v>E3_1_3_5</v>
      </c>
      <c r="J1518" s="81" t="str">
        <f t="shared" si="97"/>
        <v>(${Variables:E3_1_3_5_kcat} * E3_1_3_5 * C00105 * C00001) / (${Variables:E3_1_3_5_km} + (C00105 * C00001))</v>
      </c>
      <c r="K1518" s="108" t="str">
        <f t="shared" si="98"/>
        <v>r1517: C00105 + C00001 -&gt; C00299 + C00009 | (${Variables:E3_1_3_5_kcat} * E3_1_3_5 * C00105 * C00001) / (${Variables:E3_1_3_5_km} + (C00105 * C00001))</v>
      </c>
      <c r="L1518" s="81"/>
    </row>
    <row r="1519" spans="1:12" ht="39">
      <c r="A1519" s="81">
        <v>1518</v>
      </c>
      <c r="B1519" s="86" t="s">
        <v>18164</v>
      </c>
      <c r="C1519" s="86" t="s">
        <v>17906</v>
      </c>
      <c r="D1519" s="81" t="str">
        <f t="shared" si="96"/>
        <v>C00130 + C00001  -&gt; C00294 + C00009</v>
      </c>
      <c r="E1519" s="86" t="s">
        <v>23438</v>
      </c>
      <c r="F1519" s="86" t="s">
        <v>22825</v>
      </c>
      <c r="G1519" s="81" t="s">
        <v>29519</v>
      </c>
      <c r="H1519" s="81"/>
      <c r="I1519" s="81" t="str">
        <f t="shared" si="99"/>
        <v>E3_1_3_5</v>
      </c>
      <c r="J1519" s="81" t="str">
        <f t="shared" si="97"/>
        <v>(${Variables:E3_1_3_5_kcat} * E3_1_3_5 * C00130 * C00001 ) / (${Variables:E3_1_3_5_km} + (C00130 * C00001 ))</v>
      </c>
      <c r="K1519" s="108" t="str">
        <f t="shared" si="98"/>
        <v>r1518: C00130 + C00001  -&gt; C00294 + C00009 | (${Variables:E3_1_3_5_kcat} * E3_1_3_5 * C00130 * C00001 ) / (${Variables:E3_1_3_5_km} + (C00130 * C00001 ))</v>
      </c>
      <c r="L1519" s="81"/>
    </row>
    <row r="1520" spans="1:12" ht="39">
      <c r="A1520" s="81">
        <v>1519</v>
      </c>
      <c r="B1520" s="86" t="s">
        <v>17908</v>
      </c>
      <c r="C1520" s="86" t="s">
        <v>17909</v>
      </c>
      <c r="D1520" s="81" t="str">
        <f t="shared" si="96"/>
        <v>C00144 + C00001 -&gt; C00387 + C00009</v>
      </c>
      <c r="E1520" s="86" t="s">
        <v>23427</v>
      </c>
      <c r="F1520" s="86" t="s">
        <v>22826</v>
      </c>
      <c r="G1520" s="81" t="s">
        <v>29519</v>
      </c>
      <c r="H1520" s="81"/>
      <c r="I1520" s="81" t="str">
        <f t="shared" si="99"/>
        <v>E3_1_3_5</v>
      </c>
      <c r="J1520" s="81" t="str">
        <f t="shared" si="97"/>
        <v>(${Variables:E3_1_3_5_kcat} * E3_1_3_5 * C00144 * C00001) / (${Variables:E3_1_3_5_km} + (C00144 * C00001))</v>
      </c>
      <c r="K1520" s="108" t="str">
        <f t="shared" si="98"/>
        <v>r1519: C00144 + C00001 -&gt; C00387 + C00009 | (${Variables:E3_1_3_5_kcat} * E3_1_3_5 * C00144 * C00001) / (${Variables:E3_1_3_5_km} + (C00144 * C00001))</v>
      </c>
      <c r="L1520" s="81"/>
    </row>
    <row r="1521" spans="1:12" ht="39">
      <c r="A1521" s="81">
        <v>1520</v>
      </c>
      <c r="B1521" s="86" t="s">
        <v>17911</v>
      </c>
      <c r="C1521" s="86" t="s">
        <v>18165</v>
      </c>
      <c r="D1521" s="81" t="str">
        <f t="shared" si="96"/>
        <v>C00455 + C00001 -&gt; C03150 + C00009</v>
      </c>
      <c r="E1521" s="86" t="s">
        <v>23428</v>
      </c>
      <c r="F1521" s="86" t="s">
        <v>24047</v>
      </c>
      <c r="G1521" s="81" t="s">
        <v>29519</v>
      </c>
      <c r="H1521" s="81"/>
      <c r="I1521" s="81" t="str">
        <f t="shared" si="99"/>
        <v>E3_1_3_5</v>
      </c>
      <c r="J1521" s="81" t="str">
        <f t="shared" si="97"/>
        <v>(${Variables:E3_1_3_5_kcat} * E3_1_3_5 * C00455 * C00001) / (${Variables:E3_1_3_5_km} + (C00455 * C00001))</v>
      </c>
      <c r="K1521" s="108" t="str">
        <f t="shared" si="98"/>
        <v>r1520: C00455 + C00001 -&gt; C03150 + C00009 | (${Variables:E3_1_3_5_kcat} * E3_1_3_5 * C00455 * C00001) / (${Variables:E3_1_3_5_km} + (C00455 * C00001))</v>
      </c>
      <c r="L1521" s="81"/>
    </row>
    <row r="1522" spans="1:12" ht="39">
      <c r="A1522" s="81">
        <v>1521</v>
      </c>
      <c r="B1522" s="86" t="s">
        <v>17914</v>
      </c>
      <c r="C1522" s="86" t="s">
        <v>18166</v>
      </c>
      <c r="D1522" s="81" t="str">
        <f t="shared" si="96"/>
        <v>C00655 + C00001 -&gt; C01762 + C00009</v>
      </c>
      <c r="E1522" s="86" t="s">
        <v>23429</v>
      </c>
      <c r="F1522" s="86" t="s">
        <v>24046</v>
      </c>
      <c r="G1522" s="81" t="s">
        <v>29519</v>
      </c>
      <c r="H1522" s="81"/>
      <c r="I1522" s="81" t="str">
        <f t="shared" si="99"/>
        <v>E3_1_3_5</v>
      </c>
      <c r="J1522" s="81" t="str">
        <f t="shared" si="97"/>
        <v>(${Variables:E3_1_3_5_kcat} * E3_1_3_5 * C00655 * C00001) / (${Variables:E3_1_3_5_km} + (C00655 * C00001))</v>
      </c>
      <c r="K1522" s="108" t="str">
        <f t="shared" si="98"/>
        <v>r1521: C00655 + C00001 -&gt; C01762 + C00009 | (${Variables:E3_1_3_5_kcat} * E3_1_3_5 * C00655 * C00001) / (${Variables:E3_1_3_5_km} + (C00655 * C00001))</v>
      </c>
      <c r="L1522" s="81"/>
    </row>
    <row r="1523" spans="1:12" ht="39">
      <c r="A1523" s="81">
        <v>1522</v>
      </c>
      <c r="B1523" s="86" t="s">
        <v>17917</v>
      </c>
      <c r="C1523" s="86" t="s">
        <v>18167</v>
      </c>
      <c r="D1523" s="81" t="str">
        <f t="shared" si="96"/>
        <v>C01185 + C00001 -&gt; C05841 + C00009</v>
      </c>
      <c r="E1523" s="86" t="s">
        <v>23430</v>
      </c>
      <c r="F1523" s="86" t="s">
        <v>24045</v>
      </c>
      <c r="G1523" s="81" t="s">
        <v>29519</v>
      </c>
      <c r="H1523" s="81"/>
      <c r="I1523" s="81" t="str">
        <f t="shared" si="99"/>
        <v>E3_1_3_5</v>
      </c>
      <c r="J1523" s="81" t="str">
        <f t="shared" si="97"/>
        <v>(${Variables:E3_1_3_5_kcat} * E3_1_3_5 * C01185 * C00001) / (${Variables:E3_1_3_5_km} + (C01185 * C00001))</v>
      </c>
      <c r="K1523" s="108" t="str">
        <f t="shared" si="98"/>
        <v>r1522: C01185 + C00001 -&gt; C05841 + C00009 | (${Variables:E3_1_3_5_kcat} * E3_1_3_5 * C01185 * C00001) / (${Variables:E3_1_3_5_km} + (C01185 * C00001))</v>
      </c>
      <c r="L1523" s="81"/>
    </row>
    <row r="1524" spans="1:12" ht="39">
      <c r="A1524" s="81">
        <v>1523</v>
      </c>
      <c r="B1524" s="86" t="s">
        <v>18168</v>
      </c>
      <c r="C1524" s="86" t="s">
        <v>17921</v>
      </c>
      <c r="D1524" s="81" t="str">
        <f t="shared" si="96"/>
        <v>C00364 + C00001 -&gt; C00214 + C00009</v>
      </c>
      <c r="E1524" s="86" t="s">
        <v>23439</v>
      </c>
      <c r="F1524" s="86" t="s">
        <v>22846</v>
      </c>
      <c r="G1524" s="81" t="s">
        <v>29519</v>
      </c>
      <c r="H1524" s="81"/>
      <c r="I1524" s="81" t="str">
        <f t="shared" si="99"/>
        <v>E3_1_3_5</v>
      </c>
      <c r="J1524" s="81" t="str">
        <f t="shared" si="97"/>
        <v>(${Variables:E3_1_3_5_kcat} * E3_1_3_5 * C00364 * C00001) / (${Variables:E3_1_3_5_km} + (C00364 * C00001))</v>
      </c>
      <c r="K1524" s="108" t="str">
        <f t="shared" si="98"/>
        <v>r1523: C00364 + C00001 -&gt; C00214 + C00009 | (${Variables:E3_1_3_5_kcat} * E3_1_3_5 * C00364 * C00001) / (${Variables:E3_1_3_5_km} + (C00364 * C00001))</v>
      </c>
      <c r="L1524" s="81"/>
    </row>
    <row r="1525" spans="1:12" ht="39">
      <c r="A1525" s="81">
        <v>1524</v>
      </c>
      <c r="B1525" s="86" t="s">
        <v>18169</v>
      </c>
      <c r="C1525" s="86" t="s">
        <v>17924</v>
      </c>
      <c r="D1525" s="81" t="str">
        <f t="shared" si="96"/>
        <v>C00239 + C00001 -&gt; C00881 + C00009</v>
      </c>
      <c r="E1525" s="86" t="s">
        <v>23440</v>
      </c>
      <c r="F1525" s="86" t="s">
        <v>24033</v>
      </c>
      <c r="G1525" s="81" t="s">
        <v>29519</v>
      </c>
      <c r="H1525" s="81"/>
      <c r="I1525" s="81" t="str">
        <f t="shared" si="99"/>
        <v>E3_1_3_5</v>
      </c>
      <c r="J1525" s="81" t="str">
        <f t="shared" si="97"/>
        <v>(${Variables:E3_1_3_5_kcat} * E3_1_3_5 * C00239 * C00001) / (${Variables:E3_1_3_5_km} + (C00239 * C00001))</v>
      </c>
      <c r="K1525" s="108" t="str">
        <f t="shared" si="98"/>
        <v>r1524: C00239 + C00001 -&gt; C00881 + C00009 | (${Variables:E3_1_3_5_kcat} * E3_1_3_5 * C00239 * C00001) / (${Variables:E3_1_3_5_km} + (C00239 * C00001))</v>
      </c>
      <c r="L1525" s="81"/>
    </row>
    <row r="1526" spans="1:12" ht="39">
      <c r="A1526" s="81">
        <v>1525</v>
      </c>
      <c r="B1526" s="86" t="s">
        <v>17926</v>
      </c>
      <c r="C1526" s="86" t="s">
        <v>17927</v>
      </c>
      <c r="D1526" s="81" t="str">
        <f t="shared" si="96"/>
        <v>C00362 + C00001 -&gt; C00330 + C00009</v>
      </c>
      <c r="E1526" s="86" t="s">
        <v>23433</v>
      </c>
      <c r="F1526" s="86" t="s">
        <v>22829</v>
      </c>
      <c r="G1526" s="81" t="s">
        <v>29519</v>
      </c>
      <c r="H1526" s="81"/>
      <c r="I1526" s="81" t="str">
        <f t="shared" si="99"/>
        <v>E3_1_3_5</v>
      </c>
      <c r="J1526" s="81" t="str">
        <f t="shared" si="97"/>
        <v>(${Variables:E3_1_3_5_kcat} * E3_1_3_5 * C00362 * C00001) / (${Variables:E3_1_3_5_km} + (C00362 * C00001))</v>
      </c>
      <c r="K1526" s="108" t="str">
        <f t="shared" si="98"/>
        <v>r1525: C00362 + C00001 -&gt; C00330 + C00009 | (${Variables:E3_1_3_5_kcat} * E3_1_3_5 * C00362 * C00001) / (${Variables:E3_1_3_5_km} + (C00362 * C00001))</v>
      </c>
      <c r="L1526" s="81"/>
    </row>
    <row r="1527" spans="1:12" ht="39">
      <c r="A1527" s="81">
        <v>1526</v>
      </c>
      <c r="B1527" s="86" t="s">
        <v>18170</v>
      </c>
      <c r="C1527" s="86" t="s">
        <v>17930</v>
      </c>
      <c r="D1527" s="81" t="str">
        <f t="shared" si="96"/>
        <v>C00360 + C00001 -&gt; C00559 + C00009</v>
      </c>
      <c r="E1527" s="86" t="s">
        <v>23441</v>
      </c>
      <c r="F1527" s="86" t="s">
        <v>22830</v>
      </c>
      <c r="G1527" s="81" t="s">
        <v>29519</v>
      </c>
      <c r="H1527" s="81"/>
      <c r="I1527" s="81" t="str">
        <f t="shared" si="99"/>
        <v>E3_1_3_5</v>
      </c>
      <c r="J1527" s="81" t="str">
        <f t="shared" si="97"/>
        <v>(${Variables:E3_1_3_5_kcat} * E3_1_3_5 * C00360 * C00001) / (${Variables:E3_1_3_5_km} + (C00360 * C00001))</v>
      </c>
      <c r="K1527" s="108" t="str">
        <f t="shared" si="98"/>
        <v>r1526: C00360 + C00001 -&gt; C00559 + C00009 | (${Variables:E3_1_3_5_kcat} * E3_1_3_5 * C00360 * C00001) / (${Variables:E3_1_3_5_km} + (C00360 * C00001))</v>
      </c>
      <c r="L1527" s="81"/>
    </row>
    <row r="1528" spans="1:12" ht="39">
      <c r="A1528" s="81">
        <v>1527</v>
      </c>
      <c r="B1528" s="86" t="s">
        <v>17932</v>
      </c>
      <c r="C1528" s="86" t="s">
        <v>18171</v>
      </c>
      <c r="D1528" s="81" t="str">
        <f t="shared" si="96"/>
        <v>C00365 + C00001 -&gt; C00526 + C00009</v>
      </c>
      <c r="E1528" s="86" t="s">
        <v>23435</v>
      </c>
      <c r="F1528" s="86" t="s">
        <v>24044</v>
      </c>
      <c r="G1528" s="81" t="s">
        <v>29519</v>
      </c>
      <c r="H1528" s="81"/>
      <c r="I1528" s="81" t="str">
        <f t="shared" si="99"/>
        <v>E3_1_3_5</v>
      </c>
      <c r="J1528" s="81" t="str">
        <f t="shared" si="97"/>
        <v>(${Variables:E3_1_3_5_kcat} * E3_1_3_5 * C00365 * C00001) / (${Variables:E3_1_3_5_km} + (C00365 * C00001))</v>
      </c>
      <c r="K1528" s="108" t="str">
        <f t="shared" si="98"/>
        <v>r1527: C00365 + C00001 -&gt; C00526 + C00009 | (${Variables:E3_1_3_5_kcat} * E3_1_3_5 * C00365 * C00001) / (${Variables:E3_1_3_5_km} + (C00365 * C00001))</v>
      </c>
      <c r="L1528" s="81"/>
    </row>
    <row r="1529" spans="1:12" ht="39">
      <c r="A1529" s="81">
        <v>1528</v>
      </c>
      <c r="B1529" s="86" t="s">
        <v>18172</v>
      </c>
      <c r="C1529" s="86" t="s">
        <v>17936</v>
      </c>
      <c r="D1529" s="81" t="str">
        <f t="shared" si="96"/>
        <v>C06196 + C00001 -&gt; C05512 + C00009</v>
      </c>
      <c r="E1529" s="86" t="s">
        <v>23442</v>
      </c>
      <c r="F1529" s="86" t="s">
        <v>22831</v>
      </c>
      <c r="G1529" s="81" t="s">
        <v>29519</v>
      </c>
      <c r="H1529" s="81"/>
      <c r="I1529" s="81" t="str">
        <f t="shared" si="99"/>
        <v>E3_1_3_5</v>
      </c>
      <c r="J1529" s="81" t="str">
        <f t="shared" si="97"/>
        <v>(${Variables:E3_1_3_5_kcat} * E3_1_3_5 * C06196 * C00001) / (${Variables:E3_1_3_5_km} + (C06196 * C00001))</v>
      </c>
      <c r="K1529" s="108" t="str">
        <f t="shared" si="98"/>
        <v>r1528: C06196 + C00001 -&gt; C05512 + C00009 | (${Variables:E3_1_3_5_kcat} * E3_1_3_5 * C06196 * C00001) / (${Variables:E3_1_3_5_km} + (C06196 * C00001))</v>
      </c>
      <c r="L1529" s="81"/>
    </row>
    <row r="1530" spans="1:12" ht="39">
      <c r="A1530" s="81">
        <v>1529</v>
      </c>
      <c r="B1530" s="86" t="s">
        <v>18163</v>
      </c>
      <c r="C1530" s="86" t="s">
        <v>17894</v>
      </c>
      <c r="D1530" s="81" t="str">
        <f t="shared" si="96"/>
        <v>C02520 + C00001 -&gt; C00911 + C00009</v>
      </c>
      <c r="E1530" s="86" t="s">
        <v>23437</v>
      </c>
      <c r="F1530" s="86" t="s">
        <v>24042</v>
      </c>
      <c r="G1530" s="81" t="s">
        <v>29519</v>
      </c>
      <c r="H1530" s="81"/>
      <c r="I1530" s="81" t="str">
        <f t="shared" si="99"/>
        <v>E3_1_3_5</v>
      </c>
      <c r="J1530" s="81" t="str">
        <f t="shared" si="97"/>
        <v>(${Variables:E3_1_3_5_kcat} * E3_1_3_5 * C02520 * C00001) / (${Variables:E3_1_3_5_km} + (C02520 * C00001))</v>
      </c>
      <c r="K1530" s="108" t="str">
        <f t="shared" si="98"/>
        <v>r1529: C02520 + C00001 -&gt; C00911 + C00009 | (${Variables:E3_1_3_5_kcat} * E3_1_3_5 * C02520 * C00001) / (${Variables:E3_1_3_5_km} + (C02520 * C00001))</v>
      </c>
      <c r="L1530" s="81"/>
    </row>
    <row r="1531" spans="1:12" ht="39">
      <c r="A1531" s="81">
        <v>1530</v>
      </c>
      <c r="B1531" s="86" t="s">
        <v>17896</v>
      </c>
      <c r="C1531" s="86" t="s">
        <v>17897</v>
      </c>
      <c r="D1531" s="81" t="str">
        <f t="shared" si="96"/>
        <v>C00020 + C00001 -&gt; C00212 + C00009</v>
      </c>
      <c r="E1531" s="86" t="s">
        <v>23423</v>
      </c>
      <c r="F1531" s="86" t="s">
        <v>22824</v>
      </c>
      <c r="G1531" s="81" t="s">
        <v>29519</v>
      </c>
      <c r="H1531" s="81"/>
      <c r="I1531" s="81" t="str">
        <f t="shared" si="99"/>
        <v>E3_1_3_5</v>
      </c>
      <c r="J1531" s="81" t="str">
        <f t="shared" si="97"/>
        <v>(${Variables:E3_1_3_5_kcat} * E3_1_3_5 * C00020 * C00001) / (${Variables:E3_1_3_5_km} + (C00020 * C00001))</v>
      </c>
      <c r="K1531" s="108" t="str">
        <f t="shared" si="98"/>
        <v>r1530: C00020 + C00001 -&gt; C00212 + C00009 | (${Variables:E3_1_3_5_kcat} * E3_1_3_5 * C00020 * C00001) / (${Variables:E3_1_3_5_km} + (C00020 * C00001))</v>
      </c>
      <c r="L1531" s="81"/>
    </row>
    <row r="1532" spans="1:12" ht="39">
      <c r="A1532" s="81">
        <v>1531</v>
      </c>
      <c r="B1532" s="86" t="s">
        <v>17899</v>
      </c>
      <c r="C1532" s="86" t="s">
        <v>17900</v>
      </c>
      <c r="D1532" s="81" t="str">
        <f t="shared" si="96"/>
        <v>C00055 + C00001 -&gt; C00475 + C00009</v>
      </c>
      <c r="E1532" s="86" t="s">
        <v>23424</v>
      </c>
      <c r="F1532" s="86" t="s">
        <v>24041</v>
      </c>
      <c r="G1532" s="81" t="s">
        <v>29519</v>
      </c>
      <c r="H1532" s="81"/>
      <c r="I1532" s="81" t="str">
        <f t="shared" si="99"/>
        <v>E3_1_3_5</v>
      </c>
      <c r="J1532" s="81" t="str">
        <f t="shared" si="97"/>
        <v>(${Variables:E3_1_3_5_kcat} * E3_1_3_5 * C00055 * C00001) / (${Variables:E3_1_3_5_km} + (C00055 * C00001))</v>
      </c>
      <c r="K1532" s="108" t="str">
        <f t="shared" si="98"/>
        <v>r1531: C00055 + C00001 -&gt; C00475 + C00009 | (${Variables:E3_1_3_5_kcat} * E3_1_3_5 * C00055 * C00001) / (${Variables:E3_1_3_5_km} + (C00055 * C00001))</v>
      </c>
      <c r="L1532" s="81"/>
    </row>
    <row r="1533" spans="1:12" ht="39">
      <c r="A1533" s="81">
        <v>1532</v>
      </c>
      <c r="B1533" s="86" t="s">
        <v>17902</v>
      </c>
      <c r="C1533" s="86" t="s">
        <v>17903</v>
      </c>
      <c r="D1533" s="81" t="str">
        <f t="shared" si="96"/>
        <v>C00105 + C00001 -&gt; C00299 + C00009</v>
      </c>
      <c r="E1533" s="86" t="s">
        <v>23425</v>
      </c>
      <c r="F1533" s="86" t="s">
        <v>22843</v>
      </c>
      <c r="G1533" s="81" t="s">
        <v>29519</v>
      </c>
      <c r="H1533" s="81"/>
      <c r="I1533" s="81" t="str">
        <f t="shared" si="99"/>
        <v>E3_1_3_5</v>
      </c>
      <c r="J1533" s="81" t="str">
        <f t="shared" si="97"/>
        <v>(${Variables:E3_1_3_5_kcat} * E3_1_3_5 * C00105 * C00001) / (${Variables:E3_1_3_5_km} + (C00105 * C00001))</v>
      </c>
      <c r="K1533" s="108" t="str">
        <f t="shared" si="98"/>
        <v>r1532: C00105 + C00001 -&gt; C00299 + C00009 | (${Variables:E3_1_3_5_kcat} * E3_1_3_5 * C00105 * C00001) / (${Variables:E3_1_3_5_km} + (C00105 * C00001))</v>
      </c>
      <c r="L1533" s="81"/>
    </row>
    <row r="1534" spans="1:12" ht="39">
      <c r="A1534" s="81">
        <v>1533</v>
      </c>
      <c r="B1534" s="86" t="s">
        <v>17905</v>
      </c>
      <c r="C1534" s="86" t="s">
        <v>17906</v>
      </c>
      <c r="D1534" s="81" t="str">
        <f t="shared" si="96"/>
        <v>C00130 + C00001 -&gt; C00294 + C00009</v>
      </c>
      <c r="E1534" s="86" t="s">
        <v>23426</v>
      </c>
      <c r="F1534" s="86" t="s">
        <v>22825</v>
      </c>
      <c r="G1534" s="81" t="s">
        <v>29519</v>
      </c>
      <c r="H1534" s="81"/>
      <c r="I1534" s="81" t="str">
        <f t="shared" si="99"/>
        <v>E3_1_3_5</v>
      </c>
      <c r="J1534" s="81" t="str">
        <f t="shared" si="97"/>
        <v>(${Variables:E3_1_3_5_kcat} * E3_1_3_5 * C00130 * C00001) / (${Variables:E3_1_3_5_km} + (C00130 * C00001))</v>
      </c>
      <c r="K1534" s="108" t="str">
        <f t="shared" si="98"/>
        <v>r1533: C00130 + C00001 -&gt; C00294 + C00009 | (${Variables:E3_1_3_5_kcat} * E3_1_3_5 * C00130 * C00001) / (${Variables:E3_1_3_5_km} + (C00130 * C00001))</v>
      </c>
      <c r="L1534" s="81"/>
    </row>
    <row r="1535" spans="1:12" ht="39">
      <c r="A1535" s="81">
        <v>1534</v>
      </c>
      <c r="B1535" s="86" t="s">
        <v>17908</v>
      </c>
      <c r="C1535" s="86" t="s">
        <v>20249</v>
      </c>
      <c r="D1535" s="81" t="str">
        <f t="shared" si="96"/>
        <v>C00144 + C00001 -&gt;  C00387 + C00009</v>
      </c>
      <c r="E1535" s="86" t="s">
        <v>23427</v>
      </c>
      <c r="F1535" s="86" t="s">
        <v>24043</v>
      </c>
      <c r="G1535" s="81" t="s">
        <v>29519</v>
      </c>
      <c r="H1535" s="81"/>
      <c r="I1535" s="81" t="str">
        <f t="shared" si="99"/>
        <v>E3_1_3_5</v>
      </c>
      <c r="J1535" s="81" t="str">
        <f t="shared" si="97"/>
        <v>(${Variables:E3_1_3_5_kcat} * E3_1_3_5 * C00144 * C00001) / (${Variables:E3_1_3_5_km} + (C00144 * C00001))</v>
      </c>
      <c r="K1535" s="108" t="str">
        <f t="shared" si="98"/>
        <v>r1534: C00144 + C00001 -&gt;  C00387 + C00009 | (${Variables:E3_1_3_5_kcat} * E3_1_3_5 * C00144 * C00001) / (${Variables:E3_1_3_5_km} + (C00144 * C00001))</v>
      </c>
      <c r="L1535" s="81"/>
    </row>
    <row r="1536" spans="1:12" ht="39">
      <c r="A1536" s="81">
        <v>1535</v>
      </c>
      <c r="B1536" s="86" t="s">
        <v>17911</v>
      </c>
      <c r="C1536" s="86" t="s">
        <v>17912</v>
      </c>
      <c r="D1536" s="81" t="str">
        <f t="shared" si="96"/>
        <v>C00455 + C00001 -&gt; C03150 + C00009</v>
      </c>
      <c r="E1536" s="86" t="s">
        <v>23428</v>
      </c>
      <c r="F1536" s="86" t="s">
        <v>22832</v>
      </c>
      <c r="G1536" s="81" t="s">
        <v>29519</v>
      </c>
      <c r="H1536" s="81"/>
      <c r="I1536" s="81" t="str">
        <f t="shared" si="99"/>
        <v>E3_1_3_5</v>
      </c>
      <c r="J1536" s="81" t="str">
        <f t="shared" si="97"/>
        <v>(${Variables:E3_1_3_5_kcat} * E3_1_3_5 * C00455 * C00001) / (${Variables:E3_1_3_5_km} + (C00455 * C00001))</v>
      </c>
      <c r="K1536" s="108" t="str">
        <f t="shared" si="98"/>
        <v>r1535: C00455 + C00001 -&gt; C03150 + C00009 | (${Variables:E3_1_3_5_kcat} * E3_1_3_5 * C00455 * C00001) / (${Variables:E3_1_3_5_km} + (C00455 * C00001))</v>
      </c>
      <c r="L1536" s="81"/>
    </row>
    <row r="1537" spans="1:12" ht="39">
      <c r="A1537" s="81">
        <v>1536</v>
      </c>
      <c r="B1537" s="86" t="s">
        <v>17914</v>
      </c>
      <c r="C1537" s="86" t="s">
        <v>17915</v>
      </c>
      <c r="D1537" s="81" t="str">
        <f t="shared" ref="D1537:D1600" si="100">_xlfn.CONCAT(B1537," -&gt; ",C1537)</f>
        <v>C00655 + C00001 -&gt; C01762 + C00009</v>
      </c>
      <c r="E1537" s="86" t="s">
        <v>23429</v>
      </c>
      <c r="F1537" s="86" t="s">
        <v>22827</v>
      </c>
      <c r="G1537" s="81" t="s">
        <v>29519</v>
      </c>
      <c r="H1537" s="81"/>
      <c r="I1537" s="81" t="str">
        <f t="shared" si="99"/>
        <v>E3_1_3_5</v>
      </c>
      <c r="J1537" s="81" t="str">
        <f t="shared" ref="J1537:J1600" si="101">_xlfn.CONCAT("(${Variables:",I1537,"_kcat} * ",I1537," * ",E1537,") / (${Variables:",I1537,"_km} + (",E1537,"))")</f>
        <v>(${Variables:E3_1_3_5_kcat} * E3_1_3_5 * C00655 * C00001) / (${Variables:E3_1_3_5_km} + (C00655 * C00001))</v>
      </c>
      <c r="K1537" s="108" t="str">
        <f t="shared" ref="K1537:K1600" si="102">_xlfn.CONCAT("r",A1537,": ",D1537," | ",J1537)</f>
        <v>r1536: C00655 + C00001 -&gt; C01762 + C00009 | (${Variables:E3_1_3_5_kcat} * E3_1_3_5 * C00655 * C00001) / (${Variables:E3_1_3_5_km} + (C00655 * C00001))</v>
      </c>
      <c r="L1537" s="81"/>
    </row>
    <row r="1538" spans="1:12" ht="39">
      <c r="A1538" s="81">
        <v>1537</v>
      </c>
      <c r="B1538" s="86" t="s">
        <v>17917</v>
      </c>
      <c r="C1538" s="86" t="s">
        <v>17918</v>
      </c>
      <c r="D1538" s="81" t="str">
        <f t="shared" si="100"/>
        <v>C01185 + C00001 -&gt; C05841 + C00009</v>
      </c>
      <c r="E1538" s="86" t="s">
        <v>23430</v>
      </c>
      <c r="F1538" s="86" t="s">
        <v>22833</v>
      </c>
      <c r="G1538" s="81" t="s">
        <v>29519</v>
      </c>
      <c r="H1538" s="81"/>
      <c r="I1538" s="81" t="str">
        <f t="shared" ref="I1538:I1601" si="103">CONCATENATE("E",G1538)</f>
        <v>E3_1_3_5</v>
      </c>
      <c r="J1538" s="81" t="str">
        <f t="shared" si="101"/>
        <v>(${Variables:E3_1_3_5_kcat} * E3_1_3_5 * C01185 * C00001) / (${Variables:E3_1_3_5_km} + (C01185 * C00001))</v>
      </c>
      <c r="K1538" s="108" t="str">
        <f t="shared" si="102"/>
        <v>r1537: C01185 + C00001 -&gt; C05841 + C00009 | (${Variables:E3_1_3_5_kcat} * E3_1_3_5 * C01185 * C00001) / (${Variables:E3_1_3_5_km} + (C01185 * C00001))</v>
      </c>
      <c r="L1538" s="81"/>
    </row>
    <row r="1539" spans="1:12" ht="39">
      <c r="A1539" s="81">
        <v>1538</v>
      </c>
      <c r="B1539" s="86" t="s">
        <v>18168</v>
      </c>
      <c r="C1539" s="86" t="s">
        <v>17921</v>
      </c>
      <c r="D1539" s="81" t="str">
        <f t="shared" si="100"/>
        <v>C00364 + C00001 -&gt; C00214 + C00009</v>
      </c>
      <c r="E1539" s="86" t="s">
        <v>23439</v>
      </c>
      <c r="F1539" s="86" t="s">
        <v>22846</v>
      </c>
      <c r="G1539" s="81" t="s">
        <v>29519</v>
      </c>
      <c r="H1539" s="81"/>
      <c r="I1539" s="81" t="str">
        <f t="shared" si="103"/>
        <v>E3_1_3_5</v>
      </c>
      <c r="J1539" s="81" t="str">
        <f t="shared" si="101"/>
        <v>(${Variables:E3_1_3_5_kcat} * E3_1_3_5 * C00364 * C00001) / (${Variables:E3_1_3_5_km} + (C00364 * C00001))</v>
      </c>
      <c r="K1539" s="108" t="str">
        <f t="shared" si="102"/>
        <v>r1538: C00364 + C00001 -&gt; C00214 + C00009 | (${Variables:E3_1_3_5_kcat} * E3_1_3_5 * C00364 * C00001) / (${Variables:E3_1_3_5_km} + (C00364 * C00001))</v>
      </c>
      <c r="L1539" s="81"/>
    </row>
    <row r="1540" spans="1:12" ht="39">
      <c r="A1540" s="81">
        <v>1539</v>
      </c>
      <c r="B1540" s="86" t="s">
        <v>18169</v>
      </c>
      <c r="C1540" s="86" t="s">
        <v>17924</v>
      </c>
      <c r="D1540" s="81" t="str">
        <f t="shared" si="100"/>
        <v>C00239 + C00001 -&gt; C00881 + C00009</v>
      </c>
      <c r="E1540" s="86" t="s">
        <v>23440</v>
      </c>
      <c r="F1540" s="86" t="s">
        <v>24033</v>
      </c>
      <c r="G1540" s="81" t="s">
        <v>29519</v>
      </c>
      <c r="H1540" s="81"/>
      <c r="I1540" s="81" t="str">
        <f t="shared" si="103"/>
        <v>E3_1_3_5</v>
      </c>
      <c r="J1540" s="81" t="str">
        <f t="shared" si="101"/>
        <v>(${Variables:E3_1_3_5_kcat} * E3_1_3_5 * C00239 * C00001) / (${Variables:E3_1_3_5_km} + (C00239 * C00001))</v>
      </c>
      <c r="K1540" s="108" t="str">
        <f t="shared" si="102"/>
        <v>r1539: C00239 + C00001 -&gt; C00881 + C00009 | (${Variables:E3_1_3_5_kcat} * E3_1_3_5 * C00239 * C00001) / (${Variables:E3_1_3_5_km} + (C00239 * C00001))</v>
      </c>
      <c r="L1540" s="81"/>
    </row>
    <row r="1541" spans="1:12" ht="39">
      <c r="A1541" s="81">
        <v>1540</v>
      </c>
      <c r="B1541" s="86" t="s">
        <v>20250</v>
      </c>
      <c r="C1541" s="86" t="s">
        <v>17927</v>
      </c>
      <c r="D1541" s="81" t="str">
        <f t="shared" si="100"/>
        <v>C00362 + C00001  -&gt; C00330 + C00009</v>
      </c>
      <c r="E1541" s="86" t="s">
        <v>23443</v>
      </c>
      <c r="F1541" s="86" t="s">
        <v>22829</v>
      </c>
      <c r="G1541" s="81" t="s">
        <v>29519</v>
      </c>
      <c r="H1541" s="81"/>
      <c r="I1541" s="81" t="str">
        <f t="shared" si="103"/>
        <v>E3_1_3_5</v>
      </c>
      <c r="J1541" s="81" t="str">
        <f t="shared" si="101"/>
        <v>(${Variables:E3_1_3_5_kcat} * E3_1_3_5 * C00362 * C00001 ) / (${Variables:E3_1_3_5_km} + (C00362 * C00001 ))</v>
      </c>
      <c r="K1541" s="108" t="str">
        <f t="shared" si="102"/>
        <v>r1540: C00362 + C00001  -&gt; C00330 + C00009 | (${Variables:E3_1_3_5_kcat} * E3_1_3_5 * C00362 * C00001 ) / (${Variables:E3_1_3_5_km} + (C00362 * C00001 ))</v>
      </c>
      <c r="L1541" s="81"/>
    </row>
    <row r="1542" spans="1:12" ht="39">
      <c r="A1542" s="81">
        <v>1541</v>
      </c>
      <c r="B1542" s="86" t="s">
        <v>18170</v>
      </c>
      <c r="C1542" s="86" t="s">
        <v>17930</v>
      </c>
      <c r="D1542" s="81" t="str">
        <f t="shared" si="100"/>
        <v>C00360 + C00001 -&gt; C00559 + C00009</v>
      </c>
      <c r="E1542" s="86" t="s">
        <v>23441</v>
      </c>
      <c r="F1542" s="86" t="s">
        <v>22830</v>
      </c>
      <c r="G1542" s="81" t="s">
        <v>29519</v>
      </c>
      <c r="H1542" s="81"/>
      <c r="I1542" s="81" t="str">
        <f t="shared" si="103"/>
        <v>E3_1_3_5</v>
      </c>
      <c r="J1542" s="81" t="str">
        <f t="shared" si="101"/>
        <v>(${Variables:E3_1_3_5_kcat} * E3_1_3_5 * C00360 * C00001) / (${Variables:E3_1_3_5_km} + (C00360 * C00001))</v>
      </c>
      <c r="K1542" s="108" t="str">
        <f t="shared" si="102"/>
        <v>r1541: C00360 + C00001 -&gt; C00559 + C00009 | (${Variables:E3_1_3_5_kcat} * E3_1_3_5 * C00360 * C00001) / (${Variables:E3_1_3_5_km} + (C00360 * C00001))</v>
      </c>
      <c r="L1542" s="81"/>
    </row>
    <row r="1543" spans="1:12" ht="39">
      <c r="A1543" s="81">
        <v>1542</v>
      </c>
      <c r="B1543" s="86" t="s">
        <v>17932</v>
      </c>
      <c r="C1543" s="86" t="s">
        <v>17933</v>
      </c>
      <c r="D1543" s="81" t="str">
        <f t="shared" si="100"/>
        <v>C00365 + C00001 -&gt; C00526 + C00009</v>
      </c>
      <c r="E1543" s="86" t="s">
        <v>23435</v>
      </c>
      <c r="F1543" s="86" t="s">
        <v>22844</v>
      </c>
      <c r="G1543" s="81" t="s">
        <v>29519</v>
      </c>
      <c r="H1543" s="81"/>
      <c r="I1543" s="81" t="str">
        <f t="shared" si="103"/>
        <v>E3_1_3_5</v>
      </c>
      <c r="J1543" s="81" t="str">
        <f t="shared" si="101"/>
        <v>(${Variables:E3_1_3_5_kcat} * E3_1_3_5 * C00365 * C00001) / (${Variables:E3_1_3_5_km} + (C00365 * C00001))</v>
      </c>
      <c r="K1543" s="108" t="str">
        <f t="shared" si="102"/>
        <v>r1542: C00365 + C00001 -&gt; C00526 + C00009 | (${Variables:E3_1_3_5_kcat} * E3_1_3_5 * C00365 * C00001) / (${Variables:E3_1_3_5_km} + (C00365 * C00001))</v>
      </c>
      <c r="L1543" s="81"/>
    </row>
    <row r="1544" spans="1:12" ht="39">
      <c r="A1544" s="81">
        <v>1543</v>
      </c>
      <c r="B1544" s="86" t="s">
        <v>17935</v>
      </c>
      <c r="C1544" s="86" t="s">
        <v>17936</v>
      </c>
      <c r="D1544" s="81" t="str">
        <f t="shared" si="100"/>
        <v>C06196 + C00001 -&gt; C05512 + C00009</v>
      </c>
      <c r="E1544" s="86" t="s">
        <v>23444</v>
      </c>
      <c r="F1544" s="86" t="s">
        <v>22831</v>
      </c>
      <c r="G1544" s="81" t="s">
        <v>29519</v>
      </c>
      <c r="H1544" s="81"/>
      <c r="I1544" s="81" t="str">
        <f t="shared" si="103"/>
        <v>E3_1_3_5</v>
      </c>
      <c r="J1544" s="81" t="str">
        <f t="shared" si="101"/>
        <v>(${Variables:E3_1_3_5_kcat} * E3_1_3_5 * C06196 * C00001) / (${Variables:E3_1_3_5_km} + (C06196 * C00001))</v>
      </c>
      <c r="K1544" s="108" t="str">
        <f t="shared" si="102"/>
        <v>r1543: C06196 + C00001 -&gt; C05512 + C00009 | (${Variables:E3_1_3_5_kcat} * E3_1_3_5 * C06196 * C00001) / (${Variables:E3_1_3_5_km} + (C06196 * C00001))</v>
      </c>
      <c r="L1544" s="81"/>
    </row>
    <row r="1545" spans="1:12" ht="39">
      <c r="A1545" s="81">
        <v>1544</v>
      </c>
      <c r="B1545" s="86" t="s">
        <v>18163</v>
      </c>
      <c r="C1545" s="86" t="s">
        <v>17894</v>
      </c>
      <c r="D1545" s="81" t="str">
        <f t="shared" si="100"/>
        <v>C02520 + C00001 -&gt; C00911 + C00009</v>
      </c>
      <c r="E1545" s="86" t="s">
        <v>23437</v>
      </c>
      <c r="F1545" s="86" t="s">
        <v>24042</v>
      </c>
      <c r="G1545" s="81" t="s">
        <v>29519</v>
      </c>
      <c r="H1545" s="81"/>
      <c r="I1545" s="81" t="str">
        <f t="shared" si="103"/>
        <v>E3_1_3_5</v>
      </c>
      <c r="J1545" s="81" t="str">
        <f t="shared" si="101"/>
        <v>(${Variables:E3_1_3_5_kcat} * E3_1_3_5 * C02520 * C00001) / (${Variables:E3_1_3_5_km} + (C02520 * C00001))</v>
      </c>
      <c r="K1545" s="108" t="str">
        <f t="shared" si="102"/>
        <v>r1544: C02520 + C00001 -&gt; C00911 + C00009 | (${Variables:E3_1_3_5_kcat} * E3_1_3_5 * C02520 * C00001) / (${Variables:E3_1_3_5_km} + (C02520 * C00001))</v>
      </c>
      <c r="L1545" s="81"/>
    </row>
    <row r="1546" spans="1:12" ht="39">
      <c r="A1546" s="81">
        <v>1545</v>
      </c>
      <c r="B1546" s="86" t="s">
        <v>17896</v>
      </c>
      <c r="C1546" s="86" t="s">
        <v>17897</v>
      </c>
      <c r="D1546" s="81" t="str">
        <f t="shared" si="100"/>
        <v>C00020 + C00001 -&gt; C00212 + C00009</v>
      </c>
      <c r="E1546" s="86" t="s">
        <v>23423</v>
      </c>
      <c r="F1546" s="86" t="s">
        <v>22824</v>
      </c>
      <c r="G1546" s="81" t="s">
        <v>29519</v>
      </c>
      <c r="H1546" s="81"/>
      <c r="I1546" s="81" t="str">
        <f t="shared" si="103"/>
        <v>E3_1_3_5</v>
      </c>
      <c r="J1546" s="81" t="str">
        <f t="shared" si="101"/>
        <v>(${Variables:E3_1_3_5_kcat} * E3_1_3_5 * C00020 * C00001) / (${Variables:E3_1_3_5_km} + (C00020 * C00001))</v>
      </c>
      <c r="K1546" s="108" t="str">
        <f t="shared" si="102"/>
        <v>r1545: C00020 + C00001 -&gt; C00212 + C00009 | (${Variables:E3_1_3_5_kcat} * E3_1_3_5 * C00020 * C00001) / (${Variables:E3_1_3_5_km} + (C00020 * C00001))</v>
      </c>
      <c r="L1546" s="81"/>
    </row>
    <row r="1547" spans="1:12" ht="39">
      <c r="A1547" s="81">
        <v>1546</v>
      </c>
      <c r="B1547" s="86" t="s">
        <v>17899</v>
      </c>
      <c r="C1547" s="86" t="s">
        <v>17900</v>
      </c>
      <c r="D1547" s="81" t="str">
        <f t="shared" si="100"/>
        <v>C00055 + C00001 -&gt; C00475 + C00009</v>
      </c>
      <c r="E1547" s="86" t="s">
        <v>23424</v>
      </c>
      <c r="F1547" s="86" t="s">
        <v>24041</v>
      </c>
      <c r="G1547" s="81" t="s">
        <v>29519</v>
      </c>
      <c r="H1547" s="81"/>
      <c r="I1547" s="81" t="str">
        <f t="shared" si="103"/>
        <v>E3_1_3_5</v>
      </c>
      <c r="J1547" s="81" t="str">
        <f t="shared" si="101"/>
        <v>(${Variables:E3_1_3_5_kcat} * E3_1_3_5 * C00055 * C00001) / (${Variables:E3_1_3_5_km} + (C00055 * C00001))</v>
      </c>
      <c r="K1547" s="108" t="str">
        <f t="shared" si="102"/>
        <v>r1546: C00055 + C00001 -&gt; C00475 + C00009 | (${Variables:E3_1_3_5_kcat} * E3_1_3_5 * C00055 * C00001) / (${Variables:E3_1_3_5_km} + (C00055 * C00001))</v>
      </c>
      <c r="L1547" s="81"/>
    </row>
    <row r="1548" spans="1:12" ht="39">
      <c r="A1548" s="81">
        <v>1547</v>
      </c>
      <c r="B1548" s="86" t="s">
        <v>17902</v>
      </c>
      <c r="C1548" s="86" t="s">
        <v>17903</v>
      </c>
      <c r="D1548" s="81" t="str">
        <f t="shared" si="100"/>
        <v>C00105 + C00001 -&gt; C00299 + C00009</v>
      </c>
      <c r="E1548" s="86" t="s">
        <v>23425</v>
      </c>
      <c r="F1548" s="86" t="s">
        <v>22843</v>
      </c>
      <c r="G1548" s="81" t="s">
        <v>29519</v>
      </c>
      <c r="H1548" s="81"/>
      <c r="I1548" s="81" t="str">
        <f t="shared" si="103"/>
        <v>E3_1_3_5</v>
      </c>
      <c r="J1548" s="81" t="str">
        <f t="shared" si="101"/>
        <v>(${Variables:E3_1_3_5_kcat} * E3_1_3_5 * C00105 * C00001) / (${Variables:E3_1_3_5_km} + (C00105 * C00001))</v>
      </c>
      <c r="K1548" s="108" t="str">
        <f t="shared" si="102"/>
        <v>r1547: C00105 + C00001 -&gt; C00299 + C00009 | (${Variables:E3_1_3_5_kcat} * E3_1_3_5 * C00105 * C00001) / (${Variables:E3_1_3_5_km} + (C00105 * C00001))</v>
      </c>
      <c r="L1548" s="81"/>
    </row>
    <row r="1549" spans="1:12" ht="39">
      <c r="A1549" s="81">
        <v>1548</v>
      </c>
      <c r="B1549" s="86" t="s">
        <v>17905</v>
      </c>
      <c r="C1549" s="86" t="s">
        <v>17906</v>
      </c>
      <c r="D1549" s="81" t="str">
        <f t="shared" si="100"/>
        <v>C00130 + C00001 -&gt; C00294 + C00009</v>
      </c>
      <c r="E1549" s="86" t="s">
        <v>23426</v>
      </c>
      <c r="F1549" s="86" t="s">
        <v>22825</v>
      </c>
      <c r="G1549" s="81" t="s">
        <v>29519</v>
      </c>
      <c r="H1549" s="81"/>
      <c r="I1549" s="81" t="str">
        <f t="shared" si="103"/>
        <v>E3_1_3_5</v>
      </c>
      <c r="J1549" s="81" t="str">
        <f t="shared" si="101"/>
        <v>(${Variables:E3_1_3_5_kcat} * E3_1_3_5 * C00130 * C00001) / (${Variables:E3_1_3_5_km} + (C00130 * C00001))</v>
      </c>
      <c r="K1549" s="108" t="str">
        <f t="shared" si="102"/>
        <v>r1548: C00130 + C00001 -&gt; C00294 + C00009 | (${Variables:E3_1_3_5_kcat} * E3_1_3_5 * C00130 * C00001) / (${Variables:E3_1_3_5_km} + (C00130 * C00001))</v>
      </c>
      <c r="L1549" s="81"/>
    </row>
    <row r="1550" spans="1:12" ht="39">
      <c r="A1550" s="81">
        <v>1549</v>
      </c>
      <c r="B1550" s="86" t="s">
        <v>17908</v>
      </c>
      <c r="C1550" s="86" t="s">
        <v>20249</v>
      </c>
      <c r="D1550" s="81" t="str">
        <f t="shared" si="100"/>
        <v>C00144 + C00001 -&gt;  C00387 + C00009</v>
      </c>
      <c r="E1550" s="86" t="s">
        <v>23427</v>
      </c>
      <c r="F1550" s="86" t="s">
        <v>24043</v>
      </c>
      <c r="G1550" s="81" t="s">
        <v>29519</v>
      </c>
      <c r="H1550" s="81"/>
      <c r="I1550" s="81" t="str">
        <f t="shared" si="103"/>
        <v>E3_1_3_5</v>
      </c>
      <c r="J1550" s="81" t="str">
        <f t="shared" si="101"/>
        <v>(${Variables:E3_1_3_5_kcat} * E3_1_3_5 * C00144 * C00001) / (${Variables:E3_1_3_5_km} + (C00144 * C00001))</v>
      </c>
      <c r="K1550" s="108" t="str">
        <f t="shared" si="102"/>
        <v>r1549: C00144 + C00001 -&gt;  C00387 + C00009 | (${Variables:E3_1_3_5_kcat} * E3_1_3_5 * C00144 * C00001) / (${Variables:E3_1_3_5_km} + (C00144 * C00001))</v>
      </c>
      <c r="L1550" s="81"/>
    </row>
    <row r="1551" spans="1:12" ht="39">
      <c r="A1551" s="81">
        <v>1550</v>
      </c>
      <c r="B1551" s="86" t="s">
        <v>17911</v>
      </c>
      <c r="C1551" s="86" t="s">
        <v>17912</v>
      </c>
      <c r="D1551" s="81" t="str">
        <f t="shared" si="100"/>
        <v>C00455 + C00001 -&gt; C03150 + C00009</v>
      </c>
      <c r="E1551" s="86" t="s">
        <v>23428</v>
      </c>
      <c r="F1551" s="86" t="s">
        <v>22832</v>
      </c>
      <c r="G1551" s="81" t="s">
        <v>29519</v>
      </c>
      <c r="H1551" s="81"/>
      <c r="I1551" s="81" t="str">
        <f t="shared" si="103"/>
        <v>E3_1_3_5</v>
      </c>
      <c r="J1551" s="81" t="str">
        <f t="shared" si="101"/>
        <v>(${Variables:E3_1_3_5_kcat} * E3_1_3_5 * C00455 * C00001) / (${Variables:E3_1_3_5_km} + (C00455 * C00001))</v>
      </c>
      <c r="K1551" s="108" t="str">
        <f t="shared" si="102"/>
        <v>r1550: C00455 + C00001 -&gt; C03150 + C00009 | (${Variables:E3_1_3_5_kcat} * E3_1_3_5 * C00455 * C00001) / (${Variables:E3_1_3_5_km} + (C00455 * C00001))</v>
      </c>
      <c r="L1551" s="81"/>
    </row>
    <row r="1552" spans="1:12" ht="39">
      <c r="A1552" s="81">
        <v>1551</v>
      </c>
      <c r="B1552" s="86" t="s">
        <v>17914</v>
      </c>
      <c r="C1552" s="86" t="s">
        <v>17915</v>
      </c>
      <c r="D1552" s="81" t="str">
        <f t="shared" si="100"/>
        <v>C00655 + C00001 -&gt; C01762 + C00009</v>
      </c>
      <c r="E1552" s="86" t="s">
        <v>23429</v>
      </c>
      <c r="F1552" s="86" t="s">
        <v>22827</v>
      </c>
      <c r="G1552" s="81" t="s">
        <v>29519</v>
      </c>
      <c r="H1552" s="81"/>
      <c r="I1552" s="81" t="str">
        <f t="shared" si="103"/>
        <v>E3_1_3_5</v>
      </c>
      <c r="J1552" s="81" t="str">
        <f t="shared" si="101"/>
        <v>(${Variables:E3_1_3_5_kcat} * E3_1_3_5 * C00655 * C00001) / (${Variables:E3_1_3_5_km} + (C00655 * C00001))</v>
      </c>
      <c r="K1552" s="108" t="str">
        <f t="shared" si="102"/>
        <v>r1551: C00655 + C00001 -&gt; C01762 + C00009 | (${Variables:E3_1_3_5_kcat} * E3_1_3_5 * C00655 * C00001) / (${Variables:E3_1_3_5_km} + (C00655 * C00001))</v>
      </c>
      <c r="L1552" s="81"/>
    </row>
    <row r="1553" spans="1:12" ht="39">
      <c r="A1553" s="81">
        <v>1552</v>
      </c>
      <c r="B1553" s="86" t="s">
        <v>17917</v>
      </c>
      <c r="C1553" s="86" t="s">
        <v>17918</v>
      </c>
      <c r="D1553" s="81" t="str">
        <f t="shared" si="100"/>
        <v>C01185 + C00001 -&gt; C05841 + C00009</v>
      </c>
      <c r="E1553" s="86" t="s">
        <v>23430</v>
      </c>
      <c r="F1553" s="86" t="s">
        <v>22833</v>
      </c>
      <c r="G1553" s="81" t="s">
        <v>29519</v>
      </c>
      <c r="H1553" s="81"/>
      <c r="I1553" s="81" t="str">
        <f t="shared" si="103"/>
        <v>E3_1_3_5</v>
      </c>
      <c r="J1553" s="81" t="str">
        <f t="shared" si="101"/>
        <v>(${Variables:E3_1_3_5_kcat} * E3_1_3_5 * C01185 * C00001) / (${Variables:E3_1_3_5_km} + (C01185 * C00001))</v>
      </c>
      <c r="K1553" s="108" t="str">
        <f t="shared" si="102"/>
        <v>r1552: C01185 + C00001 -&gt; C05841 + C00009 | (${Variables:E3_1_3_5_kcat} * E3_1_3_5 * C01185 * C00001) / (${Variables:E3_1_3_5_km} + (C01185 * C00001))</v>
      </c>
      <c r="L1553" s="81"/>
    </row>
    <row r="1554" spans="1:12" ht="39">
      <c r="A1554" s="81">
        <v>1553</v>
      </c>
      <c r="B1554" s="86" t="s">
        <v>18168</v>
      </c>
      <c r="C1554" s="86" t="s">
        <v>17921</v>
      </c>
      <c r="D1554" s="81" t="str">
        <f t="shared" si="100"/>
        <v>C00364 + C00001 -&gt; C00214 + C00009</v>
      </c>
      <c r="E1554" s="86" t="s">
        <v>23439</v>
      </c>
      <c r="F1554" s="86" t="s">
        <v>22846</v>
      </c>
      <c r="G1554" s="81" t="s">
        <v>29519</v>
      </c>
      <c r="H1554" s="81"/>
      <c r="I1554" s="81" t="str">
        <f t="shared" si="103"/>
        <v>E3_1_3_5</v>
      </c>
      <c r="J1554" s="81" t="str">
        <f t="shared" si="101"/>
        <v>(${Variables:E3_1_3_5_kcat} * E3_1_3_5 * C00364 * C00001) / (${Variables:E3_1_3_5_km} + (C00364 * C00001))</v>
      </c>
      <c r="K1554" s="108" t="str">
        <f t="shared" si="102"/>
        <v>r1553: C00364 + C00001 -&gt; C00214 + C00009 | (${Variables:E3_1_3_5_kcat} * E3_1_3_5 * C00364 * C00001) / (${Variables:E3_1_3_5_km} + (C00364 * C00001))</v>
      </c>
      <c r="L1554" s="81"/>
    </row>
    <row r="1555" spans="1:12" ht="39">
      <c r="A1555" s="81">
        <v>1554</v>
      </c>
      <c r="B1555" s="86" t="s">
        <v>18169</v>
      </c>
      <c r="C1555" s="86" t="s">
        <v>17924</v>
      </c>
      <c r="D1555" s="81" t="str">
        <f t="shared" si="100"/>
        <v>C00239 + C00001 -&gt; C00881 + C00009</v>
      </c>
      <c r="E1555" s="86" t="s">
        <v>23440</v>
      </c>
      <c r="F1555" s="86" t="s">
        <v>24033</v>
      </c>
      <c r="G1555" s="81" t="s">
        <v>29519</v>
      </c>
      <c r="H1555" s="81"/>
      <c r="I1555" s="81" t="str">
        <f t="shared" si="103"/>
        <v>E3_1_3_5</v>
      </c>
      <c r="J1555" s="81" t="str">
        <f t="shared" si="101"/>
        <v>(${Variables:E3_1_3_5_kcat} * E3_1_3_5 * C00239 * C00001) / (${Variables:E3_1_3_5_km} + (C00239 * C00001))</v>
      </c>
      <c r="K1555" s="108" t="str">
        <f t="shared" si="102"/>
        <v>r1554: C00239 + C00001 -&gt; C00881 + C00009 | (${Variables:E3_1_3_5_kcat} * E3_1_3_5 * C00239 * C00001) / (${Variables:E3_1_3_5_km} + (C00239 * C00001))</v>
      </c>
      <c r="L1555" s="81"/>
    </row>
    <row r="1556" spans="1:12" ht="39">
      <c r="A1556" s="81">
        <v>1555</v>
      </c>
      <c r="B1556" s="86" t="s">
        <v>20250</v>
      </c>
      <c r="C1556" s="86" t="s">
        <v>17927</v>
      </c>
      <c r="D1556" s="81" t="str">
        <f t="shared" si="100"/>
        <v>C00362 + C00001  -&gt; C00330 + C00009</v>
      </c>
      <c r="E1556" s="86" t="s">
        <v>23443</v>
      </c>
      <c r="F1556" s="86" t="s">
        <v>22829</v>
      </c>
      <c r="G1556" s="81" t="s">
        <v>29519</v>
      </c>
      <c r="H1556" s="81"/>
      <c r="I1556" s="81" t="str">
        <f t="shared" si="103"/>
        <v>E3_1_3_5</v>
      </c>
      <c r="J1556" s="81" t="str">
        <f t="shared" si="101"/>
        <v>(${Variables:E3_1_3_5_kcat} * E3_1_3_5 * C00362 * C00001 ) / (${Variables:E3_1_3_5_km} + (C00362 * C00001 ))</v>
      </c>
      <c r="K1556" s="108" t="str">
        <f t="shared" si="102"/>
        <v>r1555: C00362 + C00001  -&gt; C00330 + C00009 | (${Variables:E3_1_3_5_kcat} * E3_1_3_5 * C00362 * C00001 ) / (${Variables:E3_1_3_5_km} + (C00362 * C00001 ))</v>
      </c>
      <c r="L1556" s="81"/>
    </row>
    <row r="1557" spans="1:12" ht="39">
      <c r="A1557" s="81">
        <v>1556</v>
      </c>
      <c r="B1557" s="86" t="s">
        <v>18170</v>
      </c>
      <c r="C1557" s="86" t="s">
        <v>17930</v>
      </c>
      <c r="D1557" s="81" t="str">
        <f t="shared" si="100"/>
        <v>C00360 + C00001 -&gt; C00559 + C00009</v>
      </c>
      <c r="E1557" s="86" t="s">
        <v>23441</v>
      </c>
      <c r="F1557" s="86" t="s">
        <v>22830</v>
      </c>
      <c r="G1557" s="81" t="s">
        <v>29519</v>
      </c>
      <c r="H1557" s="81"/>
      <c r="I1557" s="81" t="str">
        <f t="shared" si="103"/>
        <v>E3_1_3_5</v>
      </c>
      <c r="J1557" s="81" t="str">
        <f t="shared" si="101"/>
        <v>(${Variables:E3_1_3_5_kcat} * E3_1_3_5 * C00360 * C00001) / (${Variables:E3_1_3_5_km} + (C00360 * C00001))</v>
      </c>
      <c r="K1557" s="108" t="str">
        <f t="shared" si="102"/>
        <v>r1556: C00360 + C00001 -&gt; C00559 + C00009 | (${Variables:E3_1_3_5_kcat} * E3_1_3_5 * C00360 * C00001) / (${Variables:E3_1_3_5_km} + (C00360 * C00001))</v>
      </c>
      <c r="L1557" s="81"/>
    </row>
    <row r="1558" spans="1:12" ht="39">
      <c r="A1558" s="81">
        <v>1557</v>
      </c>
      <c r="B1558" s="86" t="s">
        <v>17932</v>
      </c>
      <c r="C1558" s="86" t="s">
        <v>17933</v>
      </c>
      <c r="D1558" s="81" t="str">
        <f t="shared" si="100"/>
        <v>C00365 + C00001 -&gt; C00526 + C00009</v>
      </c>
      <c r="E1558" s="86" t="s">
        <v>23435</v>
      </c>
      <c r="F1558" s="86" t="s">
        <v>22844</v>
      </c>
      <c r="G1558" s="81" t="s">
        <v>29519</v>
      </c>
      <c r="H1558" s="81"/>
      <c r="I1558" s="81" t="str">
        <f t="shared" si="103"/>
        <v>E3_1_3_5</v>
      </c>
      <c r="J1558" s="81" t="str">
        <f t="shared" si="101"/>
        <v>(${Variables:E3_1_3_5_kcat} * E3_1_3_5 * C00365 * C00001) / (${Variables:E3_1_3_5_km} + (C00365 * C00001))</v>
      </c>
      <c r="K1558" s="108" t="str">
        <f t="shared" si="102"/>
        <v>r1557: C00365 + C00001 -&gt; C00526 + C00009 | (${Variables:E3_1_3_5_kcat} * E3_1_3_5 * C00365 * C00001) / (${Variables:E3_1_3_5_km} + (C00365 * C00001))</v>
      </c>
      <c r="L1558" s="81"/>
    </row>
    <row r="1559" spans="1:12" ht="39">
      <c r="A1559" s="81">
        <v>1558</v>
      </c>
      <c r="B1559" s="86" t="s">
        <v>17935</v>
      </c>
      <c r="C1559" s="86" t="s">
        <v>17936</v>
      </c>
      <c r="D1559" s="81" t="str">
        <f t="shared" si="100"/>
        <v>C06196 + C00001 -&gt; C05512 + C00009</v>
      </c>
      <c r="E1559" s="86" t="s">
        <v>23444</v>
      </c>
      <c r="F1559" s="86" t="s">
        <v>22831</v>
      </c>
      <c r="G1559" s="81" t="s">
        <v>29519</v>
      </c>
      <c r="H1559" s="81"/>
      <c r="I1559" s="81" t="str">
        <f t="shared" si="103"/>
        <v>E3_1_3_5</v>
      </c>
      <c r="J1559" s="81" t="str">
        <f t="shared" si="101"/>
        <v>(${Variables:E3_1_3_5_kcat} * E3_1_3_5 * C06196 * C00001) / (${Variables:E3_1_3_5_km} + (C06196 * C00001))</v>
      </c>
      <c r="K1559" s="108" t="str">
        <f t="shared" si="102"/>
        <v>r1558: C06196 + C00001 -&gt; C05512 + C00009 | (${Variables:E3_1_3_5_kcat} * E3_1_3_5 * C06196 * C00001) / (${Variables:E3_1_3_5_km} + (C06196 * C00001))</v>
      </c>
      <c r="L1559" s="81"/>
    </row>
    <row r="1560" spans="1:12" ht="39">
      <c r="A1560" s="81">
        <v>1559</v>
      </c>
      <c r="B1560" s="86" t="s">
        <v>18163</v>
      </c>
      <c r="C1560" s="86" t="s">
        <v>17894</v>
      </c>
      <c r="D1560" s="81" t="str">
        <f t="shared" si="100"/>
        <v>C02520 + C00001 -&gt; C00911 + C00009</v>
      </c>
      <c r="E1560" s="86" t="s">
        <v>23437</v>
      </c>
      <c r="F1560" s="86" t="s">
        <v>24042</v>
      </c>
      <c r="G1560" s="81" t="s">
        <v>29519</v>
      </c>
      <c r="H1560" s="81"/>
      <c r="I1560" s="81" t="str">
        <f t="shared" si="103"/>
        <v>E3_1_3_5</v>
      </c>
      <c r="J1560" s="81" t="str">
        <f t="shared" si="101"/>
        <v>(${Variables:E3_1_3_5_kcat} * E3_1_3_5 * C02520 * C00001) / (${Variables:E3_1_3_5_km} + (C02520 * C00001))</v>
      </c>
      <c r="K1560" s="108" t="str">
        <f t="shared" si="102"/>
        <v>r1559: C02520 + C00001 -&gt; C00911 + C00009 | (${Variables:E3_1_3_5_kcat} * E3_1_3_5 * C02520 * C00001) / (${Variables:E3_1_3_5_km} + (C02520 * C00001))</v>
      </c>
      <c r="L1560" s="81"/>
    </row>
    <row r="1561" spans="1:12" ht="39">
      <c r="A1561" s="81">
        <v>1560</v>
      </c>
      <c r="B1561" s="86" t="s">
        <v>17896</v>
      </c>
      <c r="C1561" s="119" t="s">
        <v>17897</v>
      </c>
      <c r="D1561" s="81" t="str">
        <f t="shared" si="100"/>
        <v>C00020 + C00001 -&gt; C00212 + C00009</v>
      </c>
      <c r="E1561" s="86" t="s">
        <v>23423</v>
      </c>
      <c r="F1561" s="119" t="s">
        <v>22824</v>
      </c>
      <c r="G1561" s="81" t="s">
        <v>29519</v>
      </c>
      <c r="H1561" s="81"/>
      <c r="I1561" s="81" t="str">
        <f t="shared" si="103"/>
        <v>E3_1_3_5</v>
      </c>
      <c r="J1561" s="81" t="str">
        <f t="shared" si="101"/>
        <v>(${Variables:E3_1_3_5_kcat} * E3_1_3_5 * C00020 * C00001) / (${Variables:E3_1_3_5_km} + (C00020 * C00001))</v>
      </c>
      <c r="K1561" s="108" t="str">
        <f t="shared" si="102"/>
        <v>r1560: C00020 + C00001 -&gt; C00212 + C00009 | (${Variables:E3_1_3_5_kcat} * E3_1_3_5 * C00020 * C00001) / (${Variables:E3_1_3_5_km} + (C00020 * C00001))</v>
      </c>
      <c r="L1561" s="81"/>
    </row>
    <row r="1562" spans="1:12" ht="39">
      <c r="A1562" s="81">
        <v>1561</v>
      </c>
      <c r="B1562" s="86" t="s">
        <v>17899</v>
      </c>
      <c r="C1562" s="86" t="s">
        <v>17900</v>
      </c>
      <c r="D1562" s="81" t="str">
        <f t="shared" si="100"/>
        <v>C00055 + C00001 -&gt; C00475 + C00009</v>
      </c>
      <c r="E1562" s="86" t="s">
        <v>23424</v>
      </c>
      <c r="F1562" s="86" t="s">
        <v>24041</v>
      </c>
      <c r="G1562" s="81" t="s">
        <v>29519</v>
      </c>
      <c r="H1562" s="81"/>
      <c r="I1562" s="81" t="str">
        <f t="shared" si="103"/>
        <v>E3_1_3_5</v>
      </c>
      <c r="J1562" s="81" t="str">
        <f t="shared" si="101"/>
        <v>(${Variables:E3_1_3_5_kcat} * E3_1_3_5 * C00055 * C00001) / (${Variables:E3_1_3_5_km} + (C00055 * C00001))</v>
      </c>
      <c r="K1562" s="108" t="str">
        <f t="shared" si="102"/>
        <v>r1561: C00055 + C00001 -&gt; C00475 + C00009 | (${Variables:E3_1_3_5_kcat} * E3_1_3_5 * C00055 * C00001) / (${Variables:E3_1_3_5_km} + (C00055 * C00001))</v>
      </c>
      <c r="L1562" s="81"/>
    </row>
    <row r="1563" spans="1:12" ht="39">
      <c r="A1563" s="81">
        <v>1562</v>
      </c>
      <c r="B1563" s="86" t="s">
        <v>17902</v>
      </c>
      <c r="C1563" s="86" t="s">
        <v>17903</v>
      </c>
      <c r="D1563" s="81" t="str">
        <f t="shared" si="100"/>
        <v>C00105 + C00001 -&gt; C00299 + C00009</v>
      </c>
      <c r="E1563" s="86" t="s">
        <v>23425</v>
      </c>
      <c r="F1563" s="86" t="s">
        <v>22843</v>
      </c>
      <c r="G1563" s="81" t="s">
        <v>29519</v>
      </c>
      <c r="H1563" s="81"/>
      <c r="I1563" s="81" t="str">
        <f t="shared" si="103"/>
        <v>E3_1_3_5</v>
      </c>
      <c r="J1563" s="81" t="str">
        <f t="shared" si="101"/>
        <v>(${Variables:E3_1_3_5_kcat} * E3_1_3_5 * C00105 * C00001) / (${Variables:E3_1_3_5_km} + (C00105 * C00001))</v>
      </c>
      <c r="K1563" s="108" t="str">
        <f t="shared" si="102"/>
        <v>r1562: C00105 + C00001 -&gt; C00299 + C00009 | (${Variables:E3_1_3_5_kcat} * E3_1_3_5 * C00105 * C00001) / (${Variables:E3_1_3_5_km} + (C00105 * C00001))</v>
      </c>
      <c r="L1563" s="81"/>
    </row>
    <row r="1564" spans="1:12" ht="39">
      <c r="A1564" s="81">
        <v>1563</v>
      </c>
      <c r="B1564" s="86" t="s">
        <v>17905</v>
      </c>
      <c r="C1564" s="86" t="s">
        <v>17906</v>
      </c>
      <c r="D1564" s="81" t="str">
        <f t="shared" si="100"/>
        <v>C00130 + C00001 -&gt; C00294 + C00009</v>
      </c>
      <c r="E1564" s="86" t="s">
        <v>23426</v>
      </c>
      <c r="F1564" s="86" t="s">
        <v>22825</v>
      </c>
      <c r="G1564" s="81" t="s">
        <v>29519</v>
      </c>
      <c r="H1564" s="81"/>
      <c r="I1564" s="81" t="str">
        <f t="shared" si="103"/>
        <v>E3_1_3_5</v>
      </c>
      <c r="J1564" s="81" t="str">
        <f t="shared" si="101"/>
        <v>(${Variables:E3_1_3_5_kcat} * E3_1_3_5 * C00130 * C00001) / (${Variables:E3_1_3_5_km} + (C00130 * C00001))</v>
      </c>
      <c r="K1564" s="108" t="str">
        <f t="shared" si="102"/>
        <v>r1563: C00130 + C00001 -&gt; C00294 + C00009 | (${Variables:E3_1_3_5_kcat} * E3_1_3_5 * C00130 * C00001) / (${Variables:E3_1_3_5_km} + (C00130 * C00001))</v>
      </c>
      <c r="L1564" s="81"/>
    </row>
    <row r="1565" spans="1:12" ht="39">
      <c r="A1565" s="81">
        <v>1564</v>
      </c>
      <c r="B1565" s="86" t="s">
        <v>17908</v>
      </c>
      <c r="C1565" s="86" t="s">
        <v>17909</v>
      </c>
      <c r="D1565" s="81" t="str">
        <f t="shared" si="100"/>
        <v>C00144 + C00001 -&gt; C00387 + C00009</v>
      </c>
      <c r="E1565" s="86" t="s">
        <v>23427</v>
      </c>
      <c r="F1565" s="86" t="s">
        <v>22826</v>
      </c>
      <c r="G1565" s="81" t="s">
        <v>29519</v>
      </c>
      <c r="H1565" s="81"/>
      <c r="I1565" s="81" t="str">
        <f t="shared" si="103"/>
        <v>E3_1_3_5</v>
      </c>
      <c r="J1565" s="81" t="str">
        <f t="shared" si="101"/>
        <v>(${Variables:E3_1_3_5_kcat} * E3_1_3_5 * C00144 * C00001) / (${Variables:E3_1_3_5_km} + (C00144 * C00001))</v>
      </c>
      <c r="K1565" s="108" t="str">
        <f t="shared" si="102"/>
        <v>r1564: C00144 + C00001 -&gt; C00387 + C00009 | (${Variables:E3_1_3_5_kcat} * E3_1_3_5 * C00144 * C00001) / (${Variables:E3_1_3_5_km} + (C00144 * C00001))</v>
      </c>
      <c r="L1565" s="81"/>
    </row>
    <row r="1566" spans="1:12" ht="39">
      <c r="A1566" s="81">
        <v>1565</v>
      </c>
      <c r="B1566" s="86" t="s">
        <v>17911</v>
      </c>
      <c r="C1566" s="86" t="s">
        <v>17912</v>
      </c>
      <c r="D1566" s="81" t="str">
        <f t="shared" si="100"/>
        <v>C00455 + C00001 -&gt; C03150 + C00009</v>
      </c>
      <c r="E1566" s="86" t="s">
        <v>23428</v>
      </c>
      <c r="F1566" s="86" t="s">
        <v>22832</v>
      </c>
      <c r="G1566" s="81" t="s">
        <v>29519</v>
      </c>
      <c r="H1566" s="81"/>
      <c r="I1566" s="81" t="str">
        <f t="shared" si="103"/>
        <v>E3_1_3_5</v>
      </c>
      <c r="J1566" s="81" t="str">
        <f t="shared" si="101"/>
        <v>(${Variables:E3_1_3_5_kcat} * E3_1_3_5 * C00455 * C00001) / (${Variables:E3_1_3_5_km} + (C00455 * C00001))</v>
      </c>
      <c r="K1566" s="108" t="str">
        <f t="shared" si="102"/>
        <v>r1565: C00455 + C00001 -&gt; C03150 + C00009 | (${Variables:E3_1_3_5_kcat} * E3_1_3_5 * C00455 * C00001) / (${Variables:E3_1_3_5_km} + (C00455 * C00001))</v>
      </c>
      <c r="L1566" s="81"/>
    </row>
    <row r="1567" spans="1:12" ht="39">
      <c r="A1567" s="81">
        <v>1566</v>
      </c>
      <c r="B1567" s="86" t="s">
        <v>17914</v>
      </c>
      <c r="C1567" s="86" t="s">
        <v>17915</v>
      </c>
      <c r="D1567" s="81" t="str">
        <f t="shared" si="100"/>
        <v>C00655 + C00001 -&gt; C01762 + C00009</v>
      </c>
      <c r="E1567" s="86" t="s">
        <v>23429</v>
      </c>
      <c r="F1567" s="86" t="s">
        <v>22827</v>
      </c>
      <c r="G1567" s="81" t="s">
        <v>29519</v>
      </c>
      <c r="H1567" s="81"/>
      <c r="I1567" s="81" t="str">
        <f t="shared" si="103"/>
        <v>E3_1_3_5</v>
      </c>
      <c r="J1567" s="81" t="str">
        <f t="shared" si="101"/>
        <v>(${Variables:E3_1_3_5_kcat} * E3_1_3_5 * C00655 * C00001) / (${Variables:E3_1_3_5_km} + (C00655 * C00001))</v>
      </c>
      <c r="K1567" s="108" t="str">
        <f t="shared" si="102"/>
        <v>r1566: C00655 + C00001 -&gt; C01762 + C00009 | (${Variables:E3_1_3_5_kcat} * E3_1_3_5 * C00655 * C00001) / (${Variables:E3_1_3_5_km} + (C00655 * C00001))</v>
      </c>
      <c r="L1567" s="81"/>
    </row>
    <row r="1568" spans="1:12" ht="39">
      <c r="A1568" s="81">
        <v>1567</v>
      </c>
      <c r="B1568" s="86" t="s">
        <v>17917</v>
      </c>
      <c r="C1568" s="86" t="s">
        <v>17918</v>
      </c>
      <c r="D1568" s="81" t="str">
        <f t="shared" si="100"/>
        <v>C01185 + C00001 -&gt; C05841 + C00009</v>
      </c>
      <c r="E1568" s="86" t="s">
        <v>23430</v>
      </c>
      <c r="F1568" s="86" t="s">
        <v>22833</v>
      </c>
      <c r="G1568" s="81" t="s">
        <v>29519</v>
      </c>
      <c r="H1568" s="81"/>
      <c r="I1568" s="81" t="str">
        <f t="shared" si="103"/>
        <v>E3_1_3_5</v>
      </c>
      <c r="J1568" s="81" t="str">
        <f t="shared" si="101"/>
        <v>(${Variables:E3_1_3_5_kcat} * E3_1_3_5 * C01185 * C00001) / (${Variables:E3_1_3_5_km} + (C01185 * C00001))</v>
      </c>
      <c r="K1568" s="108" t="str">
        <f t="shared" si="102"/>
        <v>r1567: C01185 + C00001 -&gt; C05841 + C00009 | (${Variables:E3_1_3_5_kcat} * E3_1_3_5 * C01185 * C00001) / (${Variables:E3_1_3_5_km} + (C01185 * C00001))</v>
      </c>
      <c r="L1568" s="81"/>
    </row>
    <row r="1569" spans="1:12" ht="39">
      <c r="A1569" s="81">
        <v>1568</v>
      </c>
      <c r="B1569" s="86" t="s">
        <v>18168</v>
      </c>
      <c r="C1569" s="86" t="s">
        <v>17921</v>
      </c>
      <c r="D1569" s="81" t="str">
        <f t="shared" si="100"/>
        <v>C00364 + C00001 -&gt; C00214 + C00009</v>
      </c>
      <c r="E1569" s="86" t="s">
        <v>23439</v>
      </c>
      <c r="F1569" s="86" t="s">
        <v>22846</v>
      </c>
      <c r="G1569" s="81" t="s">
        <v>29519</v>
      </c>
      <c r="H1569" s="81"/>
      <c r="I1569" s="81" t="str">
        <f t="shared" si="103"/>
        <v>E3_1_3_5</v>
      </c>
      <c r="J1569" s="81" t="str">
        <f t="shared" si="101"/>
        <v>(${Variables:E3_1_3_5_kcat} * E3_1_3_5 * C00364 * C00001) / (${Variables:E3_1_3_5_km} + (C00364 * C00001))</v>
      </c>
      <c r="K1569" s="108" t="str">
        <f t="shared" si="102"/>
        <v>r1568: C00364 + C00001 -&gt; C00214 + C00009 | (${Variables:E3_1_3_5_kcat} * E3_1_3_5 * C00364 * C00001) / (${Variables:E3_1_3_5_km} + (C00364 * C00001))</v>
      </c>
      <c r="L1569" s="81"/>
    </row>
    <row r="1570" spans="1:12" ht="39">
      <c r="A1570" s="81">
        <v>1569</v>
      </c>
      <c r="B1570" s="86" t="s">
        <v>18169</v>
      </c>
      <c r="C1570" s="86" t="s">
        <v>17924</v>
      </c>
      <c r="D1570" s="81" t="str">
        <f t="shared" si="100"/>
        <v>C00239 + C00001 -&gt; C00881 + C00009</v>
      </c>
      <c r="E1570" s="86" t="s">
        <v>23440</v>
      </c>
      <c r="F1570" s="86" t="s">
        <v>24033</v>
      </c>
      <c r="G1570" s="81" t="s">
        <v>29519</v>
      </c>
      <c r="H1570" s="81"/>
      <c r="I1570" s="81" t="str">
        <f t="shared" si="103"/>
        <v>E3_1_3_5</v>
      </c>
      <c r="J1570" s="81" t="str">
        <f t="shared" si="101"/>
        <v>(${Variables:E3_1_3_5_kcat} * E3_1_3_5 * C00239 * C00001) / (${Variables:E3_1_3_5_km} + (C00239 * C00001))</v>
      </c>
      <c r="K1570" s="108" t="str">
        <f t="shared" si="102"/>
        <v>r1569: C00239 + C00001 -&gt; C00881 + C00009 | (${Variables:E3_1_3_5_kcat} * E3_1_3_5 * C00239 * C00001) / (${Variables:E3_1_3_5_km} + (C00239 * C00001))</v>
      </c>
      <c r="L1570" s="81"/>
    </row>
    <row r="1571" spans="1:12" ht="39">
      <c r="A1571" s="81">
        <v>1570</v>
      </c>
      <c r="B1571" s="86" t="s">
        <v>17926</v>
      </c>
      <c r="C1571" s="86" t="s">
        <v>17927</v>
      </c>
      <c r="D1571" s="81" t="str">
        <f t="shared" si="100"/>
        <v>C00362 + C00001 -&gt; C00330 + C00009</v>
      </c>
      <c r="E1571" s="86" t="s">
        <v>23433</v>
      </c>
      <c r="F1571" s="86" t="s">
        <v>22829</v>
      </c>
      <c r="G1571" s="81" t="s">
        <v>29519</v>
      </c>
      <c r="H1571" s="81"/>
      <c r="I1571" s="81" t="str">
        <f t="shared" si="103"/>
        <v>E3_1_3_5</v>
      </c>
      <c r="J1571" s="81" t="str">
        <f t="shared" si="101"/>
        <v>(${Variables:E3_1_3_5_kcat} * E3_1_3_5 * C00362 * C00001) / (${Variables:E3_1_3_5_km} + (C00362 * C00001))</v>
      </c>
      <c r="K1571" s="108" t="str">
        <f t="shared" si="102"/>
        <v>r1570: C00362 + C00001 -&gt; C00330 + C00009 | (${Variables:E3_1_3_5_kcat} * E3_1_3_5 * C00362 * C00001) / (${Variables:E3_1_3_5_km} + (C00362 * C00001))</v>
      </c>
      <c r="L1571" s="81"/>
    </row>
    <row r="1572" spans="1:12" ht="39">
      <c r="A1572" s="81">
        <v>1571</v>
      </c>
      <c r="B1572" s="86" t="s">
        <v>18170</v>
      </c>
      <c r="C1572" s="86" t="s">
        <v>17930</v>
      </c>
      <c r="D1572" s="81" t="str">
        <f t="shared" si="100"/>
        <v>C00360 + C00001 -&gt; C00559 + C00009</v>
      </c>
      <c r="E1572" s="86" t="s">
        <v>23441</v>
      </c>
      <c r="F1572" s="86" t="s">
        <v>22830</v>
      </c>
      <c r="G1572" s="81" t="s">
        <v>29519</v>
      </c>
      <c r="H1572" s="81"/>
      <c r="I1572" s="81" t="str">
        <f t="shared" si="103"/>
        <v>E3_1_3_5</v>
      </c>
      <c r="J1572" s="81" t="str">
        <f t="shared" si="101"/>
        <v>(${Variables:E3_1_3_5_kcat} * E3_1_3_5 * C00360 * C00001) / (${Variables:E3_1_3_5_km} + (C00360 * C00001))</v>
      </c>
      <c r="K1572" s="108" t="str">
        <f t="shared" si="102"/>
        <v>r1571: C00360 + C00001 -&gt; C00559 + C00009 | (${Variables:E3_1_3_5_kcat} * E3_1_3_5 * C00360 * C00001) / (${Variables:E3_1_3_5_km} + (C00360 * C00001))</v>
      </c>
      <c r="L1572" s="81"/>
    </row>
    <row r="1573" spans="1:12" ht="39">
      <c r="A1573" s="81">
        <v>1572</v>
      </c>
      <c r="B1573" s="86" t="s">
        <v>17932</v>
      </c>
      <c r="C1573" s="86" t="s">
        <v>17933</v>
      </c>
      <c r="D1573" s="81" t="str">
        <f t="shared" si="100"/>
        <v>C00365 + C00001 -&gt; C00526 + C00009</v>
      </c>
      <c r="E1573" s="86" t="s">
        <v>23435</v>
      </c>
      <c r="F1573" s="86" t="s">
        <v>22844</v>
      </c>
      <c r="G1573" s="81" t="s">
        <v>29519</v>
      </c>
      <c r="H1573" s="81"/>
      <c r="I1573" s="81" t="str">
        <f t="shared" si="103"/>
        <v>E3_1_3_5</v>
      </c>
      <c r="J1573" s="81" t="str">
        <f t="shared" si="101"/>
        <v>(${Variables:E3_1_3_5_kcat} * E3_1_3_5 * C00365 * C00001) / (${Variables:E3_1_3_5_km} + (C00365 * C00001))</v>
      </c>
      <c r="K1573" s="108" t="str">
        <f t="shared" si="102"/>
        <v>r1572: C00365 + C00001 -&gt; C00526 + C00009 | (${Variables:E3_1_3_5_kcat} * E3_1_3_5 * C00365 * C00001) / (${Variables:E3_1_3_5_km} + (C00365 * C00001))</v>
      </c>
      <c r="L1573" s="81"/>
    </row>
    <row r="1574" spans="1:12" ht="39">
      <c r="A1574" s="81">
        <v>1573</v>
      </c>
      <c r="B1574" s="86" t="s">
        <v>21868</v>
      </c>
      <c r="C1574" s="86" t="s">
        <v>17936</v>
      </c>
      <c r="D1574" s="81" t="str">
        <f t="shared" si="100"/>
        <v>C06196 + C00001  -&gt; C05512 + C00009</v>
      </c>
      <c r="E1574" s="86" t="s">
        <v>23445</v>
      </c>
      <c r="F1574" s="86" t="s">
        <v>22831</v>
      </c>
      <c r="G1574" s="81" t="s">
        <v>29519</v>
      </c>
      <c r="H1574" s="81"/>
      <c r="I1574" s="81" t="str">
        <f t="shared" si="103"/>
        <v>E3_1_3_5</v>
      </c>
      <c r="J1574" s="81" t="str">
        <f t="shared" si="101"/>
        <v>(${Variables:E3_1_3_5_kcat} * E3_1_3_5 * C06196 * C00001 ) / (${Variables:E3_1_3_5_km} + (C06196 * C00001 ))</v>
      </c>
      <c r="K1574" s="108" t="str">
        <f t="shared" si="102"/>
        <v>r1573: C06196 + C00001  -&gt; C05512 + C00009 | (${Variables:E3_1_3_5_kcat} * E3_1_3_5 * C06196 * C00001 ) / (${Variables:E3_1_3_5_km} + (C06196 * C00001 ))</v>
      </c>
      <c r="L1574" s="81"/>
    </row>
    <row r="1575" spans="1:12" ht="39">
      <c r="A1575" s="81">
        <v>1574</v>
      </c>
      <c r="B1575" s="86" t="s">
        <v>20253</v>
      </c>
      <c r="C1575" s="86" t="s">
        <v>17894</v>
      </c>
      <c r="D1575" s="81" t="str">
        <f t="shared" si="100"/>
        <v>C02508 + C00001 -&gt; C00911 + C00009</v>
      </c>
      <c r="E1575" s="86" t="s">
        <v>23446</v>
      </c>
      <c r="F1575" s="86" t="s">
        <v>24042</v>
      </c>
      <c r="G1575" s="81" t="s">
        <v>29519</v>
      </c>
      <c r="H1575" s="81"/>
      <c r="I1575" s="81" t="str">
        <f t="shared" si="103"/>
        <v>E3_1_3_5</v>
      </c>
      <c r="J1575" s="81" t="str">
        <f t="shared" si="101"/>
        <v>(${Variables:E3_1_3_5_kcat} * E3_1_3_5 * C02508 * C00001) / (${Variables:E3_1_3_5_km} + (C02508 * C00001))</v>
      </c>
      <c r="K1575" s="108" t="str">
        <f t="shared" si="102"/>
        <v>r1574: C02508 + C00001 -&gt; C00911 + C00009 | (${Variables:E3_1_3_5_kcat} * E3_1_3_5 * C02508 * C00001) / (${Variables:E3_1_3_5_km} + (C02508 * C00001))</v>
      </c>
      <c r="L1575" s="81"/>
    </row>
    <row r="1576" spans="1:12" ht="39">
      <c r="A1576" s="81">
        <v>1575</v>
      </c>
      <c r="B1576" s="86" t="s">
        <v>20255</v>
      </c>
      <c r="C1576" s="86" t="s">
        <v>17897</v>
      </c>
      <c r="D1576" s="81" t="str">
        <f t="shared" si="100"/>
        <v>C01367 + C00001 -&gt; C00212 + C00009</v>
      </c>
      <c r="E1576" s="86" t="s">
        <v>23447</v>
      </c>
      <c r="F1576" s="86" t="s">
        <v>22824</v>
      </c>
      <c r="G1576" s="81" t="s">
        <v>29520</v>
      </c>
      <c r="H1576" s="81"/>
      <c r="I1576" s="81" t="str">
        <f t="shared" si="103"/>
        <v>E3_1_3_6</v>
      </c>
      <c r="J1576" s="81" t="str">
        <f t="shared" si="101"/>
        <v>(${Variables:E3_1_3_6_kcat} * E3_1_3_6 * C01367 * C00001) / (${Variables:E3_1_3_6_km} + (C01367 * C00001))</v>
      </c>
      <c r="K1576" s="108" t="str">
        <f t="shared" si="102"/>
        <v>r1575: C01367 + C00001 -&gt; C00212 + C00009 | (${Variables:E3_1_3_6_kcat} * E3_1_3_6 * C01367 * C00001) / (${Variables:E3_1_3_6_km} + (C01367 * C00001))</v>
      </c>
      <c r="L1576" s="81"/>
    </row>
    <row r="1577" spans="1:12" ht="39">
      <c r="A1577" s="81">
        <v>1576</v>
      </c>
      <c r="B1577" s="86" t="s">
        <v>20257</v>
      </c>
      <c r="C1577" s="86" t="s">
        <v>17903</v>
      </c>
      <c r="D1577" s="81" t="str">
        <f t="shared" si="100"/>
        <v>C01368 + C00001 -&gt; C00299 + C00009</v>
      </c>
      <c r="E1577" s="86" t="s">
        <v>23448</v>
      </c>
      <c r="F1577" s="86" t="s">
        <v>22843</v>
      </c>
      <c r="G1577" s="81" t="s">
        <v>29520</v>
      </c>
      <c r="H1577" s="81"/>
      <c r="I1577" s="81" t="str">
        <f t="shared" si="103"/>
        <v>E3_1_3_6</v>
      </c>
      <c r="J1577" s="81" t="str">
        <f t="shared" si="101"/>
        <v>(${Variables:E3_1_3_6_kcat} * E3_1_3_6 * C01368 * C00001) / (${Variables:E3_1_3_6_km} + (C01368 * C00001))</v>
      </c>
      <c r="K1577" s="108" t="str">
        <f t="shared" si="102"/>
        <v>r1576: C01368 + C00001 -&gt; C00299 + C00009 | (${Variables:E3_1_3_6_kcat} * E3_1_3_6 * C01368 * C00001) / (${Variables:E3_1_3_6_km} + (C01368 * C00001))</v>
      </c>
      <c r="L1577" s="81"/>
    </row>
    <row r="1578" spans="1:12" ht="39">
      <c r="A1578" s="81">
        <v>1577</v>
      </c>
      <c r="B1578" s="86" t="s">
        <v>20259</v>
      </c>
      <c r="C1578" s="86" t="s">
        <v>17909</v>
      </c>
      <c r="D1578" s="81" t="str">
        <f t="shared" si="100"/>
        <v>C06193 + C00001 -&gt; C00387 + C00009</v>
      </c>
      <c r="E1578" s="86" t="s">
        <v>23449</v>
      </c>
      <c r="F1578" s="86" t="s">
        <v>22826</v>
      </c>
      <c r="G1578" s="81" t="s">
        <v>29520</v>
      </c>
      <c r="H1578" s="81"/>
      <c r="I1578" s="81" t="str">
        <f t="shared" si="103"/>
        <v>E3_1_3_6</v>
      </c>
      <c r="J1578" s="81" t="str">
        <f t="shared" si="101"/>
        <v>(${Variables:E3_1_3_6_kcat} * E3_1_3_6 * C06193 * C00001) / (${Variables:E3_1_3_6_km} + (C06193 * C00001))</v>
      </c>
      <c r="K1578" s="108" t="str">
        <f t="shared" si="102"/>
        <v>r1577: C06193 + C00001 -&gt; C00387 + C00009 | (${Variables:E3_1_3_6_kcat} * E3_1_3_6 * C06193 * C00001) / (${Variables:E3_1_3_6_km} + (C06193 * C00001))</v>
      </c>
      <c r="L1578" s="81"/>
    </row>
    <row r="1579" spans="1:12" ht="39">
      <c r="A1579" s="81">
        <v>1578</v>
      </c>
      <c r="B1579" s="86" t="s">
        <v>20261</v>
      </c>
      <c r="C1579" s="86" t="s">
        <v>17900</v>
      </c>
      <c r="D1579" s="81" t="str">
        <f t="shared" si="100"/>
        <v>C05822 + C00001 -&gt; C00475 + C00009</v>
      </c>
      <c r="E1579" s="86" t="s">
        <v>23450</v>
      </c>
      <c r="F1579" s="86" t="s">
        <v>24041</v>
      </c>
      <c r="G1579" s="81" t="s">
        <v>29520</v>
      </c>
      <c r="H1579" s="81"/>
      <c r="I1579" s="81" t="str">
        <f t="shared" si="103"/>
        <v>E3_1_3_6</v>
      </c>
      <c r="J1579" s="81" t="str">
        <f t="shared" si="101"/>
        <v>(${Variables:E3_1_3_6_kcat} * E3_1_3_6 * C05822 * C00001) / (${Variables:E3_1_3_6_km} + (C05822 * C00001))</v>
      </c>
      <c r="K1579" s="108" t="str">
        <f t="shared" si="102"/>
        <v>r1578: C05822 + C00001 -&gt; C00475 + C00009 | (${Variables:E3_1_3_6_kcat} * E3_1_3_6 * C05822 * C00001) / (${Variables:E3_1_3_6_km} + (C05822 * C00001))</v>
      </c>
      <c r="L1579" s="81"/>
    </row>
    <row r="1580" spans="1:12" ht="39">
      <c r="A1580" s="81">
        <v>1579</v>
      </c>
      <c r="B1580" s="86" t="s">
        <v>21749</v>
      </c>
      <c r="C1580" s="86" t="s">
        <v>21750</v>
      </c>
      <c r="D1580" s="81" t="str">
        <f t="shared" si="100"/>
        <v>C00054 + C00001 -&gt; C00020 + C00009</v>
      </c>
      <c r="E1580" s="86" t="s">
        <v>23451</v>
      </c>
      <c r="F1580" s="86" t="s">
        <v>24040</v>
      </c>
      <c r="G1580" s="81" t="s">
        <v>29520</v>
      </c>
      <c r="H1580" s="81"/>
      <c r="I1580" s="81" t="str">
        <f t="shared" si="103"/>
        <v>E3_1_3_6</v>
      </c>
      <c r="J1580" s="81" t="str">
        <f t="shared" si="101"/>
        <v>(${Variables:E3_1_3_6_kcat} * E3_1_3_6 * C00054 * C00001) / (${Variables:E3_1_3_6_km} + (C00054 * C00001))</v>
      </c>
      <c r="K1580" s="108" t="str">
        <f t="shared" si="102"/>
        <v>r1579: C00054 + C00001 -&gt; C00020 + C00009 | (${Variables:E3_1_3_6_kcat} * E3_1_3_6 * C00054 * C00001) / (${Variables:E3_1_3_6_km} + (C00054 * C00001))</v>
      </c>
      <c r="L1580" s="81"/>
    </row>
    <row r="1581" spans="1:12" ht="39">
      <c r="A1581" s="81">
        <v>1580</v>
      </c>
      <c r="B1581" s="86" t="s">
        <v>21752</v>
      </c>
      <c r="C1581" s="86" t="s">
        <v>21753</v>
      </c>
      <c r="D1581" s="81" t="str">
        <f t="shared" si="100"/>
        <v>C00053 + C00001 -&gt; C00224 + C00009</v>
      </c>
      <c r="E1581" s="86" t="s">
        <v>23452</v>
      </c>
      <c r="F1581" s="86" t="s">
        <v>24039</v>
      </c>
      <c r="G1581" s="81" t="s">
        <v>29521</v>
      </c>
      <c r="H1581" s="81"/>
      <c r="I1581" s="81" t="str">
        <f t="shared" si="103"/>
        <v>E3_1_3_7</v>
      </c>
      <c r="J1581" s="81" t="str">
        <f t="shared" si="101"/>
        <v>(${Variables:E3_1_3_7_kcat} * E3_1_3_7 * C00053 * C00001) / (${Variables:E3_1_3_7_km} + (C00053 * C00001))</v>
      </c>
      <c r="K1581" s="108" t="str">
        <f t="shared" si="102"/>
        <v>r1580: C00053 + C00001 -&gt; C00224 + C00009 | (${Variables:E3_1_3_7_kcat} * E3_1_3_7 * C00053 * C00001) / (${Variables:E3_1_3_7_km} + (C00053 * C00001))</v>
      </c>
      <c r="L1581" s="81"/>
    </row>
    <row r="1582" spans="1:12" ht="39">
      <c r="A1582" s="81">
        <v>1581</v>
      </c>
      <c r="B1582" s="86" t="s">
        <v>18121</v>
      </c>
      <c r="C1582" s="86" t="s">
        <v>18122</v>
      </c>
      <c r="D1582" s="81" t="str">
        <f t="shared" si="100"/>
        <v>C04778 + C00001 -&gt; C05775 + C00009</v>
      </c>
      <c r="E1582" s="86" t="s">
        <v>23453</v>
      </c>
      <c r="F1582" s="86" t="s">
        <v>24038</v>
      </c>
      <c r="G1582" s="81" t="s">
        <v>29521</v>
      </c>
      <c r="H1582" s="81"/>
      <c r="I1582" s="81" t="str">
        <f t="shared" si="103"/>
        <v>E3_1_3_7</v>
      </c>
      <c r="J1582" s="81" t="str">
        <f t="shared" si="101"/>
        <v>(${Variables:E3_1_3_7_kcat} * E3_1_3_7 * C04778 * C00001) / (${Variables:E3_1_3_7_km} + (C04778 * C00001))</v>
      </c>
      <c r="K1582" s="108" t="str">
        <f t="shared" si="102"/>
        <v>r1581: C04778 + C00001 -&gt; C05775 + C00009 | (${Variables:E3_1_3_7_kcat} * E3_1_3_7 * C04778 * C00001) / (${Variables:E3_1_3_7_km} + (C04778 * C00001))</v>
      </c>
      <c r="L1582" s="81"/>
    </row>
    <row r="1583" spans="1:12" ht="39">
      <c r="A1583" s="81">
        <v>1582</v>
      </c>
      <c r="B1583" s="86" t="s">
        <v>18124</v>
      </c>
      <c r="C1583" s="86" t="s">
        <v>18125</v>
      </c>
      <c r="D1583" s="81" t="str">
        <f t="shared" si="100"/>
        <v>C21153 + C00001 -&gt; C00194 + C00009</v>
      </c>
      <c r="E1583" s="86" t="s">
        <v>23454</v>
      </c>
      <c r="F1583" s="86" t="s">
        <v>24037</v>
      </c>
      <c r="G1583" s="81" t="s">
        <v>29522</v>
      </c>
      <c r="H1583" s="81"/>
      <c r="I1583" s="81" t="str">
        <f t="shared" si="103"/>
        <v>E3_1_3_73</v>
      </c>
      <c r="J1583" s="81" t="str">
        <f t="shared" si="101"/>
        <v>(${Variables:E3_1_3_73_kcat} * E3_1_3_73 * C21153 * C00001) / (${Variables:E3_1_3_73_km} + (C21153 * C00001))</v>
      </c>
      <c r="K1583" s="108" t="str">
        <f t="shared" si="102"/>
        <v>r1582: C21153 + C00001 -&gt; C00194 + C00009 | (${Variables:E3_1_3_73_kcat} * E3_1_3_73 * C21153 * C00001) / (${Variables:E3_1_3_73_km} + (C21153 * C00001))</v>
      </c>
      <c r="L1583" s="81"/>
    </row>
    <row r="1584" spans="1:12" ht="39">
      <c r="A1584" s="81">
        <v>1583</v>
      </c>
      <c r="B1584" s="86" t="s">
        <v>16612</v>
      </c>
      <c r="C1584" s="86" t="s">
        <v>16613</v>
      </c>
      <c r="D1584" s="81" t="str">
        <f t="shared" si="100"/>
        <v>C01204 + C00001 -&gt; C04563 + C00009</v>
      </c>
      <c r="E1584" s="86" t="s">
        <v>23455</v>
      </c>
      <c r="F1584" s="86" t="s">
        <v>24036</v>
      </c>
      <c r="G1584" s="81" t="s">
        <v>29522</v>
      </c>
      <c r="H1584" s="81"/>
      <c r="I1584" s="81" t="str">
        <f t="shared" si="103"/>
        <v>E3_1_3_73</v>
      </c>
      <c r="J1584" s="81" t="str">
        <f t="shared" si="101"/>
        <v>(${Variables:E3_1_3_73_kcat} * E3_1_3_73 * C01204 * C00001) / (${Variables:E3_1_3_73_km} + (C01204 * C00001))</v>
      </c>
      <c r="K1584" s="108" t="str">
        <f t="shared" si="102"/>
        <v>r1583: C01204 + C00001 -&gt; C04563 + C00009 | (${Variables:E3_1_3_73_kcat} * E3_1_3_73 * C01204 * C00001) / (${Variables:E3_1_3_73_km} + (C01204 * C00001))</v>
      </c>
      <c r="L1584" s="81"/>
    </row>
    <row r="1585" spans="1:12" ht="39">
      <c r="A1585" s="81">
        <v>1584</v>
      </c>
      <c r="B1585" s="86" t="s">
        <v>17584</v>
      </c>
      <c r="C1585" s="86" t="s">
        <v>17585</v>
      </c>
      <c r="D1585" s="81" t="str">
        <f t="shared" si="100"/>
        <v>C11472 + C00001 -&gt; C07838 + C00009</v>
      </c>
      <c r="E1585" s="86" t="s">
        <v>23456</v>
      </c>
      <c r="F1585" s="86" t="s">
        <v>24035</v>
      </c>
      <c r="G1585" s="81" t="s">
        <v>29523</v>
      </c>
      <c r="H1585" s="81"/>
      <c r="I1585" s="81" t="str">
        <f t="shared" si="103"/>
        <v>E3_1_3_8</v>
      </c>
      <c r="J1585" s="81" t="str">
        <f t="shared" si="101"/>
        <v>(${Variables:E3_1_3_8_kcat} * E3_1_3_8 * C11472 * C00001) / (${Variables:E3_1_3_8_km} + (C11472 * C00001))</v>
      </c>
      <c r="K1585" s="108" t="str">
        <f t="shared" si="102"/>
        <v>r1584: C11472 + C00001 -&gt; C07838 + C00009 | (${Variables:E3_1_3_8_kcat} * E3_1_3_8 * C11472 * C00001) / (${Variables:E3_1_3_8_km} + (C11472 * C00001))</v>
      </c>
      <c r="L1585" s="81"/>
    </row>
    <row r="1586" spans="1:12" ht="39">
      <c r="A1586" s="81">
        <v>1585</v>
      </c>
      <c r="B1586" s="86" t="s">
        <v>19783</v>
      </c>
      <c r="C1586" s="86" t="s">
        <v>19784</v>
      </c>
      <c r="D1586" s="81" t="str">
        <f t="shared" si="100"/>
        <v>C00676 + C00001 -&gt; C02269 + C00009</v>
      </c>
      <c r="E1586" s="86" t="s">
        <v>23457</v>
      </c>
      <c r="F1586" s="86" t="s">
        <v>24034</v>
      </c>
      <c r="G1586" s="81" t="s">
        <v>29524</v>
      </c>
      <c r="H1586" s="81"/>
      <c r="I1586" s="81" t="str">
        <f t="shared" si="103"/>
        <v>E3_1_3_82</v>
      </c>
      <c r="J1586" s="81" t="str">
        <f t="shared" si="101"/>
        <v>(${Variables:E3_1_3_82_kcat} * E3_1_3_82 * C00676 * C00001) / (${Variables:E3_1_3_82_km} + (C00676 * C00001))</v>
      </c>
      <c r="K1586" s="108" t="str">
        <f t="shared" si="102"/>
        <v>r1585: C00676 + C00001 -&gt; C02269 + C00009 | (${Variables:E3_1_3_82_kcat} * E3_1_3_82 * C00676 * C00001) / (${Variables:E3_1_3_82_km} + (C00676 * C00001))</v>
      </c>
      <c r="L1586" s="81"/>
    </row>
    <row r="1587" spans="1:12" ht="39">
      <c r="A1587" s="81">
        <v>1586</v>
      </c>
      <c r="B1587" s="86" t="s">
        <v>18168</v>
      </c>
      <c r="C1587" s="86" t="s">
        <v>17921</v>
      </c>
      <c r="D1587" s="81" t="str">
        <f t="shared" si="100"/>
        <v>C00364 + C00001 -&gt; C00214 + C00009</v>
      </c>
      <c r="E1587" s="86" t="s">
        <v>23439</v>
      </c>
      <c r="F1587" s="86" t="s">
        <v>22846</v>
      </c>
      <c r="G1587" s="81" t="s">
        <v>29525</v>
      </c>
      <c r="H1587" s="81"/>
      <c r="I1587" s="81" t="str">
        <f t="shared" si="103"/>
        <v>E3_1_3_89</v>
      </c>
      <c r="J1587" s="81" t="str">
        <f t="shared" si="101"/>
        <v>(${Variables:E3_1_3_89_kcat} * E3_1_3_89 * C00364 * C00001) / (${Variables:E3_1_3_89_km} + (C00364 * C00001))</v>
      </c>
      <c r="K1587" s="108" t="str">
        <f t="shared" si="102"/>
        <v>r1586: C00364 + C00001 -&gt; C00214 + C00009 | (${Variables:E3_1_3_89_kcat} * E3_1_3_89 * C00364 * C00001) / (${Variables:E3_1_3_89_km} + (C00364 * C00001))</v>
      </c>
      <c r="L1587" s="81"/>
    </row>
    <row r="1588" spans="1:12" ht="39">
      <c r="A1588" s="81">
        <v>1587</v>
      </c>
      <c r="B1588" s="86" t="s">
        <v>18169</v>
      </c>
      <c r="C1588" s="86" t="s">
        <v>17924</v>
      </c>
      <c r="D1588" s="81" t="str">
        <f t="shared" si="100"/>
        <v>C00239 + C00001 -&gt; C00881 + C00009</v>
      </c>
      <c r="E1588" s="86" t="s">
        <v>23440</v>
      </c>
      <c r="F1588" s="86" t="s">
        <v>24033</v>
      </c>
      <c r="G1588" s="81" t="s">
        <v>29525</v>
      </c>
      <c r="H1588" s="81"/>
      <c r="I1588" s="81" t="str">
        <f t="shared" si="103"/>
        <v>E3_1_3_89</v>
      </c>
      <c r="J1588" s="81" t="str">
        <f t="shared" si="101"/>
        <v>(${Variables:E3_1_3_89_kcat} * E3_1_3_89 * C00239 * C00001) / (${Variables:E3_1_3_89_km} + (C00239 * C00001))</v>
      </c>
      <c r="K1588" s="108" t="str">
        <f t="shared" si="102"/>
        <v>r1587: C00239 + C00001 -&gt; C00881 + C00009 | (${Variables:E3_1_3_89_kcat} * E3_1_3_89 * C00239 * C00001) / (${Variables:E3_1_3_89_km} + (C00239 * C00001))</v>
      </c>
      <c r="L1588" s="81"/>
    </row>
    <row r="1589" spans="1:12" ht="39">
      <c r="A1589" s="81">
        <v>1588</v>
      </c>
      <c r="B1589" s="86" t="s">
        <v>17926</v>
      </c>
      <c r="C1589" s="86" t="s">
        <v>17927</v>
      </c>
      <c r="D1589" s="81" t="str">
        <f t="shared" si="100"/>
        <v>C00362 + C00001 -&gt; C00330 + C00009</v>
      </c>
      <c r="E1589" s="86" t="s">
        <v>23433</v>
      </c>
      <c r="F1589" s="86" t="s">
        <v>22829</v>
      </c>
      <c r="G1589" s="81" t="s">
        <v>29525</v>
      </c>
      <c r="H1589" s="81"/>
      <c r="I1589" s="81" t="str">
        <f t="shared" si="103"/>
        <v>E3_1_3_89</v>
      </c>
      <c r="J1589" s="81" t="str">
        <f t="shared" si="101"/>
        <v>(${Variables:E3_1_3_89_kcat} * E3_1_3_89 * C00362 * C00001) / (${Variables:E3_1_3_89_km} + (C00362 * C00001))</v>
      </c>
      <c r="K1589" s="108" t="str">
        <f t="shared" si="102"/>
        <v>r1588: C00362 + C00001 -&gt; C00330 + C00009 | (${Variables:E3_1_3_89_kcat} * E3_1_3_89 * C00362 * C00001) / (${Variables:E3_1_3_89_km} + (C00362 * C00001))</v>
      </c>
      <c r="L1589" s="81"/>
    </row>
    <row r="1590" spans="1:12" ht="39">
      <c r="A1590" s="81">
        <v>1589</v>
      </c>
      <c r="B1590" s="86" t="s">
        <v>18170</v>
      </c>
      <c r="C1590" s="86" t="s">
        <v>17930</v>
      </c>
      <c r="D1590" s="81" t="str">
        <f t="shared" si="100"/>
        <v>C00360 + C00001 -&gt; C00559 + C00009</v>
      </c>
      <c r="E1590" s="86" t="s">
        <v>23441</v>
      </c>
      <c r="F1590" s="86" t="s">
        <v>22830</v>
      </c>
      <c r="G1590" s="81" t="s">
        <v>29525</v>
      </c>
      <c r="H1590" s="81"/>
      <c r="I1590" s="81" t="str">
        <f t="shared" si="103"/>
        <v>E3_1_3_89</v>
      </c>
      <c r="J1590" s="81" t="str">
        <f t="shared" si="101"/>
        <v>(${Variables:E3_1_3_89_kcat} * E3_1_3_89 * C00360 * C00001) / (${Variables:E3_1_3_89_km} + (C00360 * C00001))</v>
      </c>
      <c r="K1590" s="108" t="str">
        <f t="shared" si="102"/>
        <v>r1589: C00360 + C00001 -&gt; C00559 + C00009 | (${Variables:E3_1_3_89_kcat} * E3_1_3_89 * C00360 * C00001) / (${Variables:E3_1_3_89_km} + (C00360 * C00001))</v>
      </c>
      <c r="L1590" s="81"/>
    </row>
    <row r="1591" spans="1:12" ht="39">
      <c r="A1591" s="81">
        <v>1590</v>
      </c>
      <c r="B1591" s="86" t="s">
        <v>19785</v>
      </c>
      <c r="C1591" s="86" t="s">
        <v>17933</v>
      </c>
      <c r="D1591" s="81" t="str">
        <f t="shared" si="100"/>
        <v>C00365 + C00001  -&gt; C00526 + C00009</v>
      </c>
      <c r="E1591" s="86" t="s">
        <v>23458</v>
      </c>
      <c r="F1591" s="86" t="s">
        <v>22844</v>
      </c>
      <c r="G1591" s="81" t="s">
        <v>29525</v>
      </c>
      <c r="H1591" s="81"/>
      <c r="I1591" s="81" t="str">
        <f t="shared" si="103"/>
        <v>E3_1_3_89</v>
      </c>
      <c r="J1591" s="81" t="str">
        <f t="shared" si="101"/>
        <v>(${Variables:E3_1_3_89_kcat} * E3_1_3_89 * C00365 * C00001 ) / (${Variables:E3_1_3_89_km} + (C00365 * C00001 ))</v>
      </c>
      <c r="K1591" s="108" t="str">
        <f t="shared" si="102"/>
        <v>r1590: C00365 + C00001  -&gt; C00526 + C00009 | (${Variables:E3_1_3_89_kcat} * E3_1_3_89 * C00365 * C00001 ) / (${Variables:E3_1_3_89_km} + (C00365 * C00001 ))</v>
      </c>
      <c r="L1591" s="81"/>
    </row>
    <row r="1592" spans="1:12" ht="39">
      <c r="A1592" s="81">
        <v>1591</v>
      </c>
      <c r="B1592" s="86" t="s">
        <v>17935</v>
      </c>
      <c r="C1592" s="86" t="s">
        <v>17936</v>
      </c>
      <c r="D1592" s="81" t="str">
        <f t="shared" si="100"/>
        <v>C06196 + C00001 -&gt; C05512 + C00009</v>
      </c>
      <c r="E1592" s="86" t="s">
        <v>23444</v>
      </c>
      <c r="F1592" s="86" t="s">
        <v>22831</v>
      </c>
      <c r="G1592" s="81" t="s">
        <v>29525</v>
      </c>
      <c r="H1592" s="81"/>
      <c r="I1592" s="81" t="str">
        <f t="shared" si="103"/>
        <v>E3_1_3_89</v>
      </c>
      <c r="J1592" s="81" t="str">
        <f t="shared" si="101"/>
        <v>(${Variables:E3_1_3_89_kcat} * E3_1_3_89 * C06196 * C00001) / (${Variables:E3_1_3_89_km} + (C06196 * C00001))</v>
      </c>
      <c r="K1592" s="108" t="str">
        <f t="shared" si="102"/>
        <v>r1591: C06196 + C00001 -&gt; C05512 + C00009 | (${Variables:E3_1_3_89_kcat} * E3_1_3_89 * C06196 * C00001) / (${Variables:E3_1_3_89_km} + (C06196 * C00001))</v>
      </c>
      <c r="L1592" s="81"/>
    </row>
    <row r="1593" spans="1:12" ht="39">
      <c r="A1593" s="81">
        <v>1592</v>
      </c>
      <c r="B1593" s="86" t="s">
        <v>21733</v>
      </c>
      <c r="C1593" s="117" t="s">
        <v>21734</v>
      </c>
      <c r="D1593" s="81" t="str">
        <f t="shared" si="100"/>
        <v>C01240 + C00001 -&gt; C03419</v>
      </c>
      <c r="E1593" s="86" t="s">
        <v>23459</v>
      </c>
      <c r="F1593" s="117" t="s">
        <v>21734</v>
      </c>
      <c r="G1593" s="81" t="s">
        <v>29525</v>
      </c>
      <c r="H1593" s="81"/>
      <c r="I1593" s="81" t="str">
        <f t="shared" si="103"/>
        <v>E3_1_3_89</v>
      </c>
      <c r="J1593" s="81" t="str">
        <f t="shared" si="101"/>
        <v>(${Variables:E3_1_3_89_kcat} * E3_1_3_89 * C01240 * C00001) / (${Variables:E3_1_3_89_km} + (C01240 * C00001))</v>
      </c>
      <c r="K1593" s="108" t="str">
        <f t="shared" si="102"/>
        <v>r1592: C01240 + C00001 -&gt; C03419 | (${Variables:E3_1_3_89_kcat} * E3_1_3_89 * C01240 * C00001) / (${Variables:E3_1_3_89_km} + (C01240 * C00001))</v>
      </c>
      <c r="L1593" s="81"/>
    </row>
    <row r="1594" spans="1:12" ht="39">
      <c r="A1594" s="81">
        <v>1593</v>
      </c>
      <c r="B1594" s="86" t="s">
        <v>21736</v>
      </c>
      <c r="C1594" s="117" t="s">
        <v>21737</v>
      </c>
      <c r="D1594" s="81" t="str">
        <f t="shared" si="100"/>
        <v>C02353 + C00001 -&gt; C01367</v>
      </c>
      <c r="E1594" s="86" t="s">
        <v>23460</v>
      </c>
      <c r="F1594" s="117" t="s">
        <v>21737</v>
      </c>
      <c r="G1594" s="81" t="s">
        <v>29526</v>
      </c>
      <c r="H1594" s="81"/>
      <c r="I1594" s="81" t="str">
        <f t="shared" si="103"/>
        <v>E3_1_4_16</v>
      </c>
      <c r="J1594" s="81" t="str">
        <f t="shared" si="101"/>
        <v>(${Variables:E3_1_4_16_kcat} * E3_1_4_16 * C02353 * C00001) / (${Variables:E3_1_4_16_km} + (C02353 * C00001))</v>
      </c>
      <c r="K1594" s="108" t="str">
        <f t="shared" si="102"/>
        <v>r1593: C02353 + C00001 -&gt; C01367 | (${Variables:E3_1_4_16_kcat} * E3_1_4_16 * C02353 * C00001) / (${Variables:E3_1_4_16_km} + (C02353 * C00001))</v>
      </c>
      <c r="L1594" s="81"/>
    </row>
    <row r="1595" spans="1:12" ht="39">
      <c r="A1595" s="81">
        <v>1594</v>
      </c>
      <c r="B1595" s="86" t="s">
        <v>21739</v>
      </c>
      <c r="C1595" s="117" t="s">
        <v>21740</v>
      </c>
      <c r="D1595" s="81" t="str">
        <f t="shared" si="100"/>
        <v>C02355 + C00001 -&gt; C01368</v>
      </c>
      <c r="E1595" s="86" t="s">
        <v>23461</v>
      </c>
      <c r="F1595" s="117" t="s">
        <v>21740</v>
      </c>
      <c r="G1595" s="81" t="s">
        <v>29526</v>
      </c>
      <c r="H1595" s="81"/>
      <c r="I1595" s="81" t="str">
        <f t="shared" si="103"/>
        <v>E3_1_4_16</v>
      </c>
      <c r="J1595" s="81" t="str">
        <f t="shared" si="101"/>
        <v>(${Variables:E3_1_4_16_kcat} * E3_1_4_16 * C02355 * C00001) / (${Variables:E3_1_4_16_km} + (C02355 * C00001))</v>
      </c>
      <c r="K1595" s="108" t="str">
        <f t="shared" si="102"/>
        <v>r1594: C02355 + C00001 -&gt; C01368 | (${Variables:E3_1_4_16_kcat} * E3_1_4_16 * C02355 * C00001) / (${Variables:E3_1_4_16_km} + (C02355 * C00001))</v>
      </c>
      <c r="L1595" s="81"/>
    </row>
    <row r="1596" spans="1:12" ht="39">
      <c r="A1596" s="81">
        <v>1595</v>
      </c>
      <c r="B1596" s="86" t="s">
        <v>21742</v>
      </c>
      <c r="C1596" s="117" t="s">
        <v>21743</v>
      </c>
      <c r="D1596" s="81" t="str">
        <f t="shared" si="100"/>
        <v>C02354 + C00001 -&gt; C05822</v>
      </c>
      <c r="E1596" s="86" t="s">
        <v>23462</v>
      </c>
      <c r="F1596" s="117" t="s">
        <v>21743</v>
      </c>
      <c r="G1596" s="81" t="s">
        <v>29526</v>
      </c>
      <c r="H1596" s="81"/>
      <c r="I1596" s="81" t="str">
        <f t="shared" si="103"/>
        <v>E3_1_4_16</v>
      </c>
      <c r="J1596" s="81" t="str">
        <f t="shared" si="101"/>
        <v>(${Variables:E3_1_4_16_kcat} * E3_1_4_16 * C02354 * C00001) / (${Variables:E3_1_4_16_km} + (C02354 * C00001))</v>
      </c>
      <c r="K1596" s="108" t="str">
        <f t="shared" si="102"/>
        <v>r1595: C02354 + C00001 -&gt; C05822 | (${Variables:E3_1_4_16_kcat} * E3_1_4_16 * C02354 * C00001) / (${Variables:E3_1_4_16_km} + (C02354 * C00001))</v>
      </c>
      <c r="L1596" s="81"/>
    </row>
    <row r="1597" spans="1:12" ht="39">
      <c r="A1597" s="81">
        <v>1596</v>
      </c>
      <c r="B1597" s="86" t="s">
        <v>21745</v>
      </c>
      <c r="C1597" s="117" t="s">
        <v>21746</v>
      </c>
      <c r="D1597" s="81" t="str">
        <f t="shared" si="100"/>
        <v>C06194 + C00001 -&gt; C06193</v>
      </c>
      <c r="E1597" s="86" t="s">
        <v>23463</v>
      </c>
      <c r="F1597" s="117" t="s">
        <v>21746</v>
      </c>
      <c r="G1597" s="81" t="s">
        <v>29526</v>
      </c>
      <c r="H1597" s="81"/>
      <c r="I1597" s="81" t="str">
        <f t="shared" si="103"/>
        <v>E3_1_4_16</v>
      </c>
      <c r="J1597" s="81" t="str">
        <f t="shared" si="101"/>
        <v>(${Variables:E3_1_4_16_kcat} * E3_1_4_16 * C06194 * C00001) / (${Variables:E3_1_4_16_km} + (C06194 * C00001))</v>
      </c>
      <c r="K1597" s="108" t="str">
        <f t="shared" si="102"/>
        <v>r1596: C06194 + C00001 -&gt; C06193 | (${Variables:E3_1_4_16_kcat} * E3_1_4_16 * C06194 * C00001) / (${Variables:E3_1_4_16_km} + (C06194 * C00001))</v>
      </c>
      <c r="L1597" s="81"/>
    </row>
    <row r="1598" spans="1:12" ht="39">
      <c r="A1598" s="81">
        <v>1597</v>
      </c>
      <c r="B1598" s="86" t="s">
        <v>19701</v>
      </c>
      <c r="C1598" s="86" t="s">
        <v>19702</v>
      </c>
      <c r="D1598" s="81" t="str">
        <f t="shared" si="100"/>
        <v>C03120 + C00001 -&gt; C00069 + C00093</v>
      </c>
      <c r="E1598" s="86" t="s">
        <v>23464</v>
      </c>
      <c r="F1598" s="86" t="s">
        <v>24032</v>
      </c>
      <c r="G1598" s="81" t="s">
        <v>29526</v>
      </c>
      <c r="H1598" s="81"/>
      <c r="I1598" s="81" t="str">
        <f t="shared" si="103"/>
        <v>E3_1_4_16</v>
      </c>
      <c r="J1598" s="81" t="str">
        <f t="shared" si="101"/>
        <v>(${Variables:E3_1_4_16_kcat} * E3_1_4_16 * C03120 * C00001) / (${Variables:E3_1_4_16_km} + (C03120 * C00001))</v>
      </c>
      <c r="K1598" s="108" t="str">
        <f t="shared" si="102"/>
        <v>r1597: C03120 + C00001 -&gt; C00069 + C00093 | (${Variables:E3_1_4_16_kcat} * E3_1_4_16 * C03120 * C00001) / (${Variables:E3_1_4_16_km} + (C03120 * C00001))</v>
      </c>
      <c r="L1598" s="81"/>
    </row>
    <row r="1599" spans="1:12" ht="39">
      <c r="A1599" s="81">
        <v>1598</v>
      </c>
      <c r="B1599" s="86" t="s">
        <v>19704</v>
      </c>
      <c r="C1599" s="86" t="s">
        <v>19705</v>
      </c>
      <c r="D1599" s="81" t="str">
        <f t="shared" si="100"/>
        <v>C00670 + C00001 -&gt; C00114 + C00093</v>
      </c>
      <c r="E1599" s="86" t="s">
        <v>23465</v>
      </c>
      <c r="F1599" s="86" t="s">
        <v>24031</v>
      </c>
      <c r="G1599" s="81" t="s">
        <v>29527</v>
      </c>
      <c r="H1599" s="81"/>
      <c r="I1599" s="81" t="str">
        <f t="shared" si="103"/>
        <v>E3_1_4_46</v>
      </c>
      <c r="J1599" s="81" t="str">
        <f t="shared" si="101"/>
        <v>(${Variables:E3_1_4_46_kcat} * E3_1_4_46 * C00670 * C00001) / (${Variables:E3_1_4_46_km} + (C00670 * C00001))</v>
      </c>
      <c r="K1599" s="108" t="str">
        <f t="shared" si="102"/>
        <v>r1598: C00670 + C00001 -&gt; C00114 + C00093 | (${Variables:E3_1_4_46_kcat} * E3_1_4_46 * C00670 * C00001) / (${Variables:E3_1_4_46_km} + (C00670 * C00001))</v>
      </c>
      <c r="L1599" s="81"/>
    </row>
    <row r="1600" spans="1:12" ht="39">
      <c r="A1600" s="81">
        <v>1599</v>
      </c>
      <c r="B1600" s="86" t="s">
        <v>19707</v>
      </c>
      <c r="C1600" s="86" t="s">
        <v>19708</v>
      </c>
      <c r="D1600" s="81" t="str">
        <f t="shared" si="100"/>
        <v>C01233 + C00001 -&gt; C00189 + C00093</v>
      </c>
      <c r="E1600" s="86" t="s">
        <v>23466</v>
      </c>
      <c r="F1600" s="86" t="s">
        <v>24030</v>
      </c>
      <c r="G1600" s="81" t="s">
        <v>29527</v>
      </c>
      <c r="H1600" s="81"/>
      <c r="I1600" s="81" t="str">
        <f t="shared" si="103"/>
        <v>E3_1_4_46</v>
      </c>
      <c r="J1600" s="81" t="str">
        <f t="shared" si="101"/>
        <v>(${Variables:E3_1_4_46_kcat} * E3_1_4_46 * C01233 * C00001) / (${Variables:E3_1_4_46_km} + (C01233 * C00001))</v>
      </c>
      <c r="K1600" s="108" t="str">
        <f t="shared" si="102"/>
        <v>r1599: C01233 + C00001 -&gt; C00189 + C00093 | (${Variables:E3_1_4_46_kcat} * E3_1_4_46 * C01233 * C00001) / (${Variables:E3_1_4_46_km} + (C01233 * C00001))</v>
      </c>
      <c r="L1600" s="81"/>
    </row>
    <row r="1601" spans="1:12" ht="39">
      <c r="A1601" s="81">
        <v>1600</v>
      </c>
      <c r="B1601" s="86" t="s">
        <v>19701</v>
      </c>
      <c r="C1601" s="86" t="s">
        <v>19702</v>
      </c>
      <c r="D1601" s="81" t="str">
        <f t="shared" ref="D1601:D1664" si="104">_xlfn.CONCAT(B1601," -&gt; ",C1601)</f>
        <v>C03120 + C00001 -&gt; C00069 + C00093</v>
      </c>
      <c r="E1601" s="86" t="s">
        <v>23464</v>
      </c>
      <c r="F1601" s="86" t="s">
        <v>24032</v>
      </c>
      <c r="G1601" s="81" t="s">
        <v>29527</v>
      </c>
      <c r="H1601" s="81"/>
      <c r="I1601" s="81" t="str">
        <f t="shared" si="103"/>
        <v>E3_1_4_46</v>
      </c>
      <c r="J1601" s="81" t="str">
        <f t="shared" ref="J1601:J1664" si="105">_xlfn.CONCAT("(${Variables:",I1601,"_kcat} * ",I1601," * ",E1601,") / (${Variables:",I1601,"_km} + (",E1601,"))")</f>
        <v>(${Variables:E3_1_4_46_kcat} * E3_1_4_46 * C03120 * C00001) / (${Variables:E3_1_4_46_km} + (C03120 * C00001))</v>
      </c>
      <c r="K1601" s="108" t="str">
        <f t="shared" ref="K1601:K1664" si="106">_xlfn.CONCAT("r",A1601,": ",D1601," | ",J1601)</f>
        <v>r1600: C03120 + C00001 -&gt; C00069 + C00093 | (${Variables:E3_1_4_46_kcat} * E3_1_4_46 * C03120 * C00001) / (${Variables:E3_1_4_46_km} + (C03120 * C00001))</v>
      </c>
      <c r="L1601" s="81"/>
    </row>
    <row r="1602" spans="1:12" ht="39">
      <c r="A1602" s="81">
        <v>1601</v>
      </c>
      <c r="B1602" s="86" t="s">
        <v>19704</v>
      </c>
      <c r="C1602" s="86" t="s">
        <v>19705</v>
      </c>
      <c r="D1602" s="81" t="str">
        <f t="shared" si="104"/>
        <v>C00670 + C00001 -&gt; C00114 + C00093</v>
      </c>
      <c r="E1602" s="86" t="s">
        <v>23465</v>
      </c>
      <c r="F1602" s="86" t="s">
        <v>24031</v>
      </c>
      <c r="G1602" s="81" t="s">
        <v>29527</v>
      </c>
      <c r="H1602" s="81"/>
      <c r="I1602" s="81" t="str">
        <f t="shared" ref="I1602:I1665" si="107">CONCATENATE("E",G1602)</f>
        <v>E3_1_4_46</v>
      </c>
      <c r="J1602" s="81" t="str">
        <f t="shared" si="105"/>
        <v>(${Variables:E3_1_4_46_kcat} * E3_1_4_46 * C00670 * C00001) / (${Variables:E3_1_4_46_km} + (C00670 * C00001))</v>
      </c>
      <c r="K1602" s="108" t="str">
        <f t="shared" si="106"/>
        <v>r1601: C00670 + C00001 -&gt; C00114 + C00093 | (${Variables:E3_1_4_46_kcat} * E3_1_4_46 * C00670 * C00001) / (${Variables:E3_1_4_46_km} + (C00670 * C00001))</v>
      </c>
      <c r="L1602" s="81"/>
    </row>
    <row r="1603" spans="1:12" ht="39">
      <c r="A1603" s="81">
        <v>1602</v>
      </c>
      <c r="B1603" s="86" t="s">
        <v>19707</v>
      </c>
      <c r="C1603" s="86" t="s">
        <v>19708</v>
      </c>
      <c r="D1603" s="81" t="str">
        <f t="shared" si="104"/>
        <v>C01233 + C00001 -&gt; C00189 + C00093</v>
      </c>
      <c r="E1603" s="86" t="s">
        <v>23466</v>
      </c>
      <c r="F1603" s="86" t="s">
        <v>24030</v>
      </c>
      <c r="G1603" s="81" t="s">
        <v>29527</v>
      </c>
      <c r="H1603" s="81"/>
      <c r="I1603" s="81" t="str">
        <f t="shared" si="107"/>
        <v>E3_1_4_46</v>
      </c>
      <c r="J1603" s="81" t="str">
        <f t="shared" si="105"/>
        <v>(${Variables:E3_1_4_46_kcat} * E3_1_4_46 * C01233 * C00001) / (${Variables:E3_1_4_46_km} + (C01233 * C00001))</v>
      </c>
      <c r="K1603" s="108" t="str">
        <f t="shared" si="106"/>
        <v>r1602: C01233 + C00001 -&gt; C00189 + C00093 | (${Variables:E3_1_4_46_kcat} * E3_1_4_46 * C01233 * C00001) / (${Variables:E3_1_4_46_km} + (C01233 * C00001))</v>
      </c>
      <c r="L1603" s="81"/>
    </row>
    <row r="1604" spans="1:12" ht="39">
      <c r="A1604" s="81">
        <v>1603</v>
      </c>
      <c r="B1604" s="86" t="s">
        <v>17642</v>
      </c>
      <c r="C1604" s="117" t="s">
        <v>17643</v>
      </c>
      <c r="D1604" s="81" t="str">
        <f t="shared" si="104"/>
        <v>C16463 + C00001 -&gt; C18076</v>
      </c>
      <c r="E1604" s="86" t="s">
        <v>23467</v>
      </c>
      <c r="F1604" s="117" t="s">
        <v>17643</v>
      </c>
      <c r="G1604" s="81" t="s">
        <v>29527</v>
      </c>
      <c r="H1604" s="81"/>
      <c r="I1604" s="81" t="str">
        <f t="shared" si="107"/>
        <v>E3_1_4_46</v>
      </c>
      <c r="J1604" s="81" t="str">
        <f t="shared" si="105"/>
        <v>(${Variables:E3_1_4_46_kcat} * E3_1_4_46 * C16463 * C00001) / (${Variables:E3_1_4_46_km} + (C16463 * C00001))</v>
      </c>
      <c r="K1604" s="108" t="str">
        <f t="shared" si="106"/>
        <v>r1603: C16463 + C00001 -&gt; C18076 | (${Variables:E3_1_4_46_kcat} * E3_1_4_46 * C16463 * C00001) / (${Variables:E3_1_4_46_km} + (C16463 * C00001))</v>
      </c>
      <c r="L1604" s="81"/>
    </row>
    <row r="1605" spans="1:12" ht="39">
      <c r="A1605" s="81">
        <v>1604</v>
      </c>
      <c r="B1605" s="115" t="s">
        <v>17642</v>
      </c>
      <c r="C1605" s="118" t="s">
        <v>17643</v>
      </c>
      <c r="D1605" s="81" t="str">
        <f t="shared" si="104"/>
        <v>C16463 + C00001 -&gt; C18076</v>
      </c>
      <c r="E1605" s="115" t="s">
        <v>23467</v>
      </c>
      <c r="F1605" s="118" t="s">
        <v>17643</v>
      </c>
      <c r="G1605" s="81" t="s">
        <v>29528</v>
      </c>
      <c r="H1605" s="81"/>
      <c r="I1605" s="81" t="str">
        <f t="shared" si="107"/>
        <v>E3_1_4_52</v>
      </c>
      <c r="J1605" s="81" t="str">
        <f t="shared" si="105"/>
        <v>(${Variables:E3_1_4_52_kcat} * E3_1_4_52 * C16463 * C00001) / (${Variables:E3_1_4_52_km} + (C16463 * C00001))</v>
      </c>
      <c r="K1605" s="108" t="str">
        <f t="shared" si="106"/>
        <v>r1604: C16463 + C00001 -&gt; C18076 | (${Variables:E3_1_4_52_kcat} * E3_1_4_52 * C16463 * C00001) / (${Variables:E3_1_4_52_km} + (C16463 * C00001))</v>
      </c>
      <c r="L1605" s="81"/>
    </row>
    <row r="1606" spans="1:12" ht="39">
      <c r="A1606" s="81">
        <v>1605</v>
      </c>
      <c r="B1606" s="86" t="s">
        <v>17642</v>
      </c>
      <c r="C1606" s="117" t="s">
        <v>17643</v>
      </c>
      <c r="D1606" s="81" t="str">
        <f t="shared" si="104"/>
        <v>C16463 + C00001 -&gt; C18076</v>
      </c>
      <c r="E1606" s="86" t="s">
        <v>23467</v>
      </c>
      <c r="F1606" s="117" t="s">
        <v>17643</v>
      </c>
      <c r="G1606" s="113" t="s">
        <v>29528</v>
      </c>
      <c r="H1606" s="113"/>
      <c r="I1606" s="81" t="str">
        <f t="shared" si="107"/>
        <v>E3_1_4_52</v>
      </c>
      <c r="J1606" s="81" t="str">
        <f t="shared" si="105"/>
        <v>(${Variables:E3_1_4_52_kcat} * E3_1_4_52 * C16463 * C00001) / (${Variables:E3_1_4_52_km} + (C16463 * C00001))</v>
      </c>
      <c r="K1606" s="108" t="str">
        <f t="shared" si="106"/>
        <v>r1605: C16463 + C00001 -&gt; C18076 | (${Variables:E3_1_4_52_kcat} * E3_1_4_52 * C16463 * C00001) / (${Variables:E3_1_4_52_km} + (C16463 * C00001))</v>
      </c>
      <c r="L1606" s="81"/>
    </row>
    <row r="1607" spans="1:12" ht="39">
      <c r="A1607" s="81">
        <v>1606</v>
      </c>
      <c r="B1607" s="86" t="s">
        <v>17642</v>
      </c>
      <c r="C1607" s="117" t="s">
        <v>17643</v>
      </c>
      <c r="D1607" s="81" t="str">
        <f t="shared" si="104"/>
        <v>C16463 + C00001 -&gt; C18076</v>
      </c>
      <c r="E1607" s="86" t="s">
        <v>23467</v>
      </c>
      <c r="F1607" s="117" t="s">
        <v>17643</v>
      </c>
      <c r="G1607" s="81" t="s">
        <v>29528</v>
      </c>
      <c r="H1607" s="81"/>
      <c r="I1607" s="81" t="str">
        <f t="shared" si="107"/>
        <v>E3_1_4_52</v>
      </c>
      <c r="J1607" s="81" t="str">
        <f t="shared" si="105"/>
        <v>(${Variables:E3_1_4_52_kcat} * E3_1_4_52 * C16463 * C00001) / (${Variables:E3_1_4_52_km} + (C16463 * C00001))</v>
      </c>
      <c r="K1607" s="108" t="str">
        <f t="shared" si="106"/>
        <v>r1606: C16463 + C00001 -&gt; C18076 | (${Variables:E3_1_4_52_kcat} * E3_1_4_52 * C16463 * C00001) / (${Variables:E3_1_4_52_km} + (C16463 * C00001))</v>
      </c>
      <c r="L1607" s="81"/>
    </row>
    <row r="1608" spans="1:12" ht="39">
      <c r="A1608" s="81">
        <v>1607</v>
      </c>
      <c r="B1608" s="86" t="s">
        <v>17642</v>
      </c>
      <c r="C1608" s="117" t="s">
        <v>17643</v>
      </c>
      <c r="D1608" s="81" t="str">
        <f t="shared" si="104"/>
        <v>C16463 + C00001 -&gt; C18076</v>
      </c>
      <c r="E1608" s="86" t="s">
        <v>23467</v>
      </c>
      <c r="F1608" s="117" t="s">
        <v>17643</v>
      </c>
      <c r="G1608" s="81" t="s">
        <v>29528</v>
      </c>
      <c r="H1608" s="81"/>
      <c r="I1608" s="81" t="str">
        <f t="shared" si="107"/>
        <v>E3_1_4_52</v>
      </c>
      <c r="J1608" s="81" t="str">
        <f t="shared" si="105"/>
        <v>(${Variables:E3_1_4_52_kcat} * E3_1_4_52 * C16463 * C00001) / (${Variables:E3_1_4_52_km} + (C16463 * C00001))</v>
      </c>
      <c r="K1608" s="108" t="str">
        <f t="shared" si="106"/>
        <v>r1607: C16463 + C00001 -&gt; C18076 | (${Variables:E3_1_4_52_kcat} * E3_1_4_52 * C16463 * C00001) / (${Variables:E3_1_4_52_km} + (C16463 * C00001))</v>
      </c>
      <c r="L1608" s="81"/>
    </row>
    <row r="1609" spans="1:12" ht="39">
      <c r="A1609" s="81">
        <v>1608</v>
      </c>
      <c r="B1609" s="86" t="s">
        <v>17642</v>
      </c>
      <c r="C1609" s="117" t="s">
        <v>19646</v>
      </c>
      <c r="D1609" s="81" t="str">
        <f t="shared" si="104"/>
        <v>C16463 + C00001 -&gt;  C18076</v>
      </c>
      <c r="E1609" s="86" t="s">
        <v>23467</v>
      </c>
      <c r="F1609" s="117" t="s">
        <v>19646</v>
      </c>
      <c r="G1609" s="81" t="s">
        <v>29528</v>
      </c>
      <c r="H1609" s="81"/>
      <c r="I1609" s="81" t="str">
        <f t="shared" si="107"/>
        <v>E3_1_4_52</v>
      </c>
      <c r="J1609" s="81" t="str">
        <f t="shared" si="105"/>
        <v>(${Variables:E3_1_4_52_kcat} * E3_1_4_52 * C16463 * C00001) / (${Variables:E3_1_4_52_km} + (C16463 * C00001))</v>
      </c>
      <c r="K1609" s="108" t="str">
        <f t="shared" si="106"/>
        <v>r1608: C16463 + C00001 -&gt;  C18076 | (${Variables:E3_1_4_52_kcat} * E3_1_4_52 * C16463 * C00001) / (${Variables:E3_1_4_52_km} + (C16463 * C00001))</v>
      </c>
      <c r="L1609" s="81"/>
    </row>
    <row r="1610" spans="1:12" ht="39">
      <c r="A1610" s="81">
        <v>1609</v>
      </c>
      <c r="B1610" s="86" t="s">
        <v>17642</v>
      </c>
      <c r="C1610" s="117" t="s">
        <v>17643</v>
      </c>
      <c r="D1610" s="81" t="str">
        <f t="shared" si="104"/>
        <v>C16463 + C00001 -&gt; C18076</v>
      </c>
      <c r="E1610" s="86" t="s">
        <v>23467</v>
      </c>
      <c r="F1610" s="117" t="s">
        <v>17643</v>
      </c>
      <c r="G1610" s="81" t="s">
        <v>29528</v>
      </c>
      <c r="H1610" s="81"/>
      <c r="I1610" s="81" t="str">
        <f t="shared" si="107"/>
        <v>E3_1_4_52</v>
      </c>
      <c r="J1610" s="81" t="str">
        <f t="shared" si="105"/>
        <v>(${Variables:E3_1_4_52_kcat} * E3_1_4_52 * C16463 * C00001) / (${Variables:E3_1_4_52_km} + (C16463 * C00001))</v>
      </c>
      <c r="K1610" s="108" t="str">
        <f t="shared" si="106"/>
        <v>r1609: C16463 + C00001 -&gt; C18076 | (${Variables:E3_1_4_52_kcat} * E3_1_4_52 * C16463 * C00001) / (${Variables:E3_1_4_52_km} + (C16463 * C00001))</v>
      </c>
      <c r="L1610" s="81"/>
    </row>
    <row r="1611" spans="1:12" ht="39">
      <c r="A1611" s="81">
        <v>1610</v>
      </c>
      <c r="B1611" s="86" t="s">
        <v>17642</v>
      </c>
      <c r="C1611" s="117" t="s">
        <v>17643</v>
      </c>
      <c r="D1611" s="81" t="str">
        <f t="shared" si="104"/>
        <v>C16463 + C00001 -&gt; C18076</v>
      </c>
      <c r="E1611" s="86" t="s">
        <v>23467</v>
      </c>
      <c r="F1611" s="117" t="s">
        <v>17643</v>
      </c>
      <c r="G1611" s="81" t="s">
        <v>29528</v>
      </c>
      <c r="H1611" s="81"/>
      <c r="I1611" s="81" t="str">
        <f t="shared" si="107"/>
        <v>E3_1_4_52</v>
      </c>
      <c r="J1611" s="81" t="str">
        <f t="shared" si="105"/>
        <v>(${Variables:E3_1_4_52_kcat} * E3_1_4_52 * C16463 * C00001) / (${Variables:E3_1_4_52_km} + (C16463 * C00001))</v>
      </c>
      <c r="K1611" s="108" t="str">
        <f t="shared" si="106"/>
        <v>r1610: C16463 + C00001 -&gt; C18076 | (${Variables:E3_1_4_52_kcat} * E3_1_4_52 * C16463 * C00001) / (${Variables:E3_1_4_52_km} + (C16463 * C00001))</v>
      </c>
      <c r="L1611" s="81"/>
    </row>
    <row r="1612" spans="1:12" ht="39">
      <c r="A1612" s="81">
        <v>1611</v>
      </c>
      <c r="B1612" s="86" t="s">
        <v>17642</v>
      </c>
      <c r="C1612" s="117" t="s">
        <v>17643</v>
      </c>
      <c r="D1612" s="81" t="str">
        <f t="shared" si="104"/>
        <v>C16463 + C00001 -&gt; C18076</v>
      </c>
      <c r="E1612" s="86" t="s">
        <v>23467</v>
      </c>
      <c r="F1612" s="117" t="s">
        <v>17643</v>
      </c>
      <c r="G1612" s="81" t="s">
        <v>29528</v>
      </c>
      <c r="H1612" s="81"/>
      <c r="I1612" s="81" t="str">
        <f t="shared" si="107"/>
        <v>E3_1_4_52</v>
      </c>
      <c r="J1612" s="81" t="str">
        <f t="shared" si="105"/>
        <v>(${Variables:E3_1_4_52_kcat} * E3_1_4_52 * C16463 * C00001) / (${Variables:E3_1_4_52_km} + (C16463 * C00001))</v>
      </c>
      <c r="K1612" s="108" t="str">
        <f t="shared" si="106"/>
        <v>r1611: C16463 + C00001 -&gt; C18076 | (${Variables:E3_1_4_52_kcat} * E3_1_4_52 * C16463 * C00001) / (${Variables:E3_1_4_52_km} + (C16463 * C00001))</v>
      </c>
      <c r="L1612" s="81"/>
    </row>
    <row r="1613" spans="1:12" ht="39">
      <c r="A1613" s="81">
        <v>1612</v>
      </c>
      <c r="B1613" s="86" t="s">
        <v>20548</v>
      </c>
      <c r="C1613" s="117" t="s">
        <v>20549</v>
      </c>
      <c r="D1613" s="81" t="str">
        <f t="shared" si="104"/>
        <v>C00575 + C00001 -&gt; C00020</v>
      </c>
      <c r="E1613" s="86" t="s">
        <v>23468</v>
      </c>
      <c r="F1613" s="117" t="s">
        <v>20549</v>
      </c>
      <c r="G1613" s="81" t="s">
        <v>29528</v>
      </c>
      <c r="H1613" s="81"/>
      <c r="I1613" s="81" t="str">
        <f t="shared" si="107"/>
        <v>E3_1_4_52</v>
      </c>
      <c r="J1613" s="81" t="str">
        <f t="shared" si="105"/>
        <v>(${Variables:E3_1_4_52_kcat} * E3_1_4_52 * C00575 * C00001) / (${Variables:E3_1_4_52_km} + (C00575 * C00001))</v>
      </c>
      <c r="K1613" s="108" t="str">
        <f t="shared" si="106"/>
        <v>r1612: C00575 + C00001 -&gt; C00020 | (${Variables:E3_1_4_52_kcat} * E3_1_4_52 * C00575 * C00001) / (${Variables:E3_1_4_52_km} + (C00575 * C00001))</v>
      </c>
      <c r="L1613" s="81"/>
    </row>
    <row r="1614" spans="1:12" ht="39">
      <c r="A1614" s="81">
        <v>1613</v>
      </c>
      <c r="B1614" s="86" t="s">
        <v>21610</v>
      </c>
      <c r="C1614" s="117" t="s">
        <v>21611</v>
      </c>
      <c r="D1614" s="81" t="str">
        <f t="shared" si="104"/>
        <v>C20440 + C00001 -&gt; C01151</v>
      </c>
      <c r="E1614" s="86" t="s">
        <v>23469</v>
      </c>
      <c r="F1614" s="117" t="s">
        <v>21611</v>
      </c>
      <c r="G1614" s="81" t="s">
        <v>29529</v>
      </c>
      <c r="H1614" s="81"/>
      <c r="I1614" s="81" t="str">
        <f t="shared" si="107"/>
        <v>E3_1_4_53</v>
      </c>
      <c r="J1614" s="81" t="str">
        <f t="shared" si="105"/>
        <v>(${Variables:E3_1_4_53_kcat} * E3_1_4_53 * C20440 * C00001) / (${Variables:E3_1_4_53_km} + (C20440 * C00001))</v>
      </c>
      <c r="K1614" s="108" t="str">
        <f t="shared" si="106"/>
        <v>r1613: C20440 + C00001 -&gt; C01151 | (${Variables:E3_1_4_53_kcat} * E3_1_4_53 * C20440 * C00001) / (${Variables:E3_1_4_53_km} + (C20440 * C00001))</v>
      </c>
      <c r="L1614" s="81"/>
    </row>
    <row r="1615" spans="1:12" ht="39">
      <c r="A1615" s="81">
        <v>1614</v>
      </c>
      <c r="B1615" s="86" t="s">
        <v>17504</v>
      </c>
      <c r="C1615" s="86" t="s">
        <v>17505</v>
      </c>
      <c r="D1615" s="81" t="str">
        <f t="shared" si="104"/>
        <v>C00286 + C00001 -&gt; C00330 + C00536</v>
      </c>
      <c r="E1615" s="86" t="s">
        <v>23470</v>
      </c>
      <c r="F1615" s="86" t="s">
        <v>24029</v>
      </c>
      <c r="G1615" s="81" t="s">
        <v>29530</v>
      </c>
      <c r="H1615" s="81"/>
      <c r="I1615" s="81" t="str">
        <f t="shared" si="107"/>
        <v>E3_1_4_55</v>
      </c>
      <c r="J1615" s="81" t="str">
        <f t="shared" si="105"/>
        <v>(${Variables:E3_1_4_55_kcat} * E3_1_4_55 * C00286 * C00001) / (${Variables:E3_1_4_55_km} + (C00286 * C00001))</v>
      </c>
      <c r="K1615" s="108" t="str">
        <f t="shared" si="106"/>
        <v>r1614: C00286 + C00001 -&gt; C00330 + C00536 | (${Variables:E3_1_4_55_kcat} * E3_1_4_55 * C00286 * C00001) / (${Variables:E3_1_4_55_km} + (C00286 * C00001))</v>
      </c>
      <c r="L1615" s="81"/>
    </row>
    <row r="1616" spans="1:12" ht="39">
      <c r="A1616" s="81">
        <v>1615</v>
      </c>
      <c r="B1616" s="86" t="s">
        <v>21088</v>
      </c>
      <c r="C1616" s="86" t="s">
        <v>21089</v>
      </c>
      <c r="D1616" s="81" t="str">
        <f t="shared" si="104"/>
        <v>C01228 + C00001 -&gt; C00035 + C00013</v>
      </c>
      <c r="E1616" s="86" t="s">
        <v>23471</v>
      </c>
      <c r="F1616" s="86" t="s">
        <v>24028</v>
      </c>
      <c r="G1616" s="81" t="s">
        <v>29531</v>
      </c>
      <c r="H1616" s="81"/>
      <c r="I1616" s="81" t="str">
        <f t="shared" si="107"/>
        <v>E3_1_5_1</v>
      </c>
      <c r="J1616" s="81" t="str">
        <f t="shared" si="105"/>
        <v>(${Variables:E3_1_5_1_kcat} * E3_1_5_1 * C01228 * C00001) / (${Variables:E3_1_5_1_km} + (C01228 * C00001))</v>
      </c>
      <c r="K1616" s="108" t="str">
        <f t="shared" si="106"/>
        <v>r1615: C01228 + C00001 -&gt; C00035 + C00013 | (${Variables:E3_1_5_1_kcat} * E3_1_5_1 * C01228 * C00001) / (${Variables:E3_1_5_1_km} + (C01228 * C00001))</v>
      </c>
      <c r="L1616" s="81"/>
    </row>
    <row r="1617" spans="1:12" ht="39">
      <c r="A1617" s="81">
        <v>1616</v>
      </c>
      <c r="B1617" s="86" t="s">
        <v>20927</v>
      </c>
      <c r="C1617" s="86" t="s">
        <v>20928</v>
      </c>
      <c r="D1617" s="81" t="str">
        <f t="shared" si="104"/>
        <v>C00369 + C00001 -&gt; C00721 + C00369</v>
      </c>
      <c r="E1617" s="86" t="s">
        <v>23472</v>
      </c>
      <c r="F1617" s="86" t="s">
        <v>24027</v>
      </c>
      <c r="G1617" s="81" t="s">
        <v>29532</v>
      </c>
      <c r="H1617" s="81"/>
      <c r="I1617" s="81" t="str">
        <f t="shared" si="107"/>
        <v>E3_1_7_2</v>
      </c>
      <c r="J1617" s="81" t="str">
        <f t="shared" si="105"/>
        <v>(${Variables:E3_1_7_2_kcat} * E3_1_7_2 * C00369 * C00001) / (${Variables:E3_1_7_2_km} + (C00369 * C00001))</v>
      </c>
      <c r="K1617" s="108" t="str">
        <f t="shared" si="106"/>
        <v>r1616: C00369 + C00001 -&gt; C00721 + C00369 | (${Variables:E3_1_7_2_kcat} * E3_1_7_2 * C00369 * C00001) / (${Variables:E3_1_7_2_km} + (C00369 * C00001))</v>
      </c>
      <c r="L1617" s="81"/>
    </row>
    <row r="1618" spans="1:12" ht="26">
      <c r="A1618" s="81">
        <v>1617</v>
      </c>
      <c r="B1618" s="117" t="s">
        <v>20838</v>
      </c>
      <c r="C1618" s="86" t="s">
        <v>20930</v>
      </c>
      <c r="D1618" s="81" t="str">
        <f t="shared" si="104"/>
        <v>C00369 -&gt; C00721 + C00208</v>
      </c>
      <c r="E1618" s="117" t="s">
        <v>20838</v>
      </c>
      <c r="F1618" s="86" t="s">
        <v>24026</v>
      </c>
      <c r="G1618" s="81" t="s">
        <v>29533</v>
      </c>
      <c r="H1618" s="81"/>
      <c r="I1618" s="81" t="str">
        <f t="shared" si="107"/>
        <v>E3_2_1_1</v>
      </c>
      <c r="J1618" s="81" t="str">
        <f t="shared" si="105"/>
        <v>(${Variables:E3_2_1_1_kcat} * E3_2_1_1 * C00369) / (${Variables:E3_2_1_1_km} + (C00369))</v>
      </c>
      <c r="K1618" s="108" t="str">
        <f t="shared" si="106"/>
        <v>r1617: C00369 -&gt; C00721 + C00208 | (${Variables:E3_2_1_1_kcat} * E3_2_1_1 * C00369) / (${Variables:E3_2_1_1_km} + (C00369))</v>
      </c>
      <c r="L1618" s="81"/>
    </row>
    <row r="1619" spans="1:12" ht="39">
      <c r="A1619" s="81">
        <v>1618</v>
      </c>
      <c r="B1619" s="86" t="s">
        <v>22065</v>
      </c>
      <c r="C1619" s="86" t="s">
        <v>22066</v>
      </c>
      <c r="D1619" s="81" t="str">
        <f t="shared" si="104"/>
        <v>G10545+ C00001 -&gt; G10545+ G10545</v>
      </c>
      <c r="E1619" s="86" t="s">
        <v>23473</v>
      </c>
      <c r="F1619" s="86" t="s">
        <v>24025</v>
      </c>
      <c r="G1619" s="81" t="s">
        <v>29533</v>
      </c>
      <c r="H1619" s="81"/>
      <c r="I1619" s="81" t="str">
        <f t="shared" si="107"/>
        <v>E3_2_1_1</v>
      </c>
      <c r="J1619" s="81" t="str">
        <f t="shared" si="105"/>
        <v>(${Variables:E3_2_1_1_kcat} * E3_2_1_1 * G10545* C00001) / (${Variables:E3_2_1_1_km} + (G10545* C00001))</v>
      </c>
      <c r="K1619" s="108" t="str">
        <f t="shared" si="106"/>
        <v>r1618: G10545+ C00001 -&gt; G10545+ G10545 | (${Variables:E3_2_1_1_kcat} * E3_2_1_1 * G10545* C00001) / (${Variables:E3_2_1_1_km} + (G10545* C00001))</v>
      </c>
      <c r="L1619" s="81"/>
    </row>
    <row r="1620" spans="1:12" ht="39">
      <c r="A1620" s="81">
        <v>1619</v>
      </c>
      <c r="B1620" s="86" t="s">
        <v>20933</v>
      </c>
      <c r="C1620" s="117" t="s">
        <v>20934</v>
      </c>
      <c r="D1620" s="81" t="str">
        <f t="shared" si="104"/>
        <v>C01935 + C00001  -&gt; C00208</v>
      </c>
      <c r="E1620" s="86" t="s">
        <v>23474</v>
      </c>
      <c r="F1620" s="117" t="s">
        <v>20934</v>
      </c>
      <c r="G1620" s="81" t="s">
        <v>29533</v>
      </c>
      <c r="H1620" s="81"/>
      <c r="I1620" s="81" t="str">
        <f t="shared" si="107"/>
        <v>E3_2_1_1</v>
      </c>
      <c r="J1620" s="81" t="str">
        <f t="shared" si="105"/>
        <v>(${Variables:E3_2_1_1_kcat} * E3_2_1_1 * C01935 * C00001 ) / (${Variables:E3_2_1_1_km} + (C01935 * C00001 ))</v>
      </c>
      <c r="K1620" s="108" t="str">
        <f t="shared" si="106"/>
        <v>r1619: C01935 + C00001  -&gt; C00208 | (${Variables:E3_2_1_1_kcat} * E3_2_1_1 * C01935 * C00001 ) / (${Variables:E3_2_1_1_km} + (C01935 * C00001 ))</v>
      </c>
      <c r="L1620" s="81"/>
    </row>
    <row r="1621" spans="1:12" ht="39">
      <c r="A1621" s="81">
        <v>1620</v>
      </c>
      <c r="B1621" s="86" t="s">
        <v>18247</v>
      </c>
      <c r="C1621" s="86" t="s">
        <v>18248</v>
      </c>
      <c r="D1621" s="81" t="str">
        <f t="shared" si="104"/>
        <v>C11544 + C00001 -&gt; C00159 + C00258</v>
      </c>
      <c r="E1621" s="86" t="s">
        <v>23475</v>
      </c>
      <c r="F1621" s="86" t="s">
        <v>24024</v>
      </c>
      <c r="G1621" s="81" t="s">
        <v>29533</v>
      </c>
      <c r="H1621" s="81"/>
      <c r="I1621" s="81" t="str">
        <f t="shared" si="107"/>
        <v>E3_2_1_1</v>
      </c>
      <c r="J1621" s="81" t="str">
        <f t="shared" si="105"/>
        <v>(${Variables:E3_2_1_1_kcat} * E3_2_1_1 * C11544 * C00001) / (${Variables:E3_2_1_1_km} + (C11544 * C00001))</v>
      </c>
      <c r="K1621" s="108" t="str">
        <f t="shared" si="106"/>
        <v>r1620: C11544 + C00001 -&gt; C00159 + C00258 | (${Variables:E3_2_1_1_kcat} * E3_2_1_1 * C11544 * C00001) / (${Variables:E3_2_1_1_km} + (C11544 * C00001))</v>
      </c>
      <c r="L1621" s="81"/>
    </row>
    <row r="1622" spans="1:12" ht="39">
      <c r="A1622" s="81">
        <v>1621</v>
      </c>
      <c r="B1622" s="81" t="s">
        <v>17795</v>
      </c>
      <c r="C1622" s="117" t="s">
        <v>22067</v>
      </c>
      <c r="D1622" s="81" t="str">
        <f t="shared" si="104"/>
        <v>C00208 + C00001 -&gt; C00031</v>
      </c>
      <c r="E1622" s="81" t="s">
        <v>23476</v>
      </c>
      <c r="F1622" s="117" t="s">
        <v>22067</v>
      </c>
      <c r="G1622" s="81" t="s">
        <v>29534</v>
      </c>
      <c r="H1622" s="81"/>
      <c r="I1622" s="81" t="str">
        <f t="shared" si="107"/>
        <v>E3_2_1_170</v>
      </c>
      <c r="J1622" s="81" t="str">
        <f t="shared" si="105"/>
        <v>(${Variables:E3_2_1_170_kcat} * E3_2_1_170 * C00208 * C00001) / (${Variables:E3_2_1_170_km} + (C00208 * C00001))</v>
      </c>
      <c r="K1622" s="108" t="str">
        <f t="shared" si="106"/>
        <v>r1621: C00208 + C00001 -&gt; C00031 | (${Variables:E3_2_1_170_kcat} * E3_2_1_170 * C00208 * C00001) / (${Variables:E3_2_1_170_km} + (C00208 * C00001))</v>
      </c>
      <c r="L1622" s="81"/>
    </row>
    <row r="1623" spans="1:12" ht="39">
      <c r="A1623" s="81">
        <v>1622</v>
      </c>
      <c r="B1623" s="86" t="s">
        <v>17797</v>
      </c>
      <c r="C1623" s="81" t="s">
        <v>17798</v>
      </c>
      <c r="D1623" s="81" t="str">
        <f t="shared" si="104"/>
        <v>C00089 + C00001 -&gt; C00095 + C00031</v>
      </c>
      <c r="E1623" s="86" t="s">
        <v>23477</v>
      </c>
      <c r="F1623" s="81" t="s">
        <v>24023</v>
      </c>
      <c r="G1623" s="81" t="s">
        <v>29535</v>
      </c>
      <c r="H1623" s="81"/>
      <c r="I1623" s="81" t="str">
        <f t="shared" si="107"/>
        <v>E3_2_1_20</v>
      </c>
      <c r="J1623" s="81" t="str">
        <f t="shared" si="105"/>
        <v>(${Variables:E3_2_1_20_kcat} * E3_2_1_20 * C00089 * C00001) / (${Variables:E3_2_1_20_km} + (C00089 * C00001))</v>
      </c>
      <c r="K1623" s="108" t="str">
        <f t="shared" si="106"/>
        <v>r1622: C00089 + C00001 -&gt; C00095 + C00031 | (${Variables:E3_2_1_20_kcat} * E3_2_1_20 * C00089 * C00001) / (${Variables:E3_2_1_20_km} + (C00089 * C00001))</v>
      </c>
      <c r="L1623" s="81"/>
    </row>
    <row r="1624" spans="1:12" ht="39">
      <c r="A1624" s="81">
        <v>1623</v>
      </c>
      <c r="B1624" s="86" t="s">
        <v>17797</v>
      </c>
      <c r="C1624" s="86" t="s">
        <v>17800</v>
      </c>
      <c r="D1624" s="81" t="str">
        <f t="shared" si="104"/>
        <v>C00089 + C00001 -&gt; C02336 + C00267</v>
      </c>
      <c r="E1624" s="86" t="s">
        <v>23477</v>
      </c>
      <c r="F1624" s="86" t="s">
        <v>24021</v>
      </c>
      <c r="G1624" s="81" t="s">
        <v>29535</v>
      </c>
      <c r="H1624" s="81"/>
      <c r="I1624" s="81" t="str">
        <f t="shared" si="107"/>
        <v>E3_2_1_20</v>
      </c>
      <c r="J1624" s="81" t="str">
        <f t="shared" si="105"/>
        <v>(${Variables:E3_2_1_20_kcat} * E3_2_1_20 * C00089 * C00001) / (${Variables:E3_2_1_20_km} + (C00089 * C00001))</v>
      </c>
      <c r="K1624" s="108" t="str">
        <f t="shared" si="106"/>
        <v>r1623: C00089 + C00001 -&gt; C02336 + C00267 | (${Variables:E3_2_1_20_kcat} * E3_2_1_20 * C00089 * C00001) / (${Variables:E3_2_1_20_km} + (C00089 * C00001))</v>
      </c>
      <c r="L1624" s="81"/>
    </row>
    <row r="1625" spans="1:12" ht="39">
      <c r="A1625" s="81">
        <v>1624</v>
      </c>
      <c r="B1625" s="86" t="s">
        <v>17802</v>
      </c>
      <c r="C1625" s="81" t="s">
        <v>20918</v>
      </c>
      <c r="D1625" s="81" t="str">
        <f t="shared" si="104"/>
        <v>G00275 + C00001 -&gt; C00267</v>
      </c>
      <c r="E1625" s="86" t="s">
        <v>23478</v>
      </c>
      <c r="F1625" s="81" t="s">
        <v>20918</v>
      </c>
      <c r="G1625" s="81" t="s">
        <v>29535</v>
      </c>
      <c r="H1625" s="81"/>
      <c r="I1625" s="81" t="str">
        <f t="shared" si="107"/>
        <v>E3_2_1_20</v>
      </c>
      <c r="J1625" s="81" t="str">
        <f t="shared" si="105"/>
        <v>(${Variables:E3_2_1_20_kcat} * E3_2_1_20 * G00275 * C00001) / (${Variables:E3_2_1_20_km} + (G00275 * C00001))</v>
      </c>
      <c r="K1625" s="108" t="str">
        <f t="shared" si="106"/>
        <v>r1624: G00275 + C00001 -&gt; C00267 | (${Variables:E3_2_1_20_kcat} * E3_2_1_20 * G00275 * C00001) / (${Variables:E3_2_1_20_km} + (G00275 * C00001))</v>
      </c>
      <c r="L1625" s="81"/>
    </row>
    <row r="1626" spans="1:12" ht="39">
      <c r="A1626" s="81">
        <v>1625</v>
      </c>
      <c r="B1626" s="86" t="s">
        <v>17804</v>
      </c>
      <c r="C1626" s="81" t="s">
        <v>17798</v>
      </c>
      <c r="D1626" s="81" t="str">
        <f t="shared" si="104"/>
        <v>G00370 + C00001 -&gt; C00095 + C00031</v>
      </c>
      <c r="E1626" s="86" t="s">
        <v>23479</v>
      </c>
      <c r="F1626" s="81" t="s">
        <v>24023</v>
      </c>
      <c r="G1626" s="81" t="s">
        <v>29535</v>
      </c>
      <c r="H1626" s="81"/>
      <c r="I1626" s="81" t="str">
        <f t="shared" si="107"/>
        <v>E3_2_1_20</v>
      </c>
      <c r="J1626" s="81" t="str">
        <f t="shared" si="105"/>
        <v>(${Variables:E3_2_1_20_kcat} * E3_2_1_20 * G00370 * C00001) / (${Variables:E3_2_1_20_km} + (G00370 * C00001))</v>
      </c>
      <c r="K1626" s="108" t="str">
        <f t="shared" si="106"/>
        <v>r1625: G00370 + C00001 -&gt; C00095 + C00031 | (${Variables:E3_2_1_20_kcat} * E3_2_1_20 * G00370 * C00001) / (${Variables:E3_2_1_20_km} + (G00370 * C00001))</v>
      </c>
      <c r="L1626" s="81"/>
    </row>
    <row r="1627" spans="1:12" ht="39">
      <c r="A1627" s="81">
        <v>1626</v>
      </c>
      <c r="B1627" s="86" t="s">
        <v>17804</v>
      </c>
      <c r="C1627" s="86" t="s">
        <v>17800</v>
      </c>
      <c r="D1627" s="81" t="str">
        <f t="shared" si="104"/>
        <v>G00370 + C00001 -&gt; C02336 + C00267</v>
      </c>
      <c r="E1627" s="86" t="s">
        <v>23479</v>
      </c>
      <c r="F1627" s="86" t="s">
        <v>24021</v>
      </c>
      <c r="G1627" s="81" t="s">
        <v>29535</v>
      </c>
      <c r="H1627" s="81"/>
      <c r="I1627" s="81" t="str">
        <f t="shared" si="107"/>
        <v>E3_2_1_20</v>
      </c>
      <c r="J1627" s="81" t="str">
        <f t="shared" si="105"/>
        <v>(${Variables:E3_2_1_20_kcat} * E3_2_1_20 * G00370 * C00001) / (${Variables:E3_2_1_20_km} + (G00370 * C00001))</v>
      </c>
      <c r="K1627" s="108" t="str">
        <f t="shared" si="106"/>
        <v>r1626: G00370 + C00001 -&gt; C02336 + C00267 | (${Variables:E3_2_1_20_kcat} * E3_2_1_20 * G00370 * C00001) / (${Variables:E3_2_1_20_km} + (G00370 * C00001))</v>
      </c>
      <c r="L1627" s="81"/>
    </row>
    <row r="1628" spans="1:12" ht="39">
      <c r="A1628" s="81">
        <v>1627</v>
      </c>
      <c r="B1628" s="86" t="s">
        <v>20629</v>
      </c>
      <c r="C1628" s="117" t="s">
        <v>22067</v>
      </c>
      <c r="D1628" s="81" t="str">
        <f t="shared" si="104"/>
        <v>C00208 + C00001 -&gt; C00031</v>
      </c>
      <c r="E1628" s="86" t="s">
        <v>23480</v>
      </c>
      <c r="F1628" s="117" t="s">
        <v>22067</v>
      </c>
      <c r="G1628" s="81" t="s">
        <v>29535</v>
      </c>
      <c r="H1628" s="81"/>
      <c r="I1628" s="81" t="str">
        <f t="shared" si="107"/>
        <v>E3_2_1_20</v>
      </c>
      <c r="J1628" s="81" t="str">
        <f t="shared" si="105"/>
        <v>(${Variables:E3_2_1_20_kcat} * E3_2_1_20 * C00208 * C00001) / (${Variables:E3_2_1_20_km} + (C00208 * C00001))</v>
      </c>
      <c r="K1628" s="108" t="str">
        <f t="shared" si="106"/>
        <v>r1627: C00208 + C00001 -&gt; C00031 | (${Variables:E3_2_1_20_kcat} * E3_2_1_20 * C00208 * C00001) / (${Variables:E3_2_1_20_km} + (C00208 * C00001))</v>
      </c>
      <c r="L1628" s="81"/>
    </row>
    <row r="1629" spans="1:12" ht="39">
      <c r="A1629" s="81">
        <v>1628</v>
      </c>
      <c r="B1629" s="86" t="s">
        <v>17797</v>
      </c>
      <c r="C1629" s="86" t="s">
        <v>20630</v>
      </c>
      <c r="D1629" s="81" t="str">
        <f t="shared" si="104"/>
        <v>C00089 + C00001 -&gt; C00095 + C00031</v>
      </c>
      <c r="E1629" s="86" t="s">
        <v>23477</v>
      </c>
      <c r="F1629" s="86" t="s">
        <v>24022</v>
      </c>
      <c r="G1629" s="81" t="s">
        <v>29535</v>
      </c>
      <c r="H1629" s="81"/>
      <c r="I1629" s="81" t="str">
        <f t="shared" si="107"/>
        <v>E3_2_1_20</v>
      </c>
      <c r="J1629" s="81" t="str">
        <f t="shared" si="105"/>
        <v>(${Variables:E3_2_1_20_kcat} * E3_2_1_20 * C00089 * C00001) / (${Variables:E3_2_1_20_km} + (C00089 * C00001))</v>
      </c>
      <c r="K1629" s="108" t="str">
        <f t="shared" si="106"/>
        <v>r1628: C00089 + C00001 -&gt; C00095 + C00031 | (${Variables:E3_2_1_20_kcat} * E3_2_1_20 * C00089 * C00001) / (${Variables:E3_2_1_20_km} + (C00089 * C00001))</v>
      </c>
      <c r="L1629" s="81"/>
    </row>
    <row r="1630" spans="1:12" ht="39">
      <c r="A1630" s="81">
        <v>1629</v>
      </c>
      <c r="B1630" s="86" t="s">
        <v>17797</v>
      </c>
      <c r="C1630" s="86" t="s">
        <v>17800</v>
      </c>
      <c r="D1630" s="81" t="str">
        <f t="shared" si="104"/>
        <v>C00089 + C00001 -&gt; C02336 + C00267</v>
      </c>
      <c r="E1630" s="86" t="s">
        <v>23477</v>
      </c>
      <c r="F1630" s="86" t="s">
        <v>24021</v>
      </c>
      <c r="G1630" s="81" t="s">
        <v>29535</v>
      </c>
      <c r="H1630" s="81"/>
      <c r="I1630" s="81" t="str">
        <f t="shared" si="107"/>
        <v>E3_2_1_20</v>
      </c>
      <c r="J1630" s="81" t="str">
        <f t="shared" si="105"/>
        <v>(${Variables:E3_2_1_20_kcat} * E3_2_1_20 * C00089 * C00001) / (${Variables:E3_2_1_20_km} + (C00089 * C00001))</v>
      </c>
      <c r="K1630" s="108" t="str">
        <f t="shared" si="106"/>
        <v>r1629: C00089 + C00001 -&gt; C02336 + C00267 | (${Variables:E3_2_1_20_kcat} * E3_2_1_20 * C00089 * C00001) / (${Variables:E3_2_1_20_km} + (C00089 * C00001))</v>
      </c>
      <c r="L1630" s="81"/>
    </row>
    <row r="1631" spans="1:12" ht="39">
      <c r="A1631" s="81">
        <v>1630</v>
      </c>
      <c r="B1631" s="86" t="s">
        <v>17802</v>
      </c>
      <c r="C1631" s="117" t="s">
        <v>20918</v>
      </c>
      <c r="D1631" s="81" t="str">
        <f t="shared" si="104"/>
        <v>G00275 + C00001 -&gt; C00267</v>
      </c>
      <c r="E1631" s="86" t="s">
        <v>23478</v>
      </c>
      <c r="F1631" s="117" t="s">
        <v>20918</v>
      </c>
      <c r="G1631" s="81" t="s">
        <v>29535</v>
      </c>
      <c r="H1631" s="81"/>
      <c r="I1631" s="81" t="str">
        <f t="shared" si="107"/>
        <v>E3_2_1_20</v>
      </c>
      <c r="J1631" s="81" t="str">
        <f t="shared" si="105"/>
        <v>(${Variables:E3_2_1_20_kcat} * E3_2_1_20 * G00275 * C00001) / (${Variables:E3_2_1_20_km} + (G00275 * C00001))</v>
      </c>
      <c r="K1631" s="108" t="str">
        <f t="shared" si="106"/>
        <v>r1630: G00275 + C00001 -&gt; C00267 | (${Variables:E3_2_1_20_kcat} * E3_2_1_20 * G00275 * C00001) / (${Variables:E3_2_1_20_km} + (G00275 * C00001))</v>
      </c>
      <c r="L1631" s="81"/>
    </row>
    <row r="1632" spans="1:12" ht="39">
      <c r="A1632" s="81">
        <v>1631</v>
      </c>
      <c r="B1632" s="86" t="s">
        <v>17804</v>
      </c>
      <c r="C1632" s="86" t="s">
        <v>20630</v>
      </c>
      <c r="D1632" s="81" t="str">
        <f t="shared" si="104"/>
        <v>G00370 + C00001 -&gt; C00095 + C00031</v>
      </c>
      <c r="E1632" s="86" t="s">
        <v>23479</v>
      </c>
      <c r="F1632" s="86" t="s">
        <v>24022</v>
      </c>
      <c r="G1632" s="81" t="s">
        <v>29535</v>
      </c>
      <c r="H1632" s="81"/>
      <c r="I1632" s="81" t="str">
        <f t="shared" si="107"/>
        <v>E3_2_1_20</v>
      </c>
      <c r="J1632" s="81" t="str">
        <f t="shared" si="105"/>
        <v>(${Variables:E3_2_1_20_kcat} * E3_2_1_20 * G00370 * C00001) / (${Variables:E3_2_1_20_km} + (G00370 * C00001))</v>
      </c>
      <c r="K1632" s="108" t="str">
        <f t="shared" si="106"/>
        <v>r1631: G00370 + C00001 -&gt; C00095 + C00031 | (${Variables:E3_2_1_20_kcat} * E3_2_1_20 * G00370 * C00001) / (${Variables:E3_2_1_20_km} + (G00370 * C00001))</v>
      </c>
      <c r="L1632" s="81"/>
    </row>
    <row r="1633" spans="1:12" ht="39">
      <c r="A1633" s="81">
        <v>1632</v>
      </c>
      <c r="B1633" s="86" t="s">
        <v>17804</v>
      </c>
      <c r="C1633" s="86" t="s">
        <v>17800</v>
      </c>
      <c r="D1633" s="81" t="str">
        <f t="shared" si="104"/>
        <v>G00370 + C00001 -&gt; C02336 + C00267</v>
      </c>
      <c r="E1633" s="86" t="s">
        <v>23479</v>
      </c>
      <c r="F1633" s="86" t="s">
        <v>24021</v>
      </c>
      <c r="G1633" s="81" t="s">
        <v>29535</v>
      </c>
      <c r="H1633" s="81"/>
      <c r="I1633" s="81" t="str">
        <f t="shared" si="107"/>
        <v>E3_2_1_20</v>
      </c>
      <c r="J1633" s="81" t="str">
        <f t="shared" si="105"/>
        <v>(${Variables:E3_2_1_20_kcat} * E3_2_1_20 * G00370 * C00001) / (${Variables:E3_2_1_20_km} + (G00370 * C00001))</v>
      </c>
      <c r="K1633" s="108" t="str">
        <f t="shared" si="106"/>
        <v>r1632: G00370 + C00001 -&gt; C02336 + C00267 | (${Variables:E3_2_1_20_kcat} * E3_2_1_20 * G00370 * C00001) / (${Variables:E3_2_1_20_km} + (G00370 * C00001))</v>
      </c>
      <c r="L1633" s="81"/>
    </row>
    <row r="1634" spans="1:12" ht="39">
      <c r="A1634" s="81">
        <v>1633</v>
      </c>
      <c r="B1634" s="86" t="s">
        <v>19547</v>
      </c>
      <c r="C1634" s="117" t="s">
        <v>22068</v>
      </c>
      <c r="D1634" s="81" t="str">
        <f t="shared" si="104"/>
        <v>C00185 + C00001 -&gt; C00221</v>
      </c>
      <c r="E1634" s="86" t="s">
        <v>23481</v>
      </c>
      <c r="F1634" s="117" t="s">
        <v>22068</v>
      </c>
      <c r="G1634" s="81" t="s">
        <v>29535</v>
      </c>
      <c r="H1634" s="81"/>
      <c r="I1634" s="81" t="str">
        <f t="shared" si="107"/>
        <v>E3_2_1_20</v>
      </c>
      <c r="J1634" s="81" t="str">
        <f t="shared" si="105"/>
        <v>(${Variables:E3_2_1_20_kcat} * E3_2_1_20 * C00185 * C00001) / (${Variables:E3_2_1_20_km} + (C00185 * C00001))</v>
      </c>
      <c r="K1634" s="108" t="str">
        <f t="shared" si="106"/>
        <v>r1633: C00185 + C00001 -&gt; C00221 | (${Variables:E3_2_1_20_kcat} * E3_2_1_20 * C00185 * C00001) / (${Variables:E3_2_1_20_km} + (C00185 * C00001))</v>
      </c>
      <c r="L1634" s="81"/>
    </row>
    <row r="1635" spans="1:12" ht="39">
      <c r="A1635" s="81">
        <v>1634</v>
      </c>
      <c r="B1635" s="86" t="s">
        <v>19547</v>
      </c>
      <c r="C1635" s="117" t="s">
        <v>22067</v>
      </c>
      <c r="D1635" s="81" t="str">
        <f t="shared" si="104"/>
        <v>C00185 + C00001 -&gt; C00031</v>
      </c>
      <c r="E1635" s="86" t="s">
        <v>23481</v>
      </c>
      <c r="F1635" s="117" t="s">
        <v>22067</v>
      </c>
      <c r="G1635" s="81" t="s">
        <v>29536</v>
      </c>
      <c r="H1635" s="81"/>
      <c r="I1635" s="81" t="str">
        <f t="shared" si="107"/>
        <v>E3_2_1_21</v>
      </c>
      <c r="J1635" s="81" t="str">
        <f t="shared" si="105"/>
        <v>(${Variables:E3_2_1_21_kcat} * E3_2_1_21 * C00185 * C00001) / (${Variables:E3_2_1_21_km} + (C00185 * C00001))</v>
      </c>
      <c r="K1635" s="108" t="str">
        <f t="shared" si="106"/>
        <v>r1634: C00185 + C00001 -&gt; C00031 | (${Variables:E3_2_1_21_kcat} * E3_2_1_21 * C00185 * C00001) / (${Variables:E3_2_1_21_km} + (C00185 * C00001))</v>
      </c>
      <c r="L1635" s="81"/>
    </row>
    <row r="1636" spans="1:12" ht="39">
      <c r="A1636" s="81">
        <v>1635</v>
      </c>
      <c r="B1636" s="86" t="s">
        <v>19550</v>
      </c>
      <c r="C1636" s="86" t="s">
        <v>19551</v>
      </c>
      <c r="D1636" s="81" t="str">
        <f t="shared" si="104"/>
        <v>C00844 + C00001 -&gt; C00561 + C00031</v>
      </c>
      <c r="E1636" s="86" t="s">
        <v>23482</v>
      </c>
      <c r="F1636" s="86" t="s">
        <v>24020</v>
      </c>
      <c r="G1636" s="81" t="s">
        <v>29536</v>
      </c>
      <c r="H1636" s="81"/>
      <c r="I1636" s="81" t="str">
        <f t="shared" si="107"/>
        <v>E3_2_1_21</v>
      </c>
      <c r="J1636" s="81" t="str">
        <f t="shared" si="105"/>
        <v>(${Variables:E3_2_1_21_kcat} * E3_2_1_21 * C00844 * C00001) / (${Variables:E3_2_1_21_km} + (C00844 * C00001))</v>
      </c>
      <c r="K1636" s="108" t="str">
        <f t="shared" si="106"/>
        <v>r1635: C00844 + C00001 -&gt; C00561 + C00031 | (${Variables:E3_2_1_21_kcat} * E3_2_1_21 * C00844 * C00001) / (${Variables:E3_2_1_21_km} + (C00844 * C00001))</v>
      </c>
      <c r="L1636" s="81"/>
    </row>
    <row r="1637" spans="1:12" ht="39">
      <c r="A1637" s="81">
        <v>1636</v>
      </c>
      <c r="B1637" s="86" t="s">
        <v>22069</v>
      </c>
      <c r="C1637" s="86" t="s">
        <v>22070</v>
      </c>
      <c r="D1637" s="81" t="str">
        <f t="shared" si="104"/>
        <v>C01898 +  C00001 -&gt; C00031 + C00185</v>
      </c>
      <c r="E1637" s="86" t="s">
        <v>23483</v>
      </c>
      <c r="F1637" s="86" t="s">
        <v>24019</v>
      </c>
      <c r="G1637" s="81" t="s">
        <v>29536</v>
      </c>
      <c r="H1637" s="81"/>
      <c r="I1637" s="81" t="str">
        <f t="shared" si="107"/>
        <v>E3_2_1_21</v>
      </c>
      <c r="J1637" s="81" t="str">
        <f t="shared" si="105"/>
        <v>(${Variables:E3_2_1_21_kcat} * E3_2_1_21 * C01898 *  C00001) / (${Variables:E3_2_1_21_km} + (C01898 *  C00001))</v>
      </c>
      <c r="K1637" s="108" t="str">
        <f t="shared" si="106"/>
        <v>r1636: C01898 +  C00001 -&gt; C00031 + C00185 | (${Variables:E3_2_1_21_kcat} * E3_2_1_21 * C01898 *  C00001) / (${Variables:E3_2_1_21_km} + (C01898 *  C00001))</v>
      </c>
      <c r="L1637" s="81"/>
    </row>
    <row r="1638" spans="1:12" ht="39">
      <c r="A1638" s="81">
        <v>1637</v>
      </c>
      <c r="B1638" s="86" t="s">
        <v>19554</v>
      </c>
      <c r="C1638" s="86" t="s">
        <v>19555</v>
      </c>
      <c r="D1638" s="81" t="str">
        <f t="shared" si="104"/>
        <v>C00844 + C00031 -&gt; C08325 + C00001</v>
      </c>
      <c r="E1638" s="86" t="s">
        <v>23484</v>
      </c>
      <c r="F1638" s="86" t="s">
        <v>24018</v>
      </c>
      <c r="G1638" s="81" t="s">
        <v>29536</v>
      </c>
      <c r="H1638" s="81"/>
      <c r="I1638" s="81" t="str">
        <f t="shared" si="107"/>
        <v>E3_2_1_21</v>
      </c>
      <c r="J1638" s="81" t="str">
        <f t="shared" si="105"/>
        <v>(${Variables:E3_2_1_21_kcat} * E3_2_1_21 * C00844 * C00031) / (${Variables:E3_2_1_21_km} + (C00844 * C00031))</v>
      </c>
      <c r="K1638" s="108" t="str">
        <f t="shared" si="106"/>
        <v>r1637: C00844 + C00031 -&gt; C08325 + C00001 | (${Variables:E3_2_1_21_kcat} * E3_2_1_21 * C00844 * C00031) / (${Variables:E3_2_1_21_km} + (C00844 * C00031))</v>
      </c>
      <c r="L1638" s="81"/>
    </row>
    <row r="1639" spans="1:12" ht="39">
      <c r="A1639" s="81">
        <v>1638</v>
      </c>
      <c r="B1639" s="86" t="s">
        <v>19557</v>
      </c>
      <c r="C1639" s="86" t="s">
        <v>19558</v>
      </c>
      <c r="D1639" s="81" t="str">
        <f t="shared" si="104"/>
        <v>C00963 + C00001 -&gt; C00031 + C01335</v>
      </c>
      <c r="E1639" s="86" t="s">
        <v>23485</v>
      </c>
      <c r="F1639" s="86" t="s">
        <v>24017</v>
      </c>
      <c r="G1639" s="81" t="s">
        <v>29536</v>
      </c>
      <c r="H1639" s="81"/>
      <c r="I1639" s="81" t="str">
        <f t="shared" si="107"/>
        <v>E3_2_1_21</v>
      </c>
      <c r="J1639" s="81" t="str">
        <f t="shared" si="105"/>
        <v>(${Variables:E3_2_1_21_kcat} * E3_2_1_21 * C00963 * C00001) / (${Variables:E3_2_1_21_km} + (C00963 * C00001))</v>
      </c>
      <c r="K1639" s="108" t="str">
        <f t="shared" si="106"/>
        <v>r1638: C00963 + C00001 -&gt; C00031 + C01335 | (${Variables:E3_2_1_21_kcat} * E3_2_1_21 * C00963 * C00001) / (${Variables:E3_2_1_21_km} + (C00963 * C00001))</v>
      </c>
      <c r="L1639" s="81"/>
    </row>
    <row r="1640" spans="1:12" ht="39">
      <c r="A1640" s="81">
        <v>1639</v>
      </c>
      <c r="B1640" s="86" t="s">
        <v>19560</v>
      </c>
      <c r="C1640" s="86" t="s">
        <v>19561</v>
      </c>
      <c r="D1640" s="81" t="str">
        <f t="shared" si="104"/>
        <v>C05713 + C00001 -&gt; C05712 + C00031</v>
      </c>
      <c r="E1640" s="86" t="s">
        <v>23486</v>
      </c>
      <c r="F1640" s="86" t="s">
        <v>24016</v>
      </c>
      <c r="G1640" s="81" t="s">
        <v>29536</v>
      </c>
      <c r="H1640" s="81"/>
      <c r="I1640" s="81" t="str">
        <f t="shared" si="107"/>
        <v>E3_2_1_21</v>
      </c>
      <c r="J1640" s="81" t="str">
        <f t="shared" si="105"/>
        <v>(${Variables:E3_2_1_21_kcat} * E3_2_1_21 * C05713 * C00001) / (${Variables:E3_2_1_21_km} + (C05713 * C00001))</v>
      </c>
      <c r="K1640" s="108" t="str">
        <f t="shared" si="106"/>
        <v>r1639: C05713 + C00001 -&gt; C05712 + C00031 | (${Variables:E3_2_1_21_kcat} * E3_2_1_21 * C05713 * C00001) / (${Variables:E3_2_1_21_km} + (C05713 * C00001))</v>
      </c>
      <c r="L1640" s="81"/>
    </row>
    <row r="1641" spans="1:12" ht="39">
      <c r="A1641" s="81">
        <v>1640</v>
      </c>
      <c r="B1641" s="86" t="s">
        <v>19563</v>
      </c>
      <c r="C1641" s="86" t="s">
        <v>19564</v>
      </c>
      <c r="D1641" s="81" t="str">
        <f t="shared" si="104"/>
        <v>C05839 + C00001 -&gt; C05838 + C00031</v>
      </c>
      <c r="E1641" s="86" t="s">
        <v>23487</v>
      </c>
      <c r="F1641" s="86" t="s">
        <v>24015</v>
      </c>
      <c r="G1641" s="81" t="s">
        <v>29536</v>
      </c>
      <c r="H1641" s="81"/>
      <c r="I1641" s="81" t="str">
        <f t="shared" si="107"/>
        <v>E3_2_1_21</v>
      </c>
      <c r="J1641" s="81" t="str">
        <f t="shared" si="105"/>
        <v>(${Variables:E3_2_1_21_kcat} * E3_2_1_21 * C05839 * C00001) / (${Variables:E3_2_1_21_km} + (C05839 * C00001))</v>
      </c>
      <c r="K1641" s="108" t="str">
        <f t="shared" si="106"/>
        <v>r1640: C05839 + C00001 -&gt; C05838 + C00031 | (${Variables:E3_2_1_21_kcat} * E3_2_1_21 * C05839 * C00001) / (${Variables:E3_2_1_21_km} + (C05839 * C00001))</v>
      </c>
      <c r="L1641" s="81"/>
    </row>
    <row r="1642" spans="1:12" ht="39">
      <c r="A1642" s="81">
        <v>1641</v>
      </c>
      <c r="B1642" s="86" t="s">
        <v>22071</v>
      </c>
      <c r="C1642" s="86" t="s">
        <v>22072</v>
      </c>
      <c r="D1642" s="81" t="str">
        <f t="shared" si="104"/>
        <v>G10481+ C00001 -&gt; G10481+ C00221</v>
      </c>
      <c r="E1642" s="86" t="s">
        <v>23488</v>
      </c>
      <c r="F1642" s="86" t="s">
        <v>24014</v>
      </c>
      <c r="G1642" s="81" t="s">
        <v>29536</v>
      </c>
      <c r="H1642" s="81"/>
      <c r="I1642" s="81" t="str">
        <f t="shared" si="107"/>
        <v>E3_2_1_21</v>
      </c>
      <c r="J1642" s="81" t="str">
        <f t="shared" si="105"/>
        <v>(${Variables:E3_2_1_21_kcat} * E3_2_1_21 * G10481* C00001) / (${Variables:E3_2_1_21_km} + (G10481* C00001))</v>
      </c>
      <c r="K1642" s="108" t="str">
        <f t="shared" si="106"/>
        <v>r1641: G10481+ C00001 -&gt; G10481+ C00221 | (${Variables:E3_2_1_21_kcat} * E3_2_1_21 * G10481* C00001) / (${Variables:E3_2_1_21_km} + (G10481* C00001))</v>
      </c>
      <c r="L1642" s="81"/>
    </row>
    <row r="1643" spans="1:12" ht="39">
      <c r="A1643" s="81">
        <v>1642</v>
      </c>
      <c r="B1643" s="86" t="s">
        <v>19567</v>
      </c>
      <c r="C1643" s="117" t="s">
        <v>22068</v>
      </c>
      <c r="D1643" s="81" t="str">
        <f t="shared" si="104"/>
        <v>G00289 + C00001 -&gt; C00221</v>
      </c>
      <c r="E1643" s="86" t="s">
        <v>23489</v>
      </c>
      <c r="F1643" s="117" t="s">
        <v>22068</v>
      </c>
      <c r="G1643" s="81" t="s">
        <v>29536</v>
      </c>
      <c r="H1643" s="81"/>
      <c r="I1643" s="81" t="str">
        <f t="shared" si="107"/>
        <v>E3_2_1_21</v>
      </c>
      <c r="J1643" s="81" t="str">
        <f t="shared" si="105"/>
        <v>(${Variables:E3_2_1_21_kcat} * E3_2_1_21 * G00289 * C00001) / (${Variables:E3_2_1_21_km} + (G00289 * C00001))</v>
      </c>
      <c r="K1643" s="108" t="str">
        <f t="shared" si="106"/>
        <v>r1642: G00289 + C00001 -&gt; C00221 | (${Variables:E3_2_1_21_kcat} * E3_2_1_21 * G00289 * C00001) / (${Variables:E3_2_1_21_km} + (G00289 * C00001))</v>
      </c>
      <c r="L1643" s="81"/>
    </row>
    <row r="1644" spans="1:12" ht="39">
      <c r="A1644" s="81">
        <v>1643</v>
      </c>
      <c r="B1644" s="86" t="s">
        <v>19567</v>
      </c>
      <c r="C1644" s="117" t="s">
        <v>22067</v>
      </c>
      <c r="D1644" s="81" t="str">
        <f t="shared" si="104"/>
        <v>G00289 + C00001 -&gt; C00031</v>
      </c>
      <c r="E1644" s="86" t="s">
        <v>23489</v>
      </c>
      <c r="F1644" s="117" t="s">
        <v>22067</v>
      </c>
      <c r="G1644" s="81" t="s">
        <v>29536</v>
      </c>
      <c r="H1644" s="81"/>
      <c r="I1644" s="81" t="str">
        <f t="shared" si="107"/>
        <v>E3_2_1_21</v>
      </c>
      <c r="J1644" s="81" t="str">
        <f t="shared" si="105"/>
        <v>(${Variables:E3_2_1_21_kcat} * E3_2_1_21 * G00289 * C00001) / (${Variables:E3_2_1_21_km} + (G00289 * C00001))</v>
      </c>
      <c r="K1644" s="108" t="str">
        <f t="shared" si="106"/>
        <v>r1643: G00289 + C00001 -&gt; C00031 | (${Variables:E3_2_1_21_kcat} * E3_2_1_21 * G00289 * C00001) / (${Variables:E3_2_1_21_km} + (G00289 * C00001))</v>
      </c>
      <c r="L1644" s="81"/>
    </row>
    <row r="1645" spans="1:12" ht="39">
      <c r="A1645" s="81">
        <v>1644</v>
      </c>
      <c r="B1645" s="86" t="s">
        <v>19570</v>
      </c>
      <c r="C1645" s="86" t="s">
        <v>19571</v>
      </c>
      <c r="D1645" s="81" t="str">
        <f t="shared" si="104"/>
        <v>C05143 + C00001 -&gt; C03742 + C00221</v>
      </c>
      <c r="E1645" s="86" t="s">
        <v>23490</v>
      </c>
      <c r="F1645" s="86" t="s">
        <v>24013</v>
      </c>
      <c r="G1645" s="81" t="s">
        <v>29536</v>
      </c>
      <c r="H1645" s="81"/>
      <c r="I1645" s="81" t="str">
        <f t="shared" si="107"/>
        <v>E3_2_1_21</v>
      </c>
      <c r="J1645" s="81" t="str">
        <f t="shared" si="105"/>
        <v>(${Variables:E3_2_1_21_kcat} * E3_2_1_21 * C05143 * C00001) / (${Variables:E3_2_1_21_km} + (C05143 * C00001))</v>
      </c>
      <c r="K1645" s="108" t="str">
        <f t="shared" si="106"/>
        <v>r1644: C05143 + C00001 -&gt; C03742 + C00221 | (${Variables:E3_2_1_21_kcat} * E3_2_1_21 * C05143 * C00001) / (${Variables:E3_2_1_21_km} + (C05143 * C00001))</v>
      </c>
      <c r="L1645" s="81"/>
    </row>
    <row r="1646" spans="1:12" ht="39">
      <c r="A1646" s="81">
        <v>1645</v>
      </c>
      <c r="B1646" s="86" t="s">
        <v>19573</v>
      </c>
      <c r="C1646" s="86" t="s">
        <v>19574</v>
      </c>
      <c r="D1646" s="81" t="str">
        <f t="shared" si="104"/>
        <v>C08334 + C00001 -&gt; C18796 + C00221</v>
      </c>
      <c r="E1646" s="86" t="s">
        <v>23491</v>
      </c>
      <c r="F1646" s="86" t="s">
        <v>24012</v>
      </c>
      <c r="G1646" s="81" t="s">
        <v>29536</v>
      </c>
      <c r="H1646" s="81"/>
      <c r="I1646" s="81" t="str">
        <f t="shared" si="107"/>
        <v>E3_2_1_21</v>
      </c>
      <c r="J1646" s="81" t="str">
        <f t="shared" si="105"/>
        <v>(${Variables:E3_2_1_21_kcat} * E3_2_1_21 * C08334 * C00001) / (${Variables:E3_2_1_21_km} + (C08334 * C00001))</v>
      </c>
      <c r="K1646" s="108" t="str">
        <f t="shared" si="106"/>
        <v>r1645: C08334 + C00001 -&gt; C18796 + C00221 | (${Variables:E3_2_1_21_kcat} * E3_2_1_21 * C08334 * C00001) / (${Variables:E3_2_1_21_km} + (C08334 * C00001))</v>
      </c>
      <c r="L1646" s="81"/>
    </row>
    <row r="1647" spans="1:12" ht="39">
      <c r="A1647" s="81">
        <v>1646</v>
      </c>
      <c r="B1647" s="86" t="s">
        <v>19576</v>
      </c>
      <c r="C1647" s="86" t="s">
        <v>19577</v>
      </c>
      <c r="D1647" s="81" t="str">
        <f t="shared" si="104"/>
        <v>C01594 + C00001 -&gt; C02659 + C00221</v>
      </c>
      <c r="E1647" s="86" t="s">
        <v>23492</v>
      </c>
      <c r="F1647" s="86" t="s">
        <v>24011</v>
      </c>
      <c r="G1647" s="81" t="s">
        <v>29536</v>
      </c>
      <c r="H1647" s="81"/>
      <c r="I1647" s="81" t="str">
        <f t="shared" si="107"/>
        <v>E3_2_1_21</v>
      </c>
      <c r="J1647" s="81" t="str">
        <f t="shared" si="105"/>
        <v>(${Variables:E3_2_1_21_kcat} * E3_2_1_21 * C01594 * C00001) / (${Variables:E3_2_1_21_km} + (C01594 * C00001))</v>
      </c>
      <c r="K1647" s="108" t="str">
        <f t="shared" si="106"/>
        <v>r1646: C01594 + C00001 -&gt; C02659 + C00221 | (${Variables:E3_2_1_21_kcat} * E3_2_1_21 * C01594 * C00001) / (${Variables:E3_2_1_21_km} + (C01594 * C00001))</v>
      </c>
      <c r="L1647" s="81"/>
    </row>
    <row r="1648" spans="1:12" ht="39">
      <c r="A1648" s="81">
        <v>1647</v>
      </c>
      <c r="B1648" s="86" t="s">
        <v>19579</v>
      </c>
      <c r="C1648" s="86" t="s">
        <v>19580</v>
      </c>
      <c r="D1648" s="81" t="str">
        <f t="shared" si="104"/>
        <v>C10216 + C00001  -&gt; C10208 + C00221</v>
      </c>
      <c r="E1648" s="86" t="s">
        <v>23493</v>
      </c>
      <c r="F1648" s="86" t="s">
        <v>24010</v>
      </c>
      <c r="G1648" s="81" t="s">
        <v>29536</v>
      </c>
      <c r="H1648" s="81"/>
      <c r="I1648" s="81" t="str">
        <f t="shared" si="107"/>
        <v>E3_2_1_21</v>
      </c>
      <c r="J1648" s="81" t="str">
        <f t="shared" si="105"/>
        <v>(${Variables:E3_2_1_21_kcat} * E3_2_1_21 * C10216 * C00001 ) / (${Variables:E3_2_1_21_km} + (C10216 * C00001 ))</v>
      </c>
      <c r="K1648" s="108" t="str">
        <f t="shared" si="106"/>
        <v>r1647: C10216 + C00001  -&gt; C10208 + C00221 | (${Variables:E3_2_1_21_kcat} * E3_2_1_21 * C10216 * C00001 ) / (${Variables:E3_2_1_21_km} + (C10216 * C00001 ))</v>
      </c>
      <c r="L1648" s="81"/>
    </row>
    <row r="1649" spans="1:12" ht="39">
      <c r="A1649" s="81">
        <v>1648</v>
      </c>
      <c r="B1649" s="86" t="s">
        <v>19582</v>
      </c>
      <c r="C1649" s="86" t="s">
        <v>19583</v>
      </c>
      <c r="D1649" s="81" t="str">
        <f t="shared" si="104"/>
        <v>C09126 + C00001 -&gt; C06563 + C00221</v>
      </c>
      <c r="E1649" s="86" t="s">
        <v>23494</v>
      </c>
      <c r="F1649" s="86" t="s">
        <v>24009</v>
      </c>
      <c r="G1649" s="81" t="s">
        <v>29536</v>
      </c>
      <c r="H1649" s="81"/>
      <c r="I1649" s="81" t="str">
        <f t="shared" si="107"/>
        <v>E3_2_1_21</v>
      </c>
      <c r="J1649" s="81" t="str">
        <f t="shared" si="105"/>
        <v>(${Variables:E3_2_1_21_kcat} * E3_2_1_21 * C09126 * C00001) / (${Variables:E3_2_1_21_km} + (C09126 * C00001))</v>
      </c>
      <c r="K1649" s="108" t="str">
        <f t="shared" si="106"/>
        <v>r1648: C09126 + C00001 -&gt; C06563 + C00221 | (${Variables:E3_2_1_21_kcat} * E3_2_1_21 * C09126 * C00001) / (${Variables:E3_2_1_21_km} + (C09126 * C00001))</v>
      </c>
      <c r="L1649" s="81"/>
    </row>
    <row r="1650" spans="1:12" ht="39">
      <c r="A1650" s="81">
        <v>1649</v>
      </c>
      <c r="B1650" s="86" t="s">
        <v>19585</v>
      </c>
      <c r="C1650" s="86" t="s">
        <v>19586</v>
      </c>
      <c r="D1650" s="81" t="str">
        <f t="shared" si="104"/>
        <v>C05623 + C00001 -&gt; C00389 + C00221</v>
      </c>
      <c r="E1650" s="86" t="s">
        <v>23495</v>
      </c>
      <c r="F1650" s="86" t="s">
        <v>24008</v>
      </c>
      <c r="G1650" s="81" t="s">
        <v>29536</v>
      </c>
      <c r="H1650" s="81"/>
      <c r="I1650" s="81" t="str">
        <f t="shared" si="107"/>
        <v>E3_2_1_21</v>
      </c>
      <c r="J1650" s="81" t="str">
        <f t="shared" si="105"/>
        <v>(${Variables:E3_2_1_21_kcat} * E3_2_1_21 * C05623 * C00001) / (${Variables:E3_2_1_21_km} + (C05623 * C00001))</v>
      </c>
      <c r="K1650" s="108" t="str">
        <f t="shared" si="106"/>
        <v>r1649: C05623 + C00001 -&gt; C00389 + C00221 | (${Variables:E3_2_1_21_kcat} * E3_2_1_21 * C05623 * C00001) / (${Variables:E3_2_1_21_km} + (C05623 * C00001))</v>
      </c>
      <c r="L1650" s="81"/>
    </row>
    <row r="1651" spans="1:12" ht="39">
      <c r="A1651" s="81">
        <v>1650</v>
      </c>
      <c r="B1651" s="86" t="s">
        <v>19588</v>
      </c>
      <c r="C1651" s="86" t="s">
        <v>19589</v>
      </c>
      <c r="D1651" s="81" t="str">
        <f t="shared" si="104"/>
        <v>C09099 + C00001 -&gt; C00509 + C00221</v>
      </c>
      <c r="E1651" s="86" t="s">
        <v>23496</v>
      </c>
      <c r="F1651" s="86" t="s">
        <v>24007</v>
      </c>
      <c r="G1651" s="81" t="s">
        <v>29536</v>
      </c>
      <c r="H1651" s="81"/>
      <c r="I1651" s="81" t="str">
        <f t="shared" si="107"/>
        <v>E3_2_1_21</v>
      </c>
      <c r="J1651" s="81" t="str">
        <f t="shared" si="105"/>
        <v>(${Variables:E3_2_1_21_kcat} * E3_2_1_21 * C09099 * C00001) / (${Variables:E3_2_1_21_km} + (C09099 * C00001))</v>
      </c>
      <c r="K1651" s="108" t="str">
        <f t="shared" si="106"/>
        <v>r1650: C09099 + C00001 -&gt; C00509 + C00221 | (${Variables:E3_2_1_21_kcat} * E3_2_1_21 * C09099 * C00001) / (${Variables:E3_2_1_21_km} + (C09099 * C00001))</v>
      </c>
      <c r="L1651" s="81"/>
    </row>
    <row r="1652" spans="1:12" ht="39">
      <c r="A1652" s="81">
        <v>1651</v>
      </c>
      <c r="B1652" s="86" t="s">
        <v>21626</v>
      </c>
      <c r="C1652" s="86" t="s">
        <v>21627</v>
      </c>
      <c r="D1652" s="81" t="str">
        <f t="shared" si="104"/>
        <v>C05402 + C00001 -&gt; C00124 + C00031</v>
      </c>
      <c r="E1652" s="86" t="s">
        <v>23497</v>
      </c>
      <c r="F1652" s="86" t="s">
        <v>23996</v>
      </c>
      <c r="G1652" s="81" t="s">
        <v>29536</v>
      </c>
      <c r="H1652" s="81"/>
      <c r="I1652" s="81" t="str">
        <f t="shared" si="107"/>
        <v>E3_2_1_21</v>
      </c>
      <c r="J1652" s="81" t="str">
        <f t="shared" si="105"/>
        <v>(${Variables:E3_2_1_21_kcat} * E3_2_1_21 * C05402 * C00001) / (${Variables:E3_2_1_21_km} + (C05402 * C00001))</v>
      </c>
      <c r="K1652" s="108" t="str">
        <f t="shared" si="106"/>
        <v>r1651: C05402 + C00001 -&gt; C00124 + C00031 | (${Variables:E3_2_1_21_kcat} * E3_2_1_21 * C05402 * C00001) / (${Variables:E3_2_1_21_km} + (C05402 * C00001))</v>
      </c>
      <c r="L1652" s="81"/>
    </row>
    <row r="1653" spans="1:12" ht="39">
      <c r="A1653" s="81">
        <v>1652</v>
      </c>
      <c r="B1653" s="86" t="s">
        <v>21629</v>
      </c>
      <c r="C1653" s="86" t="s">
        <v>21630</v>
      </c>
      <c r="D1653" s="81" t="str">
        <f t="shared" si="104"/>
        <v>C00492 + C00001 -&gt; C00124 + C00089</v>
      </c>
      <c r="E1653" s="86" t="s">
        <v>23498</v>
      </c>
      <c r="F1653" s="86" t="s">
        <v>24006</v>
      </c>
      <c r="G1653" s="81" t="s">
        <v>29537</v>
      </c>
      <c r="H1653" s="81"/>
      <c r="I1653" s="81" t="str">
        <f t="shared" si="107"/>
        <v>E3_2_1_22</v>
      </c>
      <c r="J1653" s="81" t="str">
        <f t="shared" si="105"/>
        <v>(${Variables:E3_2_1_22_kcat} * E3_2_1_22 * C00492 * C00001) / (${Variables:E3_2_1_22_km} + (C00492 * C00001))</v>
      </c>
      <c r="K1653" s="108" t="str">
        <f t="shared" si="106"/>
        <v>r1652: C00492 + C00001 -&gt; C00124 + C00089 | (${Variables:E3_2_1_22_kcat} * E3_2_1_22 * C00492 * C00001) / (${Variables:E3_2_1_22_km} + (C00492 * C00001))</v>
      </c>
      <c r="L1653" s="81"/>
    </row>
    <row r="1654" spans="1:12" ht="39">
      <c r="A1654" s="81">
        <v>1653</v>
      </c>
      <c r="B1654" s="86" t="s">
        <v>21632</v>
      </c>
      <c r="C1654" s="86" t="s">
        <v>21633</v>
      </c>
      <c r="D1654" s="81" t="str">
        <f t="shared" si="104"/>
        <v>C05401 + C00001 -&gt; C00124 + C00116</v>
      </c>
      <c r="E1654" s="86" t="s">
        <v>23499</v>
      </c>
      <c r="F1654" s="86" t="s">
        <v>24005</v>
      </c>
      <c r="G1654" s="81" t="s">
        <v>29537</v>
      </c>
      <c r="H1654" s="81"/>
      <c r="I1654" s="81" t="str">
        <f t="shared" si="107"/>
        <v>E3_2_1_22</v>
      </c>
      <c r="J1654" s="81" t="str">
        <f t="shared" si="105"/>
        <v>(${Variables:E3_2_1_22_kcat} * E3_2_1_22 * C05401 * C00001) / (${Variables:E3_2_1_22_km} + (C05401 * C00001))</v>
      </c>
      <c r="K1654" s="108" t="str">
        <f t="shared" si="106"/>
        <v>r1653: C05401 + C00001 -&gt; C00124 + C00116 | (${Variables:E3_2_1_22_kcat} * E3_2_1_22 * C05401 * C00001) / (${Variables:E3_2_1_22_km} + (C05401 * C00001))</v>
      </c>
      <c r="L1654" s="81"/>
    </row>
    <row r="1655" spans="1:12" ht="39">
      <c r="A1655" s="81">
        <v>1654</v>
      </c>
      <c r="B1655" s="86" t="s">
        <v>21635</v>
      </c>
      <c r="C1655" s="86" t="s">
        <v>21636</v>
      </c>
      <c r="D1655" s="81" t="str">
        <f t="shared" si="104"/>
        <v>C01235 + C00001 -&gt; C00137 + C00124</v>
      </c>
      <c r="E1655" s="86" t="s">
        <v>23500</v>
      </c>
      <c r="F1655" s="86" t="s">
        <v>23995</v>
      </c>
      <c r="G1655" s="81" t="s">
        <v>29537</v>
      </c>
      <c r="H1655" s="81"/>
      <c r="I1655" s="81" t="str">
        <f t="shared" si="107"/>
        <v>E3_2_1_22</v>
      </c>
      <c r="J1655" s="81" t="str">
        <f t="shared" si="105"/>
        <v>(${Variables:E3_2_1_22_kcat} * E3_2_1_22 * C01235 * C00001) / (${Variables:E3_2_1_22_km} + (C01235 * C00001))</v>
      </c>
      <c r="K1655" s="108" t="str">
        <f t="shared" si="106"/>
        <v>r1654: C01235 + C00001 -&gt; C00137 + C00124 | (${Variables:E3_2_1_22_kcat} * E3_2_1_22 * C01235 * C00001) / (${Variables:E3_2_1_22_km} + (C01235 * C00001))</v>
      </c>
      <c r="L1655" s="81"/>
    </row>
    <row r="1656" spans="1:12" ht="39">
      <c r="A1656" s="81">
        <v>1655</v>
      </c>
      <c r="B1656" s="86" t="s">
        <v>21638</v>
      </c>
      <c r="C1656" s="86" t="s">
        <v>21639</v>
      </c>
      <c r="D1656" s="81" t="str">
        <f t="shared" si="104"/>
        <v>C05400 + C00001 -&gt; C00159 + C00124</v>
      </c>
      <c r="E1656" s="86" t="s">
        <v>23501</v>
      </c>
      <c r="F1656" s="86" t="s">
        <v>23992</v>
      </c>
      <c r="G1656" s="81" t="s">
        <v>29537</v>
      </c>
      <c r="H1656" s="81"/>
      <c r="I1656" s="81" t="str">
        <f t="shared" si="107"/>
        <v>E3_2_1_22</v>
      </c>
      <c r="J1656" s="81" t="str">
        <f t="shared" si="105"/>
        <v>(${Variables:E3_2_1_22_kcat} * E3_2_1_22 * C05400 * C00001) / (${Variables:E3_2_1_22_km} + (C05400 * C00001))</v>
      </c>
      <c r="K1656" s="108" t="str">
        <f t="shared" si="106"/>
        <v>r1655: C05400 + C00001 -&gt; C00159 + C00124 | (${Variables:E3_2_1_22_kcat} * E3_2_1_22 * C05400 * C00001) / (${Variables:E3_2_1_22_km} + (C05400 * C00001))</v>
      </c>
      <c r="L1656" s="81"/>
    </row>
    <row r="1657" spans="1:12" ht="39">
      <c r="A1657" s="81">
        <v>1656</v>
      </c>
      <c r="B1657" s="86" t="s">
        <v>21641</v>
      </c>
      <c r="C1657" s="86" t="s">
        <v>21642</v>
      </c>
      <c r="D1657" s="81" t="str">
        <f t="shared" si="104"/>
        <v>C05399 + C00001 -&gt; C00794 + C00124</v>
      </c>
      <c r="E1657" s="86" t="s">
        <v>23502</v>
      </c>
      <c r="F1657" s="86" t="s">
        <v>24004</v>
      </c>
      <c r="G1657" s="81" t="s">
        <v>29537</v>
      </c>
      <c r="H1657" s="81"/>
      <c r="I1657" s="81" t="str">
        <f t="shared" si="107"/>
        <v>E3_2_1_22</v>
      </c>
      <c r="J1657" s="81" t="str">
        <f t="shared" si="105"/>
        <v>(${Variables:E3_2_1_22_kcat} * E3_2_1_22 * C05399 * C00001) / (${Variables:E3_2_1_22_km} + (C05399 * C00001))</v>
      </c>
      <c r="K1657" s="108" t="str">
        <f t="shared" si="106"/>
        <v>r1656: C05399 + C00001 -&gt; C00794 + C00124 | (${Variables:E3_2_1_22_kcat} * E3_2_1_22 * C05399 * C00001) / (${Variables:E3_2_1_22_km} + (C05399 * C00001))</v>
      </c>
      <c r="L1657" s="81"/>
    </row>
    <row r="1658" spans="1:12" ht="39">
      <c r="A1658" s="81">
        <v>1657</v>
      </c>
      <c r="B1658" s="86" t="s">
        <v>21644</v>
      </c>
      <c r="C1658" s="86" t="s">
        <v>21645</v>
      </c>
      <c r="D1658" s="81" t="str">
        <f t="shared" si="104"/>
        <v>C04737 + C00001 -&gt; C00124 + C01290</v>
      </c>
      <c r="E1658" s="86" t="s">
        <v>23503</v>
      </c>
      <c r="F1658" s="86" t="s">
        <v>24003</v>
      </c>
      <c r="G1658" s="81" t="s">
        <v>29537</v>
      </c>
      <c r="H1658" s="81"/>
      <c r="I1658" s="81" t="str">
        <f t="shared" si="107"/>
        <v>E3_2_1_22</v>
      </c>
      <c r="J1658" s="81" t="str">
        <f t="shared" si="105"/>
        <v>(${Variables:E3_2_1_22_kcat} * E3_2_1_22 * C04737 * C00001) / (${Variables:E3_2_1_22_km} + (C04737 * C00001))</v>
      </c>
      <c r="K1658" s="108" t="str">
        <f t="shared" si="106"/>
        <v>r1657: C04737 + C00001 -&gt; C00124 + C01290 | (${Variables:E3_2_1_22_kcat} * E3_2_1_22 * C04737 * C00001) / (${Variables:E3_2_1_22_km} + (C04737 * C00001))</v>
      </c>
      <c r="L1658" s="81"/>
    </row>
    <row r="1659" spans="1:12" ht="39">
      <c r="A1659" s="81">
        <v>1658</v>
      </c>
      <c r="B1659" s="86" t="s">
        <v>21647</v>
      </c>
      <c r="C1659" s="86" t="s">
        <v>21648</v>
      </c>
      <c r="D1659" s="81" t="str">
        <f t="shared" si="104"/>
        <v>C01613 + C00001 -&gt; C00492 + C00124</v>
      </c>
      <c r="E1659" s="86" t="s">
        <v>23504</v>
      </c>
      <c r="F1659" s="86" t="s">
        <v>24002</v>
      </c>
      <c r="G1659" s="81" t="s">
        <v>29537</v>
      </c>
      <c r="H1659" s="81"/>
      <c r="I1659" s="81" t="str">
        <f t="shared" si="107"/>
        <v>E3_2_1_22</v>
      </c>
      <c r="J1659" s="81" t="str">
        <f t="shared" si="105"/>
        <v>(${Variables:E3_2_1_22_kcat} * E3_2_1_22 * C01613 * C00001) / (${Variables:E3_2_1_22_km} + (C01613 * C00001))</v>
      </c>
      <c r="K1659" s="108" t="str">
        <f t="shared" si="106"/>
        <v>r1658: C01613 + C00001 -&gt; C00492 + C00124 | (${Variables:E3_2_1_22_kcat} * E3_2_1_22 * C01613 * C00001) / (${Variables:E3_2_1_22_km} + (C01613 * C00001))</v>
      </c>
      <c r="L1659" s="81"/>
    </row>
    <row r="1660" spans="1:12" ht="39">
      <c r="A1660" s="81">
        <v>1659</v>
      </c>
      <c r="B1660" s="86" t="s">
        <v>21650</v>
      </c>
      <c r="C1660" s="86" t="s">
        <v>21651</v>
      </c>
      <c r="D1660" s="81" t="str">
        <f t="shared" si="104"/>
        <v>C06126 + C00001 -&gt; C02686 + C00124</v>
      </c>
      <c r="E1660" s="86" t="s">
        <v>23505</v>
      </c>
      <c r="F1660" s="86" t="s">
        <v>24001</v>
      </c>
      <c r="G1660" s="81" t="s">
        <v>29537</v>
      </c>
      <c r="H1660" s="81"/>
      <c r="I1660" s="81" t="str">
        <f t="shared" si="107"/>
        <v>E3_2_1_22</v>
      </c>
      <c r="J1660" s="81" t="str">
        <f t="shared" si="105"/>
        <v>(${Variables:E3_2_1_22_kcat} * E3_2_1_22 * C06126 * C00001) / (${Variables:E3_2_1_22_km} + (C06126 * C00001))</v>
      </c>
      <c r="K1660" s="108" t="str">
        <f t="shared" si="106"/>
        <v>r1659: C06126 + C00001 -&gt; C02686 + C00124 | (${Variables:E3_2_1_22_kcat} * E3_2_1_22 * C06126 * C00001) / (${Variables:E3_2_1_22_km} + (C06126 * C00001))</v>
      </c>
      <c r="L1660" s="81"/>
    </row>
    <row r="1661" spans="1:12" ht="39">
      <c r="A1661" s="81">
        <v>1660</v>
      </c>
      <c r="B1661" s="86" t="s">
        <v>21653</v>
      </c>
      <c r="C1661" s="86" t="s">
        <v>21654</v>
      </c>
      <c r="D1661" s="81" t="str">
        <f t="shared" si="104"/>
        <v>C06037 + C00001 -&gt; C03692 + C00124</v>
      </c>
      <c r="E1661" s="86" t="s">
        <v>23506</v>
      </c>
      <c r="F1661" s="86" t="s">
        <v>24000</v>
      </c>
      <c r="G1661" s="81" t="s">
        <v>29537</v>
      </c>
      <c r="H1661" s="81"/>
      <c r="I1661" s="81" t="str">
        <f t="shared" si="107"/>
        <v>E3_2_1_22</v>
      </c>
      <c r="J1661" s="81" t="str">
        <f t="shared" si="105"/>
        <v>(${Variables:E3_2_1_22_kcat} * E3_2_1_22 * C06037 * C00001) / (${Variables:E3_2_1_22_km} + (C06037 * C00001))</v>
      </c>
      <c r="K1661" s="108" t="str">
        <f t="shared" si="106"/>
        <v>r1660: C06037 + C00001 -&gt; C03692 + C00124 | (${Variables:E3_2_1_22_kcat} * E3_2_1_22 * C06037 * C00001) / (${Variables:E3_2_1_22_km} + (C06037 * C00001))</v>
      </c>
      <c r="L1661" s="81"/>
    </row>
    <row r="1662" spans="1:12" ht="39">
      <c r="A1662" s="81">
        <v>1661</v>
      </c>
      <c r="B1662" s="86" t="s">
        <v>21656</v>
      </c>
      <c r="C1662" s="86" t="s">
        <v>21657</v>
      </c>
      <c r="D1662" s="81" t="str">
        <f t="shared" si="104"/>
        <v>C05404 + C00001 -&gt; C00124 + C05402</v>
      </c>
      <c r="E1662" s="86" t="s">
        <v>23507</v>
      </c>
      <c r="F1662" s="86" t="s">
        <v>23999</v>
      </c>
      <c r="G1662" s="81" t="s">
        <v>29537</v>
      </c>
      <c r="H1662" s="81"/>
      <c r="I1662" s="81" t="str">
        <f t="shared" si="107"/>
        <v>E3_2_1_22</v>
      </c>
      <c r="J1662" s="81" t="str">
        <f t="shared" si="105"/>
        <v>(${Variables:E3_2_1_22_kcat} * E3_2_1_22 * C05404 * C00001) / (${Variables:E3_2_1_22_km} + (C05404 * C00001))</v>
      </c>
      <c r="K1662" s="108" t="str">
        <f t="shared" si="106"/>
        <v>r1661: C05404 + C00001 -&gt; C00124 + C05402 | (${Variables:E3_2_1_22_kcat} * E3_2_1_22 * C05404 * C00001) / (${Variables:E3_2_1_22_km} + (C05404 * C00001))</v>
      </c>
      <c r="L1662" s="81"/>
    </row>
    <row r="1663" spans="1:12" ht="39">
      <c r="A1663" s="81">
        <v>1662</v>
      </c>
      <c r="B1663" s="86" t="s">
        <v>21659</v>
      </c>
      <c r="C1663" s="86" t="s">
        <v>21660</v>
      </c>
      <c r="D1663" s="81" t="str">
        <f t="shared" si="104"/>
        <v>C00001 + G00093 -&gt; C00124 + G00092</v>
      </c>
      <c r="E1663" s="86" t="s">
        <v>23508</v>
      </c>
      <c r="F1663" s="86" t="s">
        <v>23998</v>
      </c>
      <c r="G1663" s="81" t="s">
        <v>29537</v>
      </c>
      <c r="H1663" s="81"/>
      <c r="I1663" s="81" t="str">
        <f t="shared" si="107"/>
        <v>E3_2_1_22</v>
      </c>
      <c r="J1663" s="81" t="str">
        <f t="shared" si="105"/>
        <v>(${Variables:E3_2_1_22_kcat} * E3_2_1_22 * C00001 * G00093) / (${Variables:E3_2_1_22_km} + (C00001 * G00093))</v>
      </c>
      <c r="K1663" s="108" t="str">
        <f t="shared" si="106"/>
        <v>r1662: C00001 + G00093 -&gt; C00124 + G00092 | (${Variables:E3_2_1_22_kcat} * E3_2_1_22 * C00001 * G00093) / (${Variables:E3_2_1_22_km} + (C00001 * G00093))</v>
      </c>
      <c r="L1663" s="81"/>
    </row>
    <row r="1664" spans="1:12" ht="39">
      <c r="A1664" s="81">
        <v>1663</v>
      </c>
      <c r="B1664" s="86" t="s">
        <v>21662</v>
      </c>
      <c r="C1664" s="86" t="s">
        <v>21663</v>
      </c>
      <c r="D1664" s="81" t="str">
        <f t="shared" si="104"/>
        <v>G00249 + C00001 -&gt; C00124 + G00370</v>
      </c>
      <c r="E1664" s="86" t="s">
        <v>23509</v>
      </c>
      <c r="F1664" s="86" t="s">
        <v>23997</v>
      </c>
      <c r="G1664" s="81" t="s">
        <v>29537</v>
      </c>
      <c r="H1664" s="81"/>
      <c r="I1664" s="81" t="str">
        <f t="shared" si="107"/>
        <v>E3_2_1_22</v>
      </c>
      <c r="J1664" s="81" t="str">
        <f t="shared" si="105"/>
        <v>(${Variables:E3_2_1_22_kcat} * E3_2_1_22 * G00249 * C00001) / (${Variables:E3_2_1_22_km} + (G00249 * C00001))</v>
      </c>
      <c r="K1664" s="108" t="str">
        <f t="shared" si="106"/>
        <v>r1663: G00249 + C00001 -&gt; C00124 + G00370 | (${Variables:E3_2_1_22_kcat} * E3_2_1_22 * G00249 * C00001) / (${Variables:E3_2_1_22_km} + (G00249 * C00001))</v>
      </c>
      <c r="L1664" s="81"/>
    </row>
    <row r="1665" spans="1:12" ht="39">
      <c r="A1665" s="81">
        <v>1664</v>
      </c>
      <c r="B1665" s="86" t="s">
        <v>21665</v>
      </c>
      <c r="C1665" s="86" t="s">
        <v>21627</v>
      </c>
      <c r="D1665" s="81" t="str">
        <f t="shared" ref="D1665:D1728" si="108">_xlfn.CONCAT(B1665," -&gt; ",C1665)</f>
        <v>G01275 + C00001 -&gt; C00124 + C00031</v>
      </c>
      <c r="E1665" s="86" t="s">
        <v>23510</v>
      </c>
      <c r="F1665" s="86" t="s">
        <v>23996</v>
      </c>
      <c r="G1665" s="81" t="s">
        <v>29537</v>
      </c>
      <c r="H1665" s="81"/>
      <c r="I1665" s="81" t="str">
        <f t="shared" si="107"/>
        <v>E3_2_1_22</v>
      </c>
      <c r="J1665" s="81" t="str">
        <f t="shared" ref="J1665:J1728" si="109">_xlfn.CONCAT("(${Variables:",I1665,"_kcat} * ",I1665," * ",E1665,") / (${Variables:",I1665,"_km} + (",E1665,"))")</f>
        <v>(${Variables:E3_2_1_22_kcat} * E3_2_1_22 * G01275 * C00001) / (${Variables:E3_2_1_22_km} + (G01275 * C00001))</v>
      </c>
      <c r="K1665" s="108" t="str">
        <f t="shared" ref="K1665:K1728" si="110">_xlfn.CONCAT("r",A1665,": ",D1665," | ",J1665)</f>
        <v>r1664: G01275 + C00001 -&gt; C00124 + C00031 | (${Variables:E3_2_1_22_kcat} * E3_2_1_22 * G01275 * C00001) / (${Variables:E3_2_1_22_km} + (G01275 * C00001))</v>
      </c>
      <c r="L1665" s="81"/>
    </row>
    <row r="1666" spans="1:12" ht="39">
      <c r="A1666" s="81">
        <v>1665</v>
      </c>
      <c r="B1666" s="86" t="s">
        <v>21667</v>
      </c>
      <c r="C1666" s="86" t="s">
        <v>21636</v>
      </c>
      <c r="D1666" s="81" t="str">
        <f t="shared" si="108"/>
        <v>G10488 + C00001 -&gt; C00137 + C00124</v>
      </c>
      <c r="E1666" s="86" t="s">
        <v>23511</v>
      </c>
      <c r="F1666" s="86" t="s">
        <v>23995</v>
      </c>
      <c r="G1666" s="81" t="s">
        <v>29537</v>
      </c>
      <c r="H1666" s="81"/>
      <c r="I1666" s="81" t="str">
        <f t="shared" ref="I1666:I1729" si="111">CONCATENATE("E",G1666)</f>
        <v>E3_2_1_22</v>
      </c>
      <c r="J1666" s="81" t="str">
        <f t="shared" si="109"/>
        <v>(${Variables:E3_2_1_22_kcat} * E3_2_1_22 * G10488 * C00001) / (${Variables:E3_2_1_22_km} + (G10488 * C00001))</v>
      </c>
      <c r="K1666" s="108" t="str">
        <f t="shared" si="110"/>
        <v>r1665: G10488 + C00001 -&gt; C00137 + C00124 | (${Variables:E3_2_1_22_kcat} * E3_2_1_22 * G10488 * C00001) / (${Variables:E3_2_1_22_km} + (G10488 * C00001))</v>
      </c>
      <c r="L1666" s="81"/>
    </row>
    <row r="1667" spans="1:12" ht="39">
      <c r="A1667" s="81">
        <v>1666</v>
      </c>
      <c r="B1667" s="86" t="s">
        <v>21669</v>
      </c>
      <c r="C1667" s="86" t="s">
        <v>21670</v>
      </c>
      <c r="D1667" s="81" t="str">
        <f t="shared" si="108"/>
        <v>G00497 + C00001 -&gt; G11121 + C00124</v>
      </c>
      <c r="E1667" s="86" t="s">
        <v>23512</v>
      </c>
      <c r="F1667" s="86" t="s">
        <v>23994</v>
      </c>
      <c r="G1667" s="81" t="s">
        <v>29537</v>
      </c>
      <c r="H1667" s="81"/>
      <c r="I1667" s="81" t="str">
        <f t="shared" si="111"/>
        <v>E3_2_1_22</v>
      </c>
      <c r="J1667" s="81" t="str">
        <f t="shared" si="109"/>
        <v>(${Variables:E3_2_1_22_kcat} * E3_2_1_22 * G00497 * C00001) / (${Variables:E3_2_1_22_km} + (G00497 * C00001))</v>
      </c>
      <c r="K1667" s="108" t="str">
        <f t="shared" si="110"/>
        <v>r1666: G00497 + C00001 -&gt; G11121 + C00124 | (${Variables:E3_2_1_22_kcat} * E3_2_1_22 * G00497 * C00001) / (${Variables:E3_2_1_22_km} + (G00497 * C00001))</v>
      </c>
      <c r="L1667" s="81"/>
    </row>
    <row r="1668" spans="1:12" ht="39">
      <c r="A1668" s="81">
        <v>1667</v>
      </c>
      <c r="B1668" s="86" t="s">
        <v>21672</v>
      </c>
      <c r="C1668" s="86" t="s">
        <v>21673</v>
      </c>
      <c r="D1668" s="81" t="str">
        <f t="shared" si="108"/>
        <v>G00501 + C00001 -&gt; C00124 + G01275</v>
      </c>
      <c r="E1668" s="86" t="s">
        <v>23513</v>
      </c>
      <c r="F1668" s="86" t="s">
        <v>23993</v>
      </c>
      <c r="G1668" s="81" t="s">
        <v>29537</v>
      </c>
      <c r="H1668" s="81"/>
      <c r="I1668" s="81" t="str">
        <f t="shared" si="111"/>
        <v>E3_2_1_22</v>
      </c>
      <c r="J1668" s="81" t="str">
        <f t="shared" si="109"/>
        <v>(${Variables:E3_2_1_22_kcat} * E3_2_1_22 * G00501 * C00001) / (${Variables:E3_2_1_22_km} + (G00501 * C00001))</v>
      </c>
      <c r="K1668" s="108" t="str">
        <f t="shared" si="110"/>
        <v>r1667: G00501 + C00001 -&gt; C00124 + G01275 | (${Variables:E3_2_1_22_kcat} * E3_2_1_22 * G00501 * C00001) / (${Variables:E3_2_1_22_km} + (G00501 * C00001))</v>
      </c>
      <c r="L1668" s="81"/>
    </row>
    <row r="1669" spans="1:12" ht="39">
      <c r="A1669" s="81">
        <v>1668</v>
      </c>
      <c r="B1669" s="86" t="s">
        <v>21675</v>
      </c>
      <c r="C1669" s="86" t="s">
        <v>21639</v>
      </c>
      <c r="D1669" s="81" t="str">
        <f t="shared" si="108"/>
        <v>G10529 + C00001 -&gt; C00159 + C00124</v>
      </c>
      <c r="E1669" s="86" t="s">
        <v>23514</v>
      </c>
      <c r="F1669" s="86" t="s">
        <v>23992</v>
      </c>
      <c r="G1669" s="81" t="s">
        <v>29537</v>
      </c>
      <c r="H1669" s="81"/>
      <c r="I1669" s="81" t="str">
        <f t="shared" si="111"/>
        <v>E3_2_1_22</v>
      </c>
      <c r="J1669" s="81" t="str">
        <f t="shared" si="109"/>
        <v>(${Variables:E3_2_1_22_kcat} * E3_2_1_22 * G10529 * C00001) / (${Variables:E3_2_1_22_km} + (G10529 * C00001))</v>
      </c>
      <c r="K1669" s="108" t="str">
        <f t="shared" si="110"/>
        <v>r1668: G10529 + C00001 -&gt; C00159 + C00124 | (${Variables:E3_2_1_22_kcat} * E3_2_1_22 * G10529 * C00001) / (${Variables:E3_2_1_22_km} + (G10529 * C00001))</v>
      </c>
      <c r="L1669" s="81"/>
    </row>
    <row r="1670" spans="1:12" ht="39">
      <c r="A1670" s="81">
        <v>1669</v>
      </c>
      <c r="B1670" s="86" t="s">
        <v>21677</v>
      </c>
      <c r="C1670" s="86" t="s">
        <v>21678</v>
      </c>
      <c r="D1670" s="81" t="str">
        <f t="shared" si="108"/>
        <v>G00278 + C00001  -&gt; G00249 + C00124</v>
      </c>
      <c r="E1670" s="86" t="s">
        <v>23515</v>
      </c>
      <c r="F1670" s="86" t="s">
        <v>23991</v>
      </c>
      <c r="G1670" s="81" t="s">
        <v>29537</v>
      </c>
      <c r="H1670" s="81"/>
      <c r="I1670" s="81" t="str">
        <f t="shared" si="111"/>
        <v>E3_2_1_22</v>
      </c>
      <c r="J1670" s="81" t="str">
        <f t="shared" si="109"/>
        <v>(${Variables:E3_2_1_22_kcat} * E3_2_1_22 * G00278 * C00001 ) / (${Variables:E3_2_1_22_km} + (G00278 * C00001 ))</v>
      </c>
      <c r="K1670" s="108" t="str">
        <f t="shared" si="110"/>
        <v>r1669: G00278 + C00001  -&gt; G00249 + C00124 | (${Variables:E3_2_1_22_kcat} * E3_2_1_22 * G00278 * C00001 ) / (${Variables:E3_2_1_22_km} + (G00278 * C00001 ))</v>
      </c>
      <c r="L1670" s="81"/>
    </row>
    <row r="1671" spans="1:12" ht="39">
      <c r="A1671" s="81">
        <v>1670</v>
      </c>
      <c r="B1671" s="86" t="s">
        <v>17690</v>
      </c>
      <c r="C1671" s="86" t="s">
        <v>17691</v>
      </c>
      <c r="D1671" s="81" t="str">
        <f t="shared" si="108"/>
        <v>C00243 + C00001 -&gt; C00031 + C00962</v>
      </c>
      <c r="E1671" s="86" t="s">
        <v>23516</v>
      </c>
      <c r="F1671" s="86" t="s">
        <v>23981</v>
      </c>
      <c r="G1671" s="81" t="s">
        <v>29537</v>
      </c>
      <c r="H1671" s="81"/>
      <c r="I1671" s="81" t="str">
        <f t="shared" si="111"/>
        <v>E3_2_1_22</v>
      </c>
      <c r="J1671" s="81" t="str">
        <f t="shared" si="109"/>
        <v>(${Variables:E3_2_1_22_kcat} * E3_2_1_22 * C00243 * C00001) / (${Variables:E3_2_1_22_km} + (C00243 * C00001))</v>
      </c>
      <c r="K1671" s="108" t="str">
        <f t="shared" si="110"/>
        <v>r1670: C00243 + C00001 -&gt; C00031 + C00962 | (${Variables:E3_2_1_22_kcat} * E3_2_1_22 * C00243 * C00001) / (${Variables:E3_2_1_22_km} + (C00243 * C00001))</v>
      </c>
      <c r="L1671" s="81"/>
    </row>
    <row r="1672" spans="1:12" ht="39">
      <c r="A1672" s="81">
        <v>1671</v>
      </c>
      <c r="B1672" s="86" t="s">
        <v>17693</v>
      </c>
      <c r="C1672" s="86" t="s">
        <v>17694</v>
      </c>
      <c r="D1672" s="81" t="str">
        <f t="shared" si="108"/>
        <v>C05796 + C00001 -&gt; C00124 + C05796</v>
      </c>
      <c r="E1672" s="86" t="s">
        <v>23517</v>
      </c>
      <c r="F1672" s="86" t="s">
        <v>23989</v>
      </c>
      <c r="G1672" s="81" t="s">
        <v>29538</v>
      </c>
      <c r="H1672" s="81"/>
      <c r="I1672" s="81" t="str">
        <f t="shared" si="111"/>
        <v>E3_2_1_23</v>
      </c>
      <c r="J1672" s="81" t="str">
        <f t="shared" si="109"/>
        <v>(${Variables:E3_2_1_23_kcat} * E3_2_1_23 * C05796 * C00001) / (${Variables:E3_2_1_23_km} + (C05796 * C00001))</v>
      </c>
      <c r="K1672" s="108" t="str">
        <f t="shared" si="110"/>
        <v>r1671: C05796 + C00001 -&gt; C00124 + C05796 | (${Variables:E3_2_1_23_kcat} * E3_2_1_23 * C05796 * C00001) / (${Variables:E3_2_1_23_km} + (C05796 * C00001))</v>
      </c>
      <c r="L1672" s="81"/>
    </row>
    <row r="1673" spans="1:12" ht="39">
      <c r="A1673" s="81">
        <v>1672</v>
      </c>
      <c r="B1673" s="86" t="s">
        <v>17690</v>
      </c>
      <c r="C1673" s="86" t="s">
        <v>17696</v>
      </c>
      <c r="D1673" s="81" t="str">
        <f t="shared" si="108"/>
        <v>C00243 + C00001 -&gt; C00267 + C00124</v>
      </c>
      <c r="E1673" s="86" t="s">
        <v>23516</v>
      </c>
      <c r="F1673" s="86" t="s">
        <v>23983</v>
      </c>
      <c r="G1673" s="81" t="s">
        <v>29538</v>
      </c>
      <c r="H1673" s="81"/>
      <c r="I1673" s="81" t="str">
        <f t="shared" si="111"/>
        <v>E3_2_1_23</v>
      </c>
      <c r="J1673" s="81" t="str">
        <f t="shared" si="109"/>
        <v>(${Variables:E3_2_1_23_kcat} * E3_2_1_23 * C00243 * C00001) / (${Variables:E3_2_1_23_km} + (C00243 * C00001))</v>
      </c>
      <c r="K1673" s="108" t="str">
        <f t="shared" si="110"/>
        <v>r1672: C00243 + C00001 -&gt; C00267 + C00124 | (${Variables:E3_2_1_23_kcat} * E3_2_1_23 * C00243 * C00001) / (${Variables:E3_2_1_23_km} + (C00243 * C00001))</v>
      </c>
      <c r="L1673" s="81"/>
    </row>
    <row r="1674" spans="1:12" ht="39">
      <c r="A1674" s="81">
        <v>1673</v>
      </c>
      <c r="B1674" s="86" t="s">
        <v>17698</v>
      </c>
      <c r="C1674" s="86" t="s">
        <v>17699</v>
      </c>
      <c r="D1674" s="81" t="str">
        <f t="shared" si="108"/>
        <v>C01290 + C00001 -&gt; C01190 + C00124</v>
      </c>
      <c r="E1674" s="86" t="s">
        <v>23518</v>
      </c>
      <c r="F1674" s="86" t="s">
        <v>23988</v>
      </c>
      <c r="G1674" s="81" t="s">
        <v>29538</v>
      </c>
      <c r="H1674" s="81"/>
      <c r="I1674" s="81" t="str">
        <f t="shared" si="111"/>
        <v>E3_2_1_23</v>
      </c>
      <c r="J1674" s="81" t="str">
        <f t="shared" si="109"/>
        <v>(${Variables:E3_2_1_23_kcat} * E3_2_1_23 * C01290 * C00001) / (${Variables:E3_2_1_23_km} + (C01290 * C00001))</v>
      </c>
      <c r="K1674" s="108" t="str">
        <f t="shared" si="110"/>
        <v>r1673: C01290 + C00001 -&gt; C01190 + C00124 | (${Variables:E3_2_1_23_kcat} * E3_2_1_23 * C01290 * C00001) / (${Variables:E3_2_1_23_km} + (C01290 * C00001))</v>
      </c>
      <c r="L1674" s="81"/>
    </row>
    <row r="1675" spans="1:12" ht="39">
      <c r="A1675" s="81">
        <v>1674</v>
      </c>
      <c r="B1675" s="86" t="s">
        <v>17701</v>
      </c>
      <c r="C1675" s="86" t="s">
        <v>17702</v>
      </c>
      <c r="D1675" s="81" t="str">
        <f t="shared" si="108"/>
        <v>C04911 + C00001 -&gt; C04884 + C00124</v>
      </c>
      <c r="E1675" s="86" t="s">
        <v>23519</v>
      </c>
      <c r="F1675" s="86" t="s">
        <v>23990</v>
      </c>
      <c r="G1675" s="81" t="s">
        <v>29538</v>
      </c>
      <c r="H1675" s="81"/>
      <c r="I1675" s="81" t="str">
        <f t="shared" si="111"/>
        <v>E3_2_1_23</v>
      </c>
      <c r="J1675" s="81" t="str">
        <f t="shared" si="109"/>
        <v>(${Variables:E3_2_1_23_kcat} * E3_2_1_23 * C04911 * C00001) / (${Variables:E3_2_1_23_km} + (C04911 * C00001))</v>
      </c>
      <c r="K1675" s="108" t="str">
        <f t="shared" si="110"/>
        <v>r1674: C04911 + C00001 -&gt; C04884 + C00124 | (${Variables:E3_2_1_23_kcat} * E3_2_1_23 * C04911 * C00001) / (${Variables:E3_2_1_23_km} + (C04911 * C00001))</v>
      </c>
      <c r="L1675" s="81"/>
    </row>
    <row r="1676" spans="1:12" ht="39">
      <c r="A1676" s="81">
        <v>1675</v>
      </c>
      <c r="B1676" s="86" t="s">
        <v>17704</v>
      </c>
      <c r="C1676" s="86" t="s">
        <v>17705</v>
      </c>
      <c r="D1676" s="81" t="str">
        <f t="shared" si="108"/>
        <v>C05403 + C00001 -&gt; C05394 + C00221</v>
      </c>
      <c r="E1676" s="86" t="s">
        <v>23520</v>
      </c>
      <c r="F1676" s="86" t="s">
        <v>23980</v>
      </c>
      <c r="G1676" s="81" t="s">
        <v>29538</v>
      </c>
      <c r="H1676" s="81"/>
      <c r="I1676" s="81" t="str">
        <f t="shared" si="111"/>
        <v>E3_2_1_23</v>
      </c>
      <c r="J1676" s="81" t="str">
        <f t="shared" si="109"/>
        <v>(${Variables:E3_2_1_23_kcat} * E3_2_1_23 * C05403 * C00001) / (${Variables:E3_2_1_23_km} + (C05403 * C00001))</v>
      </c>
      <c r="K1676" s="108" t="str">
        <f t="shared" si="110"/>
        <v>r1675: C05403 + C00001 -&gt; C05394 + C00221 | (${Variables:E3_2_1_23_kcat} * E3_2_1_23 * C05403 * C00001) / (${Variables:E3_2_1_23_km} + (C05403 * C00001))</v>
      </c>
      <c r="L1676" s="81"/>
    </row>
    <row r="1677" spans="1:12" ht="39">
      <c r="A1677" s="81">
        <v>1676</v>
      </c>
      <c r="B1677" s="86" t="s">
        <v>17707</v>
      </c>
      <c r="C1677" s="86" t="s">
        <v>17708</v>
      </c>
      <c r="D1677" s="81" t="str">
        <f t="shared" si="108"/>
        <v>C06136 + C00001 -&gt; C06135 + C00124</v>
      </c>
      <c r="E1677" s="86" t="s">
        <v>23521</v>
      </c>
      <c r="F1677" s="86" t="s">
        <v>23986</v>
      </c>
      <c r="G1677" s="81" t="s">
        <v>29538</v>
      </c>
      <c r="H1677" s="81"/>
      <c r="I1677" s="81" t="str">
        <f t="shared" si="111"/>
        <v>E3_2_1_23</v>
      </c>
      <c r="J1677" s="81" t="str">
        <f t="shared" si="109"/>
        <v>(${Variables:E3_2_1_23_kcat} * E3_2_1_23 * C06136 * C00001) / (${Variables:E3_2_1_23_km} + (C06136 * C00001))</v>
      </c>
      <c r="K1677" s="108" t="str">
        <f t="shared" si="110"/>
        <v>r1676: C06136 + C00001 -&gt; C06135 + C00124 | (${Variables:E3_2_1_23_kcat} * E3_2_1_23 * C06136 * C00001) / (${Variables:E3_2_1_23_km} + (C06136 * C00001))</v>
      </c>
      <c r="L1677" s="81"/>
    </row>
    <row r="1678" spans="1:12" ht="39">
      <c r="A1678" s="81">
        <v>1677</v>
      </c>
      <c r="B1678" s="86" t="s">
        <v>17710</v>
      </c>
      <c r="C1678" s="86" t="s">
        <v>17711</v>
      </c>
      <c r="D1678" s="81" t="str">
        <f t="shared" si="108"/>
        <v>G00124 + C00001 -&gt; G00123 + C00124</v>
      </c>
      <c r="E1678" s="86" t="s">
        <v>23522</v>
      </c>
      <c r="F1678" s="86" t="s">
        <v>23985</v>
      </c>
      <c r="G1678" s="81" t="s">
        <v>29538</v>
      </c>
      <c r="H1678" s="81"/>
      <c r="I1678" s="81" t="str">
        <f t="shared" si="111"/>
        <v>E3_2_1_23</v>
      </c>
      <c r="J1678" s="81" t="str">
        <f t="shared" si="109"/>
        <v>(${Variables:E3_2_1_23_kcat} * E3_2_1_23 * G00124 * C00001) / (${Variables:E3_2_1_23_km} + (G00124 * C00001))</v>
      </c>
      <c r="K1678" s="108" t="str">
        <f t="shared" si="110"/>
        <v>r1677: G00124 + C00001 -&gt; G00123 + C00124 | (${Variables:E3_2_1_23_kcat} * E3_2_1_23 * G00124 * C00001) / (${Variables:E3_2_1_23_km} + (G00124 * C00001))</v>
      </c>
      <c r="L1678" s="81"/>
    </row>
    <row r="1679" spans="1:12" ht="39">
      <c r="A1679" s="81">
        <v>1678</v>
      </c>
      <c r="B1679" s="86" t="s">
        <v>17713</v>
      </c>
      <c r="C1679" s="86" t="s">
        <v>17714</v>
      </c>
      <c r="D1679" s="81" t="str">
        <f t="shared" si="108"/>
        <v>G00110 + C00001 -&gt; G00109 + C00124</v>
      </c>
      <c r="E1679" s="86" t="s">
        <v>23523</v>
      </c>
      <c r="F1679" s="86" t="s">
        <v>23984</v>
      </c>
      <c r="G1679" s="81" t="s">
        <v>29538</v>
      </c>
      <c r="H1679" s="81"/>
      <c r="I1679" s="81" t="str">
        <f t="shared" si="111"/>
        <v>E3_2_1_23</v>
      </c>
      <c r="J1679" s="81" t="str">
        <f t="shared" si="109"/>
        <v>(${Variables:E3_2_1_23_kcat} * E3_2_1_23 * G00110 * C00001) / (${Variables:E3_2_1_23_km} + (G00110 * C00001))</v>
      </c>
      <c r="K1679" s="108" t="str">
        <f t="shared" si="110"/>
        <v>r1678: G00110 + C00001 -&gt; G00109 + C00124 | (${Variables:E3_2_1_23_kcat} * E3_2_1_23 * G00110 * C00001) / (${Variables:E3_2_1_23_km} + (G00110 * C00001))</v>
      </c>
      <c r="L1679" s="81"/>
    </row>
    <row r="1680" spans="1:12" ht="39">
      <c r="A1680" s="81">
        <v>1679</v>
      </c>
      <c r="B1680" s="86" t="s">
        <v>17716</v>
      </c>
      <c r="C1680" s="86" t="s">
        <v>17696</v>
      </c>
      <c r="D1680" s="81" t="str">
        <f t="shared" si="108"/>
        <v>G10504 + C00001 -&gt; C00267 + C00124</v>
      </c>
      <c r="E1680" s="86" t="s">
        <v>23524</v>
      </c>
      <c r="F1680" s="86" t="s">
        <v>23983</v>
      </c>
      <c r="G1680" s="81" t="s">
        <v>29538</v>
      </c>
      <c r="H1680" s="81"/>
      <c r="I1680" s="81" t="str">
        <f t="shared" si="111"/>
        <v>E3_2_1_23</v>
      </c>
      <c r="J1680" s="81" t="str">
        <f t="shared" si="109"/>
        <v>(${Variables:E3_2_1_23_kcat} * E3_2_1_23 * G10504 * C00001) / (${Variables:E3_2_1_23_km} + (G10504 * C00001))</v>
      </c>
      <c r="K1680" s="108" t="str">
        <f t="shared" si="110"/>
        <v>r1679: G10504 + C00001 -&gt; C00267 + C00124 | (${Variables:E3_2_1_23_kcat} * E3_2_1_23 * G10504 * C00001) / (${Variables:E3_2_1_23_km} + (G10504 * C00001))</v>
      </c>
      <c r="L1680" s="81"/>
    </row>
    <row r="1681" spans="1:12" ht="39">
      <c r="A1681" s="81">
        <v>1680</v>
      </c>
      <c r="B1681" s="86" t="s">
        <v>17718</v>
      </c>
      <c r="C1681" s="86" t="s">
        <v>17719</v>
      </c>
      <c r="D1681" s="81" t="str">
        <f t="shared" si="108"/>
        <v>G00092 + C00001 -&gt; G10238 + C00124</v>
      </c>
      <c r="E1681" s="86" t="s">
        <v>23525</v>
      </c>
      <c r="F1681" s="86" t="s">
        <v>23982</v>
      </c>
      <c r="G1681" s="81" t="s">
        <v>29538</v>
      </c>
      <c r="H1681" s="81"/>
      <c r="I1681" s="81" t="str">
        <f t="shared" si="111"/>
        <v>E3_2_1_23</v>
      </c>
      <c r="J1681" s="81" t="str">
        <f t="shared" si="109"/>
        <v>(${Variables:E3_2_1_23_kcat} * E3_2_1_23 * G00092 * C00001) / (${Variables:E3_2_1_23_km} + (G00092 * C00001))</v>
      </c>
      <c r="K1681" s="108" t="str">
        <f t="shared" si="110"/>
        <v>r1680: G00092 + C00001 -&gt; G10238 + C00124 | (${Variables:E3_2_1_23_kcat} * E3_2_1_23 * G00092 * C00001) / (${Variables:E3_2_1_23_km} + (G00092 * C00001))</v>
      </c>
      <c r="L1681" s="81"/>
    </row>
    <row r="1682" spans="1:12" ht="39">
      <c r="A1682" s="81">
        <v>1681</v>
      </c>
      <c r="B1682" s="86" t="s">
        <v>17716</v>
      </c>
      <c r="C1682" s="86" t="s">
        <v>17691</v>
      </c>
      <c r="D1682" s="81" t="str">
        <f t="shared" si="108"/>
        <v>G10504 + C00001 -&gt; C00031 + C00962</v>
      </c>
      <c r="E1682" s="86" t="s">
        <v>23524</v>
      </c>
      <c r="F1682" s="86" t="s">
        <v>23981</v>
      </c>
      <c r="G1682" s="81" t="s">
        <v>29538</v>
      </c>
      <c r="H1682" s="81"/>
      <c r="I1682" s="81" t="str">
        <f t="shared" si="111"/>
        <v>E3_2_1_23</v>
      </c>
      <c r="J1682" s="81" t="str">
        <f t="shared" si="109"/>
        <v>(${Variables:E3_2_1_23_kcat} * E3_2_1_23 * G10504 * C00001) / (${Variables:E3_2_1_23_km} + (G10504 * C00001))</v>
      </c>
      <c r="K1682" s="108" t="str">
        <f t="shared" si="110"/>
        <v>r1681: G10504 + C00001 -&gt; C00031 + C00962 | (${Variables:E3_2_1_23_kcat} * E3_2_1_23 * G10504 * C00001) / (${Variables:E3_2_1_23_km} + (G10504 * C00001))</v>
      </c>
      <c r="L1682" s="81"/>
    </row>
    <row r="1683" spans="1:12" ht="39">
      <c r="A1683" s="81">
        <v>1682</v>
      </c>
      <c r="B1683" s="86" t="s">
        <v>17722</v>
      </c>
      <c r="C1683" s="86" t="s">
        <v>17705</v>
      </c>
      <c r="D1683" s="81" t="str">
        <f t="shared" si="108"/>
        <v>G10531 + C00001 -&gt; C05394 + C00221</v>
      </c>
      <c r="E1683" s="86" t="s">
        <v>23526</v>
      </c>
      <c r="F1683" s="86" t="s">
        <v>23980</v>
      </c>
      <c r="G1683" s="81" t="s">
        <v>29538</v>
      </c>
      <c r="H1683" s="81"/>
      <c r="I1683" s="81" t="str">
        <f t="shared" si="111"/>
        <v>E3_2_1_23</v>
      </c>
      <c r="J1683" s="81" t="str">
        <f t="shared" si="109"/>
        <v>(${Variables:E3_2_1_23_kcat} * E3_2_1_23 * G10531 * C00001) / (${Variables:E3_2_1_23_km} + (G10531 * C00001))</v>
      </c>
      <c r="K1683" s="108" t="str">
        <f t="shared" si="110"/>
        <v>r1682: G10531 + C00001 -&gt; C05394 + C00221 | (${Variables:E3_2_1_23_kcat} * E3_2_1_23 * G10531 * C00001) / (${Variables:E3_2_1_23_km} + (G10531 * C00001))</v>
      </c>
      <c r="L1683" s="81"/>
    </row>
    <row r="1684" spans="1:12" ht="39">
      <c r="A1684" s="81">
        <v>1683</v>
      </c>
      <c r="B1684" s="86" t="s">
        <v>22073</v>
      </c>
      <c r="C1684" s="86" t="s">
        <v>22074</v>
      </c>
      <c r="D1684" s="81" t="str">
        <f t="shared" si="108"/>
        <v>G10534+ C00001 -&gt; C00124 + G10534</v>
      </c>
      <c r="E1684" s="86" t="s">
        <v>23527</v>
      </c>
      <c r="F1684" s="86" t="s">
        <v>23979</v>
      </c>
      <c r="G1684" s="81" t="s">
        <v>29538</v>
      </c>
      <c r="H1684" s="81"/>
      <c r="I1684" s="81" t="str">
        <f t="shared" si="111"/>
        <v>E3_2_1_23</v>
      </c>
      <c r="J1684" s="81" t="str">
        <f t="shared" si="109"/>
        <v>(${Variables:E3_2_1_23_kcat} * E3_2_1_23 * G10534* C00001) / (${Variables:E3_2_1_23_km} + (G10534* C00001))</v>
      </c>
      <c r="K1684" s="108" t="str">
        <f t="shared" si="110"/>
        <v>r1683: G10534+ C00001 -&gt; C00124 + G10534 | (${Variables:E3_2_1_23_kcat} * E3_2_1_23 * G10534* C00001) / (${Variables:E3_2_1_23_km} + (G10534* C00001))</v>
      </c>
      <c r="L1684" s="81"/>
    </row>
    <row r="1685" spans="1:12" ht="39">
      <c r="A1685" s="81">
        <v>1684</v>
      </c>
      <c r="B1685" s="86" t="s">
        <v>17725</v>
      </c>
      <c r="C1685" s="86" t="s">
        <v>17726</v>
      </c>
      <c r="D1685" s="81" t="str">
        <f t="shared" si="108"/>
        <v>G01977 + C00001 -&gt; G13073 + C00124</v>
      </c>
      <c r="E1685" s="86" t="s">
        <v>23528</v>
      </c>
      <c r="F1685" s="86" t="s">
        <v>23978</v>
      </c>
      <c r="G1685" s="81" t="s">
        <v>29538</v>
      </c>
      <c r="H1685" s="81"/>
      <c r="I1685" s="81" t="str">
        <f t="shared" si="111"/>
        <v>E3_2_1_23</v>
      </c>
      <c r="J1685" s="81" t="str">
        <f t="shared" si="109"/>
        <v>(${Variables:E3_2_1_23_kcat} * E3_2_1_23 * G01977 * C00001) / (${Variables:E3_2_1_23_km} + (G01977 * C00001))</v>
      </c>
      <c r="K1685" s="108" t="str">
        <f t="shared" si="110"/>
        <v>r1684: G01977 + C00001 -&gt; G13073 + C00124 | (${Variables:E3_2_1_23_kcat} * E3_2_1_23 * G01977 * C00001) / (${Variables:E3_2_1_23_km} + (G01977 * C00001))</v>
      </c>
      <c r="L1685" s="81"/>
    </row>
    <row r="1686" spans="1:12" ht="39">
      <c r="A1686" s="81">
        <v>1685</v>
      </c>
      <c r="B1686" s="86" t="s">
        <v>17690</v>
      </c>
      <c r="C1686" s="86" t="s">
        <v>17691</v>
      </c>
      <c r="D1686" s="81" t="str">
        <f t="shared" si="108"/>
        <v>C00243 + C00001 -&gt; C00031 + C00962</v>
      </c>
      <c r="E1686" s="86" t="s">
        <v>23516</v>
      </c>
      <c r="F1686" s="86" t="s">
        <v>23981</v>
      </c>
      <c r="G1686" s="81" t="s">
        <v>29538</v>
      </c>
      <c r="H1686" s="81"/>
      <c r="I1686" s="81" t="str">
        <f t="shared" si="111"/>
        <v>E3_2_1_23</v>
      </c>
      <c r="J1686" s="81" t="str">
        <f t="shared" si="109"/>
        <v>(${Variables:E3_2_1_23_kcat} * E3_2_1_23 * C00243 * C00001) / (${Variables:E3_2_1_23_km} + (C00243 * C00001))</v>
      </c>
      <c r="K1686" s="108" t="str">
        <f t="shared" si="110"/>
        <v>r1685: C00243 + C00001 -&gt; C00031 + C00962 | (${Variables:E3_2_1_23_kcat} * E3_2_1_23 * C00243 * C00001) / (${Variables:E3_2_1_23_km} + (C00243 * C00001))</v>
      </c>
      <c r="L1686" s="81"/>
    </row>
    <row r="1687" spans="1:12" ht="39">
      <c r="A1687" s="81">
        <v>1686</v>
      </c>
      <c r="B1687" s="86" t="s">
        <v>17693</v>
      </c>
      <c r="C1687" s="86" t="s">
        <v>17694</v>
      </c>
      <c r="D1687" s="81" t="str">
        <f t="shared" si="108"/>
        <v>C05796 + C00001 -&gt; C00124 + C05796</v>
      </c>
      <c r="E1687" s="86" t="s">
        <v>23517</v>
      </c>
      <c r="F1687" s="86" t="s">
        <v>23989</v>
      </c>
      <c r="G1687" s="81" t="s">
        <v>29538</v>
      </c>
      <c r="H1687" s="81"/>
      <c r="I1687" s="81" t="str">
        <f t="shared" si="111"/>
        <v>E3_2_1_23</v>
      </c>
      <c r="J1687" s="81" t="str">
        <f t="shared" si="109"/>
        <v>(${Variables:E3_2_1_23_kcat} * E3_2_1_23 * C05796 * C00001) / (${Variables:E3_2_1_23_km} + (C05796 * C00001))</v>
      </c>
      <c r="K1687" s="108" t="str">
        <f t="shared" si="110"/>
        <v>r1686: C05796 + C00001 -&gt; C00124 + C05796 | (${Variables:E3_2_1_23_kcat} * E3_2_1_23 * C05796 * C00001) / (${Variables:E3_2_1_23_km} + (C05796 * C00001))</v>
      </c>
      <c r="L1687" s="81"/>
    </row>
    <row r="1688" spans="1:12" ht="39">
      <c r="A1688" s="81">
        <v>1687</v>
      </c>
      <c r="B1688" s="86" t="s">
        <v>17690</v>
      </c>
      <c r="C1688" s="86" t="s">
        <v>17696</v>
      </c>
      <c r="D1688" s="81" t="str">
        <f t="shared" si="108"/>
        <v>C00243 + C00001 -&gt; C00267 + C00124</v>
      </c>
      <c r="E1688" s="86" t="s">
        <v>23516</v>
      </c>
      <c r="F1688" s="86" t="s">
        <v>23983</v>
      </c>
      <c r="G1688" s="81" t="s">
        <v>29538</v>
      </c>
      <c r="H1688" s="81"/>
      <c r="I1688" s="81" t="str">
        <f t="shared" si="111"/>
        <v>E3_2_1_23</v>
      </c>
      <c r="J1688" s="81" t="str">
        <f t="shared" si="109"/>
        <v>(${Variables:E3_2_1_23_kcat} * E3_2_1_23 * C00243 * C00001) / (${Variables:E3_2_1_23_km} + (C00243 * C00001))</v>
      </c>
      <c r="K1688" s="108" t="str">
        <f t="shared" si="110"/>
        <v>r1687: C00243 + C00001 -&gt; C00267 + C00124 | (${Variables:E3_2_1_23_kcat} * E3_2_1_23 * C00243 * C00001) / (${Variables:E3_2_1_23_km} + (C00243 * C00001))</v>
      </c>
      <c r="L1688" s="81"/>
    </row>
    <row r="1689" spans="1:12" ht="39">
      <c r="A1689" s="81">
        <v>1688</v>
      </c>
      <c r="B1689" s="86" t="s">
        <v>17698</v>
      </c>
      <c r="C1689" s="86" t="s">
        <v>17699</v>
      </c>
      <c r="D1689" s="81" t="str">
        <f t="shared" si="108"/>
        <v>C01290 + C00001 -&gt; C01190 + C00124</v>
      </c>
      <c r="E1689" s="86" t="s">
        <v>23518</v>
      </c>
      <c r="F1689" s="86" t="s">
        <v>23988</v>
      </c>
      <c r="G1689" s="81" t="s">
        <v>29538</v>
      </c>
      <c r="H1689" s="81"/>
      <c r="I1689" s="81" t="str">
        <f t="shared" si="111"/>
        <v>E3_2_1_23</v>
      </c>
      <c r="J1689" s="81" t="str">
        <f t="shared" si="109"/>
        <v>(${Variables:E3_2_1_23_kcat} * E3_2_1_23 * C01290 * C00001) / (${Variables:E3_2_1_23_km} + (C01290 * C00001))</v>
      </c>
      <c r="K1689" s="108" t="str">
        <f t="shared" si="110"/>
        <v>r1688: C01290 + C00001 -&gt; C01190 + C00124 | (${Variables:E3_2_1_23_kcat} * E3_2_1_23 * C01290 * C00001) / (${Variables:E3_2_1_23_km} + (C01290 * C00001))</v>
      </c>
      <c r="L1689" s="81"/>
    </row>
    <row r="1690" spans="1:12" ht="39">
      <c r="A1690" s="81">
        <v>1689</v>
      </c>
      <c r="B1690" s="86" t="s">
        <v>17701</v>
      </c>
      <c r="C1690" s="86" t="s">
        <v>20628</v>
      </c>
      <c r="D1690" s="81" t="str">
        <f t="shared" si="108"/>
        <v>C04911 + C00001 -&gt; C04884 + C00124</v>
      </c>
      <c r="E1690" s="86" t="s">
        <v>23519</v>
      </c>
      <c r="F1690" s="86" t="s">
        <v>23987</v>
      </c>
      <c r="G1690" s="81" t="s">
        <v>29538</v>
      </c>
      <c r="H1690" s="81"/>
      <c r="I1690" s="81" t="str">
        <f t="shared" si="111"/>
        <v>E3_2_1_23</v>
      </c>
      <c r="J1690" s="81" t="str">
        <f t="shared" si="109"/>
        <v>(${Variables:E3_2_1_23_kcat} * E3_2_1_23 * C04911 * C00001) / (${Variables:E3_2_1_23_km} + (C04911 * C00001))</v>
      </c>
      <c r="K1690" s="108" t="str">
        <f t="shared" si="110"/>
        <v>r1689: C04911 + C00001 -&gt; C04884 + C00124 | (${Variables:E3_2_1_23_kcat} * E3_2_1_23 * C04911 * C00001) / (${Variables:E3_2_1_23_km} + (C04911 * C00001))</v>
      </c>
      <c r="L1690" s="81"/>
    </row>
    <row r="1691" spans="1:12" ht="39">
      <c r="A1691" s="81">
        <v>1690</v>
      </c>
      <c r="B1691" s="86" t="s">
        <v>17704</v>
      </c>
      <c r="C1691" s="86" t="s">
        <v>17705</v>
      </c>
      <c r="D1691" s="81" t="str">
        <f t="shared" si="108"/>
        <v>C05403 + C00001 -&gt; C05394 + C00221</v>
      </c>
      <c r="E1691" s="86" t="s">
        <v>23520</v>
      </c>
      <c r="F1691" s="86" t="s">
        <v>23980</v>
      </c>
      <c r="G1691" s="81" t="s">
        <v>29538</v>
      </c>
      <c r="H1691" s="81"/>
      <c r="I1691" s="81" t="str">
        <f t="shared" si="111"/>
        <v>E3_2_1_23</v>
      </c>
      <c r="J1691" s="81" t="str">
        <f t="shared" si="109"/>
        <v>(${Variables:E3_2_1_23_kcat} * E3_2_1_23 * C05403 * C00001) / (${Variables:E3_2_1_23_km} + (C05403 * C00001))</v>
      </c>
      <c r="K1691" s="108" t="str">
        <f t="shared" si="110"/>
        <v>r1690: C05403 + C00001 -&gt; C05394 + C00221 | (${Variables:E3_2_1_23_kcat} * E3_2_1_23 * C05403 * C00001) / (${Variables:E3_2_1_23_km} + (C05403 * C00001))</v>
      </c>
      <c r="L1691" s="81"/>
    </row>
    <row r="1692" spans="1:12" ht="39">
      <c r="A1692" s="81">
        <v>1691</v>
      </c>
      <c r="B1692" s="86" t="s">
        <v>17707</v>
      </c>
      <c r="C1692" s="86" t="s">
        <v>17708</v>
      </c>
      <c r="D1692" s="81" t="str">
        <f t="shared" si="108"/>
        <v>C06136 + C00001 -&gt; C06135 + C00124</v>
      </c>
      <c r="E1692" s="86" t="s">
        <v>23521</v>
      </c>
      <c r="F1692" s="86" t="s">
        <v>23986</v>
      </c>
      <c r="G1692" s="81" t="s">
        <v>29538</v>
      </c>
      <c r="H1692" s="81"/>
      <c r="I1692" s="81" t="str">
        <f t="shared" si="111"/>
        <v>E3_2_1_23</v>
      </c>
      <c r="J1692" s="81" t="str">
        <f t="shared" si="109"/>
        <v>(${Variables:E3_2_1_23_kcat} * E3_2_1_23 * C06136 * C00001) / (${Variables:E3_2_1_23_km} + (C06136 * C00001))</v>
      </c>
      <c r="K1692" s="108" t="str">
        <f t="shared" si="110"/>
        <v>r1691: C06136 + C00001 -&gt; C06135 + C00124 | (${Variables:E3_2_1_23_kcat} * E3_2_1_23 * C06136 * C00001) / (${Variables:E3_2_1_23_km} + (C06136 * C00001))</v>
      </c>
      <c r="L1692" s="81"/>
    </row>
    <row r="1693" spans="1:12" ht="39">
      <c r="A1693" s="81">
        <v>1692</v>
      </c>
      <c r="B1693" s="86" t="s">
        <v>17710</v>
      </c>
      <c r="C1693" s="86" t="s">
        <v>17711</v>
      </c>
      <c r="D1693" s="81" t="str">
        <f t="shared" si="108"/>
        <v>G00124 + C00001 -&gt; G00123 + C00124</v>
      </c>
      <c r="E1693" s="86" t="s">
        <v>23522</v>
      </c>
      <c r="F1693" s="86" t="s">
        <v>23985</v>
      </c>
      <c r="G1693" s="81" t="s">
        <v>29538</v>
      </c>
      <c r="H1693" s="81"/>
      <c r="I1693" s="81" t="str">
        <f t="shared" si="111"/>
        <v>E3_2_1_23</v>
      </c>
      <c r="J1693" s="81" t="str">
        <f t="shared" si="109"/>
        <v>(${Variables:E3_2_1_23_kcat} * E3_2_1_23 * G00124 * C00001) / (${Variables:E3_2_1_23_km} + (G00124 * C00001))</v>
      </c>
      <c r="K1693" s="108" t="str">
        <f t="shared" si="110"/>
        <v>r1692: G00124 + C00001 -&gt; G00123 + C00124 | (${Variables:E3_2_1_23_kcat} * E3_2_1_23 * G00124 * C00001) / (${Variables:E3_2_1_23_km} + (G00124 * C00001))</v>
      </c>
      <c r="L1693" s="81"/>
    </row>
    <row r="1694" spans="1:12" ht="39">
      <c r="A1694" s="81">
        <v>1693</v>
      </c>
      <c r="B1694" s="86" t="s">
        <v>17713</v>
      </c>
      <c r="C1694" s="86" t="s">
        <v>17714</v>
      </c>
      <c r="D1694" s="81" t="str">
        <f t="shared" si="108"/>
        <v>G00110 + C00001 -&gt; G00109 + C00124</v>
      </c>
      <c r="E1694" s="86" t="s">
        <v>23523</v>
      </c>
      <c r="F1694" s="86" t="s">
        <v>23984</v>
      </c>
      <c r="G1694" s="81" t="s">
        <v>29538</v>
      </c>
      <c r="H1694" s="81"/>
      <c r="I1694" s="81" t="str">
        <f t="shared" si="111"/>
        <v>E3_2_1_23</v>
      </c>
      <c r="J1694" s="81" t="str">
        <f t="shared" si="109"/>
        <v>(${Variables:E3_2_1_23_kcat} * E3_2_1_23 * G00110 * C00001) / (${Variables:E3_2_1_23_km} + (G00110 * C00001))</v>
      </c>
      <c r="K1694" s="108" t="str">
        <f t="shared" si="110"/>
        <v>r1693: G00110 + C00001 -&gt; G00109 + C00124 | (${Variables:E3_2_1_23_kcat} * E3_2_1_23 * G00110 * C00001) / (${Variables:E3_2_1_23_km} + (G00110 * C00001))</v>
      </c>
      <c r="L1694" s="81"/>
    </row>
    <row r="1695" spans="1:12" ht="39">
      <c r="A1695" s="81">
        <v>1694</v>
      </c>
      <c r="B1695" s="86" t="s">
        <v>17716</v>
      </c>
      <c r="C1695" s="86" t="s">
        <v>17696</v>
      </c>
      <c r="D1695" s="81" t="str">
        <f t="shared" si="108"/>
        <v>G10504 + C00001 -&gt; C00267 + C00124</v>
      </c>
      <c r="E1695" s="86" t="s">
        <v>23524</v>
      </c>
      <c r="F1695" s="86" t="s">
        <v>23983</v>
      </c>
      <c r="G1695" s="81" t="s">
        <v>29538</v>
      </c>
      <c r="H1695" s="81"/>
      <c r="I1695" s="81" t="str">
        <f t="shared" si="111"/>
        <v>E3_2_1_23</v>
      </c>
      <c r="J1695" s="81" t="str">
        <f t="shared" si="109"/>
        <v>(${Variables:E3_2_1_23_kcat} * E3_2_1_23 * G10504 * C00001) / (${Variables:E3_2_1_23_km} + (G10504 * C00001))</v>
      </c>
      <c r="K1695" s="108" t="str">
        <f t="shared" si="110"/>
        <v>r1694: G10504 + C00001 -&gt; C00267 + C00124 | (${Variables:E3_2_1_23_kcat} * E3_2_1_23 * G10504 * C00001) / (${Variables:E3_2_1_23_km} + (G10504 * C00001))</v>
      </c>
      <c r="L1695" s="81"/>
    </row>
    <row r="1696" spans="1:12" ht="39">
      <c r="A1696" s="81">
        <v>1695</v>
      </c>
      <c r="B1696" s="86" t="s">
        <v>17718</v>
      </c>
      <c r="C1696" s="86" t="s">
        <v>17719</v>
      </c>
      <c r="D1696" s="81" t="str">
        <f t="shared" si="108"/>
        <v>G00092 + C00001 -&gt; G10238 + C00124</v>
      </c>
      <c r="E1696" s="86" t="s">
        <v>23525</v>
      </c>
      <c r="F1696" s="86" t="s">
        <v>23982</v>
      </c>
      <c r="G1696" s="81" t="s">
        <v>29538</v>
      </c>
      <c r="H1696" s="81"/>
      <c r="I1696" s="81" t="str">
        <f t="shared" si="111"/>
        <v>E3_2_1_23</v>
      </c>
      <c r="J1696" s="81" t="str">
        <f t="shared" si="109"/>
        <v>(${Variables:E3_2_1_23_kcat} * E3_2_1_23 * G00092 * C00001) / (${Variables:E3_2_1_23_km} + (G00092 * C00001))</v>
      </c>
      <c r="K1696" s="108" t="str">
        <f t="shared" si="110"/>
        <v>r1695: G00092 + C00001 -&gt; G10238 + C00124 | (${Variables:E3_2_1_23_kcat} * E3_2_1_23 * G00092 * C00001) / (${Variables:E3_2_1_23_km} + (G00092 * C00001))</v>
      </c>
      <c r="L1696" s="81"/>
    </row>
    <row r="1697" spans="1:12" ht="39">
      <c r="A1697" s="81">
        <v>1696</v>
      </c>
      <c r="B1697" s="86" t="s">
        <v>17716</v>
      </c>
      <c r="C1697" s="86" t="s">
        <v>17691</v>
      </c>
      <c r="D1697" s="81" t="str">
        <f t="shared" si="108"/>
        <v>G10504 + C00001 -&gt; C00031 + C00962</v>
      </c>
      <c r="E1697" s="86" t="s">
        <v>23524</v>
      </c>
      <c r="F1697" s="86" t="s">
        <v>23981</v>
      </c>
      <c r="G1697" s="81" t="s">
        <v>29538</v>
      </c>
      <c r="H1697" s="81"/>
      <c r="I1697" s="81" t="str">
        <f t="shared" si="111"/>
        <v>E3_2_1_23</v>
      </c>
      <c r="J1697" s="81" t="str">
        <f t="shared" si="109"/>
        <v>(${Variables:E3_2_1_23_kcat} * E3_2_1_23 * G10504 * C00001) / (${Variables:E3_2_1_23_km} + (G10504 * C00001))</v>
      </c>
      <c r="K1697" s="108" t="str">
        <f t="shared" si="110"/>
        <v>r1696: G10504 + C00001 -&gt; C00031 + C00962 | (${Variables:E3_2_1_23_kcat} * E3_2_1_23 * G10504 * C00001) / (${Variables:E3_2_1_23_km} + (G10504 * C00001))</v>
      </c>
      <c r="L1697" s="81"/>
    </row>
    <row r="1698" spans="1:12" ht="39">
      <c r="A1698" s="81">
        <v>1697</v>
      </c>
      <c r="B1698" s="86" t="s">
        <v>17722</v>
      </c>
      <c r="C1698" s="86" t="s">
        <v>17705</v>
      </c>
      <c r="D1698" s="81" t="str">
        <f t="shared" si="108"/>
        <v>G10531 + C00001 -&gt; C05394 + C00221</v>
      </c>
      <c r="E1698" s="86" t="s">
        <v>23526</v>
      </c>
      <c r="F1698" s="86" t="s">
        <v>23980</v>
      </c>
      <c r="G1698" s="81" t="s">
        <v>29538</v>
      </c>
      <c r="H1698" s="81"/>
      <c r="I1698" s="81" t="str">
        <f t="shared" si="111"/>
        <v>E3_2_1_23</v>
      </c>
      <c r="J1698" s="81" t="str">
        <f t="shared" si="109"/>
        <v>(${Variables:E3_2_1_23_kcat} * E3_2_1_23 * G10531 * C00001) / (${Variables:E3_2_1_23_km} + (G10531 * C00001))</v>
      </c>
      <c r="K1698" s="108" t="str">
        <f t="shared" si="110"/>
        <v>r1697: G10531 + C00001 -&gt; C05394 + C00221 | (${Variables:E3_2_1_23_kcat} * E3_2_1_23 * G10531 * C00001) / (${Variables:E3_2_1_23_km} + (G10531 * C00001))</v>
      </c>
      <c r="L1698" s="81"/>
    </row>
    <row r="1699" spans="1:12" ht="39">
      <c r="A1699" s="81">
        <v>1698</v>
      </c>
      <c r="B1699" s="86" t="s">
        <v>22073</v>
      </c>
      <c r="C1699" s="86" t="s">
        <v>22074</v>
      </c>
      <c r="D1699" s="81" t="str">
        <f t="shared" si="108"/>
        <v>G10534+ C00001 -&gt; C00124 + G10534</v>
      </c>
      <c r="E1699" s="86" t="s">
        <v>23527</v>
      </c>
      <c r="F1699" s="86" t="s">
        <v>23979</v>
      </c>
      <c r="G1699" s="81" t="s">
        <v>29538</v>
      </c>
      <c r="H1699" s="81"/>
      <c r="I1699" s="81" t="str">
        <f t="shared" si="111"/>
        <v>E3_2_1_23</v>
      </c>
      <c r="J1699" s="81" t="str">
        <f t="shared" si="109"/>
        <v>(${Variables:E3_2_1_23_kcat} * E3_2_1_23 * G10534* C00001) / (${Variables:E3_2_1_23_km} + (G10534* C00001))</v>
      </c>
      <c r="K1699" s="108" t="str">
        <f t="shared" si="110"/>
        <v>r1698: G10534+ C00001 -&gt; C00124 + G10534 | (${Variables:E3_2_1_23_kcat} * E3_2_1_23 * G10534* C00001) / (${Variables:E3_2_1_23_km} + (G10534* C00001))</v>
      </c>
      <c r="L1699" s="81"/>
    </row>
    <row r="1700" spans="1:12" ht="39">
      <c r="A1700" s="81">
        <v>1699</v>
      </c>
      <c r="B1700" s="86" t="s">
        <v>17725</v>
      </c>
      <c r="C1700" s="86" t="s">
        <v>17726</v>
      </c>
      <c r="D1700" s="81" t="str">
        <f t="shared" si="108"/>
        <v>G01977 + C00001 -&gt; G13073 + C00124</v>
      </c>
      <c r="E1700" s="86" t="s">
        <v>23528</v>
      </c>
      <c r="F1700" s="86" t="s">
        <v>23978</v>
      </c>
      <c r="G1700" s="81" t="s">
        <v>29538</v>
      </c>
      <c r="H1700" s="81"/>
      <c r="I1700" s="81" t="str">
        <f t="shared" si="111"/>
        <v>E3_2_1_23</v>
      </c>
      <c r="J1700" s="81" t="str">
        <f t="shared" si="109"/>
        <v>(${Variables:E3_2_1_23_kcat} * E3_2_1_23 * G01977 * C00001) / (${Variables:E3_2_1_23_km} + (G01977 * C00001))</v>
      </c>
      <c r="K1700" s="108" t="str">
        <f t="shared" si="110"/>
        <v>r1699: G01977 + C00001 -&gt; G13073 + C00124 | (${Variables:E3_2_1_23_kcat} * E3_2_1_23 * G01977 * C00001) / (${Variables:E3_2_1_23_km} + (G01977 * C00001))</v>
      </c>
      <c r="L1700" s="81"/>
    </row>
    <row r="1701" spans="1:12" ht="39">
      <c r="A1701" s="81">
        <v>1700</v>
      </c>
      <c r="B1701" s="86" t="s">
        <v>17690</v>
      </c>
      <c r="C1701" s="86" t="s">
        <v>17691</v>
      </c>
      <c r="D1701" s="81" t="str">
        <f t="shared" si="108"/>
        <v>C00243 + C00001 -&gt; C00031 + C00962</v>
      </c>
      <c r="E1701" s="86" t="s">
        <v>23516</v>
      </c>
      <c r="F1701" s="86" t="s">
        <v>23981</v>
      </c>
      <c r="G1701" s="81" t="s">
        <v>29538</v>
      </c>
      <c r="H1701" s="81"/>
      <c r="I1701" s="81" t="str">
        <f t="shared" si="111"/>
        <v>E3_2_1_23</v>
      </c>
      <c r="J1701" s="81" t="str">
        <f t="shared" si="109"/>
        <v>(${Variables:E3_2_1_23_kcat} * E3_2_1_23 * C00243 * C00001) / (${Variables:E3_2_1_23_km} + (C00243 * C00001))</v>
      </c>
      <c r="K1701" s="108" t="str">
        <f t="shared" si="110"/>
        <v>r1700: C00243 + C00001 -&gt; C00031 + C00962 | (${Variables:E3_2_1_23_kcat} * E3_2_1_23 * C00243 * C00001) / (${Variables:E3_2_1_23_km} + (C00243 * C00001))</v>
      </c>
      <c r="L1701" s="81"/>
    </row>
    <row r="1702" spans="1:12" ht="39">
      <c r="A1702" s="81">
        <v>1701</v>
      </c>
      <c r="B1702" s="86" t="s">
        <v>17693</v>
      </c>
      <c r="C1702" s="86" t="s">
        <v>17694</v>
      </c>
      <c r="D1702" s="81" t="str">
        <f t="shared" si="108"/>
        <v>C05796 + C00001 -&gt; C00124 + C05796</v>
      </c>
      <c r="E1702" s="86" t="s">
        <v>23517</v>
      </c>
      <c r="F1702" s="86" t="s">
        <v>23989</v>
      </c>
      <c r="G1702" s="81" t="s">
        <v>29538</v>
      </c>
      <c r="H1702" s="81"/>
      <c r="I1702" s="81" t="str">
        <f t="shared" si="111"/>
        <v>E3_2_1_23</v>
      </c>
      <c r="J1702" s="81" t="str">
        <f t="shared" si="109"/>
        <v>(${Variables:E3_2_1_23_kcat} * E3_2_1_23 * C05796 * C00001) / (${Variables:E3_2_1_23_km} + (C05796 * C00001))</v>
      </c>
      <c r="K1702" s="108" t="str">
        <f t="shared" si="110"/>
        <v>r1701: C05796 + C00001 -&gt; C00124 + C05796 | (${Variables:E3_2_1_23_kcat} * E3_2_1_23 * C05796 * C00001) / (${Variables:E3_2_1_23_km} + (C05796 * C00001))</v>
      </c>
      <c r="L1702" s="81"/>
    </row>
    <row r="1703" spans="1:12" ht="39">
      <c r="A1703" s="81">
        <v>1702</v>
      </c>
      <c r="B1703" s="86" t="s">
        <v>17690</v>
      </c>
      <c r="C1703" s="86" t="s">
        <v>17696</v>
      </c>
      <c r="D1703" s="81" t="str">
        <f t="shared" si="108"/>
        <v>C00243 + C00001 -&gt; C00267 + C00124</v>
      </c>
      <c r="E1703" s="86" t="s">
        <v>23516</v>
      </c>
      <c r="F1703" s="86" t="s">
        <v>23983</v>
      </c>
      <c r="G1703" s="81" t="s">
        <v>29538</v>
      </c>
      <c r="H1703" s="81"/>
      <c r="I1703" s="81" t="str">
        <f t="shared" si="111"/>
        <v>E3_2_1_23</v>
      </c>
      <c r="J1703" s="81" t="str">
        <f t="shared" si="109"/>
        <v>(${Variables:E3_2_1_23_kcat} * E3_2_1_23 * C00243 * C00001) / (${Variables:E3_2_1_23_km} + (C00243 * C00001))</v>
      </c>
      <c r="K1703" s="108" t="str">
        <f t="shared" si="110"/>
        <v>r1702: C00243 + C00001 -&gt; C00267 + C00124 | (${Variables:E3_2_1_23_kcat} * E3_2_1_23 * C00243 * C00001) / (${Variables:E3_2_1_23_km} + (C00243 * C00001))</v>
      </c>
      <c r="L1703" s="81"/>
    </row>
    <row r="1704" spans="1:12" ht="39">
      <c r="A1704" s="81">
        <v>1703</v>
      </c>
      <c r="B1704" s="86" t="s">
        <v>17698</v>
      </c>
      <c r="C1704" s="86" t="s">
        <v>17699</v>
      </c>
      <c r="D1704" s="81" t="str">
        <f t="shared" si="108"/>
        <v>C01290 + C00001 -&gt; C01190 + C00124</v>
      </c>
      <c r="E1704" s="86" t="s">
        <v>23518</v>
      </c>
      <c r="F1704" s="86" t="s">
        <v>23988</v>
      </c>
      <c r="G1704" s="81" t="s">
        <v>29538</v>
      </c>
      <c r="H1704" s="81"/>
      <c r="I1704" s="81" t="str">
        <f t="shared" si="111"/>
        <v>E3_2_1_23</v>
      </c>
      <c r="J1704" s="81" t="str">
        <f t="shared" si="109"/>
        <v>(${Variables:E3_2_1_23_kcat} * E3_2_1_23 * C01290 * C00001) / (${Variables:E3_2_1_23_km} + (C01290 * C00001))</v>
      </c>
      <c r="K1704" s="108" t="str">
        <f t="shared" si="110"/>
        <v>r1703: C01290 + C00001 -&gt; C01190 + C00124 | (${Variables:E3_2_1_23_kcat} * E3_2_1_23 * C01290 * C00001) / (${Variables:E3_2_1_23_km} + (C01290 * C00001))</v>
      </c>
      <c r="L1704" s="81"/>
    </row>
    <row r="1705" spans="1:12" ht="39">
      <c r="A1705" s="81">
        <v>1704</v>
      </c>
      <c r="B1705" s="86" t="s">
        <v>17701</v>
      </c>
      <c r="C1705" s="86" t="s">
        <v>20628</v>
      </c>
      <c r="D1705" s="81" t="str">
        <f t="shared" si="108"/>
        <v>C04911 + C00001 -&gt; C04884 + C00124</v>
      </c>
      <c r="E1705" s="86" t="s">
        <v>23519</v>
      </c>
      <c r="F1705" s="86" t="s">
        <v>23987</v>
      </c>
      <c r="G1705" s="81" t="s">
        <v>29538</v>
      </c>
      <c r="H1705" s="81"/>
      <c r="I1705" s="81" t="str">
        <f t="shared" si="111"/>
        <v>E3_2_1_23</v>
      </c>
      <c r="J1705" s="81" t="str">
        <f t="shared" si="109"/>
        <v>(${Variables:E3_2_1_23_kcat} * E3_2_1_23 * C04911 * C00001) / (${Variables:E3_2_1_23_km} + (C04911 * C00001))</v>
      </c>
      <c r="K1705" s="108" t="str">
        <f t="shared" si="110"/>
        <v>r1704: C04911 + C00001 -&gt; C04884 + C00124 | (${Variables:E3_2_1_23_kcat} * E3_2_1_23 * C04911 * C00001) / (${Variables:E3_2_1_23_km} + (C04911 * C00001))</v>
      </c>
      <c r="L1705" s="81"/>
    </row>
    <row r="1706" spans="1:12" ht="39">
      <c r="A1706" s="81">
        <v>1705</v>
      </c>
      <c r="B1706" s="86" t="s">
        <v>17704</v>
      </c>
      <c r="C1706" s="86" t="s">
        <v>17705</v>
      </c>
      <c r="D1706" s="81" t="str">
        <f t="shared" si="108"/>
        <v>C05403 + C00001 -&gt; C05394 + C00221</v>
      </c>
      <c r="E1706" s="86" t="s">
        <v>23520</v>
      </c>
      <c r="F1706" s="86" t="s">
        <v>23980</v>
      </c>
      <c r="G1706" s="81" t="s">
        <v>29538</v>
      </c>
      <c r="H1706" s="81"/>
      <c r="I1706" s="81" t="str">
        <f t="shared" si="111"/>
        <v>E3_2_1_23</v>
      </c>
      <c r="J1706" s="81" t="str">
        <f t="shared" si="109"/>
        <v>(${Variables:E3_2_1_23_kcat} * E3_2_1_23 * C05403 * C00001) / (${Variables:E3_2_1_23_km} + (C05403 * C00001))</v>
      </c>
      <c r="K1706" s="108" t="str">
        <f t="shared" si="110"/>
        <v>r1705: C05403 + C00001 -&gt; C05394 + C00221 | (${Variables:E3_2_1_23_kcat} * E3_2_1_23 * C05403 * C00001) / (${Variables:E3_2_1_23_km} + (C05403 * C00001))</v>
      </c>
      <c r="L1706" s="81"/>
    </row>
    <row r="1707" spans="1:12" ht="39">
      <c r="A1707" s="81">
        <v>1706</v>
      </c>
      <c r="B1707" s="86" t="s">
        <v>17707</v>
      </c>
      <c r="C1707" s="86" t="s">
        <v>17708</v>
      </c>
      <c r="D1707" s="81" t="str">
        <f t="shared" si="108"/>
        <v>C06136 + C00001 -&gt; C06135 + C00124</v>
      </c>
      <c r="E1707" s="86" t="s">
        <v>23521</v>
      </c>
      <c r="F1707" s="86" t="s">
        <v>23986</v>
      </c>
      <c r="G1707" s="81" t="s">
        <v>29538</v>
      </c>
      <c r="H1707" s="81"/>
      <c r="I1707" s="81" t="str">
        <f t="shared" si="111"/>
        <v>E3_2_1_23</v>
      </c>
      <c r="J1707" s="81" t="str">
        <f t="shared" si="109"/>
        <v>(${Variables:E3_2_1_23_kcat} * E3_2_1_23 * C06136 * C00001) / (${Variables:E3_2_1_23_km} + (C06136 * C00001))</v>
      </c>
      <c r="K1707" s="108" t="str">
        <f t="shared" si="110"/>
        <v>r1706: C06136 + C00001 -&gt; C06135 + C00124 | (${Variables:E3_2_1_23_kcat} * E3_2_1_23 * C06136 * C00001) / (${Variables:E3_2_1_23_km} + (C06136 * C00001))</v>
      </c>
      <c r="L1707" s="81"/>
    </row>
    <row r="1708" spans="1:12" ht="39">
      <c r="A1708" s="81">
        <v>1707</v>
      </c>
      <c r="B1708" s="86" t="s">
        <v>17710</v>
      </c>
      <c r="C1708" s="86" t="s">
        <v>17711</v>
      </c>
      <c r="D1708" s="81" t="str">
        <f t="shared" si="108"/>
        <v>G00124 + C00001 -&gt; G00123 + C00124</v>
      </c>
      <c r="E1708" s="86" t="s">
        <v>23522</v>
      </c>
      <c r="F1708" s="86" t="s">
        <v>23985</v>
      </c>
      <c r="G1708" s="81" t="s">
        <v>29538</v>
      </c>
      <c r="H1708" s="81"/>
      <c r="I1708" s="81" t="str">
        <f t="shared" si="111"/>
        <v>E3_2_1_23</v>
      </c>
      <c r="J1708" s="81" t="str">
        <f t="shared" si="109"/>
        <v>(${Variables:E3_2_1_23_kcat} * E3_2_1_23 * G00124 * C00001) / (${Variables:E3_2_1_23_km} + (G00124 * C00001))</v>
      </c>
      <c r="K1708" s="108" t="str">
        <f t="shared" si="110"/>
        <v>r1707: G00124 + C00001 -&gt; G00123 + C00124 | (${Variables:E3_2_1_23_kcat} * E3_2_1_23 * G00124 * C00001) / (${Variables:E3_2_1_23_km} + (G00124 * C00001))</v>
      </c>
      <c r="L1708" s="81"/>
    </row>
    <row r="1709" spans="1:12" ht="39">
      <c r="A1709" s="81">
        <v>1708</v>
      </c>
      <c r="B1709" s="86" t="s">
        <v>17713</v>
      </c>
      <c r="C1709" s="86" t="s">
        <v>17714</v>
      </c>
      <c r="D1709" s="81" t="str">
        <f t="shared" si="108"/>
        <v>G00110 + C00001 -&gt; G00109 + C00124</v>
      </c>
      <c r="E1709" s="86" t="s">
        <v>23523</v>
      </c>
      <c r="F1709" s="86" t="s">
        <v>23984</v>
      </c>
      <c r="G1709" s="81" t="s">
        <v>29538</v>
      </c>
      <c r="H1709" s="81"/>
      <c r="I1709" s="81" t="str">
        <f t="shared" si="111"/>
        <v>E3_2_1_23</v>
      </c>
      <c r="J1709" s="81" t="str">
        <f t="shared" si="109"/>
        <v>(${Variables:E3_2_1_23_kcat} * E3_2_1_23 * G00110 * C00001) / (${Variables:E3_2_1_23_km} + (G00110 * C00001))</v>
      </c>
      <c r="K1709" s="108" t="str">
        <f t="shared" si="110"/>
        <v>r1708: G00110 + C00001 -&gt; G00109 + C00124 | (${Variables:E3_2_1_23_kcat} * E3_2_1_23 * G00110 * C00001) / (${Variables:E3_2_1_23_km} + (G00110 * C00001))</v>
      </c>
      <c r="L1709" s="81"/>
    </row>
    <row r="1710" spans="1:12" ht="39">
      <c r="A1710" s="81">
        <v>1709</v>
      </c>
      <c r="B1710" s="86" t="s">
        <v>17716</v>
      </c>
      <c r="C1710" s="86" t="s">
        <v>17696</v>
      </c>
      <c r="D1710" s="81" t="str">
        <f t="shared" si="108"/>
        <v>G10504 + C00001 -&gt; C00267 + C00124</v>
      </c>
      <c r="E1710" s="86" t="s">
        <v>23524</v>
      </c>
      <c r="F1710" s="86" t="s">
        <v>23983</v>
      </c>
      <c r="G1710" s="81" t="s">
        <v>29538</v>
      </c>
      <c r="H1710" s="81"/>
      <c r="I1710" s="81" t="str">
        <f t="shared" si="111"/>
        <v>E3_2_1_23</v>
      </c>
      <c r="J1710" s="81" t="str">
        <f t="shared" si="109"/>
        <v>(${Variables:E3_2_1_23_kcat} * E3_2_1_23 * G10504 * C00001) / (${Variables:E3_2_1_23_km} + (G10504 * C00001))</v>
      </c>
      <c r="K1710" s="108" t="str">
        <f t="shared" si="110"/>
        <v>r1709: G10504 + C00001 -&gt; C00267 + C00124 | (${Variables:E3_2_1_23_kcat} * E3_2_1_23 * G10504 * C00001) / (${Variables:E3_2_1_23_km} + (G10504 * C00001))</v>
      </c>
      <c r="L1710" s="81"/>
    </row>
    <row r="1711" spans="1:12" ht="39">
      <c r="A1711" s="81">
        <v>1710</v>
      </c>
      <c r="B1711" s="86" t="s">
        <v>17718</v>
      </c>
      <c r="C1711" s="86" t="s">
        <v>17719</v>
      </c>
      <c r="D1711" s="81" t="str">
        <f t="shared" si="108"/>
        <v>G00092 + C00001 -&gt; G10238 + C00124</v>
      </c>
      <c r="E1711" s="86" t="s">
        <v>23525</v>
      </c>
      <c r="F1711" s="86" t="s">
        <v>23982</v>
      </c>
      <c r="G1711" s="81" t="s">
        <v>29538</v>
      </c>
      <c r="H1711" s="81"/>
      <c r="I1711" s="81" t="str">
        <f t="shared" si="111"/>
        <v>E3_2_1_23</v>
      </c>
      <c r="J1711" s="81" t="str">
        <f t="shared" si="109"/>
        <v>(${Variables:E3_2_1_23_kcat} * E3_2_1_23 * G00092 * C00001) / (${Variables:E3_2_1_23_km} + (G00092 * C00001))</v>
      </c>
      <c r="K1711" s="108" t="str">
        <f t="shared" si="110"/>
        <v>r1710: G00092 + C00001 -&gt; G10238 + C00124 | (${Variables:E3_2_1_23_kcat} * E3_2_1_23 * G00092 * C00001) / (${Variables:E3_2_1_23_km} + (G00092 * C00001))</v>
      </c>
      <c r="L1711" s="81"/>
    </row>
    <row r="1712" spans="1:12" ht="39">
      <c r="A1712" s="81">
        <v>1711</v>
      </c>
      <c r="B1712" s="86" t="s">
        <v>17716</v>
      </c>
      <c r="C1712" s="86" t="s">
        <v>17691</v>
      </c>
      <c r="D1712" s="81" t="str">
        <f t="shared" si="108"/>
        <v>G10504 + C00001 -&gt; C00031 + C00962</v>
      </c>
      <c r="E1712" s="86" t="s">
        <v>23524</v>
      </c>
      <c r="F1712" s="86" t="s">
        <v>23981</v>
      </c>
      <c r="G1712" s="81" t="s">
        <v>29538</v>
      </c>
      <c r="H1712" s="81"/>
      <c r="I1712" s="81" t="str">
        <f t="shared" si="111"/>
        <v>E3_2_1_23</v>
      </c>
      <c r="J1712" s="81" t="str">
        <f t="shared" si="109"/>
        <v>(${Variables:E3_2_1_23_kcat} * E3_2_1_23 * G10504 * C00001) / (${Variables:E3_2_1_23_km} + (G10504 * C00001))</v>
      </c>
      <c r="K1712" s="108" t="str">
        <f t="shared" si="110"/>
        <v>r1711: G10504 + C00001 -&gt; C00031 + C00962 | (${Variables:E3_2_1_23_kcat} * E3_2_1_23 * G10504 * C00001) / (${Variables:E3_2_1_23_km} + (G10504 * C00001))</v>
      </c>
      <c r="L1712" s="81"/>
    </row>
    <row r="1713" spans="1:12" ht="39">
      <c r="A1713" s="81">
        <v>1712</v>
      </c>
      <c r="B1713" s="86" t="s">
        <v>17722</v>
      </c>
      <c r="C1713" s="86" t="s">
        <v>17705</v>
      </c>
      <c r="D1713" s="81" t="str">
        <f t="shared" si="108"/>
        <v>G10531 + C00001 -&gt; C05394 + C00221</v>
      </c>
      <c r="E1713" s="86" t="s">
        <v>23526</v>
      </c>
      <c r="F1713" s="86" t="s">
        <v>23980</v>
      </c>
      <c r="G1713" s="81" t="s">
        <v>29538</v>
      </c>
      <c r="H1713" s="81"/>
      <c r="I1713" s="81" t="str">
        <f t="shared" si="111"/>
        <v>E3_2_1_23</v>
      </c>
      <c r="J1713" s="81" t="str">
        <f t="shared" si="109"/>
        <v>(${Variables:E3_2_1_23_kcat} * E3_2_1_23 * G10531 * C00001) / (${Variables:E3_2_1_23_km} + (G10531 * C00001))</v>
      </c>
      <c r="K1713" s="108" t="str">
        <f t="shared" si="110"/>
        <v>r1712: G10531 + C00001 -&gt; C05394 + C00221 | (${Variables:E3_2_1_23_kcat} * E3_2_1_23 * G10531 * C00001) / (${Variables:E3_2_1_23_km} + (G10531 * C00001))</v>
      </c>
      <c r="L1713" s="81"/>
    </row>
    <row r="1714" spans="1:12" ht="39">
      <c r="A1714" s="81">
        <v>1713</v>
      </c>
      <c r="B1714" s="86" t="s">
        <v>22073</v>
      </c>
      <c r="C1714" s="86" t="s">
        <v>22074</v>
      </c>
      <c r="D1714" s="81" t="str">
        <f t="shared" si="108"/>
        <v>G10534+ C00001 -&gt; C00124 + G10534</v>
      </c>
      <c r="E1714" s="86" t="s">
        <v>23527</v>
      </c>
      <c r="F1714" s="86" t="s">
        <v>23979</v>
      </c>
      <c r="G1714" s="81" t="s">
        <v>29538</v>
      </c>
      <c r="H1714" s="81"/>
      <c r="I1714" s="81" t="str">
        <f t="shared" si="111"/>
        <v>E3_2_1_23</v>
      </c>
      <c r="J1714" s="81" t="str">
        <f t="shared" si="109"/>
        <v>(${Variables:E3_2_1_23_kcat} * E3_2_1_23 * G10534* C00001) / (${Variables:E3_2_1_23_km} + (G10534* C00001))</v>
      </c>
      <c r="K1714" s="108" t="str">
        <f t="shared" si="110"/>
        <v>r1713: G10534+ C00001 -&gt; C00124 + G10534 | (${Variables:E3_2_1_23_kcat} * E3_2_1_23 * G10534* C00001) / (${Variables:E3_2_1_23_km} + (G10534* C00001))</v>
      </c>
      <c r="L1714" s="81"/>
    </row>
    <row r="1715" spans="1:12" ht="39">
      <c r="A1715" s="81">
        <v>1714</v>
      </c>
      <c r="B1715" s="86" t="s">
        <v>17725</v>
      </c>
      <c r="C1715" s="86" t="s">
        <v>17726</v>
      </c>
      <c r="D1715" s="81" t="str">
        <f t="shared" si="108"/>
        <v>G01977 + C00001 -&gt; G13073 + C00124</v>
      </c>
      <c r="E1715" s="86" t="s">
        <v>23528</v>
      </c>
      <c r="F1715" s="86" t="s">
        <v>23978</v>
      </c>
      <c r="G1715" s="81" t="s">
        <v>29538</v>
      </c>
      <c r="H1715" s="81"/>
      <c r="I1715" s="81" t="str">
        <f t="shared" si="111"/>
        <v>E3_2_1_23</v>
      </c>
      <c r="J1715" s="81" t="str">
        <f t="shared" si="109"/>
        <v>(${Variables:E3_2_1_23_kcat} * E3_2_1_23 * G01977 * C00001) / (${Variables:E3_2_1_23_km} + (G01977 * C00001))</v>
      </c>
      <c r="K1715" s="108" t="str">
        <f t="shared" si="110"/>
        <v>r1714: G01977 + C00001 -&gt; G13073 + C00124 | (${Variables:E3_2_1_23_kcat} * E3_2_1_23 * G01977 * C00001) / (${Variables:E3_2_1_23_km} + (G01977 * C00001))</v>
      </c>
      <c r="L1715" s="81"/>
    </row>
    <row r="1716" spans="1:12" ht="39">
      <c r="A1716" s="81">
        <v>1715</v>
      </c>
      <c r="B1716" s="86" t="s">
        <v>18705</v>
      </c>
      <c r="C1716" s="117" t="s">
        <v>22067</v>
      </c>
      <c r="D1716" s="81" t="str">
        <f t="shared" si="108"/>
        <v>C01083 + C00001 -&gt; C00031</v>
      </c>
      <c r="E1716" s="86" t="s">
        <v>23529</v>
      </c>
      <c r="F1716" s="117" t="s">
        <v>22067</v>
      </c>
      <c r="G1716" s="81" t="s">
        <v>29538</v>
      </c>
      <c r="H1716" s="81"/>
      <c r="I1716" s="81" t="str">
        <f t="shared" si="111"/>
        <v>E3_2_1_23</v>
      </c>
      <c r="J1716" s="81" t="str">
        <f t="shared" si="109"/>
        <v>(${Variables:E3_2_1_23_kcat} * E3_2_1_23 * C01083 * C00001) / (${Variables:E3_2_1_23_km} + (C01083 * C00001))</v>
      </c>
      <c r="K1716" s="108" t="str">
        <f t="shared" si="110"/>
        <v>r1715: C01083 + C00001 -&gt; C00031 | (${Variables:E3_2_1_23_kcat} * E3_2_1_23 * C01083 * C00001) / (${Variables:E3_2_1_23_km} + (C01083 * C00001))</v>
      </c>
      <c r="L1716" s="81"/>
    </row>
    <row r="1717" spans="1:12" ht="39">
      <c r="A1717" s="81">
        <v>1716</v>
      </c>
      <c r="B1717" s="86" t="s">
        <v>18707</v>
      </c>
      <c r="C1717" s="117" t="s">
        <v>22067</v>
      </c>
      <c r="D1717" s="81" t="str">
        <f t="shared" si="108"/>
        <v>G00293 + C00001 -&gt; C00031</v>
      </c>
      <c r="E1717" s="86" t="s">
        <v>23530</v>
      </c>
      <c r="F1717" s="117" t="s">
        <v>22067</v>
      </c>
      <c r="G1717" s="81" t="s">
        <v>29539</v>
      </c>
      <c r="H1717" s="81"/>
      <c r="I1717" s="81" t="str">
        <f t="shared" si="111"/>
        <v>E3_2_1_28</v>
      </c>
      <c r="J1717" s="81" t="str">
        <f t="shared" si="109"/>
        <v>(${Variables:E3_2_1_28_kcat} * E3_2_1_28 * G00293 * C00001) / (${Variables:E3_2_1_28_km} + (G00293 * C00001))</v>
      </c>
      <c r="K1717" s="108" t="str">
        <f t="shared" si="110"/>
        <v>r1716: G00293 + C00001 -&gt; C00031 | (${Variables:E3_2_1_28_kcat} * E3_2_1_28 * G00293 * C00001) / (${Variables:E3_2_1_28_km} + (G00293 * C00001))</v>
      </c>
      <c r="L1717" s="81"/>
    </row>
    <row r="1718" spans="1:12" ht="39">
      <c r="A1718" s="81">
        <v>1717</v>
      </c>
      <c r="B1718" s="86" t="s">
        <v>19044</v>
      </c>
      <c r="C1718" s="86" t="s">
        <v>19045</v>
      </c>
      <c r="D1718" s="81" t="str">
        <f t="shared" si="108"/>
        <v>C00001 + C03033 -&gt; C00191 + C00069</v>
      </c>
      <c r="E1718" s="86" t="s">
        <v>23531</v>
      </c>
      <c r="F1718" s="86" t="s">
        <v>23977</v>
      </c>
      <c r="G1718" s="81" t="s">
        <v>29539</v>
      </c>
      <c r="H1718" s="81"/>
      <c r="I1718" s="81" t="str">
        <f t="shared" si="111"/>
        <v>E3_2_1_28</v>
      </c>
      <c r="J1718" s="81" t="str">
        <f t="shared" si="109"/>
        <v>(${Variables:E3_2_1_28_kcat} * E3_2_1_28 * C00001 * C03033) / (${Variables:E3_2_1_28_km} + (C00001 * C03033))</v>
      </c>
      <c r="K1718" s="108" t="str">
        <f t="shared" si="110"/>
        <v>r1717: C00001 + C03033 -&gt; C00191 + C00069 | (${Variables:E3_2_1_28_kcat} * E3_2_1_28 * C00001 * C03033) / (${Variables:E3_2_1_28_km} + (C00001 * C03033))</v>
      </c>
      <c r="L1718" s="81"/>
    </row>
    <row r="1719" spans="1:12" ht="39">
      <c r="A1719" s="81">
        <v>1718</v>
      </c>
      <c r="B1719" s="86" t="s">
        <v>19047</v>
      </c>
      <c r="C1719" s="86" t="s">
        <v>19048</v>
      </c>
      <c r="D1719" s="81" t="str">
        <f t="shared" si="108"/>
        <v>G13040 + C00001  -&gt; G09660 + C00191</v>
      </c>
      <c r="E1719" s="86" t="s">
        <v>23532</v>
      </c>
      <c r="F1719" s="86" t="s">
        <v>23976</v>
      </c>
      <c r="G1719" s="81" t="s">
        <v>29540</v>
      </c>
      <c r="H1719" s="81"/>
      <c r="I1719" s="81" t="str">
        <f t="shared" si="111"/>
        <v>E3_2_1_31</v>
      </c>
      <c r="J1719" s="81" t="str">
        <f t="shared" si="109"/>
        <v>(${Variables:E3_2_1_31_kcat} * E3_2_1_31 * G13040 * C00001 ) / (${Variables:E3_2_1_31_km} + (G13040 * C00001 ))</v>
      </c>
      <c r="K1719" s="108" t="str">
        <f t="shared" si="110"/>
        <v>r1718: G13040 + C00001  -&gt; G09660 + C00191 | (${Variables:E3_2_1_31_kcat} * E3_2_1_31 * G13040 * C00001 ) / (${Variables:E3_2_1_31_km} + (G13040 * C00001 ))</v>
      </c>
      <c r="L1719" s="81"/>
    </row>
    <row r="1720" spans="1:12" ht="39">
      <c r="A1720" s="81">
        <v>1719</v>
      </c>
      <c r="B1720" s="86" t="s">
        <v>19050</v>
      </c>
      <c r="C1720" s="86" t="s">
        <v>19051</v>
      </c>
      <c r="D1720" s="81" t="str">
        <f t="shared" si="108"/>
        <v>C11376 + C00001 -&gt; C11173 + C00191</v>
      </c>
      <c r="E1720" s="86" t="s">
        <v>23533</v>
      </c>
      <c r="F1720" s="86" t="s">
        <v>23975</v>
      </c>
      <c r="G1720" s="81" t="s">
        <v>29540</v>
      </c>
      <c r="H1720" s="81"/>
      <c r="I1720" s="81" t="str">
        <f t="shared" si="111"/>
        <v>E3_2_1_31</v>
      </c>
      <c r="J1720" s="81" t="str">
        <f t="shared" si="109"/>
        <v>(${Variables:E3_2_1_31_kcat} * E3_2_1_31 * C11376 * C00001) / (${Variables:E3_2_1_31_km} + (C11376 * C00001))</v>
      </c>
      <c r="K1720" s="108" t="str">
        <f t="shared" si="110"/>
        <v>r1719: C11376 + C00001 -&gt; C11173 + C00191 | (${Variables:E3_2_1_31_kcat} * E3_2_1_31 * C11376 * C00001) / (${Variables:E3_2_1_31_km} + (C11376 * C00001))</v>
      </c>
      <c r="L1720" s="81"/>
    </row>
    <row r="1721" spans="1:12" ht="39">
      <c r="A1721" s="81">
        <v>1720</v>
      </c>
      <c r="B1721" s="86" t="s">
        <v>19053</v>
      </c>
      <c r="C1721" s="86" t="s">
        <v>19054</v>
      </c>
      <c r="D1721" s="81" t="str">
        <f t="shared" si="108"/>
        <v>G00526 + C00001 -&gt; G00711 + C00191</v>
      </c>
      <c r="E1721" s="86" t="s">
        <v>23534</v>
      </c>
      <c r="F1721" s="86" t="s">
        <v>23974</v>
      </c>
      <c r="G1721" s="81" t="s">
        <v>29540</v>
      </c>
      <c r="H1721" s="81"/>
      <c r="I1721" s="81" t="str">
        <f t="shared" si="111"/>
        <v>E3_2_1_31</v>
      </c>
      <c r="J1721" s="81" t="str">
        <f t="shared" si="109"/>
        <v>(${Variables:E3_2_1_31_kcat} * E3_2_1_31 * G00526 * C00001) / (${Variables:E3_2_1_31_km} + (G00526 * C00001))</v>
      </c>
      <c r="K1721" s="108" t="str">
        <f t="shared" si="110"/>
        <v>r1720: G00526 + C00001 -&gt; G00711 + C00191 | (${Variables:E3_2_1_31_kcat} * E3_2_1_31 * G00526 * C00001) / (${Variables:E3_2_1_31_km} + (G00526 * C00001))</v>
      </c>
      <c r="L1721" s="81"/>
    </row>
    <row r="1722" spans="1:12" ht="39">
      <c r="A1722" s="81">
        <v>1721</v>
      </c>
      <c r="B1722" s="86" t="s">
        <v>22075</v>
      </c>
      <c r="C1722" s="86" t="s">
        <v>22076</v>
      </c>
      <c r="D1722" s="81" t="str">
        <f t="shared" si="108"/>
        <v>C05787 +C00001 +C00030 -&gt; C05791 +C00191 + C00028</v>
      </c>
      <c r="E1722" s="86" t="s">
        <v>23535</v>
      </c>
      <c r="F1722" s="86" t="s">
        <v>23973</v>
      </c>
      <c r="G1722" s="81" t="s">
        <v>29540</v>
      </c>
      <c r="H1722" s="81"/>
      <c r="I1722" s="81" t="str">
        <f t="shared" si="111"/>
        <v>E3_2_1_31</v>
      </c>
      <c r="J1722" s="81" t="str">
        <f t="shared" si="109"/>
        <v>(${Variables:E3_2_1_31_kcat} * E3_2_1_31 * C05787 *C00001 *C00030) / (${Variables:E3_2_1_31_km} + (C05787 *C00001 *C00030))</v>
      </c>
      <c r="K1722" s="108" t="str">
        <f t="shared" si="110"/>
        <v>r1721: C05787 +C00001 +C00030 -&gt; C05791 +C00191 + C00028 | (${Variables:E3_2_1_31_kcat} * E3_2_1_31 * C05787 *C00001 *C00030) / (${Variables:E3_2_1_31_km} + (C05787 *C00001 *C00030))</v>
      </c>
      <c r="L1722" s="81"/>
    </row>
    <row r="1723" spans="1:12" ht="39">
      <c r="A1723" s="81">
        <v>1722</v>
      </c>
      <c r="B1723" s="86" t="s">
        <v>19057</v>
      </c>
      <c r="C1723" s="86" t="s">
        <v>19058</v>
      </c>
      <c r="D1723" s="81" t="str">
        <f t="shared" si="108"/>
        <v>C04900 + C00001 -&gt; C12632 + C00191</v>
      </c>
      <c r="E1723" s="86" t="s">
        <v>23536</v>
      </c>
      <c r="F1723" s="86" t="s">
        <v>23972</v>
      </c>
      <c r="G1723" s="81" t="s">
        <v>29540</v>
      </c>
      <c r="H1723" s="81"/>
      <c r="I1723" s="81" t="str">
        <f t="shared" si="111"/>
        <v>E3_2_1_31</v>
      </c>
      <c r="J1723" s="81" t="str">
        <f t="shared" si="109"/>
        <v>(${Variables:E3_2_1_31_kcat} * E3_2_1_31 * C04900 * C00001) / (${Variables:E3_2_1_31_km} + (C04900 * C00001))</v>
      </c>
      <c r="K1723" s="108" t="str">
        <f t="shared" si="110"/>
        <v>r1722: C04900 + C00001 -&gt; C12632 + C00191 | (${Variables:E3_2_1_31_kcat} * E3_2_1_31 * C04900 * C00001) / (${Variables:E3_2_1_31_km} + (C04900 * C00001))</v>
      </c>
      <c r="L1723" s="81"/>
    </row>
    <row r="1724" spans="1:12" ht="39">
      <c r="A1724" s="81">
        <v>1723</v>
      </c>
      <c r="B1724" s="86" t="s">
        <v>22071</v>
      </c>
      <c r="C1724" s="86" t="s">
        <v>22077</v>
      </c>
      <c r="D1724" s="81" t="str">
        <f t="shared" si="108"/>
        <v>G10481+ C00001 -&gt; G10481+ G00289</v>
      </c>
      <c r="E1724" s="86" t="s">
        <v>23488</v>
      </c>
      <c r="F1724" s="86" t="s">
        <v>23971</v>
      </c>
      <c r="G1724" s="81" t="s">
        <v>29540</v>
      </c>
      <c r="H1724" s="81"/>
      <c r="I1724" s="81" t="str">
        <f t="shared" si="111"/>
        <v>E3_2_1_31</v>
      </c>
      <c r="J1724" s="81" t="str">
        <f t="shared" si="109"/>
        <v>(${Variables:E3_2_1_31_kcat} * E3_2_1_31 * G10481* C00001) / (${Variables:E3_2_1_31_km} + (G10481* C00001))</v>
      </c>
      <c r="K1724" s="108" t="str">
        <f t="shared" si="110"/>
        <v>r1723: G10481+ C00001 -&gt; G10481+ G00289 | (${Variables:E3_2_1_31_kcat} * E3_2_1_31 * G10481* C00001) / (${Variables:E3_2_1_31_km} + (G10481* C00001))</v>
      </c>
      <c r="L1724" s="81"/>
    </row>
    <row r="1725" spans="1:12" ht="39">
      <c r="A1725" s="81">
        <v>1724</v>
      </c>
      <c r="B1725" s="86" t="s">
        <v>20888</v>
      </c>
      <c r="C1725" s="86" t="s">
        <v>20889</v>
      </c>
      <c r="D1725" s="81" t="str">
        <f t="shared" si="108"/>
        <v>C00760 + C00001 -&gt; C00760 + C01898</v>
      </c>
      <c r="E1725" s="86" t="s">
        <v>23537</v>
      </c>
      <c r="F1725" s="86" t="s">
        <v>23970</v>
      </c>
      <c r="G1725" s="81" t="s">
        <v>29541</v>
      </c>
      <c r="H1725" s="81"/>
      <c r="I1725" s="81" t="str">
        <f t="shared" si="111"/>
        <v>E3_2_1_4</v>
      </c>
      <c r="J1725" s="81" t="str">
        <f t="shared" si="109"/>
        <v>(${Variables:E3_2_1_4_kcat} * E3_2_1_4 * C00760 * C00001) / (${Variables:E3_2_1_4_km} + (C00760 * C00001))</v>
      </c>
      <c r="K1725" s="108" t="str">
        <f t="shared" si="110"/>
        <v>r1724: C00760 + C00001 -&gt; C00760 + C01898 | (${Variables:E3_2_1_4_kcat} * E3_2_1_4 * C00760 * C00001) / (${Variables:E3_2_1_4_km} + (C00760 * C00001))</v>
      </c>
      <c r="L1725" s="81"/>
    </row>
    <row r="1726" spans="1:12" ht="26">
      <c r="A1726" s="81">
        <v>1725</v>
      </c>
      <c r="B1726" s="117" t="s">
        <v>20891</v>
      </c>
      <c r="C1726" s="117" t="s">
        <v>20892</v>
      </c>
      <c r="D1726" s="81" t="str">
        <f t="shared" si="108"/>
        <v>C01898 -&gt; C00185</v>
      </c>
      <c r="E1726" s="117" t="s">
        <v>20891</v>
      </c>
      <c r="F1726" s="117" t="s">
        <v>20892</v>
      </c>
      <c r="G1726" s="81" t="s">
        <v>29541</v>
      </c>
      <c r="H1726" s="81"/>
      <c r="I1726" s="81" t="str">
        <f t="shared" si="111"/>
        <v>E3_2_1_4</v>
      </c>
      <c r="J1726" s="81" t="str">
        <f t="shared" si="109"/>
        <v>(${Variables:E3_2_1_4_kcat} * E3_2_1_4 * C01898) / (${Variables:E3_2_1_4_km} + (C01898))</v>
      </c>
      <c r="K1726" s="108" t="str">
        <f t="shared" si="110"/>
        <v>r1725: C01898 -&gt; C00185 | (${Variables:E3_2_1_4_kcat} * E3_2_1_4 * C01898) / (${Variables:E3_2_1_4_km} + (C01898))</v>
      </c>
      <c r="L1726" s="81"/>
    </row>
    <row r="1727" spans="1:12" ht="39">
      <c r="A1727" s="81">
        <v>1726</v>
      </c>
      <c r="B1727" s="86" t="s">
        <v>18639</v>
      </c>
      <c r="C1727" s="117" t="s">
        <v>22078</v>
      </c>
      <c r="D1727" s="81" t="str">
        <f t="shared" si="108"/>
        <v>C01674 + C00001 -&gt; C00140</v>
      </c>
      <c r="E1727" s="86" t="s">
        <v>23538</v>
      </c>
      <c r="F1727" s="117" t="s">
        <v>22078</v>
      </c>
      <c r="G1727" s="81" t="s">
        <v>29541</v>
      </c>
      <c r="H1727" s="81"/>
      <c r="I1727" s="81" t="str">
        <f t="shared" si="111"/>
        <v>E3_2_1_4</v>
      </c>
      <c r="J1727" s="81" t="str">
        <f t="shared" si="109"/>
        <v>(${Variables:E3_2_1_4_kcat} * E3_2_1_4 * C01674 * C00001) / (${Variables:E3_2_1_4_km} + (C01674 * C00001))</v>
      </c>
      <c r="K1727" s="108" t="str">
        <f t="shared" si="110"/>
        <v>r1726: C01674 + C00001 -&gt; C00140 | (${Variables:E3_2_1_4_kcat} * E3_2_1_4 * C01674 * C00001) / (${Variables:E3_2_1_4_km} + (C01674 * C00001))</v>
      </c>
      <c r="L1727" s="81"/>
    </row>
    <row r="1728" spans="1:12" ht="39">
      <c r="A1728" s="81">
        <v>1727</v>
      </c>
      <c r="B1728" s="86" t="s">
        <v>18641</v>
      </c>
      <c r="C1728" s="86" t="s">
        <v>18642</v>
      </c>
      <c r="D1728" s="81" t="str">
        <f t="shared" si="108"/>
        <v>C06135 + C00001 -&gt; C01290 + C01132</v>
      </c>
      <c r="E1728" s="86" t="s">
        <v>23539</v>
      </c>
      <c r="F1728" s="86" t="s">
        <v>23969</v>
      </c>
      <c r="G1728" s="81" t="s">
        <v>29542</v>
      </c>
      <c r="H1728" s="81"/>
      <c r="I1728" s="81" t="str">
        <f t="shared" si="111"/>
        <v>E3_2_1_52</v>
      </c>
      <c r="J1728" s="81" t="str">
        <f t="shared" si="109"/>
        <v>(${Variables:E3_2_1_52_kcat} * E3_2_1_52 * C06135 * C00001) / (${Variables:E3_2_1_52_km} + (C06135 * C00001))</v>
      </c>
      <c r="K1728" s="108" t="str">
        <f t="shared" si="110"/>
        <v>r1727: C06135 + C00001 -&gt; C01290 + C01132 | (${Variables:E3_2_1_52_kcat} * E3_2_1_52 * C06135 * C00001) / (${Variables:E3_2_1_52_km} + (C06135 * C00001))</v>
      </c>
      <c r="L1728" s="81"/>
    </row>
    <row r="1729" spans="1:12" ht="39">
      <c r="A1729" s="81">
        <v>1728</v>
      </c>
      <c r="B1729" s="86" t="s">
        <v>18644</v>
      </c>
      <c r="C1729" s="86" t="s">
        <v>18645</v>
      </c>
      <c r="D1729" s="81" t="str">
        <f t="shared" ref="D1729:D1792" si="112">_xlfn.CONCAT(B1729," -&gt; ",C1729)</f>
        <v>C04737 + C01132  -&gt; C03272 + C00001</v>
      </c>
      <c r="E1729" s="86" t="s">
        <v>23540</v>
      </c>
      <c r="F1729" s="86" t="s">
        <v>23968</v>
      </c>
      <c r="G1729" s="81" t="s">
        <v>29542</v>
      </c>
      <c r="H1729" s="81"/>
      <c r="I1729" s="81" t="str">
        <f t="shared" si="111"/>
        <v>E3_2_1_52</v>
      </c>
      <c r="J1729" s="81" t="str">
        <f t="shared" ref="J1729:J1792" si="113">_xlfn.CONCAT("(${Variables:",I1729,"_kcat} * ",I1729," * ",E1729,") / (${Variables:",I1729,"_km} + (",E1729,"))")</f>
        <v>(${Variables:E3_2_1_52_kcat} * E3_2_1_52 * C04737 * C01132 ) / (${Variables:E3_2_1_52_km} + (C04737 * C01132 ))</v>
      </c>
      <c r="K1729" s="108" t="str">
        <f t="shared" ref="K1729:K1792" si="114">_xlfn.CONCAT("r",A1729,": ",D1729," | ",J1729)</f>
        <v>r1728: C04737 + C01132  -&gt; C03272 + C00001 | (${Variables:E3_2_1_52_kcat} * E3_2_1_52 * C04737 * C01132 ) / (${Variables:E3_2_1_52_km} + (C04737 * C01132 ))</v>
      </c>
      <c r="L1729" s="81"/>
    </row>
    <row r="1730" spans="1:12" ht="39">
      <c r="A1730" s="81">
        <v>1729</v>
      </c>
      <c r="B1730" s="86" t="s">
        <v>18647</v>
      </c>
      <c r="C1730" s="86" t="s">
        <v>18648</v>
      </c>
      <c r="D1730" s="81" t="str">
        <f t="shared" si="112"/>
        <v>C04884 + C00001 -&gt; C04730 + C01132</v>
      </c>
      <c r="E1730" s="86" t="s">
        <v>23541</v>
      </c>
      <c r="F1730" s="86" t="s">
        <v>23967</v>
      </c>
      <c r="G1730" s="81" t="s">
        <v>29542</v>
      </c>
      <c r="H1730" s="81"/>
      <c r="I1730" s="81" t="str">
        <f t="shared" ref="I1730:I1793" si="115">CONCATENATE("E",G1730)</f>
        <v>E3_2_1_52</v>
      </c>
      <c r="J1730" s="81" t="str">
        <f t="shared" si="113"/>
        <v>(${Variables:E3_2_1_52_kcat} * E3_2_1_52 * C04884 * C00001) / (${Variables:E3_2_1_52_km} + (C04884 * C00001))</v>
      </c>
      <c r="K1730" s="108" t="str">
        <f t="shared" si="114"/>
        <v>r1729: C04884 + C00001 -&gt; C04730 + C01132 | (${Variables:E3_2_1_52_kcat} * E3_2_1_52 * C04884 * C00001) / (${Variables:E3_2_1_52_km} + (C04884 * C00001))</v>
      </c>
      <c r="L1730" s="81"/>
    </row>
    <row r="1731" spans="1:12" ht="39">
      <c r="A1731" s="81">
        <v>1730</v>
      </c>
      <c r="B1731" s="86" t="s">
        <v>18650</v>
      </c>
      <c r="C1731" s="86" t="s">
        <v>18651</v>
      </c>
      <c r="D1731" s="81" t="str">
        <f t="shared" si="112"/>
        <v>C00001 + G00094 -&gt; C01132 + G00093</v>
      </c>
      <c r="E1731" s="86" t="s">
        <v>23542</v>
      </c>
      <c r="F1731" s="86" t="s">
        <v>23966</v>
      </c>
      <c r="G1731" s="81" t="s">
        <v>29542</v>
      </c>
      <c r="H1731" s="81"/>
      <c r="I1731" s="81" t="str">
        <f t="shared" si="115"/>
        <v>E3_2_1_52</v>
      </c>
      <c r="J1731" s="81" t="str">
        <f t="shared" si="113"/>
        <v>(${Variables:E3_2_1_52_kcat} * E3_2_1_52 * C00001 * G00094) / (${Variables:E3_2_1_52_km} + (C00001 * G00094))</v>
      </c>
      <c r="K1731" s="108" t="str">
        <f t="shared" si="114"/>
        <v>r1730: C00001 + G00094 -&gt; C01132 + G00093 | (${Variables:E3_2_1_52_kcat} * E3_2_1_52 * C00001 * G00094) / (${Variables:E3_2_1_52_km} + (C00001 * G00094))</v>
      </c>
      <c r="L1731" s="81"/>
    </row>
    <row r="1732" spans="1:12" ht="39">
      <c r="A1732" s="81">
        <v>1731</v>
      </c>
      <c r="B1732" s="86" t="s">
        <v>18653</v>
      </c>
      <c r="C1732" s="86" t="s">
        <v>18654</v>
      </c>
      <c r="D1732" s="81" t="str">
        <f t="shared" si="112"/>
        <v>G00123 + C00001 -&gt; G00092 + C01132</v>
      </c>
      <c r="E1732" s="86" t="s">
        <v>23543</v>
      </c>
      <c r="F1732" s="86" t="s">
        <v>23965</v>
      </c>
      <c r="G1732" s="81" t="s">
        <v>29542</v>
      </c>
      <c r="H1732" s="81"/>
      <c r="I1732" s="81" t="str">
        <f t="shared" si="115"/>
        <v>E3_2_1_52</v>
      </c>
      <c r="J1732" s="81" t="str">
        <f t="shared" si="113"/>
        <v>(${Variables:E3_2_1_52_kcat} * E3_2_1_52 * G00123 * C00001) / (${Variables:E3_2_1_52_km} + (G00123 * C00001))</v>
      </c>
      <c r="K1732" s="108" t="str">
        <f t="shared" si="114"/>
        <v>r1731: G00123 + C00001 -&gt; G00092 + C01132 | (${Variables:E3_2_1_52_kcat} * E3_2_1_52 * G00123 * C00001) / (${Variables:E3_2_1_52_km} + (G00123 * C00001))</v>
      </c>
      <c r="L1732" s="81"/>
    </row>
    <row r="1733" spans="1:12" ht="39">
      <c r="A1733" s="81">
        <v>1732</v>
      </c>
      <c r="B1733" s="86" t="s">
        <v>18656</v>
      </c>
      <c r="C1733" s="86" t="s">
        <v>18657</v>
      </c>
      <c r="D1733" s="81" t="str">
        <f t="shared" si="112"/>
        <v>G00109 + C00001 -&gt; G00108 + C01132</v>
      </c>
      <c r="E1733" s="86" t="s">
        <v>23544</v>
      </c>
      <c r="F1733" s="86" t="s">
        <v>23964</v>
      </c>
      <c r="G1733" s="81" t="s">
        <v>29542</v>
      </c>
      <c r="H1733" s="81"/>
      <c r="I1733" s="81" t="str">
        <f t="shared" si="115"/>
        <v>E3_2_1_52</v>
      </c>
      <c r="J1733" s="81" t="str">
        <f t="shared" si="113"/>
        <v>(${Variables:E3_2_1_52_kcat} * E3_2_1_52 * G00109 * C00001) / (${Variables:E3_2_1_52_km} + (G00109 * C00001))</v>
      </c>
      <c r="K1733" s="108" t="str">
        <f t="shared" si="114"/>
        <v>r1732: G00109 + C00001 -&gt; G00108 + C01132 | (${Variables:E3_2_1_52_kcat} * E3_2_1_52 * G00109 * C00001) / (${Variables:E3_2_1_52_km} + (G00109 * C00001))</v>
      </c>
      <c r="L1733" s="81"/>
    </row>
    <row r="1734" spans="1:12" ht="39">
      <c r="A1734" s="81">
        <v>1733</v>
      </c>
      <c r="B1734" s="86" t="s">
        <v>18659</v>
      </c>
      <c r="C1734" s="117" t="s">
        <v>22078</v>
      </c>
      <c r="D1734" s="81" t="str">
        <f t="shared" si="112"/>
        <v>G10336 + C00001 -&gt; C00140</v>
      </c>
      <c r="E1734" s="86" t="s">
        <v>23545</v>
      </c>
      <c r="F1734" s="117" t="s">
        <v>22078</v>
      </c>
      <c r="G1734" s="81" t="s">
        <v>29542</v>
      </c>
      <c r="H1734" s="81"/>
      <c r="I1734" s="81" t="str">
        <f t="shared" si="115"/>
        <v>E3_2_1_52</v>
      </c>
      <c r="J1734" s="81" t="str">
        <f t="shared" si="113"/>
        <v>(${Variables:E3_2_1_52_kcat} * E3_2_1_52 * G10336 * C00001) / (${Variables:E3_2_1_52_km} + (G10336 * C00001))</v>
      </c>
      <c r="K1734" s="108" t="str">
        <f t="shared" si="114"/>
        <v>r1733: G10336 + C00001 -&gt; C00140 | (${Variables:E3_2_1_52_kcat} * E3_2_1_52 * G10336 * C00001) / (${Variables:E3_2_1_52_km} + (G10336 * C00001))</v>
      </c>
      <c r="L1734" s="81"/>
    </row>
    <row r="1735" spans="1:12" ht="39">
      <c r="A1735" s="81">
        <v>1734</v>
      </c>
      <c r="B1735" s="86" t="s">
        <v>18661</v>
      </c>
      <c r="C1735" s="86" t="s">
        <v>18662</v>
      </c>
      <c r="D1735" s="81" t="str">
        <f t="shared" si="112"/>
        <v>G13074 + C00001 -&gt; G01391 + C00140</v>
      </c>
      <c r="E1735" s="86" t="s">
        <v>23546</v>
      </c>
      <c r="F1735" s="86" t="s">
        <v>23963</v>
      </c>
      <c r="G1735" s="81" t="s">
        <v>29542</v>
      </c>
      <c r="H1735" s="81"/>
      <c r="I1735" s="81" t="str">
        <f t="shared" si="115"/>
        <v>E3_2_1_52</v>
      </c>
      <c r="J1735" s="81" t="str">
        <f t="shared" si="113"/>
        <v>(${Variables:E3_2_1_52_kcat} * E3_2_1_52 * G13074 * C00001) / (${Variables:E3_2_1_52_km} + (G13074 * C00001))</v>
      </c>
      <c r="K1735" s="108" t="str">
        <f t="shared" si="114"/>
        <v>r1734: G13074 + C00001 -&gt; G01391 + C00140 | (${Variables:E3_2_1_52_kcat} * E3_2_1_52 * G13074 * C00001) / (${Variables:E3_2_1_52_km} + (G13074 * C00001))</v>
      </c>
      <c r="L1735" s="81"/>
    </row>
    <row r="1736" spans="1:12" ht="39">
      <c r="A1736" s="81">
        <v>1735</v>
      </c>
      <c r="B1736" s="86" t="s">
        <v>18664</v>
      </c>
      <c r="C1736" s="86" t="s">
        <v>18665</v>
      </c>
      <c r="D1736" s="81" t="str">
        <f t="shared" si="112"/>
        <v>G13073 + C00001 -&gt; G01391 + C04132</v>
      </c>
      <c r="E1736" s="86" t="s">
        <v>23547</v>
      </c>
      <c r="F1736" s="86" t="s">
        <v>23962</v>
      </c>
      <c r="G1736" s="81" t="s">
        <v>29542</v>
      </c>
      <c r="H1736" s="81"/>
      <c r="I1736" s="81" t="str">
        <f t="shared" si="115"/>
        <v>E3_2_1_52</v>
      </c>
      <c r="J1736" s="81" t="str">
        <f t="shared" si="113"/>
        <v>(${Variables:E3_2_1_52_kcat} * E3_2_1_52 * G13073 * C00001) / (${Variables:E3_2_1_52_km} + (G13073 * C00001))</v>
      </c>
      <c r="K1736" s="108" t="str">
        <f t="shared" si="114"/>
        <v>r1735: G13073 + C00001 -&gt; G01391 + C04132 | (${Variables:E3_2_1_52_kcat} * E3_2_1_52 * G13073 * C00001) / (${Variables:E3_2_1_52_km} + (G13073 * C00001))</v>
      </c>
      <c r="L1736" s="81"/>
    </row>
    <row r="1737" spans="1:12" ht="39">
      <c r="A1737" s="81">
        <v>1736</v>
      </c>
      <c r="B1737" s="86" t="s">
        <v>18667</v>
      </c>
      <c r="C1737" s="86" t="s">
        <v>18668</v>
      </c>
      <c r="D1737" s="81" t="str">
        <f t="shared" si="112"/>
        <v>G13057 + C00001 -&gt; C00140 + G13058</v>
      </c>
      <c r="E1737" s="86" t="s">
        <v>23548</v>
      </c>
      <c r="F1737" s="86" t="s">
        <v>23961</v>
      </c>
      <c r="G1737" s="81" t="s">
        <v>29542</v>
      </c>
      <c r="H1737" s="81"/>
      <c r="I1737" s="81" t="str">
        <f t="shared" si="115"/>
        <v>E3_2_1_52</v>
      </c>
      <c r="J1737" s="81" t="str">
        <f t="shared" si="113"/>
        <v>(${Variables:E3_2_1_52_kcat} * E3_2_1_52 * G13057 * C00001) / (${Variables:E3_2_1_52_km} + (G13057 * C00001))</v>
      </c>
      <c r="K1737" s="108" t="str">
        <f t="shared" si="114"/>
        <v>r1736: G13057 + C00001 -&gt; C00140 + G13058 | (${Variables:E3_2_1_52_kcat} * E3_2_1_52 * G13057 * C00001) / (${Variables:E3_2_1_52_km} + (G13057 * C00001))</v>
      </c>
      <c r="L1737" s="81"/>
    </row>
    <row r="1738" spans="1:12" ht="39">
      <c r="A1738" s="81">
        <v>1737</v>
      </c>
      <c r="B1738" s="86" t="s">
        <v>18670</v>
      </c>
      <c r="C1738" s="86" t="s">
        <v>18671</v>
      </c>
      <c r="D1738" s="81" t="str">
        <f t="shared" si="112"/>
        <v>G00711 + C00001 -&gt; G10008 + C00140</v>
      </c>
      <c r="E1738" s="86" t="s">
        <v>23549</v>
      </c>
      <c r="F1738" s="86" t="s">
        <v>23960</v>
      </c>
      <c r="G1738" s="81" t="s">
        <v>29542</v>
      </c>
      <c r="H1738" s="81"/>
      <c r="I1738" s="81" t="str">
        <f t="shared" si="115"/>
        <v>E3_2_1_52</v>
      </c>
      <c r="J1738" s="81" t="str">
        <f t="shared" si="113"/>
        <v>(${Variables:E3_2_1_52_kcat} * E3_2_1_52 * G00711 * C00001) / (${Variables:E3_2_1_52_km} + (G00711 * C00001))</v>
      </c>
      <c r="K1738" s="108" t="str">
        <f t="shared" si="114"/>
        <v>r1737: G00711 + C00001 -&gt; G10008 + C00140 | (${Variables:E3_2_1_52_kcat} * E3_2_1_52 * G00711 * C00001) / (${Variables:E3_2_1_52_km} + (G00711 * C00001))</v>
      </c>
      <c r="L1738" s="81"/>
    </row>
    <row r="1739" spans="1:12" ht="39">
      <c r="A1739" s="81">
        <v>1738</v>
      </c>
      <c r="B1739" s="86" t="s">
        <v>18673</v>
      </c>
      <c r="C1739" s="86" t="s">
        <v>18674</v>
      </c>
      <c r="D1739" s="81" t="str">
        <f t="shared" si="112"/>
        <v>G13056 + C00001 -&gt; C00140 + G10665</v>
      </c>
      <c r="E1739" s="86" t="s">
        <v>23550</v>
      </c>
      <c r="F1739" s="86" t="s">
        <v>23959</v>
      </c>
      <c r="G1739" s="81" t="s">
        <v>29542</v>
      </c>
      <c r="H1739" s="81"/>
      <c r="I1739" s="81" t="str">
        <f t="shared" si="115"/>
        <v>E3_2_1_52</v>
      </c>
      <c r="J1739" s="81" t="str">
        <f t="shared" si="113"/>
        <v>(${Variables:E3_2_1_52_kcat} * E3_2_1_52 * G13056 * C00001) / (${Variables:E3_2_1_52_km} + (G13056 * C00001))</v>
      </c>
      <c r="K1739" s="108" t="str">
        <f t="shared" si="114"/>
        <v>r1738: G13056 + C00001 -&gt; C00140 + G10665 | (${Variables:E3_2_1_52_kcat} * E3_2_1_52 * G13056 * C00001) / (${Variables:E3_2_1_52_km} + (G13056 * C00001))</v>
      </c>
      <c r="L1739" s="81"/>
    </row>
    <row r="1740" spans="1:12" ht="39">
      <c r="A1740" s="81">
        <v>1739</v>
      </c>
      <c r="B1740" s="86" t="s">
        <v>18676</v>
      </c>
      <c r="C1740" s="86" t="s">
        <v>18677</v>
      </c>
      <c r="D1740" s="81" t="str">
        <f t="shared" si="112"/>
        <v>G05477 + C00001 -&gt; G10920 + C00140</v>
      </c>
      <c r="E1740" s="86" t="s">
        <v>23551</v>
      </c>
      <c r="F1740" s="86" t="s">
        <v>23958</v>
      </c>
      <c r="G1740" s="81" t="s">
        <v>29542</v>
      </c>
      <c r="H1740" s="81"/>
      <c r="I1740" s="81" t="str">
        <f t="shared" si="115"/>
        <v>E3_2_1_52</v>
      </c>
      <c r="J1740" s="81" t="str">
        <f t="shared" si="113"/>
        <v>(${Variables:E3_2_1_52_kcat} * E3_2_1_52 * G05477 * C00001) / (${Variables:E3_2_1_52_km} + (G05477 * C00001))</v>
      </c>
      <c r="K1740" s="108" t="str">
        <f t="shared" si="114"/>
        <v>r1739: G05477 + C00001 -&gt; G10920 + C00140 | (${Variables:E3_2_1_52_kcat} * E3_2_1_52 * G05477 * C00001) / (${Variables:E3_2_1_52_km} + (G05477 * C00001))</v>
      </c>
      <c r="L1740" s="81"/>
    </row>
    <row r="1741" spans="1:12" ht="39">
      <c r="A1741" s="81">
        <v>1740</v>
      </c>
      <c r="B1741" s="86" t="s">
        <v>18679</v>
      </c>
      <c r="C1741" s="86" t="s">
        <v>18680</v>
      </c>
      <c r="D1741" s="81" t="str">
        <f t="shared" si="112"/>
        <v>C22467 + C00001 -&gt; C03405 + C01132</v>
      </c>
      <c r="E1741" s="86" t="s">
        <v>23552</v>
      </c>
      <c r="F1741" s="86" t="s">
        <v>23957</v>
      </c>
      <c r="G1741" s="81" t="s">
        <v>29542</v>
      </c>
      <c r="H1741" s="81"/>
      <c r="I1741" s="81" t="str">
        <f t="shared" si="115"/>
        <v>E3_2_1_52</v>
      </c>
      <c r="J1741" s="81" t="str">
        <f t="shared" si="113"/>
        <v>(${Variables:E3_2_1_52_kcat} * E3_2_1_52 * C22467 * C00001) / (${Variables:E3_2_1_52_km} + (C22467 * C00001))</v>
      </c>
      <c r="K1741" s="108" t="str">
        <f t="shared" si="114"/>
        <v>r1740: C22467 + C00001 -&gt; C03405 + C01132 | (${Variables:E3_2_1_52_kcat} * E3_2_1_52 * C22467 * C00001) / (${Variables:E3_2_1_52_km} + (C22467 * C00001))</v>
      </c>
      <c r="L1741" s="81"/>
    </row>
    <row r="1742" spans="1:12" ht="39">
      <c r="A1742" s="81">
        <v>1741</v>
      </c>
      <c r="B1742" s="86" t="s">
        <v>19201</v>
      </c>
      <c r="C1742" s="86" t="s">
        <v>19202</v>
      </c>
      <c r="D1742" s="81" t="str">
        <f t="shared" si="112"/>
        <v>C04534 + C00001 -&gt; C00031 + C00092</v>
      </c>
      <c r="E1742" s="86" t="s">
        <v>23553</v>
      </c>
      <c r="F1742" s="86" t="s">
        <v>23954</v>
      </c>
      <c r="G1742" s="81" t="s">
        <v>29542</v>
      </c>
      <c r="H1742" s="81"/>
      <c r="I1742" s="81" t="str">
        <f t="shared" si="115"/>
        <v>E3_2_1_52</v>
      </c>
      <c r="J1742" s="81" t="str">
        <f t="shared" si="113"/>
        <v>(${Variables:E3_2_1_52_kcat} * E3_2_1_52 * C04534 * C00001) / (${Variables:E3_2_1_52_km} + (C04534 * C00001))</v>
      </c>
      <c r="K1742" s="108" t="str">
        <f t="shared" si="114"/>
        <v>r1741: C04534 + C00001 -&gt; C00031 + C00092 | (${Variables:E3_2_1_52_kcat} * E3_2_1_52 * C04534 * C00001) / (${Variables:E3_2_1_52_km} + (C04534 * C00001))</v>
      </c>
      <c r="L1742" s="81"/>
    </row>
    <row r="1743" spans="1:12" ht="39">
      <c r="A1743" s="81">
        <v>1742</v>
      </c>
      <c r="B1743" s="86" t="s">
        <v>19204</v>
      </c>
      <c r="C1743" s="86" t="s">
        <v>19202</v>
      </c>
      <c r="D1743" s="81" t="str">
        <f t="shared" si="112"/>
        <v>G10518 + C00001 -&gt; C00031 + C00092</v>
      </c>
      <c r="E1743" s="86" t="s">
        <v>23554</v>
      </c>
      <c r="F1743" s="86" t="s">
        <v>23954</v>
      </c>
      <c r="G1743" s="81" t="s">
        <v>29543</v>
      </c>
      <c r="H1743" s="81"/>
      <c r="I1743" s="81" t="str">
        <f t="shared" si="115"/>
        <v>E3_2_1_86</v>
      </c>
      <c r="J1743" s="81" t="str">
        <f t="shared" si="113"/>
        <v>(${Variables:E3_2_1_86_kcat} * E3_2_1_86 * G10518 * C00001) / (${Variables:E3_2_1_86_km} + (G10518 * C00001))</v>
      </c>
      <c r="K1743" s="108" t="str">
        <f t="shared" si="114"/>
        <v>r1742: G10518 + C00001 -&gt; C00031 + C00092 | (${Variables:E3_2_1_86_kcat} * E3_2_1_86 * G10518 * C00001) / (${Variables:E3_2_1_86_km} + (G10518 * C00001))</v>
      </c>
      <c r="L1743" s="81"/>
    </row>
    <row r="1744" spans="1:12" ht="39">
      <c r="A1744" s="81">
        <v>1743</v>
      </c>
      <c r="B1744" s="86" t="s">
        <v>19206</v>
      </c>
      <c r="C1744" s="86" t="s">
        <v>19207</v>
      </c>
      <c r="D1744" s="81" t="str">
        <f t="shared" si="112"/>
        <v>C06187 + C00001 -&gt; C00530 + C01172</v>
      </c>
      <c r="E1744" s="86" t="s">
        <v>23555</v>
      </c>
      <c r="F1744" s="86" t="s">
        <v>23956</v>
      </c>
      <c r="G1744" s="81" t="s">
        <v>29543</v>
      </c>
      <c r="H1744" s="81"/>
      <c r="I1744" s="81" t="str">
        <f t="shared" si="115"/>
        <v>E3_2_1_86</v>
      </c>
      <c r="J1744" s="81" t="str">
        <f t="shared" si="113"/>
        <v>(${Variables:E3_2_1_86_kcat} * E3_2_1_86 * C06187 * C00001) / (${Variables:E3_2_1_86_km} + (C06187 * C00001))</v>
      </c>
      <c r="K1744" s="108" t="str">
        <f t="shared" si="114"/>
        <v>r1743: C06187 + C00001 -&gt; C00530 + C01172 | (${Variables:E3_2_1_86_kcat} * E3_2_1_86 * C06187 * C00001) / (${Variables:E3_2_1_86_km} + (C06187 * C00001))</v>
      </c>
      <c r="L1744" s="81"/>
    </row>
    <row r="1745" spans="1:12" ht="39">
      <c r="A1745" s="81">
        <v>1744</v>
      </c>
      <c r="B1745" s="86" t="s">
        <v>19209</v>
      </c>
      <c r="C1745" s="86" t="s">
        <v>19210</v>
      </c>
      <c r="D1745" s="81" t="str">
        <f t="shared" si="112"/>
        <v>C06188 + C00001 -&gt; C02323 + C01172</v>
      </c>
      <c r="E1745" s="86" t="s">
        <v>23556</v>
      </c>
      <c r="F1745" s="86" t="s">
        <v>23955</v>
      </c>
      <c r="G1745" s="81" t="s">
        <v>29543</v>
      </c>
      <c r="H1745" s="81"/>
      <c r="I1745" s="81" t="str">
        <f t="shared" si="115"/>
        <v>E3_2_1_86</v>
      </c>
      <c r="J1745" s="81" t="str">
        <f t="shared" si="113"/>
        <v>(${Variables:E3_2_1_86_kcat} * E3_2_1_86 * C06188 * C00001) / (${Variables:E3_2_1_86_km} + (C06188 * C00001))</v>
      </c>
      <c r="K1745" s="108" t="str">
        <f t="shared" si="114"/>
        <v>r1744: C06188 + C00001 -&gt; C02323 + C01172 | (${Variables:E3_2_1_86_kcat} * E3_2_1_86 * C06188 * C00001) / (${Variables:E3_2_1_86_km} + (C06188 * C00001))</v>
      </c>
      <c r="L1745" s="81"/>
    </row>
    <row r="1746" spans="1:12" ht="39">
      <c r="A1746" s="81">
        <v>1745</v>
      </c>
      <c r="B1746" s="86" t="s">
        <v>19201</v>
      </c>
      <c r="C1746" s="86" t="s">
        <v>19202</v>
      </c>
      <c r="D1746" s="81" t="str">
        <f t="shared" si="112"/>
        <v>C04534 + C00001 -&gt; C00031 + C00092</v>
      </c>
      <c r="E1746" s="86" t="s">
        <v>23553</v>
      </c>
      <c r="F1746" s="86" t="s">
        <v>23954</v>
      </c>
      <c r="G1746" s="81" t="s">
        <v>29543</v>
      </c>
      <c r="H1746" s="81"/>
      <c r="I1746" s="81" t="str">
        <f t="shared" si="115"/>
        <v>E3_2_1_86</v>
      </c>
      <c r="J1746" s="81" t="str">
        <f t="shared" si="113"/>
        <v>(${Variables:E3_2_1_86_kcat} * E3_2_1_86 * C04534 * C00001) / (${Variables:E3_2_1_86_km} + (C04534 * C00001))</v>
      </c>
      <c r="K1746" s="108" t="str">
        <f t="shared" si="114"/>
        <v>r1745: C04534 + C00001 -&gt; C00031 + C00092 | (${Variables:E3_2_1_86_kcat} * E3_2_1_86 * C04534 * C00001) / (${Variables:E3_2_1_86_km} + (C04534 * C00001))</v>
      </c>
      <c r="L1746" s="81"/>
    </row>
    <row r="1747" spans="1:12" ht="39">
      <c r="A1747" s="81">
        <v>1746</v>
      </c>
      <c r="B1747" s="86" t="s">
        <v>19204</v>
      </c>
      <c r="C1747" s="86" t="s">
        <v>19202</v>
      </c>
      <c r="D1747" s="81" t="str">
        <f t="shared" si="112"/>
        <v>G10518 + C00001 -&gt; C00031 + C00092</v>
      </c>
      <c r="E1747" s="86" t="s">
        <v>23554</v>
      </c>
      <c r="F1747" s="86" t="s">
        <v>23954</v>
      </c>
      <c r="G1747" s="81" t="s">
        <v>29543</v>
      </c>
      <c r="H1747" s="81"/>
      <c r="I1747" s="81" t="str">
        <f t="shared" si="115"/>
        <v>E3_2_1_86</v>
      </c>
      <c r="J1747" s="81" t="str">
        <f t="shared" si="113"/>
        <v>(${Variables:E3_2_1_86_kcat} * E3_2_1_86 * G10518 * C00001) / (${Variables:E3_2_1_86_km} + (G10518 * C00001))</v>
      </c>
      <c r="K1747" s="108" t="str">
        <f t="shared" si="114"/>
        <v>r1746: G10518 + C00001 -&gt; C00031 + C00092 | (${Variables:E3_2_1_86_kcat} * E3_2_1_86 * G10518 * C00001) / (${Variables:E3_2_1_86_km} + (G10518 * C00001))</v>
      </c>
      <c r="L1747" s="81"/>
    </row>
    <row r="1748" spans="1:12" ht="39">
      <c r="A1748" s="81">
        <v>1747</v>
      </c>
      <c r="B1748" s="86" t="s">
        <v>19206</v>
      </c>
      <c r="C1748" s="86" t="s">
        <v>19207</v>
      </c>
      <c r="D1748" s="81" t="str">
        <f t="shared" si="112"/>
        <v>C06187 + C00001 -&gt; C00530 + C01172</v>
      </c>
      <c r="E1748" s="86" t="s">
        <v>23555</v>
      </c>
      <c r="F1748" s="86" t="s">
        <v>23956</v>
      </c>
      <c r="G1748" s="81" t="s">
        <v>29543</v>
      </c>
      <c r="H1748" s="81"/>
      <c r="I1748" s="81" t="str">
        <f t="shared" si="115"/>
        <v>E3_2_1_86</v>
      </c>
      <c r="J1748" s="81" t="str">
        <f t="shared" si="113"/>
        <v>(${Variables:E3_2_1_86_kcat} * E3_2_1_86 * C06187 * C00001) / (${Variables:E3_2_1_86_km} + (C06187 * C00001))</v>
      </c>
      <c r="K1748" s="108" t="str">
        <f t="shared" si="114"/>
        <v>r1747: C06187 + C00001 -&gt; C00530 + C01172 | (${Variables:E3_2_1_86_kcat} * E3_2_1_86 * C06187 * C00001) / (${Variables:E3_2_1_86_km} + (C06187 * C00001))</v>
      </c>
      <c r="L1748" s="81"/>
    </row>
    <row r="1749" spans="1:12" ht="39">
      <c r="A1749" s="81">
        <v>1748</v>
      </c>
      <c r="B1749" s="86" t="s">
        <v>19209</v>
      </c>
      <c r="C1749" s="86" t="s">
        <v>19210</v>
      </c>
      <c r="D1749" s="81" t="str">
        <f t="shared" si="112"/>
        <v>C06188 + C00001 -&gt; C02323 + C01172</v>
      </c>
      <c r="E1749" s="86" t="s">
        <v>23556</v>
      </c>
      <c r="F1749" s="86" t="s">
        <v>23955</v>
      </c>
      <c r="G1749" s="81" t="s">
        <v>29543</v>
      </c>
      <c r="H1749" s="81"/>
      <c r="I1749" s="81" t="str">
        <f t="shared" si="115"/>
        <v>E3_2_1_86</v>
      </c>
      <c r="J1749" s="81" t="str">
        <f t="shared" si="113"/>
        <v>(${Variables:E3_2_1_86_kcat} * E3_2_1_86 * C06188 * C00001) / (${Variables:E3_2_1_86_km} + (C06188 * C00001))</v>
      </c>
      <c r="K1749" s="108" t="str">
        <f t="shared" si="114"/>
        <v>r1748: C06188 + C00001 -&gt; C02323 + C01172 | (${Variables:E3_2_1_86_kcat} * E3_2_1_86 * C06188 * C00001) / (${Variables:E3_2_1_86_km} + (C06188 * C00001))</v>
      </c>
      <c r="L1749" s="81"/>
    </row>
    <row r="1750" spans="1:12" ht="39">
      <c r="A1750" s="81">
        <v>1749</v>
      </c>
      <c r="B1750" s="86" t="s">
        <v>19201</v>
      </c>
      <c r="C1750" s="86" t="s">
        <v>19202</v>
      </c>
      <c r="D1750" s="81" t="str">
        <f t="shared" si="112"/>
        <v>C04534 + C00001 -&gt; C00031 + C00092</v>
      </c>
      <c r="E1750" s="86" t="s">
        <v>23553</v>
      </c>
      <c r="F1750" s="86" t="s">
        <v>23954</v>
      </c>
      <c r="G1750" s="81" t="s">
        <v>29543</v>
      </c>
      <c r="H1750" s="81"/>
      <c r="I1750" s="81" t="str">
        <f t="shared" si="115"/>
        <v>E3_2_1_86</v>
      </c>
      <c r="J1750" s="81" t="str">
        <f t="shared" si="113"/>
        <v>(${Variables:E3_2_1_86_kcat} * E3_2_1_86 * C04534 * C00001) / (${Variables:E3_2_1_86_km} + (C04534 * C00001))</v>
      </c>
      <c r="K1750" s="108" t="str">
        <f t="shared" si="114"/>
        <v>r1749: C04534 + C00001 -&gt; C00031 + C00092 | (${Variables:E3_2_1_86_kcat} * E3_2_1_86 * C04534 * C00001) / (${Variables:E3_2_1_86_km} + (C04534 * C00001))</v>
      </c>
      <c r="L1750" s="81"/>
    </row>
    <row r="1751" spans="1:12" ht="39">
      <c r="A1751" s="81">
        <v>1750</v>
      </c>
      <c r="B1751" s="86" t="s">
        <v>19204</v>
      </c>
      <c r="C1751" s="86" t="s">
        <v>19202</v>
      </c>
      <c r="D1751" s="81" t="str">
        <f t="shared" si="112"/>
        <v>G10518 + C00001 -&gt; C00031 + C00092</v>
      </c>
      <c r="E1751" s="86" t="s">
        <v>23554</v>
      </c>
      <c r="F1751" s="86" t="s">
        <v>23954</v>
      </c>
      <c r="G1751" s="81" t="s">
        <v>29543</v>
      </c>
      <c r="H1751" s="81"/>
      <c r="I1751" s="81" t="str">
        <f t="shared" si="115"/>
        <v>E3_2_1_86</v>
      </c>
      <c r="J1751" s="81" t="str">
        <f t="shared" si="113"/>
        <v>(${Variables:E3_2_1_86_kcat} * E3_2_1_86 * G10518 * C00001) / (${Variables:E3_2_1_86_km} + (G10518 * C00001))</v>
      </c>
      <c r="K1751" s="108" t="str">
        <f t="shared" si="114"/>
        <v>r1750: G10518 + C00001 -&gt; C00031 + C00092 | (${Variables:E3_2_1_86_kcat} * E3_2_1_86 * G10518 * C00001) / (${Variables:E3_2_1_86_km} + (G10518 * C00001))</v>
      </c>
      <c r="L1751" s="81"/>
    </row>
    <row r="1752" spans="1:12" ht="39">
      <c r="A1752" s="81">
        <v>1751</v>
      </c>
      <c r="B1752" s="86" t="s">
        <v>19206</v>
      </c>
      <c r="C1752" s="86" t="s">
        <v>19207</v>
      </c>
      <c r="D1752" s="81" t="str">
        <f t="shared" si="112"/>
        <v>C06187 + C00001 -&gt; C00530 + C01172</v>
      </c>
      <c r="E1752" s="86" t="s">
        <v>23555</v>
      </c>
      <c r="F1752" s="86" t="s">
        <v>23956</v>
      </c>
      <c r="G1752" s="81" t="s">
        <v>29543</v>
      </c>
      <c r="H1752" s="81"/>
      <c r="I1752" s="81" t="str">
        <f t="shared" si="115"/>
        <v>E3_2_1_86</v>
      </c>
      <c r="J1752" s="81" t="str">
        <f t="shared" si="113"/>
        <v>(${Variables:E3_2_1_86_kcat} * E3_2_1_86 * C06187 * C00001) / (${Variables:E3_2_1_86_km} + (C06187 * C00001))</v>
      </c>
      <c r="K1752" s="108" t="str">
        <f t="shared" si="114"/>
        <v>r1751: C06187 + C00001 -&gt; C00530 + C01172 | (${Variables:E3_2_1_86_kcat} * E3_2_1_86 * C06187 * C00001) / (${Variables:E3_2_1_86_km} + (C06187 * C00001))</v>
      </c>
      <c r="L1752" s="81"/>
    </row>
    <row r="1753" spans="1:12" ht="39">
      <c r="A1753" s="81">
        <v>1752</v>
      </c>
      <c r="B1753" s="86" t="s">
        <v>19209</v>
      </c>
      <c r="C1753" s="86" t="s">
        <v>19210</v>
      </c>
      <c r="D1753" s="81" t="str">
        <f t="shared" si="112"/>
        <v>C06188 + C00001 -&gt; C02323 + C01172</v>
      </c>
      <c r="E1753" s="86" t="s">
        <v>23556</v>
      </c>
      <c r="F1753" s="86" t="s">
        <v>23955</v>
      </c>
      <c r="G1753" s="81" t="s">
        <v>29543</v>
      </c>
      <c r="H1753" s="81"/>
      <c r="I1753" s="81" t="str">
        <f t="shared" si="115"/>
        <v>E3_2_1_86</v>
      </c>
      <c r="J1753" s="81" t="str">
        <f t="shared" si="113"/>
        <v>(${Variables:E3_2_1_86_kcat} * E3_2_1_86 * C06188 * C00001) / (${Variables:E3_2_1_86_km} + (C06188 * C00001))</v>
      </c>
      <c r="K1753" s="108" t="str">
        <f t="shared" si="114"/>
        <v>r1752: C06188 + C00001 -&gt; C02323 + C01172 | (${Variables:E3_2_1_86_kcat} * E3_2_1_86 * C06188 * C00001) / (${Variables:E3_2_1_86_km} + (C06188 * C00001))</v>
      </c>
      <c r="L1753" s="81"/>
    </row>
    <row r="1754" spans="1:12" ht="39">
      <c r="A1754" s="81">
        <v>1753</v>
      </c>
      <c r="B1754" s="86" t="s">
        <v>19201</v>
      </c>
      <c r="C1754" s="86" t="s">
        <v>19202</v>
      </c>
      <c r="D1754" s="81" t="str">
        <f t="shared" si="112"/>
        <v>C04534 + C00001 -&gt; C00031 + C00092</v>
      </c>
      <c r="E1754" s="86" t="s">
        <v>23553</v>
      </c>
      <c r="F1754" s="86" t="s">
        <v>23954</v>
      </c>
      <c r="G1754" s="81" t="s">
        <v>29543</v>
      </c>
      <c r="H1754" s="81"/>
      <c r="I1754" s="81" t="str">
        <f t="shared" si="115"/>
        <v>E3_2_1_86</v>
      </c>
      <c r="J1754" s="81" t="str">
        <f t="shared" si="113"/>
        <v>(${Variables:E3_2_1_86_kcat} * E3_2_1_86 * C04534 * C00001) / (${Variables:E3_2_1_86_km} + (C04534 * C00001))</v>
      </c>
      <c r="K1754" s="108" t="str">
        <f t="shared" si="114"/>
        <v>r1753: C04534 + C00001 -&gt; C00031 + C00092 | (${Variables:E3_2_1_86_kcat} * E3_2_1_86 * C04534 * C00001) / (${Variables:E3_2_1_86_km} + (C04534 * C00001))</v>
      </c>
      <c r="L1754" s="81"/>
    </row>
    <row r="1755" spans="1:12" ht="39">
      <c r="A1755" s="81">
        <v>1754</v>
      </c>
      <c r="B1755" s="86" t="s">
        <v>19204</v>
      </c>
      <c r="C1755" s="86" t="s">
        <v>19202</v>
      </c>
      <c r="D1755" s="81" t="str">
        <f t="shared" si="112"/>
        <v>G10518 + C00001 -&gt; C00031 + C00092</v>
      </c>
      <c r="E1755" s="86" t="s">
        <v>23554</v>
      </c>
      <c r="F1755" s="86" t="s">
        <v>23954</v>
      </c>
      <c r="G1755" s="81" t="s">
        <v>29543</v>
      </c>
      <c r="H1755" s="81"/>
      <c r="I1755" s="81" t="str">
        <f t="shared" si="115"/>
        <v>E3_2_1_86</v>
      </c>
      <c r="J1755" s="81" t="str">
        <f t="shared" si="113"/>
        <v>(${Variables:E3_2_1_86_kcat} * E3_2_1_86 * G10518 * C00001) / (${Variables:E3_2_1_86_km} + (G10518 * C00001))</v>
      </c>
      <c r="K1755" s="108" t="str">
        <f t="shared" si="114"/>
        <v>r1754: G10518 + C00001 -&gt; C00031 + C00092 | (${Variables:E3_2_1_86_kcat} * E3_2_1_86 * G10518 * C00001) / (${Variables:E3_2_1_86_km} + (G10518 * C00001))</v>
      </c>
      <c r="L1755" s="81"/>
    </row>
    <row r="1756" spans="1:12" ht="39">
      <c r="A1756" s="81">
        <v>1755</v>
      </c>
      <c r="B1756" s="86" t="s">
        <v>19206</v>
      </c>
      <c r="C1756" s="86" t="s">
        <v>19207</v>
      </c>
      <c r="D1756" s="81" t="str">
        <f t="shared" si="112"/>
        <v>C06187 + C00001 -&gt; C00530 + C01172</v>
      </c>
      <c r="E1756" s="86" t="s">
        <v>23555</v>
      </c>
      <c r="F1756" s="86" t="s">
        <v>23956</v>
      </c>
      <c r="G1756" s="81" t="s">
        <v>29543</v>
      </c>
      <c r="H1756" s="81"/>
      <c r="I1756" s="81" t="str">
        <f t="shared" si="115"/>
        <v>E3_2_1_86</v>
      </c>
      <c r="J1756" s="81" t="str">
        <f t="shared" si="113"/>
        <v>(${Variables:E3_2_1_86_kcat} * E3_2_1_86 * C06187 * C00001) / (${Variables:E3_2_1_86_km} + (C06187 * C00001))</v>
      </c>
      <c r="K1756" s="108" t="str">
        <f t="shared" si="114"/>
        <v>r1755: C06187 + C00001 -&gt; C00530 + C01172 | (${Variables:E3_2_1_86_kcat} * E3_2_1_86 * C06187 * C00001) / (${Variables:E3_2_1_86_km} + (C06187 * C00001))</v>
      </c>
      <c r="L1756" s="81"/>
    </row>
    <row r="1757" spans="1:12" ht="39">
      <c r="A1757" s="81">
        <v>1756</v>
      </c>
      <c r="B1757" s="86" t="s">
        <v>19209</v>
      </c>
      <c r="C1757" s="86" t="s">
        <v>19210</v>
      </c>
      <c r="D1757" s="81" t="str">
        <f t="shared" si="112"/>
        <v>C06188 + C00001 -&gt; C02323 + C01172</v>
      </c>
      <c r="E1757" s="86" t="s">
        <v>23556</v>
      </c>
      <c r="F1757" s="86" t="s">
        <v>23955</v>
      </c>
      <c r="G1757" s="81" t="s">
        <v>29543</v>
      </c>
      <c r="H1757" s="81"/>
      <c r="I1757" s="81" t="str">
        <f t="shared" si="115"/>
        <v>E3_2_1_86</v>
      </c>
      <c r="J1757" s="81" t="str">
        <f t="shared" si="113"/>
        <v>(${Variables:E3_2_1_86_kcat} * E3_2_1_86 * C06188 * C00001) / (${Variables:E3_2_1_86_km} + (C06188 * C00001))</v>
      </c>
      <c r="K1757" s="108" t="str">
        <f t="shared" si="114"/>
        <v>r1756: C06188 + C00001 -&gt; C02323 + C01172 | (${Variables:E3_2_1_86_kcat} * E3_2_1_86 * C06188 * C00001) / (${Variables:E3_2_1_86_km} + (C06188 * C00001))</v>
      </c>
      <c r="L1757" s="81"/>
    </row>
    <row r="1758" spans="1:12" ht="39">
      <c r="A1758" s="81">
        <v>1757</v>
      </c>
      <c r="B1758" s="86" t="s">
        <v>21780</v>
      </c>
      <c r="C1758" s="86" t="s">
        <v>19202</v>
      </c>
      <c r="D1758" s="81" t="str">
        <f t="shared" si="112"/>
        <v>C00001 + C00689 -&gt; C00031 + C00092</v>
      </c>
      <c r="E1758" s="86" t="s">
        <v>23557</v>
      </c>
      <c r="F1758" s="86" t="s">
        <v>23954</v>
      </c>
      <c r="G1758" s="81" t="s">
        <v>29543</v>
      </c>
      <c r="H1758" s="81"/>
      <c r="I1758" s="81" t="str">
        <f t="shared" si="115"/>
        <v>E3_2_1_86</v>
      </c>
      <c r="J1758" s="81" t="str">
        <f t="shared" si="113"/>
        <v>(${Variables:E3_2_1_86_kcat} * E3_2_1_86 * C00001 * C00689) / (${Variables:E3_2_1_86_km} + (C00001 * C00689))</v>
      </c>
      <c r="K1758" s="108" t="str">
        <f t="shared" si="114"/>
        <v>r1757: C00001 + C00689 -&gt; C00031 + C00092 | (${Variables:E3_2_1_86_kcat} * E3_2_1_86 * C00001 * C00689) / (${Variables:E3_2_1_86_km} + (C00001 * C00689))</v>
      </c>
      <c r="L1758" s="81"/>
    </row>
    <row r="1759" spans="1:12" ht="39">
      <c r="A1759" s="81">
        <v>1758</v>
      </c>
      <c r="B1759" s="86" t="s">
        <v>21782</v>
      </c>
      <c r="C1759" s="86" t="s">
        <v>19202</v>
      </c>
      <c r="D1759" s="81" t="str">
        <f t="shared" si="112"/>
        <v>C00001 + G09795 -&gt; C00031 + C00092</v>
      </c>
      <c r="E1759" s="86" t="s">
        <v>23558</v>
      </c>
      <c r="F1759" s="86" t="s">
        <v>23954</v>
      </c>
      <c r="G1759" s="81" t="s">
        <v>29544</v>
      </c>
      <c r="H1759" s="81"/>
      <c r="I1759" s="81" t="str">
        <f t="shared" si="115"/>
        <v>E3_2_1_93</v>
      </c>
      <c r="J1759" s="81" t="str">
        <f t="shared" si="113"/>
        <v>(${Variables:E3_2_1_93_kcat} * E3_2_1_93 * C00001 * G09795) / (${Variables:E3_2_1_93_km} + (C00001 * G09795))</v>
      </c>
      <c r="K1759" s="108" t="str">
        <f t="shared" si="114"/>
        <v>r1758: C00001 + G09795 -&gt; C00031 + C00092 | (${Variables:E3_2_1_93_kcat} * E3_2_1_93 * C00001 * G09795) / (${Variables:E3_2_1_93_km} + (C00001 * G09795))</v>
      </c>
      <c r="L1759" s="81"/>
    </row>
    <row r="1760" spans="1:12" ht="39">
      <c r="A1760" s="81">
        <v>1759</v>
      </c>
      <c r="B1760" s="86" t="s">
        <v>16622</v>
      </c>
      <c r="C1760" s="86" t="s">
        <v>16623</v>
      </c>
      <c r="D1760" s="81" t="str">
        <f t="shared" si="112"/>
        <v>C00170 + C00001 -&gt; C00147 + C03089</v>
      </c>
      <c r="E1760" s="86" t="s">
        <v>23559</v>
      </c>
      <c r="F1760" s="86" t="s">
        <v>23946</v>
      </c>
      <c r="G1760" s="81" t="s">
        <v>29544</v>
      </c>
      <c r="H1760" s="81"/>
      <c r="I1760" s="81" t="str">
        <f t="shared" si="115"/>
        <v>E3_2_1_93</v>
      </c>
      <c r="J1760" s="81" t="str">
        <f t="shared" si="113"/>
        <v>(${Variables:E3_2_1_93_kcat} * E3_2_1_93 * C00170 * C00001) / (${Variables:E3_2_1_93_km} + (C00170 * C00001))</v>
      </c>
      <c r="K1760" s="108" t="str">
        <f t="shared" si="114"/>
        <v>r1759: C00170 + C00001 -&gt; C00147 + C03089 | (${Variables:E3_2_1_93_kcat} * E3_2_1_93 * C00170 * C00001) / (${Variables:E3_2_1_93_km} + (C00170 * C00001))</v>
      </c>
      <c r="L1760" s="81"/>
    </row>
    <row r="1761" spans="1:12" ht="39">
      <c r="A1761" s="81">
        <v>1760</v>
      </c>
      <c r="B1761" s="86" t="s">
        <v>18139</v>
      </c>
      <c r="C1761" s="86" t="s">
        <v>18140</v>
      </c>
      <c r="D1761" s="81" t="str">
        <f t="shared" si="112"/>
        <v>C00299 + C00001  -&gt; C00106 + C00121</v>
      </c>
      <c r="E1761" s="86" t="s">
        <v>23560</v>
      </c>
      <c r="F1761" s="86" t="s">
        <v>23949</v>
      </c>
      <c r="G1761" s="81" t="s">
        <v>29545</v>
      </c>
      <c r="H1761" s="81"/>
      <c r="I1761" s="81" t="str">
        <f t="shared" si="115"/>
        <v>E3_2_2_16</v>
      </c>
      <c r="J1761" s="81" t="str">
        <f t="shared" si="113"/>
        <v>(${Variables:E3_2_2_16_kcat} * E3_2_2_16 * C00299 * C00001 ) / (${Variables:E3_2_2_16_km} + (C00299 * C00001 ))</v>
      </c>
      <c r="K1761" s="108" t="str">
        <f t="shared" si="114"/>
        <v>r1760: C00299 + C00001  -&gt; C00106 + C00121 | (${Variables:E3_2_2_16_kcat} * E3_2_2_16 * C00299 * C00001 ) / (${Variables:E3_2_2_16_km} + (C00299 * C00001 ))</v>
      </c>
      <c r="L1761" s="81"/>
    </row>
    <row r="1762" spans="1:12" ht="39">
      <c r="A1762" s="81">
        <v>1761</v>
      </c>
      <c r="B1762" s="86" t="s">
        <v>18142</v>
      </c>
      <c r="C1762" s="86" t="s">
        <v>18143</v>
      </c>
      <c r="D1762" s="81" t="str">
        <f t="shared" si="112"/>
        <v>C03150 + C00001 -&gt; C00153 + C00121</v>
      </c>
      <c r="E1762" s="86" t="s">
        <v>23561</v>
      </c>
      <c r="F1762" s="86" t="s">
        <v>23953</v>
      </c>
      <c r="G1762" s="81" t="s">
        <v>29546</v>
      </c>
      <c r="H1762" s="81"/>
      <c r="I1762" s="81" t="str">
        <f t="shared" si="115"/>
        <v>E3_2_2_3</v>
      </c>
      <c r="J1762" s="81" t="str">
        <f t="shared" si="113"/>
        <v>(${Variables:E3_2_2_3_kcat} * E3_2_2_3 * C03150 * C00001) / (${Variables:E3_2_2_3_km} + (C03150 * C00001))</v>
      </c>
      <c r="K1762" s="108" t="str">
        <f t="shared" si="114"/>
        <v>r1761: C03150 + C00001 -&gt; C00153 + C00121 | (${Variables:E3_2_2_3_kcat} * E3_2_2_3 * C03150 * C00001) / (${Variables:E3_2_2_3_km} + (C03150 * C00001))</v>
      </c>
      <c r="L1762" s="81"/>
    </row>
    <row r="1763" spans="1:12" ht="39">
      <c r="A1763" s="81">
        <v>1762</v>
      </c>
      <c r="B1763" s="86" t="s">
        <v>18145</v>
      </c>
      <c r="C1763" s="86" t="s">
        <v>18146</v>
      </c>
      <c r="D1763" s="81" t="str">
        <f t="shared" si="112"/>
        <v>C05841 + C00001 -&gt; C00253 + C00121</v>
      </c>
      <c r="E1763" s="86" t="s">
        <v>23562</v>
      </c>
      <c r="F1763" s="86" t="s">
        <v>23952</v>
      </c>
      <c r="G1763" s="81" t="s">
        <v>29546</v>
      </c>
      <c r="H1763" s="81"/>
      <c r="I1763" s="81" t="str">
        <f t="shared" si="115"/>
        <v>E3_2_2_3</v>
      </c>
      <c r="J1763" s="81" t="str">
        <f t="shared" si="113"/>
        <v>(${Variables:E3_2_2_3_kcat} * E3_2_2_3 * C05841 * C00001) / (${Variables:E3_2_2_3_km} + (C05841 * C00001))</v>
      </c>
      <c r="K1763" s="108" t="str">
        <f t="shared" si="114"/>
        <v>r1762: C05841 + C00001 -&gt; C00253 + C00121 | (${Variables:E3_2_2_3_kcat} * E3_2_2_3 * C05841 * C00001) / (${Variables:E3_2_2_3_km} + (C05841 * C00001))</v>
      </c>
      <c r="L1763" s="81"/>
    </row>
    <row r="1764" spans="1:12" ht="39">
      <c r="A1764" s="81">
        <v>1763</v>
      </c>
      <c r="B1764" s="86" t="s">
        <v>17896</v>
      </c>
      <c r="C1764" s="86" t="s">
        <v>19373</v>
      </c>
      <c r="D1764" s="81" t="str">
        <f t="shared" si="112"/>
        <v>C00020 + C00001 -&gt; C00147 + C00117</v>
      </c>
      <c r="E1764" s="86" t="s">
        <v>23423</v>
      </c>
      <c r="F1764" s="86" t="s">
        <v>23951</v>
      </c>
      <c r="G1764" s="81" t="s">
        <v>29546</v>
      </c>
      <c r="H1764" s="81"/>
      <c r="I1764" s="81" t="str">
        <f t="shared" si="115"/>
        <v>E3_2_2_3</v>
      </c>
      <c r="J1764" s="81" t="str">
        <f t="shared" si="113"/>
        <v>(${Variables:E3_2_2_3_kcat} * E3_2_2_3 * C00020 * C00001) / (${Variables:E3_2_2_3_km} + (C00020 * C00001))</v>
      </c>
      <c r="K1764" s="108" t="str">
        <f t="shared" si="114"/>
        <v>r1763: C00020 + C00001 -&gt; C00147 + C00117 | (${Variables:E3_2_2_3_kcat} * E3_2_2_3 * C00020 * C00001) / (${Variables:E3_2_2_3_km} + (C00020 * C00001))</v>
      </c>
      <c r="L1764" s="81"/>
    </row>
    <row r="1765" spans="1:12" ht="39">
      <c r="A1765" s="81">
        <v>1764</v>
      </c>
      <c r="B1765" s="86" t="s">
        <v>19624</v>
      </c>
      <c r="C1765" s="86" t="s">
        <v>19625</v>
      </c>
      <c r="D1765" s="81" t="str">
        <f t="shared" si="112"/>
        <v>C03169 + C00001 -&gt; C00396 + C00121 + C00080</v>
      </c>
      <c r="E1765" s="86" t="s">
        <v>23563</v>
      </c>
      <c r="F1765" s="86" t="s">
        <v>23950</v>
      </c>
      <c r="G1765" s="81" t="s">
        <v>29547</v>
      </c>
      <c r="H1765" s="81"/>
      <c r="I1765" s="81" t="str">
        <f t="shared" si="115"/>
        <v>E3_2_2_4</v>
      </c>
      <c r="J1765" s="81" t="str">
        <f t="shared" si="113"/>
        <v>(${Variables:E3_2_2_4_kcat} * E3_2_2_4 * C03169 * C00001) / (${Variables:E3_2_2_4_km} + (C03169 * C00001))</v>
      </c>
      <c r="K1765" s="108" t="str">
        <f t="shared" si="114"/>
        <v>r1764: C03169 + C00001 -&gt; C00396 + C00121 + C00080 | (${Variables:E3_2_2_4_kcat} * E3_2_2_4 * C03169 * C00001) / (${Variables:E3_2_2_4_km} + (C03169 * C00001))</v>
      </c>
      <c r="L1765" s="81"/>
    </row>
    <row r="1766" spans="1:12" ht="39">
      <c r="A1766" s="81">
        <v>1765</v>
      </c>
      <c r="B1766" s="86" t="s">
        <v>19626</v>
      </c>
      <c r="C1766" s="86" t="s">
        <v>18140</v>
      </c>
      <c r="D1766" s="81" t="str">
        <f t="shared" si="112"/>
        <v>C00299 + C00001 -&gt; C00106 + C00121</v>
      </c>
      <c r="E1766" s="86" t="s">
        <v>23564</v>
      </c>
      <c r="F1766" s="86" t="s">
        <v>23949</v>
      </c>
      <c r="G1766" s="81" t="s">
        <v>29548</v>
      </c>
      <c r="H1766" s="81"/>
      <c r="I1766" s="81" t="str">
        <f t="shared" si="115"/>
        <v>E3_2_2_8</v>
      </c>
      <c r="J1766" s="81" t="str">
        <f t="shared" si="113"/>
        <v>(${Variables:E3_2_2_8_kcat} * E3_2_2_8 * C00299 * C00001) / (${Variables:E3_2_2_8_km} + (C00299 * C00001))</v>
      </c>
      <c r="K1766" s="108" t="str">
        <f t="shared" si="114"/>
        <v>r1765: C00299 + C00001 -&gt; C00106 + C00121 | (${Variables:E3_2_2_8_kcat} * E3_2_2_8 * C00299 * C00001) / (${Variables:E3_2_2_8_km} + (C00299 * C00001))</v>
      </c>
      <c r="L1766" s="81"/>
    </row>
    <row r="1767" spans="1:12" ht="39">
      <c r="A1767" s="81">
        <v>1766</v>
      </c>
      <c r="B1767" s="86" t="s">
        <v>19592</v>
      </c>
      <c r="C1767" s="86" t="s">
        <v>19628</v>
      </c>
      <c r="D1767" s="81" t="str">
        <f t="shared" si="112"/>
        <v>C00475 + C00001 -&gt; C00380 + C00121</v>
      </c>
      <c r="E1767" s="86" t="s">
        <v>23033</v>
      </c>
      <c r="F1767" s="86" t="s">
        <v>23948</v>
      </c>
      <c r="G1767" s="81" t="s">
        <v>29548</v>
      </c>
      <c r="H1767" s="81"/>
      <c r="I1767" s="81" t="str">
        <f t="shared" si="115"/>
        <v>E3_2_2_8</v>
      </c>
      <c r="J1767" s="81" t="str">
        <f t="shared" si="113"/>
        <v>(${Variables:E3_2_2_8_kcat} * E3_2_2_8 * C00475 * C00001) / (${Variables:E3_2_2_8_km} + (C00475 * C00001))</v>
      </c>
      <c r="K1767" s="108" t="str">
        <f t="shared" si="114"/>
        <v>r1766: C00475 + C00001 -&gt; C00380 + C00121 | (${Variables:E3_2_2_8_kcat} * E3_2_2_8 * C00475 * C00001) / (${Variables:E3_2_2_8_km} + (C00475 * C00001))</v>
      </c>
      <c r="L1767" s="81"/>
    </row>
    <row r="1768" spans="1:12" ht="39">
      <c r="A1768" s="81">
        <v>1767</v>
      </c>
      <c r="B1768" s="86" t="s">
        <v>17501</v>
      </c>
      <c r="C1768" s="86" t="s">
        <v>16620</v>
      </c>
      <c r="D1768" s="81" t="str">
        <f t="shared" si="112"/>
        <v>C00021 + C00001 -&gt; C03539 + C00147</v>
      </c>
      <c r="E1768" s="86" t="s">
        <v>23565</v>
      </c>
      <c r="F1768" s="86" t="s">
        <v>23947</v>
      </c>
      <c r="G1768" s="81" t="s">
        <v>29548</v>
      </c>
      <c r="H1768" s="81"/>
      <c r="I1768" s="81" t="str">
        <f t="shared" si="115"/>
        <v>E3_2_2_8</v>
      </c>
      <c r="J1768" s="81" t="str">
        <f t="shared" si="113"/>
        <v>(${Variables:E3_2_2_8_kcat} * E3_2_2_8 * C00021 * C00001) / (${Variables:E3_2_2_8_km} + (C00021 * C00001))</v>
      </c>
      <c r="K1768" s="108" t="str">
        <f t="shared" si="114"/>
        <v>r1767: C00021 + C00001 -&gt; C03539 + C00147 | (${Variables:E3_2_2_8_kcat} * E3_2_2_8 * C00021 * C00001) / (${Variables:E3_2_2_8_km} + (C00021 * C00001))</v>
      </c>
      <c r="L1768" s="81"/>
    </row>
    <row r="1769" spans="1:12" ht="39">
      <c r="A1769" s="81">
        <v>1768</v>
      </c>
      <c r="B1769" s="86" t="s">
        <v>16622</v>
      </c>
      <c r="C1769" s="86" t="s">
        <v>16623</v>
      </c>
      <c r="D1769" s="81" t="str">
        <f t="shared" si="112"/>
        <v>C00170 + C00001 -&gt; C00147 + C03089</v>
      </c>
      <c r="E1769" s="86" t="s">
        <v>23559</v>
      </c>
      <c r="F1769" s="86" t="s">
        <v>23946</v>
      </c>
      <c r="G1769" s="81" t="s">
        <v>29549</v>
      </c>
      <c r="H1769" s="81"/>
      <c r="I1769" s="81" t="str">
        <f t="shared" si="115"/>
        <v>E3_2_2_9</v>
      </c>
      <c r="J1769" s="81" t="str">
        <f t="shared" si="113"/>
        <v>(${Variables:E3_2_2_9_kcat} * E3_2_2_9 * C00170 * C00001) / (${Variables:E3_2_2_9_km} + (C00170 * C00001))</v>
      </c>
      <c r="K1769" s="108" t="str">
        <f t="shared" si="114"/>
        <v>r1768: C00170 + C00001 -&gt; C00147 + C03089 | (${Variables:E3_2_2_9_kcat} * E3_2_2_9 * C00170 * C00001) / (${Variables:E3_2_2_9_km} + (C00170 * C00001))</v>
      </c>
      <c r="L1769" s="81"/>
    </row>
    <row r="1770" spans="1:12" ht="39">
      <c r="A1770" s="81">
        <v>1769</v>
      </c>
      <c r="B1770" s="86" t="s">
        <v>16625</v>
      </c>
      <c r="C1770" s="86" t="s">
        <v>16626</v>
      </c>
      <c r="D1770" s="81" t="str">
        <f t="shared" si="112"/>
        <v>C05198 + C00001 -&gt; C22288 + C00147</v>
      </c>
      <c r="E1770" s="86" t="s">
        <v>23566</v>
      </c>
      <c r="F1770" s="86" t="s">
        <v>23945</v>
      </c>
      <c r="G1770" s="81" t="s">
        <v>29549</v>
      </c>
      <c r="H1770" s="81"/>
      <c r="I1770" s="81" t="str">
        <f t="shared" si="115"/>
        <v>E3_2_2_9</v>
      </c>
      <c r="J1770" s="81" t="str">
        <f t="shared" si="113"/>
        <v>(${Variables:E3_2_2_9_kcat} * E3_2_2_9 * C05198 * C00001) / (${Variables:E3_2_2_9_km} + (C05198 * C00001))</v>
      </c>
      <c r="K1770" s="108" t="str">
        <f t="shared" si="114"/>
        <v>r1769: C05198 + C00001 -&gt; C22288 + C00147 | (${Variables:E3_2_2_9_kcat} * E3_2_2_9 * C05198 * C00001) / (${Variables:E3_2_2_9_km} + (C05198 * C00001))</v>
      </c>
      <c r="L1770" s="81"/>
    </row>
    <row r="1771" spans="1:12" ht="39">
      <c r="A1771" s="81">
        <v>1770</v>
      </c>
      <c r="B1771" s="86" t="s">
        <v>20136</v>
      </c>
      <c r="C1771" s="86" t="s">
        <v>20137</v>
      </c>
      <c r="D1771" s="81" t="str">
        <f t="shared" si="112"/>
        <v>C01419 + C00001 -&gt; C00097 + C00037</v>
      </c>
      <c r="E1771" s="86" t="s">
        <v>23567</v>
      </c>
      <c r="F1771" s="86" t="s">
        <v>23944</v>
      </c>
      <c r="G1771" s="81" t="s">
        <v>29549</v>
      </c>
      <c r="H1771" s="81"/>
      <c r="I1771" s="81" t="str">
        <f t="shared" si="115"/>
        <v>E3_2_2_9</v>
      </c>
      <c r="J1771" s="81" t="str">
        <f t="shared" si="113"/>
        <v>(${Variables:E3_2_2_9_kcat} * E3_2_2_9 * C01419 * C00001) / (${Variables:E3_2_2_9_km} + (C01419 * C00001))</v>
      </c>
      <c r="K1771" s="108" t="str">
        <f t="shared" si="114"/>
        <v>r1770: C01419 + C00001 -&gt; C00097 + C00037 | (${Variables:E3_2_2_9_kcat} * E3_2_2_9 * C01419 * C00001) / (${Variables:E3_2_2_9_km} + (C01419 * C00001))</v>
      </c>
      <c r="L1771" s="81"/>
    </row>
    <row r="1772" spans="1:12" ht="39">
      <c r="A1772" s="81">
        <v>1771</v>
      </c>
      <c r="B1772" s="86" t="s">
        <v>20139</v>
      </c>
      <c r="C1772" s="86" t="s">
        <v>20140</v>
      </c>
      <c r="D1772" s="81" t="str">
        <f t="shared" si="112"/>
        <v>C05729 + C00001 -&gt; C05726 + C00037</v>
      </c>
      <c r="E1772" s="86" t="s">
        <v>23568</v>
      </c>
      <c r="F1772" s="86" t="s">
        <v>23943</v>
      </c>
      <c r="G1772" s="81" t="s">
        <v>29550</v>
      </c>
      <c r="H1772" s="81"/>
      <c r="I1772" s="81" t="str">
        <f t="shared" si="115"/>
        <v>E3_4_11_1</v>
      </c>
      <c r="J1772" s="81" t="str">
        <f t="shared" si="113"/>
        <v>(${Variables:E3_4_11_1_kcat} * E3_4_11_1 * C05729 * C00001) / (${Variables:E3_4_11_1_km} + (C05729 * C00001))</v>
      </c>
      <c r="K1772" s="108" t="str">
        <f t="shared" si="114"/>
        <v>r1771: C05729 + C00001 -&gt; C05726 + C00037 | (${Variables:E3_4_11_1_kcat} * E3_4_11_1 * C05729 * C00001) / (${Variables:E3_4_11_1_km} + (C05729 * C00001))</v>
      </c>
      <c r="L1772" s="81"/>
    </row>
    <row r="1773" spans="1:12" ht="39">
      <c r="A1773" s="81">
        <v>1772</v>
      </c>
      <c r="B1773" s="86" t="s">
        <v>20136</v>
      </c>
      <c r="C1773" s="86" t="s">
        <v>20137</v>
      </c>
      <c r="D1773" s="81" t="str">
        <f t="shared" si="112"/>
        <v>C01419 + C00001 -&gt; C00097 + C00037</v>
      </c>
      <c r="E1773" s="86" t="s">
        <v>23567</v>
      </c>
      <c r="F1773" s="86" t="s">
        <v>23944</v>
      </c>
      <c r="G1773" s="81" t="s">
        <v>29550</v>
      </c>
      <c r="H1773" s="81"/>
      <c r="I1773" s="81" t="str">
        <f t="shared" si="115"/>
        <v>E3_4_11_1</v>
      </c>
      <c r="J1773" s="81" t="str">
        <f t="shared" si="113"/>
        <v>(${Variables:E3_4_11_1_kcat} * E3_4_11_1 * C01419 * C00001) / (${Variables:E3_4_11_1_km} + (C01419 * C00001))</v>
      </c>
      <c r="K1773" s="108" t="str">
        <f t="shared" si="114"/>
        <v>r1772: C01419 + C00001 -&gt; C00097 + C00037 | (${Variables:E3_4_11_1_kcat} * E3_4_11_1 * C01419 * C00001) / (${Variables:E3_4_11_1_km} + (C01419 * C00001))</v>
      </c>
      <c r="L1773" s="81"/>
    </row>
    <row r="1774" spans="1:12" ht="39">
      <c r="A1774" s="81">
        <v>1773</v>
      </c>
      <c r="B1774" s="86" t="s">
        <v>20139</v>
      </c>
      <c r="C1774" s="86" t="s">
        <v>20140</v>
      </c>
      <c r="D1774" s="81" t="str">
        <f t="shared" si="112"/>
        <v>C05729 + C00001 -&gt; C05726 + C00037</v>
      </c>
      <c r="E1774" s="86" t="s">
        <v>23568</v>
      </c>
      <c r="F1774" s="86" t="s">
        <v>23943</v>
      </c>
      <c r="G1774" s="81" t="s">
        <v>29551</v>
      </c>
      <c r="H1774" s="81"/>
      <c r="I1774" s="81" t="str">
        <f t="shared" si="115"/>
        <v>E3_4_11_23</v>
      </c>
      <c r="J1774" s="81" t="str">
        <f t="shared" si="113"/>
        <v>(${Variables:E3_4_11_23_kcat} * E3_4_11_23 * C05729 * C00001) / (${Variables:E3_4_11_23_km} + (C05729 * C00001))</v>
      </c>
      <c r="K1774" s="108" t="str">
        <f t="shared" si="114"/>
        <v>r1773: C05729 + C00001 -&gt; C05726 + C00037 | (${Variables:E3_4_11_23_kcat} * E3_4_11_23 * C05729 * C00001) / (${Variables:E3_4_11_23_km} + (C05729 * C00001))</v>
      </c>
      <c r="L1774" s="81"/>
    </row>
    <row r="1775" spans="1:12" ht="39">
      <c r="A1775" s="81">
        <v>1774</v>
      </c>
      <c r="B1775" s="86" t="s">
        <v>17611</v>
      </c>
      <c r="C1775" s="86" t="s">
        <v>17612</v>
      </c>
      <c r="D1775" s="81" t="str">
        <f t="shared" si="112"/>
        <v>C00386 + C00001 -&gt; C00099 + C00135</v>
      </c>
      <c r="E1775" s="86" t="s">
        <v>23569</v>
      </c>
      <c r="F1775" s="86" t="s">
        <v>23942</v>
      </c>
      <c r="G1775" s="81" t="s">
        <v>29551</v>
      </c>
      <c r="H1775" s="81"/>
      <c r="I1775" s="81" t="str">
        <f t="shared" si="115"/>
        <v>E3_4_11_23</v>
      </c>
      <c r="J1775" s="81" t="str">
        <f t="shared" si="113"/>
        <v>(${Variables:E3_4_11_23_kcat} * E3_4_11_23 * C00386 * C00001) / (${Variables:E3_4_11_23_km} + (C00386 * C00001))</v>
      </c>
      <c r="K1775" s="108" t="str">
        <f t="shared" si="114"/>
        <v>r1774: C00386 + C00001 -&gt; C00099 + C00135 | (${Variables:E3_4_11_23_kcat} * E3_4_11_23 * C00386 * C00001) / (${Variables:E3_4_11_23_km} + (C00386 * C00001))</v>
      </c>
      <c r="L1775" s="81"/>
    </row>
    <row r="1776" spans="1:12" ht="39">
      <c r="A1776" s="81">
        <v>1775</v>
      </c>
      <c r="B1776" s="86" t="s">
        <v>17614</v>
      </c>
      <c r="C1776" s="86" t="s">
        <v>17615</v>
      </c>
      <c r="D1776" s="81" t="str">
        <f t="shared" si="112"/>
        <v>C00884 + C00001 -&gt; C00334 + C00135</v>
      </c>
      <c r="E1776" s="86" t="s">
        <v>23570</v>
      </c>
      <c r="F1776" s="86" t="s">
        <v>23941</v>
      </c>
      <c r="G1776" s="81" t="s">
        <v>29552</v>
      </c>
      <c r="H1776" s="81"/>
      <c r="I1776" s="81" t="str">
        <f t="shared" si="115"/>
        <v>E3_4_13_18</v>
      </c>
      <c r="J1776" s="81" t="str">
        <f t="shared" si="113"/>
        <v>(${Variables:E3_4_13_18_kcat} * E3_4_13_18 * C00884 * C00001) / (${Variables:E3_4_13_18_km} + (C00884 * C00001))</v>
      </c>
      <c r="K1776" s="108" t="str">
        <f t="shared" si="114"/>
        <v>r1775: C00884 + C00001 -&gt; C00334 + C00135 | (${Variables:E3_4_13_18_kcat} * E3_4_13_18 * C00884 * C00001) / (${Variables:E3_4_13_18_km} + (C00884 * C00001))</v>
      </c>
      <c r="L1776" s="81"/>
    </row>
    <row r="1777" spans="1:12" ht="39">
      <c r="A1777" s="81">
        <v>1776</v>
      </c>
      <c r="B1777" s="86" t="s">
        <v>18975</v>
      </c>
      <c r="C1777" s="117" t="s">
        <v>18702</v>
      </c>
      <c r="D1777" s="81" t="str">
        <f t="shared" si="112"/>
        <v>C00993 + C00001 -&gt; C00133</v>
      </c>
      <c r="E1777" s="86" t="s">
        <v>23571</v>
      </c>
      <c r="F1777" s="117" t="s">
        <v>18702</v>
      </c>
      <c r="G1777" s="81" t="s">
        <v>29552</v>
      </c>
      <c r="H1777" s="81"/>
      <c r="I1777" s="81" t="str">
        <f t="shared" si="115"/>
        <v>E3_4_13_18</v>
      </c>
      <c r="J1777" s="81" t="str">
        <f t="shared" si="113"/>
        <v>(${Variables:E3_4_13_18_kcat} * E3_4_13_18 * C00993 * C00001) / (${Variables:E3_4_13_18_km} + (C00993 * C00001))</v>
      </c>
      <c r="K1777" s="108" t="str">
        <f t="shared" si="114"/>
        <v>r1776: C00993 + C00001 -&gt; C00133 | (${Variables:E3_4_13_18_kcat} * E3_4_13_18 * C00993 * C00001) / (${Variables:E3_4_13_18_km} + (C00993 * C00001))</v>
      </c>
      <c r="L1777" s="81"/>
    </row>
    <row r="1778" spans="1:12" ht="39">
      <c r="A1778" s="81">
        <v>1777</v>
      </c>
      <c r="B1778" s="86" t="s">
        <v>19779</v>
      </c>
      <c r="C1778" s="86" t="s">
        <v>19780</v>
      </c>
      <c r="D1778" s="81" t="str">
        <f t="shared" si="112"/>
        <v>C04090 + C00001  -&gt; C00496 + C00145</v>
      </c>
      <c r="E1778" s="86" t="s">
        <v>23572</v>
      </c>
      <c r="F1778" s="86" t="s">
        <v>23940</v>
      </c>
      <c r="G1778" s="81" t="s">
        <v>29553</v>
      </c>
      <c r="H1778" s="81"/>
      <c r="I1778" s="81" t="str">
        <f t="shared" si="115"/>
        <v>E3_4_13_22</v>
      </c>
      <c r="J1778" s="81" t="str">
        <f t="shared" si="113"/>
        <v>(${Variables:E3_4_13_22_kcat} * E3_4_13_22 * C04090 * C00001 ) / (${Variables:E3_4_13_22_km} + (C04090 * C00001 ))</v>
      </c>
      <c r="K1778" s="108" t="str">
        <f t="shared" si="114"/>
        <v>r1777: C04090 + C00001  -&gt; C00496 + C00145 | (${Variables:E3_4_13_22_kcat} * E3_4_13_22 * C04090 * C00001 ) / (${Variables:E3_4_13_22_km} + (C04090 * C00001 ))</v>
      </c>
      <c r="L1778" s="81"/>
    </row>
    <row r="1779" spans="1:12" ht="39">
      <c r="A1779" s="81">
        <v>1778</v>
      </c>
      <c r="B1779" s="86" t="s">
        <v>20520</v>
      </c>
      <c r="C1779" s="86" t="s">
        <v>20521</v>
      </c>
      <c r="D1779" s="81" t="str">
        <f t="shared" si="112"/>
        <v>C00152 + C00001 -&gt; C00049 + C00014</v>
      </c>
      <c r="E1779" s="86" t="s">
        <v>23573</v>
      </c>
      <c r="F1779" s="86" t="s">
        <v>23939</v>
      </c>
      <c r="G1779" s="81" t="s">
        <v>29554</v>
      </c>
      <c r="H1779" s="81"/>
      <c r="I1779" s="81" t="str">
        <f t="shared" si="115"/>
        <v>E3_4_19_12</v>
      </c>
      <c r="J1779" s="81" t="str">
        <f t="shared" si="113"/>
        <v>(${Variables:E3_4_19_12_kcat} * E3_4_19_12 * C00152 * C00001) / (${Variables:E3_4_19_12_km} + (C00152 * C00001))</v>
      </c>
      <c r="K1779" s="108" t="str">
        <f t="shared" si="114"/>
        <v>r1778: C00152 + C00001 -&gt; C00049 + C00014 | (${Variables:E3_4_19_12_kcat} * E3_4_19_12 * C00152 * C00001) / (${Variables:E3_4_19_12_km} + (C00152 * C00001))</v>
      </c>
      <c r="L1779" s="81"/>
    </row>
    <row r="1780" spans="1:12" ht="39">
      <c r="A1780" s="81">
        <v>1779</v>
      </c>
      <c r="B1780" s="86" t="s">
        <v>19010</v>
      </c>
      <c r="C1780" s="86" t="s">
        <v>19011</v>
      </c>
      <c r="D1780" s="81" t="str">
        <f t="shared" si="112"/>
        <v>C00241 + C00001 -&gt; C00060 + C00014</v>
      </c>
      <c r="E1780" s="86" t="s">
        <v>23574</v>
      </c>
      <c r="F1780" s="86" t="s">
        <v>23912</v>
      </c>
      <c r="G1780" s="81" t="s">
        <v>29555</v>
      </c>
      <c r="H1780" s="81"/>
      <c r="I1780" s="81" t="str">
        <f t="shared" si="115"/>
        <v>E3_5_1_1</v>
      </c>
      <c r="J1780" s="81" t="str">
        <f t="shared" si="113"/>
        <v>(${Variables:E3_5_1_1_kcat} * E3_5_1_1 * C00241 * C00001) / (${Variables:E3_5_1_1_km} + (C00241 * C00001))</v>
      </c>
      <c r="K1780" s="108" t="str">
        <f t="shared" si="114"/>
        <v>r1779: C00241 + C00001 -&gt; C00060 + C00014 | (${Variables:E3_5_1_1_kcat} * E3_5_1_1 * C00241 * C00001) / (${Variables:E3_5_1_1_km} + (C00241 * C00001))</v>
      </c>
      <c r="L1780" s="81"/>
    </row>
    <row r="1781" spans="1:12" ht="39">
      <c r="A1781" s="81">
        <v>1780</v>
      </c>
      <c r="B1781" s="86" t="s">
        <v>18762</v>
      </c>
      <c r="C1781" s="86" t="s">
        <v>18763</v>
      </c>
      <c r="D1781" s="81" t="str">
        <f t="shared" si="112"/>
        <v>C00234 + C00001 -&gt; C00058 + C00101</v>
      </c>
      <c r="E1781" s="86" t="s">
        <v>23575</v>
      </c>
      <c r="F1781" s="86" t="s">
        <v>23938</v>
      </c>
      <c r="G1781" s="81" t="s">
        <v>29555</v>
      </c>
      <c r="H1781" s="81"/>
      <c r="I1781" s="81" t="str">
        <f t="shared" si="115"/>
        <v>E3_5_1_1</v>
      </c>
      <c r="J1781" s="81" t="str">
        <f t="shared" si="113"/>
        <v>(${Variables:E3_5_1_1_kcat} * E3_5_1_1 * C00234 * C00001) / (${Variables:E3_5_1_1_km} + (C00234 * C00001))</v>
      </c>
      <c r="K1781" s="108" t="str">
        <f t="shared" si="114"/>
        <v>r1780: C00234 + C00001 -&gt; C00058 + C00101 | (${Variables:E3_5_1_1_kcat} * E3_5_1_1 * C00234 * C00001) / (${Variables:E3_5_1_1_km} + (C00234 * C00001))</v>
      </c>
      <c r="L1781" s="81"/>
    </row>
    <row r="1782" spans="1:12" ht="39">
      <c r="A1782" s="81">
        <v>1781</v>
      </c>
      <c r="B1782" s="86" t="s">
        <v>18639</v>
      </c>
      <c r="C1782" s="86" t="s">
        <v>19198</v>
      </c>
      <c r="D1782" s="81" t="str">
        <f t="shared" si="112"/>
        <v>C01674 + C00001 -&gt; C21747 + C00033</v>
      </c>
      <c r="E1782" s="86" t="s">
        <v>23538</v>
      </c>
      <c r="F1782" s="86" t="s">
        <v>23937</v>
      </c>
      <c r="G1782" s="81" t="s">
        <v>29556</v>
      </c>
      <c r="H1782" s="81"/>
      <c r="I1782" s="81" t="str">
        <f t="shared" si="115"/>
        <v>E3_5_1_10</v>
      </c>
      <c r="J1782" s="81" t="str">
        <f t="shared" si="113"/>
        <v>(${Variables:E3_5_1_10_kcat} * E3_5_1_10 * C01674 * C00001) / (${Variables:E3_5_1_10_km} + (C01674 * C00001))</v>
      </c>
      <c r="K1782" s="108" t="str">
        <f t="shared" si="114"/>
        <v>r1781: C01674 + C00001 -&gt; C21747 + C00033 | (${Variables:E3_5_1_10_kcat} * E3_5_1_10 * C01674 * C00001) / (${Variables:E3_5_1_10_km} + (C01674 * C00001))</v>
      </c>
      <c r="L1782" s="81"/>
    </row>
    <row r="1783" spans="1:12" ht="39">
      <c r="A1783" s="81">
        <v>1782</v>
      </c>
      <c r="B1783" s="86" t="s">
        <v>17382</v>
      </c>
      <c r="C1783" s="81" t="s">
        <v>17383</v>
      </c>
      <c r="D1783" s="81" t="str">
        <f t="shared" si="112"/>
        <v>C22418 + C00001 -&gt; C22409 + C00033</v>
      </c>
      <c r="E1783" s="86" t="s">
        <v>23576</v>
      </c>
      <c r="F1783" s="81" t="s">
        <v>23936</v>
      </c>
      <c r="G1783" s="81" t="s">
        <v>29557</v>
      </c>
      <c r="H1783" s="81"/>
      <c r="I1783" s="81" t="str">
        <f t="shared" si="115"/>
        <v>E3_5_1_105</v>
      </c>
      <c r="J1783" s="81" t="str">
        <f t="shared" si="113"/>
        <v>(${Variables:E3_5_1_105_kcat} * E3_5_1_105 * C22418 * C00001) / (${Variables:E3_5_1_105_km} + (C22418 * C00001))</v>
      </c>
      <c r="K1783" s="108" t="str">
        <f t="shared" si="114"/>
        <v>r1782: C22418 + C00001 -&gt; C22409 + C00033 | (${Variables:E3_5_1_105_kcat} * E3_5_1_105 * C22418 * C00001) / (${Variables:E3_5_1_105_km} + (C22418 * C00001))</v>
      </c>
      <c r="L1783" s="81"/>
    </row>
    <row r="1784" spans="1:12" ht="39">
      <c r="A1784" s="81">
        <v>1783</v>
      </c>
      <c r="B1784" s="86" t="s">
        <v>17385</v>
      </c>
      <c r="C1784" s="86" t="s">
        <v>17386</v>
      </c>
      <c r="D1784" s="81" t="str">
        <f t="shared" si="112"/>
        <v>C04738 + C00001 -&gt; C06022 + C00033</v>
      </c>
      <c r="E1784" s="86" t="s">
        <v>31162</v>
      </c>
      <c r="F1784" s="86" t="s">
        <v>23935</v>
      </c>
      <c r="G1784" s="81" t="s">
        <v>29558</v>
      </c>
      <c r="H1784" s="81"/>
      <c r="I1784" s="81" t="str">
        <f t="shared" si="115"/>
        <v>E3_5_1_108</v>
      </c>
      <c r="J1784" s="81" t="str">
        <f t="shared" si="113"/>
        <v>(${Variables:E3_5_1_108_kcat} * E3_5_1_108 * C04738  * C00001) / (${Variables:E3_5_1_108_km} + (C04738  * C00001))</v>
      </c>
      <c r="K1784" s="108" t="str">
        <f t="shared" si="114"/>
        <v>r1783: C04738 + C00001 -&gt; C06022 + C00033 | (${Variables:E3_5_1_108_kcat} * E3_5_1_108 * C04738  * C00001) / (${Variables:E3_5_1_108_km} + (C04738  * C00001))</v>
      </c>
      <c r="L1784" s="81"/>
    </row>
    <row r="1785" spans="1:12" ht="26">
      <c r="A1785" s="81">
        <v>1784</v>
      </c>
      <c r="B1785" s="117" t="s">
        <v>17679</v>
      </c>
      <c r="C1785" s="86" t="s">
        <v>17680</v>
      </c>
      <c r="D1785" s="81" t="str">
        <f t="shared" si="112"/>
        <v>C01563 -&gt; C00014 + C00011</v>
      </c>
      <c r="E1785" s="117" t="s">
        <v>17679</v>
      </c>
      <c r="F1785" s="86" t="s">
        <v>23806</v>
      </c>
      <c r="G1785" s="81" t="s">
        <v>29558</v>
      </c>
      <c r="H1785" s="81"/>
      <c r="I1785" s="81" t="str">
        <f t="shared" si="115"/>
        <v>E3_5_1_108</v>
      </c>
      <c r="J1785" s="81" t="str">
        <f t="shared" si="113"/>
        <v>(${Variables:E3_5_1_108_kcat} * E3_5_1_108 * C01563) / (${Variables:E3_5_1_108_km} + (C01563))</v>
      </c>
      <c r="K1785" s="108" t="str">
        <f t="shared" si="114"/>
        <v>r1784: C01563 -&gt; C00014 + C00011 | (${Variables:E3_5_1_108_kcat} * E3_5_1_108 * C01563) / (${Variables:E3_5_1_108_km} + (C01563))</v>
      </c>
      <c r="L1785" s="81"/>
    </row>
    <row r="1786" spans="1:12" ht="39">
      <c r="A1786" s="81">
        <v>1785</v>
      </c>
      <c r="B1786" s="86" t="s">
        <v>18579</v>
      </c>
      <c r="C1786" s="86" t="s">
        <v>18580</v>
      </c>
      <c r="D1786" s="81" t="str">
        <f t="shared" si="112"/>
        <v>C20254 + C00001 -&gt; C20253 + C01563</v>
      </c>
      <c r="E1786" s="86" t="s">
        <v>23577</v>
      </c>
      <c r="F1786" s="86" t="s">
        <v>23934</v>
      </c>
      <c r="G1786" s="81" t="s">
        <v>29559</v>
      </c>
      <c r="H1786" s="81"/>
      <c r="I1786" s="81" t="str">
        <f t="shared" si="115"/>
        <v>E3_5_1_110</v>
      </c>
      <c r="J1786" s="81" t="str">
        <f t="shared" si="113"/>
        <v>(${Variables:E3_5_1_110_kcat} * E3_5_1_110 * C20254 * C00001) / (${Variables:E3_5_1_110_km} + (C20254 * C00001))</v>
      </c>
      <c r="K1786" s="108" t="str">
        <f t="shared" si="114"/>
        <v>r1785: C20254 + C00001 -&gt; C20253 + C01563 | (${Variables:E3_5_1_110_kcat} * E3_5_1_110 * C20254 * C00001) / (${Variables:E3_5_1_110_km} + (C20254 * C00001))</v>
      </c>
      <c r="L1786" s="81"/>
    </row>
    <row r="1787" spans="1:12" ht="39">
      <c r="A1787" s="81">
        <v>1786</v>
      </c>
      <c r="B1787" s="86" t="s">
        <v>18582</v>
      </c>
      <c r="C1787" s="86" t="s">
        <v>18583</v>
      </c>
      <c r="D1787" s="81" t="str">
        <f t="shared" si="112"/>
        <v>C20256 + C00001 -&gt; C20255 + C00011 + C00014</v>
      </c>
      <c r="E1787" s="86" t="s">
        <v>23578</v>
      </c>
      <c r="F1787" s="86" t="s">
        <v>23933</v>
      </c>
      <c r="G1787" s="81" t="s">
        <v>29559</v>
      </c>
      <c r="H1787" s="81"/>
      <c r="I1787" s="81" t="str">
        <f t="shared" si="115"/>
        <v>E3_5_1_110</v>
      </c>
      <c r="J1787" s="81" t="str">
        <f t="shared" si="113"/>
        <v>(${Variables:E3_5_1_110_kcat} * E3_5_1_110 * C20256 * C00001) / (${Variables:E3_5_1_110_km} + (C20256 * C00001))</v>
      </c>
      <c r="K1787" s="108" t="str">
        <f t="shared" si="114"/>
        <v>r1786: C20256 + C00001 -&gt; C20255 + C00011 + C00014 | (${Variables:E3_5_1_110_kcat} * E3_5_1_110 * C20256 * C00001) / (${Variables:E3_5_1_110_km} + (C20256 * C00001))</v>
      </c>
      <c r="L1787" s="81"/>
    </row>
    <row r="1788" spans="1:12" ht="39">
      <c r="A1788" s="81">
        <v>1787</v>
      </c>
      <c r="B1788" s="86" t="s">
        <v>18582</v>
      </c>
      <c r="C1788" s="86" t="s">
        <v>18585</v>
      </c>
      <c r="D1788" s="81" t="str">
        <f t="shared" si="112"/>
        <v>C20256 + C00001 -&gt; C20255 + C01563</v>
      </c>
      <c r="E1788" s="86" t="s">
        <v>23578</v>
      </c>
      <c r="F1788" s="86" t="s">
        <v>23932</v>
      </c>
      <c r="G1788" s="81" t="s">
        <v>29559</v>
      </c>
      <c r="H1788" s="81"/>
      <c r="I1788" s="81" t="str">
        <f t="shared" si="115"/>
        <v>E3_5_1_110</v>
      </c>
      <c r="J1788" s="81" t="str">
        <f t="shared" si="113"/>
        <v>(${Variables:E3_5_1_110_kcat} * E3_5_1_110 * C20256 * C00001) / (${Variables:E3_5_1_110_km} + (C20256 * C00001))</v>
      </c>
      <c r="K1788" s="108" t="str">
        <f t="shared" si="114"/>
        <v>r1787: C20256 + C00001 -&gt; C20255 + C01563 | (${Variables:E3_5_1_110_kcat} * E3_5_1_110 * C20256 * C00001) / (${Variables:E3_5_1_110_km} + (C20256 * C00001))</v>
      </c>
      <c r="L1788" s="81"/>
    </row>
    <row r="1789" spans="1:12" ht="39">
      <c r="A1789" s="81">
        <v>1788</v>
      </c>
      <c r="B1789" s="86" t="s">
        <v>18579</v>
      </c>
      <c r="C1789" s="86" t="s">
        <v>18587</v>
      </c>
      <c r="D1789" s="81" t="str">
        <f t="shared" si="112"/>
        <v>C20254 + C00001 -&gt; C20253 + C00011 + C00014</v>
      </c>
      <c r="E1789" s="86" t="s">
        <v>23577</v>
      </c>
      <c r="F1789" s="86" t="s">
        <v>23931</v>
      </c>
      <c r="G1789" s="81" t="s">
        <v>29559</v>
      </c>
      <c r="H1789" s="81"/>
      <c r="I1789" s="81" t="str">
        <f t="shared" si="115"/>
        <v>E3_5_1_110</v>
      </c>
      <c r="J1789" s="81" t="str">
        <f t="shared" si="113"/>
        <v>(${Variables:E3_5_1_110_kcat} * E3_5_1_110 * C20254 * C00001) / (${Variables:E3_5_1_110_km} + (C20254 * C00001))</v>
      </c>
      <c r="K1789" s="108" t="str">
        <f t="shared" si="114"/>
        <v>r1788: C20254 + C00001 -&gt; C20253 + C00011 + C00014 | (${Variables:E3_5_1_110_kcat} * E3_5_1_110 * C20254 * C00001) / (${Variables:E3_5_1_110_km} + (C20254 * C00001))</v>
      </c>
      <c r="L1789" s="81"/>
    </row>
    <row r="1790" spans="1:12" ht="39">
      <c r="A1790" s="81">
        <v>1789</v>
      </c>
      <c r="B1790" s="86" t="s">
        <v>18589</v>
      </c>
      <c r="C1790" s="86" t="s">
        <v>18590</v>
      </c>
      <c r="D1790" s="81" t="str">
        <f t="shared" si="112"/>
        <v>C20231 + C00001  -&gt; C20249 + C01563</v>
      </c>
      <c r="E1790" s="86" t="s">
        <v>23579</v>
      </c>
      <c r="F1790" s="86" t="s">
        <v>23930</v>
      </c>
      <c r="G1790" s="81" t="s">
        <v>29559</v>
      </c>
      <c r="H1790" s="81"/>
      <c r="I1790" s="81" t="str">
        <f t="shared" si="115"/>
        <v>E3_5_1_110</v>
      </c>
      <c r="J1790" s="81" t="str">
        <f t="shared" si="113"/>
        <v>(${Variables:E3_5_1_110_kcat} * E3_5_1_110 * C20231 * C00001 ) / (${Variables:E3_5_1_110_km} + (C20231 * C00001 ))</v>
      </c>
      <c r="K1790" s="108" t="str">
        <f t="shared" si="114"/>
        <v>r1789: C20231 + C00001  -&gt; C20249 + C01563 | (${Variables:E3_5_1_110_kcat} * E3_5_1_110 * C20231 * C00001 ) / (${Variables:E3_5_1_110_km} + (C20231 * C00001 ))</v>
      </c>
      <c r="L1790" s="81"/>
    </row>
    <row r="1791" spans="1:12" ht="39">
      <c r="A1791" s="81">
        <v>1790</v>
      </c>
      <c r="B1791" s="86" t="s">
        <v>18592</v>
      </c>
      <c r="C1791" s="86" t="s">
        <v>18593</v>
      </c>
      <c r="D1791" s="81" t="str">
        <f t="shared" si="112"/>
        <v>C20231 + C00001 -&gt; C20249 + C00011 + C00014</v>
      </c>
      <c r="E1791" s="86" t="s">
        <v>23580</v>
      </c>
      <c r="F1791" s="86" t="s">
        <v>23929</v>
      </c>
      <c r="G1791" s="81" t="s">
        <v>29559</v>
      </c>
      <c r="H1791" s="81"/>
      <c r="I1791" s="81" t="str">
        <f t="shared" si="115"/>
        <v>E3_5_1_110</v>
      </c>
      <c r="J1791" s="81" t="str">
        <f t="shared" si="113"/>
        <v>(${Variables:E3_5_1_110_kcat} * E3_5_1_110 * C20231 * C00001) / (${Variables:E3_5_1_110_km} + (C20231 * C00001))</v>
      </c>
      <c r="K1791" s="108" t="str">
        <f t="shared" si="114"/>
        <v>r1790: C20231 + C00001 -&gt; C20249 + C00011 + C00014 | (${Variables:E3_5_1_110_kcat} * E3_5_1_110 * C20231 * C00001) / (${Variables:E3_5_1_110_km} + (C20231 * C00001))</v>
      </c>
      <c r="L1791" s="81"/>
    </row>
    <row r="1792" spans="1:12" ht="39">
      <c r="A1792" s="81">
        <v>1791</v>
      </c>
      <c r="B1792" s="86" t="s">
        <v>18595</v>
      </c>
      <c r="C1792" s="86" t="s">
        <v>18596</v>
      </c>
      <c r="D1792" s="81" t="str">
        <f t="shared" si="112"/>
        <v>C20232 + C00001 -&gt; C20250 + C01563</v>
      </c>
      <c r="E1792" s="86" t="s">
        <v>23581</v>
      </c>
      <c r="F1792" s="86" t="s">
        <v>23928</v>
      </c>
      <c r="G1792" s="81" t="s">
        <v>29559</v>
      </c>
      <c r="H1792" s="81"/>
      <c r="I1792" s="81" t="str">
        <f t="shared" si="115"/>
        <v>E3_5_1_110</v>
      </c>
      <c r="J1792" s="81" t="str">
        <f t="shared" si="113"/>
        <v>(${Variables:E3_5_1_110_kcat} * E3_5_1_110 * C20232 * C00001) / (${Variables:E3_5_1_110_km} + (C20232 * C00001))</v>
      </c>
      <c r="K1792" s="108" t="str">
        <f t="shared" si="114"/>
        <v>r1791: C20232 + C00001 -&gt; C20250 + C01563 | (${Variables:E3_5_1_110_kcat} * E3_5_1_110 * C20232 * C00001) / (${Variables:E3_5_1_110_km} + (C20232 * C00001))</v>
      </c>
      <c r="L1792" s="81"/>
    </row>
    <row r="1793" spans="1:12" ht="39">
      <c r="A1793" s="81">
        <v>1792</v>
      </c>
      <c r="B1793" s="86" t="s">
        <v>18595</v>
      </c>
      <c r="C1793" s="86" t="s">
        <v>18598</v>
      </c>
      <c r="D1793" s="81" t="str">
        <f t="shared" ref="D1793:D1856" si="116">_xlfn.CONCAT(B1793," -&gt; ",C1793)</f>
        <v>C20232 + C00001 -&gt; C20250 + C00011 + C00014</v>
      </c>
      <c r="E1793" s="86" t="s">
        <v>23581</v>
      </c>
      <c r="F1793" s="86" t="s">
        <v>23927</v>
      </c>
      <c r="G1793" s="81" t="s">
        <v>29559</v>
      </c>
      <c r="H1793" s="81"/>
      <c r="I1793" s="81" t="str">
        <f t="shared" si="115"/>
        <v>E3_5_1_110</v>
      </c>
      <c r="J1793" s="81" t="str">
        <f t="shared" ref="J1793:J1856" si="117">_xlfn.CONCAT("(${Variables:",I1793,"_kcat} * ",I1793," * ",E1793,") / (${Variables:",I1793,"_km} + (",E1793,"))")</f>
        <v>(${Variables:E3_5_1_110_kcat} * E3_5_1_110 * C20232 * C00001) / (${Variables:E3_5_1_110_km} + (C20232 * C00001))</v>
      </c>
      <c r="K1793" s="108" t="str">
        <f t="shared" ref="K1793:K1856" si="118">_xlfn.CONCAT("r",A1793,": ",D1793," | ",J1793)</f>
        <v>r1792: C20232 + C00001 -&gt; C20250 + C00011 + C00014 | (${Variables:E3_5_1_110_kcat} * E3_5_1_110 * C20232 * C00001) / (${Variables:E3_5_1_110_km} + (C20232 * C00001))</v>
      </c>
      <c r="L1793" s="81"/>
    </row>
    <row r="1794" spans="1:12" ht="39">
      <c r="A1794" s="81">
        <v>1793</v>
      </c>
      <c r="B1794" s="86" t="s">
        <v>17599</v>
      </c>
      <c r="C1794" s="86" t="s">
        <v>17600</v>
      </c>
      <c r="D1794" s="81" t="str">
        <f t="shared" si="116"/>
        <v>C00940 + C00001 -&gt; C00026 + C00014</v>
      </c>
      <c r="E1794" s="86" t="s">
        <v>23582</v>
      </c>
      <c r="F1794" s="86" t="s">
        <v>23926</v>
      </c>
      <c r="G1794" s="81" t="s">
        <v>29559</v>
      </c>
      <c r="H1794" s="81"/>
      <c r="I1794" s="81" t="str">
        <f t="shared" ref="I1794:I1857" si="119">CONCATENATE("E",G1794)</f>
        <v>E3_5_1_110</v>
      </c>
      <c r="J1794" s="81" t="str">
        <f t="shared" si="117"/>
        <v>(${Variables:E3_5_1_110_kcat} * E3_5_1_110 * C00940 * C00001) / (${Variables:E3_5_1_110_km} + (C00940 * C00001))</v>
      </c>
      <c r="K1794" s="108" t="str">
        <f t="shared" si="118"/>
        <v>r1793: C00940 + C00001 -&gt; C00026 + C00014 | (${Variables:E3_5_1_110_kcat} * E3_5_1_110 * C00940 * C00001) / (${Variables:E3_5_1_110_km} + (C00940 * C00001))</v>
      </c>
      <c r="L1794" s="81"/>
    </row>
    <row r="1795" spans="1:12" ht="39">
      <c r="A1795" s="81">
        <v>1794</v>
      </c>
      <c r="B1795" s="86" t="s">
        <v>17835</v>
      </c>
      <c r="C1795" s="86" t="s">
        <v>17836</v>
      </c>
      <c r="D1795" s="81" t="str">
        <f t="shared" si="116"/>
        <v>C21466 + C00001 -&gt; C00613 + C01432</v>
      </c>
      <c r="E1795" s="86" t="s">
        <v>23583</v>
      </c>
      <c r="F1795" s="86" t="s">
        <v>23925</v>
      </c>
      <c r="G1795" s="81" t="s">
        <v>29560</v>
      </c>
      <c r="H1795" s="81"/>
      <c r="I1795" s="81" t="str">
        <f t="shared" si="119"/>
        <v>E3_5_1_111</v>
      </c>
      <c r="J1795" s="81" t="str">
        <f t="shared" si="117"/>
        <v>(${Variables:E3_5_1_111_kcat} * E3_5_1_111 * C21466 * C00001) / (${Variables:E3_5_1_111_km} + (C21466 * C00001))</v>
      </c>
      <c r="K1795" s="108" t="str">
        <f t="shared" si="118"/>
        <v>r1794: C21466 + C00001 -&gt; C00613 + C01432 | (${Variables:E3_5_1_111_kcat} * E3_5_1_111 * C21466 * C00001) / (${Variables:E3_5_1_111_km} + (C21466 * C00001))</v>
      </c>
      <c r="L1795" s="81"/>
    </row>
    <row r="1796" spans="1:12" ht="39">
      <c r="A1796" s="81">
        <v>1795</v>
      </c>
      <c r="B1796" s="86" t="s">
        <v>17838</v>
      </c>
      <c r="C1796" s="86" t="s">
        <v>17839</v>
      </c>
      <c r="D1796" s="81" t="str">
        <f t="shared" si="116"/>
        <v>C21467 + C00001 -&gt; C02188 + C01432</v>
      </c>
      <c r="E1796" s="86" t="s">
        <v>23584</v>
      </c>
      <c r="F1796" s="86" t="s">
        <v>23924</v>
      </c>
      <c r="G1796" s="81" t="s">
        <v>29561</v>
      </c>
      <c r="H1796" s="81"/>
      <c r="I1796" s="81" t="str">
        <f t="shared" si="119"/>
        <v>E3_5_1_124</v>
      </c>
      <c r="J1796" s="81" t="str">
        <f t="shared" si="117"/>
        <v>(${Variables:E3_5_1_124_kcat} * E3_5_1_124 * C21467 * C00001) / (${Variables:E3_5_1_124_km} + (C21467 * C00001))</v>
      </c>
      <c r="K1796" s="108" t="str">
        <f t="shared" si="118"/>
        <v>r1795: C21467 + C00001 -&gt; C02188 + C01432 | (${Variables:E3_5_1_124_kcat} * E3_5_1_124 * C21467 * C00001) / (${Variables:E3_5_1_124_km} + (C21467 * C00001))</v>
      </c>
      <c r="L1796" s="81"/>
    </row>
    <row r="1797" spans="1:12" ht="39">
      <c r="A1797" s="81">
        <v>1796</v>
      </c>
      <c r="B1797" s="86" t="s">
        <v>17841</v>
      </c>
      <c r="C1797" s="86" t="s">
        <v>17842</v>
      </c>
      <c r="D1797" s="81" t="str">
        <f t="shared" si="116"/>
        <v>C21468 + C00001 -&gt; C02743 + C01432</v>
      </c>
      <c r="E1797" s="86" t="s">
        <v>23585</v>
      </c>
      <c r="F1797" s="86" t="s">
        <v>23923</v>
      </c>
      <c r="G1797" s="81" t="s">
        <v>29561</v>
      </c>
      <c r="H1797" s="81"/>
      <c r="I1797" s="81" t="str">
        <f t="shared" si="119"/>
        <v>E3_5_1_124</v>
      </c>
      <c r="J1797" s="81" t="str">
        <f t="shared" si="117"/>
        <v>(${Variables:E3_5_1_124_kcat} * E3_5_1_124 * C21468 * C00001) / (${Variables:E3_5_1_124_km} + (C21468 * C00001))</v>
      </c>
      <c r="K1797" s="108" t="str">
        <f t="shared" si="118"/>
        <v>r1796: C21468 + C00001 -&gt; C02743 + C01432 | (${Variables:E3_5_1_124_kcat} * E3_5_1_124 * C21468 * C00001) / (${Variables:E3_5_1_124_km} + (C21468 * C00001))</v>
      </c>
      <c r="L1797" s="81"/>
    </row>
    <row r="1798" spans="1:12" ht="39">
      <c r="A1798" s="81">
        <v>1797</v>
      </c>
      <c r="B1798" s="86" t="s">
        <v>17835</v>
      </c>
      <c r="C1798" s="86" t="s">
        <v>17836</v>
      </c>
      <c r="D1798" s="81" t="str">
        <f t="shared" si="116"/>
        <v>C21466 + C00001 -&gt; C00613 + C01432</v>
      </c>
      <c r="E1798" s="86" t="s">
        <v>23583</v>
      </c>
      <c r="F1798" s="86" t="s">
        <v>23925</v>
      </c>
      <c r="G1798" s="81" t="s">
        <v>29561</v>
      </c>
      <c r="H1798" s="81"/>
      <c r="I1798" s="81" t="str">
        <f t="shared" si="119"/>
        <v>E3_5_1_124</v>
      </c>
      <c r="J1798" s="81" t="str">
        <f t="shared" si="117"/>
        <v>(${Variables:E3_5_1_124_kcat} * E3_5_1_124 * C21466 * C00001) / (${Variables:E3_5_1_124_km} + (C21466 * C00001))</v>
      </c>
      <c r="K1798" s="108" t="str">
        <f t="shared" si="118"/>
        <v>r1797: C21466 + C00001 -&gt; C00613 + C01432 | (${Variables:E3_5_1_124_kcat} * E3_5_1_124 * C21466 * C00001) / (${Variables:E3_5_1_124_km} + (C21466 * C00001))</v>
      </c>
      <c r="L1798" s="81"/>
    </row>
    <row r="1799" spans="1:12" ht="39">
      <c r="A1799" s="81">
        <v>1798</v>
      </c>
      <c r="B1799" s="86" t="s">
        <v>17838</v>
      </c>
      <c r="C1799" s="86" t="s">
        <v>17839</v>
      </c>
      <c r="D1799" s="81" t="str">
        <f t="shared" si="116"/>
        <v>C21467 + C00001 -&gt; C02188 + C01432</v>
      </c>
      <c r="E1799" s="86" t="s">
        <v>23584</v>
      </c>
      <c r="F1799" s="86" t="s">
        <v>23924</v>
      </c>
      <c r="G1799" s="81" t="s">
        <v>29561</v>
      </c>
      <c r="H1799" s="81"/>
      <c r="I1799" s="81" t="str">
        <f t="shared" si="119"/>
        <v>E3_5_1_124</v>
      </c>
      <c r="J1799" s="81" t="str">
        <f t="shared" si="117"/>
        <v>(${Variables:E3_5_1_124_kcat} * E3_5_1_124 * C21467 * C00001) / (${Variables:E3_5_1_124_km} + (C21467 * C00001))</v>
      </c>
      <c r="K1799" s="108" t="str">
        <f t="shared" si="118"/>
        <v>r1798: C21467 + C00001 -&gt; C02188 + C01432 | (${Variables:E3_5_1_124_kcat} * E3_5_1_124 * C21467 * C00001) / (${Variables:E3_5_1_124_km} + (C21467 * C00001))</v>
      </c>
      <c r="L1799" s="81"/>
    </row>
    <row r="1800" spans="1:12" ht="39">
      <c r="A1800" s="81">
        <v>1799</v>
      </c>
      <c r="B1800" s="86" t="s">
        <v>17841</v>
      </c>
      <c r="C1800" s="86" t="s">
        <v>17842</v>
      </c>
      <c r="D1800" s="81" t="str">
        <f t="shared" si="116"/>
        <v>C21468 + C00001 -&gt; C02743 + C01432</v>
      </c>
      <c r="E1800" s="86" t="s">
        <v>23585</v>
      </c>
      <c r="F1800" s="86" t="s">
        <v>23923</v>
      </c>
      <c r="G1800" s="81" t="s">
        <v>29561</v>
      </c>
      <c r="H1800" s="81"/>
      <c r="I1800" s="81" t="str">
        <f t="shared" si="119"/>
        <v>E3_5_1_124</v>
      </c>
      <c r="J1800" s="81" t="str">
        <f t="shared" si="117"/>
        <v>(${Variables:E3_5_1_124_kcat} * E3_5_1_124 * C21468 * C00001) / (${Variables:E3_5_1_124_km} + (C21468 * C00001))</v>
      </c>
      <c r="K1800" s="108" t="str">
        <f t="shared" si="118"/>
        <v>r1799: C21468 + C00001 -&gt; C02743 + C01432 | (${Variables:E3_5_1_124_kcat} * E3_5_1_124 * C21468 * C00001) / (${Variables:E3_5_1_124_km} + (C21468 * C00001))</v>
      </c>
      <c r="L1800" s="81"/>
    </row>
    <row r="1801" spans="1:12" ht="39">
      <c r="A1801" s="81">
        <v>1800</v>
      </c>
      <c r="B1801" s="86" t="s">
        <v>21446</v>
      </c>
      <c r="C1801" s="86" t="s">
        <v>21447</v>
      </c>
      <c r="D1801" s="81" t="str">
        <f t="shared" si="116"/>
        <v>C00437 + C00001 -&gt; C00033 + C00077</v>
      </c>
      <c r="E1801" s="86" t="s">
        <v>23586</v>
      </c>
      <c r="F1801" s="86" t="s">
        <v>23922</v>
      </c>
      <c r="G1801" s="81" t="s">
        <v>29561</v>
      </c>
      <c r="H1801" s="81"/>
      <c r="I1801" s="81" t="str">
        <f t="shared" si="119"/>
        <v>E3_5_1_124</v>
      </c>
      <c r="J1801" s="81" t="str">
        <f t="shared" si="117"/>
        <v>(${Variables:E3_5_1_124_kcat} * E3_5_1_124 * C00437 * C00001) / (${Variables:E3_5_1_124_km} + (C00437 * C00001))</v>
      </c>
      <c r="K1801" s="108" t="str">
        <f t="shared" si="118"/>
        <v>r1800: C00437 + C00001 -&gt; C00033 + C00077 | (${Variables:E3_5_1_124_kcat} * E3_5_1_124 * C00437 * C00001) / (${Variables:E3_5_1_124_km} + (C00437 * C00001))</v>
      </c>
      <c r="L1801" s="81"/>
    </row>
    <row r="1802" spans="1:12" ht="39">
      <c r="A1802" s="81">
        <v>1801</v>
      </c>
      <c r="B1802" s="86" t="s">
        <v>21449</v>
      </c>
      <c r="C1802" s="86" t="s">
        <v>21450</v>
      </c>
      <c r="D1802" s="81" t="str">
        <f t="shared" si="116"/>
        <v>C15532 + C00001 -&gt; C00033 + C00327</v>
      </c>
      <c r="E1802" s="86" t="s">
        <v>23587</v>
      </c>
      <c r="F1802" s="86" t="s">
        <v>23921</v>
      </c>
      <c r="G1802" s="81" t="s">
        <v>29562</v>
      </c>
      <c r="H1802" s="81"/>
      <c r="I1802" s="81" t="str">
        <f t="shared" si="119"/>
        <v>E3_5_1_16</v>
      </c>
      <c r="J1802" s="81" t="str">
        <f t="shared" si="117"/>
        <v>(${Variables:E3_5_1_16_kcat} * E3_5_1_16 * C15532 * C00001) / (${Variables:E3_5_1_16_km} + (C15532 * C00001))</v>
      </c>
      <c r="K1802" s="108" t="str">
        <f t="shared" si="118"/>
        <v>r1801: C15532 + C00001 -&gt; C00033 + C00327 | (${Variables:E3_5_1_16_kcat} * E3_5_1_16 * C15532 * C00001) / (${Variables:E3_5_1_16_km} + (C15532 * C00001))</v>
      </c>
      <c r="L1802" s="81"/>
    </row>
    <row r="1803" spans="1:12" ht="39">
      <c r="A1803" s="81">
        <v>1802</v>
      </c>
      <c r="B1803" s="86" t="s">
        <v>20010</v>
      </c>
      <c r="C1803" s="86" t="s">
        <v>20011</v>
      </c>
      <c r="D1803" s="81" t="str">
        <f t="shared" si="116"/>
        <v>C04421 + C00001 -&gt; C00042 + C00666</v>
      </c>
      <c r="E1803" s="86" t="s">
        <v>23588</v>
      </c>
      <c r="F1803" s="86" t="s">
        <v>23920</v>
      </c>
      <c r="G1803" s="81" t="s">
        <v>29562</v>
      </c>
      <c r="H1803" s="81"/>
      <c r="I1803" s="81" t="str">
        <f t="shared" si="119"/>
        <v>E3_5_1_16</v>
      </c>
      <c r="J1803" s="81" t="str">
        <f t="shared" si="117"/>
        <v>(${Variables:E3_5_1_16_kcat} * E3_5_1_16 * C04421 * C00001) / (${Variables:E3_5_1_16_km} + (C04421 * C00001))</v>
      </c>
      <c r="K1803" s="108" t="str">
        <f t="shared" si="118"/>
        <v>r1802: C04421 + C00001 -&gt; C00042 + C00666 | (${Variables:E3_5_1_16_kcat} * E3_5_1_16 * C04421 * C00001) / (${Variables:E3_5_1_16_km} + (C04421 * C00001))</v>
      </c>
      <c r="L1803" s="81"/>
    </row>
    <row r="1804" spans="1:12" ht="39">
      <c r="A1804" s="81">
        <v>1803</v>
      </c>
      <c r="B1804" s="86" t="s">
        <v>17230</v>
      </c>
      <c r="C1804" s="86" t="s">
        <v>17231</v>
      </c>
      <c r="D1804" s="81" t="str">
        <f t="shared" si="116"/>
        <v>C00064 + C00001 -&gt; C00025 + C00014</v>
      </c>
      <c r="E1804" s="86" t="s">
        <v>22544</v>
      </c>
      <c r="F1804" s="86" t="s">
        <v>23643</v>
      </c>
      <c r="G1804" s="81" t="s">
        <v>29563</v>
      </c>
      <c r="H1804" s="81"/>
      <c r="I1804" s="81" t="str">
        <f t="shared" si="119"/>
        <v>E3_5_1_18</v>
      </c>
      <c r="J1804" s="81" t="str">
        <f t="shared" si="117"/>
        <v>(${Variables:E3_5_1_18_kcat} * E3_5_1_18 * C00064 * C00001) / (${Variables:E3_5_1_18_km} + (C00064 * C00001))</v>
      </c>
      <c r="K1804" s="108" t="str">
        <f t="shared" si="118"/>
        <v>r1803: C00064 + C00001 -&gt; C00025 + C00014 | (${Variables:E3_5_1_18_kcat} * E3_5_1_18 * C00064 * C00001) / (${Variables:E3_5_1_18_km} + (C00064 * C00001))</v>
      </c>
      <c r="L1804" s="81"/>
    </row>
    <row r="1805" spans="1:12" ht="39">
      <c r="A1805" s="81">
        <v>1804</v>
      </c>
      <c r="B1805" s="86" t="s">
        <v>19007</v>
      </c>
      <c r="C1805" s="86" t="s">
        <v>19008</v>
      </c>
      <c r="D1805" s="81" t="str">
        <f t="shared" si="116"/>
        <v>C00819 + C00001  -&gt; C00217 + C00014</v>
      </c>
      <c r="E1805" s="86" t="s">
        <v>23589</v>
      </c>
      <c r="F1805" s="86" t="s">
        <v>23919</v>
      </c>
      <c r="G1805" s="81" t="s">
        <v>29564</v>
      </c>
      <c r="H1805" s="81"/>
      <c r="I1805" s="81" t="str">
        <f t="shared" si="119"/>
        <v>E3_5_1_2</v>
      </c>
      <c r="J1805" s="81" t="str">
        <f t="shared" si="117"/>
        <v>(${Variables:E3_5_1_2_kcat} * E3_5_1_2 * C00819 * C00001 ) / (${Variables:E3_5_1_2_km} + (C00819 * C00001 ))</v>
      </c>
      <c r="K1805" s="108" t="str">
        <f t="shared" si="118"/>
        <v>r1804: C00819 + C00001  -&gt; C00217 + C00014 | (${Variables:E3_5_1_2_kcat} * E3_5_1_2 * C00819 * C00001 ) / (${Variables:E3_5_1_2_km} + (C00819 * C00001 ))</v>
      </c>
      <c r="L1805" s="81"/>
    </row>
    <row r="1806" spans="1:12" ht="39">
      <c r="A1806" s="81">
        <v>1805</v>
      </c>
      <c r="B1806" s="86" t="s">
        <v>19010</v>
      </c>
      <c r="C1806" s="86" t="s">
        <v>19011</v>
      </c>
      <c r="D1806" s="81" t="str">
        <f t="shared" si="116"/>
        <v>C00241 + C00001 -&gt; C00060 + C00014</v>
      </c>
      <c r="E1806" s="86" t="s">
        <v>23574</v>
      </c>
      <c r="F1806" s="86" t="s">
        <v>23912</v>
      </c>
      <c r="G1806" s="81" t="s">
        <v>29564</v>
      </c>
      <c r="H1806" s="81"/>
      <c r="I1806" s="81" t="str">
        <f t="shared" si="119"/>
        <v>E3_5_1_2</v>
      </c>
      <c r="J1806" s="81" t="str">
        <f t="shared" si="117"/>
        <v>(${Variables:E3_5_1_2_kcat} * E3_5_1_2 * C00241 * C00001) / (${Variables:E3_5_1_2_km} + (C00241 * C00001))</v>
      </c>
      <c r="K1806" s="108" t="str">
        <f t="shared" si="118"/>
        <v>r1805: C00241 + C00001 -&gt; C00060 + C00014 | (${Variables:E3_5_1_2_kcat} * E3_5_1_2 * C00241 * C00001) / (${Variables:E3_5_1_2_km} + (C00241 * C00001))</v>
      </c>
      <c r="L1806" s="81"/>
    </row>
    <row r="1807" spans="1:12" ht="39">
      <c r="A1807" s="81">
        <v>1806</v>
      </c>
      <c r="B1807" s="86" t="s">
        <v>18175</v>
      </c>
      <c r="C1807" s="86" t="s">
        <v>18176</v>
      </c>
      <c r="D1807" s="81" t="str">
        <f t="shared" si="116"/>
        <v>C00357 + C00001 -&gt; C00352 + C00033</v>
      </c>
      <c r="E1807" s="86" t="s">
        <v>23590</v>
      </c>
      <c r="F1807" s="86" t="s">
        <v>23918</v>
      </c>
      <c r="G1807" s="81" t="s">
        <v>29564</v>
      </c>
      <c r="H1807" s="81"/>
      <c r="I1807" s="81" t="str">
        <f t="shared" si="119"/>
        <v>E3_5_1_2</v>
      </c>
      <c r="J1807" s="81" t="str">
        <f t="shared" si="117"/>
        <v>(${Variables:E3_5_1_2_kcat} * E3_5_1_2 * C00357 * C00001) / (${Variables:E3_5_1_2_km} + (C00357 * C00001))</v>
      </c>
      <c r="K1807" s="108" t="str">
        <f t="shared" si="118"/>
        <v>r1806: C00357 + C00001 -&gt; C00352 + C00033 | (${Variables:E3_5_1_2_kcat} * E3_5_1_2 * C00357 * C00001) / (${Variables:E3_5_1_2_km} + (C00357 * C00001))</v>
      </c>
      <c r="L1807" s="81"/>
    </row>
    <row r="1808" spans="1:12" ht="39">
      <c r="A1808" s="81">
        <v>1807</v>
      </c>
      <c r="B1808" s="86" t="s">
        <v>18178</v>
      </c>
      <c r="C1808" s="86" t="s">
        <v>18179</v>
      </c>
      <c r="D1808" s="81" t="str">
        <f t="shared" si="116"/>
        <v>C06376 + C00001 -&gt; C06377 + C00033</v>
      </c>
      <c r="E1808" s="86" t="s">
        <v>23591</v>
      </c>
      <c r="F1808" s="86" t="s">
        <v>23917</v>
      </c>
      <c r="G1808" s="81" t="s">
        <v>29565</v>
      </c>
      <c r="H1808" s="81"/>
      <c r="I1808" s="81" t="str">
        <f t="shared" si="119"/>
        <v>E3_5_1_25</v>
      </c>
      <c r="J1808" s="81" t="str">
        <f t="shared" si="117"/>
        <v>(${Variables:E3_5_1_25_kcat} * E3_5_1_25 * C06376 * C00001) / (${Variables:E3_5_1_25_km} + (C06376 * C00001))</v>
      </c>
      <c r="K1808" s="108" t="str">
        <f t="shared" si="118"/>
        <v>r1807: C06376 + C00001 -&gt; C06377 + C00033 | (${Variables:E3_5_1_25_kcat} * E3_5_1_25 * C06376 * C00001) / (${Variables:E3_5_1_25_km} + (C06376 * C00001))</v>
      </c>
      <c r="L1808" s="81"/>
    </row>
    <row r="1809" spans="1:12" ht="39">
      <c r="A1809" s="81">
        <v>1808</v>
      </c>
      <c r="B1809" s="86" t="s">
        <v>18175</v>
      </c>
      <c r="C1809" s="86" t="s">
        <v>18176</v>
      </c>
      <c r="D1809" s="81" t="str">
        <f t="shared" si="116"/>
        <v>C00357 + C00001 -&gt; C00352 + C00033</v>
      </c>
      <c r="E1809" s="86" t="s">
        <v>23592</v>
      </c>
      <c r="F1809" s="86" t="s">
        <v>23918</v>
      </c>
      <c r="G1809" s="81" t="s">
        <v>29565</v>
      </c>
      <c r="H1809" s="81"/>
      <c r="I1809" s="81" t="str">
        <f t="shared" si="119"/>
        <v>E3_5_1_25</v>
      </c>
      <c r="J1809" s="81" t="str">
        <f t="shared" si="117"/>
        <v>(${Variables:E3_5_1_25_kcat} * E3_5_1_25 * C00357  * C00001) / (${Variables:E3_5_1_25_km} + (C00357  * C00001))</v>
      </c>
      <c r="K1809" s="108" t="str">
        <f t="shared" si="118"/>
        <v>r1808: C00357 + C00001 -&gt; C00352 + C00033 | (${Variables:E3_5_1_25_kcat} * E3_5_1_25 * C00357  * C00001) / (${Variables:E3_5_1_25_km} + (C00357  * C00001))</v>
      </c>
      <c r="L1809" s="81"/>
    </row>
    <row r="1810" spans="1:12" ht="39">
      <c r="A1810" s="81">
        <v>1809</v>
      </c>
      <c r="B1810" s="86" t="s">
        <v>20674</v>
      </c>
      <c r="C1810" s="86" t="s">
        <v>18179</v>
      </c>
      <c r="D1810" s="81" t="str">
        <f t="shared" si="116"/>
        <v>C06376 + C00001 -&gt; C06377 + C00033</v>
      </c>
      <c r="E1810" s="86" t="s">
        <v>23593</v>
      </c>
      <c r="F1810" s="86" t="s">
        <v>23917</v>
      </c>
      <c r="G1810" s="81" t="s">
        <v>29565</v>
      </c>
      <c r="H1810" s="81"/>
      <c r="I1810" s="81" t="str">
        <f t="shared" si="119"/>
        <v>E3_5_1_25</v>
      </c>
      <c r="J1810" s="81" t="str">
        <f t="shared" si="117"/>
        <v>(${Variables:E3_5_1_25_kcat} * E3_5_1_25 * C06376 * C00001) / (${Variables:E3_5_1_25_km} + (C06376 * C00001))</v>
      </c>
      <c r="K1810" s="108" t="str">
        <f t="shared" si="118"/>
        <v>r1809: C06376 + C00001 -&gt; C06377 + C00033 | (${Variables:E3_5_1_25_kcat} * E3_5_1_25 * C06376 * C00001) / (${Variables:E3_5_1_25_km} + (C06376 * C00001))</v>
      </c>
      <c r="L1810" s="81"/>
    </row>
    <row r="1811" spans="1:12" ht="39">
      <c r="A1811" s="81">
        <v>1810</v>
      </c>
      <c r="B1811" s="86" t="s">
        <v>17405</v>
      </c>
      <c r="C1811" s="86" t="s">
        <v>17406</v>
      </c>
      <c r="D1811" s="81" t="str">
        <f t="shared" si="116"/>
        <v>C02999 + C00001 -&gt; C02713 + C00041</v>
      </c>
      <c r="E1811" s="86" t="s">
        <v>23594</v>
      </c>
      <c r="F1811" s="86" t="s">
        <v>23915</v>
      </c>
      <c r="G1811" s="81" t="s">
        <v>29565</v>
      </c>
      <c r="H1811" s="81"/>
      <c r="I1811" s="81" t="str">
        <f t="shared" si="119"/>
        <v>E3_5_1_25</v>
      </c>
      <c r="J1811" s="81" t="str">
        <f t="shared" si="117"/>
        <v>(${Variables:E3_5_1_25_kcat} * E3_5_1_25 * C02999 * C00001) / (${Variables:E3_5_1_25_km} + (C02999 * C00001))</v>
      </c>
      <c r="K1811" s="108" t="str">
        <f t="shared" si="118"/>
        <v>r1810: C02999 + C00001 -&gt; C02713 + C00041 | (${Variables:E3_5_1_25_kcat} * E3_5_1_25 * C02999 * C00001) / (${Variables:E3_5_1_25_km} + (C02999 * C00001))</v>
      </c>
      <c r="L1811" s="81"/>
    </row>
    <row r="1812" spans="1:12" ht="39">
      <c r="A1812" s="81">
        <v>1811</v>
      </c>
      <c r="B1812" s="86" t="s">
        <v>17405</v>
      </c>
      <c r="C1812" s="81" t="s">
        <v>18393</v>
      </c>
      <c r="D1812" s="81" t="str">
        <f t="shared" si="116"/>
        <v>C02999 + C00001 -&gt; C02713 + C00041</v>
      </c>
      <c r="E1812" s="86" t="s">
        <v>23594</v>
      </c>
      <c r="F1812" s="81" t="s">
        <v>23916</v>
      </c>
      <c r="G1812" s="81" t="s">
        <v>29566</v>
      </c>
      <c r="H1812" s="81"/>
      <c r="I1812" s="81" t="str">
        <f t="shared" si="119"/>
        <v>E3_5_1_28</v>
      </c>
      <c r="J1812" s="81" t="str">
        <f t="shared" si="117"/>
        <v>(${Variables:E3_5_1_28_kcat} * E3_5_1_28 * C02999 * C00001) / (${Variables:E3_5_1_28_km} + (C02999 * C00001))</v>
      </c>
      <c r="K1812" s="108" t="str">
        <f t="shared" si="118"/>
        <v>r1811: C02999 + C00001 -&gt; C02713 + C00041 | (${Variables:E3_5_1_28_kcat} * E3_5_1_28 * C02999 * C00001) / (${Variables:E3_5_1_28_km} + (C02999 * C00001))</v>
      </c>
      <c r="L1812" s="81"/>
    </row>
    <row r="1813" spans="1:12" ht="39">
      <c r="A1813" s="81">
        <v>1812</v>
      </c>
      <c r="B1813" s="86" t="s">
        <v>19979</v>
      </c>
      <c r="C1813" s="86" t="s">
        <v>17406</v>
      </c>
      <c r="D1813" s="81" t="str">
        <f t="shared" si="116"/>
        <v>C02999 + C00001  -&gt; C02713 + C00041</v>
      </c>
      <c r="E1813" s="86" t="s">
        <v>23595</v>
      </c>
      <c r="F1813" s="86" t="s">
        <v>23915</v>
      </c>
      <c r="G1813" s="81" t="s">
        <v>29566</v>
      </c>
      <c r="H1813" s="81"/>
      <c r="I1813" s="81" t="str">
        <f t="shared" si="119"/>
        <v>E3_5_1_28</v>
      </c>
      <c r="J1813" s="81" t="str">
        <f t="shared" si="117"/>
        <v>(${Variables:E3_5_1_28_kcat} * E3_5_1_28 * C02999 * C00001 ) / (${Variables:E3_5_1_28_km} + (C02999 * C00001 ))</v>
      </c>
      <c r="K1813" s="108" t="str">
        <f t="shared" si="118"/>
        <v>r1812: C02999 + C00001  -&gt; C02713 + C00041 | (${Variables:E3_5_1_28_kcat} * E3_5_1_28 * C02999 * C00001 ) / (${Variables:E3_5_1_28_km} + (C02999 * C00001 ))</v>
      </c>
      <c r="L1813" s="81"/>
    </row>
    <row r="1814" spans="1:12" ht="39">
      <c r="A1814" s="81">
        <v>1813</v>
      </c>
      <c r="B1814" s="86" t="s">
        <v>17405</v>
      </c>
      <c r="C1814" s="86" t="s">
        <v>17406</v>
      </c>
      <c r="D1814" s="81" t="str">
        <f t="shared" si="116"/>
        <v>C02999 + C00001 -&gt; C02713 + C00041</v>
      </c>
      <c r="E1814" s="86" t="s">
        <v>23594</v>
      </c>
      <c r="F1814" s="86" t="s">
        <v>23915</v>
      </c>
      <c r="G1814" s="81" t="s">
        <v>29566</v>
      </c>
      <c r="H1814" s="81"/>
      <c r="I1814" s="81" t="str">
        <f t="shared" si="119"/>
        <v>E3_5_1_28</v>
      </c>
      <c r="J1814" s="81" t="str">
        <f t="shared" si="117"/>
        <v>(${Variables:E3_5_1_28_kcat} * E3_5_1_28 * C02999 * C00001) / (${Variables:E3_5_1_28_km} + (C02999 * C00001))</v>
      </c>
      <c r="K1814" s="108" t="str">
        <f t="shared" si="118"/>
        <v>r1813: C02999 + C00001 -&gt; C02713 + C00041 | (${Variables:E3_5_1_28_kcat} * E3_5_1_28 * C02999 * C00001) / (${Variables:E3_5_1_28_km} + (C02999 * C00001))</v>
      </c>
      <c r="L1814" s="81"/>
    </row>
    <row r="1815" spans="1:12" ht="39">
      <c r="A1815" s="81">
        <v>1814</v>
      </c>
      <c r="B1815" s="86" t="s">
        <v>17405</v>
      </c>
      <c r="C1815" s="86" t="s">
        <v>17406</v>
      </c>
      <c r="D1815" s="81" t="str">
        <f t="shared" si="116"/>
        <v>C02999 + C00001 -&gt; C02713 + C00041</v>
      </c>
      <c r="E1815" s="86" t="s">
        <v>23594</v>
      </c>
      <c r="F1815" s="86" t="s">
        <v>23915</v>
      </c>
      <c r="G1815" s="81" t="s">
        <v>29566</v>
      </c>
      <c r="H1815" s="81"/>
      <c r="I1815" s="81" t="str">
        <f t="shared" si="119"/>
        <v>E3_5_1_28</v>
      </c>
      <c r="J1815" s="81" t="str">
        <f t="shared" si="117"/>
        <v>(${Variables:E3_5_1_28_kcat} * E3_5_1_28 * C02999 * C00001) / (${Variables:E3_5_1_28_km} + (C02999 * C00001))</v>
      </c>
      <c r="K1815" s="108" t="str">
        <f t="shared" si="118"/>
        <v>r1814: C02999 + C00001 -&gt; C02713 + C00041 | (${Variables:E3_5_1_28_kcat} * E3_5_1_28 * C02999 * C00001) / (${Variables:E3_5_1_28_km} + (C02999 * C00001))</v>
      </c>
      <c r="L1815" s="81"/>
    </row>
    <row r="1816" spans="1:12" ht="39">
      <c r="A1816" s="81">
        <v>1815</v>
      </c>
      <c r="B1816" s="86" t="s">
        <v>17911</v>
      </c>
      <c r="C1816" s="86" t="s">
        <v>20234</v>
      </c>
      <c r="D1816" s="81" t="str">
        <f t="shared" si="116"/>
        <v>C00455 + C00001 -&gt; C01185 + C00014</v>
      </c>
      <c r="E1816" s="86" t="s">
        <v>23428</v>
      </c>
      <c r="F1816" s="86" t="s">
        <v>23914</v>
      </c>
      <c r="G1816" s="81" t="s">
        <v>29566</v>
      </c>
      <c r="H1816" s="81"/>
      <c r="I1816" s="81" t="str">
        <f t="shared" si="119"/>
        <v>E3_5_1_28</v>
      </c>
      <c r="J1816" s="81" t="str">
        <f t="shared" si="117"/>
        <v>(${Variables:E3_5_1_28_kcat} * E3_5_1_28 * C00455 * C00001) / (${Variables:E3_5_1_28_km} + (C00455 * C00001))</v>
      </c>
      <c r="K1816" s="108" t="str">
        <f t="shared" si="118"/>
        <v>r1815: C00455 + C00001 -&gt; C01185 + C00014 | (${Variables:E3_5_1_28_kcat} * E3_5_1_28 * C00455 * C00001) / (${Variables:E3_5_1_28_km} + (C00455 * C00001))</v>
      </c>
      <c r="L1816" s="81"/>
    </row>
    <row r="1817" spans="1:12" ht="39">
      <c r="A1817" s="81">
        <v>1816</v>
      </c>
      <c r="B1817" s="86" t="s">
        <v>19010</v>
      </c>
      <c r="C1817" s="86" t="s">
        <v>19011</v>
      </c>
      <c r="D1817" s="81" t="str">
        <f t="shared" si="116"/>
        <v>C00241 + C00001 -&gt; C00060 + C00014</v>
      </c>
      <c r="E1817" s="86" t="s">
        <v>23574</v>
      </c>
      <c r="F1817" s="86" t="s">
        <v>23912</v>
      </c>
      <c r="G1817" s="81" t="s">
        <v>29567</v>
      </c>
      <c r="H1817" s="81"/>
      <c r="I1817" s="81" t="str">
        <f t="shared" si="119"/>
        <v>E3_5_1_42</v>
      </c>
      <c r="J1817" s="81" t="str">
        <f t="shared" si="117"/>
        <v>(${Variables:E3_5_1_42_kcat} * E3_5_1_42 * C00241 * C00001) / (${Variables:E3_5_1_42_km} + (C00241 * C00001))</v>
      </c>
      <c r="K1817" s="108" t="str">
        <f t="shared" si="118"/>
        <v>r1816: C00241 + C00001 -&gt; C00060 + C00014 | (${Variables:E3_5_1_42_kcat} * E3_5_1_42 * C00241 * C00001) / (${Variables:E3_5_1_42_km} + (C00241 * C00001))</v>
      </c>
      <c r="L1817" s="81"/>
    </row>
    <row r="1818" spans="1:12" ht="39">
      <c r="A1818" s="81">
        <v>1817</v>
      </c>
      <c r="B1818" s="86" t="s">
        <v>19339</v>
      </c>
      <c r="C1818" s="86" t="s">
        <v>19340</v>
      </c>
      <c r="D1818" s="81" t="str">
        <f t="shared" si="116"/>
        <v>C02583 + C00001 -&gt; C00614 + C00014</v>
      </c>
      <c r="E1818" s="86" t="s">
        <v>23596</v>
      </c>
      <c r="F1818" s="86" t="s">
        <v>23913</v>
      </c>
      <c r="G1818" s="81" t="s">
        <v>29567</v>
      </c>
      <c r="H1818" s="81"/>
      <c r="I1818" s="81" t="str">
        <f t="shared" si="119"/>
        <v>E3_5_1_42</v>
      </c>
      <c r="J1818" s="81" t="str">
        <f t="shared" si="117"/>
        <v>(${Variables:E3_5_1_42_kcat} * E3_5_1_42 * C02583 * C00001) / (${Variables:E3_5_1_42_km} + (C02583 * C00001))</v>
      </c>
      <c r="K1818" s="108" t="str">
        <f t="shared" si="118"/>
        <v>r1817: C02583 + C00001 -&gt; C00614 + C00014 | (${Variables:E3_5_1_42_kcat} * E3_5_1_42 * C02583 * C00001) / (${Variables:E3_5_1_42_km} + (C02583 * C00001))</v>
      </c>
      <c r="L1818" s="81"/>
    </row>
    <row r="1819" spans="1:12" ht="39">
      <c r="A1819" s="81">
        <v>1818</v>
      </c>
      <c r="B1819" s="86" t="s">
        <v>19010</v>
      </c>
      <c r="C1819" s="86" t="s">
        <v>19011</v>
      </c>
      <c r="D1819" s="81" t="str">
        <f t="shared" si="116"/>
        <v>C00241 + C00001 -&gt; C00060 + C00014</v>
      </c>
      <c r="E1819" s="86" t="s">
        <v>23574</v>
      </c>
      <c r="F1819" s="86" t="s">
        <v>23912</v>
      </c>
      <c r="G1819" s="81" t="s">
        <v>29568</v>
      </c>
      <c r="H1819" s="81"/>
      <c r="I1819" s="81" t="str">
        <f t="shared" si="119"/>
        <v>E3_5_1_44</v>
      </c>
      <c r="J1819" s="81" t="str">
        <f t="shared" si="117"/>
        <v>(${Variables:E3_5_1_44_kcat} * E3_5_1_44 * C00241 * C00001) / (${Variables:E3_5_1_44_km} + (C00241 * C00001))</v>
      </c>
      <c r="K1819" s="108" t="str">
        <f t="shared" si="118"/>
        <v>r1818: C00241 + C00001 -&gt; C00060 + C00014 | (${Variables:E3_5_1_44_kcat} * E3_5_1_44 * C00241 * C00001) / (${Variables:E3_5_1_44_km} + (C00241 * C00001))</v>
      </c>
      <c r="L1819" s="81"/>
    </row>
    <row r="1820" spans="1:12" ht="39">
      <c r="A1820" s="81">
        <v>1819</v>
      </c>
      <c r="B1820" s="86" t="s">
        <v>20743</v>
      </c>
      <c r="C1820" s="86" t="s">
        <v>20744</v>
      </c>
      <c r="D1820" s="81" t="str">
        <f t="shared" si="116"/>
        <v>C11439 + C00001 -&gt; C11440 + C00058</v>
      </c>
      <c r="E1820" s="86" t="s">
        <v>23597</v>
      </c>
      <c r="F1820" s="86" t="s">
        <v>23911</v>
      </c>
      <c r="G1820" s="81" t="s">
        <v>29568</v>
      </c>
      <c r="H1820" s="81"/>
      <c r="I1820" s="81" t="str">
        <f t="shared" si="119"/>
        <v>E3_5_1_44</v>
      </c>
      <c r="J1820" s="81" t="str">
        <f t="shared" si="117"/>
        <v>(${Variables:E3_5_1_44_kcat} * E3_5_1_44 * C11439 * C00001) / (${Variables:E3_5_1_44_km} + (C11439 * C00001))</v>
      </c>
      <c r="K1820" s="108" t="str">
        <f t="shared" si="118"/>
        <v>r1819: C11439 + C00001 -&gt; C11440 + C00058 | (${Variables:E3_5_1_44_kcat} * E3_5_1_44 * C11439 * C00001) / (${Variables:E3_5_1_44_km} + (C11439 * C00001))</v>
      </c>
      <c r="L1820" s="81"/>
    </row>
    <row r="1821" spans="1:12" ht="39">
      <c r="A1821" s="81">
        <v>1820</v>
      </c>
      <c r="B1821" s="86" t="s">
        <v>20746</v>
      </c>
      <c r="C1821" s="86" t="s">
        <v>20747</v>
      </c>
      <c r="D1821" s="81" t="str">
        <f t="shared" si="116"/>
        <v>C04258 + C00001 -&gt; C00058 + C03617</v>
      </c>
      <c r="E1821" s="86" t="s">
        <v>23598</v>
      </c>
      <c r="F1821" s="86" t="s">
        <v>23910</v>
      </c>
      <c r="G1821" s="81" t="s">
        <v>29569</v>
      </c>
      <c r="H1821" s="81"/>
      <c r="I1821" s="81" t="str">
        <f t="shared" si="119"/>
        <v>E3_5_1_88</v>
      </c>
      <c r="J1821" s="81" t="str">
        <f t="shared" si="117"/>
        <v>(${Variables:E3_5_1_88_kcat} * E3_5_1_88 * C04258 * C00001) / (${Variables:E3_5_1_88_km} + (C04258 * C00001))</v>
      </c>
      <c r="K1821" s="108" t="str">
        <f t="shared" si="118"/>
        <v>r1820: C04258 + C00001 -&gt; C00058 + C03617 | (${Variables:E3_5_1_88_kcat} * E3_5_1_88 * C04258 * C00001) / (${Variables:E3_5_1_88_km} + (C04258 * C00001))</v>
      </c>
      <c r="L1821" s="81"/>
    </row>
    <row r="1822" spans="1:12" ht="39">
      <c r="A1822" s="81">
        <v>1821</v>
      </c>
      <c r="B1822" s="86" t="s">
        <v>18851</v>
      </c>
      <c r="C1822" s="86" t="s">
        <v>18852</v>
      </c>
      <c r="D1822" s="81" t="str">
        <f t="shared" si="116"/>
        <v>C15767 + C00001 -&gt; C00334 + C00025</v>
      </c>
      <c r="E1822" s="86" t="s">
        <v>23599</v>
      </c>
      <c r="F1822" s="86" t="s">
        <v>23909</v>
      </c>
      <c r="G1822" s="81" t="s">
        <v>29569</v>
      </c>
      <c r="H1822" s="81"/>
      <c r="I1822" s="81" t="str">
        <f t="shared" si="119"/>
        <v>E3_5_1_88</v>
      </c>
      <c r="J1822" s="81" t="str">
        <f t="shared" si="117"/>
        <v>(${Variables:E3_5_1_88_kcat} * E3_5_1_88 * C15767 * C00001) / (${Variables:E3_5_1_88_km} + (C15767 * C00001))</v>
      </c>
      <c r="K1822" s="108" t="str">
        <f t="shared" si="118"/>
        <v>r1821: C15767 + C00001 -&gt; C00334 + C00025 | (${Variables:E3_5_1_88_kcat} * E3_5_1_88 * C15767 * C00001) / (${Variables:E3_5_1_88_km} + (C15767 * C00001))</v>
      </c>
      <c r="L1822" s="81"/>
    </row>
    <row r="1823" spans="1:12" ht="39">
      <c r="A1823" s="81">
        <v>1822</v>
      </c>
      <c r="B1823" s="86" t="s">
        <v>19217</v>
      </c>
      <c r="C1823" s="86" t="s">
        <v>19218</v>
      </c>
      <c r="D1823" s="81" t="str">
        <f t="shared" si="116"/>
        <v>C05931 + C00001 -&gt; C00025 + C00042</v>
      </c>
      <c r="E1823" s="86" t="s">
        <v>23600</v>
      </c>
      <c r="F1823" s="86" t="s">
        <v>23908</v>
      </c>
      <c r="G1823" s="81" t="s">
        <v>29570</v>
      </c>
      <c r="H1823" s="81"/>
      <c r="I1823" s="81" t="str">
        <f t="shared" si="119"/>
        <v>E3_5_1_94</v>
      </c>
      <c r="J1823" s="81" t="str">
        <f t="shared" si="117"/>
        <v>(${Variables:E3_5_1_94_kcat} * E3_5_1_94 * C05931 * C00001) / (${Variables:E3_5_1_94_km} + (C05931 * C00001))</v>
      </c>
      <c r="K1823" s="108" t="str">
        <f t="shared" si="118"/>
        <v>r1822: C05931 + C00001 -&gt; C00025 + C00042 | (${Variables:E3_5_1_94_kcat} * E3_5_1_94 * C05931 * C00001) / (${Variables:E3_5_1_94_km} + (C05931 * C00001))</v>
      </c>
      <c r="L1823" s="81"/>
    </row>
    <row r="1824" spans="1:12" ht="39">
      <c r="A1824" s="81">
        <v>1823</v>
      </c>
      <c r="B1824" s="86" t="s">
        <v>19369</v>
      </c>
      <c r="C1824" s="117" t="s">
        <v>19370</v>
      </c>
      <c r="D1824" s="81" t="str">
        <f t="shared" si="116"/>
        <v>C11821 + C00001 -&gt;  C12248</v>
      </c>
      <c r="E1824" s="86" t="s">
        <v>23601</v>
      </c>
      <c r="F1824" s="117" t="s">
        <v>19370</v>
      </c>
      <c r="G1824" s="81" t="s">
        <v>29571</v>
      </c>
      <c r="H1824" s="81"/>
      <c r="I1824" s="81" t="str">
        <f t="shared" si="119"/>
        <v>E3_5_1_96</v>
      </c>
      <c r="J1824" s="81" t="str">
        <f t="shared" si="117"/>
        <v>(${Variables:E3_5_1_96_kcat} * E3_5_1_96 * C11821 * C00001) / (${Variables:E3_5_1_96_km} + (C11821 * C00001))</v>
      </c>
      <c r="K1824" s="108" t="str">
        <f t="shared" si="118"/>
        <v>r1823: C11821 + C00001 -&gt;  C12248 | (${Variables:E3_5_1_96_kcat} * E3_5_1_96 * C11821 * C00001) / (${Variables:E3_5_1_96_km} + (C11821 * C00001))</v>
      </c>
      <c r="L1824" s="81"/>
    </row>
    <row r="1825" spans="1:12" ht="39">
      <c r="A1825" s="81">
        <v>1824</v>
      </c>
      <c r="B1825" s="86" t="s">
        <v>20427</v>
      </c>
      <c r="C1825" s="117" t="s">
        <v>20428</v>
      </c>
      <c r="D1825" s="81" t="str">
        <f t="shared" si="116"/>
        <v>C00429 + C00001 -&gt; C02642</v>
      </c>
      <c r="E1825" s="86" t="s">
        <v>23602</v>
      </c>
      <c r="F1825" s="117" t="s">
        <v>20428</v>
      </c>
      <c r="G1825" s="81" t="s">
        <v>29572</v>
      </c>
      <c r="H1825" s="81"/>
      <c r="I1825" s="81" t="str">
        <f t="shared" si="119"/>
        <v>E3_5_2_17</v>
      </c>
      <c r="J1825" s="81" t="str">
        <f t="shared" si="117"/>
        <v>(${Variables:E3_5_2_17_kcat} * E3_5_2_17 * C00429 * C00001) / (${Variables:E3_5_2_17_km} + (C00429 * C00001))</v>
      </c>
      <c r="K1825" s="108" t="str">
        <f t="shared" si="118"/>
        <v>r1824: C00429 + C00001 -&gt; C02642 | (${Variables:E3_5_2_17_kcat} * E3_5_2_17 * C00429 * C00001) / (${Variables:E3_5_2_17_km} + (C00429 * C00001))</v>
      </c>
      <c r="L1825" s="81"/>
    </row>
    <row r="1826" spans="1:12" ht="39">
      <c r="A1826" s="81">
        <v>1825</v>
      </c>
      <c r="B1826" s="86" t="s">
        <v>20430</v>
      </c>
      <c r="C1826" s="117" t="s">
        <v>20431</v>
      </c>
      <c r="D1826" s="81" t="str">
        <f t="shared" si="116"/>
        <v>C21028 + C00001 -&gt; C21029</v>
      </c>
      <c r="E1826" s="86" t="s">
        <v>23603</v>
      </c>
      <c r="F1826" s="117" t="s">
        <v>20431</v>
      </c>
      <c r="G1826" s="81" t="s">
        <v>29573</v>
      </c>
      <c r="H1826" s="81"/>
      <c r="I1826" s="81" t="str">
        <f t="shared" si="119"/>
        <v>E3_5_2_2</v>
      </c>
      <c r="J1826" s="81" t="str">
        <f t="shared" si="117"/>
        <v>(${Variables:E3_5_2_2_kcat} * E3_5_2_2 * C21028 * C00001) / (${Variables:E3_5_2_2_km} + (C21028 * C00001))</v>
      </c>
      <c r="K1826" s="108" t="str">
        <f t="shared" si="118"/>
        <v>r1825: C21028 + C00001 -&gt; C21029 | (${Variables:E3_5_2_2_kcat} * E3_5_2_2 * C21028 * C00001) / (${Variables:E3_5_2_2_km} + (C21028 * C00001))</v>
      </c>
      <c r="L1826" s="81"/>
    </row>
    <row r="1827" spans="1:12" ht="39">
      <c r="A1827" s="81">
        <v>1826</v>
      </c>
      <c r="B1827" s="86" t="s">
        <v>20433</v>
      </c>
      <c r="C1827" s="117" t="s">
        <v>20434</v>
      </c>
      <c r="D1827" s="81" t="str">
        <f t="shared" si="116"/>
        <v>C16630 + C00001 -&gt; C16631</v>
      </c>
      <c r="E1827" s="86" t="s">
        <v>23604</v>
      </c>
      <c r="F1827" s="117" t="s">
        <v>20434</v>
      </c>
      <c r="G1827" s="81" t="s">
        <v>29573</v>
      </c>
      <c r="H1827" s="81"/>
      <c r="I1827" s="81" t="str">
        <f t="shared" si="119"/>
        <v>E3_5_2_2</v>
      </c>
      <c r="J1827" s="81" t="str">
        <f t="shared" si="117"/>
        <v>(${Variables:E3_5_2_2_kcat} * E3_5_2_2 * C16630 * C00001) / (${Variables:E3_5_2_2_km} + (C16630 * C00001))</v>
      </c>
      <c r="K1827" s="108" t="str">
        <f t="shared" si="118"/>
        <v>r1826: C16630 + C00001 -&gt; C16631 | (${Variables:E3_5_2_2_kcat} * E3_5_2_2 * C16630 * C00001) / (${Variables:E3_5_2_2_km} + (C16630 * C00001))</v>
      </c>
      <c r="L1827" s="81"/>
    </row>
    <row r="1828" spans="1:12" ht="39">
      <c r="A1828" s="81">
        <v>1827</v>
      </c>
      <c r="B1828" s="86" t="s">
        <v>18609</v>
      </c>
      <c r="C1828" s="117" t="s">
        <v>18610</v>
      </c>
      <c r="D1828" s="81" t="str">
        <f t="shared" si="116"/>
        <v>C00337 + C00001 -&gt; C00438</v>
      </c>
      <c r="E1828" s="86" t="s">
        <v>23605</v>
      </c>
      <c r="F1828" s="117" t="s">
        <v>18610</v>
      </c>
      <c r="G1828" s="81" t="s">
        <v>29573</v>
      </c>
      <c r="H1828" s="81"/>
      <c r="I1828" s="81" t="str">
        <f t="shared" si="119"/>
        <v>E3_5_2_2</v>
      </c>
      <c r="J1828" s="81" t="str">
        <f t="shared" si="117"/>
        <v>(${Variables:E3_5_2_2_kcat} * E3_5_2_2 * C00337 * C00001) / (${Variables:E3_5_2_2_km} + (C00337 * C00001))</v>
      </c>
      <c r="K1828" s="108" t="str">
        <f t="shared" si="118"/>
        <v>r1827: C00337 + C00001 -&gt; C00438 | (${Variables:E3_5_2_2_kcat} * E3_5_2_2 * C00337 * C00001) / (${Variables:E3_5_2_2_km} + (C00337 * C00001))</v>
      </c>
      <c r="L1828" s="81"/>
    </row>
    <row r="1829" spans="1:12" ht="39">
      <c r="A1829" s="81">
        <v>1828</v>
      </c>
      <c r="B1829" s="86" t="s">
        <v>21115</v>
      </c>
      <c r="C1829" s="117" t="s">
        <v>21116</v>
      </c>
      <c r="D1829" s="81" t="str">
        <f t="shared" si="116"/>
        <v>C01866 + C00001 -&gt; C03806</v>
      </c>
      <c r="E1829" s="86" t="s">
        <v>23606</v>
      </c>
      <c r="F1829" s="117" t="s">
        <v>21116</v>
      </c>
      <c r="G1829" s="81" t="s">
        <v>29574</v>
      </c>
      <c r="H1829" s="81"/>
      <c r="I1829" s="81" t="str">
        <f t="shared" si="119"/>
        <v>E3_5_2_3</v>
      </c>
      <c r="J1829" s="81" t="str">
        <f t="shared" si="117"/>
        <v>(${Variables:E3_5_2_3_kcat} * E3_5_2_3 * C01866 * C00001) / (${Variables:E3_5_2_3_km} + (C01866 * C00001))</v>
      </c>
      <c r="K1829" s="108" t="str">
        <f t="shared" si="118"/>
        <v>r1828: C01866 + C00001 -&gt; C03806 | (${Variables:E3_5_2_3_kcat} * E3_5_2_3 * C01866 * C00001) / (${Variables:E3_5_2_3_km} + (C01866 * C00001))</v>
      </c>
      <c r="L1829" s="81"/>
    </row>
    <row r="1830" spans="1:12" ht="39">
      <c r="A1830" s="81">
        <v>1829</v>
      </c>
      <c r="B1830" s="86" t="s">
        <v>21118</v>
      </c>
      <c r="C1830" s="117" t="s">
        <v>21119</v>
      </c>
      <c r="D1830" s="81" t="str">
        <f t="shared" si="116"/>
        <v>C05551 + C00001 -&gt; C16672</v>
      </c>
      <c r="E1830" s="86" t="s">
        <v>23607</v>
      </c>
      <c r="F1830" s="117" t="s">
        <v>21119</v>
      </c>
      <c r="G1830" s="81" t="s">
        <v>29575</v>
      </c>
      <c r="H1830" s="81"/>
      <c r="I1830" s="81" t="str">
        <f t="shared" si="119"/>
        <v>E3_5_2_6</v>
      </c>
      <c r="J1830" s="81" t="str">
        <f t="shared" si="117"/>
        <v>(${Variables:E3_5_2_6_kcat} * E3_5_2_6 * C05551 * C00001) / (${Variables:E3_5_2_6_km} + (C05551 * C00001))</v>
      </c>
      <c r="K1830" s="108" t="str">
        <f t="shared" si="118"/>
        <v>r1829: C05551 + C00001 -&gt; C16672 | (${Variables:E3_5_2_6_kcat} * E3_5_2_6 * C05551 * C00001) / (${Variables:E3_5_2_6_km} + (C05551 * C00001))</v>
      </c>
      <c r="L1830" s="81"/>
    </row>
    <row r="1831" spans="1:12" ht="39">
      <c r="A1831" s="81">
        <v>1830</v>
      </c>
      <c r="B1831" s="86" t="s">
        <v>21121</v>
      </c>
      <c r="C1831" s="117" t="s">
        <v>21122</v>
      </c>
      <c r="D1831" s="81" t="str">
        <f t="shared" si="116"/>
        <v>C00395 + C00001 -&gt; C06567</v>
      </c>
      <c r="E1831" s="86" t="s">
        <v>23608</v>
      </c>
      <c r="F1831" s="117" t="s">
        <v>21122</v>
      </c>
      <c r="G1831" s="81" t="s">
        <v>29575</v>
      </c>
      <c r="H1831" s="81"/>
      <c r="I1831" s="81" t="str">
        <f t="shared" si="119"/>
        <v>E3_5_2_6</v>
      </c>
      <c r="J1831" s="81" t="str">
        <f t="shared" si="117"/>
        <v>(${Variables:E3_5_2_6_kcat} * E3_5_2_6 * C00395 * C00001) / (${Variables:E3_5_2_6_km} + (C00395 * C00001))</v>
      </c>
      <c r="K1831" s="108" t="str">
        <f t="shared" si="118"/>
        <v>r1830: C00395 + C00001 -&gt; C06567 | (${Variables:E3_5_2_6_kcat} * E3_5_2_6 * C00395 * C00001) / (${Variables:E3_5_2_6_km} + (C00395 * C00001))</v>
      </c>
      <c r="L1831" s="81"/>
    </row>
    <row r="1832" spans="1:12" ht="39">
      <c r="A1832" s="81">
        <v>1831</v>
      </c>
      <c r="B1832" s="86" t="s">
        <v>22079</v>
      </c>
      <c r="C1832" s="86" t="s">
        <v>18212</v>
      </c>
      <c r="D1832" s="81" t="str">
        <f t="shared" si="116"/>
        <v>C00002 + C01879 + C00001 -&gt; C00008 + C00009 + C00025</v>
      </c>
      <c r="E1832" s="86" t="s">
        <v>23609</v>
      </c>
      <c r="F1832" s="86" t="s">
        <v>23907</v>
      </c>
      <c r="G1832" s="81" t="s">
        <v>29575</v>
      </c>
      <c r="H1832" s="81"/>
      <c r="I1832" s="81" t="str">
        <f t="shared" si="119"/>
        <v>E3_5_2_6</v>
      </c>
      <c r="J1832" s="81" t="str">
        <f t="shared" si="117"/>
        <v>(${Variables:E3_5_2_6_kcat} * E3_5_2_6 * C00002 * C01879 * C00001) / (${Variables:E3_5_2_6_km} + (C00002 * C01879 * C00001))</v>
      </c>
      <c r="K1832" s="108" t="str">
        <f t="shared" si="118"/>
        <v>r1831: C00002 + C01879 + C00001 -&gt; C00008 + C00009 + C00025 | (${Variables:E3_5_2_6_kcat} * E3_5_2_6 * C00002 * C01879 * C00001) / (${Variables:E3_5_2_6_km} + (C00002 * C01879 * C00001))</v>
      </c>
      <c r="L1832" s="81"/>
    </row>
    <row r="1833" spans="1:12" ht="39">
      <c r="A1833" s="81">
        <v>1832</v>
      </c>
      <c r="B1833" s="86" t="s">
        <v>22080</v>
      </c>
      <c r="C1833" s="86" t="s">
        <v>18212</v>
      </c>
      <c r="D1833" s="81" t="str">
        <f t="shared" si="116"/>
        <v>C00002 + C01879 +C00001 -&gt; C00008 + C00009 + C00025</v>
      </c>
      <c r="E1833" s="86" t="s">
        <v>23610</v>
      </c>
      <c r="F1833" s="86" t="s">
        <v>23907</v>
      </c>
      <c r="G1833" s="81" t="s">
        <v>29576</v>
      </c>
      <c r="H1833" s="81"/>
      <c r="I1833" s="81" t="str">
        <f t="shared" si="119"/>
        <v>E3_5_2_9</v>
      </c>
      <c r="J1833" s="81" t="str">
        <f t="shared" si="117"/>
        <v>(${Variables:E3_5_2_9_kcat} * E3_5_2_9 * C00002 * C01879 *C00001) / (${Variables:E3_5_2_9_km} + (C00002 * C01879 *C00001))</v>
      </c>
      <c r="K1833" s="108" t="str">
        <f t="shared" si="118"/>
        <v>r1832: C00002 + C01879 +C00001 -&gt; C00008 + C00009 + C00025 | (${Variables:E3_5_2_9_kcat} * E3_5_2_9 * C00002 * C01879 *C00001) / (${Variables:E3_5_2_9_km} + (C00002 * C01879 *C00001))</v>
      </c>
      <c r="L1833" s="81"/>
    </row>
    <row r="1834" spans="1:12" ht="39">
      <c r="A1834" s="81">
        <v>1833</v>
      </c>
      <c r="B1834" s="86" t="s">
        <v>22080</v>
      </c>
      <c r="C1834" s="86" t="s">
        <v>18212</v>
      </c>
      <c r="D1834" s="81" t="str">
        <f t="shared" si="116"/>
        <v>C00002 + C01879 +C00001 -&gt; C00008 + C00009 + C00025</v>
      </c>
      <c r="E1834" s="86" t="s">
        <v>23611</v>
      </c>
      <c r="F1834" s="86" t="s">
        <v>23907</v>
      </c>
      <c r="G1834" s="81" t="s">
        <v>29576</v>
      </c>
      <c r="H1834" s="81"/>
      <c r="I1834" s="81" t="str">
        <f t="shared" si="119"/>
        <v>E3_5_2_9</v>
      </c>
      <c r="J1834" s="81" t="str">
        <f t="shared" si="117"/>
        <v>(${Variables:E3_5_2_9_kcat} * E3_5_2_9 * C00002 * C01879 * C00001) / (${Variables:E3_5_2_9_km} + (C00002 * C01879 * C00001))</v>
      </c>
      <c r="K1834" s="108" t="str">
        <f t="shared" si="118"/>
        <v>r1833: C00002 + C01879 +C00001 -&gt; C00008 + C00009 + C00025 | (${Variables:E3_5_2_9_kcat} * E3_5_2_9 * C00002 * C01879 * C00001) / (${Variables:E3_5_2_9_km} + (C00002 * C01879 * C00001))</v>
      </c>
      <c r="L1834" s="81"/>
    </row>
    <row r="1835" spans="1:12" ht="39">
      <c r="A1835" s="81">
        <v>1834</v>
      </c>
      <c r="B1835" s="86" t="s">
        <v>20499</v>
      </c>
      <c r="C1835" s="86" t="s">
        <v>20500</v>
      </c>
      <c r="D1835" s="81" t="str">
        <f t="shared" si="116"/>
        <v>C00179 + C00001 -&gt; C00134 + C00086</v>
      </c>
      <c r="E1835" s="86" t="s">
        <v>23612</v>
      </c>
      <c r="F1835" s="86" t="s">
        <v>23906</v>
      </c>
      <c r="G1835" s="81" t="s">
        <v>29576</v>
      </c>
      <c r="H1835" s="81"/>
      <c r="I1835" s="81" t="str">
        <f t="shared" si="119"/>
        <v>E3_5_2_9</v>
      </c>
      <c r="J1835" s="81" t="str">
        <f t="shared" si="117"/>
        <v>(${Variables:E3_5_2_9_kcat} * E3_5_2_9 * C00179 * C00001) / (${Variables:E3_5_2_9_km} + (C00179 * C00001))</v>
      </c>
      <c r="K1835" s="108" t="str">
        <f t="shared" si="118"/>
        <v>r1834: C00179 + C00001 -&gt; C00134 + C00086 | (${Variables:E3_5_2_9_kcat} * E3_5_2_9 * C00179 * C00001) / (${Variables:E3_5_2_9_km} + (C00179 * C00001))</v>
      </c>
      <c r="L1835" s="81"/>
    </row>
    <row r="1836" spans="1:12" ht="39">
      <c r="A1836" s="81">
        <v>1835</v>
      </c>
      <c r="B1836" s="86" t="s">
        <v>22081</v>
      </c>
      <c r="C1836" s="86" t="s">
        <v>22082</v>
      </c>
      <c r="D1836" s="81" t="str">
        <f t="shared" si="116"/>
        <v>C03296 + C00001 -&gt; C03415 + C00011 + C00014</v>
      </c>
      <c r="E1836" s="86" t="s">
        <v>23613</v>
      </c>
      <c r="F1836" s="86" t="s">
        <v>23905</v>
      </c>
      <c r="G1836" s="81" t="s">
        <v>29577</v>
      </c>
      <c r="H1836" s="81"/>
      <c r="I1836" s="81" t="str">
        <f t="shared" si="119"/>
        <v>E3_5_3_11</v>
      </c>
      <c r="J1836" s="81" t="str">
        <f t="shared" si="117"/>
        <v>(${Variables:E3_5_3_11_kcat} * E3_5_3_11 * C03296 * C00001) / (${Variables:E3_5_3_11_km} + (C03296 * C00001))</v>
      </c>
      <c r="K1836" s="108" t="str">
        <f t="shared" si="118"/>
        <v>r1835: C03296 + C00001 -&gt; C03415 + C00011 + C00014 | (${Variables:E3_5_3_11_kcat} * E3_5_3_11 * C03296 * C00001) / (${Variables:E3_5_3_11_km} + (C03296 * C00001))</v>
      </c>
      <c r="L1836" s="81"/>
    </row>
    <row r="1837" spans="1:12" ht="39">
      <c r="A1837" s="81">
        <v>1836</v>
      </c>
      <c r="B1837" s="86" t="s">
        <v>17992</v>
      </c>
      <c r="C1837" s="86" t="s">
        <v>17993</v>
      </c>
      <c r="D1837" s="81" t="str">
        <f t="shared" si="116"/>
        <v>C02091 + C00001 -&gt; C00603 + C00014</v>
      </c>
      <c r="E1837" s="86" t="s">
        <v>23614</v>
      </c>
      <c r="F1837" s="86" t="s">
        <v>23904</v>
      </c>
      <c r="G1837" s="81" t="s">
        <v>29578</v>
      </c>
      <c r="H1837" s="81"/>
      <c r="I1837" s="81" t="str">
        <f t="shared" si="119"/>
        <v>E3_5_3_23</v>
      </c>
      <c r="J1837" s="81" t="str">
        <f t="shared" si="117"/>
        <v>(${Variables:E3_5_3_23_kcat} * E3_5_3_23 * C02091 * C00001) / (${Variables:E3_5_3_23_km} + (C02091 * C00001))</v>
      </c>
      <c r="K1837" s="108" t="str">
        <f t="shared" si="118"/>
        <v>r1836: C02091 + C00001 -&gt; C00603 + C00014 | (${Variables:E3_5_3_23_kcat} * E3_5_3_23 * C02091 * C00001) / (${Variables:E3_5_3_23_km} + (C02091 * C00001))</v>
      </c>
      <c r="L1837" s="81"/>
    </row>
    <row r="1838" spans="1:12" ht="39">
      <c r="A1838" s="81">
        <v>1837</v>
      </c>
      <c r="B1838" s="86" t="s">
        <v>17996</v>
      </c>
      <c r="C1838" s="86" t="s">
        <v>17997</v>
      </c>
      <c r="D1838" s="81" t="str">
        <f t="shared" si="116"/>
        <v>C00499 + C00001 -&gt; C02091 + C00014 + C00011</v>
      </c>
      <c r="E1838" s="86" t="s">
        <v>23615</v>
      </c>
      <c r="F1838" s="86" t="s">
        <v>23903</v>
      </c>
      <c r="G1838" s="81" t="s">
        <v>29579</v>
      </c>
      <c r="H1838" s="81"/>
      <c r="I1838" s="81" t="str">
        <f t="shared" si="119"/>
        <v>E3_5_3_26</v>
      </c>
      <c r="J1838" s="81" t="str">
        <f t="shared" si="117"/>
        <v>(${Variables:E3_5_3_26_kcat} * E3_5_3_26 * C00499 * C00001) / (${Variables:E3_5_3_26_km} + (C00499 * C00001))</v>
      </c>
      <c r="K1838" s="108" t="str">
        <f t="shared" si="118"/>
        <v>r1837: C00499 + C00001 -&gt; C02091 + C00014 + C00011 | (${Variables:E3_5_3_26_kcat} * E3_5_3_26 * C00499 * C00001) / (${Variables:E3_5_3_26_km} + (C00499 * C00001))</v>
      </c>
      <c r="L1838" s="81"/>
    </row>
    <row r="1839" spans="1:12" ht="39">
      <c r="A1839" s="81">
        <v>1838</v>
      </c>
      <c r="B1839" s="86" t="s">
        <v>17999</v>
      </c>
      <c r="C1839" s="86" t="s">
        <v>18000</v>
      </c>
      <c r="D1839" s="81" t="str">
        <f t="shared" si="116"/>
        <v>C06060 + C00001  -&gt; C00241 + C00014</v>
      </c>
      <c r="E1839" s="86" t="s">
        <v>23616</v>
      </c>
      <c r="F1839" s="86" t="s">
        <v>23902</v>
      </c>
      <c r="G1839" s="81" t="s">
        <v>29580</v>
      </c>
      <c r="H1839" s="81"/>
      <c r="I1839" s="81" t="str">
        <f t="shared" si="119"/>
        <v>E3_5_3_9</v>
      </c>
      <c r="J1839" s="81" t="str">
        <f t="shared" si="117"/>
        <v>(${Variables:E3_5_3_9_kcat} * E3_5_3_9 * C06060 * C00001 ) / (${Variables:E3_5_3_9_km} + (C06060 * C00001 ))</v>
      </c>
      <c r="K1839" s="108" t="str">
        <f t="shared" si="118"/>
        <v>r1838: C06060 + C00001  -&gt; C00241 + C00014 | (${Variables:E3_5_3_9_kcat} * E3_5_3_9 * C06060 * C00001 ) / (${Variables:E3_5_3_9_km} + (C06060 * C00001 ))</v>
      </c>
      <c r="L1839" s="81"/>
    </row>
    <row r="1840" spans="1:12" ht="39">
      <c r="A1840" s="81">
        <v>1839</v>
      </c>
      <c r="B1840" s="86" t="s">
        <v>17905</v>
      </c>
      <c r="C1840" s="117" t="s">
        <v>21546</v>
      </c>
      <c r="D1840" s="81" t="str">
        <f t="shared" si="116"/>
        <v>C00130 + C00001 -&gt; C04734</v>
      </c>
      <c r="E1840" s="86" t="s">
        <v>23426</v>
      </c>
      <c r="F1840" s="117" t="s">
        <v>21546</v>
      </c>
      <c r="G1840" s="81" t="s">
        <v>29580</v>
      </c>
      <c r="H1840" s="81"/>
      <c r="I1840" s="81" t="str">
        <f t="shared" si="119"/>
        <v>E3_5_3_9</v>
      </c>
      <c r="J1840" s="81" t="str">
        <f t="shared" si="117"/>
        <v>(${Variables:E3_5_3_9_kcat} * E3_5_3_9 * C00130 * C00001) / (${Variables:E3_5_3_9_km} + (C00130 * C00001))</v>
      </c>
      <c r="K1840" s="108" t="str">
        <f t="shared" si="118"/>
        <v>r1839: C00130 + C00001 -&gt; C04734 | (${Variables:E3_5_3_9_kcat} * E3_5_3_9 * C00130 * C00001) / (${Variables:E3_5_3_9_km} + (C00130 * C00001))</v>
      </c>
      <c r="L1840" s="81"/>
    </row>
    <row r="1841" spans="1:12" ht="39">
      <c r="A1841" s="81">
        <v>1840</v>
      </c>
      <c r="B1841" s="86" t="s">
        <v>19239</v>
      </c>
      <c r="C1841" s="86" t="s">
        <v>19490</v>
      </c>
      <c r="D1841" s="81" t="str">
        <f t="shared" si="116"/>
        <v>C00458 + C00001 -&gt; C00460 + C00014</v>
      </c>
      <c r="E1841" s="86" t="s">
        <v>23025</v>
      </c>
      <c r="F1841" s="86" t="s">
        <v>23901</v>
      </c>
      <c r="G1841" s="81" t="s">
        <v>29581</v>
      </c>
      <c r="H1841" s="81"/>
      <c r="I1841" s="81" t="str">
        <f t="shared" si="119"/>
        <v>E3_5_4_10</v>
      </c>
      <c r="J1841" s="81" t="str">
        <f t="shared" si="117"/>
        <v>(${Variables:E3_5_4_10_kcat} * E3_5_4_10 * C00458 * C00001) / (${Variables:E3_5_4_10_km} + (C00458 * C00001))</v>
      </c>
      <c r="K1841" s="108" t="str">
        <f t="shared" si="118"/>
        <v>r1840: C00458 + C00001 -&gt; C00460 + C00014 | (${Variables:E3_5_4_10_kcat} * E3_5_4_10 * C00458 * C00001) / (${Variables:E3_5_4_10_km} + (C00458 * C00001))</v>
      </c>
      <c r="L1841" s="81"/>
    </row>
    <row r="1842" spans="1:12" ht="39">
      <c r="A1842" s="81">
        <v>1841</v>
      </c>
      <c r="B1842" s="86" t="s">
        <v>19611</v>
      </c>
      <c r="C1842" s="86" t="s">
        <v>19612</v>
      </c>
      <c r="D1842" s="81" t="str">
        <f t="shared" si="116"/>
        <v>C00044 + C00001 -&gt; C04895 + C00058</v>
      </c>
      <c r="E1842" s="86" t="s">
        <v>23013</v>
      </c>
      <c r="F1842" s="86" t="s">
        <v>23900</v>
      </c>
      <c r="G1842" s="81" t="s">
        <v>29582</v>
      </c>
      <c r="H1842" s="81"/>
      <c r="I1842" s="81" t="str">
        <f t="shared" si="119"/>
        <v>E3_5_4_13</v>
      </c>
      <c r="J1842" s="81" t="str">
        <f t="shared" si="117"/>
        <v>(${Variables:E3_5_4_13_kcat} * E3_5_4_13 * C00044 * C00001) / (${Variables:E3_5_4_13_km} + (C00044 * C00001))</v>
      </c>
      <c r="K1842" s="108" t="str">
        <f t="shared" si="118"/>
        <v>r1841: C00044 + C00001 -&gt; C04895 + C00058 | (${Variables:E3_5_4_13_kcat} * E3_5_4_13 * C00044 * C00001) / (${Variables:E3_5_4_13_km} + (C00044 * C00001))</v>
      </c>
      <c r="L1842" s="81"/>
    </row>
    <row r="1843" spans="1:12" ht="39">
      <c r="A1843" s="81">
        <v>1842</v>
      </c>
      <c r="B1843" s="86" t="s">
        <v>19611</v>
      </c>
      <c r="C1843" s="117" t="s">
        <v>19614</v>
      </c>
      <c r="D1843" s="81" t="str">
        <f t="shared" si="116"/>
        <v>C00044 + C00001 -&gt; C05922</v>
      </c>
      <c r="E1843" s="86" t="s">
        <v>23013</v>
      </c>
      <c r="F1843" s="117" t="s">
        <v>19614</v>
      </c>
      <c r="G1843" s="81" t="s">
        <v>29583</v>
      </c>
      <c r="H1843" s="81"/>
      <c r="I1843" s="81" t="str">
        <f t="shared" si="119"/>
        <v>E3_5_4_16</v>
      </c>
      <c r="J1843" s="81" t="str">
        <f t="shared" si="117"/>
        <v>(${Variables:E3_5_4_16_kcat} * E3_5_4_16 * C00044 * C00001) / (${Variables:E3_5_4_16_km} + (C00044 * C00001))</v>
      </c>
      <c r="K1843" s="108" t="str">
        <f t="shared" si="118"/>
        <v>r1842: C00044 + C00001 -&gt; C05922 | (${Variables:E3_5_4_16_kcat} * E3_5_4_16 * C00044 * C00001) / (${Variables:E3_5_4_16_km} + (C00044 * C00001))</v>
      </c>
      <c r="L1843" s="81"/>
    </row>
    <row r="1844" spans="1:12" ht="39">
      <c r="A1844" s="81">
        <v>1843</v>
      </c>
      <c r="B1844" s="86" t="s">
        <v>19323</v>
      </c>
      <c r="C1844" s="117" t="s">
        <v>19616</v>
      </c>
      <c r="D1844" s="81" t="str">
        <f t="shared" si="116"/>
        <v>C04895 + C00001 -&gt; C06148</v>
      </c>
      <c r="E1844" s="86" t="s">
        <v>23020</v>
      </c>
      <c r="F1844" s="117" t="s">
        <v>19616</v>
      </c>
      <c r="G1844" s="81" t="s">
        <v>29583</v>
      </c>
      <c r="H1844" s="81"/>
      <c r="I1844" s="81" t="str">
        <f t="shared" si="119"/>
        <v>E3_5_4_16</v>
      </c>
      <c r="J1844" s="81" t="str">
        <f t="shared" si="117"/>
        <v>(${Variables:E3_5_4_16_kcat} * E3_5_4_16 * C04895 * C00001) / (${Variables:E3_5_4_16_km} + (C04895 * C00001))</v>
      </c>
      <c r="K1844" s="108" t="str">
        <f t="shared" si="118"/>
        <v>r1843: C04895 + C00001 -&gt; C06148 | (${Variables:E3_5_4_16_kcat} * E3_5_4_16 * C04895 * C00001) / (${Variables:E3_5_4_16_km} + (C04895 * C00001))</v>
      </c>
      <c r="L1844" s="81"/>
    </row>
    <row r="1845" spans="1:12" ht="39">
      <c r="A1845" s="81">
        <v>1844</v>
      </c>
      <c r="B1845" s="86" t="s">
        <v>19618</v>
      </c>
      <c r="C1845" s="86" t="s">
        <v>19619</v>
      </c>
      <c r="D1845" s="81" t="str">
        <f t="shared" si="116"/>
        <v>C05922 + C00001 -&gt; C05923 + C00058</v>
      </c>
      <c r="E1845" s="86" t="s">
        <v>23617</v>
      </c>
      <c r="F1845" s="86" t="s">
        <v>23899</v>
      </c>
      <c r="G1845" s="81" t="s">
        <v>29583</v>
      </c>
      <c r="H1845" s="81"/>
      <c r="I1845" s="81" t="str">
        <f t="shared" si="119"/>
        <v>E3_5_4_16</v>
      </c>
      <c r="J1845" s="81" t="str">
        <f t="shared" si="117"/>
        <v>(${Variables:E3_5_4_16_kcat} * E3_5_4_16 * C05922 * C00001) / (${Variables:E3_5_4_16_km} + (C05922 * C00001))</v>
      </c>
      <c r="K1845" s="108" t="str">
        <f t="shared" si="118"/>
        <v>r1844: C05922 + C00001 -&gt; C05923 + C00058 | (${Variables:E3_5_4_16_kcat} * E3_5_4_16 * C05922 * C00001) / (${Variables:E3_5_4_16_km} + (C05922 * C00001))</v>
      </c>
      <c r="L1845" s="81"/>
    </row>
    <row r="1846" spans="1:12" ht="26">
      <c r="A1846" s="81">
        <v>1845</v>
      </c>
      <c r="B1846" s="117" t="s">
        <v>19621</v>
      </c>
      <c r="C1846" s="117" t="s">
        <v>19616</v>
      </c>
      <c r="D1846" s="81" t="str">
        <f t="shared" si="116"/>
        <v>C05923 -&gt; C06148</v>
      </c>
      <c r="E1846" s="117" t="s">
        <v>19621</v>
      </c>
      <c r="F1846" s="117" t="s">
        <v>19616</v>
      </c>
      <c r="G1846" s="81" t="s">
        <v>29583</v>
      </c>
      <c r="H1846" s="81"/>
      <c r="I1846" s="81" t="str">
        <f t="shared" si="119"/>
        <v>E3_5_4_16</v>
      </c>
      <c r="J1846" s="81" t="str">
        <f t="shared" si="117"/>
        <v>(${Variables:E3_5_4_16_kcat} * E3_5_4_16 * C05923) / (${Variables:E3_5_4_16_km} + (C05923))</v>
      </c>
      <c r="K1846" s="108" t="str">
        <f t="shared" si="118"/>
        <v>r1845: C05923 -&gt; C06148 | (${Variables:E3_5_4_16_kcat} * E3_5_4_16 * C05923) / (${Variables:E3_5_4_16_km} + (C05923))</v>
      </c>
      <c r="L1846" s="81"/>
    </row>
    <row r="1847" spans="1:12" ht="39">
      <c r="A1847" s="81">
        <v>1846</v>
      </c>
      <c r="B1847" s="86" t="s">
        <v>19426</v>
      </c>
      <c r="C1847" s="117" t="s">
        <v>19422</v>
      </c>
      <c r="D1847" s="81" t="str">
        <f t="shared" si="116"/>
        <v>C02741 + C00001 -&gt; C04896</v>
      </c>
      <c r="E1847" s="86" t="s">
        <v>23618</v>
      </c>
      <c r="F1847" s="117" t="s">
        <v>19422</v>
      </c>
      <c r="G1847" s="81" t="s">
        <v>29583</v>
      </c>
      <c r="H1847" s="81"/>
      <c r="I1847" s="81" t="str">
        <f t="shared" si="119"/>
        <v>E3_5_4_16</v>
      </c>
      <c r="J1847" s="81" t="str">
        <f t="shared" si="117"/>
        <v>(${Variables:E3_5_4_16_kcat} * E3_5_4_16 * C02741 * C00001) / (${Variables:E3_5_4_16_km} + (C02741 * C00001))</v>
      </c>
      <c r="K1847" s="108" t="str">
        <f t="shared" si="118"/>
        <v>r1846: C02741 + C00001 -&gt; C04896 | (${Variables:E3_5_4_16_kcat} * E3_5_4_16 * C02741 * C00001) / (${Variables:E3_5_4_16_km} + (C02741 * C00001))</v>
      </c>
      <c r="L1847" s="81"/>
    </row>
    <row r="1848" spans="1:12" ht="39">
      <c r="A1848" s="81">
        <v>1847</v>
      </c>
      <c r="B1848" s="86" t="s">
        <v>21092</v>
      </c>
      <c r="C1848" s="86" t="s">
        <v>21093</v>
      </c>
      <c r="D1848" s="81" t="str">
        <f t="shared" si="116"/>
        <v>C00147 + C00001 -&gt; C00262 + C00014</v>
      </c>
      <c r="E1848" s="86" t="s">
        <v>23619</v>
      </c>
      <c r="F1848" s="86" t="s">
        <v>23898</v>
      </c>
      <c r="G1848" s="81" t="s">
        <v>29584</v>
      </c>
      <c r="H1848" s="81"/>
      <c r="I1848" s="81" t="str">
        <f t="shared" si="119"/>
        <v>E3_5_4_19</v>
      </c>
      <c r="J1848" s="81" t="str">
        <f t="shared" si="117"/>
        <v>(${Variables:E3_5_4_19_kcat} * E3_5_4_19 * C00147 * C00001) / (${Variables:E3_5_4_19_km} + (C00147 * C00001))</v>
      </c>
      <c r="K1848" s="108" t="str">
        <f t="shared" si="118"/>
        <v>r1847: C00147 + C00001 -&gt; C00262 + C00014 | (${Variables:E3_5_4_19_kcat} * E3_5_4_19 * C00147 * C00001) / (${Variables:E3_5_4_19_km} + (C00147 * C00001))</v>
      </c>
      <c r="L1848" s="81"/>
    </row>
    <row r="1849" spans="1:12" ht="39">
      <c r="A1849" s="81">
        <v>1848</v>
      </c>
      <c r="B1849" s="86" t="s">
        <v>22083</v>
      </c>
      <c r="C1849" s="86" t="s">
        <v>22084</v>
      </c>
      <c r="D1849" s="81" t="str">
        <f t="shared" si="116"/>
        <v>C00044 + C00001 -&gt; C00058 + C01304 + C00009</v>
      </c>
      <c r="E1849" s="86" t="s">
        <v>23620</v>
      </c>
      <c r="F1849" s="86" t="s">
        <v>23897</v>
      </c>
      <c r="G1849" s="81" t="s">
        <v>29585</v>
      </c>
      <c r="H1849" s="81"/>
      <c r="I1849" s="81" t="str">
        <f t="shared" si="119"/>
        <v>E3_5_4_2</v>
      </c>
      <c r="J1849" s="81" t="str">
        <f t="shared" si="117"/>
        <v>(${Variables:E3_5_4_2_kcat} * E3_5_4_2 * C00044 * C00001) / (${Variables:E3_5_4_2_km} + (C00044 * C00001))</v>
      </c>
      <c r="K1849" s="108" t="str">
        <f t="shared" si="118"/>
        <v>r1848: C00044 + C00001 -&gt; C00058 + C01304 + C00009 | (${Variables:E3_5_4_2_kcat} * E3_5_4_2 * C00044 * C00001) / (${Variables:E3_5_4_2_km} + (C00044 * C00001))</v>
      </c>
      <c r="L1849" s="81"/>
    </row>
    <row r="1850" spans="1:12" ht="39">
      <c r="A1850" s="81">
        <v>1849</v>
      </c>
      <c r="B1850" s="86" t="s">
        <v>20441</v>
      </c>
      <c r="C1850" s="86" t="s">
        <v>20442</v>
      </c>
      <c r="D1850" s="81" t="str">
        <f t="shared" si="116"/>
        <v>C00242 + C00001 -&gt; C00385 + C00014</v>
      </c>
      <c r="E1850" s="86" t="s">
        <v>23621</v>
      </c>
      <c r="F1850" s="86" t="s">
        <v>23896</v>
      </c>
      <c r="G1850" s="81" t="s">
        <v>29586</v>
      </c>
      <c r="H1850" s="81"/>
      <c r="I1850" s="81" t="str">
        <f t="shared" si="119"/>
        <v>E3_5_4_25</v>
      </c>
      <c r="J1850" s="81" t="str">
        <f t="shared" si="117"/>
        <v>(${Variables:E3_5_4_25_kcat} * E3_5_4_25 * C00242 * C00001) / (${Variables:E3_5_4_25_km} + (C00242 * C00001))</v>
      </c>
      <c r="K1850" s="108" t="str">
        <f t="shared" si="118"/>
        <v>r1849: C00242 + C00001 -&gt; C00385 + C00014 | (${Variables:E3_5_4_25_kcat} * E3_5_4_25 * C00242 * C00001) / (${Variables:E3_5_4_25_km} + (C00242 * C00001))</v>
      </c>
      <c r="L1850" s="81"/>
    </row>
    <row r="1851" spans="1:12" ht="39">
      <c r="A1851" s="81">
        <v>1850</v>
      </c>
      <c r="B1851" s="86" t="s">
        <v>20180</v>
      </c>
      <c r="C1851" s="86" t="s">
        <v>20181</v>
      </c>
      <c r="D1851" s="81" t="str">
        <f t="shared" si="116"/>
        <v>C17324 + C00001 -&gt; C20451 + C00014</v>
      </c>
      <c r="E1851" s="86" t="s">
        <v>23622</v>
      </c>
      <c r="F1851" s="86" t="s">
        <v>23895</v>
      </c>
      <c r="G1851" s="81" t="s">
        <v>29587</v>
      </c>
      <c r="H1851" s="81"/>
      <c r="I1851" s="81" t="str">
        <f t="shared" si="119"/>
        <v>E3_5_4_3</v>
      </c>
      <c r="J1851" s="81" t="str">
        <f t="shared" si="117"/>
        <v>(${Variables:E3_5_4_3_kcat} * E3_5_4_3 * C17324 * C00001) / (${Variables:E3_5_4_3_km} + (C17324 * C00001))</v>
      </c>
      <c r="K1851" s="108" t="str">
        <f t="shared" si="118"/>
        <v>r1850: C17324 + C00001 -&gt; C20451 + C00014 | (${Variables:E3_5_4_3_kcat} * E3_5_4_3 * C17324 * C00001) / (${Variables:E3_5_4_3_km} + (C17324 * C00001))</v>
      </c>
      <c r="L1851" s="81"/>
    </row>
    <row r="1852" spans="1:12" ht="39">
      <c r="A1852" s="81">
        <v>1851</v>
      </c>
      <c r="B1852" s="86" t="s">
        <v>19085</v>
      </c>
      <c r="C1852" s="86" t="s">
        <v>19086</v>
      </c>
      <c r="D1852" s="81" t="str">
        <f t="shared" si="116"/>
        <v>C00212 + C00001  -&gt; C00294 + C00014</v>
      </c>
      <c r="E1852" s="86" t="s">
        <v>23623</v>
      </c>
      <c r="F1852" s="86" t="s">
        <v>23894</v>
      </c>
      <c r="G1852" s="81" t="s">
        <v>29588</v>
      </c>
      <c r="H1852" s="81"/>
      <c r="I1852" s="81" t="str">
        <f t="shared" si="119"/>
        <v>E3_5_4_33</v>
      </c>
      <c r="J1852" s="81" t="str">
        <f t="shared" si="117"/>
        <v>(${Variables:E3_5_4_33_kcat} * E3_5_4_33 * C00212 * C00001 ) / (${Variables:E3_5_4_33_km} + (C00212 * C00001 ))</v>
      </c>
      <c r="K1852" s="108" t="str">
        <f t="shared" si="118"/>
        <v>r1851: C00212 + C00001  -&gt; C00294 + C00014 | (${Variables:E3_5_4_33_kcat} * E3_5_4_33 * C00212 * C00001 ) / (${Variables:E3_5_4_33_km} + (C00212 * C00001 ))</v>
      </c>
      <c r="L1852" s="81"/>
    </row>
    <row r="1853" spans="1:12" ht="39">
      <c r="A1853" s="81">
        <v>1852</v>
      </c>
      <c r="B1853" s="86" t="s">
        <v>19088</v>
      </c>
      <c r="C1853" s="86" t="s">
        <v>19089</v>
      </c>
      <c r="D1853" s="81" t="str">
        <f t="shared" si="116"/>
        <v>C00559 + C00001 -&gt; C05512 + C00014</v>
      </c>
      <c r="E1853" s="86" t="s">
        <v>23032</v>
      </c>
      <c r="F1853" s="86" t="s">
        <v>23893</v>
      </c>
      <c r="G1853" s="81" t="s">
        <v>29589</v>
      </c>
      <c r="H1853" s="81"/>
      <c r="I1853" s="81" t="str">
        <f t="shared" si="119"/>
        <v>E3_5_4_4</v>
      </c>
      <c r="J1853" s="81" t="str">
        <f t="shared" si="117"/>
        <v>(${Variables:E3_5_4_4_kcat} * E3_5_4_4 * C00559 * C00001) / (${Variables:E3_5_4_4_km} + (C00559 * C00001))</v>
      </c>
      <c r="K1853" s="108" t="str">
        <f t="shared" si="118"/>
        <v>r1852: C00559 + C00001 -&gt; C05512 + C00014 | (${Variables:E3_5_4_4_kcat} * E3_5_4_4 * C00559 * C00001) / (${Variables:E3_5_4_4_km} + (C00559 * C00001))</v>
      </c>
      <c r="L1853" s="81"/>
    </row>
    <row r="1854" spans="1:12" ht="39">
      <c r="A1854" s="81">
        <v>1853</v>
      </c>
      <c r="B1854" s="86" t="s">
        <v>19592</v>
      </c>
      <c r="C1854" s="86" t="s">
        <v>19593</v>
      </c>
      <c r="D1854" s="81" t="str">
        <f t="shared" si="116"/>
        <v>C00475 + C00001 -&gt; C00299 + C00014</v>
      </c>
      <c r="E1854" s="86" t="s">
        <v>23033</v>
      </c>
      <c r="F1854" s="86" t="s">
        <v>23892</v>
      </c>
      <c r="G1854" s="81" t="s">
        <v>29589</v>
      </c>
      <c r="H1854" s="81"/>
      <c r="I1854" s="81" t="str">
        <f t="shared" si="119"/>
        <v>E3_5_4_4</v>
      </c>
      <c r="J1854" s="81" t="str">
        <f t="shared" si="117"/>
        <v>(${Variables:E3_5_4_4_kcat} * E3_5_4_4 * C00475 * C00001) / (${Variables:E3_5_4_4_km} + (C00475 * C00001))</v>
      </c>
      <c r="K1854" s="108" t="str">
        <f t="shared" si="118"/>
        <v>r1853: C00475 + C00001 -&gt; C00299 + C00014 | (${Variables:E3_5_4_4_kcat} * E3_5_4_4 * C00475 * C00001) / (${Variables:E3_5_4_4_km} + (C00475 * C00001))</v>
      </c>
      <c r="L1854" s="81"/>
    </row>
    <row r="1855" spans="1:12" ht="39">
      <c r="A1855" s="81">
        <v>1854</v>
      </c>
      <c r="B1855" s="86" t="s">
        <v>19595</v>
      </c>
      <c r="C1855" s="86" t="s">
        <v>19596</v>
      </c>
      <c r="D1855" s="81" t="str">
        <f t="shared" si="116"/>
        <v>C00881 + C00001 -&gt; C00526 + C00014</v>
      </c>
      <c r="E1855" s="86" t="s">
        <v>23624</v>
      </c>
      <c r="F1855" s="86" t="s">
        <v>23891</v>
      </c>
      <c r="G1855" s="81" t="s">
        <v>29590</v>
      </c>
      <c r="H1855" s="81"/>
      <c r="I1855" s="81" t="str">
        <f t="shared" si="119"/>
        <v>E3_5_4_5</v>
      </c>
      <c r="J1855" s="81" t="str">
        <f t="shared" si="117"/>
        <v>(${Variables:E3_5_4_5_kcat} * E3_5_4_5 * C00881 * C00001) / (${Variables:E3_5_4_5_km} + (C00881 * C00001))</v>
      </c>
      <c r="K1855" s="108" t="str">
        <f t="shared" si="118"/>
        <v>r1854: C00881 + C00001 -&gt; C00526 + C00014 | (${Variables:E3_5_4_5_kcat} * E3_5_4_5 * C00881 * C00001) / (${Variables:E3_5_4_5_km} + (C00881 * C00001))</v>
      </c>
      <c r="L1855" s="81"/>
    </row>
    <row r="1856" spans="1:12" ht="39">
      <c r="A1856" s="81">
        <v>1855</v>
      </c>
      <c r="B1856" s="86" t="s">
        <v>19598</v>
      </c>
      <c r="C1856" s="86" t="s">
        <v>19599</v>
      </c>
      <c r="D1856" s="81" t="str">
        <f t="shared" si="116"/>
        <v>C16635 + C00001 -&gt; C12739 + C00014</v>
      </c>
      <c r="E1856" s="86" t="s">
        <v>23625</v>
      </c>
      <c r="F1856" s="86" t="s">
        <v>23890</v>
      </c>
      <c r="G1856" s="81" t="s">
        <v>29590</v>
      </c>
      <c r="H1856" s="81"/>
      <c r="I1856" s="81" t="str">
        <f t="shared" si="119"/>
        <v>E3_5_4_5</v>
      </c>
      <c r="J1856" s="81" t="str">
        <f t="shared" si="117"/>
        <v>(${Variables:E3_5_4_5_kcat} * E3_5_4_5 * C16635 * C00001) / (${Variables:E3_5_4_5_km} + (C16635 * C00001))</v>
      </c>
      <c r="K1856" s="108" t="str">
        <f t="shared" si="118"/>
        <v>r1855: C16635 + C00001 -&gt; C12739 + C00014 | (${Variables:E3_5_4_5_kcat} * E3_5_4_5 * C16635 * C00001) / (${Variables:E3_5_4_5_km} + (C16635 * C00001))</v>
      </c>
      <c r="L1856" s="81"/>
    </row>
    <row r="1857" spans="1:12" ht="39">
      <c r="A1857" s="81">
        <v>1856</v>
      </c>
      <c r="B1857" s="86" t="s">
        <v>16639</v>
      </c>
      <c r="C1857" s="86" t="s">
        <v>16640</v>
      </c>
      <c r="D1857" s="81" t="str">
        <f t="shared" ref="D1857:D1920" si="120">_xlfn.CONCAT(B1857," -&gt; ",C1857)</f>
        <v>C00445 + C00001 -&gt; C00234 + C00080</v>
      </c>
      <c r="E1857" s="86" t="s">
        <v>23626</v>
      </c>
      <c r="F1857" s="86" t="s">
        <v>23889</v>
      </c>
      <c r="G1857" s="81" t="s">
        <v>29590</v>
      </c>
      <c r="H1857" s="81"/>
      <c r="I1857" s="81" t="str">
        <f t="shared" si="119"/>
        <v>E3_5_4_5</v>
      </c>
      <c r="J1857" s="81" t="str">
        <f t="shared" ref="J1857:J1920" si="121">_xlfn.CONCAT("(${Variables:",I1857,"_kcat} * ",I1857," * ",E1857,") / (${Variables:",I1857,"_km} + (",E1857,"))")</f>
        <v>(${Variables:E3_5_4_5_kcat} * E3_5_4_5 * C00445 * C00001) / (${Variables:E3_5_4_5_km} + (C00445 * C00001))</v>
      </c>
      <c r="K1857" s="108" t="str">
        <f t="shared" ref="K1857:K1920" si="122">_xlfn.CONCAT("r",A1857,": ",D1857," | ",J1857)</f>
        <v>r1856: C00445 + C00001 -&gt; C00234 + C00080 | (${Variables:E3_5_4_5_kcat} * E3_5_4_5 * C00445 * C00001) / (${Variables:E3_5_4_5_km} + (C00445 * C00001))</v>
      </c>
      <c r="L1857" s="81"/>
    </row>
    <row r="1858" spans="1:12" ht="39">
      <c r="A1858" s="81">
        <v>1857</v>
      </c>
      <c r="B1858" s="86" t="s">
        <v>18182</v>
      </c>
      <c r="C1858" s="86" t="s">
        <v>18183</v>
      </c>
      <c r="D1858" s="81" t="str">
        <f t="shared" si="120"/>
        <v>C00352 + C00001 -&gt; C00085 + C00014</v>
      </c>
      <c r="E1858" s="86" t="s">
        <v>23627</v>
      </c>
      <c r="F1858" s="86" t="s">
        <v>23888</v>
      </c>
      <c r="G1858" s="81" t="s">
        <v>29591</v>
      </c>
      <c r="H1858" s="81"/>
      <c r="I1858" s="81" t="str">
        <f t="shared" ref="I1858:I1921" si="123">CONCATENATE("E",G1858)</f>
        <v>E3_5_4_9</v>
      </c>
      <c r="J1858" s="81" t="str">
        <f t="shared" si="121"/>
        <v>(${Variables:E3_5_4_9_kcat} * E3_5_4_9 * C00352 * C00001) / (${Variables:E3_5_4_9_km} + (C00352 * C00001))</v>
      </c>
      <c r="K1858" s="108" t="str">
        <f t="shared" si="122"/>
        <v>r1857: C00352 + C00001 -&gt; C00085 + C00014 | (${Variables:E3_5_4_9_kcat} * E3_5_4_9 * C00352 * C00001) / (${Variables:E3_5_4_9_km} + (C00352 * C00001))</v>
      </c>
      <c r="L1858" s="81"/>
    </row>
    <row r="1859" spans="1:12" ht="39">
      <c r="A1859" s="81">
        <v>1858</v>
      </c>
      <c r="B1859" s="86" t="s">
        <v>21112</v>
      </c>
      <c r="C1859" s="86" t="s">
        <v>18183</v>
      </c>
      <c r="D1859" s="81" t="str">
        <f t="shared" si="120"/>
        <v>C00352 + C00001 -&gt; C00085 + C00014</v>
      </c>
      <c r="E1859" s="86" t="s">
        <v>23628</v>
      </c>
      <c r="F1859" s="86" t="s">
        <v>23888</v>
      </c>
      <c r="G1859" s="81" t="s">
        <v>29592</v>
      </c>
      <c r="H1859" s="81"/>
      <c r="I1859" s="81" t="str">
        <f t="shared" si="123"/>
        <v>E3_5_99_6</v>
      </c>
      <c r="J1859" s="81" t="str">
        <f t="shared" si="121"/>
        <v>(${Variables:E3_5_99_6_kcat} * E3_5_99_6 * C00352 * C00001) / (${Variables:E3_5_99_6_km} + (C00352 * C00001))</v>
      </c>
      <c r="K1859" s="108" t="str">
        <f t="shared" si="122"/>
        <v>r1858: C00352 + C00001 -&gt; C00085 + C00014 | (${Variables:E3_5_99_6_kcat} * E3_5_99_6 * C00352 * C00001) / (${Variables:E3_5_99_6_km} + (C00352 * C00001))</v>
      </c>
      <c r="L1859" s="81"/>
    </row>
    <row r="1860" spans="1:12" ht="39">
      <c r="A1860" s="81">
        <v>1859</v>
      </c>
      <c r="B1860" s="86" t="s">
        <v>21761</v>
      </c>
      <c r="C1860" s="117" t="s">
        <v>22086</v>
      </c>
      <c r="D1860" s="81" t="str">
        <f t="shared" si="120"/>
        <v>C00013 + C00001 -&gt; C00009</v>
      </c>
      <c r="E1860" s="86" t="s">
        <v>23629</v>
      </c>
      <c r="F1860" s="117" t="s">
        <v>22086</v>
      </c>
      <c r="G1860" s="81" t="s">
        <v>29592</v>
      </c>
      <c r="H1860" s="81"/>
      <c r="I1860" s="81" t="str">
        <f t="shared" si="123"/>
        <v>E3_5_99_6</v>
      </c>
      <c r="J1860" s="81" t="str">
        <f t="shared" si="121"/>
        <v>(${Variables:E3_5_99_6_kcat} * E3_5_99_6 * C00013 * C00001) / (${Variables:E3_5_99_6_km} + (C00013 * C00001))</v>
      </c>
      <c r="K1860" s="108" t="str">
        <f t="shared" si="122"/>
        <v>r1859: C00013 + C00001 -&gt; C00009 | (${Variables:E3_5_99_6_kcat} * E3_5_99_6 * C00013 * C00001) / (${Variables:E3_5_99_6_km} + (C00013 * C00001))</v>
      </c>
      <c r="L1860" s="81"/>
    </row>
    <row r="1861" spans="1:12" ht="39">
      <c r="A1861" s="81">
        <v>1860</v>
      </c>
      <c r="B1861" s="86" t="s">
        <v>22085</v>
      </c>
      <c r="C1861" s="86" t="s">
        <v>22087</v>
      </c>
      <c r="D1861" s="81" t="str">
        <f t="shared" si="120"/>
        <v>C00404+ C00001 -&gt; C00404+ C00009</v>
      </c>
      <c r="E1861" s="86" t="s">
        <v>23021</v>
      </c>
      <c r="F1861" s="86" t="s">
        <v>23887</v>
      </c>
      <c r="G1861" s="81" t="s">
        <v>29593</v>
      </c>
      <c r="H1861" s="81"/>
      <c r="I1861" s="81" t="str">
        <f t="shared" si="123"/>
        <v>E3_6_1_1</v>
      </c>
      <c r="J1861" s="81" t="str">
        <f t="shared" si="121"/>
        <v>(${Variables:E3_6_1_1_kcat} * E3_6_1_1 * C00404 * C00001) / (${Variables:E3_6_1_1_km} + (C00404 * C00001))</v>
      </c>
      <c r="K1861" s="108" t="str">
        <f t="shared" si="122"/>
        <v>r1860: C00404+ C00001 -&gt; C00404+ C00009 | (${Variables:E3_6_1_1_kcat} * E3_6_1_1 * C00404 * C00001) / (${Variables:E3_6_1_1_km} + (C00404 * C00001))</v>
      </c>
      <c r="L1861" s="81"/>
    </row>
    <row r="1862" spans="1:12" ht="39">
      <c r="A1862" s="81">
        <v>1861</v>
      </c>
      <c r="B1862" s="86" t="s">
        <v>20049</v>
      </c>
      <c r="C1862" s="86" t="s">
        <v>20050</v>
      </c>
      <c r="D1862" s="81" t="str">
        <f t="shared" si="120"/>
        <v>C04494 + C00001 -&gt; C01228 + C00009</v>
      </c>
      <c r="E1862" s="86" t="s">
        <v>23022</v>
      </c>
      <c r="F1862" s="86" t="s">
        <v>23879</v>
      </c>
      <c r="G1862" s="81" t="s">
        <v>29594</v>
      </c>
      <c r="H1862" s="81"/>
      <c r="I1862" s="81" t="str">
        <f t="shared" si="123"/>
        <v>E3_6_1_11</v>
      </c>
      <c r="J1862" s="81" t="str">
        <f t="shared" si="121"/>
        <v>(${Variables:E3_6_1_11_kcat} * E3_6_1_11 * C04494 * C00001) / (${Variables:E3_6_1_11_km} + (C04494 * C00001))</v>
      </c>
      <c r="K1862" s="108" t="str">
        <f t="shared" si="122"/>
        <v>r1861: C04494 + C00001 -&gt; C01228 + C00009 | (${Variables:E3_6_1_11_kcat} * E3_6_1_11 * C04494 * C00001) / (${Variables:E3_6_1_11_km} + (C04494 * C00001))</v>
      </c>
      <c r="L1862" s="81"/>
    </row>
    <row r="1863" spans="1:12" ht="39">
      <c r="A1863" s="81">
        <v>1862</v>
      </c>
      <c r="B1863" s="86" t="s">
        <v>20552</v>
      </c>
      <c r="C1863" s="86" t="s">
        <v>20553</v>
      </c>
      <c r="D1863" s="81" t="str">
        <f t="shared" si="120"/>
        <v>C00301 + C00001 -&gt; C00020 + C00117</v>
      </c>
      <c r="E1863" s="86" t="s">
        <v>23023</v>
      </c>
      <c r="F1863" s="86" t="s">
        <v>23886</v>
      </c>
      <c r="G1863" s="81" t="s">
        <v>29594</v>
      </c>
      <c r="H1863" s="81"/>
      <c r="I1863" s="81" t="str">
        <f t="shared" si="123"/>
        <v>E3_6_1_11</v>
      </c>
      <c r="J1863" s="81" t="str">
        <f t="shared" si="121"/>
        <v>(${Variables:E3_6_1_11_kcat} * E3_6_1_11 * C00301 * C00001) / (${Variables:E3_6_1_11_km} + (C00301 * C00001))</v>
      </c>
      <c r="K1863" s="108" t="str">
        <f t="shared" si="122"/>
        <v>r1862: C00301 + C00001 -&gt; C00020 + C00117 | (${Variables:E3_6_1_11_kcat} * E3_6_1_11 * C00301 * C00001) / (${Variables:E3_6_1_11_km} + (C00301 * C00001))</v>
      </c>
      <c r="L1863" s="81"/>
    </row>
    <row r="1864" spans="1:12" ht="39">
      <c r="A1864" s="81">
        <v>1863</v>
      </c>
      <c r="B1864" s="86" t="s">
        <v>20317</v>
      </c>
      <c r="C1864" s="86" t="s">
        <v>20318</v>
      </c>
      <c r="D1864" s="81" t="str">
        <f t="shared" si="120"/>
        <v>C00003 + C00001 -&gt; C00020 + C00455</v>
      </c>
      <c r="E1864" s="86" t="s">
        <v>23009</v>
      </c>
      <c r="F1864" s="86" t="s">
        <v>23864</v>
      </c>
      <c r="G1864" s="81" t="s">
        <v>29595</v>
      </c>
      <c r="H1864" s="81"/>
      <c r="I1864" s="81" t="str">
        <f t="shared" si="123"/>
        <v>E3_6_1_13</v>
      </c>
      <c r="J1864" s="81" t="str">
        <f t="shared" si="121"/>
        <v>(${Variables:E3_6_1_13_kcat} * E3_6_1_13 * C00003 * C00001) / (${Variables:E3_6_1_13_km} + (C00003 * C00001))</v>
      </c>
      <c r="K1864" s="108" t="str">
        <f t="shared" si="122"/>
        <v>r1863: C00003 + C00001 -&gt; C00020 + C00455 | (${Variables:E3_6_1_13_kcat} * E3_6_1_13 * C00003 * C00001) / (${Variables:E3_6_1_13_km} + (C00003 * C00001))</v>
      </c>
      <c r="L1864" s="81"/>
    </row>
    <row r="1865" spans="1:12" ht="39">
      <c r="A1865" s="81">
        <v>1864</v>
      </c>
      <c r="B1865" s="86" t="s">
        <v>21529</v>
      </c>
      <c r="C1865" s="86" t="s">
        <v>21530</v>
      </c>
      <c r="D1865" s="81" t="str">
        <f t="shared" si="120"/>
        <v>C00004 + C00001 -&gt; C00020 + C21113</v>
      </c>
      <c r="E1865" s="86" t="s">
        <v>23024</v>
      </c>
      <c r="F1865" s="86" t="s">
        <v>23885</v>
      </c>
      <c r="G1865" s="81" t="s">
        <v>29596</v>
      </c>
      <c r="H1865" s="81"/>
      <c r="I1865" s="81" t="str">
        <f t="shared" si="123"/>
        <v>E3_6_1_22</v>
      </c>
      <c r="J1865" s="81" t="str">
        <f t="shared" si="121"/>
        <v>(${Variables:E3_6_1_22_kcat} * E3_6_1_22 * C00004 * C00001) / (${Variables:E3_6_1_22_km} + (C00004 * C00001))</v>
      </c>
      <c r="K1865" s="108" t="str">
        <f t="shared" si="122"/>
        <v>r1864: C00004 + C00001 -&gt; C00020 + C21113 | (${Variables:E3_6_1_22_kcat} * E3_6_1_22 * C00004 * C00001) / (${Variables:E3_6_1_22_km} + (C00004 * C00001))</v>
      </c>
      <c r="L1865" s="81"/>
    </row>
    <row r="1866" spans="1:12" ht="39">
      <c r="A1866" s="81">
        <v>1865</v>
      </c>
      <c r="B1866" s="86" t="s">
        <v>20323</v>
      </c>
      <c r="C1866" s="86" t="s">
        <v>20324</v>
      </c>
      <c r="D1866" s="81" t="str">
        <f t="shared" si="120"/>
        <v>C00857 + C00001 -&gt; C00020 + C01185</v>
      </c>
      <c r="E1866" s="86" t="s">
        <v>23006</v>
      </c>
      <c r="F1866" s="86" t="s">
        <v>23861</v>
      </c>
      <c r="G1866" s="81" t="s">
        <v>29596</v>
      </c>
      <c r="H1866" s="81"/>
      <c r="I1866" s="81" t="str">
        <f t="shared" si="123"/>
        <v>E3_6_1_22</v>
      </c>
      <c r="J1866" s="81" t="str">
        <f t="shared" si="121"/>
        <v>(${Variables:E3_6_1_22_kcat} * E3_6_1_22 * C00857 * C00001) / (${Variables:E3_6_1_22_km} + (C00857 * C00001))</v>
      </c>
      <c r="K1866" s="108" t="str">
        <f t="shared" si="122"/>
        <v>r1865: C00857 + C00001 -&gt; C00020 + C01185 | (${Variables:E3_6_1_22_kcat} * E3_6_1_22 * C00857 * C00001) / (${Variables:E3_6_1_22_km} + (C00857 * C00001))</v>
      </c>
      <c r="L1866" s="81"/>
    </row>
    <row r="1867" spans="1:12" ht="39">
      <c r="A1867" s="81">
        <v>1866</v>
      </c>
      <c r="B1867" s="86" t="s">
        <v>21060</v>
      </c>
      <c r="C1867" s="86" t="s">
        <v>21061</v>
      </c>
      <c r="D1867" s="81" t="str">
        <f t="shared" si="120"/>
        <v>C00460 + C00001 -&gt; C00365 + C00013</v>
      </c>
      <c r="E1867" s="86" t="s">
        <v>23630</v>
      </c>
      <c r="F1867" s="86" t="s">
        <v>23884</v>
      </c>
      <c r="G1867" s="81" t="s">
        <v>29596</v>
      </c>
      <c r="H1867" s="81"/>
      <c r="I1867" s="81" t="str">
        <f t="shared" si="123"/>
        <v>E3_6_1_22</v>
      </c>
      <c r="J1867" s="81" t="str">
        <f t="shared" si="121"/>
        <v>(${Variables:E3_6_1_22_kcat} * E3_6_1_22 * C00460 * C00001) / (${Variables:E3_6_1_22_km} + (C00460 * C00001))</v>
      </c>
      <c r="K1867" s="108" t="str">
        <f t="shared" si="122"/>
        <v>r1866: C00460 + C00001 -&gt; C00365 + C00013 | (${Variables:E3_6_1_22_kcat} * E3_6_1_22 * C00460 * C00001) / (${Variables:E3_6_1_22_km} + (C00460 * C00001))</v>
      </c>
      <c r="L1867" s="81"/>
    </row>
    <row r="1868" spans="1:12" ht="39">
      <c r="A1868" s="81">
        <v>1867</v>
      </c>
      <c r="B1868" s="86" t="s">
        <v>21063</v>
      </c>
      <c r="C1868" s="86" t="s">
        <v>21064</v>
      </c>
      <c r="D1868" s="81" t="str">
        <f t="shared" si="120"/>
        <v>C21751 + C00001 -&gt; C04242 + C00013</v>
      </c>
      <c r="E1868" s="86" t="s">
        <v>23631</v>
      </c>
      <c r="F1868" s="86" t="s">
        <v>23883</v>
      </c>
      <c r="G1868" s="81" t="s">
        <v>29597</v>
      </c>
      <c r="H1868" s="81"/>
      <c r="I1868" s="81" t="str">
        <f t="shared" si="123"/>
        <v>E3_6_1_23</v>
      </c>
      <c r="J1868" s="81" t="str">
        <f t="shared" si="121"/>
        <v>(${Variables:E3_6_1_23_kcat} * E3_6_1_23 * C21751 * C00001) / (${Variables:E3_6_1_23_km} + (C21751 * C00001))</v>
      </c>
      <c r="K1868" s="108" t="str">
        <f t="shared" si="122"/>
        <v>r1867: C21751 + C00001 -&gt; C04242 + C00013 | (${Variables:E3_6_1_23_kcat} * E3_6_1_23 * C21751 * C00001) / (${Variables:E3_6_1_23_km} + (C21751 * C00001))</v>
      </c>
      <c r="L1868" s="81"/>
    </row>
    <row r="1869" spans="1:12" ht="39">
      <c r="A1869" s="81">
        <v>1868</v>
      </c>
      <c r="B1869" s="86" t="s">
        <v>21350</v>
      </c>
      <c r="C1869" s="86" t="s">
        <v>21351</v>
      </c>
      <c r="D1869" s="81" t="str">
        <f t="shared" si="120"/>
        <v>C00269 + C00001 -&gt; C00055 + C00416</v>
      </c>
      <c r="E1869" s="86" t="s">
        <v>23632</v>
      </c>
      <c r="F1869" s="86" t="s">
        <v>23882</v>
      </c>
      <c r="G1869" s="81" t="s">
        <v>29597</v>
      </c>
      <c r="H1869" s="81"/>
      <c r="I1869" s="81" t="str">
        <f t="shared" si="123"/>
        <v>E3_6_1_23</v>
      </c>
      <c r="J1869" s="81" t="str">
        <f t="shared" si="121"/>
        <v>(${Variables:E3_6_1_23_kcat} * E3_6_1_23 * C00269 * C00001) / (${Variables:E3_6_1_23_km} + (C00269 * C00001))</v>
      </c>
      <c r="K1869" s="108" t="str">
        <f t="shared" si="122"/>
        <v>r1868: C00269 + C00001 -&gt; C00055 + C00416 | (${Variables:E3_6_1_23_kcat} * E3_6_1_23 * C00269 * C00001) / (${Variables:E3_6_1_23_km} + (C00269 * C00001))</v>
      </c>
      <c r="L1869" s="81"/>
    </row>
    <row r="1870" spans="1:12" ht="39">
      <c r="A1870" s="81">
        <v>1869</v>
      </c>
      <c r="B1870" s="86" t="s">
        <v>18383</v>
      </c>
      <c r="C1870" s="86" t="s">
        <v>18384</v>
      </c>
      <c r="D1870" s="81" t="str">
        <f t="shared" si="120"/>
        <v>C04574 + C00001 -&gt; C17556 + C00009</v>
      </c>
      <c r="E1870" s="86" t="s">
        <v>23633</v>
      </c>
      <c r="F1870" s="86" t="s">
        <v>23881</v>
      </c>
      <c r="G1870" s="81" t="s">
        <v>29598</v>
      </c>
      <c r="H1870" s="81"/>
      <c r="I1870" s="81" t="str">
        <f t="shared" si="123"/>
        <v>E3_6_1_26</v>
      </c>
      <c r="J1870" s="81" t="str">
        <f t="shared" si="121"/>
        <v>(${Variables:E3_6_1_26_kcat} * E3_6_1_26 * C04574 * C00001) / (${Variables:E3_6_1_26_km} + (C04574 * C00001))</v>
      </c>
      <c r="K1870" s="108" t="str">
        <f t="shared" si="122"/>
        <v>r1869: C04574 + C00001 -&gt; C17556 + C00009 | (${Variables:E3_6_1_26_kcat} * E3_6_1_26 * C04574 * C00001) / (${Variables:E3_6_1_26_km} + (C04574 * C00001))</v>
      </c>
      <c r="L1870" s="81"/>
    </row>
    <row r="1871" spans="1:12" ht="39">
      <c r="A1871" s="81">
        <v>1870</v>
      </c>
      <c r="B1871" s="86" t="s">
        <v>18383</v>
      </c>
      <c r="C1871" s="86" t="s">
        <v>18384</v>
      </c>
      <c r="D1871" s="81" t="str">
        <f t="shared" si="120"/>
        <v>C04574 + C00001 -&gt; C17556 + C00009</v>
      </c>
      <c r="E1871" s="86" t="s">
        <v>23633</v>
      </c>
      <c r="F1871" s="86" t="s">
        <v>23881</v>
      </c>
      <c r="G1871" s="81" t="s">
        <v>29599</v>
      </c>
      <c r="H1871" s="81"/>
      <c r="I1871" s="81" t="str">
        <f t="shared" si="123"/>
        <v>E3_6_1_27</v>
      </c>
      <c r="J1871" s="81" t="str">
        <f t="shared" si="121"/>
        <v>(${Variables:E3_6_1_27_kcat} * E3_6_1_27 * C04574 * C00001) / (${Variables:E3_6_1_27_km} + (C04574 * C00001))</v>
      </c>
      <c r="K1871" s="108" t="str">
        <f t="shared" si="122"/>
        <v>r1870: C04574 + C00001 -&gt; C17556 + C00009 | (${Variables:E3_6_1_27_kcat} * E3_6_1_27 * C04574 * C00001) / (${Variables:E3_6_1_27_km} + (C04574 * C00001))</v>
      </c>
      <c r="L1871" s="81"/>
    </row>
    <row r="1872" spans="1:12" ht="39">
      <c r="A1872" s="81">
        <v>1871</v>
      </c>
      <c r="B1872" s="86" t="s">
        <v>19429</v>
      </c>
      <c r="C1872" s="86" t="s">
        <v>19430</v>
      </c>
      <c r="D1872" s="81" t="str">
        <f t="shared" si="120"/>
        <v>C02739 + C00001 -&gt; C02741 + C00013</v>
      </c>
      <c r="E1872" s="86" t="s">
        <v>23634</v>
      </c>
      <c r="F1872" s="86" t="s">
        <v>23880</v>
      </c>
      <c r="G1872" s="81" t="s">
        <v>29599</v>
      </c>
      <c r="H1872" s="81"/>
      <c r="I1872" s="81" t="str">
        <f t="shared" si="123"/>
        <v>E3_6_1_27</v>
      </c>
      <c r="J1872" s="81" t="str">
        <f t="shared" si="121"/>
        <v>(${Variables:E3_6_1_27_kcat} * E3_6_1_27 * C02739 * C00001) / (${Variables:E3_6_1_27_km} + (C02739 * C00001))</v>
      </c>
      <c r="K1872" s="108" t="str">
        <f t="shared" si="122"/>
        <v>r1871: C02739 + C00001 -&gt; C02741 + C00013 | (${Variables:E3_6_1_27_kcat} * E3_6_1_27 * C02739 * C00001) / (${Variables:E3_6_1_27_km} + (C02739 * C00001))</v>
      </c>
      <c r="L1872" s="81"/>
    </row>
    <row r="1873" spans="1:12" ht="39">
      <c r="A1873" s="81">
        <v>1872</v>
      </c>
      <c r="B1873" s="86" t="s">
        <v>20049</v>
      </c>
      <c r="C1873" s="86" t="s">
        <v>20050</v>
      </c>
      <c r="D1873" s="81" t="str">
        <f t="shared" si="120"/>
        <v>C04494 + C00001 -&gt; C01228 + C00009</v>
      </c>
      <c r="E1873" s="86" t="s">
        <v>23022</v>
      </c>
      <c r="F1873" s="86" t="s">
        <v>23879</v>
      </c>
      <c r="G1873" s="81" t="s">
        <v>29600</v>
      </c>
      <c r="H1873" s="81"/>
      <c r="I1873" s="81" t="str">
        <f t="shared" si="123"/>
        <v>E3_6_1_31</v>
      </c>
      <c r="J1873" s="81" t="str">
        <f t="shared" si="121"/>
        <v>(${Variables:E3_6_1_31_kcat} * E3_6_1_31 * C04494 * C00001) / (${Variables:E3_6_1_31_km} + (C04494 * C00001))</v>
      </c>
      <c r="K1873" s="108" t="str">
        <f t="shared" si="122"/>
        <v>r1872: C04494 + C00001 -&gt; C01228 + C00009 | (${Variables:E3_6_1_31_kcat} * E3_6_1_31 * C04494 * C00001) / (${Variables:E3_6_1_31_km} + (C04494 * C00001))</v>
      </c>
      <c r="L1873" s="81"/>
    </row>
    <row r="1874" spans="1:12" ht="39">
      <c r="A1874" s="81">
        <v>1873</v>
      </c>
      <c r="B1874" s="86" t="s">
        <v>17257</v>
      </c>
      <c r="C1874" s="117" t="s">
        <v>22036</v>
      </c>
      <c r="D1874" s="81" t="str">
        <f t="shared" si="120"/>
        <v>C01260 + C00001 -&gt; C00008</v>
      </c>
      <c r="E1874" s="86" t="s">
        <v>23031</v>
      </c>
      <c r="F1874" s="117" t="s">
        <v>22036</v>
      </c>
      <c r="G1874" s="81" t="s">
        <v>29601</v>
      </c>
      <c r="H1874" s="81"/>
      <c r="I1874" s="81" t="str">
        <f t="shared" si="123"/>
        <v>E3_6_1_40</v>
      </c>
      <c r="J1874" s="81" t="str">
        <f t="shared" si="121"/>
        <v>(${Variables:E3_6_1_40_kcat} * E3_6_1_40 * C01260 * C00001) / (${Variables:E3_6_1_40_km} + (C01260 * C00001))</v>
      </c>
      <c r="K1874" s="108" t="str">
        <f t="shared" si="122"/>
        <v>r1873: C01260 + C00001 -&gt; C00008 | (${Variables:E3_6_1_40_kcat} * E3_6_1_40 * C01260 * C00001) / (${Variables:E3_6_1_40_km} + (C01260 * C00001))</v>
      </c>
      <c r="L1874" s="81"/>
    </row>
    <row r="1875" spans="1:12" ht="39">
      <c r="A1875" s="81">
        <v>1874</v>
      </c>
      <c r="B1875" s="86" t="s">
        <v>18697</v>
      </c>
      <c r="C1875" s="86" t="s">
        <v>18698</v>
      </c>
      <c r="D1875" s="81" t="str">
        <f t="shared" si="120"/>
        <v>C00035 + C00001 -&gt; C00144 + C00009</v>
      </c>
      <c r="E1875" s="86" t="s">
        <v>23030</v>
      </c>
      <c r="F1875" s="86" t="s">
        <v>23878</v>
      </c>
      <c r="G1875" s="81" t="s">
        <v>29602</v>
      </c>
      <c r="H1875" s="81"/>
      <c r="I1875" s="81" t="str">
        <f t="shared" si="123"/>
        <v>E3_6_1_41</v>
      </c>
      <c r="J1875" s="81" t="str">
        <f t="shared" si="121"/>
        <v>(${Variables:E3_6_1_41_kcat} * E3_6_1_41 * C00035 * C00001) / (${Variables:E3_6_1_41_km} + (C00035 * C00001))</v>
      </c>
      <c r="K1875" s="108" t="str">
        <f t="shared" si="122"/>
        <v>r1874: C00035 + C00001 -&gt; C00144 + C00009 | (${Variables:E3_6_1_41_kcat} * E3_6_1_41 * C00035 * C00001) / (${Variables:E3_6_1_41_km} + (C00035 * C00001))</v>
      </c>
      <c r="L1875" s="81"/>
    </row>
    <row r="1876" spans="1:12" ht="39">
      <c r="A1876" s="81">
        <v>1875</v>
      </c>
      <c r="B1876" s="86" t="s">
        <v>16649</v>
      </c>
      <c r="C1876" s="86" t="s">
        <v>17937</v>
      </c>
      <c r="D1876" s="81" t="str">
        <f t="shared" si="120"/>
        <v>C05227 + C00001 -&gt; C00105 + C00991</v>
      </c>
      <c r="E1876" s="86" t="s">
        <v>23029</v>
      </c>
      <c r="F1876" s="86" t="s">
        <v>23877</v>
      </c>
      <c r="G1876" s="81" t="s">
        <v>29603</v>
      </c>
      <c r="H1876" s="81"/>
      <c r="I1876" s="81" t="str">
        <f t="shared" si="123"/>
        <v>E3_6_1_42</v>
      </c>
      <c r="J1876" s="81" t="str">
        <f t="shared" si="121"/>
        <v>(${Variables:E3_6_1_42_kcat} * E3_6_1_42 * C05227 * C00001) / (${Variables:E3_6_1_42_km} + (C05227 * C00001))</v>
      </c>
      <c r="K1876" s="108" t="str">
        <f t="shared" si="122"/>
        <v>r1875: C05227 + C00001 -&gt; C00105 + C00991 | (${Variables:E3_6_1_42_kcat} * E3_6_1_42 * C05227 * C00001) / (${Variables:E3_6_1_42_km} + (C05227 * C00001))</v>
      </c>
      <c r="L1876" s="81"/>
    </row>
    <row r="1877" spans="1:12" ht="39">
      <c r="A1877" s="81">
        <v>1876</v>
      </c>
      <c r="B1877" s="86" t="s">
        <v>16651</v>
      </c>
      <c r="C1877" s="86" t="s">
        <v>16652</v>
      </c>
      <c r="D1877" s="81" t="str">
        <f t="shared" si="120"/>
        <v>C00029 + C00001 -&gt; C00105 + C00103</v>
      </c>
      <c r="E1877" s="86" t="s">
        <v>23007</v>
      </c>
      <c r="F1877" s="86" t="s">
        <v>23862</v>
      </c>
      <c r="G1877" s="81" t="s">
        <v>29604</v>
      </c>
      <c r="H1877" s="81"/>
      <c r="I1877" s="81" t="str">
        <f t="shared" si="123"/>
        <v>E3_6_1_45</v>
      </c>
      <c r="J1877" s="81" t="str">
        <f t="shared" si="121"/>
        <v>(${Variables:E3_6_1_45_kcat} * E3_6_1_45 * C00029 * C00001) / (${Variables:E3_6_1_45_km} + (C00029 * C00001))</v>
      </c>
      <c r="K1877" s="108" t="str">
        <f t="shared" si="122"/>
        <v>r1876: C00029 + C00001 -&gt; C00105 + C00103 | (${Variables:E3_6_1_45_kcat} * E3_6_1_45 * C00029 * C00001) / (${Variables:E3_6_1_45_km} + (C00029 * C00001))</v>
      </c>
      <c r="L1877" s="81"/>
    </row>
    <row r="1878" spans="1:12" ht="39">
      <c r="A1878" s="81">
        <v>1877</v>
      </c>
      <c r="B1878" s="86" t="s">
        <v>18017</v>
      </c>
      <c r="C1878" s="86" t="s">
        <v>18018</v>
      </c>
      <c r="D1878" s="81" t="str">
        <f t="shared" si="120"/>
        <v>C04652 + C00001  -&gt; C00105 + C04824</v>
      </c>
      <c r="E1878" s="86" t="s">
        <v>23028</v>
      </c>
      <c r="F1878" s="86" t="s">
        <v>23876</v>
      </c>
      <c r="G1878" s="81" t="s">
        <v>29604</v>
      </c>
      <c r="H1878" s="81"/>
      <c r="I1878" s="81" t="str">
        <f t="shared" si="123"/>
        <v>E3_6_1_45</v>
      </c>
      <c r="J1878" s="81" t="str">
        <f t="shared" si="121"/>
        <v>(${Variables:E3_6_1_45_kcat} * E3_6_1_45 * C04652 * C00001 ) / (${Variables:E3_6_1_45_km} + (C04652 * C00001 ))</v>
      </c>
      <c r="K1878" s="108" t="str">
        <f t="shared" si="122"/>
        <v>r1877: C04652 + C00001  -&gt; C00105 + C04824 | (${Variables:E3_6_1_45_kcat} * E3_6_1_45 * C04652 * C00001 ) / (${Variables:E3_6_1_45_km} + (C04652 * C00001 ))</v>
      </c>
      <c r="L1878" s="81"/>
    </row>
    <row r="1879" spans="1:12" ht="39">
      <c r="A1879" s="81">
        <v>1878</v>
      </c>
      <c r="B1879" s="86" t="s">
        <v>17389</v>
      </c>
      <c r="C1879" s="86" t="s">
        <v>17390</v>
      </c>
      <c r="D1879" s="81" t="str">
        <f t="shared" si="120"/>
        <v>C19967 + C00001 -&gt; C19968 + C00013</v>
      </c>
      <c r="E1879" s="86" t="s">
        <v>23027</v>
      </c>
      <c r="F1879" s="86" t="s">
        <v>23875</v>
      </c>
      <c r="G1879" s="81" t="s">
        <v>29605</v>
      </c>
      <c r="H1879" s="81"/>
      <c r="I1879" s="81" t="str">
        <f t="shared" si="123"/>
        <v>E3_6_1_54</v>
      </c>
      <c r="J1879" s="81" t="str">
        <f t="shared" si="121"/>
        <v>(${Variables:E3_6_1_54_kcat} * E3_6_1_54 * C19967 * C00001) / (${Variables:E3_6_1_54_km} + (C19967 * C00001))</v>
      </c>
      <c r="K1879" s="108" t="str">
        <f t="shared" si="122"/>
        <v>r1878: C19967 + C00001 -&gt; C19968 + C00013 | (${Variables:E3_6_1_54_kcat} * E3_6_1_54 * C19967 * C00001) / (${Variables:E3_6_1_54_km} + (C19967 * C00001))</v>
      </c>
      <c r="L1879" s="81"/>
    </row>
    <row r="1880" spans="1:12" ht="39">
      <c r="A1880" s="81">
        <v>1879</v>
      </c>
      <c r="B1880" s="86" t="s">
        <v>21618</v>
      </c>
      <c r="C1880" s="86" t="s">
        <v>21619</v>
      </c>
      <c r="D1880" s="81" t="str">
        <f t="shared" si="120"/>
        <v>C20422 + C00001 -&gt; C20423 + C00013</v>
      </c>
      <c r="E1880" s="86" t="s">
        <v>23026</v>
      </c>
      <c r="F1880" s="86" t="s">
        <v>23874</v>
      </c>
      <c r="G1880" s="81" t="s">
        <v>29606</v>
      </c>
      <c r="H1880" s="81"/>
      <c r="I1880" s="81" t="str">
        <f t="shared" si="123"/>
        <v>E3_6_1_55</v>
      </c>
      <c r="J1880" s="81" t="str">
        <f t="shared" si="121"/>
        <v>(${Variables:E3_6_1_55_kcat} * E3_6_1_55 * C20422 * C00001) / (${Variables:E3_6_1_55_km} + (C20422 * C00001))</v>
      </c>
      <c r="K1880" s="108" t="str">
        <f t="shared" si="122"/>
        <v>r1879: C20422 + C00001 -&gt; C20423 + C00013 | (${Variables:E3_6_1_55_kcat} * E3_6_1_55 * C20422 * C00001) / (${Variables:E3_6_1_55_km} + (C20422 * C00001))</v>
      </c>
      <c r="L1880" s="81"/>
    </row>
    <row r="1881" spans="1:12" ht="39">
      <c r="A1881" s="81">
        <v>1880</v>
      </c>
      <c r="B1881" s="86" t="s">
        <v>19236</v>
      </c>
      <c r="C1881" s="86" t="s">
        <v>19237</v>
      </c>
      <c r="D1881" s="81" t="str">
        <f t="shared" si="120"/>
        <v>C00063 + C00001 -&gt; C00055 + C00013</v>
      </c>
      <c r="E1881" s="86" t="s">
        <v>23012</v>
      </c>
      <c r="F1881" s="86" t="s">
        <v>23866</v>
      </c>
      <c r="G1881" s="81" t="s">
        <v>29607</v>
      </c>
      <c r="H1881" s="81"/>
      <c r="I1881" s="81" t="str">
        <f t="shared" si="123"/>
        <v>E3_6_1_63</v>
      </c>
      <c r="J1881" s="81" t="str">
        <f t="shared" si="121"/>
        <v>(${Variables:E3_6_1_63_kcat} * E3_6_1_63 * C00063 * C00001) / (${Variables:E3_6_1_63_km} + (C00063 * C00001))</v>
      </c>
      <c r="K1881" s="108" t="str">
        <f t="shared" si="122"/>
        <v>r1880: C00063 + C00001 -&gt; C00055 + C00013 | (${Variables:E3_6_1_63_kcat} * E3_6_1_63 * C00063 * C00001) / (${Variables:E3_6_1_63_km} + (C00063 * C00001))</v>
      </c>
      <c r="L1881" s="81"/>
    </row>
    <row r="1882" spans="1:12" ht="39">
      <c r="A1882" s="81">
        <v>1881</v>
      </c>
      <c r="B1882" s="86" t="s">
        <v>19239</v>
      </c>
      <c r="C1882" s="86" t="s">
        <v>19240</v>
      </c>
      <c r="D1882" s="81" t="str">
        <f t="shared" si="120"/>
        <v>C00458 + C00001 -&gt; C00239 + C00013</v>
      </c>
      <c r="E1882" s="86" t="s">
        <v>23025</v>
      </c>
      <c r="F1882" s="86" t="s">
        <v>23873</v>
      </c>
      <c r="G1882" s="81" t="s">
        <v>29608</v>
      </c>
      <c r="H1882" s="81"/>
      <c r="I1882" s="81" t="str">
        <f t="shared" si="123"/>
        <v>E3_6_1_65</v>
      </c>
      <c r="J1882" s="81" t="str">
        <f t="shared" si="121"/>
        <v>(${Variables:E3_6_1_65_kcat} * E3_6_1_65 * C00458 * C00001) / (${Variables:E3_6_1_65_km} + (C00458 * C00001))</v>
      </c>
      <c r="K1882" s="108" t="str">
        <f t="shared" si="122"/>
        <v>r1881: C00458 + C00001 -&gt; C00239 + C00013 | (${Variables:E3_6_1_65_kcat} * E3_6_1_65 * C00458 * C00001) / (${Variables:E3_6_1_65_km} + (C00458 * C00001))</v>
      </c>
      <c r="L1882" s="81"/>
    </row>
    <row r="1883" spans="1:12" ht="39">
      <c r="A1883" s="81">
        <v>1882</v>
      </c>
      <c r="B1883" s="86" t="s">
        <v>19323</v>
      </c>
      <c r="C1883" s="86" t="s">
        <v>19324</v>
      </c>
      <c r="D1883" s="81" t="str">
        <f t="shared" si="120"/>
        <v>C04895 + C00001 -&gt; C05925 + C00013</v>
      </c>
      <c r="E1883" s="86" t="s">
        <v>23020</v>
      </c>
      <c r="F1883" s="86" t="s">
        <v>23872</v>
      </c>
      <c r="G1883" s="81" t="s">
        <v>29608</v>
      </c>
      <c r="H1883" s="81"/>
      <c r="I1883" s="81" t="str">
        <f t="shared" si="123"/>
        <v>E3_6_1_65</v>
      </c>
      <c r="J1883" s="81" t="str">
        <f t="shared" si="121"/>
        <v>(${Variables:E3_6_1_65_kcat} * E3_6_1_65 * C04895 * C00001) / (${Variables:E3_6_1_65_km} + (C04895 * C00001))</v>
      </c>
      <c r="K1883" s="108" t="str">
        <f t="shared" si="122"/>
        <v>r1882: C04895 + C00001 -&gt; C05925 + C00013 | (${Variables:E3_6_1_65_kcat} * E3_6_1_65 * C04895 * C00001) / (${Variables:E3_6_1_65_km} + (C04895 * C00001))</v>
      </c>
      <c r="L1883" s="81"/>
    </row>
    <row r="1884" spans="1:12" ht="39">
      <c r="A1884" s="81">
        <v>1883</v>
      </c>
      <c r="B1884" s="86" t="s">
        <v>18528</v>
      </c>
      <c r="C1884" s="86" t="s">
        <v>18529</v>
      </c>
      <c r="D1884" s="81" t="str">
        <f t="shared" si="120"/>
        <v>C02133 + C00001 -&gt; C00060 + C00009</v>
      </c>
      <c r="E1884" s="86" t="s">
        <v>23019</v>
      </c>
      <c r="F1884" s="86" t="s">
        <v>23871</v>
      </c>
      <c r="G1884" s="81" t="s">
        <v>29609</v>
      </c>
      <c r="H1884" s="81"/>
      <c r="I1884" s="81" t="str">
        <f t="shared" si="123"/>
        <v>E3_6_1_67</v>
      </c>
      <c r="J1884" s="81" t="str">
        <f t="shared" si="121"/>
        <v>(${Variables:E3_6_1_67_kcat} * E3_6_1_67 * C02133 * C00001) / (${Variables:E3_6_1_67_km} + (C02133 * C00001))</v>
      </c>
      <c r="K1884" s="108" t="str">
        <f t="shared" si="122"/>
        <v>r1883: C02133 + C00001 -&gt; C00060 + C00009 | (${Variables:E3_6_1_67_kcat} * E3_6_1_67 * C02133 * C00001) / (${Variables:E3_6_1_67_km} + (C02133 * C00001))</v>
      </c>
      <c r="L1884" s="81"/>
    </row>
    <row r="1885" spans="1:12" ht="39">
      <c r="A1885" s="81">
        <v>1884</v>
      </c>
      <c r="B1885" s="86" t="s">
        <v>18531</v>
      </c>
      <c r="C1885" s="86" t="s">
        <v>18532</v>
      </c>
      <c r="D1885" s="81" t="str">
        <f t="shared" si="120"/>
        <v>C00227 + C00001 -&gt; C00033 + C00009</v>
      </c>
      <c r="E1885" s="86" t="s">
        <v>23018</v>
      </c>
      <c r="F1885" s="86" t="s">
        <v>23870</v>
      </c>
      <c r="G1885" s="81" t="s">
        <v>29610</v>
      </c>
      <c r="H1885" s="81"/>
      <c r="I1885" s="81" t="str">
        <f t="shared" si="123"/>
        <v>E3_6_1_7</v>
      </c>
      <c r="J1885" s="81" t="str">
        <f t="shared" si="121"/>
        <v>(${Variables:E3_6_1_7_kcat} * E3_6_1_7 * C00227 * C00001) / (${Variables:E3_6_1_7_km} + (C00227 * C00001))</v>
      </c>
      <c r="K1885" s="108" t="str">
        <f t="shared" si="122"/>
        <v>r1884: C00227 + C00001 -&gt; C00033 + C00009 | (${Variables:E3_6_1_7_kcat} * E3_6_1_7 * C00227 * C00001) / (${Variables:E3_6_1_7_km} + (C00227 * C00001))</v>
      </c>
      <c r="L1885" s="81"/>
    </row>
    <row r="1886" spans="1:12" ht="39">
      <c r="A1886" s="81">
        <v>1885</v>
      </c>
      <c r="B1886" s="86" t="s">
        <v>18534</v>
      </c>
      <c r="C1886" s="86" t="s">
        <v>18535</v>
      </c>
      <c r="D1886" s="81" t="str">
        <f t="shared" si="120"/>
        <v>C06206 + C00001 -&gt; C00180 + C00009</v>
      </c>
      <c r="E1886" s="86" t="s">
        <v>23017</v>
      </c>
      <c r="F1886" s="86" t="s">
        <v>23869</v>
      </c>
      <c r="G1886" s="81" t="s">
        <v>29610</v>
      </c>
      <c r="H1886" s="81"/>
      <c r="I1886" s="81" t="str">
        <f t="shared" si="123"/>
        <v>E3_6_1_7</v>
      </c>
      <c r="J1886" s="81" t="str">
        <f t="shared" si="121"/>
        <v>(${Variables:E3_6_1_7_kcat} * E3_6_1_7 * C06206 * C00001) / (${Variables:E3_6_1_7_km} + (C06206 * C00001))</v>
      </c>
      <c r="K1886" s="108" t="str">
        <f t="shared" si="122"/>
        <v>r1885: C06206 + C00001 -&gt; C00180 + C00009 | (${Variables:E3_6_1_7_kcat} * E3_6_1_7 * C06206 * C00001) / (${Variables:E3_6_1_7_km} + (C06206 * C00001))</v>
      </c>
      <c r="L1886" s="81"/>
    </row>
    <row r="1887" spans="1:12" ht="39">
      <c r="A1887" s="81">
        <v>1886</v>
      </c>
      <c r="B1887" s="86" t="s">
        <v>18537</v>
      </c>
      <c r="C1887" s="86" t="s">
        <v>18538</v>
      </c>
      <c r="D1887" s="81" t="str">
        <f t="shared" si="120"/>
        <v>C00236 + C00001 -&gt; C00197 + C00009</v>
      </c>
      <c r="E1887" s="86" t="s">
        <v>23016</v>
      </c>
      <c r="F1887" s="86" t="s">
        <v>23868</v>
      </c>
      <c r="G1887" s="81" t="s">
        <v>29610</v>
      </c>
      <c r="H1887" s="81"/>
      <c r="I1887" s="81" t="str">
        <f t="shared" si="123"/>
        <v>E3_6_1_7</v>
      </c>
      <c r="J1887" s="81" t="str">
        <f t="shared" si="121"/>
        <v>(${Variables:E3_6_1_7_kcat} * E3_6_1_7 * C00236 * C00001) / (${Variables:E3_6_1_7_km} + (C00236 * C00001))</v>
      </c>
      <c r="K1887" s="108" t="str">
        <f t="shared" si="122"/>
        <v>r1886: C00236 + C00001 -&gt; C00197 + C00009 | (${Variables:E3_6_1_7_kcat} * E3_6_1_7 * C00236 * C00001) / (${Variables:E3_6_1_7_km} + (C00236 * C00001))</v>
      </c>
      <c r="L1887" s="81"/>
    </row>
    <row r="1888" spans="1:12" ht="39">
      <c r="A1888" s="81">
        <v>1887</v>
      </c>
      <c r="B1888" s="86" t="s">
        <v>20306</v>
      </c>
      <c r="C1888" s="86" t="s">
        <v>20307</v>
      </c>
      <c r="D1888" s="81" t="str">
        <f t="shared" si="120"/>
        <v>C00201 + C00001 -&gt; C00215 + C00013</v>
      </c>
      <c r="E1888" s="86" t="s">
        <v>23015</v>
      </c>
      <c r="F1888" s="86" t="s">
        <v>23867</v>
      </c>
      <c r="G1888" s="81" t="s">
        <v>29610</v>
      </c>
      <c r="H1888" s="81"/>
      <c r="I1888" s="81" t="str">
        <f t="shared" si="123"/>
        <v>E3_6_1_7</v>
      </c>
      <c r="J1888" s="81" t="str">
        <f t="shared" si="121"/>
        <v>(${Variables:E3_6_1_7_kcat} * E3_6_1_7 * C00201 * C00001) / (${Variables:E3_6_1_7_km} + (C00201 * C00001))</v>
      </c>
      <c r="K1888" s="108" t="str">
        <f t="shared" si="122"/>
        <v>r1887: C00201 + C00001 -&gt; C00215 + C00013 | (${Variables:E3_6_1_7_kcat} * E3_6_1_7 * C00201 * C00001) / (${Variables:E3_6_1_7_km} + (C00201 * C00001))</v>
      </c>
      <c r="L1888" s="81"/>
    </row>
    <row r="1889" spans="1:12" ht="39">
      <c r="A1889" s="81">
        <v>1888</v>
      </c>
      <c r="B1889" s="86" t="s">
        <v>20309</v>
      </c>
      <c r="C1889" s="86" t="s">
        <v>17862</v>
      </c>
      <c r="D1889" s="81" t="str">
        <f t="shared" si="120"/>
        <v>C00002 + C00001 -&gt; C00020 + C00013</v>
      </c>
      <c r="E1889" s="86" t="s">
        <v>23014</v>
      </c>
      <c r="F1889" s="86" t="s">
        <v>22855</v>
      </c>
      <c r="G1889" s="81" t="s">
        <v>29611</v>
      </c>
      <c r="H1889" s="81"/>
      <c r="I1889" s="81" t="str">
        <f t="shared" si="123"/>
        <v>E3_6_1_9</v>
      </c>
      <c r="J1889" s="81" t="str">
        <f t="shared" si="121"/>
        <v>(${Variables:E3_6_1_9_kcat} * E3_6_1_9 * C00002 * C00001) / (${Variables:E3_6_1_9_km} + (C00002 * C00001))</v>
      </c>
      <c r="K1889" s="108" t="str">
        <f t="shared" si="122"/>
        <v>r1888: C00002 + C00001 -&gt; C00020 + C00013 | (${Variables:E3_6_1_9_kcat} * E3_6_1_9 * C00002 * C00001) / (${Variables:E3_6_1_9_km} + (C00002 * C00001))</v>
      </c>
      <c r="L1889" s="81"/>
    </row>
    <row r="1890" spans="1:12" ht="39">
      <c r="A1890" s="81">
        <v>1889</v>
      </c>
      <c r="B1890" s="86" t="s">
        <v>19611</v>
      </c>
      <c r="C1890" s="86" t="s">
        <v>17455</v>
      </c>
      <c r="D1890" s="81" t="str">
        <f t="shared" si="120"/>
        <v>C00044 + C00001 -&gt; C00144 + C00013</v>
      </c>
      <c r="E1890" s="86" t="s">
        <v>23013</v>
      </c>
      <c r="F1890" s="86" t="s">
        <v>22841</v>
      </c>
      <c r="G1890" s="81" t="s">
        <v>29611</v>
      </c>
      <c r="H1890" s="81"/>
      <c r="I1890" s="81" t="str">
        <f t="shared" si="123"/>
        <v>E3_6_1_9</v>
      </c>
      <c r="J1890" s="81" t="str">
        <f t="shared" si="121"/>
        <v>(${Variables:E3_6_1_9_kcat} * E3_6_1_9 * C00044 * C00001) / (${Variables:E3_6_1_9_km} + (C00044 * C00001))</v>
      </c>
      <c r="K1890" s="108" t="str">
        <f t="shared" si="122"/>
        <v>r1889: C00044 + C00001 -&gt; C00144 + C00013 | (${Variables:E3_6_1_9_kcat} * E3_6_1_9 * C00044 * C00001) / (${Variables:E3_6_1_9_km} + (C00044 * C00001))</v>
      </c>
      <c r="L1890" s="81"/>
    </row>
    <row r="1891" spans="1:12" ht="39">
      <c r="A1891" s="81">
        <v>1890</v>
      </c>
      <c r="B1891" s="86" t="s">
        <v>19236</v>
      </c>
      <c r="C1891" s="86" t="s">
        <v>19237</v>
      </c>
      <c r="D1891" s="81" t="str">
        <f t="shared" si="120"/>
        <v>C00063 + C00001 -&gt; C00055 + C00013</v>
      </c>
      <c r="E1891" s="86" t="s">
        <v>23012</v>
      </c>
      <c r="F1891" s="86" t="s">
        <v>23866</v>
      </c>
      <c r="G1891" s="81" t="s">
        <v>29611</v>
      </c>
      <c r="H1891" s="81"/>
      <c r="I1891" s="81" t="str">
        <f t="shared" si="123"/>
        <v>E3_6_1_9</v>
      </c>
      <c r="J1891" s="81" t="str">
        <f t="shared" si="121"/>
        <v>(${Variables:E3_6_1_9_kcat} * E3_6_1_9 * C00063 * C00001) / (${Variables:E3_6_1_9_km} + (C00063 * C00001))</v>
      </c>
      <c r="K1891" s="108" t="str">
        <f t="shared" si="122"/>
        <v>r1890: C00063 + C00001 -&gt; C00055 + C00013 | (${Variables:E3_6_1_9_kcat} * E3_6_1_9 * C00063 * C00001) / (${Variables:E3_6_1_9_km} + (C00063 * C00001))</v>
      </c>
      <c r="L1891" s="81"/>
    </row>
    <row r="1892" spans="1:12" ht="39">
      <c r="A1892" s="81">
        <v>1891</v>
      </c>
      <c r="B1892" s="86" t="s">
        <v>20312</v>
      </c>
      <c r="C1892" s="86" t="s">
        <v>20029</v>
      </c>
      <c r="D1892" s="81" t="str">
        <f t="shared" si="120"/>
        <v>C00075 + C00001 -&gt; C00105 + C00013</v>
      </c>
      <c r="E1892" s="86" t="s">
        <v>23011</v>
      </c>
      <c r="F1892" s="86" t="s">
        <v>22861</v>
      </c>
      <c r="G1892" s="81" t="s">
        <v>29611</v>
      </c>
      <c r="H1892" s="81"/>
      <c r="I1892" s="81" t="str">
        <f t="shared" si="123"/>
        <v>E3_6_1_9</v>
      </c>
      <c r="J1892" s="81" t="str">
        <f t="shared" si="121"/>
        <v>(${Variables:E3_6_1_9_kcat} * E3_6_1_9 * C00075 * C00001) / (${Variables:E3_6_1_9_km} + (C00075 * C00001))</v>
      </c>
      <c r="K1892" s="108" t="str">
        <f t="shared" si="122"/>
        <v>r1891: C00075 + C00001 -&gt; C00105 + C00013 | (${Variables:E3_6_1_9_kcat} * E3_6_1_9 * C00075 * C00001) / (${Variables:E3_6_1_9_km} + (C00075 * C00001))</v>
      </c>
      <c r="L1892" s="81"/>
    </row>
    <row r="1893" spans="1:12" ht="39">
      <c r="A1893" s="81">
        <v>1892</v>
      </c>
      <c r="B1893" s="86" t="s">
        <v>20314</v>
      </c>
      <c r="C1893" s="86" t="s">
        <v>20315</v>
      </c>
      <c r="D1893" s="81" t="str">
        <f t="shared" si="120"/>
        <v>C00459 + C00001 -&gt; C00364 + C00013</v>
      </c>
      <c r="E1893" s="86" t="s">
        <v>23010</v>
      </c>
      <c r="F1893" s="86" t="s">
        <v>23865</v>
      </c>
      <c r="G1893" s="81" t="s">
        <v>29611</v>
      </c>
      <c r="H1893" s="81"/>
      <c r="I1893" s="81" t="str">
        <f t="shared" si="123"/>
        <v>E3_6_1_9</v>
      </c>
      <c r="J1893" s="81" t="str">
        <f t="shared" si="121"/>
        <v>(${Variables:E3_6_1_9_kcat} * E3_6_1_9 * C00459 * C00001) / (${Variables:E3_6_1_9_km} + (C00459 * C00001))</v>
      </c>
      <c r="K1893" s="108" t="str">
        <f t="shared" si="122"/>
        <v>r1892: C00459 + C00001 -&gt; C00364 + C00013 | (${Variables:E3_6_1_9_kcat} * E3_6_1_9 * C00459 * C00001) / (${Variables:E3_6_1_9_km} + (C00459 * C00001))</v>
      </c>
      <c r="L1893" s="81"/>
    </row>
    <row r="1894" spans="1:12" ht="39">
      <c r="A1894" s="81">
        <v>1893</v>
      </c>
      <c r="B1894" s="86" t="s">
        <v>20317</v>
      </c>
      <c r="C1894" s="86" t="s">
        <v>20318</v>
      </c>
      <c r="D1894" s="81" t="str">
        <f t="shared" si="120"/>
        <v>C00003 + C00001 -&gt; C00020 + C00455</v>
      </c>
      <c r="E1894" s="86" t="s">
        <v>23009</v>
      </c>
      <c r="F1894" s="86" t="s">
        <v>23864</v>
      </c>
      <c r="G1894" s="81" t="s">
        <v>29611</v>
      </c>
      <c r="H1894" s="81"/>
      <c r="I1894" s="81" t="str">
        <f t="shared" si="123"/>
        <v>E3_6_1_9</v>
      </c>
      <c r="J1894" s="81" t="str">
        <f t="shared" si="121"/>
        <v>(${Variables:E3_6_1_9_kcat} * E3_6_1_9 * C00003 * C00001) / (${Variables:E3_6_1_9_km} + (C00003 * C00001))</v>
      </c>
      <c r="K1894" s="108" t="str">
        <f t="shared" si="122"/>
        <v>r1893: C00003 + C00001 -&gt; C00020 + C00455 | (${Variables:E3_6_1_9_kcat} * E3_6_1_9 * C00003 * C00001) / (${Variables:E3_6_1_9_km} + (C00003 * C00001))</v>
      </c>
      <c r="L1894" s="81"/>
    </row>
    <row r="1895" spans="1:12" ht="39">
      <c r="A1895" s="81">
        <v>1894</v>
      </c>
      <c r="B1895" s="86" t="s">
        <v>20320</v>
      </c>
      <c r="C1895" s="86" t="s">
        <v>20321</v>
      </c>
      <c r="D1895" s="81" t="str">
        <f t="shared" si="120"/>
        <v>C00016 + C00001 -&gt; C00020 + C00061</v>
      </c>
      <c r="E1895" s="86" t="s">
        <v>23008</v>
      </c>
      <c r="F1895" s="86" t="s">
        <v>23863</v>
      </c>
      <c r="G1895" s="81" t="s">
        <v>29611</v>
      </c>
      <c r="H1895" s="81"/>
      <c r="I1895" s="81" t="str">
        <f t="shared" si="123"/>
        <v>E3_6_1_9</v>
      </c>
      <c r="J1895" s="81" t="str">
        <f t="shared" si="121"/>
        <v>(${Variables:E3_6_1_9_kcat} * E3_6_1_9 * C00016 * C00001) / (${Variables:E3_6_1_9_km} + (C00016 * C00001))</v>
      </c>
      <c r="K1895" s="108" t="str">
        <f t="shared" si="122"/>
        <v>r1894: C00016 + C00001 -&gt; C00020 + C00061 | (${Variables:E3_6_1_9_kcat} * E3_6_1_9 * C00016 * C00001) / (${Variables:E3_6_1_9_km} + (C00016 * C00001))</v>
      </c>
      <c r="L1895" s="81"/>
    </row>
    <row r="1896" spans="1:12" ht="39">
      <c r="A1896" s="81">
        <v>1895</v>
      </c>
      <c r="B1896" s="86" t="s">
        <v>16651</v>
      </c>
      <c r="C1896" s="86" t="s">
        <v>16652</v>
      </c>
      <c r="D1896" s="81" t="str">
        <f t="shared" si="120"/>
        <v>C00029 + C00001 -&gt; C00105 + C00103</v>
      </c>
      <c r="E1896" s="86" t="s">
        <v>23007</v>
      </c>
      <c r="F1896" s="86" t="s">
        <v>23862</v>
      </c>
      <c r="G1896" s="81" t="s">
        <v>29611</v>
      </c>
      <c r="H1896" s="81"/>
      <c r="I1896" s="81" t="str">
        <f t="shared" si="123"/>
        <v>E3_6_1_9</v>
      </c>
      <c r="J1896" s="81" t="str">
        <f t="shared" si="121"/>
        <v>(${Variables:E3_6_1_9_kcat} * E3_6_1_9 * C00029 * C00001) / (${Variables:E3_6_1_9_km} + (C00029 * C00001))</v>
      </c>
      <c r="K1896" s="108" t="str">
        <f t="shared" si="122"/>
        <v>r1895: C00029 + C00001 -&gt; C00105 + C00103 | (${Variables:E3_6_1_9_kcat} * E3_6_1_9 * C00029 * C00001) / (${Variables:E3_6_1_9_km} + (C00029 * C00001))</v>
      </c>
      <c r="L1896" s="81"/>
    </row>
    <row r="1897" spans="1:12" ht="39">
      <c r="A1897" s="81">
        <v>1896</v>
      </c>
      <c r="B1897" s="86" t="s">
        <v>20323</v>
      </c>
      <c r="C1897" s="86" t="s">
        <v>20324</v>
      </c>
      <c r="D1897" s="81" t="str">
        <f t="shared" si="120"/>
        <v>C00857 + C00001 -&gt; C00020 + C01185</v>
      </c>
      <c r="E1897" s="86" t="s">
        <v>23006</v>
      </c>
      <c r="F1897" s="86" t="s">
        <v>23861</v>
      </c>
      <c r="G1897" s="81" t="s">
        <v>29611</v>
      </c>
      <c r="H1897" s="81"/>
      <c r="I1897" s="81" t="str">
        <f t="shared" si="123"/>
        <v>E3_6_1_9</v>
      </c>
      <c r="J1897" s="81" t="str">
        <f t="shared" si="121"/>
        <v>(${Variables:E3_6_1_9_kcat} * E3_6_1_9 * C00857 * C00001) / (${Variables:E3_6_1_9_km} + (C00857 * C00001))</v>
      </c>
      <c r="K1897" s="108" t="str">
        <f t="shared" si="122"/>
        <v>r1896: C00857 + C00001 -&gt; C00020 + C01185 | (${Variables:E3_6_1_9_kcat} * E3_6_1_9 * C00857 * C00001) / (${Variables:E3_6_1_9_km} + (C00857 * C00001))</v>
      </c>
      <c r="L1897" s="81"/>
    </row>
    <row r="1898" spans="1:12" ht="39">
      <c r="A1898" s="81">
        <v>1897</v>
      </c>
      <c r="B1898" s="86" t="s">
        <v>20326</v>
      </c>
      <c r="C1898" s="86" t="s">
        <v>20327</v>
      </c>
      <c r="D1898" s="81" t="str">
        <f t="shared" si="120"/>
        <v>C00882 + C00001 -&gt; C01134 + C00020</v>
      </c>
      <c r="E1898" s="86" t="s">
        <v>23005</v>
      </c>
      <c r="F1898" s="86" t="s">
        <v>23860</v>
      </c>
      <c r="G1898" s="81" t="s">
        <v>29611</v>
      </c>
      <c r="H1898" s="81"/>
      <c r="I1898" s="81" t="str">
        <f t="shared" si="123"/>
        <v>E3_6_1_9</v>
      </c>
      <c r="J1898" s="81" t="str">
        <f t="shared" si="121"/>
        <v>(${Variables:E3_6_1_9_kcat} * E3_6_1_9 * C00882 * C00001) / (${Variables:E3_6_1_9_km} + (C00882 * C00001))</v>
      </c>
      <c r="K1898" s="108" t="str">
        <f t="shared" si="122"/>
        <v>r1897: C00882 + C00001 -&gt; C01134 + C00020 | (${Variables:E3_6_1_9_kcat} * E3_6_1_9 * C00882 * C00001) / (${Variables:E3_6_1_9_km} + (C00882 * C00001))</v>
      </c>
      <c r="L1898" s="81"/>
    </row>
    <row r="1899" spans="1:12" ht="39">
      <c r="A1899" s="81">
        <v>1898</v>
      </c>
      <c r="B1899" s="86" t="s">
        <v>17731</v>
      </c>
      <c r="C1899" s="86" t="s">
        <v>17732</v>
      </c>
      <c r="D1899" s="81" t="str">
        <f t="shared" si="120"/>
        <v>C00596 + C00042 -&gt; C04479 + C00001</v>
      </c>
      <c r="E1899" s="86" t="s">
        <v>23004</v>
      </c>
      <c r="F1899" s="86" t="s">
        <v>23859</v>
      </c>
      <c r="G1899" s="81" t="s">
        <v>29611</v>
      </c>
      <c r="H1899" s="81"/>
      <c r="I1899" s="81" t="str">
        <f t="shared" si="123"/>
        <v>E3_6_1_9</v>
      </c>
      <c r="J1899" s="81" t="str">
        <f t="shared" si="121"/>
        <v>(${Variables:E3_6_1_9_kcat} * E3_6_1_9 * C00596 * C00042) / (${Variables:E3_6_1_9_km} + (C00596 * C00042))</v>
      </c>
      <c r="K1899" s="108" t="str">
        <f t="shared" si="122"/>
        <v>r1898: C00596 + C00042 -&gt; C04479 + C00001 | (${Variables:E3_6_1_9_kcat} * E3_6_1_9 * C00596 * C00042) / (${Variables:E3_6_1_9_km} + (C00596 * C00042))</v>
      </c>
      <c r="L1899" s="81"/>
    </row>
    <row r="1900" spans="1:12" ht="39">
      <c r="A1900" s="81">
        <v>1899</v>
      </c>
      <c r="B1900" s="86" t="s">
        <v>17734</v>
      </c>
      <c r="C1900" s="86" t="s">
        <v>17735</v>
      </c>
      <c r="D1900" s="81" t="str">
        <f t="shared" si="120"/>
        <v>C12624 + C00001 -&gt; C00596 + C00122</v>
      </c>
      <c r="E1900" s="86" t="s">
        <v>23003</v>
      </c>
      <c r="F1900" s="86" t="s">
        <v>23858</v>
      </c>
      <c r="G1900" s="81" t="s">
        <v>29612</v>
      </c>
      <c r="H1900" s="81"/>
      <c r="I1900" s="81" t="str">
        <f t="shared" si="123"/>
        <v>E3_7_1_14</v>
      </c>
      <c r="J1900" s="81" t="str">
        <f t="shared" si="121"/>
        <v>(${Variables:E3_7_1_14_kcat} * E3_7_1_14 * C12624 * C00001) / (${Variables:E3_7_1_14_km} + (C12624 * C00001))</v>
      </c>
      <c r="K1900" s="108" t="str">
        <f t="shared" si="122"/>
        <v>r1899: C12624 + C00001 -&gt; C00596 + C00122 | (${Variables:E3_7_1_14_kcat} * E3_7_1_14 * C12624 * C00001) / (${Variables:E3_7_1_14_km} + (C12624 * C00001))</v>
      </c>
      <c r="L1900" s="81"/>
    </row>
    <row r="1901" spans="1:12" ht="26">
      <c r="A1901" s="81">
        <v>1900</v>
      </c>
      <c r="B1901" s="117" t="s">
        <v>17471</v>
      </c>
      <c r="C1901" s="86" t="s">
        <v>17472</v>
      </c>
      <c r="D1901" s="81" t="str">
        <f t="shared" si="120"/>
        <v>C00049 -&gt; C00099 + C00011</v>
      </c>
      <c r="E1901" s="117" t="s">
        <v>17471</v>
      </c>
      <c r="F1901" s="86" t="s">
        <v>23856</v>
      </c>
      <c r="G1901" s="81" t="s">
        <v>29612</v>
      </c>
      <c r="H1901" s="81"/>
      <c r="I1901" s="81" t="str">
        <f t="shared" si="123"/>
        <v>E3_7_1_14</v>
      </c>
      <c r="J1901" s="81" t="str">
        <f t="shared" si="121"/>
        <v>(${Variables:E3_7_1_14_kcat} * E3_7_1_14 * C00049) / (${Variables:E3_7_1_14_km} + (C00049))</v>
      </c>
      <c r="K1901" s="108" t="str">
        <f t="shared" si="122"/>
        <v>r1900: C00049 -&gt; C00099 + C00011 | (${Variables:E3_7_1_14_kcat} * E3_7_1_14 * C00049) / (${Variables:E3_7_1_14_km} + (C00049))</v>
      </c>
      <c r="L1901" s="81"/>
    </row>
    <row r="1902" spans="1:12" ht="26">
      <c r="A1902" s="81">
        <v>1901</v>
      </c>
      <c r="B1902" s="117" t="s">
        <v>18978</v>
      </c>
      <c r="C1902" s="86" t="s">
        <v>18979</v>
      </c>
      <c r="D1902" s="81" t="str">
        <f t="shared" si="120"/>
        <v>C00025 -&gt; C00334 + C00011</v>
      </c>
      <c r="E1902" s="117" t="s">
        <v>18978</v>
      </c>
      <c r="F1902" s="86" t="s">
        <v>23857</v>
      </c>
      <c r="G1902" s="81" t="s">
        <v>29613</v>
      </c>
      <c r="H1902" s="81"/>
      <c r="I1902" s="81" t="str">
        <f t="shared" si="123"/>
        <v>E4_1_1_11</v>
      </c>
      <c r="J1902" s="81" t="str">
        <f t="shared" si="121"/>
        <v>(${Variables:E4_1_1_11_kcat} * E4_1_1_11 * C00025) / (${Variables:E4_1_1_11_km} + (C00025))</v>
      </c>
      <c r="K1902" s="108" t="str">
        <f t="shared" si="122"/>
        <v>r1901: C00025 -&gt; C00334 + C00011 | (${Variables:E4_1_1_11_kcat} * E4_1_1_11 * C00025) / (${Variables:E4_1_1_11_km} + (C00025))</v>
      </c>
      <c r="L1902" s="81"/>
    </row>
    <row r="1903" spans="1:12" ht="26">
      <c r="A1903" s="81">
        <v>1902</v>
      </c>
      <c r="B1903" s="117" t="s">
        <v>17471</v>
      </c>
      <c r="C1903" s="86" t="s">
        <v>17472</v>
      </c>
      <c r="D1903" s="81" t="str">
        <f t="shared" si="120"/>
        <v>C00049 -&gt; C00099 + C00011</v>
      </c>
      <c r="E1903" s="117" t="s">
        <v>17471</v>
      </c>
      <c r="F1903" s="86" t="s">
        <v>23856</v>
      </c>
      <c r="G1903" s="81" t="s">
        <v>29614</v>
      </c>
      <c r="H1903" s="81"/>
      <c r="I1903" s="81" t="str">
        <f t="shared" si="123"/>
        <v>E4_1_1_15</v>
      </c>
      <c r="J1903" s="81" t="str">
        <f t="shared" si="121"/>
        <v>(${Variables:E4_1_1_15_kcat} * E4_1_1_15 * C00049) / (${Variables:E4_1_1_15_km} + (C00049))</v>
      </c>
      <c r="K1903" s="108" t="str">
        <f t="shared" si="122"/>
        <v>r1902: C00049 -&gt; C00099 + C00011 | (${Variables:E4_1_1_15_kcat} * E4_1_1_15 * C00049) / (${Variables:E4_1_1_15_km} + (C00049))</v>
      </c>
      <c r="L1903" s="81"/>
    </row>
    <row r="1904" spans="1:12" ht="26">
      <c r="A1904" s="81">
        <v>1903</v>
      </c>
      <c r="B1904" s="117" t="s">
        <v>18981</v>
      </c>
      <c r="C1904" s="86" t="s">
        <v>18982</v>
      </c>
      <c r="D1904" s="81" t="str">
        <f t="shared" si="120"/>
        <v>C00506 -&gt; C00245 + C00011</v>
      </c>
      <c r="E1904" s="117" t="s">
        <v>18981</v>
      </c>
      <c r="F1904" s="86" t="s">
        <v>23855</v>
      </c>
      <c r="G1904" s="81" t="s">
        <v>29614</v>
      </c>
      <c r="H1904" s="81"/>
      <c r="I1904" s="81" t="str">
        <f t="shared" si="123"/>
        <v>E4_1_1_15</v>
      </c>
      <c r="J1904" s="81" t="str">
        <f t="shared" si="121"/>
        <v>(${Variables:E4_1_1_15_kcat} * E4_1_1_15 * C00506) / (${Variables:E4_1_1_15_km} + (C00506))</v>
      </c>
      <c r="K1904" s="108" t="str">
        <f t="shared" si="122"/>
        <v>r1903: C00506 -&gt; C00245 + C00011 | (${Variables:E4_1_1_15_kcat} * E4_1_1_15 * C00506) / (${Variables:E4_1_1_15_km} + (C00506))</v>
      </c>
      <c r="L1904" s="81"/>
    </row>
    <row r="1905" spans="1:12" ht="26">
      <c r="A1905" s="81">
        <v>1904</v>
      </c>
      <c r="B1905" s="117" t="s">
        <v>18984</v>
      </c>
      <c r="C1905" s="86" t="s">
        <v>18985</v>
      </c>
      <c r="D1905" s="81" t="str">
        <f t="shared" si="120"/>
        <v>C00606 -&gt; C00519 + C00011</v>
      </c>
      <c r="E1905" s="117" t="s">
        <v>18984</v>
      </c>
      <c r="F1905" s="86" t="s">
        <v>23854</v>
      </c>
      <c r="G1905" s="81" t="s">
        <v>29614</v>
      </c>
      <c r="H1905" s="81"/>
      <c r="I1905" s="81" t="str">
        <f t="shared" si="123"/>
        <v>E4_1_1_15</v>
      </c>
      <c r="J1905" s="81" t="str">
        <f t="shared" si="121"/>
        <v>(${Variables:E4_1_1_15_kcat} * E4_1_1_15 * C00606) / (${Variables:E4_1_1_15_km} + (C00606))</v>
      </c>
      <c r="K1905" s="108" t="str">
        <f t="shared" si="122"/>
        <v>r1904: C00606 -&gt; C00519 + C00011 | (${Variables:E4_1_1_15_kcat} * E4_1_1_15 * C00606) / (${Variables:E4_1_1_15_km} + (C00606))</v>
      </c>
      <c r="L1905" s="81"/>
    </row>
    <row r="1906" spans="1:12" ht="26">
      <c r="A1906" s="81">
        <v>1905</v>
      </c>
      <c r="B1906" s="117" t="s">
        <v>18978</v>
      </c>
      <c r="C1906" s="86" t="s">
        <v>18979</v>
      </c>
      <c r="D1906" s="81" t="str">
        <f t="shared" si="120"/>
        <v>C00025 -&gt; C00334 + C00011</v>
      </c>
      <c r="E1906" s="117" t="s">
        <v>18978</v>
      </c>
      <c r="F1906" s="86" t="s">
        <v>23857</v>
      </c>
      <c r="G1906" s="81" t="s">
        <v>29614</v>
      </c>
      <c r="H1906" s="81"/>
      <c r="I1906" s="81" t="str">
        <f t="shared" si="123"/>
        <v>E4_1_1_15</v>
      </c>
      <c r="J1906" s="81" t="str">
        <f t="shared" si="121"/>
        <v>(${Variables:E4_1_1_15_kcat} * E4_1_1_15 * C00025) / (${Variables:E4_1_1_15_km} + (C00025))</v>
      </c>
      <c r="K1906" s="108" t="str">
        <f t="shared" si="122"/>
        <v>r1905: C00025 -&gt; C00334 + C00011 | (${Variables:E4_1_1_15_kcat} * E4_1_1_15 * C00025) / (${Variables:E4_1_1_15_km} + (C00025))</v>
      </c>
      <c r="L1906" s="81"/>
    </row>
    <row r="1907" spans="1:12" ht="26">
      <c r="A1907" s="81">
        <v>1906</v>
      </c>
      <c r="B1907" s="117" t="s">
        <v>17471</v>
      </c>
      <c r="C1907" s="86" t="s">
        <v>17472</v>
      </c>
      <c r="D1907" s="81" t="str">
        <f t="shared" si="120"/>
        <v>C00049 -&gt; C00099 + C00011</v>
      </c>
      <c r="E1907" s="117" t="s">
        <v>17471</v>
      </c>
      <c r="F1907" s="86" t="s">
        <v>23856</v>
      </c>
      <c r="G1907" s="81" t="s">
        <v>29614</v>
      </c>
      <c r="H1907" s="81"/>
      <c r="I1907" s="81" t="str">
        <f t="shared" si="123"/>
        <v>E4_1_1_15</v>
      </c>
      <c r="J1907" s="81" t="str">
        <f t="shared" si="121"/>
        <v>(${Variables:E4_1_1_15_kcat} * E4_1_1_15 * C00049) / (${Variables:E4_1_1_15_km} + (C00049))</v>
      </c>
      <c r="K1907" s="108" t="str">
        <f t="shared" si="122"/>
        <v>r1906: C00049 -&gt; C00099 + C00011 | (${Variables:E4_1_1_15_kcat} * E4_1_1_15 * C00049) / (${Variables:E4_1_1_15_km} + (C00049))</v>
      </c>
      <c r="L1907" s="81"/>
    </row>
    <row r="1908" spans="1:12" ht="26">
      <c r="A1908" s="81">
        <v>1907</v>
      </c>
      <c r="B1908" s="117" t="s">
        <v>18981</v>
      </c>
      <c r="C1908" s="86" t="s">
        <v>18982</v>
      </c>
      <c r="D1908" s="81" t="str">
        <f t="shared" si="120"/>
        <v>C00506 -&gt; C00245 + C00011</v>
      </c>
      <c r="E1908" s="117" t="s">
        <v>18981</v>
      </c>
      <c r="F1908" s="86" t="s">
        <v>23855</v>
      </c>
      <c r="G1908" s="81" t="s">
        <v>29614</v>
      </c>
      <c r="H1908" s="81"/>
      <c r="I1908" s="81" t="str">
        <f t="shared" si="123"/>
        <v>E4_1_1_15</v>
      </c>
      <c r="J1908" s="81" t="str">
        <f t="shared" si="121"/>
        <v>(${Variables:E4_1_1_15_kcat} * E4_1_1_15 * C00506) / (${Variables:E4_1_1_15_km} + (C00506))</v>
      </c>
      <c r="K1908" s="108" t="str">
        <f t="shared" si="122"/>
        <v>r1907: C00506 -&gt; C00245 + C00011 | (${Variables:E4_1_1_15_kcat} * E4_1_1_15 * C00506) / (${Variables:E4_1_1_15_km} + (C00506))</v>
      </c>
      <c r="L1908" s="81"/>
    </row>
    <row r="1909" spans="1:12" ht="26">
      <c r="A1909" s="81">
        <v>1908</v>
      </c>
      <c r="B1909" s="117" t="s">
        <v>18984</v>
      </c>
      <c r="C1909" s="86" t="s">
        <v>18985</v>
      </c>
      <c r="D1909" s="81" t="str">
        <f t="shared" si="120"/>
        <v>C00606 -&gt; C00519 + C00011</v>
      </c>
      <c r="E1909" s="117" t="s">
        <v>18984</v>
      </c>
      <c r="F1909" s="86" t="s">
        <v>23854</v>
      </c>
      <c r="G1909" s="81" t="s">
        <v>29614</v>
      </c>
      <c r="H1909" s="81"/>
      <c r="I1909" s="81" t="str">
        <f t="shared" si="123"/>
        <v>E4_1_1_15</v>
      </c>
      <c r="J1909" s="81" t="str">
        <f t="shared" si="121"/>
        <v>(${Variables:E4_1_1_15_kcat} * E4_1_1_15 * C00606) / (${Variables:E4_1_1_15_km} + (C00606))</v>
      </c>
      <c r="K1909" s="108" t="str">
        <f t="shared" si="122"/>
        <v>r1908: C00606 -&gt; C00519 + C00011 | (${Variables:E4_1_1_15_kcat} * E4_1_1_15 * C00606) / (${Variables:E4_1_1_15_km} + (C00606))</v>
      </c>
      <c r="L1909" s="81"/>
    </row>
    <row r="1910" spans="1:12" ht="26">
      <c r="A1910" s="81">
        <v>1909</v>
      </c>
      <c r="B1910" s="117" t="s">
        <v>18202</v>
      </c>
      <c r="C1910" s="86" t="s">
        <v>18203</v>
      </c>
      <c r="D1910" s="81" t="str">
        <f t="shared" si="120"/>
        <v>C00077 -&gt; C00134 + C00011</v>
      </c>
      <c r="E1910" s="117" t="s">
        <v>18202</v>
      </c>
      <c r="F1910" s="86" t="s">
        <v>23853</v>
      </c>
      <c r="G1910" s="81" t="s">
        <v>29614</v>
      </c>
      <c r="H1910" s="81"/>
      <c r="I1910" s="81" t="str">
        <f t="shared" si="123"/>
        <v>E4_1_1_15</v>
      </c>
      <c r="J1910" s="81" t="str">
        <f t="shared" si="121"/>
        <v>(${Variables:E4_1_1_15_kcat} * E4_1_1_15 * C00077) / (${Variables:E4_1_1_15_km} + (C00077))</v>
      </c>
      <c r="K1910" s="108" t="str">
        <f t="shared" si="122"/>
        <v>r1909: C00077 -&gt; C00134 + C00011 | (${Variables:E4_1_1_15_kcat} * E4_1_1_15 * C00077) / (${Variables:E4_1_1_15_km} + (C00077))</v>
      </c>
      <c r="L1910" s="81"/>
    </row>
    <row r="1911" spans="1:12" ht="26">
      <c r="A1911" s="81">
        <v>1910</v>
      </c>
      <c r="B1911" s="117" t="s">
        <v>18202</v>
      </c>
      <c r="C1911" s="86" t="s">
        <v>18203</v>
      </c>
      <c r="D1911" s="81" t="str">
        <f t="shared" si="120"/>
        <v>C00077 -&gt; C00134 + C00011</v>
      </c>
      <c r="E1911" s="117" t="s">
        <v>18202</v>
      </c>
      <c r="F1911" s="86" t="s">
        <v>23853</v>
      </c>
      <c r="G1911" s="81" t="s">
        <v>29615</v>
      </c>
      <c r="H1911" s="81"/>
      <c r="I1911" s="81" t="str">
        <f t="shared" si="123"/>
        <v>E4_1_1_17</v>
      </c>
      <c r="J1911" s="81" t="str">
        <f t="shared" si="121"/>
        <v>(${Variables:E4_1_1_17_kcat} * E4_1_1_17 * C00077) / (${Variables:E4_1_1_17_km} + (C00077))</v>
      </c>
      <c r="K1911" s="108" t="str">
        <f t="shared" si="122"/>
        <v>r1910: C00077 -&gt; C00134 + C00011 | (${Variables:E4_1_1_17_kcat} * E4_1_1_17 * C00077) / (${Variables:E4_1_1_17_km} + (C00077))</v>
      </c>
      <c r="L1911" s="81"/>
    </row>
    <row r="1912" spans="1:12" ht="26">
      <c r="A1912" s="81">
        <v>1911</v>
      </c>
      <c r="B1912" s="117" t="s">
        <v>20392</v>
      </c>
      <c r="C1912" s="86" t="s">
        <v>20503</v>
      </c>
      <c r="D1912" s="81" t="str">
        <f t="shared" si="120"/>
        <v>C00062 -&gt; C00179 + C00011</v>
      </c>
      <c r="E1912" s="117" t="s">
        <v>20392</v>
      </c>
      <c r="F1912" s="86" t="s">
        <v>23852</v>
      </c>
      <c r="G1912" s="81" t="s">
        <v>29615</v>
      </c>
      <c r="H1912" s="81"/>
      <c r="I1912" s="81" t="str">
        <f t="shared" si="123"/>
        <v>E4_1_1_17</v>
      </c>
      <c r="J1912" s="81" t="str">
        <f t="shared" si="121"/>
        <v>(${Variables:E4_1_1_17_kcat} * E4_1_1_17 * C00062) / (${Variables:E4_1_1_17_km} + (C00062))</v>
      </c>
      <c r="K1912" s="108" t="str">
        <f t="shared" si="122"/>
        <v>r1911: C00062 -&gt; C00179 + C00011 | (${Variables:E4_1_1_17_kcat} * E4_1_1_17 * C00062) / (${Variables:E4_1_1_17_km} + (C00062))</v>
      </c>
      <c r="L1912" s="81"/>
    </row>
    <row r="1913" spans="1:12" ht="26">
      <c r="A1913" s="81">
        <v>1912</v>
      </c>
      <c r="B1913" s="117" t="s">
        <v>20392</v>
      </c>
      <c r="C1913" s="86" t="s">
        <v>20503</v>
      </c>
      <c r="D1913" s="81" t="str">
        <f t="shared" si="120"/>
        <v>C00062 -&gt; C00179 + C00011</v>
      </c>
      <c r="E1913" s="117" t="s">
        <v>20392</v>
      </c>
      <c r="F1913" s="86" t="s">
        <v>23852</v>
      </c>
      <c r="G1913" s="81" t="s">
        <v>29616</v>
      </c>
      <c r="H1913" s="81"/>
      <c r="I1913" s="81" t="str">
        <f t="shared" si="123"/>
        <v>E4_1_1_19</v>
      </c>
      <c r="J1913" s="81" t="str">
        <f t="shared" si="121"/>
        <v>(${Variables:E4_1_1_19_kcat} * E4_1_1_19 * C00062) / (${Variables:E4_1_1_19_km} + (C00062))</v>
      </c>
      <c r="K1913" s="108" t="str">
        <f t="shared" si="122"/>
        <v>r1912: C00062 -&gt; C00179 + C00011 | (${Variables:E4_1_1_19_kcat} * E4_1_1_19 * C00062) / (${Variables:E4_1_1_19_km} + (C00062))</v>
      </c>
      <c r="L1913" s="81"/>
    </row>
    <row r="1914" spans="1:12" ht="26">
      <c r="A1914" s="81">
        <v>1913</v>
      </c>
      <c r="B1914" s="117" t="s">
        <v>20382</v>
      </c>
      <c r="C1914" s="86" t="s">
        <v>20383</v>
      </c>
      <c r="D1914" s="81" t="str">
        <f t="shared" si="120"/>
        <v>C00680 -&gt; C00047 + C00011</v>
      </c>
      <c r="E1914" s="117" t="s">
        <v>20382</v>
      </c>
      <c r="F1914" s="86" t="s">
        <v>23851</v>
      </c>
      <c r="G1914" s="81" t="s">
        <v>29616</v>
      </c>
      <c r="H1914" s="81"/>
      <c r="I1914" s="81" t="str">
        <f t="shared" si="123"/>
        <v>E4_1_1_19</v>
      </c>
      <c r="J1914" s="81" t="str">
        <f t="shared" si="121"/>
        <v>(${Variables:E4_1_1_19_kcat} * E4_1_1_19 * C00680) / (${Variables:E4_1_1_19_km} + (C00680))</v>
      </c>
      <c r="K1914" s="108" t="str">
        <f t="shared" si="122"/>
        <v>r1913: C00680 -&gt; C00047 + C00011 | (${Variables:E4_1_1_19_kcat} * E4_1_1_19 * C00680) / (${Variables:E4_1_1_19_km} + (C00680))</v>
      </c>
      <c r="L1914" s="81"/>
    </row>
    <row r="1915" spans="1:12" ht="26">
      <c r="A1915" s="81">
        <v>1914</v>
      </c>
      <c r="B1915" s="117" t="s">
        <v>16697</v>
      </c>
      <c r="C1915" s="86" t="s">
        <v>18014</v>
      </c>
      <c r="D1915" s="81" t="str">
        <f t="shared" si="120"/>
        <v>C04751 -&gt; C03373 + C00011</v>
      </c>
      <c r="E1915" s="117" t="s">
        <v>16697</v>
      </c>
      <c r="F1915" s="86" t="s">
        <v>23850</v>
      </c>
      <c r="G1915" s="81" t="s">
        <v>29617</v>
      </c>
      <c r="H1915" s="81"/>
      <c r="I1915" s="81" t="str">
        <f t="shared" si="123"/>
        <v>E4_1_1_20</v>
      </c>
      <c r="J1915" s="81" t="str">
        <f t="shared" si="121"/>
        <v>(${Variables:E4_1_1_20_kcat} * E4_1_1_20 * C04751) / (${Variables:E4_1_1_20_km} + (C04751))</v>
      </c>
      <c r="K1915" s="108" t="str">
        <f t="shared" si="122"/>
        <v>r1914: C04751 -&gt; C03373 + C00011 | (${Variables:E4_1_1_20_kcat} * E4_1_1_20 * C04751) / (${Variables:E4_1_1_20_km} + (C04751))</v>
      </c>
      <c r="L1915" s="81"/>
    </row>
    <row r="1916" spans="1:12" ht="26">
      <c r="A1916" s="81">
        <v>1915</v>
      </c>
      <c r="B1916" s="117" t="s">
        <v>18815</v>
      </c>
      <c r="C1916" s="86" t="s">
        <v>18816</v>
      </c>
      <c r="D1916" s="81" t="str">
        <f t="shared" si="120"/>
        <v>C01103 -&gt; C00105 + C00011</v>
      </c>
      <c r="E1916" s="117" t="s">
        <v>18815</v>
      </c>
      <c r="F1916" s="86" t="s">
        <v>23849</v>
      </c>
      <c r="G1916" s="81" t="s">
        <v>29618</v>
      </c>
      <c r="H1916" s="81"/>
      <c r="I1916" s="81" t="str">
        <f t="shared" si="123"/>
        <v>E4_1_1_21</v>
      </c>
      <c r="J1916" s="81" t="str">
        <f t="shared" si="121"/>
        <v>(${Variables:E4_1_1_21_kcat} * E4_1_1_21 * C01103) / (${Variables:E4_1_1_21_km} + (C01103))</v>
      </c>
      <c r="K1916" s="108" t="str">
        <f t="shared" si="122"/>
        <v>r1915: C01103 -&gt; C00105 + C00011 | (${Variables:E4_1_1_21_kcat} * E4_1_1_21 * C01103) / (${Variables:E4_1_1_21_km} + (C01103))</v>
      </c>
      <c r="L1916" s="81"/>
    </row>
    <row r="1917" spans="1:12" ht="39">
      <c r="A1917" s="81">
        <v>1916</v>
      </c>
      <c r="B1917" s="86" t="s">
        <v>21442</v>
      </c>
      <c r="C1917" s="86" t="s">
        <v>21443</v>
      </c>
      <c r="D1917" s="81" t="str">
        <f t="shared" si="120"/>
        <v>C00009 + C00036 -&gt; C00001 + C00074 + C00011</v>
      </c>
      <c r="E1917" s="86" t="s">
        <v>23002</v>
      </c>
      <c r="F1917" s="86" t="s">
        <v>23848</v>
      </c>
      <c r="G1917" s="81" t="s">
        <v>29619</v>
      </c>
      <c r="H1917" s="81"/>
      <c r="I1917" s="81" t="str">
        <f t="shared" si="123"/>
        <v>E4_1_1_23</v>
      </c>
      <c r="J1917" s="81" t="str">
        <f t="shared" si="121"/>
        <v>(${Variables:E4_1_1_23_kcat} * E4_1_1_23 * C00009 * C00036) / (${Variables:E4_1_1_23_km} + (C00009 * C00036))</v>
      </c>
      <c r="K1917" s="108" t="str">
        <f t="shared" si="122"/>
        <v>r1916: C00009 + C00036 -&gt; C00001 + C00074 + C00011 | (${Variables:E4_1_1_23_kcat} * E4_1_1_23 * C00009 * C00036) / (${Variables:E4_1_1_23_km} + (C00009 * C00036))</v>
      </c>
      <c r="L1917" s="81"/>
    </row>
    <row r="1918" spans="1:12" ht="26">
      <c r="A1918" s="81">
        <v>1917</v>
      </c>
      <c r="B1918" s="117" t="s">
        <v>21052</v>
      </c>
      <c r="C1918" s="86" t="s">
        <v>21053</v>
      </c>
      <c r="D1918" s="81" t="str">
        <f t="shared" si="120"/>
        <v>C04352 -&gt; C01134 + C00011</v>
      </c>
      <c r="E1918" s="117" t="s">
        <v>21052</v>
      </c>
      <c r="F1918" s="86" t="s">
        <v>23847</v>
      </c>
      <c r="G1918" s="81" t="s">
        <v>29620</v>
      </c>
      <c r="H1918" s="81"/>
      <c r="I1918" s="81" t="str">
        <f t="shared" si="123"/>
        <v>E4_1_1_31</v>
      </c>
      <c r="J1918" s="81" t="str">
        <f t="shared" si="121"/>
        <v>(${Variables:E4_1_1_31_kcat} * E4_1_1_31 * C04352) / (${Variables:E4_1_1_31_km} + (C04352))</v>
      </c>
      <c r="K1918" s="108" t="str">
        <f t="shared" si="122"/>
        <v>r1917: C04352 -&gt; C01134 + C00011 | (${Variables:E4_1_1_31_kcat} * E4_1_1_31 * C04352) / (${Variables:E4_1_1_31_km} + (C04352))</v>
      </c>
      <c r="L1918" s="81"/>
    </row>
    <row r="1919" spans="1:12" ht="26">
      <c r="A1919" s="81">
        <v>1918</v>
      </c>
      <c r="B1919" s="117" t="s">
        <v>21533</v>
      </c>
      <c r="C1919" s="86" t="s">
        <v>22088</v>
      </c>
      <c r="D1919" s="81" t="str">
        <f t="shared" si="120"/>
        <v>C01051 -&gt; C03263 + C00011</v>
      </c>
      <c r="E1919" s="117" t="s">
        <v>21533</v>
      </c>
      <c r="F1919" s="86" t="s">
        <v>23846</v>
      </c>
      <c r="G1919" s="81" t="s">
        <v>29621</v>
      </c>
      <c r="H1919" s="81"/>
      <c r="I1919" s="81" t="str">
        <f t="shared" si="123"/>
        <v>E4_1_1_36</v>
      </c>
      <c r="J1919" s="81" t="str">
        <f t="shared" si="121"/>
        <v>(${Variables:E4_1_1_36_kcat} * E4_1_1_36 * C01051) / (${Variables:E4_1_1_36_km} + (C01051))</v>
      </c>
      <c r="K1919" s="108" t="str">
        <f t="shared" si="122"/>
        <v>r1918: C01051 -&gt; C03263 + C00011 | (${Variables:E4_1_1_36_kcat} * E4_1_1_36 * C01051) / (${Variables:E4_1_1_36_km} + (C01051))</v>
      </c>
      <c r="L1919" s="81"/>
    </row>
    <row r="1920" spans="1:12" ht="26">
      <c r="A1920" s="81">
        <v>1919</v>
      </c>
      <c r="B1920" s="117" t="s">
        <v>21535</v>
      </c>
      <c r="C1920" s="86" t="s">
        <v>22089</v>
      </c>
      <c r="D1920" s="81" t="str">
        <f t="shared" si="120"/>
        <v>C05766 -&gt; C05768 + C00011</v>
      </c>
      <c r="E1920" s="117" t="s">
        <v>21535</v>
      </c>
      <c r="F1920" s="86" t="s">
        <v>23845</v>
      </c>
      <c r="G1920" s="81" t="s">
        <v>29622</v>
      </c>
      <c r="H1920" s="81"/>
      <c r="I1920" s="81" t="str">
        <f t="shared" si="123"/>
        <v>E4_1_1_37</v>
      </c>
      <c r="J1920" s="81" t="str">
        <f t="shared" si="121"/>
        <v>(${Variables:E4_1_1_37_kcat} * E4_1_1_37 * C05766) / (${Variables:E4_1_1_37_km} + (C05766))</v>
      </c>
      <c r="K1920" s="108" t="str">
        <f t="shared" si="122"/>
        <v>r1919: C05766 -&gt; C05768 + C00011 | (${Variables:E4_1_1_37_kcat} * E4_1_1_37 * C05766) / (${Variables:E4_1_1_37_km} + (C05766))</v>
      </c>
      <c r="L1920" s="81"/>
    </row>
    <row r="1921" spans="1:12" ht="26">
      <c r="A1921" s="81">
        <v>1920</v>
      </c>
      <c r="B1921" s="117" t="s">
        <v>22090</v>
      </c>
      <c r="C1921" s="86" t="s">
        <v>17977</v>
      </c>
      <c r="D1921" s="81" t="str">
        <f t="shared" ref="D1921:D1984" si="124">_xlfn.CONCAT(B1921," -&gt; ",C1921)</f>
        <v>C00048 -&gt; C01146 + C00011</v>
      </c>
      <c r="E1921" s="117" t="s">
        <v>22090</v>
      </c>
      <c r="F1921" s="86" t="s">
        <v>23844</v>
      </c>
      <c r="G1921" s="81" t="s">
        <v>29622</v>
      </c>
      <c r="H1921" s="81"/>
      <c r="I1921" s="81" t="str">
        <f t="shared" si="123"/>
        <v>E4_1_1_37</v>
      </c>
      <c r="J1921" s="81" t="str">
        <f t="shared" ref="J1921:J1984" si="125">_xlfn.CONCAT("(${Variables:",I1921,"_kcat} * ",I1921," * ",E1921,") / (${Variables:",I1921,"_km} + (",E1921,"))")</f>
        <v>(${Variables:E4_1_1_37_kcat} * E4_1_1_37 * C00048) / (${Variables:E4_1_1_37_km} + (C00048))</v>
      </c>
      <c r="K1921" s="108" t="str">
        <f t="shared" ref="K1921:K1984" si="126">_xlfn.CONCAT("r",A1921,": ",D1921," | ",J1921)</f>
        <v>r1920: C00048 -&gt; C01146 + C00011 | (${Variables:E4_1_1_37_kcat} * E4_1_1_37 * C00048) / (${Variables:E4_1_1_37_km} + (C00048))</v>
      </c>
      <c r="L1921" s="81"/>
    </row>
    <row r="1922" spans="1:12" ht="26">
      <c r="A1922" s="81">
        <v>1921</v>
      </c>
      <c r="B1922" s="117" t="s">
        <v>16680</v>
      </c>
      <c r="C1922" s="86" t="s">
        <v>18789</v>
      </c>
      <c r="D1922" s="81" t="str">
        <f t="shared" si="124"/>
        <v>C01302 -&gt; C03506 + C00011 + C00001</v>
      </c>
      <c r="E1922" s="117" t="s">
        <v>16680</v>
      </c>
      <c r="F1922" s="86" t="s">
        <v>23843</v>
      </c>
      <c r="G1922" s="81" t="s">
        <v>29623</v>
      </c>
      <c r="H1922" s="81"/>
      <c r="I1922" s="81" t="str">
        <f t="shared" ref="I1922:I1985" si="127">CONCATENATE("E",G1922)</f>
        <v>E4_1_1_47</v>
      </c>
      <c r="J1922" s="81" t="str">
        <f t="shared" si="125"/>
        <v>(${Variables:E4_1_1_47_kcat} * E4_1_1_47 * C01302) / (${Variables:E4_1_1_47_km} + (C01302))</v>
      </c>
      <c r="K1922" s="108" t="str">
        <f t="shared" si="126"/>
        <v>r1921: C01302 -&gt; C03506 + C00011 + C00001 | (${Variables:E4_1_1_47_kcat} * E4_1_1_47 * C01302) / (${Variables:E4_1_1_47_km} + (C01302))</v>
      </c>
      <c r="L1922" s="81"/>
    </row>
    <row r="1923" spans="1:12" ht="39">
      <c r="A1923" s="81">
        <v>1922</v>
      </c>
      <c r="B1923" s="86" t="s">
        <v>20807</v>
      </c>
      <c r="C1923" s="86" t="s">
        <v>20808</v>
      </c>
      <c r="D1923" s="81" t="str">
        <f t="shared" si="124"/>
        <v>C00002 + C00036 -&gt; C00008 + C00074 + C00011</v>
      </c>
      <c r="E1923" s="86" t="s">
        <v>23001</v>
      </c>
      <c r="F1923" s="86" t="s">
        <v>23842</v>
      </c>
      <c r="G1923" s="81" t="s">
        <v>29624</v>
      </c>
      <c r="H1923" s="81"/>
      <c r="I1923" s="81" t="str">
        <f t="shared" si="127"/>
        <v>E4_1_1_48</v>
      </c>
      <c r="J1923" s="81" t="str">
        <f t="shared" si="125"/>
        <v>(${Variables:E4_1_1_48_kcat} * E4_1_1_48 * C00002 * C00036) / (${Variables:E4_1_1_48_km} + (C00002 * C00036))</v>
      </c>
      <c r="K1923" s="108" t="str">
        <f t="shared" si="126"/>
        <v>r1922: C00002 + C00036 -&gt; C00008 + C00074 + C00011 | (${Variables:E4_1_1_48_kcat} * E4_1_1_48 * C00002 * C00036) / (${Variables:E4_1_1_48_km} + (C00002 * C00036))</v>
      </c>
      <c r="L1923" s="81"/>
    </row>
    <row r="1924" spans="1:12" ht="39">
      <c r="A1924" s="81">
        <v>1923</v>
      </c>
      <c r="B1924" s="86" t="s">
        <v>17440</v>
      </c>
      <c r="C1924" s="81" t="s">
        <v>17441</v>
      </c>
      <c r="D1924" s="81" t="str">
        <f t="shared" si="124"/>
        <v>C00019 + C00080 -&gt; C01137 + C00011</v>
      </c>
      <c r="E1924" s="86" t="s">
        <v>23000</v>
      </c>
      <c r="F1924" s="81" t="s">
        <v>23841</v>
      </c>
      <c r="G1924" s="81" t="s">
        <v>29625</v>
      </c>
      <c r="H1924" s="81"/>
      <c r="I1924" s="81" t="str">
        <f t="shared" si="127"/>
        <v>E4_1_1_49</v>
      </c>
      <c r="J1924" s="81" t="str">
        <f t="shared" si="125"/>
        <v>(${Variables:E4_1_1_49_kcat} * E4_1_1_49 * C00019 * C00080) / (${Variables:E4_1_1_49_km} + (C00019 * C00080))</v>
      </c>
      <c r="K1924" s="108" t="str">
        <f t="shared" si="126"/>
        <v>r1923: C00019 + C00080 -&gt; C01137 + C00011 | (${Variables:E4_1_1_49_kcat} * E4_1_1_49 * C00019 * C00080) / (${Variables:E4_1_1_49_km} + (C00019 * C00080))</v>
      </c>
      <c r="L1924" s="81"/>
    </row>
    <row r="1925" spans="1:12" ht="26">
      <c r="A1925" s="81">
        <v>1924</v>
      </c>
      <c r="B1925" s="117" t="s">
        <v>21691</v>
      </c>
      <c r="C1925" s="86" t="s">
        <v>21692</v>
      </c>
      <c r="D1925" s="81" t="str">
        <f t="shared" si="124"/>
        <v>C02737 -&gt; C00350 + C00011</v>
      </c>
      <c r="E1925" s="117" t="s">
        <v>21691</v>
      </c>
      <c r="F1925" s="86" t="s">
        <v>23840</v>
      </c>
      <c r="G1925" s="81" t="s">
        <v>29626</v>
      </c>
      <c r="H1925" s="81"/>
      <c r="I1925" s="81" t="str">
        <f t="shared" si="127"/>
        <v>E4_1_1_50</v>
      </c>
      <c r="J1925" s="81" t="str">
        <f t="shared" si="125"/>
        <v>(${Variables:E4_1_1_50_kcat} * E4_1_1_50 * C02737) / (${Variables:E4_1_1_50_km} + (C02737))</v>
      </c>
      <c r="K1925" s="108" t="str">
        <f t="shared" si="126"/>
        <v>r1924: C02737 -&gt; C00350 + C00011 | (${Variables:E4_1_1_50_kcat} * E4_1_1_50 * C02737) / (${Variables:E4_1_1_50_km} + (C02737))</v>
      </c>
      <c r="L1925" s="81"/>
    </row>
    <row r="1926" spans="1:12" ht="26">
      <c r="A1926" s="81">
        <v>1925</v>
      </c>
      <c r="B1926" s="117" t="s">
        <v>19928</v>
      </c>
      <c r="C1926" s="86" t="s">
        <v>19929</v>
      </c>
      <c r="D1926" s="81" t="str">
        <f t="shared" si="124"/>
        <v>C00313 -&gt; C00798 + C00011</v>
      </c>
      <c r="E1926" s="117" t="s">
        <v>19928</v>
      </c>
      <c r="F1926" s="86" t="s">
        <v>23839</v>
      </c>
      <c r="G1926" s="81" t="s">
        <v>29627</v>
      </c>
      <c r="H1926" s="81"/>
      <c r="I1926" s="81" t="str">
        <f t="shared" si="127"/>
        <v>E4_1_1_65</v>
      </c>
      <c r="J1926" s="81" t="str">
        <f t="shared" si="125"/>
        <v>(${Variables:E4_1_1_65_kcat} * E4_1_1_65 * C00313) / (${Variables:E4_1_1_65_km} + (C00313))</v>
      </c>
      <c r="K1926" s="108" t="str">
        <f t="shared" si="126"/>
        <v>r1925: C00313 -&gt; C00798 + C00011 | (${Variables:E4_1_1_65_kcat} * E4_1_1_65 * C00313) / (${Variables:E4_1_1_65_km} + (C00313))</v>
      </c>
      <c r="L1926" s="81"/>
    </row>
    <row r="1927" spans="1:12" ht="39">
      <c r="A1927" s="81">
        <v>1926</v>
      </c>
      <c r="B1927" s="86" t="s">
        <v>21262</v>
      </c>
      <c r="C1927" s="117" t="s">
        <v>21263</v>
      </c>
      <c r="D1927" s="81" t="str">
        <f t="shared" si="124"/>
        <v>C05807 + C00011 -&gt; C05848</v>
      </c>
      <c r="E1927" s="86" t="s">
        <v>22999</v>
      </c>
      <c r="F1927" s="117" t="s">
        <v>21263</v>
      </c>
      <c r="G1927" s="81" t="s">
        <v>29628</v>
      </c>
      <c r="H1927" s="81"/>
      <c r="I1927" s="81" t="str">
        <f t="shared" si="127"/>
        <v>E4_1_1_8</v>
      </c>
      <c r="J1927" s="81" t="str">
        <f t="shared" si="125"/>
        <v>(${Variables:E4_1_1_8_kcat} * E4_1_1_8 * C05807 * C00011) / (${Variables:E4_1_1_8_km} + (C05807 * C00011))</v>
      </c>
      <c r="K1927" s="108" t="str">
        <f t="shared" si="126"/>
        <v>r1926: C05807 + C00011 -&gt; C05848 | (${Variables:E4_1_1_8_kcat} * E4_1_1_8 * C05807 * C00011) / (${Variables:E4_1_1_8_km} + (C05807 * C00011))</v>
      </c>
      <c r="L1927" s="81"/>
    </row>
    <row r="1928" spans="1:12" ht="26">
      <c r="A1928" s="81">
        <v>1927</v>
      </c>
      <c r="B1928" s="117" t="s">
        <v>21265</v>
      </c>
      <c r="C1928" s="86" t="s">
        <v>21266</v>
      </c>
      <c r="D1928" s="81" t="str">
        <f t="shared" si="124"/>
        <v>C05809 -&gt; C05810 + C00011</v>
      </c>
      <c r="E1928" s="117" t="s">
        <v>21265</v>
      </c>
      <c r="F1928" s="86" t="s">
        <v>23838</v>
      </c>
      <c r="G1928" s="81" t="s">
        <v>29629</v>
      </c>
      <c r="H1928" s="81"/>
      <c r="I1928" s="81" t="str">
        <f t="shared" si="127"/>
        <v>E4_1_1_98</v>
      </c>
      <c r="J1928" s="81" t="str">
        <f t="shared" si="125"/>
        <v>(${Variables:E4_1_1_98_kcat} * E4_1_1_98 * C05809) / (${Variables:E4_1_1_98_km} + (C05809))</v>
      </c>
      <c r="K1928" s="108" t="str">
        <f t="shared" si="126"/>
        <v>r1927: C05809 -&gt; C05810 + C00011 | (${Variables:E4_1_1_98_kcat} * E4_1_1_98 * C05809) / (${Variables:E4_1_1_98_km} + (C05809))</v>
      </c>
      <c r="L1928" s="81"/>
    </row>
    <row r="1929" spans="1:12" ht="26">
      <c r="A1929" s="81">
        <v>1928</v>
      </c>
      <c r="B1929" s="117" t="s">
        <v>19517</v>
      </c>
      <c r="C1929" s="86" t="s">
        <v>19514</v>
      </c>
      <c r="D1929" s="81" t="str">
        <f t="shared" si="124"/>
        <v>C00354 -&gt; C00111 + C00118</v>
      </c>
      <c r="E1929" s="117" t="s">
        <v>19517</v>
      </c>
      <c r="F1929" s="86" t="s">
        <v>23829</v>
      </c>
      <c r="G1929" s="81" t="s">
        <v>29629</v>
      </c>
      <c r="H1929" s="81"/>
      <c r="I1929" s="81" t="str">
        <f t="shared" si="127"/>
        <v>E4_1_1_98</v>
      </c>
      <c r="J1929" s="81" t="str">
        <f t="shared" si="125"/>
        <v>(${Variables:E4_1_1_98_kcat} * E4_1_1_98 * C00354) / (${Variables:E4_1_1_98_km} + (C00354))</v>
      </c>
      <c r="K1929" s="108" t="str">
        <f t="shared" si="126"/>
        <v>r1928: C00354 -&gt; C00111 + C00118 | (${Variables:E4_1_1_98_kcat} * E4_1_1_98 * C00354) / (${Variables:E4_1_1_98_km} + (C00354))</v>
      </c>
      <c r="L1929" s="81"/>
    </row>
    <row r="1930" spans="1:12" ht="26">
      <c r="A1930" s="81">
        <v>1929</v>
      </c>
      <c r="B1930" s="117" t="s">
        <v>19519</v>
      </c>
      <c r="C1930" s="86" t="s">
        <v>19514</v>
      </c>
      <c r="D1930" s="81" t="str">
        <f t="shared" si="124"/>
        <v>C05378 -&gt; C00111 + C00118</v>
      </c>
      <c r="E1930" s="117" t="s">
        <v>19519</v>
      </c>
      <c r="F1930" s="86" t="s">
        <v>23829</v>
      </c>
      <c r="G1930" s="81" t="s">
        <v>29630</v>
      </c>
      <c r="H1930" s="81"/>
      <c r="I1930" s="81" t="str">
        <f t="shared" si="127"/>
        <v>E4_1_2_13</v>
      </c>
      <c r="J1930" s="81" t="str">
        <f t="shared" si="125"/>
        <v>(${Variables:E4_1_2_13_kcat} * E4_1_2_13 * C05378) / (${Variables:E4_1_2_13_km} + (C05378))</v>
      </c>
      <c r="K1930" s="108" t="str">
        <f t="shared" si="126"/>
        <v>r1929: C05378 -&gt; C00111 + C00118 | (${Variables:E4_1_2_13_kcat} * E4_1_2_13 * C05378) / (${Variables:E4_1_2_13_km} + (C05378))</v>
      </c>
      <c r="L1930" s="81"/>
    </row>
    <row r="1931" spans="1:12" ht="26">
      <c r="A1931" s="81">
        <v>1930</v>
      </c>
      <c r="B1931" s="117" t="s">
        <v>19521</v>
      </c>
      <c r="C1931" s="86" t="s">
        <v>19522</v>
      </c>
      <c r="D1931" s="81" t="str">
        <f t="shared" si="124"/>
        <v>C00447 -&gt; C00111 + C00279</v>
      </c>
      <c r="E1931" s="117" t="s">
        <v>19521</v>
      </c>
      <c r="F1931" s="86" t="s">
        <v>23837</v>
      </c>
      <c r="G1931" s="81" t="s">
        <v>29630</v>
      </c>
      <c r="H1931" s="81"/>
      <c r="I1931" s="81" t="str">
        <f t="shared" si="127"/>
        <v>E4_1_2_13</v>
      </c>
      <c r="J1931" s="81" t="str">
        <f t="shared" si="125"/>
        <v>(${Variables:E4_1_2_13_kcat} * E4_1_2_13 * C00447) / (${Variables:E4_1_2_13_km} + (C00447))</v>
      </c>
      <c r="K1931" s="108" t="str">
        <f t="shared" si="126"/>
        <v>r1930: C00447 -&gt; C00111 + C00279 | (${Variables:E4_1_2_13_kcat} * E4_1_2_13 * C00447) / (${Variables:E4_1_2_13_km} + (C00447))</v>
      </c>
      <c r="L1931" s="81"/>
    </row>
    <row r="1932" spans="1:12" ht="26">
      <c r="A1932" s="81">
        <v>1931</v>
      </c>
      <c r="B1932" s="117" t="s">
        <v>19524</v>
      </c>
      <c r="C1932" s="86" t="s">
        <v>19525</v>
      </c>
      <c r="D1932" s="81" t="str">
        <f t="shared" si="124"/>
        <v>C01094 -&gt; C00111 + C00577</v>
      </c>
      <c r="E1932" s="117" t="s">
        <v>19524</v>
      </c>
      <c r="F1932" s="86" t="s">
        <v>23836</v>
      </c>
      <c r="G1932" s="81" t="s">
        <v>29630</v>
      </c>
      <c r="H1932" s="81"/>
      <c r="I1932" s="81" t="str">
        <f t="shared" si="127"/>
        <v>E4_1_2_13</v>
      </c>
      <c r="J1932" s="81" t="str">
        <f t="shared" si="125"/>
        <v>(${Variables:E4_1_2_13_kcat} * E4_1_2_13 * C01094) / (${Variables:E4_1_2_13_km} + (C01094))</v>
      </c>
      <c r="K1932" s="108" t="str">
        <f t="shared" si="126"/>
        <v>r1931: C01094 -&gt; C00111 + C00577 | (${Variables:E4_1_2_13_kcat} * E4_1_2_13 * C01094) / (${Variables:E4_1_2_13_km} + (C01094))</v>
      </c>
      <c r="L1932" s="81"/>
    </row>
    <row r="1933" spans="1:12" ht="26">
      <c r="A1933" s="81">
        <v>1932</v>
      </c>
      <c r="B1933" s="117" t="s">
        <v>19517</v>
      </c>
      <c r="C1933" s="86" t="s">
        <v>19514</v>
      </c>
      <c r="D1933" s="81" t="str">
        <f t="shared" si="124"/>
        <v>C00354 -&gt; C00111 + C00118</v>
      </c>
      <c r="E1933" s="117" t="s">
        <v>19517</v>
      </c>
      <c r="F1933" s="86" t="s">
        <v>23829</v>
      </c>
      <c r="G1933" s="81" t="s">
        <v>29630</v>
      </c>
      <c r="H1933" s="81"/>
      <c r="I1933" s="81" t="str">
        <f t="shared" si="127"/>
        <v>E4_1_2_13</v>
      </c>
      <c r="J1933" s="81" t="str">
        <f t="shared" si="125"/>
        <v>(${Variables:E4_1_2_13_kcat} * E4_1_2_13 * C00354) / (${Variables:E4_1_2_13_km} + (C00354))</v>
      </c>
      <c r="K1933" s="108" t="str">
        <f t="shared" si="126"/>
        <v>r1932: C00354 -&gt; C00111 + C00118 | (${Variables:E4_1_2_13_kcat} * E4_1_2_13 * C00354) / (${Variables:E4_1_2_13_km} + (C00354))</v>
      </c>
      <c r="L1933" s="81"/>
    </row>
    <row r="1934" spans="1:12" ht="26">
      <c r="A1934" s="81">
        <v>1933</v>
      </c>
      <c r="B1934" s="117" t="s">
        <v>19519</v>
      </c>
      <c r="C1934" s="86" t="s">
        <v>19514</v>
      </c>
      <c r="D1934" s="81" t="str">
        <f t="shared" si="124"/>
        <v>C05378 -&gt; C00111 + C00118</v>
      </c>
      <c r="E1934" s="117" t="s">
        <v>19519</v>
      </c>
      <c r="F1934" s="86" t="s">
        <v>23829</v>
      </c>
      <c r="G1934" s="81" t="s">
        <v>29630</v>
      </c>
      <c r="H1934" s="81"/>
      <c r="I1934" s="81" t="str">
        <f t="shared" si="127"/>
        <v>E4_1_2_13</v>
      </c>
      <c r="J1934" s="81" t="str">
        <f t="shared" si="125"/>
        <v>(${Variables:E4_1_2_13_kcat} * E4_1_2_13 * C05378) / (${Variables:E4_1_2_13_km} + (C05378))</v>
      </c>
      <c r="K1934" s="108" t="str">
        <f t="shared" si="126"/>
        <v>r1933: C05378 -&gt; C00111 + C00118 | (${Variables:E4_1_2_13_kcat} * E4_1_2_13 * C05378) / (${Variables:E4_1_2_13_km} + (C05378))</v>
      </c>
      <c r="L1934" s="81"/>
    </row>
    <row r="1935" spans="1:12" ht="26">
      <c r="A1935" s="81">
        <v>1934</v>
      </c>
      <c r="B1935" s="117" t="s">
        <v>19521</v>
      </c>
      <c r="C1935" s="86" t="s">
        <v>19522</v>
      </c>
      <c r="D1935" s="81" t="str">
        <f t="shared" si="124"/>
        <v>C00447 -&gt; C00111 + C00279</v>
      </c>
      <c r="E1935" s="117" t="s">
        <v>19521</v>
      </c>
      <c r="F1935" s="86" t="s">
        <v>23837</v>
      </c>
      <c r="G1935" s="81" t="s">
        <v>29630</v>
      </c>
      <c r="H1935" s="81"/>
      <c r="I1935" s="81" t="str">
        <f t="shared" si="127"/>
        <v>E4_1_2_13</v>
      </c>
      <c r="J1935" s="81" t="str">
        <f t="shared" si="125"/>
        <v>(${Variables:E4_1_2_13_kcat} * E4_1_2_13 * C00447) / (${Variables:E4_1_2_13_km} + (C00447))</v>
      </c>
      <c r="K1935" s="108" t="str">
        <f t="shared" si="126"/>
        <v>r1934: C00447 -&gt; C00111 + C00279 | (${Variables:E4_1_2_13_kcat} * E4_1_2_13 * C00447) / (${Variables:E4_1_2_13_km} + (C00447))</v>
      </c>
      <c r="L1935" s="81"/>
    </row>
    <row r="1936" spans="1:12" ht="26">
      <c r="A1936" s="81">
        <v>1935</v>
      </c>
      <c r="B1936" s="117" t="s">
        <v>20481</v>
      </c>
      <c r="C1936" s="86" t="s">
        <v>19525</v>
      </c>
      <c r="D1936" s="81" t="str">
        <f t="shared" si="124"/>
        <v>C01094  -&gt; C00111 + C00577</v>
      </c>
      <c r="E1936" s="117" t="s">
        <v>20481</v>
      </c>
      <c r="F1936" s="86" t="s">
        <v>23836</v>
      </c>
      <c r="G1936" s="81" t="s">
        <v>29630</v>
      </c>
      <c r="H1936" s="81"/>
      <c r="I1936" s="81" t="str">
        <f t="shared" si="127"/>
        <v>E4_1_2_13</v>
      </c>
      <c r="J1936" s="81" t="str">
        <f t="shared" si="125"/>
        <v>(${Variables:E4_1_2_13_kcat} * E4_1_2_13 * C01094 ) / (${Variables:E4_1_2_13_km} + (C01094 ))</v>
      </c>
      <c r="K1936" s="108" t="str">
        <f t="shared" si="126"/>
        <v>r1935: C01094  -&gt; C00111 + C00577 | (${Variables:E4_1_2_13_kcat} * E4_1_2_13 * C01094 ) / (${Variables:E4_1_2_13_km} + (C01094 ))</v>
      </c>
      <c r="L1936" s="81"/>
    </row>
    <row r="1937" spans="1:12" ht="26">
      <c r="A1937" s="81">
        <v>1936</v>
      </c>
      <c r="B1937" s="117" t="s">
        <v>19298</v>
      </c>
      <c r="C1937" s="86" t="s">
        <v>19299</v>
      </c>
      <c r="D1937" s="81" t="str">
        <f t="shared" si="124"/>
        <v>C04442 -&gt; C00118 + C00022</v>
      </c>
      <c r="E1937" s="117" t="s">
        <v>19298</v>
      </c>
      <c r="F1937" s="86" t="s">
        <v>23835</v>
      </c>
      <c r="G1937" s="81" t="s">
        <v>29630</v>
      </c>
      <c r="H1937" s="81"/>
      <c r="I1937" s="81" t="str">
        <f t="shared" si="127"/>
        <v>E4_1_2_13</v>
      </c>
      <c r="J1937" s="81" t="str">
        <f t="shared" si="125"/>
        <v>(${Variables:E4_1_2_13_kcat} * E4_1_2_13 * C04442) / (${Variables:E4_1_2_13_km} + (C04442))</v>
      </c>
      <c r="K1937" s="108" t="str">
        <f t="shared" si="126"/>
        <v>r1936: C04442 -&gt; C00118 + C00022 | (${Variables:E4_1_2_13_kcat} * E4_1_2_13 * C04442) / (${Variables:E4_1_2_13_km} + (C04442))</v>
      </c>
      <c r="L1937" s="81"/>
    </row>
    <row r="1938" spans="1:12" ht="26">
      <c r="A1938" s="81">
        <v>1937</v>
      </c>
      <c r="B1938" s="117" t="s">
        <v>21307</v>
      </c>
      <c r="C1938" s="86" t="s">
        <v>21308</v>
      </c>
      <c r="D1938" s="81" t="str">
        <f t="shared" si="124"/>
        <v>C01131 -&gt; C00111 + C00424</v>
      </c>
      <c r="E1938" s="117" t="s">
        <v>21307</v>
      </c>
      <c r="F1938" s="86" t="s">
        <v>23834</v>
      </c>
      <c r="G1938" s="81" t="s">
        <v>29631</v>
      </c>
      <c r="H1938" s="81"/>
      <c r="I1938" s="81" t="str">
        <f t="shared" si="127"/>
        <v>E4_1_2_14</v>
      </c>
      <c r="J1938" s="81" t="str">
        <f t="shared" si="125"/>
        <v>(${Variables:E4_1_2_14_kcat} * E4_1_2_14 * C01131) / (${Variables:E4_1_2_14_km} + (C01131))</v>
      </c>
      <c r="K1938" s="108" t="str">
        <f t="shared" si="126"/>
        <v>r1937: C01131 -&gt; C00111 + C00424 | (${Variables:E4_1_2_14_kcat} * E4_1_2_14 * C01131) / (${Variables:E4_1_2_14_km} + (C01131))</v>
      </c>
      <c r="L1938" s="81"/>
    </row>
    <row r="1939" spans="1:12" ht="26">
      <c r="A1939" s="81">
        <v>1938</v>
      </c>
      <c r="B1939" s="117" t="s">
        <v>21310</v>
      </c>
      <c r="C1939" s="86" t="s">
        <v>21311</v>
      </c>
      <c r="D1939" s="81" t="str">
        <f t="shared" si="124"/>
        <v>C06441 -&gt; C00111 + C00266</v>
      </c>
      <c r="E1939" s="117" t="s">
        <v>21310</v>
      </c>
      <c r="F1939" s="86" t="s">
        <v>23833</v>
      </c>
      <c r="G1939" s="81" t="s">
        <v>29632</v>
      </c>
      <c r="H1939" s="81"/>
      <c r="I1939" s="81" t="str">
        <f t="shared" si="127"/>
        <v>E4_1_2_19</v>
      </c>
      <c r="J1939" s="81" t="str">
        <f t="shared" si="125"/>
        <v>(${Variables:E4_1_2_19_kcat} * E4_1_2_19 * C06441) / (${Variables:E4_1_2_19_km} + (C06441))</v>
      </c>
      <c r="K1939" s="108" t="str">
        <f t="shared" si="126"/>
        <v>r1938: C06441 -&gt; C00111 + C00266 | (${Variables:E4_1_2_19_kcat} * E4_1_2_19 * C06441) / (${Variables:E4_1_2_19_km} + (C06441))</v>
      </c>
      <c r="L1939" s="81"/>
    </row>
    <row r="1940" spans="1:12" ht="39">
      <c r="A1940" s="81">
        <v>1939</v>
      </c>
      <c r="B1940" s="86" t="s">
        <v>20666</v>
      </c>
      <c r="C1940" s="117" t="s">
        <v>20667</v>
      </c>
      <c r="D1940" s="81" t="str">
        <f t="shared" si="124"/>
        <v>C01146 + C00022 -&gt; C03921</v>
      </c>
      <c r="E1940" s="86" t="s">
        <v>22998</v>
      </c>
      <c r="F1940" s="117" t="s">
        <v>20667</v>
      </c>
      <c r="G1940" s="81" t="s">
        <v>29632</v>
      </c>
      <c r="H1940" s="81"/>
      <c r="I1940" s="81" t="str">
        <f t="shared" si="127"/>
        <v>E4_1_2_19</v>
      </c>
      <c r="J1940" s="81" t="str">
        <f t="shared" si="125"/>
        <v>(${Variables:E4_1_2_19_kcat} * E4_1_2_19 * C01146 * C00022) / (${Variables:E4_1_2_19_km} + (C01146 * C00022))</v>
      </c>
      <c r="K1940" s="108" t="str">
        <f t="shared" si="126"/>
        <v>r1939: C01146 + C00022 -&gt; C03921 | (${Variables:E4_1_2_19_kcat} * E4_1_2_19 * C01146 * C00022) / (${Variables:E4_1_2_19_km} + (C01146 * C00022))</v>
      </c>
      <c r="L1940" s="81"/>
    </row>
    <row r="1941" spans="1:12" ht="26">
      <c r="A1941" s="81">
        <v>1940</v>
      </c>
      <c r="B1941" s="117" t="s">
        <v>20669</v>
      </c>
      <c r="C1941" s="86" t="s">
        <v>20670</v>
      </c>
      <c r="D1941" s="81" t="str">
        <f t="shared" si="124"/>
        <v>C00679 -&gt; C00022 + C01146</v>
      </c>
      <c r="E1941" s="117" t="s">
        <v>20669</v>
      </c>
      <c r="F1941" s="86" t="s">
        <v>23832</v>
      </c>
      <c r="G1941" s="81" t="s">
        <v>29633</v>
      </c>
      <c r="H1941" s="81"/>
      <c r="I1941" s="81" t="str">
        <f t="shared" si="127"/>
        <v>E4_1_2_20</v>
      </c>
      <c r="J1941" s="81" t="str">
        <f t="shared" si="125"/>
        <v>(${Variables:E4_1_2_20_kcat} * E4_1_2_20 * C00679) / (${Variables:E4_1_2_20_km} + (C00679))</v>
      </c>
      <c r="K1941" s="108" t="str">
        <f t="shared" si="126"/>
        <v>r1940: C00679 -&gt; C00022 + C01146 | (${Variables:E4_1_2_20_kcat} * E4_1_2_20 * C00679) / (${Variables:E4_1_2_20_km} + (C00679))</v>
      </c>
      <c r="L1941" s="81"/>
    </row>
    <row r="1942" spans="1:12" ht="26">
      <c r="A1942" s="81">
        <v>1941</v>
      </c>
      <c r="B1942" s="117" t="s">
        <v>21100</v>
      </c>
      <c r="C1942" s="86" t="s">
        <v>17819</v>
      </c>
      <c r="D1942" s="81" t="str">
        <f t="shared" si="124"/>
        <v>C01286 -&gt; C00022 + C00118</v>
      </c>
      <c r="E1942" s="117" t="s">
        <v>21100</v>
      </c>
      <c r="F1942" s="86" t="s">
        <v>22674</v>
      </c>
      <c r="G1942" s="81" t="s">
        <v>29633</v>
      </c>
      <c r="H1942" s="81"/>
      <c r="I1942" s="81" t="str">
        <f t="shared" si="127"/>
        <v>E4_1_2_20</v>
      </c>
      <c r="J1942" s="81" t="str">
        <f t="shared" si="125"/>
        <v>(${Variables:E4_1_2_20_kcat} * E4_1_2_20 * C01286) / (${Variables:E4_1_2_20_km} + (C01286))</v>
      </c>
      <c r="K1942" s="108" t="str">
        <f t="shared" si="126"/>
        <v>r1941: C01286 -&gt; C00022 + C00118 | (${Variables:E4_1_2_20_kcat} * E4_1_2_20 * C01286) / (${Variables:E4_1_2_20_km} + (C01286))</v>
      </c>
      <c r="L1942" s="81"/>
    </row>
    <row r="1943" spans="1:12" ht="26">
      <c r="A1943" s="81">
        <v>1942</v>
      </c>
      <c r="B1943" s="117" t="s">
        <v>20596</v>
      </c>
      <c r="C1943" s="86" t="s">
        <v>20597</v>
      </c>
      <c r="D1943" s="81" t="str">
        <f t="shared" si="124"/>
        <v>C04874 -&gt; C00266 + C01300</v>
      </c>
      <c r="E1943" s="117" t="s">
        <v>20596</v>
      </c>
      <c r="F1943" s="86" t="s">
        <v>23831</v>
      </c>
      <c r="G1943" s="81" t="s">
        <v>29634</v>
      </c>
      <c r="H1943" s="81"/>
      <c r="I1943" s="81" t="str">
        <f t="shared" si="127"/>
        <v>E4_1_2_21</v>
      </c>
      <c r="J1943" s="81" t="str">
        <f t="shared" si="125"/>
        <v>(${Variables:E4_1_2_21_kcat} * E4_1_2_21 * C04874) / (${Variables:E4_1_2_21_km} + (C04874))</v>
      </c>
      <c r="K1943" s="108" t="str">
        <f t="shared" si="126"/>
        <v>r1942: C04874 -&gt; C00266 + C01300 | (${Variables:E4_1_2_21_kcat} * E4_1_2_21 * C04874) / (${Variables:E4_1_2_21_km} + (C04874))</v>
      </c>
      <c r="L1943" s="81"/>
    </row>
    <row r="1944" spans="1:12" ht="26">
      <c r="A1944" s="81">
        <v>1943</v>
      </c>
      <c r="B1944" s="117" t="s">
        <v>20786</v>
      </c>
      <c r="C1944" s="86" t="s">
        <v>21871</v>
      </c>
      <c r="D1944" s="81" t="str">
        <f t="shared" si="124"/>
        <v>C00673 -&gt; C00118 + C00084</v>
      </c>
      <c r="E1944" s="117" t="s">
        <v>20786</v>
      </c>
      <c r="F1944" s="86" t="s">
        <v>23830</v>
      </c>
      <c r="G1944" s="81" t="s">
        <v>29635</v>
      </c>
      <c r="H1944" s="81"/>
      <c r="I1944" s="81" t="str">
        <f t="shared" si="127"/>
        <v>E4_1_2_25</v>
      </c>
      <c r="J1944" s="81" t="str">
        <f t="shared" si="125"/>
        <v>(${Variables:E4_1_2_25_kcat} * E4_1_2_25 * C00673) / (${Variables:E4_1_2_25_km} + (C00673))</v>
      </c>
      <c r="K1944" s="108" t="str">
        <f t="shared" si="126"/>
        <v>r1943: C00673 -&gt; C00118 + C00084 | (${Variables:E4_1_2_25_kcat} * E4_1_2_25 * C00673) / (${Variables:E4_1_2_25_km} + (C00673))</v>
      </c>
      <c r="L1944" s="81"/>
    </row>
    <row r="1945" spans="1:12" ht="26">
      <c r="A1945" s="81">
        <v>1944</v>
      </c>
      <c r="B1945" s="117" t="s">
        <v>19513</v>
      </c>
      <c r="C1945" s="86" t="s">
        <v>19514</v>
      </c>
      <c r="D1945" s="81" t="str">
        <f t="shared" si="124"/>
        <v>C03785 -&gt; C00111 + C00118</v>
      </c>
      <c r="E1945" s="117" t="s">
        <v>19513</v>
      </c>
      <c r="F1945" s="86" t="s">
        <v>23829</v>
      </c>
      <c r="G1945" s="81" t="s">
        <v>29636</v>
      </c>
      <c r="H1945" s="81"/>
      <c r="I1945" s="81" t="str">
        <f t="shared" si="127"/>
        <v>E4_1_2_4</v>
      </c>
      <c r="J1945" s="81" t="str">
        <f t="shared" si="125"/>
        <v>(${Variables:E4_1_2_4_kcat} * E4_1_2_4 * C03785) / (${Variables:E4_1_2_4_km} + (C03785))</v>
      </c>
      <c r="K1945" s="108" t="str">
        <f t="shared" si="126"/>
        <v>r1944: C03785 -&gt; C00111 + C00118 | (${Variables:E4_1_2_4_kcat} * E4_1_2_4 * C03785) / (${Variables:E4_1_2_4_km} + (C03785))</v>
      </c>
      <c r="L1945" s="81"/>
    </row>
    <row r="1946" spans="1:12" ht="26">
      <c r="A1946" s="81">
        <v>1945</v>
      </c>
      <c r="B1946" s="117" t="s">
        <v>19513</v>
      </c>
      <c r="C1946" s="86" t="s">
        <v>19514</v>
      </c>
      <c r="D1946" s="81" t="str">
        <f t="shared" si="124"/>
        <v>C03785 -&gt; C00111 + C00118</v>
      </c>
      <c r="E1946" s="117" t="s">
        <v>19513</v>
      </c>
      <c r="F1946" s="86" t="s">
        <v>23829</v>
      </c>
      <c r="G1946" s="81" t="s">
        <v>29637</v>
      </c>
      <c r="H1946" s="81"/>
      <c r="I1946" s="81" t="str">
        <f t="shared" si="127"/>
        <v>E4_1_2_40</v>
      </c>
      <c r="J1946" s="81" t="str">
        <f t="shared" si="125"/>
        <v>(${Variables:E4_1_2_40_kcat} * E4_1_2_40 * C03785) / (${Variables:E4_1_2_40_km} + (C03785))</v>
      </c>
      <c r="K1946" s="108" t="str">
        <f t="shared" si="126"/>
        <v>r1945: C03785 -&gt; C00111 + C00118 | (${Variables:E4_1_2_40_kcat} * E4_1_2_40 * C03785) / (${Variables:E4_1_2_40_km} + (C03785))</v>
      </c>
      <c r="L1946" s="81"/>
    </row>
    <row r="1947" spans="1:12" ht="26">
      <c r="A1947" s="81">
        <v>1946</v>
      </c>
      <c r="B1947" s="117" t="s">
        <v>19513</v>
      </c>
      <c r="C1947" s="86" t="s">
        <v>19514</v>
      </c>
      <c r="D1947" s="81" t="str">
        <f t="shared" si="124"/>
        <v>C03785 -&gt; C00111 + C00118</v>
      </c>
      <c r="E1947" s="117" t="s">
        <v>19513</v>
      </c>
      <c r="F1947" s="86" t="s">
        <v>23829</v>
      </c>
      <c r="G1947" s="81" t="s">
        <v>29637</v>
      </c>
      <c r="H1947" s="81"/>
      <c r="I1947" s="81" t="str">
        <f t="shared" si="127"/>
        <v>E4_1_2_40</v>
      </c>
      <c r="J1947" s="81" t="str">
        <f t="shared" si="125"/>
        <v>(${Variables:E4_1_2_40_kcat} * E4_1_2_40 * C03785) / (${Variables:E4_1_2_40_km} + (C03785))</v>
      </c>
      <c r="K1947" s="108" t="str">
        <f t="shared" si="126"/>
        <v>r1946: C03785 -&gt; C00111 + C00118 | (${Variables:E4_1_2_40_kcat} * E4_1_2_40 * C03785) / (${Variables:E4_1_2_40_km} + (C03785))</v>
      </c>
      <c r="L1947" s="81"/>
    </row>
    <row r="1948" spans="1:12" ht="26">
      <c r="A1948" s="81">
        <v>1947</v>
      </c>
      <c r="B1948" s="117" t="s">
        <v>19513</v>
      </c>
      <c r="C1948" s="86" t="s">
        <v>19514</v>
      </c>
      <c r="D1948" s="81" t="str">
        <f t="shared" si="124"/>
        <v>C03785 -&gt; C00111 + C00118</v>
      </c>
      <c r="E1948" s="117" t="s">
        <v>19513</v>
      </c>
      <c r="F1948" s="86" t="s">
        <v>23829</v>
      </c>
      <c r="G1948" s="81" t="s">
        <v>29637</v>
      </c>
      <c r="H1948" s="81"/>
      <c r="I1948" s="81" t="str">
        <f t="shared" si="127"/>
        <v>E4_1_2_40</v>
      </c>
      <c r="J1948" s="81" t="str">
        <f t="shared" si="125"/>
        <v>(${Variables:E4_1_2_40_kcat} * E4_1_2_40 * C03785) / (${Variables:E4_1_2_40_km} + (C03785))</v>
      </c>
      <c r="K1948" s="108" t="str">
        <f t="shared" si="126"/>
        <v>r1947: C03785 -&gt; C00111 + C00118 | (${Variables:E4_1_2_40_kcat} * E4_1_2_40 * C03785) / (${Variables:E4_1_2_40_km} + (C03785))</v>
      </c>
      <c r="L1948" s="81"/>
    </row>
    <row r="1949" spans="1:12" ht="26">
      <c r="A1949" s="81">
        <v>1948</v>
      </c>
      <c r="B1949" s="117" t="s">
        <v>18396</v>
      </c>
      <c r="C1949" s="86" t="s">
        <v>18397</v>
      </c>
      <c r="D1949" s="81" t="str">
        <f t="shared" si="124"/>
        <v>C00188  -&gt; C00037 + C00084</v>
      </c>
      <c r="E1949" s="117" t="s">
        <v>18396</v>
      </c>
      <c r="F1949" s="86" t="s">
        <v>23828</v>
      </c>
      <c r="G1949" s="81" t="s">
        <v>29637</v>
      </c>
      <c r="H1949" s="81"/>
      <c r="I1949" s="81" t="str">
        <f t="shared" si="127"/>
        <v>E4_1_2_40</v>
      </c>
      <c r="J1949" s="81" t="str">
        <f t="shared" si="125"/>
        <v>(${Variables:E4_1_2_40_kcat} * E4_1_2_40 * C00188 ) / (${Variables:E4_1_2_40_km} + (C00188 ))</v>
      </c>
      <c r="K1949" s="108" t="str">
        <f t="shared" si="126"/>
        <v>r1948: C00188  -&gt; C00037 + C00084 | (${Variables:E4_1_2_40_kcat} * E4_1_2_40 * C00188 ) / (${Variables:E4_1_2_40_km} + (C00188 ))</v>
      </c>
      <c r="L1949" s="81"/>
    </row>
    <row r="1950" spans="1:12" ht="26">
      <c r="A1950" s="81">
        <v>1949</v>
      </c>
      <c r="B1950" s="117" t="s">
        <v>18399</v>
      </c>
      <c r="C1950" s="86" t="s">
        <v>18397</v>
      </c>
      <c r="D1950" s="81" t="str">
        <f t="shared" si="124"/>
        <v>C05519 -&gt; C00037 + C00084</v>
      </c>
      <c r="E1950" s="117" t="s">
        <v>18399</v>
      </c>
      <c r="F1950" s="86" t="s">
        <v>23828</v>
      </c>
      <c r="G1950" s="81" t="s">
        <v>29638</v>
      </c>
      <c r="H1950" s="81"/>
      <c r="I1950" s="81" t="str">
        <f t="shared" si="127"/>
        <v>E4_1_2_48</v>
      </c>
      <c r="J1950" s="81" t="str">
        <f t="shared" si="125"/>
        <v>(${Variables:E4_1_2_48_kcat} * E4_1_2_48 * C05519) / (${Variables:E4_1_2_48_km} + (C05519))</v>
      </c>
      <c r="K1950" s="108" t="str">
        <f t="shared" si="126"/>
        <v>r1949: C05519 -&gt; C00037 + C00084 | (${Variables:E4_1_2_48_kcat} * E4_1_2_48 * C05519) / (${Variables:E4_1_2_48_km} + (C05519))</v>
      </c>
      <c r="L1950" s="81"/>
    </row>
    <row r="1951" spans="1:12" ht="26">
      <c r="A1951" s="81">
        <v>1950</v>
      </c>
      <c r="B1951" s="117" t="s">
        <v>21838</v>
      </c>
      <c r="C1951" s="119" t="s">
        <v>21839</v>
      </c>
      <c r="D1951" s="81" t="str">
        <f t="shared" si="124"/>
        <v>C05601 -&gt; C00232 + C00022</v>
      </c>
      <c r="E1951" s="117" t="s">
        <v>21838</v>
      </c>
      <c r="F1951" s="119" t="s">
        <v>23827</v>
      </c>
      <c r="G1951" s="81" t="s">
        <v>29638</v>
      </c>
      <c r="H1951" s="81"/>
      <c r="I1951" s="81" t="str">
        <f t="shared" si="127"/>
        <v>E4_1_2_48</v>
      </c>
      <c r="J1951" s="81" t="str">
        <f t="shared" si="125"/>
        <v>(${Variables:E4_1_2_48_kcat} * E4_1_2_48 * C05601) / (${Variables:E4_1_2_48_km} + (C05601))</v>
      </c>
      <c r="K1951" s="108" t="str">
        <f t="shared" si="126"/>
        <v>r1950: C05601 -&gt; C00232 + C00022 | (${Variables:E4_1_2_48_kcat} * E4_1_2_48 * C05601) / (${Variables:E4_1_2_48_km} + (C05601))</v>
      </c>
      <c r="L1951" s="81"/>
    </row>
    <row r="1952" spans="1:12" ht="39">
      <c r="A1952" s="81">
        <v>1951</v>
      </c>
      <c r="B1952" s="86" t="s">
        <v>21841</v>
      </c>
      <c r="C1952" s="117" t="s">
        <v>21842</v>
      </c>
      <c r="D1952" s="81" t="str">
        <f t="shared" si="124"/>
        <v>C00232 + C00022  -&gt; C06201</v>
      </c>
      <c r="E1952" s="86" t="s">
        <v>22997</v>
      </c>
      <c r="F1952" s="117" t="s">
        <v>21842</v>
      </c>
      <c r="G1952" s="81" t="s">
        <v>29639</v>
      </c>
      <c r="H1952" s="81"/>
      <c r="I1952" s="81" t="str">
        <f t="shared" si="127"/>
        <v>E4_1_2_52</v>
      </c>
      <c r="J1952" s="81" t="str">
        <f t="shared" si="125"/>
        <v>(${Variables:E4_1_2_52_kcat} * E4_1_2_52 * C00232 * C00022 ) / (${Variables:E4_1_2_52_km} + (C00232 * C00022 ))</v>
      </c>
      <c r="K1952" s="108" t="str">
        <f t="shared" si="126"/>
        <v>r1951: C00232 + C00022  -&gt; C06201 | (${Variables:E4_1_2_52_kcat} * E4_1_2_52 * C00232 * C00022 ) / (${Variables:E4_1_2_52_km} + (C00232 * C00022 ))</v>
      </c>
      <c r="L1952" s="81"/>
    </row>
    <row r="1953" spans="1:12" ht="26">
      <c r="A1953" s="81">
        <v>1952</v>
      </c>
      <c r="B1953" s="117" t="s">
        <v>19721</v>
      </c>
      <c r="C1953" s="86" t="s">
        <v>19722</v>
      </c>
      <c r="D1953" s="81" t="str">
        <f t="shared" si="124"/>
        <v>C03979 -&gt; C00424 + C00022</v>
      </c>
      <c r="E1953" s="117" t="s">
        <v>19721</v>
      </c>
      <c r="F1953" s="86" t="s">
        <v>23826</v>
      </c>
      <c r="G1953" s="81" t="s">
        <v>29639</v>
      </c>
      <c r="H1953" s="81"/>
      <c r="I1953" s="81" t="str">
        <f t="shared" si="127"/>
        <v>E4_1_2_52</v>
      </c>
      <c r="J1953" s="81" t="str">
        <f t="shared" si="125"/>
        <v>(${Variables:E4_1_2_52_kcat} * E4_1_2_52 * C03979) / (${Variables:E4_1_2_52_km} + (C03979))</v>
      </c>
      <c r="K1953" s="108" t="str">
        <f t="shared" si="126"/>
        <v>r1952: C03979 -&gt; C00424 + C00022 | (${Variables:E4_1_2_52_kcat} * E4_1_2_52 * C03979) / (${Variables:E4_1_2_52_km} + (C03979))</v>
      </c>
      <c r="L1953" s="81"/>
    </row>
    <row r="1954" spans="1:12" ht="26">
      <c r="A1954" s="81">
        <v>1953</v>
      </c>
      <c r="B1954" s="117" t="s">
        <v>17434</v>
      </c>
      <c r="C1954" s="86" t="s">
        <v>21553</v>
      </c>
      <c r="D1954" s="81" t="str">
        <f t="shared" si="124"/>
        <v>C00311 -&gt; C00042 + C00048</v>
      </c>
      <c r="E1954" s="117" t="s">
        <v>17434</v>
      </c>
      <c r="F1954" s="86" t="s">
        <v>23825</v>
      </c>
      <c r="G1954" s="81" t="s">
        <v>29640</v>
      </c>
      <c r="H1954" s="81"/>
      <c r="I1954" s="81" t="str">
        <f t="shared" si="127"/>
        <v>E4_1_2_53</v>
      </c>
      <c r="J1954" s="81" t="str">
        <f t="shared" si="125"/>
        <v>(${Variables:E4_1_2_53_kcat} * E4_1_2_53 * C00311) / (${Variables:E4_1_2_53_km} + (C00311))</v>
      </c>
      <c r="K1954" s="108" t="str">
        <f t="shared" si="126"/>
        <v>r1953: C00311 -&gt; C00042 + C00048 | (${Variables:E4_1_2_53_kcat} * E4_1_2_53 * C00311) / (${Variables:E4_1_2_53_km} + (C00311))</v>
      </c>
      <c r="L1954" s="81"/>
    </row>
    <row r="1955" spans="1:12" ht="26">
      <c r="A1955" s="81">
        <v>1954</v>
      </c>
      <c r="B1955" s="117" t="s">
        <v>19302</v>
      </c>
      <c r="C1955" s="86" t="s">
        <v>19303</v>
      </c>
      <c r="D1955" s="81" t="str">
        <f t="shared" si="124"/>
        <v>C01127 -&gt; C00022 + C00048</v>
      </c>
      <c r="E1955" s="117" t="s">
        <v>19302</v>
      </c>
      <c r="F1955" s="86" t="s">
        <v>23824</v>
      </c>
      <c r="G1955" s="81" t="s">
        <v>29641</v>
      </c>
      <c r="H1955" s="81"/>
      <c r="I1955" s="81" t="str">
        <f t="shared" si="127"/>
        <v>E4_1_3_1</v>
      </c>
      <c r="J1955" s="81" t="str">
        <f t="shared" si="125"/>
        <v>(${Variables:E4_1_3_1_kcat} * E4_1_3_1 * C01127) / (${Variables:E4_1_3_1_km} + (C01127))</v>
      </c>
      <c r="K1955" s="108" t="str">
        <f t="shared" si="126"/>
        <v>r1954: C01127 -&gt; C00022 + C00048 | (${Variables:E4_1_3_1_kcat} * E4_1_3_1 * C01127) / (${Variables:E4_1_3_1_km} + (C01127))</v>
      </c>
      <c r="L1955" s="81"/>
    </row>
    <row r="1956" spans="1:12" ht="26">
      <c r="A1956" s="81">
        <v>1955</v>
      </c>
      <c r="B1956" s="117" t="s">
        <v>19305</v>
      </c>
      <c r="C1956" s="86" t="s">
        <v>19303</v>
      </c>
      <c r="D1956" s="81" t="str">
        <f t="shared" si="124"/>
        <v>C05946 -&gt; C00022 + C00048</v>
      </c>
      <c r="E1956" s="117" t="s">
        <v>19305</v>
      </c>
      <c r="F1956" s="86" t="s">
        <v>23824</v>
      </c>
      <c r="G1956" s="81" t="s">
        <v>29642</v>
      </c>
      <c r="H1956" s="81"/>
      <c r="I1956" s="81" t="str">
        <f t="shared" si="127"/>
        <v>E4_1_3_16</v>
      </c>
      <c r="J1956" s="81" t="str">
        <f t="shared" si="125"/>
        <v>(${Variables:E4_1_3_16_kcat} * E4_1_3_16 * C05946) / (${Variables:E4_1_3_16_km} + (C05946))</v>
      </c>
      <c r="K1956" s="108" t="str">
        <f t="shared" si="126"/>
        <v>r1955: C05946 -&gt; C00022 + C00048 | (${Variables:E4_1_3_16_kcat} * E4_1_3_16 * C05946) / (${Variables:E4_1_3_16_km} + (C05946))</v>
      </c>
      <c r="L1956" s="81"/>
    </row>
    <row r="1957" spans="1:12" ht="26">
      <c r="A1957" s="81">
        <v>1956</v>
      </c>
      <c r="B1957" s="117" t="s">
        <v>19307</v>
      </c>
      <c r="C1957" s="86" t="s">
        <v>19303</v>
      </c>
      <c r="D1957" s="81" t="str">
        <f t="shared" si="124"/>
        <v>C20485 -&gt; C00022 + C00048</v>
      </c>
      <c r="E1957" s="117" t="s">
        <v>19307</v>
      </c>
      <c r="F1957" s="86" t="s">
        <v>23824</v>
      </c>
      <c r="G1957" s="81" t="s">
        <v>29642</v>
      </c>
      <c r="H1957" s="81"/>
      <c r="I1957" s="81" t="str">
        <f t="shared" si="127"/>
        <v>E4_1_3_16</v>
      </c>
      <c r="J1957" s="81" t="str">
        <f t="shared" si="125"/>
        <v>(${Variables:E4_1_3_16_kcat} * E4_1_3_16 * C20485) / (${Variables:E4_1_3_16_km} + (C20485))</v>
      </c>
      <c r="K1957" s="108" t="str">
        <f t="shared" si="126"/>
        <v>r1956: C20485 -&gt; C00022 + C00048 | (${Variables:E4_1_3_16_kcat} * E4_1_3_16 * C20485) / (${Variables:E4_1_3_16_km} + (C20485))</v>
      </c>
      <c r="L1957" s="81"/>
    </row>
    <row r="1958" spans="1:12" ht="39">
      <c r="A1958" s="81">
        <v>1957</v>
      </c>
      <c r="B1958" s="86" t="s">
        <v>16658</v>
      </c>
      <c r="C1958" s="86" t="s">
        <v>16659</v>
      </c>
      <c r="D1958" s="81" t="str">
        <f t="shared" si="124"/>
        <v>C00251 + C00064 -&gt; C00108 + C00022 + C00025</v>
      </c>
      <c r="E1958" s="86" t="s">
        <v>22996</v>
      </c>
      <c r="F1958" s="86" t="s">
        <v>23823</v>
      </c>
      <c r="G1958" s="81" t="s">
        <v>29642</v>
      </c>
      <c r="H1958" s="81"/>
      <c r="I1958" s="81" t="str">
        <f t="shared" si="127"/>
        <v>E4_1_3_16</v>
      </c>
      <c r="J1958" s="81" t="str">
        <f t="shared" si="125"/>
        <v>(${Variables:E4_1_3_16_kcat} * E4_1_3_16 * C00251 * C00064) / (${Variables:E4_1_3_16_km} + (C00251 * C00064))</v>
      </c>
      <c r="K1958" s="108" t="str">
        <f t="shared" si="126"/>
        <v>r1957: C00251 + C00064 -&gt; C00108 + C00022 + C00025 | (${Variables:E4_1_3_16_kcat} * E4_1_3_16 * C00251 * C00064) / (${Variables:E4_1_3_16_km} + (C00251 * C00064))</v>
      </c>
      <c r="L1958" s="81"/>
    </row>
    <row r="1959" spans="1:12" ht="39">
      <c r="A1959" s="81">
        <v>1958</v>
      </c>
      <c r="B1959" s="86" t="s">
        <v>18794</v>
      </c>
      <c r="C1959" s="86" t="s">
        <v>16661</v>
      </c>
      <c r="D1959" s="81" t="str">
        <f t="shared" si="124"/>
        <v>C00251 + C00014  -&gt; C00108 + C00022 + C00001</v>
      </c>
      <c r="E1959" s="86" t="s">
        <v>22995</v>
      </c>
      <c r="F1959" s="86" t="s">
        <v>23822</v>
      </c>
      <c r="G1959" s="81" t="s">
        <v>29643</v>
      </c>
      <c r="H1959" s="81"/>
      <c r="I1959" s="81" t="str">
        <f t="shared" si="127"/>
        <v>E4_1_3_27</v>
      </c>
      <c r="J1959" s="81" t="str">
        <f t="shared" si="125"/>
        <v>(${Variables:E4_1_3_27_kcat} * E4_1_3_27 * C00251 * C00014 ) / (${Variables:E4_1_3_27_km} + (C00251 * C00014 ))</v>
      </c>
      <c r="K1959" s="108" t="str">
        <f t="shared" si="126"/>
        <v>r1958: C00251 + C00014  -&gt; C00108 + C00022 + C00001 | (${Variables:E4_1_3_27_kcat} * E4_1_3_27 * C00251 * C00014 ) / (${Variables:E4_1_3_27_km} + (C00251 * C00014 ))</v>
      </c>
      <c r="L1959" s="81"/>
    </row>
    <row r="1960" spans="1:12" ht="39">
      <c r="A1960" s="81">
        <v>1959</v>
      </c>
      <c r="B1960" s="86" t="s">
        <v>16658</v>
      </c>
      <c r="C1960" s="86" t="s">
        <v>16659</v>
      </c>
      <c r="D1960" s="81" t="str">
        <f t="shared" si="124"/>
        <v>C00251 + C00064 -&gt; C00108 + C00022 + C00025</v>
      </c>
      <c r="E1960" s="86" t="s">
        <v>22996</v>
      </c>
      <c r="F1960" s="86" t="s">
        <v>23823</v>
      </c>
      <c r="G1960" s="81" t="s">
        <v>29643</v>
      </c>
      <c r="H1960" s="81"/>
      <c r="I1960" s="81" t="str">
        <f t="shared" si="127"/>
        <v>E4_1_3_27</v>
      </c>
      <c r="J1960" s="81" t="str">
        <f t="shared" si="125"/>
        <v>(${Variables:E4_1_3_27_kcat} * E4_1_3_27 * C00251 * C00064) / (${Variables:E4_1_3_27_km} + (C00251 * C00064))</v>
      </c>
      <c r="K1960" s="108" t="str">
        <f t="shared" si="126"/>
        <v>r1959: C00251 + C00064 -&gt; C00108 + C00022 + C00025 | (${Variables:E4_1_3_27_kcat} * E4_1_3_27 * C00251 * C00064) / (${Variables:E4_1_3_27_km} + (C00251 * C00064))</v>
      </c>
      <c r="L1960" s="81"/>
    </row>
    <row r="1961" spans="1:12" ht="39">
      <c r="A1961" s="81">
        <v>1960</v>
      </c>
      <c r="B1961" s="86" t="s">
        <v>18794</v>
      </c>
      <c r="C1961" s="86" t="s">
        <v>16661</v>
      </c>
      <c r="D1961" s="81" t="str">
        <f t="shared" si="124"/>
        <v>C00251 + C00014  -&gt; C00108 + C00022 + C00001</v>
      </c>
      <c r="E1961" s="86" t="s">
        <v>22995</v>
      </c>
      <c r="F1961" s="86" t="s">
        <v>23822</v>
      </c>
      <c r="G1961" s="81" t="s">
        <v>29643</v>
      </c>
      <c r="H1961" s="81"/>
      <c r="I1961" s="81" t="str">
        <f t="shared" si="127"/>
        <v>E4_1_3_27</v>
      </c>
      <c r="J1961" s="81" t="str">
        <f t="shared" si="125"/>
        <v>(${Variables:E4_1_3_27_kcat} * E4_1_3_27 * C00251 * C00014 ) / (${Variables:E4_1_3_27_km} + (C00251 * C00014 ))</v>
      </c>
      <c r="K1961" s="108" t="str">
        <f t="shared" si="126"/>
        <v>r1960: C00251 + C00014  -&gt; C00108 + C00022 + C00001 | (${Variables:E4_1_3_27_kcat} * E4_1_3_27 * C00251 * C00014 ) / (${Variables:E4_1_3_27_km} + (C00251 * C00014 ))</v>
      </c>
      <c r="L1961" s="81"/>
    </row>
    <row r="1962" spans="1:12" ht="26">
      <c r="A1962" s="81">
        <v>1961</v>
      </c>
      <c r="B1962" s="117" t="s">
        <v>20725</v>
      </c>
      <c r="C1962" s="86" t="s">
        <v>20726</v>
      </c>
      <c r="D1962" s="81" t="str">
        <f t="shared" si="124"/>
        <v>C22382  -&gt; C00645 + C00022</v>
      </c>
      <c r="E1962" s="117" t="s">
        <v>20725</v>
      </c>
      <c r="F1962" s="86" t="s">
        <v>23821</v>
      </c>
      <c r="G1962" s="81" t="s">
        <v>29643</v>
      </c>
      <c r="H1962" s="81"/>
      <c r="I1962" s="81" t="str">
        <f t="shared" si="127"/>
        <v>E4_1_3_27</v>
      </c>
      <c r="J1962" s="81" t="str">
        <f t="shared" si="125"/>
        <v>(${Variables:E4_1_3_27_kcat} * E4_1_3_27 * C22382 ) / (${Variables:E4_1_3_27_km} + (C22382 ))</v>
      </c>
      <c r="K1962" s="108" t="str">
        <f t="shared" si="126"/>
        <v>r1961: C22382  -&gt; C00645 + C00022 | (${Variables:E4_1_3_27_kcat} * E4_1_3_27 * C22382 ) / (${Variables:E4_1_3_27_km} + (C22382 ))</v>
      </c>
      <c r="L1962" s="81"/>
    </row>
    <row r="1963" spans="1:12" ht="26">
      <c r="A1963" s="81">
        <v>1962</v>
      </c>
      <c r="B1963" s="117" t="s">
        <v>20728</v>
      </c>
      <c r="C1963" s="86" t="s">
        <v>20726</v>
      </c>
      <c r="D1963" s="81" t="str">
        <f t="shared" si="124"/>
        <v>C00270 -&gt; C00645 + C00022</v>
      </c>
      <c r="E1963" s="117" t="s">
        <v>20728</v>
      </c>
      <c r="F1963" s="86" t="s">
        <v>23821</v>
      </c>
      <c r="G1963" s="81" t="s">
        <v>29644</v>
      </c>
      <c r="H1963" s="81"/>
      <c r="I1963" s="81" t="str">
        <f t="shared" si="127"/>
        <v>E4_1_3_3</v>
      </c>
      <c r="J1963" s="81" t="str">
        <f t="shared" si="125"/>
        <v>(${Variables:E4_1_3_3_kcat} * E4_1_3_3 * C00270) / (${Variables:E4_1_3_3_km} + (C00270))</v>
      </c>
      <c r="K1963" s="108" t="str">
        <f t="shared" si="126"/>
        <v>r1962: C00270 -&gt; C00645 + C00022 | (${Variables:E4_1_3_3_kcat} * E4_1_3_3 * C00270) / (${Variables:E4_1_3_3_km} + (C00270))</v>
      </c>
      <c r="L1963" s="81"/>
    </row>
    <row r="1964" spans="1:12" ht="26">
      <c r="A1964" s="81">
        <v>1963</v>
      </c>
      <c r="B1964" s="81" t="s">
        <v>17649</v>
      </c>
      <c r="C1964" s="86" t="s">
        <v>17650</v>
      </c>
      <c r="D1964" s="81" t="str">
        <f t="shared" si="124"/>
        <v>C04593 -&gt; C00022 + C00042</v>
      </c>
      <c r="E1964" s="81" t="s">
        <v>17649</v>
      </c>
      <c r="F1964" s="86" t="s">
        <v>23820</v>
      </c>
      <c r="G1964" s="81" t="s">
        <v>29644</v>
      </c>
      <c r="H1964" s="81"/>
      <c r="I1964" s="81" t="str">
        <f t="shared" si="127"/>
        <v>E4_1_3_3</v>
      </c>
      <c r="J1964" s="81" t="str">
        <f t="shared" si="125"/>
        <v>(${Variables:E4_1_3_3_kcat} * E4_1_3_3 * C04593) / (${Variables:E4_1_3_3_km} + (C04593))</v>
      </c>
      <c r="K1964" s="108" t="str">
        <f t="shared" si="126"/>
        <v>r1963: C04593 -&gt; C00022 + C00042 | (${Variables:E4_1_3_3_kcat} * E4_1_3_3 * C04593) / (${Variables:E4_1_3_3_km} + (C04593))</v>
      </c>
      <c r="L1964" s="81"/>
    </row>
    <row r="1965" spans="1:12" ht="26">
      <c r="A1965" s="81">
        <v>1964</v>
      </c>
      <c r="B1965" s="117" t="s">
        <v>18070</v>
      </c>
      <c r="C1965" s="86" t="s">
        <v>18071</v>
      </c>
      <c r="D1965" s="81" t="str">
        <f t="shared" si="124"/>
        <v>C00566 -&gt; C00024 + C00036</v>
      </c>
      <c r="E1965" s="117" t="s">
        <v>18070</v>
      </c>
      <c r="F1965" s="86" t="s">
        <v>23819</v>
      </c>
      <c r="G1965" s="81" t="s">
        <v>29645</v>
      </c>
      <c r="H1965" s="81"/>
      <c r="I1965" s="81" t="str">
        <f t="shared" si="127"/>
        <v>E4_1_3_30</v>
      </c>
      <c r="J1965" s="81" t="str">
        <f t="shared" si="125"/>
        <v>(${Variables:E4_1_3_30_kcat} * E4_1_3_30 * C00566) / (${Variables:E4_1_3_30_km} + (C00566))</v>
      </c>
      <c r="K1965" s="108" t="str">
        <f t="shared" si="126"/>
        <v>r1964: C00566 -&gt; C00024 + C00036 | (${Variables:E4_1_3_30_kcat} * E4_1_3_30 * C00566) / (${Variables:E4_1_3_30_km} + (C00566))</v>
      </c>
      <c r="L1965" s="81"/>
    </row>
    <row r="1966" spans="1:12" ht="26">
      <c r="A1966" s="81">
        <v>1965</v>
      </c>
      <c r="B1966" s="117" t="s">
        <v>19766</v>
      </c>
      <c r="C1966" s="86" t="s">
        <v>19179</v>
      </c>
      <c r="D1966" s="81" t="str">
        <f t="shared" si="124"/>
        <v>C03160 -&gt; C03657 + C00010</v>
      </c>
      <c r="E1966" s="117" t="s">
        <v>19766</v>
      </c>
      <c r="F1966" s="86" t="s">
        <v>23818</v>
      </c>
      <c r="G1966" s="81" t="s">
        <v>29646</v>
      </c>
      <c r="H1966" s="81"/>
      <c r="I1966" s="81" t="str">
        <f t="shared" si="127"/>
        <v>E4_1_3_34</v>
      </c>
      <c r="J1966" s="81" t="str">
        <f t="shared" si="125"/>
        <v>(${Variables:E4_1_3_34_kcat} * E4_1_3_34 * C03160) / (${Variables:E4_1_3_34_km} + (C03160))</v>
      </c>
      <c r="K1966" s="108" t="str">
        <f t="shared" si="126"/>
        <v>r1965: C03160 -&gt; C03657 + C00010 | (${Variables:E4_1_3_34_kcat} * E4_1_3_34 * C03160) / (${Variables:E4_1_3_34_km} + (C03160))</v>
      </c>
      <c r="L1966" s="81"/>
    </row>
    <row r="1967" spans="1:12" ht="26">
      <c r="A1967" s="81">
        <v>1966</v>
      </c>
      <c r="B1967" s="117" t="s">
        <v>19766</v>
      </c>
      <c r="C1967" s="86" t="s">
        <v>19768</v>
      </c>
      <c r="D1967" s="81" t="str">
        <f t="shared" si="124"/>
        <v>C03160 -&gt; C15547 + C00001</v>
      </c>
      <c r="E1967" s="117" t="s">
        <v>19766</v>
      </c>
      <c r="F1967" s="86" t="s">
        <v>23817</v>
      </c>
      <c r="G1967" s="81" t="s">
        <v>29647</v>
      </c>
      <c r="H1967" s="81"/>
      <c r="I1967" s="81" t="str">
        <f t="shared" si="127"/>
        <v>E4_1_3_36</v>
      </c>
      <c r="J1967" s="81" t="str">
        <f t="shared" si="125"/>
        <v>(${Variables:E4_1_3_36_kcat} * E4_1_3_36 * C03160) / (${Variables:E4_1_3_36_km} + (C03160))</v>
      </c>
      <c r="K1967" s="108" t="str">
        <f t="shared" si="126"/>
        <v>r1966: C03160 -&gt; C15547 + C00001 | (${Variables:E4_1_3_36_kcat} * E4_1_3_36 * C03160) / (${Variables:E4_1_3_36_km} + (C03160))</v>
      </c>
      <c r="L1967" s="81"/>
    </row>
    <row r="1968" spans="1:12" ht="26">
      <c r="A1968" s="81">
        <v>1967</v>
      </c>
      <c r="B1968" s="117" t="s">
        <v>18624</v>
      </c>
      <c r="C1968" s="86" t="s">
        <v>18625</v>
      </c>
      <c r="D1968" s="81" t="str">
        <f t="shared" si="124"/>
        <v>C11355  -&gt; C00568 + C00022</v>
      </c>
      <c r="E1968" s="117" t="s">
        <v>18624</v>
      </c>
      <c r="F1968" s="86" t="s">
        <v>23816</v>
      </c>
      <c r="G1968" s="81" t="s">
        <v>29647</v>
      </c>
      <c r="H1968" s="81"/>
      <c r="I1968" s="81" t="str">
        <f t="shared" si="127"/>
        <v>E4_1_3_36</v>
      </c>
      <c r="J1968" s="81" t="str">
        <f t="shared" si="125"/>
        <v>(${Variables:E4_1_3_36_kcat} * E4_1_3_36 * C11355 ) / (${Variables:E4_1_3_36_km} + (C11355 ))</v>
      </c>
      <c r="K1968" s="108" t="str">
        <f t="shared" si="126"/>
        <v>r1967: C11355  -&gt; C00568 + C00022 | (${Variables:E4_1_3_36_kcat} * E4_1_3_36 * C11355 ) / (${Variables:E4_1_3_36_km} + (C11355 ))</v>
      </c>
      <c r="L1968" s="81"/>
    </row>
    <row r="1969" spans="1:12" ht="39">
      <c r="A1969" s="81">
        <v>1968</v>
      </c>
      <c r="B1969" s="86" t="s">
        <v>17748</v>
      </c>
      <c r="C1969" s="117" t="s">
        <v>17739</v>
      </c>
      <c r="D1969" s="81" t="str">
        <f t="shared" si="124"/>
        <v>C00084 + C00022 -&gt; C03589</v>
      </c>
      <c r="E1969" s="86" t="s">
        <v>22994</v>
      </c>
      <c r="F1969" s="117" t="s">
        <v>17739</v>
      </c>
      <c r="G1969" s="81" t="s">
        <v>29648</v>
      </c>
      <c r="H1969" s="81"/>
      <c r="I1969" s="81" t="str">
        <f t="shared" si="127"/>
        <v>E4_1_3_38</v>
      </c>
      <c r="J1969" s="81" t="str">
        <f t="shared" si="125"/>
        <v>(${Variables:E4_1_3_38_kcat} * E4_1_3_38 * C00084 * C00022) / (${Variables:E4_1_3_38_km} + (C00084 * C00022))</v>
      </c>
      <c r="K1969" s="108" t="str">
        <f t="shared" si="126"/>
        <v>r1968: C00084 + C00022 -&gt; C03589 | (${Variables:E4_1_3_38_kcat} * E4_1_3_38 * C00084 * C00022) / (${Variables:E4_1_3_38_km} + (C00084 * C00022))</v>
      </c>
      <c r="L1969" s="81"/>
    </row>
    <row r="1970" spans="1:12" ht="39">
      <c r="A1970" s="81">
        <v>1969</v>
      </c>
      <c r="B1970" s="86" t="s">
        <v>21570</v>
      </c>
      <c r="C1970" s="117" t="s">
        <v>18038</v>
      </c>
      <c r="D1970" s="81" t="str">
        <f t="shared" si="124"/>
        <v>C00156 + C00022 -&gt; C00251</v>
      </c>
      <c r="E1970" s="86" t="s">
        <v>22993</v>
      </c>
      <c r="F1970" s="117" t="s">
        <v>18038</v>
      </c>
      <c r="G1970" s="81" t="s">
        <v>29649</v>
      </c>
      <c r="H1970" s="81"/>
      <c r="I1970" s="81" t="str">
        <f t="shared" si="127"/>
        <v>E4_1_3_39</v>
      </c>
      <c r="J1970" s="81" t="str">
        <f t="shared" si="125"/>
        <v>(${Variables:E4_1_3_39_kcat} * E4_1_3_39 * C00156 * C00022) / (${Variables:E4_1_3_39_km} + (C00156 * C00022))</v>
      </c>
      <c r="K1970" s="108" t="str">
        <f t="shared" si="126"/>
        <v>r1969: C00156 + C00022 -&gt; C00251 | (${Variables:E4_1_3_39_kcat} * E4_1_3_39 * C00156 * C00022) / (${Variables:E4_1_3_39_km} + (C00156 * C00022))</v>
      </c>
      <c r="L1970" s="81"/>
    </row>
    <row r="1971" spans="1:12" ht="26">
      <c r="A1971" s="81">
        <v>1970</v>
      </c>
      <c r="B1971" s="117" t="s">
        <v>16665</v>
      </c>
      <c r="C1971" s="86" t="s">
        <v>16666</v>
      </c>
      <c r="D1971" s="81" t="str">
        <f t="shared" si="124"/>
        <v>C00158 -&gt; C00033 + C00036</v>
      </c>
      <c r="E1971" s="117" t="s">
        <v>16665</v>
      </c>
      <c r="F1971" s="86" t="s">
        <v>23815</v>
      </c>
      <c r="G1971" s="81" t="s">
        <v>29650</v>
      </c>
      <c r="H1971" s="81"/>
      <c r="I1971" s="81" t="str">
        <f t="shared" si="127"/>
        <v>E4_1_3_40</v>
      </c>
      <c r="J1971" s="81" t="str">
        <f t="shared" si="125"/>
        <v>(${Variables:E4_1_3_40_kcat} * E4_1_3_40 * C00158) / (${Variables:E4_1_3_40_km} + (C00158))</v>
      </c>
      <c r="K1971" s="108" t="str">
        <f t="shared" si="126"/>
        <v>r1970: C00158 -&gt; C00033 + C00036 | (${Variables:E4_1_3_40_kcat} * E4_1_3_40 * C00158) / (${Variables:E4_1_3_40_km} + (C00158))</v>
      </c>
      <c r="L1971" s="81"/>
    </row>
    <row r="1972" spans="1:12" ht="26">
      <c r="A1972" s="81">
        <v>1971</v>
      </c>
      <c r="B1972" s="117" t="s">
        <v>16665</v>
      </c>
      <c r="C1972" s="86" t="s">
        <v>16666</v>
      </c>
      <c r="D1972" s="81" t="str">
        <f t="shared" si="124"/>
        <v>C00158 -&gt; C00033 + C00036</v>
      </c>
      <c r="E1972" s="117" t="s">
        <v>16665</v>
      </c>
      <c r="F1972" s="86" t="s">
        <v>23815</v>
      </c>
      <c r="G1972" s="81" t="s">
        <v>29651</v>
      </c>
      <c r="H1972" s="81"/>
      <c r="I1972" s="81" t="str">
        <f t="shared" si="127"/>
        <v>E4_1_3_6</v>
      </c>
      <c r="J1972" s="81" t="str">
        <f t="shared" si="125"/>
        <v>(${Variables:E4_1_3_6_kcat} * E4_1_3_6 * C00158) / (${Variables:E4_1_3_6_km} + (C00158))</v>
      </c>
      <c r="K1972" s="108" t="str">
        <f t="shared" si="126"/>
        <v>r1971: C00158 -&gt; C00033 + C00036 | (${Variables:E4_1_3_6_kcat} * E4_1_3_6 * C00158) / (${Variables:E4_1_3_6_km} + (C00158))</v>
      </c>
      <c r="L1972" s="81"/>
    </row>
    <row r="1973" spans="1:12" ht="26">
      <c r="A1973" s="81">
        <v>1972</v>
      </c>
      <c r="B1973" s="117" t="s">
        <v>16665</v>
      </c>
      <c r="C1973" s="86" t="s">
        <v>16666</v>
      </c>
      <c r="D1973" s="81" t="str">
        <f t="shared" si="124"/>
        <v>C00158 -&gt; C00033 + C00036</v>
      </c>
      <c r="E1973" s="117" t="s">
        <v>16665</v>
      </c>
      <c r="F1973" s="86" t="s">
        <v>23815</v>
      </c>
      <c r="G1973" s="81" t="s">
        <v>29651</v>
      </c>
      <c r="H1973" s="81"/>
      <c r="I1973" s="81" t="str">
        <f t="shared" si="127"/>
        <v>E4_1_3_6</v>
      </c>
      <c r="J1973" s="81" t="str">
        <f t="shared" si="125"/>
        <v>(${Variables:E4_1_3_6_kcat} * E4_1_3_6 * C00158) / (${Variables:E4_1_3_6_km} + (C00158))</v>
      </c>
      <c r="K1973" s="108" t="str">
        <f t="shared" si="126"/>
        <v>r1972: C00158 -&gt; C00033 + C00036 | (${Variables:E4_1_3_6_kcat} * E4_1_3_6 * C00158) / (${Variables:E4_1_3_6_km} + (C00158))</v>
      </c>
      <c r="L1973" s="81"/>
    </row>
    <row r="1974" spans="1:12" ht="39">
      <c r="A1974" s="81">
        <v>1973</v>
      </c>
      <c r="B1974" s="86" t="s">
        <v>18780</v>
      </c>
      <c r="C1974" s="86" t="s">
        <v>21108</v>
      </c>
      <c r="D1974" s="81" t="str">
        <f t="shared" si="124"/>
        <v>C00078 + C00001 -&gt; C00463 + C00022 + C00014</v>
      </c>
      <c r="E1974" s="86" t="s">
        <v>22992</v>
      </c>
      <c r="F1974" s="86" t="s">
        <v>23814</v>
      </c>
      <c r="G1974" s="81" t="s">
        <v>29651</v>
      </c>
      <c r="H1974" s="81"/>
      <c r="I1974" s="81" t="str">
        <f t="shared" si="127"/>
        <v>E4_1_3_6</v>
      </c>
      <c r="J1974" s="81" t="str">
        <f t="shared" si="125"/>
        <v>(${Variables:E4_1_3_6_kcat} * E4_1_3_6 * C00078 * C00001) / (${Variables:E4_1_3_6_km} + (C00078 * C00001))</v>
      </c>
      <c r="K1974" s="108" t="str">
        <f t="shared" si="126"/>
        <v>r1973: C00078 + C00001 -&gt; C00463 + C00022 + C00014 | (${Variables:E4_1_3_6_kcat} * E4_1_3_6 * C00078 * C00001) / (${Variables:E4_1_3_6_km} + (C00078 * C00001))</v>
      </c>
      <c r="L1974" s="81"/>
    </row>
    <row r="1975" spans="1:12" ht="39">
      <c r="A1975" s="81">
        <v>1974</v>
      </c>
      <c r="B1975" s="86" t="s">
        <v>19276</v>
      </c>
      <c r="C1975" s="86" t="s">
        <v>19272</v>
      </c>
      <c r="D1975" s="81" t="str">
        <f t="shared" si="124"/>
        <v>C20904 + C00001 -&gt; C00022 + C00014</v>
      </c>
      <c r="E1975" s="86" t="s">
        <v>22974</v>
      </c>
      <c r="F1975" s="86" t="s">
        <v>23753</v>
      </c>
      <c r="G1975" s="81" t="s">
        <v>29652</v>
      </c>
      <c r="H1975" s="81"/>
      <c r="I1975" s="81" t="str">
        <f t="shared" si="127"/>
        <v>E4_1_99_1</v>
      </c>
      <c r="J1975" s="81" t="str">
        <f t="shared" si="125"/>
        <v>(${Variables:E4_1_99_1_kcat} * E4_1_99_1 * C20904 * C00001) / (${Variables:E4_1_99_1_km} + (C20904 * C00001))</v>
      </c>
      <c r="K1975" s="108" t="str">
        <f t="shared" si="126"/>
        <v>r1974: C20904 + C00001 -&gt; C00022 + C00014 | (${Variables:E4_1_99_1_kcat} * E4_1_99_1 * C20904 * C00001) / (${Variables:E4_1_99_1_km} + (C20904 * C00001))</v>
      </c>
      <c r="L1975" s="81"/>
    </row>
    <row r="1976" spans="1:12" ht="26">
      <c r="A1976" s="81">
        <v>1975</v>
      </c>
      <c r="B1976" s="117" t="s">
        <v>19278</v>
      </c>
      <c r="C1976" s="117" t="s">
        <v>19279</v>
      </c>
      <c r="D1976" s="81" t="str">
        <f t="shared" si="124"/>
        <v>C02218 -&gt; C20904</v>
      </c>
      <c r="E1976" s="117" t="s">
        <v>19278</v>
      </c>
      <c r="F1976" s="117" t="s">
        <v>19279</v>
      </c>
      <c r="G1976" s="81" t="s">
        <v>29652</v>
      </c>
      <c r="H1976" s="81"/>
      <c r="I1976" s="81" t="str">
        <f t="shared" si="127"/>
        <v>E4_1_99_1</v>
      </c>
      <c r="J1976" s="81" t="str">
        <f t="shared" si="125"/>
        <v>(${Variables:E4_1_99_1_kcat} * E4_1_99_1 * C02218) / (${Variables:E4_1_99_1_km} + (C02218))</v>
      </c>
      <c r="K1976" s="108" t="str">
        <f t="shared" si="126"/>
        <v>r1975: C02218 -&gt; C20904 | (${Variables:E4_1_99_1_kcat} * E4_1_99_1 * C02218) / (${Variables:E4_1_99_1_km} + (C02218))</v>
      </c>
      <c r="L1976" s="81"/>
    </row>
    <row r="1977" spans="1:12" ht="26">
      <c r="A1977" s="81">
        <v>1976</v>
      </c>
      <c r="B1977" s="117" t="s">
        <v>21110</v>
      </c>
      <c r="C1977" s="86" t="s">
        <v>21111</v>
      </c>
      <c r="D1977" s="81" t="str">
        <f t="shared" si="124"/>
        <v>C00078  -&gt; C00463 + C02218</v>
      </c>
      <c r="E1977" s="117" t="s">
        <v>21110</v>
      </c>
      <c r="F1977" s="86" t="s">
        <v>23813</v>
      </c>
      <c r="G1977" s="81" t="s">
        <v>29652</v>
      </c>
      <c r="H1977" s="81"/>
      <c r="I1977" s="81" t="str">
        <f t="shared" si="127"/>
        <v>E4_1_99_1</v>
      </c>
      <c r="J1977" s="81" t="str">
        <f t="shared" si="125"/>
        <v>(${Variables:E4_1_99_1_kcat} * E4_1_99_1 * C00078 ) / (${Variables:E4_1_99_1_km} + (C00078 ))</v>
      </c>
      <c r="K1977" s="108" t="str">
        <f t="shared" si="126"/>
        <v>r1976: C00078  -&gt; C00463 + C02218 | (${Variables:E4_1_99_1_kcat} * E4_1_99_1 * C00078 ) / (${Variables:E4_1_99_1_km} + (C00078 ))</v>
      </c>
      <c r="L1977" s="81"/>
    </row>
    <row r="1978" spans="1:12" ht="26">
      <c r="A1978" s="81">
        <v>1977</v>
      </c>
      <c r="B1978" s="117" t="s">
        <v>20244</v>
      </c>
      <c r="C1978" s="86" t="s">
        <v>20566</v>
      </c>
      <c r="D1978" s="81" t="str">
        <f t="shared" si="124"/>
        <v>C00199 -&gt; C15556 + C00058</v>
      </c>
      <c r="E1978" s="117" t="s">
        <v>20244</v>
      </c>
      <c r="F1978" s="86" t="s">
        <v>23812</v>
      </c>
      <c r="G1978" s="81" t="s">
        <v>29652</v>
      </c>
      <c r="H1978" s="81"/>
      <c r="I1978" s="81" t="str">
        <f t="shared" si="127"/>
        <v>E4_1_99_1</v>
      </c>
      <c r="J1978" s="81" t="str">
        <f t="shared" si="125"/>
        <v>(${Variables:E4_1_99_1_kcat} * E4_1_99_1 * C00199) / (${Variables:E4_1_99_1_km} + (C00199))</v>
      </c>
      <c r="K1978" s="108" t="str">
        <f t="shared" si="126"/>
        <v>r1977: C00199 -&gt; C15556 + C00058 | (${Variables:E4_1_99_1_kcat} * E4_1_99_1 * C00199) / (${Variables:E4_1_99_1_km} + (C00199))</v>
      </c>
      <c r="L1978" s="81"/>
    </row>
    <row r="1979" spans="1:12" ht="39">
      <c r="A1979" s="81">
        <v>1978</v>
      </c>
      <c r="B1979" s="86" t="s">
        <v>21525</v>
      </c>
      <c r="C1979" s="86" t="s">
        <v>21526</v>
      </c>
      <c r="D1979" s="81" t="str">
        <f t="shared" si="124"/>
        <v>C03373 + C00019 -&gt; C04556 + C05198 + C00073 + C00058 + C00237</v>
      </c>
      <c r="E1979" s="86" t="s">
        <v>22991</v>
      </c>
      <c r="F1979" s="86" t="s">
        <v>23811</v>
      </c>
      <c r="G1979" s="81" t="s">
        <v>29653</v>
      </c>
      <c r="H1979" s="81"/>
      <c r="I1979" s="81" t="str">
        <f t="shared" si="127"/>
        <v>E4_1_99_12</v>
      </c>
      <c r="J1979" s="81" t="str">
        <f t="shared" si="125"/>
        <v>(${Variables:E4_1_99_12_kcat} * E4_1_99_12 * C03373 * C00019) / (${Variables:E4_1_99_12_km} + (C03373 * C00019))</v>
      </c>
      <c r="K1979" s="108" t="str">
        <f t="shared" si="126"/>
        <v>r1978: C03373 + C00019 -&gt; C04556 + C05198 + C00073 + C00058 + C00237 | (${Variables:E4_1_99_12_kcat} * E4_1_99_12 * C03373 * C00019) / (${Variables:E4_1_99_12_km} + (C03373 * C00019))</v>
      </c>
      <c r="L1979" s="81"/>
    </row>
    <row r="1980" spans="1:12" ht="52">
      <c r="A1980" s="81">
        <v>1979</v>
      </c>
      <c r="B1980" s="86" t="s">
        <v>21508</v>
      </c>
      <c r="C1980" s="86" t="s">
        <v>21509</v>
      </c>
      <c r="D1980" s="81" t="str">
        <f t="shared" si="124"/>
        <v>C00082 + C00019 + C00030 -&gt; C15809 + C01468 + C05198 + C00073 + C00028</v>
      </c>
      <c r="E1980" s="86" t="s">
        <v>22990</v>
      </c>
      <c r="F1980" s="86" t="s">
        <v>23810</v>
      </c>
      <c r="G1980" s="81" t="s">
        <v>29654</v>
      </c>
      <c r="H1980" s="81"/>
      <c r="I1980" s="81" t="str">
        <f t="shared" si="127"/>
        <v>E4_1_99_17</v>
      </c>
      <c r="J1980" s="81" t="str">
        <f t="shared" si="125"/>
        <v>(${Variables:E4_1_99_17_kcat} * E4_1_99_17 * C00082 * C00019 * C00030) / (${Variables:E4_1_99_17_km} + (C00082 * C00019 * C00030))</v>
      </c>
      <c r="K1980" s="108" t="str">
        <f t="shared" si="126"/>
        <v>r1979: C00082 + C00019 + C00030 -&gt; C15809 + C01468 + C05198 + C00073 + C00028 | (${Variables:E4_1_99_17_kcat} * E4_1_99_17 * C00082 * C00019 * C00030) / (${Variables:E4_1_99_17_km} + (C00082 * C00019 * C00030))</v>
      </c>
      <c r="L1980" s="81"/>
    </row>
    <row r="1981" spans="1:12" ht="26">
      <c r="A1981" s="81">
        <v>1980</v>
      </c>
      <c r="B1981" s="117" t="s">
        <v>18206</v>
      </c>
      <c r="C1981" s="117" t="s">
        <v>22091</v>
      </c>
      <c r="D1981" s="81" t="str">
        <f t="shared" si="124"/>
        <v>C03103 -&gt; C08249</v>
      </c>
      <c r="E1981" s="117" t="s">
        <v>18206</v>
      </c>
      <c r="F1981" s="117" t="s">
        <v>22091</v>
      </c>
      <c r="G1981" s="81" t="s">
        <v>29655</v>
      </c>
      <c r="H1981" s="81"/>
      <c r="I1981" s="81" t="str">
        <f t="shared" si="127"/>
        <v>E4_1_99_19</v>
      </c>
      <c r="J1981" s="81" t="str">
        <f t="shared" si="125"/>
        <v>(${Variables:E4_1_99_19_kcat} * E4_1_99_19 * C03103) / (${Variables:E4_1_99_19_km} + (C03103))</v>
      </c>
      <c r="K1981" s="108" t="str">
        <f t="shared" si="126"/>
        <v>r1980: C03103 -&gt; C08249 | (${Variables:E4_1_99_19_kcat} * E4_1_99_19 * C03103) / (${Variables:E4_1_99_19_km} + (C03103))</v>
      </c>
      <c r="L1981" s="81"/>
    </row>
    <row r="1982" spans="1:12" ht="26">
      <c r="A1982" s="81">
        <v>1981</v>
      </c>
      <c r="B1982" s="117" t="s">
        <v>18208</v>
      </c>
      <c r="C1982" s="117" t="s">
        <v>18209</v>
      </c>
      <c r="D1982" s="81" t="str">
        <f t="shared" si="124"/>
        <v>C17509 -&gt; C17510</v>
      </c>
      <c r="E1982" s="117" t="s">
        <v>18208</v>
      </c>
      <c r="F1982" s="117" t="s">
        <v>18209</v>
      </c>
      <c r="G1982" s="81" t="s">
        <v>29656</v>
      </c>
      <c r="H1982" s="81"/>
      <c r="I1982" s="81" t="str">
        <f t="shared" si="127"/>
        <v>E4_1_99_3</v>
      </c>
      <c r="J1982" s="81" t="str">
        <f t="shared" si="125"/>
        <v>(${Variables:E4_1_99_3_kcat} * E4_1_99_3 * C17509) / (${Variables:E4_1_99_3_km} + (C17509))</v>
      </c>
      <c r="K1982" s="108" t="str">
        <f t="shared" si="126"/>
        <v>r1981: C17509 -&gt; C17510 | (${Variables:E4_1_99_3_kcat} * E4_1_99_3 * C17509) / (${Variables:E4_1_99_3_km} + (C17509))</v>
      </c>
      <c r="L1982" s="81"/>
    </row>
    <row r="1983" spans="1:12" ht="26">
      <c r="A1983" s="81">
        <v>1982</v>
      </c>
      <c r="B1983" s="117" t="s">
        <v>17670</v>
      </c>
      <c r="C1983" s="86" t="s">
        <v>17671</v>
      </c>
      <c r="D1983" s="81" t="str">
        <f t="shared" si="124"/>
        <v>C01353 -&gt; C00011 + C00001</v>
      </c>
      <c r="E1983" s="117" t="s">
        <v>17670</v>
      </c>
      <c r="F1983" s="86" t="s">
        <v>23809</v>
      </c>
      <c r="G1983" s="81" t="s">
        <v>29656</v>
      </c>
      <c r="H1983" s="81"/>
      <c r="I1983" s="81" t="str">
        <f t="shared" si="127"/>
        <v>E4_1_99_3</v>
      </c>
      <c r="J1983" s="81" t="str">
        <f t="shared" si="125"/>
        <v>(${Variables:E4_1_99_3_kcat} * E4_1_99_3 * C01353) / (${Variables:E4_1_99_3_km} + (C01353))</v>
      </c>
      <c r="K1983" s="108" t="str">
        <f t="shared" si="126"/>
        <v>r1982: C01353 -&gt; C00011 + C00001 | (${Variables:E4_1_99_3_kcat} * E4_1_99_3 * C01353) / (${Variables:E4_1_99_3_km} + (C01353))</v>
      </c>
      <c r="L1983" s="81"/>
    </row>
    <row r="1984" spans="1:12" ht="39">
      <c r="A1984" s="81">
        <v>1983</v>
      </c>
      <c r="B1984" s="86" t="s">
        <v>17673</v>
      </c>
      <c r="C1984" s="86" t="s">
        <v>17671</v>
      </c>
      <c r="D1984" s="81" t="str">
        <f t="shared" si="124"/>
        <v>C00288 + C00080 -&gt; C00011 + C00001</v>
      </c>
      <c r="E1984" s="86" t="s">
        <v>22989</v>
      </c>
      <c r="F1984" s="86" t="s">
        <v>23809</v>
      </c>
      <c r="G1984" s="81" t="s">
        <v>29657</v>
      </c>
      <c r="H1984" s="81"/>
      <c r="I1984" s="81" t="str">
        <f t="shared" si="127"/>
        <v>E4_2_1_1</v>
      </c>
      <c r="J1984" s="81" t="str">
        <f t="shared" si="125"/>
        <v>(${Variables:E4_2_1_1_kcat} * E4_2_1_1 * C00288 * C00080) / (${Variables:E4_2_1_1_km} + (C00288 * C00080))</v>
      </c>
      <c r="K1984" s="108" t="str">
        <f t="shared" si="126"/>
        <v>r1983: C00288 + C00080 -&gt; C00011 + C00001 | (${Variables:E4_2_1_1_kcat} * E4_2_1_1 * C00288 * C00080) / (${Variables:E4_2_1_1_km} + (C00288 * C00080))</v>
      </c>
      <c r="L1984" s="81"/>
    </row>
    <row r="1985" spans="1:12" ht="26">
      <c r="A1985" s="81">
        <v>1984</v>
      </c>
      <c r="B1985" s="117" t="s">
        <v>19185</v>
      </c>
      <c r="C1985" s="86" t="s">
        <v>19186</v>
      </c>
      <c r="D1985" s="81" t="str">
        <f t="shared" ref="D1985:D2048" si="128">_xlfn.CONCAT(B1985," -&gt; ",C1985)</f>
        <v>C00944 -&gt; C02637 + C00001</v>
      </c>
      <c r="E1985" s="117" t="s">
        <v>19185</v>
      </c>
      <c r="F1985" s="86" t="s">
        <v>23808</v>
      </c>
      <c r="G1985" s="81" t="s">
        <v>29657</v>
      </c>
      <c r="H1985" s="81"/>
      <c r="I1985" s="81" t="str">
        <f t="shared" si="127"/>
        <v>E4_2_1_1</v>
      </c>
      <c r="J1985" s="81" t="str">
        <f t="shared" ref="J1985:J2048" si="129">_xlfn.CONCAT("(${Variables:",I1985,"_kcat} * ",I1985," * ",E1985,") / (${Variables:",I1985,"_km} + (",E1985,"))")</f>
        <v>(${Variables:E4_2_1_1_kcat} * E4_2_1_1 * C00944) / (${Variables:E4_2_1_1_km} + (C00944))</v>
      </c>
      <c r="K1985" s="108" t="str">
        <f t="shared" ref="K1985:K2048" si="130">_xlfn.CONCAT("r",A1985,": ",D1985," | ",J1985)</f>
        <v>r1984: C00944 -&gt; C02637 + C00001 | (${Variables:E4_2_1_1_kcat} * E4_2_1_1 * C00944) / (${Variables:E4_2_1_1_km} + (C00944))</v>
      </c>
      <c r="L1985" s="81"/>
    </row>
    <row r="1986" spans="1:12" ht="39">
      <c r="A1986" s="81">
        <v>1985</v>
      </c>
      <c r="B1986" s="86" t="s">
        <v>17676</v>
      </c>
      <c r="C1986" s="120" t="s">
        <v>17677</v>
      </c>
      <c r="D1986" s="81" t="str">
        <f t="shared" si="128"/>
        <v>C01417 + C00080 + C00288 -&gt; C00011 + C01563</v>
      </c>
      <c r="E1986" s="86" t="s">
        <v>22988</v>
      </c>
      <c r="F1986" s="120" t="s">
        <v>23807</v>
      </c>
      <c r="G1986" s="81" t="s">
        <v>29658</v>
      </c>
      <c r="H1986" s="81"/>
      <c r="I1986" s="81" t="str">
        <f t="shared" ref="I1986:I2049" si="131">CONCATENATE("E",G1986)</f>
        <v>E4_2_1_10</v>
      </c>
      <c r="J1986" s="81" t="str">
        <f t="shared" si="129"/>
        <v>(${Variables:E4_2_1_10_kcat} * E4_2_1_10 * C01417 * C00080 * C00288) / (${Variables:E4_2_1_10_km} + (C01417 * C00080 * C00288))</v>
      </c>
      <c r="K1986" s="108" t="str">
        <f t="shared" si="130"/>
        <v>r1985: C01417 + C00080 + C00288 -&gt; C00011 + C01563 | (${Variables:E4_2_1_10_kcat} * E4_2_1_10 * C01417 * C00080 * C00288) / (${Variables:E4_2_1_10_km} + (C01417 * C00080 * C00288))</v>
      </c>
      <c r="L1986" s="81"/>
    </row>
    <row r="1987" spans="1:12" ht="26">
      <c r="A1987" s="81">
        <v>1986</v>
      </c>
      <c r="B1987" s="117" t="s">
        <v>17679</v>
      </c>
      <c r="C1987" s="86" t="s">
        <v>17680</v>
      </c>
      <c r="D1987" s="81" t="str">
        <f t="shared" si="128"/>
        <v>C01563 -&gt; C00014 + C00011</v>
      </c>
      <c r="E1987" s="117" t="s">
        <v>17679</v>
      </c>
      <c r="F1987" s="86" t="s">
        <v>23806</v>
      </c>
      <c r="G1987" s="81" t="s">
        <v>29659</v>
      </c>
      <c r="H1987" s="81"/>
      <c r="I1987" s="81" t="str">
        <f t="shared" si="131"/>
        <v>E4_2_1_104</v>
      </c>
      <c r="J1987" s="81" t="str">
        <f t="shared" si="129"/>
        <v>(${Variables:E4_2_1_104_kcat} * E4_2_1_104 * C01563) / (${Variables:E4_2_1_104_km} + (C01563))</v>
      </c>
      <c r="K1987" s="108" t="str">
        <f t="shared" si="130"/>
        <v>r1986: C01563 -&gt; C00014 + C00011 | (${Variables:E4_2_1_104_kcat} * E4_2_1_104 * C01563) / (${Variables:E4_2_1_104_km} + (C01563))</v>
      </c>
      <c r="L1987" s="81"/>
    </row>
    <row r="1988" spans="1:12" ht="52">
      <c r="A1988" s="81">
        <v>1987</v>
      </c>
      <c r="B1988" s="86" t="s">
        <v>17682</v>
      </c>
      <c r="C1988" s="86" t="s">
        <v>17683</v>
      </c>
      <c r="D1988" s="81" t="str">
        <f t="shared" si="128"/>
        <v>C01417 + C00288 + C00080 -&gt; C00014 + 2 C00011</v>
      </c>
      <c r="E1988" s="86" t="s">
        <v>22987</v>
      </c>
      <c r="F1988" s="86" t="s">
        <v>23805</v>
      </c>
      <c r="G1988" s="81" t="s">
        <v>29659</v>
      </c>
      <c r="H1988" s="81"/>
      <c r="I1988" s="81" t="str">
        <f t="shared" si="131"/>
        <v>E4_2_1_104</v>
      </c>
      <c r="J1988" s="81" t="str">
        <f t="shared" si="129"/>
        <v>(${Variables:E4_2_1_104_kcat} * E4_2_1_104 * C01417 * C00288 * C00080) / (${Variables:E4_2_1_104_km} + (C01417 * C00288 * C00080))</v>
      </c>
      <c r="K1988" s="108" t="str">
        <f t="shared" si="130"/>
        <v>r1987: C01417 + C00288 + C00080 -&gt; C00014 + 2 C00011 | (${Variables:E4_2_1_104_kcat} * E4_2_1_104 * C01417 * C00288 * C00080) / (${Variables:E4_2_1_104_km} + (C01417 * C00288 * C00080))</v>
      </c>
      <c r="L1988" s="81"/>
    </row>
    <row r="1989" spans="1:12" ht="26">
      <c r="A1989" s="81">
        <v>1988</v>
      </c>
      <c r="B1989" s="117" t="s">
        <v>20292</v>
      </c>
      <c r="C1989" s="86" t="s">
        <v>20293</v>
      </c>
      <c r="D1989" s="81" t="str">
        <f t="shared" si="128"/>
        <v>C00631 -&gt; C00074 + C00001</v>
      </c>
      <c r="E1989" s="117" t="s">
        <v>20292</v>
      </c>
      <c r="F1989" s="86" t="s">
        <v>23804</v>
      </c>
      <c r="G1989" s="81" t="s">
        <v>29659</v>
      </c>
      <c r="H1989" s="81"/>
      <c r="I1989" s="81" t="str">
        <f t="shared" si="131"/>
        <v>E4_2_1_104</v>
      </c>
      <c r="J1989" s="81" t="str">
        <f t="shared" si="129"/>
        <v>(${Variables:E4_2_1_104_kcat} * E4_2_1_104 * C00631) / (${Variables:E4_2_1_104_km} + (C00631))</v>
      </c>
      <c r="K1989" s="108" t="str">
        <f t="shared" si="130"/>
        <v>r1988: C00631 -&gt; C00074 + C00001 | (${Variables:E4_2_1_104_kcat} * E4_2_1_104 * C00631) / (${Variables:E4_2_1_104_km} + (C00631))</v>
      </c>
      <c r="L1989" s="81"/>
    </row>
    <row r="1990" spans="1:12" ht="26">
      <c r="A1990" s="81">
        <v>1989</v>
      </c>
      <c r="B1990" s="117" t="s">
        <v>20295</v>
      </c>
      <c r="C1990" s="86" t="s">
        <v>20296</v>
      </c>
      <c r="D1990" s="81" t="str">
        <f t="shared" si="128"/>
        <v>C03356 -&gt; C04309 + C00001</v>
      </c>
      <c r="E1990" s="117" t="s">
        <v>20295</v>
      </c>
      <c r="F1990" s="86" t="s">
        <v>23803</v>
      </c>
      <c r="G1990" s="81" t="s">
        <v>29660</v>
      </c>
      <c r="H1990" s="81"/>
      <c r="I1990" s="81" t="str">
        <f t="shared" si="131"/>
        <v>E4_2_1_11</v>
      </c>
      <c r="J1990" s="81" t="str">
        <f t="shared" si="129"/>
        <v>(${Variables:E4_2_1_11_kcat} * E4_2_1_11 * C03356) / (${Variables:E4_2_1_11_km} + (C03356))</v>
      </c>
      <c r="K1990" s="108" t="str">
        <f t="shared" si="130"/>
        <v>r1989: C03356 -&gt; C04309 + C00001 | (${Variables:E4_2_1_11_kcat} * E4_2_1_11 * C03356) / (${Variables:E4_2_1_11_km} + (C03356))</v>
      </c>
      <c r="L1990" s="81"/>
    </row>
    <row r="1991" spans="1:12" ht="39">
      <c r="A1991" s="81">
        <v>1990</v>
      </c>
      <c r="B1991" s="86" t="s">
        <v>19762</v>
      </c>
      <c r="C1991" s="117" t="s">
        <v>19763</v>
      </c>
      <c r="D1991" s="81" t="str">
        <f t="shared" si="128"/>
        <v>C02730 + C00001 -&gt; C05817</v>
      </c>
      <c r="E1991" s="86" t="s">
        <v>22986</v>
      </c>
      <c r="F1991" s="117" t="s">
        <v>19763</v>
      </c>
      <c r="G1991" s="81" t="s">
        <v>29660</v>
      </c>
      <c r="H1991" s="81"/>
      <c r="I1991" s="81" t="str">
        <f t="shared" si="131"/>
        <v>E4_2_1_11</v>
      </c>
      <c r="J1991" s="81" t="str">
        <f t="shared" si="129"/>
        <v>(${Variables:E4_2_1_11_kcat} * E4_2_1_11 * C02730 * C00001) / (${Variables:E4_2_1_11_km} + (C02730 * C00001))</v>
      </c>
      <c r="K1991" s="108" t="str">
        <f t="shared" si="130"/>
        <v>r1990: C02730 + C00001 -&gt; C05817 | (${Variables:E4_2_1_11_kcat} * E4_2_1_11 * C02730 * C00001) / (${Variables:E4_2_1_11_km} + (C02730 * C00001))</v>
      </c>
      <c r="L1991" s="81"/>
    </row>
    <row r="1992" spans="1:12" ht="26">
      <c r="A1992" s="81">
        <v>1991</v>
      </c>
      <c r="B1992" s="117" t="s">
        <v>19310</v>
      </c>
      <c r="C1992" s="86" t="s">
        <v>19311</v>
      </c>
      <c r="D1992" s="81" t="str">
        <f t="shared" si="128"/>
        <v>C00345 -&gt; C04442 + C00001</v>
      </c>
      <c r="E1992" s="117" t="s">
        <v>19310</v>
      </c>
      <c r="F1992" s="86" t="s">
        <v>23802</v>
      </c>
      <c r="G1992" s="81" t="s">
        <v>29661</v>
      </c>
      <c r="H1992" s="81"/>
      <c r="I1992" s="81" t="str">
        <f t="shared" si="131"/>
        <v>E4_2_1_113</v>
      </c>
      <c r="J1992" s="81" t="str">
        <f t="shared" si="129"/>
        <v>(${Variables:E4_2_1_113_kcat} * E4_2_1_113 * C00345) / (${Variables:E4_2_1_113_km} + (C00345))</v>
      </c>
      <c r="K1992" s="108" t="str">
        <f t="shared" si="130"/>
        <v>r1991: C00345 -&gt; C04442 + C00001 | (${Variables:E4_2_1_113_kcat} * E4_2_1_113 * C00345) / (${Variables:E4_2_1_113_km} + (C00345))</v>
      </c>
      <c r="L1992" s="81"/>
    </row>
    <row r="1993" spans="1:12" ht="39">
      <c r="A1993" s="81">
        <v>1992</v>
      </c>
      <c r="B1993" s="86" t="s">
        <v>19977</v>
      </c>
      <c r="C1993" s="86" t="s">
        <v>19978</v>
      </c>
      <c r="D1993" s="81" t="str">
        <f t="shared" si="128"/>
        <v>C00256 + C00357  -&gt; C16698 + C00001</v>
      </c>
      <c r="E1993" s="86" t="s">
        <v>22985</v>
      </c>
      <c r="F1993" s="86" t="s">
        <v>23801</v>
      </c>
      <c r="G1993" s="81" t="s">
        <v>29662</v>
      </c>
      <c r="H1993" s="81"/>
      <c r="I1993" s="81" t="str">
        <f t="shared" si="131"/>
        <v>E4_2_1_12</v>
      </c>
      <c r="J1993" s="81" t="str">
        <f t="shared" si="129"/>
        <v>(${Variables:E4_2_1_12_kcat} * E4_2_1_12 * C00256 * C00357 ) / (${Variables:E4_2_1_12_km} + (C00256 * C00357 ))</v>
      </c>
      <c r="K1993" s="108" t="str">
        <f t="shared" si="130"/>
        <v>r1992: C00256 + C00357  -&gt; C16698 + C00001 | (${Variables:E4_2_1_12_kcat} * E4_2_1_12 * C00256 * C00357 ) / (${Variables:E4_2_1_12_km} + (C00256 * C00357 ))</v>
      </c>
      <c r="L1993" s="81"/>
    </row>
    <row r="1994" spans="1:12" ht="39">
      <c r="A1994" s="81">
        <v>1993</v>
      </c>
      <c r="B1994" s="86" t="s">
        <v>21699</v>
      </c>
      <c r="C1994" s="86" t="s">
        <v>21700</v>
      </c>
      <c r="D1994" s="81" t="str">
        <f t="shared" si="128"/>
        <v>C00008 + C04856 -&gt; C00020 + C00009 + C00004</v>
      </c>
      <c r="E1994" s="86" t="s">
        <v>22984</v>
      </c>
      <c r="F1994" s="86" t="s">
        <v>23800</v>
      </c>
      <c r="G1994" s="81" t="s">
        <v>29663</v>
      </c>
      <c r="H1994" s="81"/>
      <c r="I1994" s="81" t="str">
        <f t="shared" si="131"/>
        <v>E4_2_1_126</v>
      </c>
      <c r="J1994" s="81" t="str">
        <f t="shared" si="129"/>
        <v>(${Variables:E4_2_1_126_kcat} * E4_2_1_126 * C00008 * C04856) / (${Variables:E4_2_1_126_km} + (C00008 * C04856))</v>
      </c>
      <c r="K1994" s="108" t="str">
        <f t="shared" si="130"/>
        <v>r1993: C00008 + C04856 -&gt; C00020 + C00009 + C00004 | (${Variables:E4_2_1_126_kcat} * E4_2_1_126 * C00008 * C04856) / (${Variables:E4_2_1_126_km} + (C00008 * C04856))</v>
      </c>
      <c r="L1994" s="81"/>
    </row>
    <row r="1995" spans="1:12" ht="39">
      <c r="A1995" s="81">
        <v>1994</v>
      </c>
      <c r="B1995" s="86" t="s">
        <v>21702</v>
      </c>
      <c r="C1995" s="86" t="s">
        <v>21703</v>
      </c>
      <c r="D1995" s="81" t="str">
        <f t="shared" si="128"/>
        <v>C00008 + C04899 -&gt; C00020 + C00009 + C00005</v>
      </c>
      <c r="E1995" s="86" t="s">
        <v>22983</v>
      </c>
      <c r="F1995" s="86" t="s">
        <v>23799</v>
      </c>
      <c r="G1995" s="81" t="s">
        <v>29664</v>
      </c>
      <c r="H1995" s="81"/>
      <c r="I1995" s="81" t="str">
        <f t="shared" si="131"/>
        <v>E4_2_1_136</v>
      </c>
      <c r="J1995" s="81" t="str">
        <f t="shared" si="129"/>
        <v>(${Variables:E4_2_1_136_kcat} * E4_2_1_136 * C00008 * C04899) / (${Variables:E4_2_1_136_km} + (C00008 * C04899))</v>
      </c>
      <c r="K1995" s="108" t="str">
        <f t="shared" si="130"/>
        <v>r1994: C00008 + C04899 -&gt; C00020 + C00009 + C00005 | (${Variables:E4_2_1_136_kcat} * E4_2_1_136 * C00008 * C04899) / (${Variables:E4_2_1_136_km} + (C00008 * C04899))</v>
      </c>
      <c r="L1995" s="81"/>
    </row>
    <row r="1996" spans="1:12" ht="26">
      <c r="A1996" s="81">
        <v>1995</v>
      </c>
      <c r="B1996" s="117" t="s">
        <v>17245</v>
      </c>
      <c r="C1996" s="86" t="s">
        <v>17246</v>
      </c>
      <c r="D1996" s="81" t="str">
        <f t="shared" si="128"/>
        <v>C20750 -&gt; C20748 + C00001</v>
      </c>
      <c r="E1996" s="117" t="s">
        <v>17245</v>
      </c>
      <c r="F1996" s="86" t="s">
        <v>23798</v>
      </c>
      <c r="G1996" s="81" t="s">
        <v>29664</v>
      </c>
      <c r="H1996" s="81"/>
      <c r="I1996" s="81" t="str">
        <f t="shared" si="131"/>
        <v>E4_2_1_136</v>
      </c>
      <c r="J1996" s="81" t="str">
        <f t="shared" si="129"/>
        <v>(${Variables:E4_2_1_136_kcat} * E4_2_1_136 * C20750) / (${Variables:E4_2_1_136_km} + (C20750))</v>
      </c>
      <c r="K1996" s="108" t="str">
        <f t="shared" si="130"/>
        <v>r1995: C20750 -&gt; C20748 + C00001 | (${Variables:E4_2_1_136_kcat} * E4_2_1_136 * C20750) / (${Variables:E4_2_1_136_km} + (C20750))</v>
      </c>
      <c r="L1996" s="81"/>
    </row>
    <row r="1997" spans="1:12" ht="26">
      <c r="A1997" s="81">
        <v>1996</v>
      </c>
      <c r="B1997" s="117" t="s">
        <v>19418</v>
      </c>
      <c r="C1997" s="86" t="s">
        <v>19419</v>
      </c>
      <c r="D1997" s="81" t="str">
        <f t="shared" si="128"/>
        <v>C04666 -&gt; C01267 + C00001</v>
      </c>
      <c r="E1997" s="117" t="s">
        <v>19418</v>
      </c>
      <c r="F1997" s="86" t="s">
        <v>23797</v>
      </c>
      <c r="G1997" s="81" t="s">
        <v>29665</v>
      </c>
      <c r="H1997" s="81"/>
      <c r="I1997" s="81" t="str">
        <f t="shared" si="131"/>
        <v>E4_2_1_149</v>
      </c>
      <c r="J1997" s="81" t="str">
        <f t="shared" si="129"/>
        <v>(${Variables:E4_2_1_149_kcat} * E4_2_1_149 * C04666) / (${Variables:E4_2_1_149_km} + (C04666))</v>
      </c>
      <c r="K1997" s="108" t="str">
        <f t="shared" si="130"/>
        <v>r1996: C04666 -&gt; C01267 + C00001 | (${Variables:E4_2_1_149_kcat} * E4_2_1_149 * C04666) / (${Variables:E4_2_1_149_km} + (C04666))</v>
      </c>
      <c r="L1997" s="81"/>
    </row>
    <row r="1998" spans="1:12" ht="26">
      <c r="A1998" s="81">
        <v>1997</v>
      </c>
      <c r="B1998" s="117" t="s">
        <v>19033</v>
      </c>
      <c r="C1998" s="86" t="s">
        <v>19034</v>
      </c>
      <c r="D1998" s="81" t="str">
        <f t="shared" si="128"/>
        <v>C00149 -&gt; C00122 + C00001</v>
      </c>
      <c r="E1998" s="117" t="s">
        <v>19033</v>
      </c>
      <c r="F1998" s="86" t="s">
        <v>23796</v>
      </c>
      <c r="G1998" s="81" t="s">
        <v>29666</v>
      </c>
      <c r="H1998" s="81"/>
      <c r="I1998" s="81" t="str">
        <f t="shared" si="131"/>
        <v>E4_2_1_19</v>
      </c>
      <c r="J1998" s="81" t="str">
        <f t="shared" si="129"/>
        <v>(${Variables:E4_2_1_19_kcat} * E4_2_1_19 * C00149) / (${Variables:E4_2_1_19_km} + (C00149))</v>
      </c>
      <c r="K1998" s="108" t="str">
        <f t="shared" si="130"/>
        <v>r1997: C00149 -&gt; C00122 + C00001 | (${Variables:E4_2_1_19_kcat} * E4_2_1_19 * C00149) / (${Variables:E4_2_1_19_km} + (C00149))</v>
      </c>
      <c r="L1998" s="81"/>
    </row>
    <row r="1999" spans="1:12" ht="26">
      <c r="A1999" s="81">
        <v>1998</v>
      </c>
      <c r="B1999" s="117" t="s">
        <v>19033</v>
      </c>
      <c r="C1999" s="86" t="s">
        <v>19034</v>
      </c>
      <c r="D1999" s="81" t="str">
        <f t="shared" si="128"/>
        <v>C00149 -&gt; C00122 + C00001</v>
      </c>
      <c r="E1999" s="117" t="s">
        <v>19033</v>
      </c>
      <c r="F1999" s="86" t="s">
        <v>23796</v>
      </c>
      <c r="G1999" s="81" t="s">
        <v>29667</v>
      </c>
      <c r="H1999" s="81"/>
      <c r="I1999" s="81" t="str">
        <f t="shared" si="131"/>
        <v>E4_2_1_2</v>
      </c>
      <c r="J1999" s="81" t="str">
        <f t="shared" si="129"/>
        <v>(${Variables:E4_2_1_2_kcat} * E4_2_1_2 * C00149) / (${Variables:E4_2_1_2_km} + (C00149))</v>
      </c>
      <c r="K1999" s="108" t="str">
        <f t="shared" si="130"/>
        <v>r1998: C00149 -&gt; C00122 + C00001 | (${Variables:E4_2_1_2_kcat} * E4_2_1_2 * C00149) / (${Variables:E4_2_1_2_km} + (C00149))</v>
      </c>
      <c r="L1999" s="81"/>
    </row>
    <row r="2000" spans="1:12" ht="26">
      <c r="A2000" s="81">
        <v>1999</v>
      </c>
      <c r="B2000" s="117" t="s">
        <v>19033</v>
      </c>
      <c r="C2000" s="86" t="s">
        <v>19034</v>
      </c>
      <c r="D2000" s="81" t="str">
        <f t="shared" si="128"/>
        <v>C00149 -&gt; C00122 + C00001</v>
      </c>
      <c r="E2000" s="117" t="s">
        <v>19033</v>
      </c>
      <c r="F2000" s="86" t="s">
        <v>23796</v>
      </c>
      <c r="G2000" s="81" t="s">
        <v>29667</v>
      </c>
      <c r="H2000" s="81"/>
      <c r="I2000" s="81" t="str">
        <f t="shared" si="131"/>
        <v>E4_2_1_2</v>
      </c>
      <c r="J2000" s="81" t="str">
        <f t="shared" si="129"/>
        <v>(${Variables:E4_2_1_2_kcat} * E4_2_1_2 * C00149) / (${Variables:E4_2_1_2_km} + (C00149))</v>
      </c>
      <c r="K2000" s="108" t="str">
        <f t="shared" si="130"/>
        <v>r1999: C00149 -&gt; C00122 + C00001 | (${Variables:E4_2_1_2_kcat} * E4_2_1_2 * C00149) / (${Variables:E4_2_1_2_km} + (C00149))</v>
      </c>
      <c r="L2000" s="81"/>
    </row>
    <row r="2001" spans="1:12" ht="26">
      <c r="A2001" s="81">
        <v>2000</v>
      </c>
      <c r="B2001" s="117" t="s">
        <v>19033</v>
      </c>
      <c r="C2001" s="86" t="s">
        <v>19034</v>
      </c>
      <c r="D2001" s="81" t="str">
        <f t="shared" si="128"/>
        <v>C00149 -&gt; C00122 + C00001</v>
      </c>
      <c r="E2001" s="117" t="s">
        <v>19033</v>
      </c>
      <c r="F2001" s="86" t="s">
        <v>23796</v>
      </c>
      <c r="G2001" s="81" t="s">
        <v>29667</v>
      </c>
      <c r="H2001" s="81"/>
      <c r="I2001" s="81" t="str">
        <f t="shared" si="131"/>
        <v>E4_2_1_2</v>
      </c>
      <c r="J2001" s="81" t="str">
        <f t="shared" si="129"/>
        <v>(${Variables:E4_2_1_2_kcat} * E4_2_1_2 * C00149) / (${Variables:E4_2_1_2_km} + (C00149))</v>
      </c>
      <c r="K2001" s="108" t="str">
        <f t="shared" si="130"/>
        <v>r2000: C00149 -&gt; C00122 + C00001 | (${Variables:E4_2_1_2_kcat} * E4_2_1_2 * C00149) / (${Variables:E4_2_1_2_km} + (C00149))</v>
      </c>
      <c r="L2001" s="81"/>
    </row>
    <row r="2002" spans="1:12" ht="26">
      <c r="A2002" s="81">
        <v>2001</v>
      </c>
      <c r="B2002" s="117" t="s">
        <v>19033</v>
      </c>
      <c r="C2002" s="86" t="s">
        <v>19034</v>
      </c>
      <c r="D2002" s="81" t="str">
        <f t="shared" si="128"/>
        <v>C00149 -&gt; C00122 + C00001</v>
      </c>
      <c r="E2002" s="117" t="s">
        <v>19033</v>
      </c>
      <c r="F2002" s="86" t="s">
        <v>23796</v>
      </c>
      <c r="G2002" s="81" t="s">
        <v>29667</v>
      </c>
      <c r="H2002" s="81"/>
      <c r="I2002" s="81" t="str">
        <f t="shared" si="131"/>
        <v>E4_2_1_2</v>
      </c>
      <c r="J2002" s="81" t="str">
        <f t="shared" si="129"/>
        <v>(${Variables:E4_2_1_2_kcat} * E4_2_1_2 * C00149) / (${Variables:E4_2_1_2_km} + (C00149))</v>
      </c>
      <c r="K2002" s="108" t="str">
        <f t="shared" si="130"/>
        <v>r2001: C00149 -&gt; C00122 + C00001 | (${Variables:E4_2_1_2_kcat} * E4_2_1_2 * C00149) / (${Variables:E4_2_1_2_km} + (C00149))</v>
      </c>
      <c r="L2002" s="81"/>
    </row>
    <row r="2003" spans="1:12" ht="39">
      <c r="A2003" s="81">
        <v>2002</v>
      </c>
      <c r="B2003" s="86" t="s">
        <v>18779</v>
      </c>
      <c r="C2003" s="86" t="s">
        <v>18780</v>
      </c>
      <c r="D2003" s="81" t="str">
        <f t="shared" si="128"/>
        <v>C00065 + C00463  -&gt; C00078 + C00001</v>
      </c>
      <c r="E2003" s="86" t="s">
        <v>22982</v>
      </c>
      <c r="F2003" s="86" t="s">
        <v>22992</v>
      </c>
      <c r="G2003" s="81" t="s">
        <v>29667</v>
      </c>
      <c r="H2003" s="81"/>
      <c r="I2003" s="81" t="str">
        <f t="shared" si="131"/>
        <v>E4_2_1_2</v>
      </c>
      <c r="J2003" s="81" t="str">
        <f t="shared" si="129"/>
        <v>(${Variables:E4_2_1_2_kcat} * E4_2_1_2 * C00065 * C00463 ) / (${Variables:E4_2_1_2_km} + (C00065 * C00463 ))</v>
      </c>
      <c r="K2003" s="108" t="str">
        <f t="shared" si="130"/>
        <v>r2002: C00065 + C00463  -&gt; C00078 + C00001 | (${Variables:E4_2_1_2_kcat} * E4_2_1_2 * C00065 * C00463 ) / (${Variables:E4_2_1_2_km} + (C00065 * C00463 ))</v>
      </c>
      <c r="L2003" s="81"/>
    </row>
    <row r="2004" spans="1:12" ht="26">
      <c r="A2004" s="81">
        <v>2003</v>
      </c>
      <c r="B2004" s="117" t="s">
        <v>18782</v>
      </c>
      <c r="C2004" s="86" t="s">
        <v>18783</v>
      </c>
      <c r="D2004" s="81" t="str">
        <f t="shared" si="128"/>
        <v>C03506 -&gt; C00463 + C00118</v>
      </c>
      <c r="E2004" s="117" t="s">
        <v>18782</v>
      </c>
      <c r="F2004" s="86" t="s">
        <v>23795</v>
      </c>
      <c r="G2004" s="81" t="s">
        <v>29668</v>
      </c>
      <c r="H2004" s="81"/>
      <c r="I2004" s="81" t="str">
        <f t="shared" si="131"/>
        <v>E4_2_1_20</v>
      </c>
      <c r="J2004" s="81" t="str">
        <f t="shared" si="129"/>
        <v>(${Variables:E4_2_1_20_kcat} * E4_2_1_20 * C03506) / (${Variables:E4_2_1_20_km} + (C03506))</v>
      </c>
      <c r="K2004" s="108" t="str">
        <f t="shared" si="130"/>
        <v>r2003: C03506 -&gt; C00463 + C00118 | (${Variables:E4_2_1_20_kcat} * E4_2_1_20 * C03506) / (${Variables:E4_2_1_20_km} + (C03506))</v>
      </c>
      <c r="L2004" s="81"/>
    </row>
    <row r="2005" spans="1:12" ht="39">
      <c r="A2005" s="81">
        <v>2004</v>
      </c>
      <c r="B2005" s="86" t="s">
        <v>18785</v>
      </c>
      <c r="C2005" s="86" t="s">
        <v>18786</v>
      </c>
      <c r="D2005" s="81" t="str">
        <f t="shared" si="128"/>
        <v>C00065 + C03506 -&gt; C00078 + C00118 + C00001</v>
      </c>
      <c r="E2005" s="86" t="s">
        <v>22981</v>
      </c>
      <c r="F2005" s="86" t="s">
        <v>23794</v>
      </c>
      <c r="G2005" s="81" t="s">
        <v>29668</v>
      </c>
      <c r="H2005" s="81"/>
      <c r="I2005" s="81" t="str">
        <f t="shared" si="131"/>
        <v>E4_2_1_20</v>
      </c>
      <c r="J2005" s="81" t="str">
        <f t="shared" si="129"/>
        <v>(${Variables:E4_2_1_20_kcat} * E4_2_1_20 * C00065 * C03506) / (${Variables:E4_2_1_20_km} + (C00065 * C03506))</v>
      </c>
      <c r="K2005" s="108" t="str">
        <f t="shared" si="130"/>
        <v>r2004: C00065 + C03506 -&gt; C00078 + C00118 + C00001 | (${Variables:E4_2_1_20_kcat} * E4_2_1_20 * C00065 * C03506) / (${Variables:E4_2_1_20_km} + (C00065 * C03506))</v>
      </c>
      <c r="L2005" s="81"/>
    </row>
    <row r="2006" spans="1:12" ht="39">
      <c r="A2006" s="81">
        <v>2005</v>
      </c>
      <c r="B2006" s="86" t="s">
        <v>18779</v>
      </c>
      <c r="C2006" s="86" t="s">
        <v>18780</v>
      </c>
      <c r="D2006" s="81" t="str">
        <f t="shared" si="128"/>
        <v>C00065 + C00463  -&gt; C00078 + C00001</v>
      </c>
      <c r="E2006" s="86" t="s">
        <v>22982</v>
      </c>
      <c r="F2006" s="86" t="s">
        <v>22992</v>
      </c>
      <c r="G2006" s="81" t="s">
        <v>29668</v>
      </c>
      <c r="H2006" s="81"/>
      <c r="I2006" s="81" t="str">
        <f t="shared" si="131"/>
        <v>E4_2_1_20</v>
      </c>
      <c r="J2006" s="81" t="str">
        <f t="shared" si="129"/>
        <v>(${Variables:E4_2_1_20_kcat} * E4_2_1_20 * C00065 * C00463 ) / (${Variables:E4_2_1_20_km} + (C00065 * C00463 ))</v>
      </c>
      <c r="K2006" s="108" t="str">
        <f t="shared" si="130"/>
        <v>r2005: C00065 + C00463  -&gt; C00078 + C00001 | (${Variables:E4_2_1_20_kcat} * E4_2_1_20 * C00065 * C00463 ) / (${Variables:E4_2_1_20_km} + (C00065 * C00463 ))</v>
      </c>
      <c r="L2006" s="81"/>
    </row>
    <row r="2007" spans="1:12" ht="26">
      <c r="A2007" s="81">
        <v>2006</v>
      </c>
      <c r="B2007" s="117" t="s">
        <v>18782</v>
      </c>
      <c r="C2007" s="86" t="s">
        <v>18783</v>
      </c>
      <c r="D2007" s="81" t="str">
        <f t="shared" si="128"/>
        <v>C03506 -&gt; C00463 + C00118</v>
      </c>
      <c r="E2007" s="117" t="s">
        <v>18782</v>
      </c>
      <c r="F2007" s="86" t="s">
        <v>23795</v>
      </c>
      <c r="G2007" s="81" t="s">
        <v>29668</v>
      </c>
      <c r="H2007" s="81"/>
      <c r="I2007" s="81" t="str">
        <f t="shared" si="131"/>
        <v>E4_2_1_20</v>
      </c>
      <c r="J2007" s="81" t="str">
        <f t="shared" si="129"/>
        <v>(${Variables:E4_2_1_20_kcat} * E4_2_1_20 * C03506) / (${Variables:E4_2_1_20_km} + (C03506))</v>
      </c>
      <c r="K2007" s="108" t="str">
        <f t="shared" si="130"/>
        <v>r2006: C03506 -&gt; C00463 + C00118 | (${Variables:E4_2_1_20_kcat} * E4_2_1_20 * C03506) / (${Variables:E4_2_1_20_km} + (C03506))</v>
      </c>
      <c r="L2007" s="81"/>
    </row>
    <row r="2008" spans="1:12" ht="39">
      <c r="A2008" s="81">
        <v>2007</v>
      </c>
      <c r="B2008" s="86" t="s">
        <v>18785</v>
      </c>
      <c r="C2008" s="86" t="s">
        <v>18786</v>
      </c>
      <c r="D2008" s="81" t="str">
        <f t="shared" si="128"/>
        <v>C00065 + C03506 -&gt; C00078 + C00118 + C00001</v>
      </c>
      <c r="E2008" s="86" t="s">
        <v>22981</v>
      </c>
      <c r="F2008" s="86" t="s">
        <v>23794</v>
      </c>
      <c r="G2008" s="81" t="s">
        <v>29668</v>
      </c>
      <c r="H2008" s="81"/>
      <c r="I2008" s="81" t="str">
        <f t="shared" si="131"/>
        <v>E4_2_1_20</v>
      </c>
      <c r="J2008" s="81" t="str">
        <f t="shared" si="129"/>
        <v>(${Variables:E4_2_1_20_kcat} * E4_2_1_20 * C00065 * C03506) / (${Variables:E4_2_1_20_km} + (C00065 * C03506))</v>
      </c>
      <c r="K2008" s="108" t="str">
        <f t="shared" si="130"/>
        <v>r2007: C00065 + C03506 -&gt; C00078 + C00118 + C00001 | (${Variables:E4_2_1_20_kcat} * E4_2_1_20 * C00065 * C03506) / (${Variables:E4_2_1_20_km} + (C00065 * C03506))</v>
      </c>
      <c r="L2008" s="81"/>
    </row>
    <row r="2009" spans="1:12" ht="26">
      <c r="A2009" s="81">
        <v>2008</v>
      </c>
      <c r="B2009" s="117" t="s">
        <v>17494</v>
      </c>
      <c r="C2009" s="86" t="s">
        <v>22092</v>
      </c>
      <c r="D2009" s="81" t="str">
        <f t="shared" si="128"/>
        <v>C00430 -&gt; C00931 + C00001</v>
      </c>
      <c r="E2009" s="117" t="s">
        <v>17494</v>
      </c>
      <c r="F2009" s="86" t="s">
        <v>23793</v>
      </c>
      <c r="G2009" s="81" t="s">
        <v>29668</v>
      </c>
      <c r="H2009" s="81"/>
      <c r="I2009" s="81" t="str">
        <f t="shared" si="131"/>
        <v>E4_2_1_20</v>
      </c>
      <c r="J2009" s="81" t="str">
        <f t="shared" si="129"/>
        <v>(${Variables:E4_2_1_20_kcat} * E4_2_1_20 * C00430) / (${Variables:E4_2_1_20_km} + (C00430))</v>
      </c>
      <c r="K2009" s="108" t="str">
        <f t="shared" si="130"/>
        <v>r2008: C00430 -&gt; C00931 + C00001 | (${Variables:E4_2_1_20_kcat} * E4_2_1_20 * C00430) / (${Variables:E4_2_1_20_km} + (C00430))</v>
      </c>
      <c r="L2009" s="81"/>
    </row>
    <row r="2010" spans="1:12" ht="26">
      <c r="A2010" s="81">
        <v>2009</v>
      </c>
      <c r="B2010" s="117" t="s">
        <v>16665</v>
      </c>
      <c r="C2010" s="117" t="s">
        <v>17434</v>
      </c>
      <c r="D2010" s="81" t="str">
        <f t="shared" si="128"/>
        <v>C00158 -&gt; C00311</v>
      </c>
      <c r="E2010" s="117" t="s">
        <v>16665</v>
      </c>
      <c r="F2010" s="117" t="s">
        <v>17434</v>
      </c>
      <c r="G2010" s="81" t="s">
        <v>29669</v>
      </c>
      <c r="H2010" s="81"/>
      <c r="I2010" s="81" t="str">
        <f t="shared" si="131"/>
        <v>E4_2_1_24</v>
      </c>
      <c r="J2010" s="81" t="str">
        <f t="shared" si="129"/>
        <v>(${Variables:E4_2_1_24_kcat} * E4_2_1_24 * C00158) / (${Variables:E4_2_1_24_km} + (C00158))</v>
      </c>
      <c r="K2010" s="108" t="str">
        <f t="shared" si="130"/>
        <v>r2009: C00158 -&gt; C00311 | (${Variables:E4_2_1_24_kcat} * E4_2_1_24 * C00158) / (${Variables:E4_2_1_24_km} + (C00158))</v>
      </c>
      <c r="L2010" s="81"/>
    </row>
    <row r="2011" spans="1:12" ht="26">
      <c r="A2011" s="81">
        <v>2010</v>
      </c>
      <c r="B2011" s="120" t="s">
        <v>16665</v>
      </c>
      <c r="C2011" s="86" t="s">
        <v>17436</v>
      </c>
      <c r="D2011" s="81" t="str">
        <f t="shared" si="128"/>
        <v>C00158 -&gt; C00417 + C00001</v>
      </c>
      <c r="E2011" s="120" t="s">
        <v>16665</v>
      </c>
      <c r="F2011" s="86" t="s">
        <v>23792</v>
      </c>
      <c r="G2011" s="81" t="s">
        <v>29670</v>
      </c>
      <c r="H2011" s="81"/>
      <c r="I2011" s="81" t="str">
        <f t="shared" si="131"/>
        <v>E4_2_1_3</v>
      </c>
      <c r="J2011" s="81" t="str">
        <f t="shared" si="129"/>
        <v>(${Variables:E4_2_1_3_kcat} * E4_2_1_3 * C00158) / (${Variables:E4_2_1_3_km} + (C00158))</v>
      </c>
      <c r="K2011" s="108" t="str">
        <f t="shared" si="130"/>
        <v>r2010: C00158 -&gt; C00417 + C00001 | (${Variables:E4_2_1_3_kcat} * E4_2_1_3 * C00158) / (${Variables:E4_2_1_3_km} + (C00158))</v>
      </c>
      <c r="L2011" s="81"/>
    </row>
    <row r="2012" spans="1:12" ht="26">
      <c r="A2012" s="81">
        <v>2011</v>
      </c>
      <c r="B2012" s="117" t="s">
        <v>17434</v>
      </c>
      <c r="C2012" s="86" t="s">
        <v>17436</v>
      </c>
      <c r="D2012" s="81" t="str">
        <f t="shared" si="128"/>
        <v>C00311 -&gt; C00417 + C00001</v>
      </c>
      <c r="E2012" s="117" t="s">
        <v>17434</v>
      </c>
      <c r="F2012" s="86" t="s">
        <v>23792</v>
      </c>
      <c r="G2012" s="81" t="s">
        <v>29670</v>
      </c>
      <c r="H2012" s="81"/>
      <c r="I2012" s="81" t="str">
        <f t="shared" si="131"/>
        <v>E4_2_1_3</v>
      </c>
      <c r="J2012" s="81" t="str">
        <f t="shared" si="129"/>
        <v>(${Variables:E4_2_1_3_kcat} * E4_2_1_3 * C00311) / (${Variables:E4_2_1_3_km} + (C00311))</v>
      </c>
      <c r="K2012" s="108" t="str">
        <f t="shared" si="130"/>
        <v>r2011: C00311 -&gt; C00417 + C00001 | (${Variables:E4_2_1_3_kcat} * E4_2_1_3 * C00311) / (${Variables:E4_2_1_3_km} + (C00311))</v>
      </c>
      <c r="L2012" s="81"/>
    </row>
    <row r="2013" spans="1:12" ht="26">
      <c r="A2013" s="81">
        <v>2012</v>
      </c>
      <c r="B2013" s="117" t="s">
        <v>16665</v>
      </c>
      <c r="C2013" s="117" t="s">
        <v>17434</v>
      </c>
      <c r="D2013" s="81" t="str">
        <f t="shared" si="128"/>
        <v>C00158 -&gt; C00311</v>
      </c>
      <c r="E2013" s="117" t="s">
        <v>16665</v>
      </c>
      <c r="F2013" s="117" t="s">
        <v>17434</v>
      </c>
      <c r="G2013" s="81" t="s">
        <v>29670</v>
      </c>
      <c r="H2013" s="81"/>
      <c r="I2013" s="81" t="str">
        <f t="shared" si="131"/>
        <v>E4_2_1_3</v>
      </c>
      <c r="J2013" s="81" t="str">
        <f t="shared" si="129"/>
        <v>(${Variables:E4_2_1_3_kcat} * E4_2_1_3 * C00158) / (${Variables:E4_2_1_3_km} + (C00158))</v>
      </c>
      <c r="K2013" s="108" t="str">
        <f t="shared" si="130"/>
        <v>r2012: C00158 -&gt; C00311 | (${Variables:E4_2_1_3_kcat} * E4_2_1_3 * C00158) / (${Variables:E4_2_1_3_km} + (C00158))</v>
      </c>
      <c r="L2013" s="81"/>
    </row>
    <row r="2014" spans="1:12" ht="26">
      <c r="A2014" s="81">
        <v>2013</v>
      </c>
      <c r="B2014" s="117" t="s">
        <v>16665</v>
      </c>
      <c r="C2014" s="86" t="s">
        <v>17436</v>
      </c>
      <c r="D2014" s="81" t="str">
        <f t="shared" si="128"/>
        <v>C00158 -&gt; C00417 + C00001</v>
      </c>
      <c r="E2014" s="117" t="s">
        <v>16665</v>
      </c>
      <c r="F2014" s="86" t="s">
        <v>23792</v>
      </c>
      <c r="G2014" s="81" t="s">
        <v>29670</v>
      </c>
      <c r="H2014" s="81"/>
      <c r="I2014" s="81" t="str">
        <f t="shared" si="131"/>
        <v>E4_2_1_3</v>
      </c>
      <c r="J2014" s="81" t="str">
        <f t="shared" si="129"/>
        <v>(${Variables:E4_2_1_3_kcat} * E4_2_1_3 * C00158) / (${Variables:E4_2_1_3_km} + (C00158))</v>
      </c>
      <c r="K2014" s="108" t="str">
        <f t="shared" si="130"/>
        <v>r2013: C00158 -&gt; C00417 + C00001 | (${Variables:E4_2_1_3_kcat} * E4_2_1_3 * C00158) / (${Variables:E4_2_1_3_km} + (C00158))</v>
      </c>
      <c r="L2014" s="81"/>
    </row>
    <row r="2015" spans="1:12" ht="26">
      <c r="A2015" s="81">
        <v>2014</v>
      </c>
      <c r="B2015" s="117" t="s">
        <v>17434</v>
      </c>
      <c r="C2015" s="86" t="s">
        <v>17436</v>
      </c>
      <c r="D2015" s="81" t="str">
        <f t="shared" si="128"/>
        <v>C00311 -&gt; C00417 + C00001</v>
      </c>
      <c r="E2015" s="117" t="s">
        <v>17434</v>
      </c>
      <c r="F2015" s="86" t="s">
        <v>23792</v>
      </c>
      <c r="G2015" s="81" t="s">
        <v>29670</v>
      </c>
      <c r="H2015" s="81"/>
      <c r="I2015" s="81" t="str">
        <f t="shared" si="131"/>
        <v>E4_2_1_3</v>
      </c>
      <c r="J2015" s="81" t="str">
        <f t="shared" si="129"/>
        <v>(${Variables:E4_2_1_3_kcat} * E4_2_1_3 * C00311) / (${Variables:E4_2_1_3_km} + (C00311))</v>
      </c>
      <c r="K2015" s="108" t="str">
        <f t="shared" si="130"/>
        <v>r2014: C00311 -&gt; C00417 + C00001 | (${Variables:E4_2_1_3_kcat} * E4_2_1_3 * C00311) / (${Variables:E4_2_1_3_km} + (C00311))</v>
      </c>
      <c r="L2015" s="81"/>
    </row>
    <row r="2016" spans="1:12" ht="26">
      <c r="A2016" s="81">
        <v>2015</v>
      </c>
      <c r="B2016" s="117" t="s">
        <v>20613</v>
      </c>
      <c r="C2016" s="86" t="s">
        <v>20614</v>
      </c>
      <c r="D2016" s="81" t="str">
        <f t="shared" si="128"/>
        <v>C00898 -&gt; C00036 + C00001</v>
      </c>
      <c r="E2016" s="117" t="s">
        <v>20613</v>
      </c>
      <c r="F2016" s="86" t="s">
        <v>23791</v>
      </c>
      <c r="G2016" s="81" t="s">
        <v>29670</v>
      </c>
      <c r="H2016" s="81"/>
      <c r="I2016" s="81" t="str">
        <f t="shared" si="131"/>
        <v>E4_2_1_3</v>
      </c>
      <c r="J2016" s="81" t="str">
        <f t="shared" si="129"/>
        <v>(${Variables:E4_2_1_3_kcat} * E4_2_1_3 * C00898) / (${Variables:E4_2_1_3_km} + (C00898))</v>
      </c>
      <c r="K2016" s="108" t="str">
        <f t="shared" si="130"/>
        <v>r2015: C00898 -&gt; C00036 + C00001 | (${Variables:E4_2_1_3_kcat} * E4_2_1_3 * C00898) / (${Variables:E4_2_1_3_km} + (C00898))</v>
      </c>
      <c r="L2016" s="81"/>
    </row>
    <row r="2017" spans="1:12" ht="26">
      <c r="A2017" s="81">
        <v>2016</v>
      </c>
      <c r="B2017" s="117" t="s">
        <v>17294</v>
      </c>
      <c r="C2017" s="86" t="s">
        <v>17295</v>
      </c>
      <c r="D2017" s="81" t="str">
        <f t="shared" si="128"/>
        <v>C02504 -&gt; C02631 + C00001</v>
      </c>
      <c r="E2017" s="117" t="s">
        <v>17294</v>
      </c>
      <c r="F2017" s="86" t="s">
        <v>23790</v>
      </c>
      <c r="G2017" s="81" t="s">
        <v>29671</v>
      </c>
      <c r="H2017" s="81"/>
      <c r="I2017" s="81" t="str">
        <f t="shared" si="131"/>
        <v>E4_2_1_32</v>
      </c>
      <c r="J2017" s="81" t="str">
        <f t="shared" si="129"/>
        <v>(${Variables:E4_2_1_32_kcat} * E4_2_1_32 * C02504) / (${Variables:E4_2_1_32_km} + (C02504))</v>
      </c>
      <c r="K2017" s="108" t="str">
        <f t="shared" si="130"/>
        <v>r2016: C02504 -&gt; C02631 + C00001 | (${Variables:E4_2_1_32_kcat} * E4_2_1_32 * C02504) / (${Variables:E4_2_1_32_km} + (C02504))</v>
      </c>
      <c r="L2017" s="81"/>
    </row>
    <row r="2018" spans="1:12" ht="26">
      <c r="A2018" s="81">
        <v>2017</v>
      </c>
      <c r="B2018" s="117" t="s">
        <v>17297</v>
      </c>
      <c r="C2018" s="86" t="s">
        <v>17295</v>
      </c>
      <c r="D2018" s="81" t="str">
        <f t="shared" si="128"/>
        <v>C04411 -&gt; C02631 + C00001</v>
      </c>
      <c r="E2018" s="117" t="s">
        <v>17297</v>
      </c>
      <c r="F2018" s="86" t="s">
        <v>23790</v>
      </c>
      <c r="G2018" s="81" t="s">
        <v>29672</v>
      </c>
      <c r="H2018" s="81"/>
      <c r="I2018" s="81" t="str">
        <f t="shared" si="131"/>
        <v>E4_2_1_33</v>
      </c>
      <c r="J2018" s="81" t="str">
        <f t="shared" si="129"/>
        <v>(${Variables:E4_2_1_33_kcat} * E4_2_1_33 * C04411) / (${Variables:E4_2_1_33_km} + (C04411))</v>
      </c>
      <c r="K2018" s="108" t="str">
        <f t="shared" si="130"/>
        <v>r2017: C04411 -&gt; C02631 + C00001 | (${Variables:E4_2_1_33_kcat} * E4_2_1_33 * C04411) / (${Variables:E4_2_1_33_km} + (C04411))</v>
      </c>
      <c r="L2018" s="81"/>
    </row>
    <row r="2019" spans="1:12" ht="26">
      <c r="A2019" s="81">
        <v>2018</v>
      </c>
      <c r="B2019" s="117" t="s">
        <v>17297</v>
      </c>
      <c r="C2019" s="117" t="s">
        <v>17294</v>
      </c>
      <c r="D2019" s="81" t="str">
        <f t="shared" si="128"/>
        <v>C04411 -&gt; C02504</v>
      </c>
      <c r="E2019" s="117" t="s">
        <v>17297</v>
      </c>
      <c r="F2019" s="117" t="s">
        <v>17294</v>
      </c>
      <c r="G2019" s="81" t="s">
        <v>29672</v>
      </c>
      <c r="H2019" s="81"/>
      <c r="I2019" s="81" t="str">
        <f t="shared" si="131"/>
        <v>E4_2_1_33</v>
      </c>
      <c r="J2019" s="81" t="str">
        <f t="shared" si="129"/>
        <v>(${Variables:E4_2_1_33_kcat} * E4_2_1_33 * C04411) / (${Variables:E4_2_1_33_km} + (C04411))</v>
      </c>
      <c r="K2019" s="108" t="str">
        <f t="shared" si="130"/>
        <v>r2018: C04411 -&gt; C02504 | (${Variables:E4_2_1_33_kcat} * E4_2_1_33 * C04411) / (${Variables:E4_2_1_33_km} + (C04411))</v>
      </c>
      <c r="L2019" s="81"/>
    </row>
    <row r="2020" spans="1:12" ht="26">
      <c r="A2020" s="81">
        <v>2019</v>
      </c>
      <c r="B2020" s="117" t="s">
        <v>17294</v>
      </c>
      <c r="C2020" s="86" t="s">
        <v>17295</v>
      </c>
      <c r="D2020" s="81" t="str">
        <f t="shared" si="128"/>
        <v>C02504 -&gt; C02631 + C00001</v>
      </c>
      <c r="E2020" s="117" t="s">
        <v>17294</v>
      </c>
      <c r="F2020" s="86" t="s">
        <v>23790</v>
      </c>
      <c r="G2020" s="81" t="s">
        <v>29672</v>
      </c>
      <c r="H2020" s="81"/>
      <c r="I2020" s="81" t="str">
        <f t="shared" si="131"/>
        <v>E4_2_1_33</v>
      </c>
      <c r="J2020" s="81" t="str">
        <f t="shared" si="129"/>
        <v>(${Variables:E4_2_1_33_kcat} * E4_2_1_33 * C02504) / (${Variables:E4_2_1_33_km} + (C02504))</v>
      </c>
      <c r="K2020" s="108" t="str">
        <f t="shared" si="130"/>
        <v>r2019: C02504 -&gt; C02631 + C00001 | (${Variables:E4_2_1_33_kcat} * E4_2_1_33 * C02504) / (${Variables:E4_2_1_33_km} + (C02504))</v>
      </c>
      <c r="L2020" s="81"/>
    </row>
    <row r="2021" spans="1:12" ht="26">
      <c r="A2021" s="81">
        <v>2020</v>
      </c>
      <c r="B2021" s="117" t="s">
        <v>17297</v>
      </c>
      <c r="C2021" s="86" t="s">
        <v>17295</v>
      </c>
      <c r="D2021" s="81" t="str">
        <f t="shared" si="128"/>
        <v>C04411 -&gt; C02631 + C00001</v>
      </c>
      <c r="E2021" s="117" t="s">
        <v>17297</v>
      </c>
      <c r="F2021" s="86" t="s">
        <v>23790</v>
      </c>
      <c r="G2021" s="81" t="s">
        <v>29672</v>
      </c>
      <c r="H2021" s="81"/>
      <c r="I2021" s="81" t="str">
        <f t="shared" si="131"/>
        <v>E4_2_1_33</v>
      </c>
      <c r="J2021" s="81" t="str">
        <f t="shared" si="129"/>
        <v>(${Variables:E4_2_1_33_kcat} * E4_2_1_33 * C04411) / (${Variables:E4_2_1_33_km} + (C04411))</v>
      </c>
      <c r="K2021" s="108" t="str">
        <f t="shared" si="130"/>
        <v>r2020: C04411 -&gt; C02631 + C00001 | (${Variables:E4_2_1_33_kcat} * E4_2_1_33 * C04411) / (${Variables:E4_2_1_33_km} + (C04411))</v>
      </c>
      <c r="L2021" s="81"/>
    </row>
    <row r="2022" spans="1:12" ht="26">
      <c r="A2022" s="81">
        <v>2021</v>
      </c>
      <c r="B2022" s="117" t="s">
        <v>17297</v>
      </c>
      <c r="C2022" s="117" t="s">
        <v>17294</v>
      </c>
      <c r="D2022" s="81" t="str">
        <f t="shared" si="128"/>
        <v>C04411 -&gt; C02504</v>
      </c>
      <c r="E2022" s="117" t="s">
        <v>17297</v>
      </c>
      <c r="F2022" s="117" t="s">
        <v>17294</v>
      </c>
      <c r="G2022" s="81" t="s">
        <v>29672</v>
      </c>
      <c r="H2022" s="81"/>
      <c r="I2022" s="81" t="str">
        <f t="shared" si="131"/>
        <v>E4_2_1_33</v>
      </c>
      <c r="J2022" s="81" t="str">
        <f t="shared" si="129"/>
        <v>(${Variables:E4_2_1_33_kcat} * E4_2_1_33 * C04411) / (${Variables:E4_2_1_33_km} + (C04411))</v>
      </c>
      <c r="K2022" s="108" t="str">
        <f t="shared" si="130"/>
        <v>r2021: C04411 -&gt; C02504 | (${Variables:E4_2_1_33_kcat} * E4_2_1_33 * C04411) / (${Variables:E4_2_1_33_km} + (C04411))</v>
      </c>
      <c r="L2022" s="81"/>
    </row>
    <row r="2023" spans="1:12" ht="26">
      <c r="A2023" s="81">
        <v>2022</v>
      </c>
      <c r="B2023" s="117" t="s">
        <v>20330</v>
      </c>
      <c r="C2023" s="86" t="s">
        <v>20331</v>
      </c>
      <c r="D2023" s="81" t="str">
        <f t="shared" si="128"/>
        <v>C00818 -&gt; C00679 + C00001</v>
      </c>
      <c r="E2023" s="117" t="s">
        <v>20330</v>
      </c>
      <c r="F2023" s="86" t="s">
        <v>23788</v>
      </c>
      <c r="G2023" s="81" t="s">
        <v>29672</v>
      </c>
      <c r="H2023" s="81"/>
      <c r="I2023" s="81" t="str">
        <f t="shared" si="131"/>
        <v>E4_2_1_33</v>
      </c>
      <c r="J2023" s="81" t="str">
        <f t="shared" si="129"/>
        <v>(${Variables:E4_2_1_33_kcat} * E4_2_1_33 * C00818) / (${Variables:E4_2_1_33_km} + (C00818))</v>
      </c>
      <c r="K2023" s="108" t="str">
        <f t="shared" si="130"/>
        <v>r2022: C00818 -&gt; C00679 + C00001 | (${Variables:E4_2_1_33_kcat} * E4_2_1_33 * C00818) / (${Variables:E4_2_1_33_km} + (C00818))</v>
      </c>
      <c r="L2023" s="81"/>
    </row>
    <row r="2024" spans="1:12" ht="26">
      <c r="A2024" s="81">
        <v>2023</v>
      </c>
      <c r="B2024" s="117" t="s">
        <v>20333</v>
      </c>
      <c r="C2024" s="86" t="s">
        <v>20334</v>
      </c>
      <c r="D2024" s="81" t="str">
        <f t="shared" si="128"/>
        <v>C00818  -&gt; C03921 + C00001</v>
      </c>
      <c r="E2024" s="117" t="s">
        <v>20333</v>
      </c>
      <c r="F2024" s="86" t="s">
        <v>23789</v>
      </c>
      <c r="G2024" s="81" t="s">
        <v>29673</v>
      </c>
      <c r="H2024" s="81"/>
      <c r="I2024" s="81" t="str">
        <f t="shared" si="131"/>
        <v>E4_2_1_40</v>
      </c>
      <c r="J2024" s="81" t="str">
        <f t="shared" si="129"/>
        <v>(${Variables:E4_2_1_40_kcat} * E4_2_1_40 * C00818 ) / (${Variables:E4_2_1_40_km} + (C00818 ))</v>
      </c>
      <c r="K2024" s="108" t="str">
        <f t="shared" si="130"/>
        <v>r2023: C00818  -&gt; C03921 + C00001 | (${Variables:E4_2_1_40_kcat} * E4_2_1_40 * C00818 ) / (${Variables:E4_2_1_40_km} + (C00818 ))</v>
      </c>
      <c r="L2024" s="81"/>
    </row>
    <row r="2025" spans="1:12" ht="26">
      <c r="A2025" s="81">
        <v>2024</v>
      </c>
      <c r="B2025" s="117" t="s">
        <v>20673</v>
      </c>
      <c r="C2025" s="86" t="s">
        <v>20331</v>
      </c>
      <c r="D2025" s="81" t="str">
        <f t="shared" si="128"/>
        <v>C00879 -&gt; C00679 + C00001</v>
      </c>
      <c r="E2025" s="117" t="s">
        <v>20673</v>
      </c>
      <c r="F2025" s="86" t="s">
        <v>23788</v>
      </c>
      <c r="G2025" s="81" t="s">
        <v>29673</v>
      </c>
      <c r="H2025" s="81"/>
      <c r="I2025" s="81" t="str">
        <f t="shared" si="131"/>
        <v>E4_2_1_40</v>
      </c>
      <c r="J2025" s="81" t="str">
        <f t="shared" si="129"/>
        <v>(${Variables:E4_2_1_40_kcat} * E4_2_1_40 * C00879) / (${Variables:E4_2_1_40_km} + (C00879))</v>
      </c>
      <c r="K2025" s="108" t="str">
        <f t="shared" si="130"/>
        <v>r2024: C00879 -&gt; C00679 + C00001 | (${Variables:E4_2_1_40_kcat} * E4_2_1_40 * C00879) / (${Variables:E4_2_1_40_km} + (C00879))</v>
      </c>
      <c r="L2025" s="81"/>
    </row>
    <row r="2026" spans="1:12" ht="26">
      <c r="A2026" s="81">
        <v>2025</v>
      </c>
      <c r="B2026" s="117" t="s">
        <v>19465</v>
      </c>
      <c r="C2026" s="86" t="s">
        <v>19466</v>
      </c>
      <c r="D2026" s="81" t="str">
        <f t="shared" si="128"/>
        <v>C00842 -&gt; C11907 + C00001</v>
      </c>
      <c r="E2026" s="117" t="s">
        <v>19465</v>
      </c>
      <c r="F2026" s="86" t="s">
        <v>23787</v>
      </c>
      <c r="G2026" s="81" t="s">
        <v>29674</v>
      </c>
      <c r="H2026" s="81"/>
      <c r="I2026" s="81" t="str">
        <f t="shared" si="131"/>
        <v>E4_2_1_42</v>
      </c>
      <c r="J2026" s="81" t="str">
        <f t="shared" si="129"/>
        <v>(${Variables:E4_2_1_42_kcat} * E4_2_1_42 * C00842) / (${Variables:E4_2_1_42_km} + (C00842))</v>
      </c>
      <c r="K2026" s="108" t="str">
        <f t="shared" si="130"/>
        <v>r2025: C00842 -&gt; C11907 + C00001 | (${Variables:E4_2_1_42_kcat} * E4_2_1_42 * C00842) / (${Variables:E4_2_1_42_km} + (C00842))</v>
      </c>
      <c r="L2026" s="81"/>
    </row>
    <row r="2027" spans="1:12" ht="26">
      <c r="A2027" s="81">
        <v>2026</v>
      </c>
      <c r="B2027" s="117" t="s">
        <v>19465</v>
      </c>
      <c r="C2027" s="86" t="s">
        <v>19466</v>
      </c>
      <c r="D2027" s="81" t="str">
        <f t="shared" si="128"/>
        <v>C00842 -&gt; C11907 + C00001</v>
      </c>
      <c r="E2027" s="117" t="s">
        <v>19465</v>
      </c>
      <c r="F2027" s="86" t="s">
        <v>23787</v>
      </c>
      <c r="G2027" s="81" t="s">
        <v>29675</v>
      </c>
      <c r="H2027" s="81"/>
      <c r="I2027" s="81" t="str">
        <f t="shared" si="131"/>
        <v>E4_2_1_46</v>
      </c>
      <c r="J2027" s="81" t="str">
        <f t="shared" si="129"/>
        <v>(${Variables:E4_2_1_46_kcat} * E4_2_1_46 * C00842) / (${Variables:E4_2_1_46_km} + (C00842))</v>
      </c>
      <c r="K2027" s="108" t="str">
        <f t="shared" si="130"/>
        <v>r2026: C00842 -&gt; C11907 + C00001 | (${Variables:E4_2_1_46_kcat} * E4_2_1_46 * C00842) / (${Variables:E4_2_1_46_km} + (C00842))</v>
      </c>
      <c r="L2027" s="81"/>
    </row>
    <row r="2028" spans="1:12" ht="26">
      <c r="A2028" s="81">
        <v>2027</v>
      </c>
      <c r="B2028" s="117" t="s">
        <v>19486</v>
      </c>
      <c r="C2028" s="86" t="s">
        <v>19487</v>
      </c>
      <c r="D2028" s="81" t="str">
        <f t="shared" si="128"/>
        <v>C00096 -&gt; C01222 + C00001</v>
      </c>
      <c r="E2028" s="117" t="s">
        <v>19486</v>
      </c>
      <c r="F2028" s="86" t="s">
        <v>23786</v>
      </c>
      <c r="G2028" s="81" t="s">
        <v>29675</v>
      </c>
      <c r="H2028" s="81"/>
      <c r="I2028" s="81" t="str">
        <f t="shared" si="131"/>
        <v>E4_2_1_46</v>
      </c>
      <c r="J2028" s="81" t="str">
        <f t="shared" si="129"/>
        <v>(${Variables:E4_2_1_46_kcat} * E4_2_1_46 * C00096) / (${Variables:E4_2_1_46_km} + (C00096))</v>
      </c>
      <c r="K2028" s="108" t="str">
        <f t="shared" si="130"/>
        <v>r2027: C00096 -&gt; C01222 + C00001 | (${Variables:E4_2_1_46_kcat} * E4_2_1_46 * C00096) / (${Variables:E4_2_1_46_km} + (C00096))</v>
      </c>
      <c r="L2028" s="81"/>
    </row>
    <row r="2029" spans="1:12" ht="26">
      <c r="A2029" s="81">
        <v>2028</v>
      </c>
      <c r="B2029" s="117" t="s">
        <v>17528</v>
      </c>
      <c r="C2029" s="86" t="s">
        <v>17529</v>
      </c>
      <c r="D2029" s="81" t="str">
        <f t="shared" si="128"/>
        <v>C01271 -&gt; C00693 + C00001</v>
      </c>
      <c r="E2029" s="117" t="s">
        <v>17528</v>
      </c>
      <c r="F2029" s="86" t="s">
        <v>23782</v>
      </c>
      <c r="G2029" s="81" t="s">
        <v>29676</v>
      </c>
      <c r="H2029" s="81"/>
      <c r="I2029" s="81" t="str">
        <f t="shared" si="131"/>
        <v>E4_2_1_47</v>
      </c>
      <c r="J2029" s="81" t="str">
        <f t="shared" si="129"/>
        <v>(${Variables:E4_2_1_47_kcat} * E4_2_1_47 * C01271) / (${Variables:E4_2_1_47_km} + (C01271))</v>
      </c>
      <c r="K2029" s="108" t="str">
        <f t="shared" si="130"/>
        <v>r2028: C01271 -&gt; C00693 + C00001 | (${Variables:E4_2_1_47_kcat} * E4_2_1_47 * C01271) / (${Variables:E4_2_1_47_km} + (C01271))</v>
      </c>
      <c r="L2029" s="81"/>
    </row>
    <row r="2030" spans="1:12" ht="26">
      <c r="A2030" s="81">
        <v>2029</v>
      </c>
      <c r="B2030" s="81" t="s">
        <v>17531</v>
      </c>
      <c r="C2030" s="86" t="s">
        <v>17532</v>
      </c>
      <c r="D2030" s="81" t="str">
        <f t="shared" si="128"/>
        <v>C04618 -&gt; C04246 + C00001</v>
      </c>
      <c r="E2030" s="81" t="s">
        <v>17531</v>
      </c>
      <c r="F2030" s="86" t="s">
        <v>23781</v>
      </c>
      <c r="G2030" s="81" t="s">
        <v>29677</v>
      </c>
      <c r="H2030" s="81"/>
      <c r="I2030" s="81" t="str">
        <f t="shared" si="131"/>
        <v>E4_2_1_59</v>
      </c>
      <c r="J2030" s="81" t="str">
        <f t="shared" si="129"/>
        <v>(${Variables:E4_2_1_59_kcat} * E4_2_1_59 * C04618) / (${Variables:E4_2_1_59_km} + (C04618))</v>
      </c>
      <c r="K2030" s="108" t="str">
        <f t="shared" si="130"/>
        <v>r2029: C04618 -&gt; C04246 + C00001 | (${Variables:E4_2_1_59_kcat} * E4_2_1_59 * C04618) / (${Variables:E4_2_1_59_km} + (C04618))</v>
      </c>
      <c r="L2030" s="81"/>
    </row>
    <row r="2031" spans="1:12" ht="26">
      <c r="A2031" s="81">
        <v>2030</v>
      </c>
      <c r="B2031" s="117" t="s">
        <v>17534</v>
      </c>
      <c r="C2031" s="86" t="s">
        <v>17535</v>
      </c>
      <c r="D2031" s="81" t="str">
        <f t="shared" si="128"/>
        <v>C04619 -&gt; C05754 + C00001</v>
      </c>
      <c r="E2031" s="117" t="s">
        <v>17534</v>
      </c>
      <c r="F2031" s="86" t="s">
        <v>23780</v>
      </c>
      <c r="G2031" s="81" t="s">
        <v>29677</v>
      </c>
      <c r="H2031" s="81"/>
      <c r="I2031" s="81" t="str">
        <f t="shared" si="131"/>
        <v>E4_2_1_59</v>
      </c>
      <c r="J2031" s="81" t="str">
        <f t="shared" si="129"/>
        <v>(${Variables:E4_2_1_59_kcat} * E4_2_1_59 * C04619) / (${Variables:E4_2_1_59_km} + (C04619))</v>
      </c>
      <c r="K2031" s="108" t="str">
        <f t="shared" si="130"/>
        <v>r2030: C04619 -&gt; C05754 + C00001 | (${Variables:E4_2_1_59_kcat} * E4_2_1_59 * C04619) / (${Variables:E4_2_1_59_km} + (C04619))</v>
      </c>
      <c r="L2031" s="81"/>
    </row>
    <row r="2032" spans="1:12" ht="26">
      <c r="A2032" s="81">
        <v>2031</v>
      </c>
      <c r="B2032" s="117" t="s">
        <v>17537</v>
      </c>
      <c r="C2032" s="86" t="s">
        <v>17538</v>
      </c>
      <c r="D2032" s="81" t="str">
        <f t="shared" si="128"/>
        <v>C04620 -&gt; C05751 + C00001</v>
      </c>
      <c r="E2032" s="117" t="s">
        <v>17537</v>
      </c>
      <c r="F2032" s="86" t="s">
        <v>23779</v>
      </c>
      <c r="G2032" s="81" t="s">
        <v>29677</v>
      </c>
      <c r="H2032" s="81"/>
      <c r="I2032" s="81" t="str">
        <f t="shared" si="131"/>
        <v>E4_2_1_59</v>
      </c>
      <c r="J2032" s="81" t="str">
        <f t="shared" si="129"/>
        <v>(${Variables:E4_2_1_59_kcat} * E4_2_1_59 * C04620) / (${Variables:E4_2_1_59_km} + (C04620))</v>
      </c>
      <c r="K2032" s="108" t="str">
        <f t="shared" si="130"/>
        <v>r2031: C04620 -&gt; C05751 + C00001 | (${Variables:E4_2_1_59_kcat} * E4_2_1_59 * C04620) / (${Variables:E4_2_1_59_km} + (C04620))</v>
      </c>
      <c r="L2032" s="81"/>
    </row>
    <row r="2033" spans="1:12" ht="26">
      <c r="A2033" s="81">
        <v>2032</v>
      </c>
      <c r="B2033" s="81" t="s">
        <v>17540</v>
      </c>
      <c r="C2033" s="86" t="s">
        <v>17541</v>
      </c>
      <c r="D2033" s="81" t="str">
        <f t="shared" si="128"/>
        <v>C04633 -&gt; C05763 + C00001</v>
      </c>
      <c r="E2033" s="81" t="s">
        <v>17540</v>
      </c>
      <c r="F2033" s="86" t="s">
        <v>23778</v>
      </c>
      <c r="G2033" s="81" t="s">
        <v>29677</v>
      </c>
      <c r="H2033" s="81"/>
      <c r="I2033" s="81" t="str">
        <f t="shared" si="131"/>
        <v>E4_2_1_59</v>
      </c>
      <c r="J2033" s="81" t="str">
        <f t="shared" si="129"/>
        <v>(${Variables:E4_2_1_59_kcat} * E4_2_1_59 * C04633) / (${Variables:E4_2_1_59_km} + (C04633))</v>
      </c>
      <c r="K2033" s="108" t="str">
        <f t="shared" si="130"/>
        <v>r2032: C04633 -&gt; C05763 + C00001 | (${Variables:E4_2_1_59_kcat} * E4_2_1_59 * C04633) / (${Variables:E4_2_1_59_km} + (C04633))</v>
      </c>
      <c r="L2033" s="81"/>
    </row>
    <row r="2034" spans="1:12" ht="26">
      <c r="A2034" s="81">
        <v>2033</v>
      </c>
      <c r="B2034" s="117" t="s">
        <v>17543</v>
      </c>
      <c r="C2034" s="86" t="s">
        <v>17552</v>
      </c>
      <c r="D2034" s="81" t="str">
        <f t="shared" si="128"/>
        <v>C04688 -&gt; C05760 + C00001</v>
      </c>
      <c r="E2034" s="117" t="s">
        <v>17543</v>
      </c>
      <c r="F2034" s="86" t="s">
        <v>23777</v>
      </c>
      <c r="G2034" s="81" t="s">
        <v>29677</v>
      </c>
      <c r="H2034" s="81"/>
      <c r="I2034" s="81" t="str">
        <f t="shared" si="131"/>
        <v>E4_2_1_59</v>
      </c>
      <c r="J2034" s="81" t="str">
        <f t="shared" si="129"/>
        <v>(${Variables:E4_2_1_59_kcat} * E4_2_1_59 * C04688) / (${Variables:E4_2_1_59_km} + (C04688))</v>
      </c>
      <c r="K2034" s="108" t="str">
        <f t="shared" si="130"/>
        <v>r2033: C04688 -&gt; C05760 + C00001 | (${Variables:E4_2_1_59_kcat} * E4_2_1_59 * C04688) / (${Variables:E4_2_1_59_km} + (C04688))</v>
      </c>
      <c r="L2034" s="81"/>
    </row>
    <row r="2035" spans="1:12" ht="26">
      <c r="A2035" s="81">
        <v>2034</v>
      </c>
      <c r="B2035" s="81" t="s">
        <v>17545</v>
      </c>
      <c r="C2035" s="86" t="s">
        <v>17546</v>
      </c>
      <c r="D2035" s="81" t="str">
        <f t="shared" si="128"/>
        <v>C05747 -&gt; C05748 + C00001</v>
      </c>
      <c r="E2035" s="81" t="s">
        <v>17545</v>
      </c>
      <c r="F2035" s="86" t="s">
        <v>23776</v>
      </c>
      <c r="G2035" s="81" t="s">
        <v>29677</v>
      </c>
      <c r="H2035" s="81"/>
      <c r="I2035" s="81" t="str">
        <f t="shared" si="131"/>
        <v>E4_2_1_59</v>
      </c>
      <c r="J2035" s="81" t="str">
        <f t="shared" si="129"/>
        <v>(${Variables:E4_2_1_59_kcat} * E4_2_1_59 * C05747) / (${Variables:E4_2_1_59_km} + (C05747))</v>
      </c>
      <c r="K2035" s="108" t="str">
        <f t="shared" si="130"/>
        <v>r2034: C05747 -&gt; C05748 + C00001 | (${Variables:E4_2_1_59_kcat} * E4_2_1_59 * C05747) / (${Variables:E4_2_1_59_km} + (C05747))</v>
      </c>
      <c r="L2035" s="81"/>
    </row>
    <row r="2036" spans="1:12" ht="26">
      <c r="A2036" s="81">
        <v>2035</v>
      </c>
      <c r="B2036" s="81" t="s">
        <v>17548</v>
      </c>
      <c r="C2036" s="86" t="s">
        <v>17553</v>
      </c>
      <c r="D2036" s="81" t="str">
        <f t="shared" si="128"/>
        <v>C05757 -&gt; C05758 + C00001</v>
      </c>
      <c r="E2036" s="81" t="s">
        <v>17548</v>
      </c>
      <c r="F2036" s="86" t="s">
        <v>23785</v>
      </c>
      <c r="G2036" s="81" t="s">
        <v>29677</v>
      </c>
      <c r="H2036" s="81"/>
      <c r="I2036" s="81" t="str">
        <f t="shared" si="131"/>
        <v>E4_2_1_59</v>
      </c>
      <c r="J2036" s="81" t="str">
        <f t="shared" si="129"/>
        <v>(${Variables:E4_2_1_59_kcat} * E4_2_1_59 * C05757) / (${Variables:E4_2_1_59_km} + (C05757))</v>
      </c>
      <c r="K2036" s="108" t="str">
        <f t="shared" si="130"/>
        <v>r2035: C05757 -&gt; C05758 + C00001 | (${Variables:E4_2_1_59_kcat} * E4_2_1_59 * C05757) / (${Variables:E4_2_1_59_km} + (C05757))</v>
      </c>
      <c r="L2036" s="81"/>
    </row>
    <row r="2037" spans="1:12" ht="26">
      <c r="A2037" s="81">
        <v>2036</v>
      </c>
      <c r="B2037" s="117" t="s">
        <v>17554</v>
      </c>
      <c r="C2037" s="86" t="s">
        <v>17555</v>
      </c>
      <c r="D2037" s="81" t="str">
        <f t="shared" si="128"/>
        <v>C20373  -&gt; C20374 + C00001</v>
      </c>
      <c r="E2037" s="117" t="s">
        <v>17554</v>
      </c>
      <c r="F2037" s="86" t="s">
        <v>23784</v>
      </c>
      <c r="G2037" s="81" t="s">
        <v>29677</v>
      </c>
      <c r="H2037" s="81"/>
      <c r="I2037" s="81" t="str">
        <f t="shared" si="131"/>
        <v>E4_2_1_59</v>
      </c>
      <c r="J2037" s="81" t="str">
        <f t="shared" si="129"/>
        <v>(${Variables:E4_2_1_59_kcat} * E4_2_1_59 * C20373 ) / (${Variables:E4_2_1_59_km} + (C20373 ))</v>
      </c>
      <c r="K2037" s="108" t="str">
        <f t="shared" si="130"/>
        <v>r2036: C20373  -&gt; C20374 + C00001 | (${Variables:E4_2_1_59_kcat} * E4_2_1_59 * C20373 ) / (${Variables:E4_2_1_59_km} + (C20373 ))</v>
      </c>
      <c r="L2037" s="81"/>
    </row>
    <row r="2038" spans="1:12" ht="26">
      <c r="A2038" s="81">
        <v>2037</v>
      </c>
      <c r="B2038" s="117" t="s">
        <v>17551</v>
      </c>
      <c r="C2038" s="86" t="s">
        <v>17556</v>
      </c>
      <c r="D2038" s="81" t="str">
        <f t="shared" si="128"/>
        <v>C20377 -&gt; C20378 + C00001</v>
      </c>
      <c r="E2038" s="117" t="s">
        <v>17551</v>
      </c>
      <c r="F2038" s="86" t="s">
        <v>23783</v>
      </c>
      <c r="G2038" s="81" t="s">
        <v>29677</v>
      </c>
      <c r="H2038" s="81"/>
      <c r="I2038" s="81" t="str">
        <f t="shared" si="131"/>
        <v>E4_2_1_59</v>
      </c>
      <c r="J2038" s="81" t="str">
        <f t="shared" si="129"/>
        <v>(${Variables:E4_2_1_59_kcat} * E4_2_1_59 * C20377) / (${Variables:E4_2_1_59_km} + (C20377))</v>
      </c>
      <c r="K2038" s="108" t="str">
        <f t="shared" si="130"/>
        <v>r2037: C20377 -&gt; C20378 + C00001 | (${Variables:E4_2_1_59_kcat} * E4_2_1_59 * C20377) / (${Variables:E4_2_1_59_km} + (C20377))</v>
      </c>
      <c r="L2038" s="81"/>
    </row>
    <row r="2039" spans="1:12" ht="26">
      <c r="A2039" s="81">
        <v>2038</v>
      </c>
      <c r="B2039" s="117" t="s">
        <v>17528</v>
      </c>
      <c r="C2039" s="86" t="s">
        <v>17529</v>
      </c>
      <c r="D2039" s="81" t="str">
        <f t="shared" si="128"/>
        <v>C01271 -&gt; C00693 + C00001</v>
      </c>
      <c r="E2039" s="117" t="s">
        <v>17528</v>
      </c>
      <c r="F2039" s="86" t="s">
        <v>23782</v>
      </c>
      <c r="G2039" s="81" t="s">
        <v>29677</v>
      </c>
      <c r="H2039" s="81"/>
      <c r="I2039" s="81" t="str">
        <f t="shared" si="131"/>
        <v>E4_2_1_59</v>
      </c>
      <c r="J2039" s="81" t="str">
        <f t="shared" si="129"/>
        <v>(${Variables:E4_2_1_59_kcat} * E4_2_1_59 * C01271) / (${Variables:E4_2_1_59_km} + (C01271))</v>
      </c>
      <c r="K2039" s="108" t="str">
        <f t="shared" si="130"/>
        <v>r2038: C01271 -&gt; C00693 + C00001 | (${Variables:E4_2_1_59_kcat} * E4_2_1_59 * C01271) / (${Variables:E4_2_1_59_km} + (C01271))</v>
      </c>
      <c r="L2039" s="81"/>
    </row>
    <row r="2040" spans="1:12" ht="26">
      <c r="A2040" s="81">
        <v>2039</v>
      </c>
      <c r="B2040" s="117" t="s">
        <v>18516</v>
      </c>
      <c r="C2040" s="86" t="s">
        <v>17532</v>
      </c>
      <c r="D2040" s="81" t="str">
        <f t="shared" si="128"/>
        <v>C04618  -&gt; C04246 + C00001</v>
      </c>
      <c r="E2040" s="117" t="s">
        <v>18516</v>
      </c>
      <c r="F2040" s="86" t="s">
        <v>23781</v>
      </c>
      <c r="G2040" s="81" t="s">
        <v>29677</v>
      </c>
      <c r="H2040" s="81"/>
      <c r="I2040" s="81" t="str">
        <f t="shared" si="131"/>
        <v>E4_2_1_59</v>
      </c>
      <c r="J2040" s="81" t="str">
        <f t="shared" si="129"/>
        <v>(${Variables:E4_2_1_59_kcat} * E4_2_1_59 * C04618 ) / (${Variables:E4_2_1_59_km} + (C04618 ))</v>
      </c>
      <c r="K2040" s="108" t="str">
        <f t="shared" si="130"/>
        <v>r2039: C04618  -&gt; C04246 + C00001 | (${Variables:E4_2_1_59_kcat} * E4_2_1_59 * C04618 ) / (${Variables:E4_2_1_59_km} + (C04618 ))</v>
      </c>
      <c r="L2040" s="81"/>
    </row>
    <row r="2041" spans="1:12" ht="26">
      <c r="A2041" s="81">
        <v>2040</v>
      </c>
      <c r="B2041" s="117" t="s">
        <v>17534</v>
      </c>
      <c r="C2041" s="86" t="s">
        <v>17535</v>
      </c>
      <c r="D2041" s="81" t="str">
        <f t="shared" si="128"/>
        <v>C04619 -&gt; C05754 + C00001</v>
      </c>
      <c r="E2041" s="117" t="s">
        <v>17534</v>
      </c>
      <c r="F2041" s="86" t="s">
        <v>23780</v>
      </c>
      <c r="G2041" s="81" t="s">
        <v>29677</v>
      </c>
      <c r="H2041" s="81"/>
      <c r="I2041" s="81" t="str">
        <f t="shared" si="131"/>
        <v>E4_2_1_59</v>
      </c>
      <c r="J2041" s="81" t="str">
        <f t="shared" si="129"/>
        <v>(${Variables:E4_2_1_59_kcat} * E4_2_1_59 * C04619) / (${Variables:E4_2_1_59_km} + (C04619))</v>
      </c>
      <c r="K2041" s="108" t="str">
        <f t="shared" si="130"/>
        <v>r2040: C04619 -&gt; C05754 + C00001 | (${Variables:E4_2_1_59_kcat} * E4_2_1_59 * C04619) / (${Variables:E4_2_1_59_km} + (C04619))</v>
      </c>
      <c r="L2041" s="81"/>
    </row>
    <row r="2042" spans="1:12" ht="26">
      <c r="A2042" s="81">
        <v>2041</v>
      </c>
      <c r="B2042" s="117" t="s">
        <v>17537</v>
      </c>
      <c r="C2042" s="86" t="s">
        <v>17538</v>
      </c>
      <c r="D2042" s="81" t="str">
        <f t="shared" si="128"/>
        <v>C04620 -&gt; C05751 + C00001</v>
      </c>
      <c r="E2042" s="117" t="s">
        <v>17537</v>
      </c>
      <c r="F2042" s="86" t="s">
        <v>23779</v>
      </c>
      <c r="G2042" s="81" t="s">
        <v>29677</v>
      </c>
      <c r="H2042" s="81"/>
      <c r="I2042" s="81" t="str">
        <f t="shared" si="131"/>
        <v>E4_2_1_59</v>
      </c>
      <c r="J2042" s="81" t="str">
        <f t="shared" si="129"/>
        <v>(${Variables:E4_2_1_59_kcat} * E4_2_1_59 * C04620) / (${Variables:E4_2_1_59_km} + (C04620))</v>
      </c>
      <c r="K2042" s="108" t="str">
        <f t="shared" si="130"/>
        <v>r2041: C04620 -&gt; C05751 + C00001 | (${Variables:E4_2_1_59_kcat} * E4_2_1_59 * C04620) / (${Variables:E4_2_1_59_km} + (C04620))</v>
      </c>
      <c r="L2042" s="81"/>
    </row>
    <row r="2043" spans="1:12" ht="26">
      <c r="A2043" s="81">
        <v>2042</v>
      </c>
      <c r="B2043" s="117" t="s">
        <v>17540</v>
      </c>
      <c r="C2043" s="86" t="s">
        <v>17541</v>
      </c>
      <c r="D2043" s="81" t="str">
        <f t="shared" si="128"/>
        <v>C04633 -&gt; C05763 + C00001</v>
      </c>
      <c r="E2043" s="117" t="s">
        <v>17540</v>
      </c>
      <c r="F2043" s="86" t="s">
        <v>23778</v>
      </c>
      <c r="G2043" s="81" t="s">
        <v>29677</v>
      </c>
      <c r="H2043" s="81"/>
      <c r="I2043" s="81" t="str">
        <f t="shared" si="131"/>
        <v>E4_2_1_59</v>
      </c>
      <c r="J2043" s="81" t="str">
        <f t="shared" si="129"/>
        <v>(${Variables:E4_2_1_59_kcat} * E4_2_1_59 * C04633) / (${Variables:E4_2_1_59_km} + (C04633))</v>
      </c>
      <c r="K2043" s="108" t="str">
        <f t="shared" si="130"/>
        <v>r2042: C04633 -&gt; C05763 + C00001 | (${Variables:E4_2_1_59_kcat} * E4_2_1_59 * C04633) / (${Variables:E4_2_1_59_km} + (C04633))</v>
      </c>
      <c r="L2043" s="81"/>
    </row>
    <row r="2044" spans="1:12" ht="26">
      <c r="A2044" s="81">
        <v>2043</v>
      </c>
      <c r="B2044" s="117" t="s">
        <v>17543</v>
      </c>
      <c r="C2044" s="86" t="s">
        <v>17552</v>
      </c>
      <c r="D2044" s="81" t="str">
        <f t="shared" si="128"/>
        <v>C04688 -&gt; C05760 + C00001</v>
      </c>
      <c r="E2044" s="117" t="s">
        <v>17543</v>
      </c>
      <c r="F2044" s="86" t="s">
        <v>23777</v>
      </c>
      <c r="G2044" s="81" t="s">
        <v>29677</v>
      </c>
      <c r="H2044" s="81"/>
      <c r="I2044" s="81" t="str">
        <f t="shared" si="131"/>
        <v>E4_2_1_59</v>
      </c>
      <c r="J2044" s="81" t="str">
        <f t="shared" si="129"/>
        <v>(${Variables:E4_2_1_59_kcat} * E4_2_1_59 * C04688) / (${Variables:E4_2_1_59_km} + (C04688))</v>
      </c>
      <c r="K2044" s="108" t="str">
        <f t="shared" si="130"/>
        <v>r2043: C04688 -&gt; C05760 + C00001 | (${Variables:E4_2_1_59_kcat} * E4_2_1_59 * C04688) / (${Variables:E4_2_1_59_km} + (C04688))</v>
      </c>
      <c r="L2044" s="81"/>
    </row>
    <row r="2045" spans="1:12" ht="26">
      <c r="A2045" s="81">
        <v>2044</v>
      </c>
      <c r="B2045" s="117" t="s">
        <v>17545</v>
      </c>
      <c r="C2045" s="86" t="s">
        <v>17546</v>
      </c>
      <c r="D2045" s="81" t="str">
        <f t="shared" si="128"/>
        <v>C05747 -&gt; C05748 + C00001</v>
      </c>
      <c r="E2045" s="117" t="s">
        <v>17545</v>
      </c>
      <c r="F2045" s="86" t="s">
        <v>23776</v>
      </c>
      <c r="G2045" s="81" t="s">
        <v>29677</v>
      </c>
      <c r="H2045" s="81"/>
      <c r="I2045" s="81" t="str">
        <f t="shared" si="131"/>
        <v>E4_2_1_59</v>
      </c>
      <c r="J2045" s="81" t="str">
        <f t="shared" si="129"/>
        <v>(${Variables:E4_2_1_59_kcat} * E4_2_1_59 * C05747) / (${Variables:E4_2_1_59_km} + (C05747))</v>
      </c>
      <c r="K2045" s="108" t="str">
        <f t="shared" si="130"/>
        <v>r2044: C05747 -&gt; C05748 + C00001 | (${Variables:E4_2_1_59_kcat} * E4_2_1_59 * C05747) / (${Variables:E4_2_1_59_km} + (C05747))</v>
      </c>
      <c r="L2045" s="81"/>
    </row>
    <row r="2046" spans="1:12" ht="26">
      <c r="A2046" s="81">
        <v>2045</v>
      </c>
      <c r="B2046" s="117" t="s">
        <v>17548</v>
      </c>
      <c r="C2046" s="86" t="s">
        <v>18517</v>
      </c>
      <c r="D2046" s="81" t="str">
        <f t="shared" si="128"/>
        <v>C05757 -&gt; C05758 + C00001</v>
      </c>
      <c r="E2046" s="117" t="s">
        <v>17548</v>
      </c>
      <c r="F2046" s="86" t="s">
        <v>23775</v>
      </c>
      <c r="G2046" s="81" t="s">
        <v>29677</v>
      </c>
      <c r="H2046" s="81"/>
      <c r="I2046" s="81" t="str">
        <f t="shared" si="131"/>
        <v>E4_2_1_59</v>
      </c>
      <c r="J2046" s="81" t="str">
        <f t="shared" si="129"/>
        <v>(${Variables:E4_2_1_59_kcat} * E4_2_1_59 * C05757) / (${Variables:E4_2_1_59_km} + (C05757))</v>
      </c>
      <c r="K2046" s="108" t="str">
        <f t="shared" si="130"/>
        <v>r2045: C05757 -&gt; C05758 + C00001 | (${Variables:E4_2_1_59_kcat} * E4_2_1_59 * C05757) / (${Variables:E4_2_1_59_km} + (C05757))</v>
      </c>
      <c r="L2046" s="81"/>
    </row>
    <row r="2047" spans="1:12" ht="26">
      <c r="A2047" s="81">
        <v>2046</v>
      </c>
      <c r="B2047" s="117" t="s">
        <v>18518</v>
      </c>
      <c r="C2047" s="86" t="s">
        <v>18519</v>
      </c>
      <c r="D2047" s="81" t="str">
        <f t="shared" si="128"/>
        <v>C20373 -&gt; C20374 + C00001</v>
      </c>
      <c r="E2047" s="117" t="s">
        <v>18518</v>
      </c>
      <c r="F2047" s="86" t="s">
        <v>23774</v>
      </c>
      <c r="G2047" s="81" t="s">
        <v>29677</v>
      </c>
      <c r="H2047" s="81"/>
      <c r="I2047" s="81" t="str">
        <f t="shared" si="131"/>
        <v>E4_2_1_59</v>
      </c>
      <c r="J2047" s="81" t="str">
        <f t="shared" si="129"/>
        <v>(${Variables:E4_2_1_59_kcat} * E4_2_1_59 * C20373) / (${Variables:E4_2_1_59_km} + (C20373))</v>
      </c>
      <c r="K2047" s="108" t="str">
        <f t="shared" si="130"/>
        <v>r2046: C20373 -&gt; C20374 + C00001 | (${Variables:E4_2_1_59_kcat} * E4_2_1_59 * C20373) / (${Variables:E4_2_1_59_km} + (C20373))</v>
      </c>
      <c r="L2047" s="81"/>
    </row>
    <row r="2048" spans="1:12" ht="26">
      <c r="A2048" s="81">
        <v>2047</v>
      </c>
      <c r="B2048" s="117" t="s">
        <v>17551</v>
      </c>
      <c r="C2048" s="86" t="s">
        <v>18520</v>
      </c>
      <c r="D2048" s="81" t="str">
        <f t="shared" si="128"/>
        <v>C20377 -&gt; C20378 + C00001</v>
      </c>
      <c r="E2048" s="117" t="s">
        <v>17551</v>
      </c>
      <c r="F2048" s="86" t="s">
        <v>23773</v>
      </c>
      <c r="G2048" s="81" t="s">
        <v>29677</v>
      </c>
      <c r="H2048" s="81"/>
      <c r="I2048" s="81" t="str">
        <f t="shared" si="131"/>
        <v>E4_2_1_59</v>
      </c>
      <c r="J2048" s="81" t="str">
        <f t="shared" si="129"/>
        <v>(${Variables:E4_2_1_59_kcat} * E4_2_1_59 * C20377) / (${Variables:E4_2_1_59_km} + (C20377))</v>
      </c>
      <c r="K2048" s="108" t="str">
        <f t="shared" si="130"/>
        <v>r2047: C20377 -&gt; C20378 + C00001 | (${Variables:E4_2_1_59_kcat} * E4_2_1_59 * C20377) / (${Variables:E4_2_1_59_km} + (C20377))</v>
      </c>
      <c r="L2048" s="81"/>
    </row>
    <row r="2049" spans="1:12" ht="26">
      <c r="A2049" s="81">
        <v>2048</v>
      </c>
      <c r="B2049" s="117" t="s">
        <v>21096</v>
      </c>
      <c r="C2049" s="86" t="s">
        <v>21097</v>
      </c>
      <c r="D2049" s="81" t="str">
        <f t="shared" ref="D2049:D2112" si="132">_xlfn.CONCAT(B2049," -&gt; ",C2049)</f>
        <v>C00880 -&gt; C01216 + C00001</v>
      </c>
      <c r="E2049" s="117" t="s">
        <v>21096</v>
      </c>
      <c r="F2049" s="86" t="s">
        <v>23772</v>
      </c>
      <c r="G2049" s="81" t="s">
        <v>29677</v>
      </c>
      <c r="H2049" s="81"/>
      <c r="I2049" s="81" t="str">
        <f t="shared" si="131"/>
        <v>E4_2_1_59</v>
      </c>
      <c r="J2049" s="81" t="str">
        <f t="shared" ref="J2049:J2112" si="133">_xlfn.CONCAT("(${Variables:",I2049,"_kcat} * ",I2049," * ",E2049,") / (${Variables:",I2049,"_km} + (",E2049,"))")</f>
        <v>(${Variables:E4_2_1_59_kcat} * E4_2_1_59 * C00880) / (${Variables:E4_2_1_59_km} + (C00880))</v>
      </c>
      <c r="K2049" s="108" t="str">
        <f t="shared" ref="K2049:K2112" si="134">_xlfn.CONCAT("r",A2049,": ",D2049," | ",J2049)</f>
        <v>r2048: C00880 -&gt; C01216 + C00001 | (${Variables:E4_2_1_59_kcat} * E4_2_1_59 * C00880) / (${Variables:E4_2_1_59_km} + (C00880))</v>
      </c>
      <c r="L2049" s="81"/>
    </row>
    <row r="2050" spans="1:12" ht="26">
      <c r="A2050" s="81">
        <v>2049</v>
      </c>
      <c r="B2050" s="117" t="s">
        <v>20640</v>
      </c>
      <c r="C2050" s="86" t="s">
        <v>20641</v>
      </c>
      <c r="D2050" s="81" t="str">
        <f t="shared" si="132"/>
        <v>C00817 -&gt; C00204 + C00001</v>
      </c>
      <c r="E2050" s="117" t="s">
        <v>20640</v>
      </c>
      <c r="F2050" s="86" t="s">
        <v>23768</v>
      </c>
      <c r="G2050" s="81" t="s">
        <v>29678</v>
      </c>
      <c r="H2050" s="81"/>
      <c r="I2050" s="81" t="str">
        <f t="shared" ref="I2050:I2113" si="135">CONCATENATE("E",G2050)</f>
        <v>E4_2_1_6</v>
      </c>
      <c r="J2050" s="81" t="str">
        <f t="shared" si="133"/>
        <v>(${Variables:E4_2_1_6_kcat} * E4_2_1_6 * C00817) / (${Variables:E4_2_1_6_km} + (C00817))</v>
      </c>
      <c r="K2050" s="108" t="str">
        <f t="shared" si="134"/>
        <v>r2049: C00817 -&gt; C00204 + C00001 | (${Variables:E4_2_1_6_kcat} * E4_2_1_6 * C00817) / (${Variables:E4_2_1_6_km} + (C00817))</v>
      </c>
      <c r="L2050" s="81"/>
    </row>
    <row r="2051" spans="1:12" ht="39">
      <c r="A2051" s="81">
        <v>2050</v>
      </c>
      <c r="B2051" s="86" t="s">
        <v>19631</v>
      </c>
      <c r="C2051" s="86" t="s">
        <v>19632</v>
      </c>
      <c r="D2051" s="81" t="str">
        <f t="shared" si="132"/>
        <v>C00106 + C00117 -&gt; C01168 + C00001</v>
      </c>
      <c r="E2051" s="86" t="s">
        <v>22980</v>
      </c>
      <c r="F2051" s="86" t="s">
        <v>23771</v>
      </c>
      <c r="G2051" s="81" t="s">
        <v>29679</v>
      </c>
      <c r="H2051" s="81"/>
      <c r="I2051" s="81" t="str">
        <f t="shared" si="135"/>
        <v>E4_2_1_7</v>
      </c>
      <c r="J2051" s="81" t="str">
        <f t="shared" si="133"/>
        <v>(${Variables:E4_2_1_7_kcat} * E4_2_1_7 * C00106 * C00117) / (${Variables:E4_2_1_7_km} + (C00106 * C00117))</v>
      </c>
      <c r="K2051" s="108" t="str">
        <f t="shared" si="134"/>
        <v>r2050: C00106 + C00117 -&gt; C01168 + C00001 | (${Variables:E4_2_1_7_kcat} * E4_2_1_7 * C00106 * C00117) / (${Variables:E4_2_1_7_km} + (C00106 * C00117))</v>
      </c>
      <c r="L2051" s="81"/>
    </row>
    <row r="2052" spans="1:12" ht="26">
      <c r="A2052" s="81">
        <v>2051</v>
      </c>
      <c r="B2052" s="117" t="s">
        <v>21222</v>
      </c>
      <c r="C2052" s="86" t="s">
        <v>21223</v>
      </c>
      <c r="D2052" s="81" t="str">
        <f t="shared" si="132"/>
        <v>C01024 -&gt; C01051 + C00001</v>
      </c>
      <c r="E2052" s="117" t="s">
        <v>21222</v>
      </c>
      <c r="F2052" s="86" t="s">
        <v>23770</v>
      </c>
      <c r="G2052" s="81" t="s">
        <v>29680</v>
      </c>
      <c r="H2052" s="81"/>
      <c r="I2052" s="81" t="str">
        <f t="shared" si="135"/>
        <v>E4_2_1_70</v>
      </c>
      <c r="J2052" s="81" t="str">
        <f t="shared" si="133"/>
        <v>(${Variables:E4_2_1_70_kcat} * E4_2_1_70 * C01024) / (${Variables:E4_2_1_70_km} + (C01024))</v>
      </c>
      <c r="K2052" s="108" t="str">
        <f t="shared" si="134"/>
        <v>r2051: C01024 -&gt; C01051 + C00001 | (${Variables:E4_2_1_70_kcat} * E4_2_1_70 * C01024) / (${Variables:E4_2_1_70_km} + (C01024))</v>
      </c>
      <c r="L2052" s="81"/>
    </row>
    <row r="2053" spans="1:12" ht="26">
      <c r="A2053" s="81">
        <v>2052</v>
      </c>
      <c r="B2053" s="81" t="s">
        <v>17656</v>
      </c>
      <c r="C2053" s="86" t="s">
        <v>17657</v>
      </c>
      <c r="D2053" s="81" t="str">
        <f t="shared" si="132"/>
        <v>C02225 -&gt; C04225 + C00001</v>
      </c>
      <c r="E2053" s="81" t="s">
        <v>17656</v>
      </c>
      <c r="F2053" s="86" t="s">
        <v>23769</v>
      </c>
      <c r="G2053" s="81" t="s">
        <v>29681</v>
      </c>
      <c r="H2053" s="81"/>
      <c r="I2053" s="81" t="str">
        <f t="shared" si="135"/>
        <v>E4_2_1_75</v>
      </c>
      <c r="J2053" s="81" t="str">
        <f t="shared" si="133"/>
        <v>(${Variables:E4_2_1_75_kcat} * E4_2_1_75 * C02225) / (${Variables:E4_2_1_75_km} + (C02225))</v>
      </c>
      <c r="K2053" s="108" t="str">
        <f t="shared" si="134"/>
        <v>r2052: C02225 -&gt; C04225 + C00001 | (${Variables:E4_2_1_75_kcat} * E4_2_1_75 * C02225) / (${Variables:E4_2_1_75_km} + (C02225))</v>
      </c>
      <c r="L2053" s="81"/>
    </row>
    <row r="2054" spans="1:12" ht="26">
      <c r="A2054" s="81">
        <v>2053</v>
      </c>
      <c r="B2054" s="117" t="s">
        <v>21825</v>
      </c>
      <c r="C2054" s="86" t="s">
        <v>20641</v>
      </c>
      <c r="D2054" s="81" t="str">
        <f t="shared" si="132"/>
        <v>C00514 -&gt; C00204 + C00001</v>
      </c>
      <c r="E2054" s="117" t="s">
        <v>21825</v>
      </c>
      <c r="F2054" s="86" t="s">
        <v>23768</v>
      </c>
      <c r="G2054" s="81" t="s">
        <v>29682</v>
      </c>
      <c r="H2054" s="81"/>
      <c r="I2054" s="81" t="str">
        <f t="shared" si="135"/>
        <v>E4_2_1_79</v>
      </c>
      <c r="J2054" s="81" t="str">
        <f t="shared" si="133"/>
        <v>(${Variables:E4_2_1_79_kcat} * E4_2_1_79 * C00514) / (${Variables:E4_2_1_79_km} + (C00514))</v>
      </c>
      <c r="K2054" s="108" t="str">
        <f t="shared" si="134"/>
        <v>r2053: C00514 -&gt; C00204 + C00001 | (${Variables:E4_2_1_79_kcat} * E4_2_1_79 * C00514) / (${Variables:E4_2_1_79_km} + (C00514))</v>
      </c>
      <c r="L2054" s="81"/>
    </row>
    <row r="2055" spans="1:12" ht="39">
      <c r="A2055" s="81">
        <v>2054</v>
      </c>
      <c r="B2055" s="86" t="s">
        <v>17738</v>
      </c>
      <c r="C2055" s="117" t="s">
        <v>17739</v>
      </c>
      <c r="D2055" s="81" t="str">
        <f t="shared" si="132"/>
        <v>C00596 + C00001 -&gt; C03589</v>
      </c>
      <c r="E2055" s="86" t="s">
        <v>22979</v>
      </c>
      <c r="F2055" s="117" t="s">
        <v>17739</v>
      </c>
      <c r="G2055" s="81" t="s">
        <v>29683</v>
      </c>
      <c r="H2055" s="81"/>
      <c r="I2055" s="81" t="str">
        <f t="shared" si="135"/>
        <v>E4_2_1_8</v>
      </c>
      <c r="J2055" s="81" t="str">
        <f t="shared" si="133"/>
        <v>(${Variables:E4_2_1_8_kcat} * E4_2_1_8 * C00596 * C00001) / (${Variables:E4_2_1_8_km} + (C00596 * C00001))</v>
      </c>
      <c r="K2055" s="108" t="str">
        <f t="shared" si="134"/>
        <v>r2054: C00596 + C00001 -&gt; C03589 | (${Variables:E4_2_1_8_kcat} * E4_2_1_8 * C00596 * C00001) / (${Variables:E4_2_1_8_km} + (C00596 * C00001))</v>
      </c>
      <c r="L2055" s="81"/>
    </row>
    <row r="2056" spans="1:12" ht="26">
      <c r="A2056" s="81">
        <v>2055</v>
      </c>
      <c r="B2056" s="117" t="s">
        <v>17741</v>
      </c>
      <c r="C2056" s="81" t="s">
        <v>17742</v>
      </c>
      <c r="D2056" s="81" t="str">
        <f t="shared" si="132"/>
        <v>C04115 -&gt; C05364 + C00001</v>
      </c>
      <c r="E2056" s="117" t="s">
        <v>17741</v>
      </c>
      <c r="F2056" s="81" t="s">
        <v>23767</v>
      </c>
      <c r="G2056" s="81" t="s">
        <v>29684</v>
      </c>
      <c r="H2056" s="81"/>
      <c r="I2056" s="81" t="str">
        <f t="shared" si="135"/>
        <v>E4_2_1_80</v>
      </c>
      <c r="J2056" s="81" t="str">
        <f t="shared" si="133"/>
        <v>(${Variables:E4_2_1_80_kcat} * E4_2_1_80 * C04115) / (${Variables:E4_2_1_80_km} + (C04115))</v>
      </c>
      <c r="K2056" s="108" t="str">
        <f t="shared" si="134"/>
        <v>r2055: C04115 -&gt; C05364 + C00001 | (${Variables:E4_2_1_80_kcat} * E4_2_1_80 * C04115) / (${Variables:E4_2_1_80_km} + (C04115))</v>
      </c>
      <c r="L2056" s="81"/>
    </row>
    <row r="2057" spans="1:12" ht="39">
      <c r="A2057" s="81">
        <v>2056</v>
      </c>
      <c r="B2057" s="86" t="s">
        <v>17744</v>
      </c>
      <c r="C2057" s="117" t="s">
        <v>17745</v>
      </c>
      <c r="D2057" s="81" t="str">
        <f t="shared" si="132"/>
        <v>C06761 + C00001 -&gt; C06762</v>
      </c>
      <c r="E2057" s="86" t="s">
        <v>22978</v>
      </c>
      <c r="F2057" s="117" t="s">
        <v>17745</v>
      </c>
      <c r="G2057" s="81" t="s">
        <v>29684</v>
      </c>
      <c r="H2057" s="81"/>
      <c r="I2057" s="81" t="str">
        <f t="shared" si="135"/>
        <v>E4_2_1_80</v>
      </c>
      <c r="J2057" s="81" t="str">
        <f t="shared" si="133"/>
        <v>(${Variables:E4_2_1_80_kcat} * E4_2_1_80 * C06761 * C00001) / (${Variables:E4_2_1_80_km} + (C06761 * C00001))</v>
      </c>
      <c r="K2057" s="108" t="str">
        <f t="shared" si="134"/>
        <v>r2056: C06761 + C00001 -&gt; C06762 | (${Variables:E4_2_1_80_kcat} * E4_2_1_80 * C06761 * C00001) / (${Variables:E4_2_1_80_km} + (C06761 * C00001))</v>
      </c>
      <c r="L2057" s="81"/>
    </row>
    <row r="2058" spans="1:12" ht="26">
      <c r="A2058" s="81">
        <v>2057</v>
      </c>
      <c r="B2058" s="117" t="s">
        <v>21152</v>
      </c>
      <c r="C2058" s="86" t="s">
        <v>21153</v>
      </c>
      <c r="D2058" s="81" t="str">
        <f t="shared" si="132"/>
        <v>C04039 -&gt; C00141 + C00001</v>
      </c>
      <c r="E2058" s="117" t="s">
        <v>21152</v>
      </c>
      <c r="F2058" s="86" t="s">
        <v>23766</v>
      </c>
      <c r="G2058" s="81" t="s">
        <v>29684</v>
      </c>
      <c r="H2058" s="81"/>
      <c r="I2058" s="81" t="str">
        <f t="shared" si="135"/>
        <v>E4_2_1_80</v>
      </c>
      <c r="J2058" s="81" t="str">
        <f t="shared" si="133"/>
        <v>(${Variables:E4_2_1_80_kcat} * E4_2_1_80 * C04039) / (${Variables:E4_2_1_80_km} + (C04039))</v>
      </c>
      <c r="K2058" s="108" t="str">
        <f t="shared" si="134"/>
        <v>r2057: C04039 -&gt; C00141 + C00001 | (${Variables:E4_2_1_80_kcat} * E4_2_1_80 * C04039) / (${Variables:E4_2_1_80_km} + (C04039))</v>
      </c>
      <c r="L2058" s="81"/>
    </row>
    <row r="2059" spans="1:12" ht="26">
      <c r="A2059" s="81">
        <v>2058</v>
      </c>
      <c r="B2059" s="117" t="s">
        <v>21155</v>
      </c>
      <c r="C2059" s="86" t="s">
        <v>21153</v>
      </c>
      <c r="D2059" s="81" t="str">
        <f t="shared" si="132"/>
        <v>C04272 -&gt; C00141 + C00001</v>
      </c>
      <c r="E2059" s="117" t="s">
        <v>21155</v>
      </c>
      <c r="F2059" s="86" t="s">
        <v>23766</v>
      </c>
      <c r="G2059" s="81" t="s">
        <v>29685</v>
      </c>
      <c r="H2059" s="81"/>
      <c r="I2059" s="81" t="str">
        <f t="shared" si="135"/>
        <v>E4_2_1_9</v>
      </c>
      <c r="J2059" s="81" t="str">
        <f t="shared" si="133"/>
        <v>(${Variables:E4_2_1_9_kcat} * E4_2_1_9 * C04272) / (${Variables:E4_2_1_9_km} + (C04272))</v>
      </c>
      <c r="K2059" s="108" t="str">
        <f t="shared" si="134"/>
        <v>r2058: C04272 -&gt; C00141 + C00001 | (${Variables:E4_2_1_9_kcat} * E4_2_1_9 * C04272) / (${Variables:E4_2_1_9_km} + (C04272))</v>
      </c>
      <c r="L2059" s="81"/>
    </row>
    <row r="2060" spans="1:12" ht="26">
      <c r="A2060" s="81">
        <v>2059</v>
      </c>
      <c r="B2060" s="117" t="s">
        <v>21157</v>
      </c>
      <c r="C2060" s="86" t="s">
        <v>21158</v>
      </c>
      <c r="D2060" s="81" t="str">
        <f t="shared" si="132"/>
        <v>C06007 -&gt; C00671 + C00001</v>
      </c>
      <c r="E2060" s="117" t="s">
        <v>21157</v>
      </c>
      <c r="F2060" s="86" t="s">
        <v>23765</v>
      </c>
      <c r="G2060" s="81" t="s">
        <v>29685</v>
      </c>
      <c r="H2060" s="81"/>
      <c r="I2060" s="81" t="str">
        <f t="shared" si="135"/>
        <v>E4_2_1_9</v>
      </c>
      <c r="J2060" s="81" t="str">
        <f t="shared" si="133"/>
        <v>(${Variables:E4_2_1_9_kcat} * E4_2_1_9 * C06007) / (${Variables:E4_2_1_9_km} + (C06007))</v>
      </c>
      <c r="K2060" s="108" t="str">
        <f t="shared" si="134"/>
        <v>r2059: C06007 -&gt; C00671 + C00001 | (${Variables:E4_2_1_9_kcat} * E4_2_1_9 * C06007) / (${Variables:E4_2_1_9_km} + (C06007))</v>
      </c>
      <c r="L2060" s="81"/>
    </row>
    <row r="2061" spans="1:12" ht="26">
      <c r="A2061" s="81">
        <v>2060</v>
      </c>
      <c r="B2061" s="117" t="s">
        <v>19725</v>
      </c>
      <c r="C2061" s="86" t="s">
        <v>19726</v>
      </c>
      <c r="D2061" s="81" t="str">
        <f t="shared" si="132"/>
        <v>C01934 -&gt; C03979 + C00001</v>
      </c>
      <c r="E2061" s="117" t="s">
        <v>19725</v>
      </c>
      <c r="F2061" s="86" t="s">
        <v>23764</v>
      </c>
      <c r="G2061" s="81" t="s">
        <v>29685</v>
      </c>
      <c r="H2061" s="81"/>
      <c r="I2061" s="81" t="str">
        <f t="shared" si="135"/>
        <v>E4_2_1_9</v>
      </c>
      <c r="J2061" s="81" t="str">
        <f t="shared" si="133"/>
        <v>(${Variables:E4_2_1_9_kcat} * E4_2_1_9 * C01934) / (${Variables:E4_2_1_9_km} + (C01934))</v>
      </c>
      <c r="K2061" s="108" t="str">
        <f t="shared" si="134"/>
        <v>r2060: C01934 -&gt; C03979 + C00001 | (${Variables:E4_2_1_9_kcat} * E4_2_1_9 * C01934) / (${Variables:E4_2_1_9_km} + (C01934))</v>
      </c>
      <c r="L2061" s="81"/>
    </row>
    <row r="2062" spans="1:12" ht="39">
      <c r="A2062" s="81">
        <v>2061</v>
      </c>
      <c r="B2062" s="86" t="s">
        <v>17200</v>
      </c>
      <c r="C2062" s="86" t="s">
        <v>17201</v>
      </c>
      <c r="D2062" s="81" t="str">
        <f t="shared" si="132"/>
        <v>C01102 + C00001 -&gt; C00188 + C00009</v>
      </c>
      <c r="E2062" s="86" t="s">
        <v>22977</v>
      </c>
      <c r="F2062" s="86" t="s">
        <v>23763</v>
      </c>
      <c r="G2062" s="81" t="s">
        <v>29686</v>
      </c>
      <c r="H2062" s="81"/>
      <c r="I2062" s="81" t="str">
        <f t="shared" si="135"/>
        <v>E4_2_1_90</v>
      </c>
      <c r="J2062" s="81" t="str">
        <f t="shared" si="133"/>
        <v>(${Variables:E4_2_1_90_kcat} * E4_2_1_90 * C01102 * C00001) / (${Variables:E4_2_1_90_km} + (C01102 * C00001))</v>
      </c>
      <c r="K2062" s="108" t="str">
        <f t="shared" si="134"/>
        <v>r2061: C01102 + C00001 -&gt; C00188 + C00009 | (${Variables:E4_2_1_90_kcat} * E4_2_1_90 * C01102 * C00001) / (${Variables:E4_2_1_90_km} + (C01102 * C00001))</v>
      </c>
      <c r="L2062" s="81"/>
    </row>
    <row r="2063" spans="1:12" ht="39">
      <c r="A2063" s="81">
        <v>2062</v>
      </c>
      <c r="B2063" s="86" t="s">
        <v>17203</v>
      </c>
      <c r="C2063" s="86" t="s">
        <v>17204</v>
      </c>
      <c r="D2063" s="81" t="str">
        <f t="shared" si="132"/>
        <v>C06055 + C00001 -&gt; C06056 + C00009</v>
      </c>
      <c r="E2063" s="86" t="s">
        <v>22976</v>
      </c>
      <c r="F2063" s="86" t="s">
        <v>23762</v>
      </c>
      <c r="G2063" s="81" t="s">
        <v>29687</v>
      </c>
      <c r="H2063" s="81"/>
      <c r="I2063" s="81" t="str">
        <f t="shared" si="135"/>
        <v>E4_2_3_1</v>
      </c>
      <c r="J2063" s="81" t="str">
        <f t="shared" si="133"/>
        <v>(${Variables:E4_2_3_1_kcat} * E4_2_3_1 * C06055 * C00001) / (${Variables:E4_2_3_1_km} + (C06055 * C00001))</v>
      </c>
      <c r="K2063" s="108" t="str">
        <f t="shared" si="134"/>
        <v>r2062: C06055 + C00001 -&gt; C06056 + C00009 | (${Variables:E4_2_3_1_kcat} * E4_2_3_1 * C06055 * C00001) / (${Variables:E4_2_3_1_km} + (C06055 * C00001))</v>
      </c>
      <c r="L2063" s="81"/>
    </row>
    <row r="2064" spans="1:12" ht="26">
      <c r="A2064" s="81">
        <v>2063</v>
      </c>
      <c r="B2064" s="117" t="s">
        <v>18524</v>
      </c>
      <c r="C2064" s="86" t="s">
        <v>18525</v>
      </c>
      <c r="D2064" s="81" t="str">
        <f t="shared" si="132"/>
        <v>C00111 -&gt; C00546 + C00009</v>
      </c>
      <c r="E2064" s="117" t="s">
        <v>18524</v>
      </c>
      <c r="F2064" s="86" t="s">
        <v>23761</v>
      </c>
      <c r="G2064" s="81" t="s">
        <v>29687</v>
      </c>
      <c r="H2064" s="81"/>
      <c r="I2064" s="81" t="str">
        <f t="shared" si="135"/>
        <v>E4_2_3_1</v>
      </c>
      <c r="J2064" s="81" t="str">
        <f t="shared" si="133"/>
        <v>(${Variables:E4_2_3_1_kcat} * E4_2_3_1 * C00111) / (${Variables:E4_2_3_1_km} + (C00111))</v>
      </c>
      <c r="K2064" s="108" t="str">
        <f t="shared" si="134"/>
        <v>r2063: C00111 -&gt; C00546 + C00009 | (${Variables:E4_2_3_1_kcat} * E4_2_3_1 * C00111) / (${Variables:E4_2_3_1_km} + (C00111))</v>
      </c>
      <c r="L2064" s="81"/>
    </row>
    <row r="2065" spans="1:12" ht="26">
      <c r="A2065" s="81">
        <v>2064</v>
      </c>
      <c r="B2065" s="117" t="s">
        <v>20803</v>
      </c>
      <c r="C2065" s="86" t="s">
        <v>20804</v>
      </c>
      <c r="D2065" s="81" t="str">
        <f t="shared" si="132"/>
        <v>C04691 -&gt; C00944 + C00009</v>
      </c>
      <c r="E2065" s="117" t="s">
        <v>20803</v>
      </c>
      <c r="F2065" s="86" t="s">
        <v>23760</v>
      </c>
      <c r="G2065" s="81" t="s">
        <v>29688</v>
      </c>
      <c r="H2065" s="81"/>
      <c r="I2065" s="81" t="str">
        <f t="shared" si="135"/>
        <v>E4_2_3_3</v>
      </c>
      <c r="J2065" s="81" t="str">
        <f t="shared" si="133"/>
        <v>(${Variables:E4_2_3_3_kcat} * E4_2_3_3 * C04691) / (${Variables:E4_2_3_3_km} + (C04691))</v>
      </c>
      <c r="K2065" s="108" t="str">
        <f t="shared" si="134"/>
        <v>r2064: C04691 -&gt; C00944 + C00009 | (${Variables:E4_2_3_3_kcat} * E4_2_3_3 * C04691) / (${Variables:E4_2_3_3_km} + (C04691))</v>
      </c>
      <c r="L2065" s="81"/>
    </row>
    <row r="2066" spans="1:12" ht="26">
      <c r="A2066" s="81">
        <v>2065</v>
      </c>
      <c r="B2066" s="117" t="s">
        <v>19867</v>
      </c>
      <c r="C2066" s="86" t="s">
        <v>19868</v>
      </c>
      <c r="D2066" s="81" t="str">
        <f t="shared" si="132"/>
        <v>C01269 -&gt; C00251 + C00009</v>
      </c>
      <c r="E2066" s="117" t="s">
        <v>19867</v>
      </c>
      <c r="F2066" s="86" t="s">
        <v>23759</v>
      </c>
      <c r="G2066" s="81" t="s">
        <v>29689</v>
      </c>
      <c r="H2066" s="81"/>
      <c r="I2066" s="81" t="str">
        <f t="shared" si="135"/>
        <v>E4_2_3_4</v>
      </c>
      <c r="J2066" s="81" t="str">
        <f t="shared" si="133"/>
        <v>(${Variables:E4_2_3_4_kcat} * E4_2_3_4 * C01269) / (${Variables:E4_2_3_4_km} + (C01269))</v>
      </c>
      <c r="K2066" s="108" t="str">
        <f t="shared" si="134"/>
        <v>r2065: C01269 -&gt; C00251 + C00009 | (${Variables:E4_2_3_4_kcat} * E4_2_3_4 * C01269) / (${Variables:E4_2_3_4_km} + (C01269))</v>
      </c>
      <c r="L2066" s="81"/>
    </row>
    <row r="2067" spans="1:12" ht="26">
      <c r="A2067" s="81">
        <v>2066</v>
      </c>
      <c r="B2067" s="117" t="s">
        <v>19771</v>
      </c>
      <c r="C2067" s="86" t="s">
        <v>19772</v>
      </c>
      <c r="D2067" s="81" t="str">
        <f t="shared" si="132"/>
        <v>C16519 -&gt; C05817 + C00022</v>
      </c>
      <c r="E2067" s="117" t="s">
        <v>19771</v>
      </c>
      <c r="F2067" s="86" t="s">
        <v>23758</v>
      </c>
      <c r="G2067" s="81" t="s">
        <v>29690</v>
      </c>
      <c r="H2067" s="81"/>
      <c r="I2067" s="81" t="str">
        <f t="shared" si="135"/>
        <v>E4_2_3_5</v>
      </c>
      <c r="J2067" s="81" t="str">
        <f t="shared" si="133"/>
        <v>(${Variables:E4_2_3_5_kcat} * E4_2_3_5 * C16519) / (${Variables:E4_2_3_5_km} + (C16519))</v>
      </c>
      <c r="K2067" s="108" t="str">
        <f t="shared" si="134"/>
        <v>r2066: C16519 -&gt; C05817 + C00022 | (${Variables:E4_2_3_5_kcat} * E4_2_3_5 * C16519) / (${Variables:E4_2_3_5_km} + (C16519))</v>
      </c>
      <c r="L2067" s="81"/>
    </row>
    <row r="2068" spans="1:12" ht="26">
      <c r="A2068" s="81">
        <v>2067</v>
      </c>
      <c r="B2068" s="117" t="s">
        <v>17471</v>
      </c>
      <c r="C2068" s="86" t="s">
        <v>21688</v>
      </c>
      <c r="D2068" s="81" t="str">
        <f t="shared" si="132"/>
        <v>C00049 -&gt; C00122 + C00014</v>
      </c>
      <c r="E2068" s="117" t="s">
        <v>17471</v>
      </c>
      <c r="F2068" s="86" t="s">
        <v>23757</v>
      </c>
      <c r="G2068" s="81" t="s">
        <v>29691</v>
      </c>
      <c r="H2068" s="81"/>
      <c r="I2068" s="81" t="str">
        <f t="shared" si="135"/>
        <v>E4_2_99_20</v>
      </c>
      <c r="J2068" s="81" t="str">
        <f t="shared" si="133"/>
        <v>(${Variables:E4_2_99_20_kcat} * E4_2_99_20 * C00049) / (${Variables:E4_2_99_20_km} + (C00049))</v>
      </c>
      <c r="K2068" s="108" t="str">
        <f t="shared" si="134"/>
        <v>r2067: C00049 -&gt; C00122 + C00014 | (${Variables:E4_2_99_20_kcat} * E4_2_99_20 * C00049) / (${Variables:E4_2_99_20_km} + (C00049))</v>
      </c>
      <c r="L2068" s="81"/>
    </row>
    <row r="2069" spans="1:12" ht="39">
      <c r="A2069" s="81">
        <v>2068</v>
      </c>
      <c r="B2069" s="86" t="s">
        <v>20422</v>
      </c>
      <c r="C2069" s="86" t="s">
        <v>22093</v>
      </c>
      <c r="D2069" s="81" t="str">
        <f t="shared" si="132"/>
        <v>C06393 + C00001 -&gt; C00022 + C00014</v>
      </c>
      <c r="E2069" s="86" t="s">
        <v>22975</v>
      </c>
      <c r="F2069" s="86" t="s">
        <v>23756</v>
      </c>
      <c r="G2069" s="81" t="s">
        <v>29692</v>
      </c>
      <c r="H2069" s="81"/>
      <c r="I2069" s="81" t="str">
        <f t="shared" si="135"/>
        <v>E4_3_1_1</v>
      </c>
      <c r="J2069" s="81" t="str">
        <f t="shared" si="133"/>
        <v>(${Variables:E4_3_1_1_kcat} * E4_3_1_1 * C06393 * C00001) / (${Variables:E4_3_1_1_km} + (C06393 * C00001))</v>
      </c>
      <c r="K2069" s="108" t="str">
        <f t="shared" si="134"/>
        <v>r2068: C06393 + C00001 -&gt; C00022 + C00014 | (${Variables:E4_3_1_1_kcat} * E4_3_1_1 * C06393 * C00001) / (${Variables:E4_3_1_1_km} + (C06393 * C00001))</v>
      </c>
      <c r="L2069" s="81"/>
    </row>
    <row r="2070" spans="1:12" ht="26">
      <c r="A2070" s="81">
        <v>2069</v>
      </c>
      <c r="B2070" s="117" t="s">
        <v>20424</v>
      </c>
      <c r="C2070" s="119" t="s">
        <v>19272</v>
      </c>
      <c r="D2070" s="81" t="str">
        <f t="shared" si="132"/>
        <v>C00716 -&gt; C00022 + C00014</v>
      </c>
      <c r="E2070" s="117" t="s">
        <v>20424</v>
      </c>
      <c r="F2070" s="119" t="s">
        <v>23753</v>
      </c>
      <c r="G2070" s="81" t="s">
        <v>29693</v>
      </c>
      <c r="H2070" s="81"/>
      <c r="I2070" s="81" t="str">
        <f t="shared" si="135"/>
        <v>E4_3_1_15</v>
      </c>
      <c r="J2070" s="81" t="str">
        <f t="shared" si="133"/>
        <v>(${Variables:E4_3_1_15_kcat} * E4_3_1_15 * C00716) / (${Variables:E4_3_1_15_km} + (C00716))</v>
      </c>
      <c r="K2070" s="108" t="str">
        <f t="shared" si="134"/>
        <v>r2069: C00716 -&gt; C00022 + C00014 | (${Variables:E4_3_1_15_kcat} * E4_3_1_15 * C00716) / (${Variables:E4_3_1_15_km} + (C00716))</v>
      </c>
      <c r="L2070" s="81"/>
    </row>
    <row r="2071" spans="1:12" ht="26">
      <c r="A2071" s="81">
        <v>2070</v>
      </c>
      <c r="B2071" s="117" t="s">
        <v>19271</v>
      </c>
      <c r="C2071" s="86" t="s">
        <v>19272</v>
      </c>
      <c r="D2071" s="81" t="str">
        <f t="shared" si="132"/>
        <v>C00065 -&gt; C00022 + C00014</v>
      </c>
      <c r="E2071" s="117" t="s">
        <v>19271</v>
      </c>
      <c r="F2071" s="86" t="s">
        <v>23753</v>
      </c>
      <c r="G2071" s="81" t="s">
        <v>29693</v>
      </c>
      <c r="H2071" s="81"/>
      <c r="I2071" s="81" t="str">
        <f t="shared" si="135"/>
        <v>E4_3_1_15</v>
      </c>
      <c r="J2071" s="81" t="str">
        <f t="shared" si="133"/>
        <v>(${Variables:E4_3_1_15_kcat} * E4_3_1_15 * C00065) / (${Variables:E4_3_1_15_km} + (C00065))</v>
      </c>
      <c r="K2071" s="108" t="str">
        <f t="shared" si="134"/>
        <v>r2070: C00065 -&gt; C00022 + C00014 | (${Variables:E4_3_1_15_kcat} * E4_3_1_15 * C00065) / (${Variables:E4_3_1_15_km} + (C00065))</v>
      </c>
      <c r="L2071" s="81"/>
    </row>
    <row r="2072" spans="1:12" ht="26">
      <c r="A2072" s="81">
        <v>2071</v>
      </c>
      <c r="B2072" s="117" t="s">
        <v>19271</v>
      </c>
      <c r="C2072" s="86" t="s">
        <v>19274</v>
      </c>
      <c r="D2072" s="81" t="str">
        <f t="shared" si="132"/>
        <v>C00065 -&gt; C02218 + C00001</v>
      </c>
      <c r="E2072" s="117" t="s">
        <v>19271</v>
      </c>
      <c r="F2072" s="86" t="s">
        <v>23755</v>
      </c>
      <c r="G2072" s="81" t="s">
        <v>29694</v>
      </c>
      <c r="H2072" s="81"/>
      <c r="I2072" s="81" t="str">
        <f t="shared" si="135"/>
        <v>E4_3_1_17</v>
      </c>
      <c r="J2072" s="81" t="str">
        <f t="shared" si="133"/>
        <v>(${Variables:E4_3_1_17_kcat} * E4_3_1_17 * C00065) / (${Variables:E4_3_1_17_km} + (C00065))</v>
      </c>
      <c r="K2072" s="108" t="str">
        <f t="shared" si="134"/>
        <v>r2071: C00065 -&gt; C02218 + C00001 | (${Variables:E4_3_1_17_kcat} * E4_3_1_17 * C00065) / (${Variables:E4_3_1_17_km} + (C00065))</v>
      </c>
      <c r="L2072" s="81"/>
    </row>
    <row r="2073" spans="1:12" ht="39">
      <c r="A2073" s="81">
        <v>2072</v>
      </c>
      <c r="B2073" s="86" t="s">
        <v>19276</v>
      </c>
      <c r="C2073" s="86" t="s">
        <v>19272</v>
      </c>
      <c r="D2073" s="81" t="str">
        <f t="shared" si="132"/>
        <v>C20904 + C00001 -&gt; C00022 + C00014</v>
      </c>
      <c r="E2073" s="86" t="s">
        <v>22974</v>
      </c>
      <c r="F2073" s="86" t="s">
        <v>23753</v>
      </c>
      <c r="G2073" s="81" t="s">
        <v>29694</v>
      </c>
      <c r="H2073" s="81"/>
      <c r="I2073" s="81" t="str">
        <f t="shared" si="135"/>
        <v>E4_3_1_17</v>
      </c>
      <c r="J2073" s="81" t="str">
        <f t="shared" si="133"/>
        <v>(${Variables:E4_3_1_17_kcat} * E4_3_1_17 * C20904 * C00001) / (${Variables:E4_3_1_17_km} + (C20904 * C00001))</v>
      </c>
      <c r="K2073" s="108" t="str">
        <f t="shared" si="134"/>
        <v>r2072: C20904 + C00001 -&gt; C00022 + C00014 | (${Variables:E4_3_1_17_kcat} * E4_3_1_17 * C20904 * C00001) / (${Variables:E4_3_1_17_km} + (C20904 * C00001))</v>
      </c>
      <c r="L2073" s="81"/>
    </row>
    <row r="2074" spans="1:12" ht="26">
      <c r="A2074" s="81">
        <v>2073</v>
      </c>
      <c r="B2074" s="117" t="s">
        <v>19278</v>
      </c>
      <c r="C2074" s="117" t="s">
        <v>19279</v>
      </c>
      <c r="D2074" s="81" t="str">
        <f t="shared" si="132"/>
        <v>C02218 -&gt; C20904</v>
      </c>
      <c r="E2074" s="117" t="s">
        <v>19278</v>
      </c>
      <c r="F2074" s="117" t="s">
        <v>19279</v>
      </c>
      <c r="G2074" s="81" t="s">
        <v>29694</v>
      </c>
      <c r="H2074" s="81"/>
      <c r="I2074" s="81" t="str">
        <f t="shared" si="135"/>
        <v>E4_3_1_17</v>
      </c>
      <c r="J2074" s="81" t="str">
        <f t="shared" si="133"/>
        <v>(${Variables:E4_3_1_17_kcat} * E4_3_1_17 * C02218) / (${Variables:E4_3_1_17_km} + (C02218))</v>
      </c>
      <c r="K2074" s="108" t="str">
        <f t="shared" si="134"/>
        <v>r2073: C02218 -&gt; C20904 | (${Variables:E4_3_1_17_kcat} * E4_3_1_17 * C02218) / (${Variables:E4_3_1_17_km} + (C02218))</v>
      </c>
      <c r="L2074" s="81"/>
    </row>
    <row r="2075" spans="1:12" ht="26">
      <c r="A2075" s="81">
        <v>2074</v>
      </c>
      <c r="B2075" s="117" t="s">
        <v>19281</v>
      </c>
      <c r="C2075" s="86" t="s">
        <v>19282</v>
      </c>
      <c r="D2075" s="81" t="str">
        <f t="shared" si="132"/>
        <v>C05167 -&gt; C00161 + C00014</v>
      </c>
      <c r="E2075" s="117" t="s">
        <v>19281</v>
      </c>
      <c r="F2075" s="86" t="s">
        <v>23752</v>
      </c>
      <c r="G2075" s="81" t="s">
        <v>29694</v>
      </c>
      <c r="H2075" s="81"/>
      <c r="I2075" s="81" t="str">
        <f t="shared" si="135"/>
        <v>E4_3_1_17</v>
      </c>
      <c r="J2075" s="81" t="str">
        <f t="shared" si="133"/>
        <v>(${Variables:E4_3_1_17_kcat} * E4_3_1_17 * C05167) / (${Variables:E4_3_1_17_km} + (C05167))</v>
      </c>
      <c r="K2075" s="108" t="str">
        <f t="shared" si="134"/>
        <v>r2074: C05167 -&gt; C00161 + C00014 | (${Variables:E4_3_1_17_kcat} * E4_3_1_17 * C05167) / (${Variables:E4_3_1_17_km} + (C05167))</v>
      </c>
      <c r="L2075" s="81"/>
    </row>
    <row r="2076" spans="1:12" ht="26">
      <c r="A2076" s="81">
        <v>2075</v>
      </c>
      <c r="B2076" s="117" t="s">
        <v>19271</v>
      </c>
      <c r="C2076" s="86" t="s">
        <v>19272</v>
      </c>
      <c r="D2076" s="81" t="str">
        <f t="shared" si="132"/>
        <v>C00065 -&gt; C00022 + C00014</v>
      </c>
      <c r="E2076" s="117" t="s">
        <v>19271</v>
      </c>
      <c r="F2076" s="86" t="s">
        <v>23753</v>
      </c>
      <c r="G2076" s="81" t="s">
        <v>29694</v>
      </c>
      <c r="H2076" s="81"/>
      <c r="I2076" s="81" t="str">
        <f t="shared" si="135"/>
        <v>E4_3_1_17</v>
      </c>
      <c r="J2076" s="81" t="str">
        <f t="shared" si="133"/>
        <v>(${Variables:E4_3_1_17_kcat} * E4_3_1_17 * C00065) / (${Variables:E4_3_1_17_km} + (C00065))</v>
      </c>
      <c r="K2076" s="108" t="str">
        <f t="shared" si="134"/>
        <v>r2075: C00065 -&gt; C00022 + C00014 | (${Variables:E4_3_1_17_kcat} * E4_3_1_17 * C00065) / (${Variables:E4_3_1_17_km} + (C00065))</v>
      </c>
      <c r="L2076" s="81"/>
    </row>
    <row r="2077" spans="1:12" ht="26">
      <c r="A2077" s="81">
        <v>2076</v>
      </c>
      <c r="B2077" s="117" t="s">
        <v>19271</v>
      </c>
      <c r="C2077" s="86" t="s">
        <v>19274</v>
      </c>
      <c r="D2077" s="81" t="str">
        <f t="shared" si="132"/>
        <v>C00065 -&gt; C02218 + C00001</v>
      </c>
      <c r="E2077" s="117" t="s">
        <v>19271</v>
      </c>
      <c r="F2077" s="86" t="s">
        <v>23755</v>
      </c>
      <c r="G2077" s="81" t="s">
        <v>29694</v>
      </c>
      <c r="H2077" s="81"/>
      <c r="I2077" s="81" t="str">
        <f t="shared" si="135"/>
        <v>E4_3_1_17</v>
      </c>
      <c r="J2077" s="81" t="str">
        <f t="shared" si="133"/>
        <v>(${Variables:E4_3_1_17_kcat} * E4_3_1_17 * C00065) / (${Variables:E4_3_1_17_km} + (C00065))</v>
      </c>
      <c r="K2077" s="108" t="str">
        <f t="shared" si="134"/>
        <v>r2076: C00065 -&gt; C02218 + C00001 | (${Variables:E4_3_1_17_kcat} * E4_3_1_17 * C00065) / (${Variables:E4_3_1_17_km} + (C00065))</v>
      </c>
      <c r="L2077" s="81"/>
    </row>
    <row r="2078" spans="1:12" ht="39">
      <c r="A2078" s="81">
        <v>2077</v>
      </c>
      <c r="B2078" s="86" t="s">
        <v>19276</v>
      </c>
      <c r="C2078" s="86" t="s">
        <v>19272</v>
      </c>
      <c r="D2078" s="81" t="str">
        <f t="shared" si="132"/>
        <v>C20904 + C00001 -&gt; C00022 + C00014</v>
      </c>
      <c r="E2078" s="86" t="s">
        <v>22974</v>
      </c>
      <c r="F2078" s="86" t="s">
        <v>23753</v>
      </c>
      <c r="G2078" s="81" t="s">
        <v>29694</v>
      </c>
      <c r="H2078" s="81"/>
      <c r="I2078" s="81" t="str">
        <f t="shared" si="135"/>
        <v>E4_3_1_17</v>
      </c>
      <c r="J2078" s="81" t="str">
        <f t="shared" si="133"/>
        <v>(${Variables:E4_3_1_17_kcat} * E4_3_1_17 * C20904 * C00001) / (${Variables:E4_3_1_17_km} + (C20904 * C00001))</v>
      </c>
      <c r="K2078" s="108" t="str">
        <f t="shared" si="134"/>
        <v>r2077: C20904 + C00001 -&gt; C00022 + C00014 | (${Variables:E4_3_1_17_kcat} * E4_3_1_17 * C20904 * C00001) / (${Variables:E4_3_1_17_km} + (C20904 * C00001))</v>
      </c>
      <c r="L2078" s="81"/>
    </row>
    <row r="2079" spans="1:12" ht="26">
      <c r="A2079" s="81">
        <v>2078</v>
      </c>
      <c r="B2079" s="117" t="s">
        <v>19278</v>
      </c>
      <c r="C2079" s="117" t="s">
        <v>19279</v>
      </c>
      <c r="D2079" s="81" t="str">
        <f t="shared" si="132"/>
        <v>C02218 -&gt; C20904</v>
      </c>
      <c r="E2079" s="117" t="s">
        <v>19278</v>
      </c>
      <c r="F2079" s="117" t="s">
        <v>19279</v>
      </c>
      <c r="G2079" s="81" t="s">
        <v>29694</v>
      </c>
      <c r="H2079" s="81"/>
      <c r="I2079" s="81" t="str">
        <f t="shared" si="135"/>
        <v>E4_3_1_17</v>
      </c>
      <c r="J2079" s="81" t="str">
        <f t="shared" si="133"/>
        <v>(${Variables:E4_3_1_17_kcat} * E4_3_1_17 * C02218) / (${Variables:E4_3_1_17_km} + (C02218))</v>
      </c>
      <c r="K2079" s="108" t="str">
        <f t="shared" si="134"/>
        <v>r2078: C02218 -&gt; C20904 | (${Variables:E4_3_1_17_kcat} * E4_3_1_17 * C02218) / (${Variables:E4_3_1_17_km} + (C02218))</v>
      </c>
      <c r="L2079" s="81"/>
    </row>
    <row r="2080" spans="1:12" ht="26">
      <c r="A2080" s="81">
        <v>2079</v>
      </c>
      <c r="B2080" s="117" t="s">
        <v>19281</v>
      </c>
      <c r="C2080" s="86" t="s">
        <v>19282</v>
      </c>
      <c r="D2080" s="81" t="str">
        <f t="shared" si="132"/>
        <v>C05167 -&gt; C00161 + C00014</v>
      </c>
      <c r="E2080" s="117" t="s">
        <v>19281</v>
      </c>
      <c r="F2080" s="86" t="s">
        <v>23752</v>
      </c>
      <c r="G2080" s="81" t="s">
        <v>29694</v>
      </c>
      <c r="H2080" s="81"/>
      <c r="I2080" s="81" t="str">
        <f t="shared" si="135"/>
        <v>E4_3_1_17</v>
      </c>
      <c r="J2080" s="81" t="str">
        <f t="shared" si="133"/>
        <v>(${Variables:E4_3_1_17_kcat} * E4_3_1_17 * C05167) / (${Variables:E4_3_1_17_km} + (C05167))</v>
      </c>
      <c r="K2080" s="108" t="str">
        <f t="shared" si="134"/>
        <v>r2079: C05167 -&gt; C00161 + C00014 | (${Variables:E4_3_1_17_kcat} * E4_3_1_17 * C05167) / (${Variables:E4_3_1_17_km} + (C05167))</v>
      </c>
      <c r="L2080" s="81"/>
    </row>
    <row r="2081" spans="1:12" ht="26">
      <c r="A2081" s="81">
        <v>2080</v>
      </c>
      <c r="B2081" s="117" t="s">
        <v>19271</v>
      </c>
      <c r="C2081" s="86" t="s">
        <v>19272</v>
      </c>
      <c r="D2081" s="81" t="str">
        <f t="shared" si="132"/>
        <v>C00065 -&gt; C00022 + C00014</v>
      </c>
      <c r="E2081" s="117" t="s">
        <v>19271</v>
      </c>
      <c r="F2081" s="86" t="s">
        <v>23753</v>
      </c>
      <c r="G2081" s="81" t="s">
        <v>29694</v>
      </c>
      <c r="H2081" s="81"/>
      <c r="I2081" s="81" t="str">
        <f t="shared" si="135"/>
        <v>E4_3_1_17</v>
      </c>
      <c r="J2081" s="81" t="str">
        <f t="shared" si="133"/>
        <v>(${Variables:E4_3_1_17_kcat} * E4_3_1_17 * C00065) / (${Variables:E4_3_1_17_km} + (C00065))</v>
      </c>
      <c r="K2081" s="108" t="str">
        <f t="shared" si="134"/>
        <v>r2080: C00065 -&gt; C00022 + C00014 | (${Variables:E4_3_1_17_kcat} * E4_3_1_17 * C00065) / (${Variables:E4_3_1_17_km} + (C00065))</v>
      </c>
      <c r="L2081" s="81"/>
    </row>
    <row r="2082" spans="1:12" ht="26">
      <c r="A2082" s="81">
        <v>2081</v>
      </c>
      <c r="B2082" s="117" t="s">
        <v>20653</v>
      </c>
      <c r="C2082" s="86" t="s">
        <v>19274</v>
      </c>
      <c r="D2082" s="81" t="str">
        <f t="shared" si="132"/>
        <v>C00065  -&gt; C02218 + C00001</v>
      </c>
      <c r="E2082" s="117" t="s">
        <v>20653</v>
      </c>
      <c r="F2082" s="86" t="s">
        <v>23755</v>
      </c>
      <c r="G2082" s="81" t="s">
        <v>29694</v>
      </c>
      <c r="H2082" s="81"/>
      <c r="I2082" s="81" t="str">
        <f t="shared" si="135"/>
        <v>E4_3_1_17</v>
      </c>
      <c r="J2082" s="81" t="str">
        <f t="shared" si="133"/>
        <v>(${Variables:E4_3_1_17_kcat} * E4_3_1_17 * C00065 ) / (${Variables:E4_3_1_17_km} + (C00065 ))</v>
      </c>
      <c r="K2082" s="108" t="str">
        <f t="shared" si="134"/>
        <v>r2081: C00065  -&gt; C02218 + C00001 | (${Variables:E4_3_1_17_kcat} * E4_3_1_17 * C00065 ) / (${Variables:E4_3_1_17_km} + (C00065 ))</v>
      </c>
      <c r="L2082" s="81"/>
    </row>
    <row r="2083" spans="1:12" ht="39">
      <c r="A2083" s="81">
        <v>2082</v>
      </c>
      <c r="B2083" s="86" t="s">
        <v>19276</v>
      </c>
      <c r="C2083" s="86" t="s">
        <v>19272</v>
      </c>
      <c r="D2083" s="81" t="str">
        <f t="shared" si="132"/>
        <v>C20904 + C00001 -&gt; C00022 + C00014</v>
      </c>
      <c r="E2083" s="86" t="s">
        <v>22974</v>
      </c>
      <c r="F2083" s="86" t="s">
        <v>23753</v>
      </c>
      <c r="G2083" s="81" t="s">
        <v>29694</v>
      </c>
      <c r="H2083" s="81"/>
      <c r="I2083" s="81" t="str">
        <f t="shared" si="135"/>
        <v>E4_3_1_17</v>
      </c>
      <c r="J2083" s="81" t="str">
        <f t="shared" si="133"/>
        <v>(${Variables:E4_3_1_17_kcat} * E4_3_1_17 * C20904 * C00001) / (${Variables:E4_3_1_17_km} + (C20904 * C00001))</v>
      </c>
      <c r="K2083" s="108" t="str">
        <f t="shared" si="134"/>
        <v>r2082: C20904 + C00001 -&gt; C00022 + C00014 | (${Variables:E4_3_1_17_kcat} * E4_3_1_17 * C20904 * C00001) / (${Variables:E4_3_1_17_km} + (C20904 * C00001))</v>
      </c>
      <c r="L2083" s="81"/>
    </row>
    <row r="2084" spans="1:12" ht="26">
      <c r="A2084" s="81">
        <v>2083</v>
      </c>
      <c r="B2084" s="117" t="s">
        <v>19278</v>
      </c>
      <c r="C2084" s="117" t="s">
        <v>19279</v>
      </c>
      <c r="D2084" s="81" t="str">
        <f t="shared" si="132"/>
        <v>C02218 -&gt; C20904</v>
      </c>
      <c r="E2084" s="117" t="s">
        <v>19278</v>
      </c>
      <c r="F2084" s="117" t="s">
        <v>19279</v>
      </c>
      <c r="G2084" s="81" t="s">
        <v>29694</v>
      </c>
      <c r="H2084" s="81"/>
      <c r="I2084" s="81" t="str">
        <f t="shared" si="135"/>
        <v>E4_3_1_17</v>
      </c>
      <c r="J2084" s="81" t="str">
        <f t="shared" si="133"/>
        <v>(${Variables:E4_3_1_17_kcat} * E4_3_1_17 * C02218) / (${Variables:E4_3_1_17_km} + (C02218))</v>
      </c>
      <c r="K2084" s="108" t="str">
        <f t="shared" si="134"/>
        <v>r2083: C02218 -&gt; C20904 | (${Variables:E4_3_1_17_kcat} * E4_3_1_17 * C02218) / (${Variables:E4_3_1_17_km} + (C02218))</v>
      </c>
      <c r="L2084" s="81"/>
    </row>
    <row r="2085" spans="1:12" ht="26">
      <c r="A2085" s="81">
        <v>2084</v>
      </c>
      <c r="B2085" s="117" t="s">
        <v>19281</v>
      </c>
      <c r="C2085" s="86" t="s">
        <v>19282</v>
      </c>
      <c r="D2085" s="81" t="str">
        <f t="shared" si="132"/>
        <v>C05167 -&gt; C00161 + C00014</v>
      </c>
      <c r="E2085" s="117" t="s">
        <v>19281</v>
      </c>
      <c r="F2085" s="86" t="s">
        <v>23752</v>
      </c>
      <c r="G2085" s="81" t="s">
        <v>29694</v>
      </c>
      <c r="H2085" s="81"/>
      <c r="I2085" s="81" t="str">
        <f t="shared" si="135"/>
        <v>E4_3_1_17</v>
      </c>
      <c r="J2085" s="81" t="str">
        <f t="shared" si="133"/>
        <v>(${Variables:E4_3_1_17_kcat} * E4_3_1_17 * C05167) / (${Variables:E4_3_1_17_km} + (C05167))</v>
      </c>
      <c r="K2085" s="108" t="str">
        <f t="shared" si="134"/>
        <v>r2084: C05167 -&gt; C00161 + C00014 | (${Variables:E4_3_1_17_kcat} * E4_3_1_17 * C05167) / (${Variables:E4_3_1_17_km} + (C05167))</v>
      </c>
      <c r="L2085" s="81"/>
    </row>
    <row r="2086" spans="1:12" ht="26">
      <c r="A2086" s="81">
        <v>2085</v>
      </c>
      <c r="B2086" s="117" t="s">
        <v>19921</v>
      </c>
      <c r="C2086" s="86" t="s">
        <v>19272</v>
      </c>
      <c r="D2086" s="81" t="str">
        <f t="shared" si="132"/>
        <v>C00740 -&gt; C00022 + C00014</v>
      </c>
      <c r="E2086" s="117" t="s">
        <v>19921</v>
      </c>
      <c r="F2086" s="86" t="s">
        <v>23753</v>
      </c>
      <c r="G2086" s="81" t="s">
        <v>29694</v>
      </c>
      <c r="H2086" s="81"/>
      <c r="I2086" s="81" t="str">
        <f t="shared" si="135"/>
        <v>E4_3_1_17</v>
      </c>
      <c r="J2086" s="81" t="str">
        <f t="shared" si="133"/>
        <v>(${Variables:E4_3_1_17_kcat} * E4_3_1_17 * C00740) / (${Variables:E4_3_1_17_km} + (C00740))</v>
      </c>
      <c r="K2086" s="108" t="str">
        <f t="shared" si="134"/>
        <v>r2085: C00740 -&gt; C00022 + C00014 | (${Variables:E4_3_1_17_kcat} * E4_3_1_17 * C00740) / (${Variables:E4_3_1_17_km} + (C00740))</v>
      </c>
      <c r="L2086" s="81"/>
    </row>
    <row r="2087" spans="1:12" ht="26">
      <c r="A2087" s="81">
        <v>2086</v>
      </c>
      <c r="B2087" s="117" t="s">
        <v>19281</v>
      </c>
      <c r="C2087" s="86" t="s">
        <v>19282</v>
      </c>
      <c r="D2087" s="81" t="str">
        <f t="shared" si="132"/>
        <v>C05167 -&gt; C00161 + C00014</v>
      </c>
      <c r="E2087" s="117" t="s">
        <v>19281</v>
      </c>
      <c r="F2087" s="86" t="s">
        <v>23752</v>
      </c>
      <c r="G2087" s="81" t="s">
        <v>29695</v>
      </c>
      <c r="H2087" s="81"/>
      <c r="I2087" s="81" t="str">
        <f t="shared" si="135"/>
        <v>E4_3_1_18</v>
      </c>
      <c r="J2087" s="81" t="str">
        <f t="shared" si="133"/>
        <v>(${Variables:E4_3_1_18_kcat} * E4_3_1_18 * C05167) / (${Variables:E4_3_1_18_km} + (C05167))</v>
      </c>
      <c r="K2087" s="108" t="str">
        <f t="shared" si="134"/>
        <v>r2086: C05167 -&gt; C00161 + C00014 | (${Variables:E4_3_1_18_kcat} * E4_3_1_18 * C05167) / (${Variables:E4_3_1_18_km} + (C05167))</v>
      </c>
      <c r="L2087" s="81"/>
    </row>
    <row r="2088" spans="1:12" ht="26">
      <c r="A2088" s="81">
        <v>2087</v>
      </c>
      <c r="B2088" s="117" t="s">
        <v>21161</v>
      </c>
      <c r="C2088" s="86" t="s">
        <v>21162</v>
      </c>
      <c r="D2088" s="81" t="str">
        <f t="shared" si="132"/>
        <v>C00188 -&gt; C00109 + C00014</v>
      </c>
      <c r="E2088" s="117" t="s">
        <v>21161</v>
      </c>
      <c r="F2088" s="86" t="s">
        <v>23754</v>
      </c>
      <c r="G2088" s="81" t="s">
        <v>29695</v>
      </c>
      <c r="H2088" s="81"/>
      <c r="I2088" s="81" t="str">
        <f t="shared" si="135"/>
        <v>E4_3_1_18</v>
      </c>
      <c r="J2088" s="81" t="str">
        <f t="shared" si="133"/>
        <v>(${Variables:E4_3_1_18_kcat} * E4_3_1_18 * C00188) / (${Variables:E4_3_1_18_km} + (C00188))</v>
      </c>
      <c r="K2088" s="108" t="str">
        <f t="shared" si="134"/>
        <v>r2087: C00188 -&gt; C00109 + C00014 | (${Variables:E4_3_1_18_kcat} * E4_3_1_18 * C00188) / (${Variables:E4_3_1_18_km} + (C00188))</v>
      </c>
      <c r="L2088" s="81"/>
    </row>
    <row r="2089" spans="1:12" ht="39">
      <c r="A2089" s="81">
        <v>2088</v>
      </c>
      <c r="B2089" s="86" t="s">
        <v>21164</v>
      </c>
      <c r="C2089" s="86" t="s">
        <v>21162</v>
      </c>
      <c r="D2089" s="81" t="str">
        <f t="shared" si="132"/>
        <v>C20905 + C00001 -&gt; C00109 + C00014</v>
      </c>
      <c r="E2089" s="86" t="s">
        <v>22973</v>
      </c>
      <c r="F2089" s="86" t="s">
        <v>23754</v>
      </c>
      <c r="G2089" s="81" t="s">
        <v>29696</v>
      </c>
      <c r="H2089" s="81"/>
      <c r="I2089" s="81" t="str">
        <f t="shared" si="135"/>
        <v>E4_3_1_19</v>
      </c>
      <c r="J2089" s="81" t="str">
        <f t="shared" si="133"/>
        <v>(${Variables:E4_3_1_19_kcat} * E4_3_1_19 * C20905 * C00001) / (${Variables:E4_3_1_19_km} + (C20905 * C00001))</v>
      </c>
      <c r="K2089" s="108" t="str">
        <f t="shared" si="134"/>
        <v>r2088: C20905 + C00001 -&gt; C00109 + C00014 | (${Variables:E4_3_1_19_kcat} * E4_3_1_19 * C20905 * C00001) / (${Variables:E4_3_1_19_km} + (C20905 * C00001))</v>
      </c>
      <c r="L2089" s="81"/>
    </row>
    <row r="2090" spans="1:12" ht="26">
      <c r="A2090" s="81">
        <v>2089</v>
      </c>
      <c r="B2090" s="117" t="s">
        <v>21166</v>
      </c>
      <c r="C2090" s="117" t="s">
        <v>21167</v>
      </c>
      <c r="D2090" s="81" t="str">
        <f t="shared" si="132"/>
        <v>C17234 -&gt; C20905</v>
      </c>
      <c r="E2090" s="117" t="s">
        <v>21166</v>
      </c>
      <c r="F2090" s="117" t="s">
        <v>21167</v>
      </c>
      <c r="G2090" s="81" t="s">
        <v>29696</v>
      </c>
      <c r="H2090" s="81"/>
      <c r="I2090" s="81" t="str">
        <f t="shared" si="135"/>
        <v>E4_3_1_19</v>
      </c>
      <c r="J2090" s="81" t="str">
        <f t="shared" si="133"/>
        <v>(${Variables:E4_3_1_19_kcat} * E4_3_1_19 * C17234) / (${Variables:E4_3_1_19_km} + (C17234))</v>
      </c>
      <c r="K2090" s="108" t="str">
        <f t="shared" si="134"/>
        <v>r2089: C17234 -&gt; C20905 | (${Variables:E4_3_1_19_kcat} * E4_3_1_19 * C17234) / (${Variables:E4_3_1_19_km} + (C17234))</v>
      </c>
      <c r="L2090" s="81"/>
    </row>
    <row r="2091" spans="1:12" ht="26">
      <c r="A2091" s="81">
        <v>2090</v>
      </c>
      <c r="B2091" s="117" t="s">
        <v>19271</v>
      </c>
      <c r="C2091" s="86" t="s">
        <v>19272</v>
      </c>
      <c r="D2091" s="81" t="str">
        <f t="shared" si="132"/>
        <v>C00065 -&gt; C00022 + C00014</v>
      </c>
      <c r="E2091" s="117" t="s">
        <v>19271</v>
      </c>
      <c r="F2091" s="86" t="s">
        <v>23753</v>
      </c>
      <c r="G2091" s="81" t="s">
        <v>29696</v>
      </c>
      <c r="H2091" s="81"/>
      <c r="I2091" s="81" t="str">
        <f t="shared" si="135"/>
        <v>E4_3_1_19</v>
      </c>
      <c r="J2091" s="81" t="str">
        <f t="shared" si="133"/>
        <v>(${Variables:E4_3_1_19_kcat} * E4_3_1_19 * C00065) / (${Variables:E4_3_1_19_km} + (C00065))</v>
      </c>
      <c r="K2091" s="108" t="str">
        <f t="shared" si="134"/>
        <v>r2090: C00065 -&gt; C00022 + C00014 | (${Variables:E4_3_1_19_kcat} * E4_3_1_19 * C00065) / (${Variables:E4_3_1_19_km} + (C00065))</v>
      </c>
      <c r="L2091" s="81"/>
    </row>
    <row r="2092" spans="1:12" ht="26">
      <c r="A2092" s="81">
        <v>2091</v>
      </c>
      <c r="B2092" s="117" t="s">
        <v>19281</v>
      </c>
      <c r="C2092" s="86" t="s">
        <v>19282</v>
      </c>
      <c r="D2092" s="81" t="str">
        <f t="shared" si="132"/>
        <v>C05167 -&gt; C00161 + C00014</v>
      </c>
      <c r="E2092" s="117" t="s">
        <v>19281</v>
      </c>
      <c r="F2092" s="86" t="s">
        <v>23752</v>
      </c>
      <c r="G2092" s="81" t="s">
        <v>29696</v>
      </c>
      <c r="H2092" s="81"/>
      <c r="I2092" s="81" t="str">
        <f t="shared" si="135"/>
        <v>E4_3_1_19</v>
      </c>
      <c r="J2092" s="81" t="str">
        <f t="shared" si="133"/>
        <v>(${Variables:E4_3_1_19_kcat} * E4_3_1_19 * C05167) / (${Variables:E4_3_1_19_km} + (C05167))</v>
      </c>
      <c r="K2092" s="108" t="str">
        <f t="shared" si="134"/>
        <v>r2091: C05167 -&gt; C00161 + C00014 | (${Variables:E4_3_1_19_kcat} * E4_3_1_19 * C05167) / (${Variables:E4_3_1_19_km} + (C05167))</v>
      </c>
      <c r="L2092" s="81"/>
    </row>
    <row r="2093" spans="1:12" ht="26">
      <c r="A2093" s="81">
        <v>2092</v>
      </c>
      <c r="B2093" s="117" t="s">
        <v>19985</v>
      </c>
      <c r="C2093" s="86" t="s">
        <v>19986</v>
      </c>
      <c r="D2093" s="81" t="str">
        <f t="shared" si="132"/>
        <v>C00189 -&gt; C00084 + C00014</v>
      </c>
      <c r="E2093" s="117" t="s">
        <v>19985</v>
      </c>
      <c r="F2093" s="86" t="s">
        <v>23751</v>
      </c>
      <c r="G2093" s="81" t="s">
        <v>29696</v>
      </c>
      <c r="H2093" s="81"/>
      <c r="I2093" s="81" t="str">
        <f t="shared" si="135"/>
        <v>E4_3_1_19</v>
      </c>
      <c r="J2093" s="81" t="str">
        <f t="shared" si="133"/>
        <v>(${Variables:E4_3_1_19_kcat} * E4_3_1_19 * C00189) / (${Variables:E4_3_1_19_km} + (C00189))</v>
      </c>
      <c r="K2093" s="108" t="str">
        <f t="shared" si="134"/>
        <v>r2092: C00189 -&gt; C00084 + C00014 | (${Variables:E4_3_1_19_kcat} * E4_3_1_19 * C00189) / (${Variables:E4_3_1_19_km} + (C00189))</v>
      </c>
      <c r="L2093" s="81"/>
    </row>
    <row r="2094" spans="1:12" ht="26">
      <c r="A2094" s="81">
        <v>2093</v>
      </c>
      <c r="B2094" s="117" t="s">
        <v>19281</v>
      </c>
      <c r="C2094" s="86" t="s">
        <v>19988</v>
      </c>
      <c r="D2094" s="81" t="str">
        <f t="shared" si="132"/>
        <v>C05167 -&gt; C11823 + C00014</v>
      </c>
      <c r="E2094" s="117" t="s">
        <v>19281</v>
      </c>
      <c r="F2094" s="86" t="s">
        <v>23750</v>
      </c>
      <c r="G2094" s="81" t="s">
        <v>29697</v>
      </c>
      <c r="H2094" s="81"/>
      <c r="I2094" s="81" t="str">
        <f t="shared" si="135"/>
        <v>E4_3_1_7</v>
      </c>
      <c r="J2094" s="81" t="str">
        <f t="shared" si="133"/>
        <v>(${Variables:E4_3_1_7_kcat} * E4_3_1_7 * C05167) / (${Variables:E4_3_1_7_km} + (C05167))</v>
      </c>
      <c r="K2094" s="108" t="str">
        <f t="shared" si="134"/>
        <v>r2093: C05167 -&gt; C11823 + C00014 | (${Variables:E4_3_1_7_kcat} * E4_3_1_7 * C05167) / (${Variables:E4_3_1_7_km} + (C05167))</v>
      </c>
      <c r="L2094" s="81"/>
    </row>
    <row r="2095" spans="1:12" ht="26">
      <c r="A2095" s="81">
        <v>2094</v>
      </c>
      <c r="B2095" s="117" t="s">
        <v>19985</v>
      </c>
      <c r="C2095" s="86" t="s">
        <v>19986</v>
      </c>
      <c r="D2095" s="81" t="str">
        <f t="shared" si="132"/>
        <v>C00189 -&gt; C00084 + C00014</v>
      </c>
      <c r="E2095" s="117" t="s">
        <v>19985</v>
      </c>
      <c r="F2095" s="86" t="s">
        <v>23751</v>
      </c>
      <c r="G2095" s="81" t="s">
        <v>29697</v>
      </c>
      <c r="H2095" s="81"/>
      <c r="I2095" s="81" t="str">
        <f t="shared" si="135"/>
        <v>E4_3_1_7</v>
      </c>
      <c r="J2095" s="81" t="str">
        <f t="shared" si="133"/>
        <v>(${Variables:E4_3_1_7_kcat} * E4_3_1_7 * C00189) / (${Variables:E4_3_1_7_km} + (C00189))</v>
      </c>
      <c r="K2095" s="108" t="str">
        <f t="shared" si="134"/>
        <v>r2094: C00189 -&gt; C00084 + C00014 | (${Variables:E4_3_1_7_kcat} * E4_3_1_7 * C00189) / (${Variables:E4_3_1_7_km} + (C00189))</v>
      </c>
      <c r="L2095" s="81"/>
    </row>
    <row r="2096" spans="1:12" ht="26">
      <c r="A2096" s="81">
        <v>2095</v>
      </c>
      <c r="B2096" s="117" t="s">
        <v>19281</v>
      </c>
      <c r="C2096" s="86" t="s">
        <v>19988</v>
      </c>
      <c r="D2096" s="81" t="str">
        <f t="shared" si="132"/>
        <v>C05167 -&gt; C11823 + C00014</v>
      </c>
      <c r="E2096" s="117" t="s">
        <v>19281</v>
      </c>
      <c r="F2096" s="86" t="s">
        <v>23750</v>
      </c>
      <c r="G2096" s="81" t="s">
        <v>29697</v>
      </c>
      <c r="H2096" s="81"/>
      <c r="I2096" s="81" t="str">
        <f t="shared" si="135"/>
        <v>E4_3_1_7</v>
      </c>
      <c r="J2096" s="81" t="str">
        <f t="shared" si="133"/>
        <v>(${Variables:E4_3_1_7_kcat} * E4_3_1_7 * C05167) / (${Variables:E4_3_1_7_km} + (C05167))</v>
      </c>
      <c r="K2096" s="108" t="str">
        <f t="shared" si="134"/>
        <v>r2095: C05167 -&gt; C11823 + C00014 | (${Variables:E4_3_1_7_kcat} * E4_3_1_7 * C05167) / (${Variables:E4_3_1_7_km} + (C05167))</v>
      </c>
      <c r="L2096" s="81"/>
    </row>
    <row r="2097" spans="1:12" ht="26">
      <c r="A2097" s="81">
        <v>2096</v>
      </c>
      <c r="B2097" s="117" t="s">
        <v>21461</v>
      </c>
      <c r="C2097" s="86" t="s">
        <v>21462</v>
      </c>
      <c r="D2097" s="81" t="str">
        <f t="shared" si="132"/>
        <v>C03406 -&gt; C00122 + C00062</v>
      </c>
      <c r="E2097" s="117" t="s">
        <v>21461</v>
      </c>
      <c r="F2097" s="86" t="s">
        <v>23749</v>
      </c>
      <c r="G2097" s="81" t="s">
        <v>29697</v>
      </c>
      <c r="H2097" s="81"/>
      <c r="I2097" s="81" t="str">
        <f t="shared" si="135"/>
        <v>E4_3_1_7</v>
      </c>
      <c r="J2097" s="81" t="str">
        <f t="shared" si="133"/>
        <v>(${Variables:E4_3_1_7_kcat} * E4_3_1_7 * C03406) / (${Variables:E4_3_1_7_km} + (C03406))</v>
      </c>
      <c r="K2097" s="108" t="str">
        <f t="shared" si="134"/>
        <v>r2096: C03406 -&gt; C00122 + C00062 | (${Variables:E4_3_1_7_kcat} * E4_3_1_7 * C03406) / (${Variables:E4_3_1_7_km} + (C03406))</v>
      </c>
      <c r="L2097" s="81"/>
    </row>
    <row r="2098" spans="1:12" ht="26">
      <c r="A2098" s="81">
        <v>2097</v>
      </c>
      <c r="B2098" s="117" t="s">
        <v>18683</v>
      </c>
      <c r="C2098" s="86" t="s">
        <v>18684</v>
      </c>
      <c r="D2098" s="81" t="str">
        <f t="shared" si="132"/>
        <v>C03794 -&gt; C00122 + C00020</v>
      </c>
      <c r="E2098" s="117" t="s">
        <v>18683</v>
      </c>
      <c r="F2098" s="86" t="s">
        <v>23748</v>
      </c>
      <c r="G2098" s="81" t="s">
        <v>29698</v>
      </c>
      <c r="H2098" s="81"/>
      <c r="I2098" s="81" t="str">
        <f t="shared" si="135"/>
        <v>E4_3_2_1</v>
      </c>
      <c r="J2098" s="81" t="str">
        <f t="shared" si="133"/>
        <v>(${Variables:E4_3_2_1_kcat} * E4_3_2_1 * C03794) / (${Variables:E4_3_2_1_km} + (C03794))</v>
      </c>
      <c r="K2098" s="108" t="str">
        <f t="shared" si="134"/>
        <v>r2097: C03794 -&gt; C00122 + C00020 | (${Variables:E4_3_2_1_kcat} * E4_3_2_1 * C03794) / (${Variables:E4_3_2_1_km} + (C03794))</v>
      </c>
      <c r="L2098" s="81"/>
    </row>
    <row r="2099" spans="1:12" ht="26">
      <c r="A2099" s="81">
        <v>2098</v>
      </c>
      <c r="B2099" s="117" t="s">
        <v>18686</v>
      </c>
      <c r="C2099" s="86" t="s">
        <v>18687</v>
      </c>
      <c r="D2099" s="81" t="str">
        <f t="shared" si="132"/>
        <v>C04823 -&gt; C00122 + C04677</v>
      </c>
      <c r="E2099" s="117" t="s">
        <v>18686</v>
      </c>
      <c r="F2099" s="86" t="s">
        <v>23747</v>
      </c>
      <c r="G2099" s="81" t="s">
        <v>29699</v>
      </c>
      <c r="H2099" s="81"/>
      <c r="I2099" s="81" t="str">
        <f t="shared" si="135"/>
        <v>E4_3_2_2</v>
      </c>
      <c r="J2099" s="81" t="str">
        <f t="shared" si="133"/>
        <v>(${Variables:E4_3_2_2_kcat} * E4_3_2_2 * C04823) / (${Variables:E4_3_2_2_km} + (C04823))</v>
      </c>
      <c r="K2099" s="108" t="str">
        <f t="shared" si="134"/>
        <v>r2098: C04823 -&gt; C00122 + C04677 | (${Variables:E4_3_2_2_kcat} * E4_3_2_2 * C04823) / (${Variables:E4_3_2_2_km} + (C04823))</v>
      </c>
      <c r="L2099" s="81"/>
    </row>
    <row r="2100" spans="1:12" ht="26">
      <c r="A2100" s="81">
        <v>2099</v>
      </c>
      <c r="B2100" s="117" t="s">
        <v>18689</v>
      </c>
      <c r="C2100" s="86" t="s">
        <v>18690</v>
      </c>
      <c r="D2100" s="81" t="str">
        <f t="shared" si="132"/>
        <v>C22395 -&gt; C22441 + C00122</v>
      </c>
      <c r="E2100" s="117" t="s">
        <v>18689</v>
      </c>
      <c r="F2100" s="86" t="s">
        <v>23746</v>
      </c>
      <c r="G2100" s="81" t="s">
        <v>29699</v>
      </c>
      <c r="H2100" s="81"/>
      <c r="I2100" s="81" t="str">
        <f t="shared" si="135"/>
        <v>E4_3_2_2</v>
      </c>
      <c r="J2100" s="81" t="str">
        <f t="shared" si="133"/>
        <v>(${Variables:E4_3_2_2_kcat} * E4_3_2_2 * C22395) / (${Variables:E4_3_2_2_km} + (C22395))</v>
      </c>
      <c r="K2100" s="108" t="str">
        <f t="shared" si="134"/>
        <v>r2099: C22395 -&gt; C22441 + C00122 | (${Variables:E4_3_2_2_kcat} * E4_3_2_2 * C22395) / (${Variables:E4_3_2_2_km} + (C22395))</v>
      </c>
      <c r="L2100" s="81"/>
    </row>
    <row r="2101" spans="1:12" ht="26">
      <c r="A2101" s="81">
        <v>2100</v>
      </c>
      <c r="B2101" s="117" t="s">
        <v>17973</v>
      </c>
      <c r="C2101" s="86" t="s">
        <v>17974</v>
      </c>
      <c r="D2101" s="81" t="str">
        <f t="shared" si="132"/>
        <v>C00603  -&gt; C00048 + C00086</v>
      </c>
      <c r="E2101" s="117" t="s">
        <v>17973</v>
      </c>
      <c r="F2101" s="86" t="s">
        <v>23745</v>
      </c>
      <c r="G2101" s="81" t="s">
        <v>29699</v>
      </c>
      <c r="H2101" s="81"/>
      <c r="I2101" s="81" t="str">
        <f t="shared" si="135"/>
        <v>E4_3_2_2</v>
      </c>
      <c r="J2101" s="81" t="str">
        <f t="shared" si="133"/>
        <v>(${Variables:E4_3_2_2_kcat} * E4_3_2_2 * C00603 ) / (${Variables:E4_3_2_2_km} + (C00603 ))</v>
      </c>
      <c r="K2101" s="108" t="str">
        <f t="shared" si="134"/>
        <v>r2100: C00603  -&gt; C00048 + C00086 | (${Variables:E4_3_2_2_kcat} * E4_3_2_2 * C00603 ) / (${Variables:E4_3_2_2_km} + (C00603 ))</v>
      </c>
      <c r="L2101" s="81"/>
    </row>
    <row r="2102" spans="1:12" ht="39">
      <c r="A2102" s="81">
        <v>2101</v>
      </c>
      <c r="B2102" s="86" t="s">
        <v>20018</v>
      </c>
      <c r="C2102" s="86" t="s">
        <v>20019</v>
      </c>
      <c r="D2102" s="81" t="str">
        <f t="shared" si="132"/>
        <v>C00441 + C00022 -&gt; C20258 + C00001</v>
      </c>
      <c r="E2102" s="86" t="s">
        <v>22971</v>
      </c>
      <c r="F2102" s="86" t="s">
        <v>23744</v>
      </c>
      <c r="G2102" s="81" t="s">
        <v>29700</v>
      </c>
      <c r="H2102" s="81"/>
      <c r="I2102" s="81" t="str">
        <f t="shared" si="135"/>
        <v>E4_3_2_3</v>
      </c>
      <c r="J2102" s="81" t="str">
        <f t="shared" si="133"/>
        <v>(${Variables:E4_3_2_3_kcat} * E4_3_2_3 * C00441 * C00022) / (${Variables:E4_3_2_3_km} + (C00441 * C00022))</v>
      </c>
      <c r="K2102" s="108" t="str">
        <f t="shared" si="134"/>
        <v>r2101: C00441 + C00022 -&gt; C20258 + C00001 | (${Variables:E4_3_2_3_kcat} * E4_3_2_3 * C00441 * C00022) / (${Variables:E4_3_2_3_km} + (C00441 * C00022))</v>
      </c>
      <c r="L2102" s="81"/>
    </row>
    <row r="2103" spans="1:12" ht="39">
      <c r="A2103" s="81">
        <v>2102</v>
      </c>
      <c r="B2103" s="86" t="s">
        <v>19061</v>
      </c>
      <c r="C2103" s="86" t="s">
        <v>19062</v>
      </c>
      <c r="D2103" s="81" t="str">
        <f t="shared" si="132"/>
        <v>C02882 + C00001 -&gt; C00145 + C00014 + C00022</v>
      </c>
      <c r="E2103" s="86" t="s">
        <v>22967</v>
      </c>
      <c r="F2103" s="86" t="s">
        <v>23741</v>
      </c>
      <c r="G2103" s="81" t="s">
        <v>29701</v>
      </c>
      <c r="H2103" s="81"/>
      <c r="I2103" s="81" t="str">
        <f t="shared" si="135"/>
        <v>E4_3_3_7</v>
      </c>
      <c r="J2103" s="81" t="str">
        <f t="shared" si="133"/>
        <v>(${Variables:E4_3_3_7_kcat} * E4_3_3_7 * C02882 * C00001) / (${Variables:E4_3_3_7_km} + (C02882 * C00001))</v>
      </c>
      <c r="K2103" s="108" t="str">
        <f t="shared" si="134"/>
        <v>r2102: C02882 + C00001 -&gt; C00145 + C00014 + C00022 | (${Variables:E4_3_3_7_kcat} * E4_3_3_7 * C02882 * C00001) / (${Variables:E4_3_3_7_km} + (C02882 * C00001))</v>
      </c>
      <c r="L2103" s="81"/>
    </row>
    <row r="2104" spans="1:12" ht="39">
      <c r="A2104" s="81">
        <v>2103</v>
      </c>
      <c r="B2104" s="86" t="s">
        <v>19064</v>
      </c>
      <c r="C2104" s="86" t="s">
        <v>19065</v>
      </c>
      <c r="D2104" s="81" t="str">
        <f t="shared" si="132"/>
        <v>C02291 + C00001 -&gt; C00155 + C00014 + C00022</v>
      </c>
      <c r="E2104" s="86" t="s">
        <v>22970</v>
      </c>
      <c r="F2104" s="86" t="s">
        <v>23740</v>
      </c>
      <c r="G2104" s="81" t="s">
        <v>29702</v>
      </c>
      <c r="H2104" s="81"/>
      <c r="I2104" s="81" t="str">
        <f t="shared" si="135"/>
        <v>E4_4_1_13</v>
      </c>
      <c r="J2104" s="81" t="str">
        <f t="shared" si="133"/>
        <v>(${Variables:E4_4_1_13_kcat} * E4_4_1_13 * C02291 * C00001) / (${Variables:E4_4_1_13_km} + (C02291 * C00001))</v>
      </c>
      <c r="K2104" s="108" t="str">
        <f t="shared" si="134"/>
        <v>r2103: C02291 + C00001 -&gt; C00155 + C00014 + C00022 | (${Variables:E4_4_1_13_kcat} * E4_4_1_13 * C02291 * C00001) / (${Variables:E4_4_1_13_km} + (C02291 * C00001))</v>
      </c>
      <c r="L2104" s="81"/>
    </row>
    <row r="2105" spans="1:12" ht="39">
      <c r="A2105" s="81">
        <v>2104</v>
      </c>
      <c r="B2105" s="86" t="s">
        <v>19067</v>
      </c>
      <c r="C2105" s="86" t="s">
        <v>19068</v>
      </c>
      <c r="D2105" s="81" t="str">
        <f t="shared" si="132"/>
        <v>C00491 + C00001 -&gt; C00022 + C00014 + C01962</v>
      </c>
      <c r="E2105" s="86" t="s">
        <v>22969</v>
      </c>
      <c r="F2105" s="86" t="s">
        <v>23739</v>
      </c>
      <c r="G2105" s="81" t="s">
        <v>29702</v>
      </c>
      <c r="H2105" s="81"/>
      <c r="I2105" s="81" t="str">
        <f t="shared" si="135"/>
        <v>E4_4_1_13</v>
      </c>
      <c r="J2105" s="81" t="str">
        <f t="shared" si="133"/>
        <v>(${Variables:E4_4_1_13_kcat} * E4_4_1_13 * C00491 * C00001) / (${Variables:E4_4_1_13_km} + (C00491 * C00001))</v>
      </c>
      <c r="K2105" s="108" t="str">
        <f t="shared" si="134"/>
        <v>r2104: C00491 + C00001 -&gt; C00022 + C00014 + C01962 | (${Variables:E4_4_1_13_kcat} * E4_4_1_13 * C00491 * C00001) / (${Variables:E4_4_1_13_km} + (C00491 * C00001))</v>
      </c>
      <c r="L2105" s="81"/>
    </row>
    <row r="2106" spans="1:12" ht="39">
      <c r="A2106" s="81">
        <v>2105</v>
      </c>
      <c r="B2106" s="86" t="s">
        <v>19070</v>
      </c>
      <c r="C2106" s="86" t="s">
        <v>19071</v>
      </c>
      <c r="D2106" s="81" t="str">
        <f t="shared" si="132"/>
        <v>C02749 + C00001 -&gt; C00812 + C00014 + C00022</v>
      </c>
      <c r="E2106" s="86" t="s">
        <v>22968</v>
      </c>
      <c r="F2106" s="86" t="s">
        <v>23738</v>
      </c>
      <c r="G2106" s="81" t="s">
        <v>29702</v>
      </c>
      <c r="H2106" s="81"/>
      <c r="I2106" s="81" t="str">
        <f t="shared" si="135"/>
        <v>E4_4_1_13</v>
      </c>
      <c r="J2106" s="81" t="str">
        <f t="shared" si="133"/>
        <v>(${Variables:E4_4_1_13_kcat} * E4_4_1_13 * C02749 * C00001) / (${Variables:E4_4_1_13_km} + (C02749 * C00001))</v>
      </c>
      <c r="K2106" s="108" t="str">
        <f t="shared" si="134"/>
        <v>r2105: C02749 + C00001 -&gt; C00812 + C00014 + C00022 | (${Variables:E4_4_1_13_kcat} * E4_4_1_13 * C02749 * C00001) / (${Variables:E4_4_1_13_km} + (C02749 * C00001))</v>
      </c>
      <c r="L2106" s="81"/>
    </row>
    <row r="2107" spans="1:12" ht="39">
      <c r="A2107" s="81">
        <v>2106</v>
      </c>
      <c r="B2107" s="86" t="s">
        <v>19061</v>
      </c>
      <c r="C2107" s="86" t="s">
        <v>19073</v>
      </c>
      <c r="D2107" s="81" t="str">
        <f t="shared" si="132"/>
        <v>C02882 + C00001 -&gt; C01336 + C00014 + C00022</v>
      </c>
      <c r="E2107" s="86" t="s">
        <v>22967</v>
      </c>
      <c r="F2107" s="86" t="s">
        <v>23737</v>
      </c>
      <c r="G2107" s="81" t="s">
        <v>29702</v>
      </c>
      <c r="H2107" s="81"/>
      <c r="I2107" s="81" t="str">
        <f t="shared" si="135"/>
        <v>E4_4_1_13</v>
      </c>
      <c r="J2107" s="81" t="str">
        <f t="shared" si="133"/>
        <v>(${Variables:E4_4_1_13_kcat} * E4_4_1_13 * C02882 * C00001) / (${Variables:E4_4_1_13_km} + (C02882 * C00001))</v>
      </c>
      <c r="K2107" s="108" t="str">
        <f t="shared" si="134"/>
        <v>r2106: C02882 + C00001 -&gt; C01336 + C00014 + C00022 | (${Variables:E4_4_1_13_kcat} * E4_4_1_13 * C02882 * C00001) / (${Variables:E4_4_1_13_km} + (C02882 * C00001))</v>
      </c>
      <c r="L2107" s="81"/>
    </row>
    <row r="2108" spans="1:12" ht="39">
      <c r="A2108" s="81">
        <v>2107</v>
      </c>
      <c r="B2108" s="86" t="s">
        <v>19075</v>
      </c>
      <c r="C2108" s="86" t="s">
        <v>19076</v>
      </c>
      <c r="D2108" s="81" t="str">
        <f t="shared" si="132"/>
        <v>C00097 + C00001 -&gt; C00283 + C00022 + C00014</v>
      </c>
      <c r="E2108" s="86" t="s">
        <v>22966</v>
      </c>
      <c r="F2108" s="86" t="s">
        <v>23736</v>
      </c>
      <c r="G2108" s="81" t="s">
        <v>29702</v>
      </c>
      <c r="H2108" s="81"/>
      <c r="I2108" s="81" t="str">
        <f t="shared" si="135"/>
        <v>E4_4_1_13</v>
      </c>
      <c r="J2108" s="81" t="str">
        <f t="shared" si="133"/>
        <v>(${Variables:E4_4_1_13_kcat} * E4_4_1_13 * C00097 * C00001) / (${Variables:E4_4_1_13_km} + (C00097 * C00001))</v>
      </c>
      <c r="K2108" s="108" t="str">
        <f t="shared" si="134"/>
        <v>r2107: C00097 + C00001 -&gt; C00283 + C00022 + C00014 | (${Variables:E4_4_1_13_kcat} * E4_4_1_13 * C00097 * C00001) / (${Variables:E4_4_1_13_km} + (C00097 * C00001))</v>
      </c>
      <c r="L2108" s="81"/>
    </row>
    <row r="2109" spans="1:12" ht="39">
      <c r="A2109" s="81">
        <v>2108</v>
      </c>
      <c r="B2109" s="86" t="s">
        <v>19078</v>
      </c>
      <c r="C2109" s="86" t="s">
        <v>19079</v>
      </c>
      <c r="D2109" s="81" t="str">
        <f t="shared" si="132"/>
        <v>C05699 + C00001 -&gt; C05698 + C00014 + C00022</v>
      </c>
      <c r="E2109" s="86" t="s">
        <v>22965</v>
      </c>
      <c r="F2109" s="86" t="s">
        <v>23735</v>
      </c>
      <c r="G2109" s="81" t="s">
        <v>29702</v>
      </c>
      <c r="H2109" s="81"/>
      <c r="I2109" s="81" t="str">
        <f t="shared" si="135"/>
        <v>E4_4_1_13</v>
      </c>
      <c r="J2109" s="81" t="str">
        <f t="shared" si="133"/>
        <v>(${Variables:E4_4_1_13_kcat} * E4_4_1_13 * C05699 * C00001) / (${Variables:E4_4_1_13_km} + (C05699 * C00001))</v>
      </c>
      <c r="K2109" s="108" t="str">
        <f t="shared" si="134"/>
        <v>r2108: C05699 + C00001 -&gt; C05698 + C00014 + C00022 | (${Variables:E4_4_1_13_kcat} * E4_4_1_13 * C05699 * C00001) / (${Variables:E4_4_1_13_km} + (C05699 * C00001))</v>
      </c>
      <c r="L2109" s="81"/>
    </row>
    <row r="2110" spans="1:12" ht="39">
      <c r="A2110" s="81">
        <v>2109</v>
      </c>
      <c r="B2110" s="86" t="s">
        <v>19081</v>
      </c>
      <c r="C2110" s="86" t="s">
        <v>19082</v>
      </c>
      <c r="D2110" s="81" t="str">
        <f t="shared" si="132"/>
        <v>C05689 + C00001  -&gt; C00022 + C00014 + C05703</v>
      </c>
      <c r="E2110" s="86" t="s">
        <v>22972</v>
      </c>
      <c r="F2110" s="86" t="s">
        <v>23734</v>
      </c>
      <c r="G2110" s="81" t="s">
        <v>29702</v>
      </c>
      <c r="H2110" s="81"/>
      <c r="I2110" s="81" t="str">
        <f t="shared" si="135"/>
        <v>E4_4_1_13</v>
      </c>
      <c r="J2110" s="81" t="str">
        <f t="shared" si="133"/>
        <v>(${Variables:E4_4_1_13_kcat} * E4_4_1_13 * C05689 * C00001 ) / (${Variables:E4_4_1_13_km} + (C05689 * C00001 ))</v>
      </c>
      <c r="K2110" s="108" t="str">
        <f t="shared" si="134"/>
        <v>r2109: C05689 + C00001  -&gt; C00022 + C00014 + C05703 | (${Variables:E4_4_1_13_kcat} * E4_4_1_13 * C05689 * C00001 ) / (${Variables:E4_4_1_13_km} + (C05689 * C00001 ))</v>
      </c>
      <c r="L2110" s="81"/>
    </row>
    <row r="2111" spans="1:12" ht="26">
      <c r="A2111" s="81">
        <v>2110</v>
      </c>
      <c r="B2111" s="117" t="s">
        <v>20225</v>
      </c>
      <c r="C2111" s="86" t="s">
        <v>20226</v>
      </c>
      <c r="D2111" s="81" t="str">
        <f t="shared" si="132"/>
        <v>C03539 -&gt; C11838 + C00155</v>
      </c>
      <c r="E2111" s="117" t="s">
        <v>20225</v>
      </c>
      <c r="F2111" s="86" t="s">
        <v>23743</v>
      </c>
      <c r="G2111" s="81" t="s">
        <v>29702</v>
      </c>
      <c r="H2111" s="81"/>
      <c r="I2111" s="81" t="str">
        <f t="shared" si="135"/>
        <v>E4_4_1_13</v>
      </c>
      <c r="J2111" s="81" t="str">
        <f t="shared" si="133"/>
        <v>(${Variables:E4_4_1_13_kcat} * E4_4_1_13 * C03539) / (${Variables:E4_4_1_13_km} + (C03539))</v>
      </c>
      <c r="K2111" s="108" t="str">
        <f t="shared" si="134"/>
        <v>r2110: C03539 -&gt; C11838 + C00155 | (${Variables:E4_4_1_13_kcat} * E4_4_1_13 * C03539) / (${Variables:E4_4_1_13_km} + (C03539))</v>
      </c>
      <c r="L2111" s="81"/>
    </row>
    <row r="2112" spans="1:12" ht="26">
      <c r="A2112" s="81">
        <v>2111</v>
      </c>
      <c r="B2112" s="117" t="s">
        <v>19127</v>
      </c>
      <c r="C2112" s="86" t="s">
        <v>19128</v>
      </c>
      <c r="D2112" s="81" t="str">
        <f t="shared" si="132"/>
        <v>C03451 -&gt; C00051 + C00546</v>
      </c>
      <c r="E2112" s="117" t="s">
        <v>19127</v>
      </c>
      <c r="F2112" s="86" t="s">
        <v>23742</v>
      </c>
      <c r="G2112" s="81" t="s">
        <v>29703</v>
      </c>
      <c r="H2112" s="81"/>
      <c r="I2112" s="81" t="str">
        <f t="shared" si="135"/>
        <v>E4_4_1_21</v>
      </c>
      <c r="J2112" s="81" t="str">
        <f t="shared" si="133"/>
        <v>(${Variables:E4_4_1_21_kcat} * E4_4_1_21 * C03451) / (${Variables:E4_4_1_21_km} + (C03451))</v>
      </c>
      <c r="K2112" s="108" t="str">
        <f t="shared" si="134"/>
        <v>r2111: C03451 -&gt; C00051 + C00546 | (${Variables:E4_4_1_21_kcat} * E4_4_1_21 * C03451) / (${Variables:E4_4_1_21_km} + (C03451))</v>
      </c>
      <c r="L2112" s="81"/>
    </row>
    <row r="2113" spans="1:12" ht="39">
      <c r="A2113" s="81">
        <v>2112</v>
      </c>
      <c r="B2113" s="86" t="s">
        <v>19061</v>
      </c>
      <c r="C2113" s="86" t="s">
        <v>19062</v>
      </c>
      <c r="D2113" s="81" t="str">
        <f t="shared" ref="D2113:D2176" si="136">_xlfn.CONCAT(B2113," -&gt; ",C2113)</f>
        <v>C02882 + C00001 -&gt; C00145 + C00014 + C00022</v>
      </c>
      <c r="E2113" s="86" t="s">
        <v>22967</v>
      </c>
      <c r="F2113" s="86" t="s">
        <v>23741</v>
      </c>
      <c r="G2113" s="81" t="s">
        <v>29704</v>
      </c>
      <c r="H2113" s="81"/>
      <c r="I2113" s="81" t="str">
        <f t="shared" si="135"/>
        <v>E4_4_1_5</v>
      </c>
      <c r="J2113" s="81" t="str">
        <f t="shared" ref="J2113:J2176" si="137">_xlfn.CONCAT("(${Variables:",I2113,"_kcat} * ",I2113," * ",E2113,") / (${Variables:",I2113,"_km} + (",E2113,"))")</f>
        <v>(${Variables:E4_4_1_5_kcat} * E4_4_1_5 * C02882 * C00001) / (${Variables:E4_4_1_5_km} + (C02882 * C00001))</v>
      </c>
      <c r="K2113" s="108" t="str">
        <f t="shared" ref="K2113:K2176" si="138">_xlfn.CONCAT("r",A2113,": ",D2113," | ",J2113)</f>
        <v>r2112: C02882 + C00001 -&gt; C00145 + C00014 + C00022 | (${Variables:E4_4_1_5_kcat} * E4_4_1_5 * C02882 * C00001) / (${Variables:E4_4_1_5_km} + (C02882 * C00001))</v>
      </c>
      <c r="L2113" s="81"/>
    </row>
    <row r="2114" spans="1:12" ht="39">
      <c r="A2114" s="81">
        <v>2113</v>
      </c>
      <c r="B2114" s="86" t="s">
        <v>19064</v>
      </c>
      <c r="C2114" s="86" t="s">
        <v>19065</v>
      </c>
      <c r="D2114" s="81" t="str">
        <f t="shared" si="136"/>
        <v>C02291 + C00001 -&gt; C00155 + C00014 + C00022</v>
      </c>
      <c r="E2114" s="86" t="s">
        <v>22970</v>
      </c>
      <c r="F2114" s="86" t="s">
        <v>23740</v>
      </c>
      <c r="G2114" s="81" t="s">
        <v>29705</v>
      </c>
      <c r="H2114" s="114" t="s">
        <v>29702</v>
      </c>
      <c r="I2114" s="81" t="str">
        <f t="shared" ref="I2114:I2121" si="139">CONCATENATE("E",H2114)</f>
        <v>E4_4_1_13</v>
      </c>
      <c r="J2114" s="81" t="str">
        <f t="shared" si="137"/>
        <v>(${Variables:E4_4_1_13_kcat} * E4_4_1_13 * C02291 * C00001) / (${Variables:E4_4_1_13_km} + (C02291 * C00001))</v>
      </c>
      <c r="K2114" s="108" t="str">
        <f t="shared" si="138"/>
        <v>r2113: C02291 + C00001 -&gt; C00155 + C00014 + C00022 | (${Variables:E4_4_1_13_kcat} * E4_4_1_13 * C02291 * C00001) / (${Variables:E4_4_1_13_km} + (C02291 * C00001))</v>
      </c>
      <c r="L2114" s="81"/>
    </row>
    <row r="2115" spans="1:12" ht="39">
      <c r="A2115" s="81">
        <v>2114</v>
      </c>
      <c r="B2115" s="86" t="s">
        <v>19067</v>
      </c>
      <c r="C2115" s="86" t="s">
        <v>19068</v>
      </c>
      <c r="D2115" s="81" t="str">
        <f t="shared" si="136"/>
        <v>C00491 + C00001 -&gt; C00022 + C00014 + C01962</v>
      </c>
      <c r="E2115" s="86" t="s">
        <v>22969</v>
      </c>
      <c r="F2115" s="86" t="s">
        <v>23739</v>
      </c>
      <c r="G2115" s="81" t="s">
        <v>29705</v>
      </c>
      <c r="H2115" s="114" t="s">
        <v>29702</v>
      </c>
      <c r="I2115" s="81" t="str">
        <f t="shared" si="139"/>
        <v>E4_4_1_13</v>
      </c>
      <c r="J2115" s="81" t="str">
        <f t="shared" si="137"/>
        <v>(${Variables:E4_4_1_13_kcat} * E4_4_1_13 * C00491 * C00001) / (${Variables:E4_4_1_13_km} + (C00491 * C00001))</v>
      </c>
      <c r="K2115" s="108" t="str">
        <f t="shared" si="138"/>
        <v>r2114: C00491 + C00001 -&gt; C00022 + C00014 + C01962 | (${Variables:E4_4_1_13_kcat} * E4_4_1_13 * C00491 * C00001) / (${Variables:E4_4_1_13_km} + (C00491 * C00001))</v>
      </c>
      <c r="L2115" s="81"/>
    </row>
    <row r="2116" spans="1:12" ht="39">
      <c r="A2116" s="81">
        <v>2115</v>
      </c>
      <c r="B2116" s="86" t="s">
        <v>19070</v>
      </c>
      <c r="C2116" s="86" t="s">
        <v>19071</v>
      </c>
      <c r="D2116" s="81" t="str">
        <f t="shared" si="136"/>
        <v>C02749 + C00001 -&gt; C00812 + C00014 + C00022</v>
      </c>
      <c r="E2116" s="86" t="s">
        <v>22968</v>
      </c>
      <c r="F2116" s="86" t="s">
        <v>23738</v>
      </c>
      <c r="G2116" s="81" t="s">
        <v>29705</v>
      </c>
      <c r="H2116" s="114" t="s">
        <v>29702</v>
      </c>
      <c r="I2116" s="81" t="str">
        <f t="shared" si="139"/>
        <v>E4_4_1_13</v>
      </c>
      <c r="J2116" s="81" t="str">
        <f t="shared" si="137"/>
        <v>(${Variables:E4_4_1_13_kcat} * E4_4_1_13 * C02749 * C00001) / (${Variables:E4_4_1_13_km} + (C02749 * C00001))</v>
      </c>
      <c r="K2116" s="108" t="str">
        <f t="shared" si="138"/>
        <v>r2115: C02749 + C00001 -&gt; C00812 + C00014 + C00022 | (${Variables:E4_4_1_13_kcat} * E4_4_1_13 * C02749 * C00001) / (${Variables:E4_4_1_13_km} + (C02749 * C00001))</v>
      </c>
      <c r="L2116" s="81"/>
    </row>
    <row r="2117" spans="1:12" ht="39">
      <c r="A2117" s="81">
        <v>2116</v>
      </c>
      <c r="B2117" s="86" t="s">
        <v>19061</v>
      </c>
      <c r="C2117" s="86" t="s">
        <v>19073</v>
      </c>
      <c r="D2117" s="81" t="str">
        <f t="shared" si="136"/>
        <v>C02882 + C00001 -&gt; C01336 + C00014 + C00022</v>
      </c>
      <c r="E2117" s="86" t="s">
        <v>22967</v>
      </c>
      <c r="F2117" s="86" t="s">
        <v>23737</v>
      </c>
      <c r="G2117" s="81" t="s">
        <v>29705</v>
      </c>
      <c r="H2117" s="114" t="s">
        <v>29702</v>
      </c>
      <c r="I2117" s="81" t="str">
        <f t="shared" si="139"/>
        <v>E4_4_1_13</v>
      </c>
      <c r="J2117" s="81" t="str">
        <f t="shared" si="137"/>
        <v>(${Variables:E4_4_1_13_kcat} * E4_4_1_13 * C02882 * C00001) / (${Variables:E4_4_1_13_km} + (C02882 * C00001))</v>
      </c>
      <c r="K2117" s="108" t="str">
        <f t="shared" si="138"/>
        <v>r2116: C02882 + C00001 -&gt; C01336 + C00014 + C00022 | (${Variables:E4_4_1_13_kcat} * E4_4_1_13 * C02882 * C00001) / (${Variables:E4_4_1_13_km} + (C02882 * C00001))</v>
      </c>
      <c r="L2117" s="81"/>
    </row>
    <row r="2118" spans="1:12" ht="39">
      <c r="A2118" s="81">
        <v>2117</v>
      </c>
      <c r="B2118" s="86" t="s">
        <v>19075</v>
      </c>
      <c r="C2118" s="86" t="s">
        <v>19076</v>
      </c>
      <c r="D2118" s="81" t="str">
        <f t="shared" si="136"/>
        <v>C00097 + C00001 -&gt; C00283 + C00022 + C00014</v>
      </c>
      <c r="E2118" s="86" t="s">
        <v>22966</v>
      </c>
      <c r="F2118" s="86" t="s">
        <v>23736</v>
      </c>
      <c r="G2118" s="81" t="s">
        <v>29705</v>
      </c>
      <c r="H2118" s="114" t="s">
        <v>29702</v>
      </c>
      <c r="I2118" s="81" t="str">
        <f t="shared" si="139"/>
        <v>E4_4_1_13</v>
      </c>
      <c r="J2118" s="81" t="str">
        <f t="shared" si="137"/>
        <v>(${Variables:E4_4_1_13_kcat} * E4_4_1_13 * C00097 * C00001) / (${Variables:E4_4_1_13_km} + (C00097 * C00001))</v>
      </c>
      <c r="K2118" s="108" t="str">
        <f t="shared" si="138"/>
        <v>r2117: C00097 + C00001 -&gt; C00283 + C00022 + C00014 | (${Variables:E4_4_1_13_kcat} * E4_4_1_13 * C00097 * C00001) / (${Variables:E4_4_1_13_km} + (C00097 * C00001))</v>
      </c>
      <c r="L2118" s="81"/>
    </row>
    <row r="2119" spans="1:12" ht="39">
      <c r="A2119" s="81">
        <v>2118</v>
      </c>
      <c r="B2119" s="86" t="s">
        <v>19078</v>
      </c>
      <c r="C2119" s="86" t="s">
        <v>19079</v>
      </c>
      <c r="D2119" s="81" t="str">
        <f t="shared" si="136"/>
        <v>C05699 + C00001 -&gt; C05698 + C00014 + C00022</v>
      </c>
      <c r="E2119" s="86" t="s">
        <v>22965</v>
      </c>
      <c r="F2119" s="86" t="s">
        <v>23735</v>
      </c>
      <c r="G2119" s="81" t="s">
        <v>29705</v>
      </c>
      <c r="H2119" s="114" t="s">
        <v>29702</v>
      </c>
      <c r="I2119" s="81" t="str">
        <f t="shared" si="139"/>
        <v>E4_4_1_13</v>
      </c>
      <c r="J2119" s="81" t="str">
        <f t="shared" si="137"/>
        <v>(${Variables:E4_4_1_13_kcat} * E4_4_1_13 * C05699 * C00001) / (${Variables:E4_4_1_13_km} + (C05699 * C00001))</v>
      </c>
      <c r="K2119" s="108" t="str">
        <f t="shared" si="138"/>
        <v>r2118: C05699 + C00001 -&gt; C05698 + C00014 + C00022 | (${Variables:E4_4_1_13_kcat} * E4_4_1_13 * C05699 * C00001) / (${Variables:E4_4_1_13_km} + (C05699 * C00001))</v>
      </c>
      <c r="L2119" s="81"/>
    </row>
    <row r="2120" spans="1:12" ht="39">
      <c r="A2120" s="81">
        <v>2119</v>
      </c>
      <c r="B2120" s="86" t="s">
        <v>20534</v>
      </c>
      <c r="C2120" s="86" t="s">
        <v>19082</v>
      </c>
      <c r="D2120" s="81" t="str">
        <f t="shared" si="136"/>
        <v>C05689 + C00001 -&gt; C00022 + C00014 + C05703</v>
      </c>
      <c r="E2120" s="86" t="s">
        <v>22964</v>
      </c>
      <c r="F2120" s="86" t="s">
        <v>23734</v>
      </c>
      <c r="G2120" s="81" t="s">
        <v>29705</v>
      </c>
      <c r="H2120" s="114" t="s">
        <v>29702</v>
      </c>
      <c r="I2120" s="81" t="str">
        <f t="shared" si="139"/>
        <v>E4_4_1_13</v>
      </c>
      <c r="J2120" s="81" t="str">
        <f t="shared" si="137"/>
        <v>(${Variables:E4_4_1_13_kcat} * E4_4_1_13 * C05689 * C00001) / (${Variables:E4_4_1_13_km} + (C05689 * C00001))</v>
      </c>
      <c r="K2120" s="108" t="str">
        <f t="shared" si="138"/>
        <v>r2119: C05689 + C00001 -&gt; C00022 + C00014 + C05703 | (${Variables:E4_4_1_13_kcat} * E4_4_1_13 * C05689 * C00001) / (${Variables:E4_4_1_13_km} + (C05689 * C00001))</v>
      </c>
      <c r="L2120" s="81"/>
    </row>
    <row r="2121" spans="1:12" ht="26">
      <c r="A2121" s="81">
        <v>2120</v>
      </c>
      <c r="B2121" s="117" t="s">
        <v>21228</v>
      </c>
      <c r="C2121" s="86" t="s">
        <v>21229</v>
      </c>
      <c r="D2121" s="81" t="str">
        <f t="shared" si="136"/>
        <v>C00002 -&gt; C00575 + C00013</v>
      </c>
      <c r="E2121" s="117" t="s">
        <v>21228</v>
      </c>
      <c r="F2121" s="86" t="s">
        <v>23733</v>
      </c>
      <c r="G2121" s="81" t="s">
        <v>29705</v>
      </c>
      <c r="H2121" s="114" t="s">
        <v>29702</v>
      </c>
      <c r="I2121" s="81" t="str">
        <f t="shared" si="139"/>
        <v>E4_4_1_13</v>
      </c>
      <c r="J2121" s="81" t="str">
        <f t="shared" si="137"/>
        <v>(${Variables:E4_4_1_13_kcat} * E4_4_1_13 * C00002) / (${Variables:E4_4_1_13_km} + (C00002))</v>
      </c>
      <c r="K2121" s="108" t="str">
        <f t="shared" si="138"/>
        <v>r2120: C00002 -&gt; C00575 + C00013 | (${Variables:E4_4_1_13_kcat} * E4_4_1_13 * C00002) / (${Variables:E4_4_1_13_km} + (C00002))</v>
      </c>
      <c r="L2121" s="81"/>
    </row>
    <row r="2122" spans="1:12" ht="26">
      <c r="A2122" s="81">
        <v>2121</v>
      </c>
      <c r="B2122" s="117" t="s">
        <v>21231</v>
      </c>
      <c r="C2122" s="86" t="s">
        <v>21232</v>
      </c>
      <c r="D2122" s="81" t="str">
        <f t="shared" si="136"/>
        <v>C00044 -&gt; C00942 + C00013</v>
      </c>
      <c r="E2122" s="117" t="s">
        <v>21231</v>
      </c>
      <c r="F2122" s="86" t="s">
        <v>23732</v>
      </c>
      <c r="G2122" s="81" t="s">
        <v>29706</v>
      </c>
      <c r="H2122" s="81"/>
      <c r="I2122" s="81" t="str">
        <f t="shared" ref="I2122:I2185" si="140">CONCATENATE("E",G2122)</f>
        <v>E4_6_1_1</v>
      </c>
      <c r="J2122" s="81" t="str">
        <f t="shared" si="137"/>
        <v>(${Variables:E4_6_1_1_kcat} * E4_6_1_1 * C00044) / (${Variables:E4_6_1_1_km} + (C00044))</v>
      </c>
      <c r="K2122" s="108" t="str">
        <f t="shared" si="138"/>
        <v>r2121: C00044 -&gt; C00942 + C00013 | (${Variables:E4_6_1_1_kcat} * E4_6_1_1 * C00044) / (${Variables:E4_6_1_1_km} + (C00044))</v>
      </c>
      <c r="L2122" s="81"/>
    </row>
    <row r="2123" spans="1:12" ht="26">
      <c r="A2123" s="81">
        <v>2122</v>
      </c>
      <c r="B2123" s="117" t="s">
        <v>20264</v>
      </c>
      <c r="C2123" s="86" t="s">
        <v>20265</v>
      </c>
      <c r="D2123" s="81" t="str">
        <f t="shared" si="136"/>
        <v>C11436 -&gt; C11453 + C00055</v>
      </c>
      <c r="E2123" s="117" t="s">
        <v>20264</v>
      </c>
      <c r="F2123" s="86" t="s">
        <v>23731</v>
      </c>
      <c r="G2123" s="81" t="s">
        <v>29706</v>
      </c>
      <c r="H2123" s="81"/>
      <c r="I2123" s="81" t="str">
        <f t="shared" si="140"/>
        <v>E4_6_1_1</v>
      </c>
      <c r="J2123" s="81" t="str">
        <f t="shared" si="137"/>
        <v>(${Variables:E4_6_1_1_kcat} * E4_6_1_1 * C11436) / (${Variables:E4_6_1_1_km} + (C11436))</v>
      </c>
      <c r="K2123" s="108" t="str">
        <f t="shared" si="138"/>
        <v>r2122: C11436 -&gt; C11453 + C00055 | (${Variables:E4_6_1_1_kcat} * E4_6_1_1 * C11436) / (${Variables:E4_6_1_1_km} + (C11436))</v>
      </c>
      <c r="L2123" s="81"/>
    </row>
    <row r="2124" spans="1:12" ht="39">
      <c r="A2124" s="81">
        <v>2123</v>
      </c>
      <c r="B2124" s="86" t="s">
        <v>18292</v>
      </c>
      <c r="C2124" s="86" t="s">
        <v>18293</v>
      </c>
      <c r="D2124" s="81" t="str">
        <f t="shared" si="136"/>
        <v>C21310 + C00001 -&gt; C18239 + C00013</v>
      </c>
      <c r="E2124" s="86" t="s">
        <v>22963</v>
      </c>
      <c r="F2124" s="86" t="s">
        <v>23730</v>
      </c>
      <c r="G2124" s="81" t="s">
        <v>29707</v>
      </c>
      <c r="H2124" s="81"/>
      <c r="I2124" s="81" t="str">
        <f t="shared" si="140"/>
        <v>E4_6_1_12</v>
      </c>
      <c r="J2124" s="81" t="str">
        <f t="shared" si="137"/>
        <v>(${Variables:E4_6_1_12_kcat} * E4_6_1_12 * C21310 * C00001) / (${Variables:E4_6_1_12_km} + (C21310 * C00001))</v>
      </c>
      <c r="K2124" s="108" t="str">
        <f t="shared" si="138"/>
        <v>r2123: C21310 + C00001 -&gt; C18239 + C00013 | (${Variables:E4_6_1_12_kcat} * E4_6_1_12 * C21310 * C00001) / (${Variables:E4_6_1_12_km} + (C21310 * C00001))</v>
      </c>
      <c r="L2124" s="81"/>
    </row>
    <row r="2125" spans="1:12" ht="39">
      <c r="A2125" s="81">
        <v>2124</v>
      </c>
      <c r="B2125" s="86" t="s">
        <v>17879</v>
      </c>
      <c r="C2125" s="86" t="s">
        <v>22094</v>
      </c>
      <c r="D2125" s="81" t="str">
        <f t="shared" si="136"/>
        <v>C02191 + C14818 -&gt; C00032 + C00080</v>
      </c>
      <c r="E2125" s="86" t="s">
        <v>22962</v>
      </c>
      <c r="F2125" s="86" t="s">
        <v>23729</v>
      </c>
      <c r="G2125" s="81" t="s">
        <v>29708</v>
      </c>
      <c r="H2125" s="81"/>
      <c r="I2125" s="81" t="str">
        <f t="shared" si="140"/>
        <v>E4_6_1_17</v>
      </c>
      <c r="J2125" s="81" t="str">
        <f t="shared" si="137"/>
        <v>(${Variables:E4_6_1_17_kcat} * E4_6_1_17 * C02191 * C14818) / (${Variables:E4_6_1_17_km} + (C02191 * C14818))</v>
      </c>
      <c r="K2125" s="108" t="str">
        <f t="shared" si="138"/>
        <v>r2124: C02191 + C14818 -&gt; C00032 + C00080 | (${Variables:E4_6_1_17_kcat} * E4_6_1_17 * C02191 * C14818) / (${Variables:E4_6_1_17_km} + (C02191 * C14818))</v>
      </c>
      <c r="L2125" s="81"/>
    </row>
    <row r="2126" spans="1:12" ht="26">
      <c r="A2126" s="81">
        <v>2125</v>
      </c>
      <c r="B2126" s="117" t="s">
        <v>18701</v>
      </c>
      <c r="C2126" s="117" t="s">
        <v>18702</v>
      </c>
      <c r="D2126" s="81" t="str">
        <f t="shared" si="136"/>
        <v>C00041  -&gt; C00133</v>
      </c>
      <c r="E2126" s="117" t="s">
        <v>18701</v>
      </c>
      <c r="F2126" s="117" t="s">
        <v>18702</v>
      </c>
      <c r="G2126" s="81" t="s">
        <v>29709</v>
      </c>
      <c r="H2126" s="114" t="s">
        <v>31157</v>
      </c>
      <c r="I2126" s="81" t="str">
        <f>CONCATENATE("E",H2126)</f>
        <v>E4_98_1_1</v>
      </c>
      <c r="J2126" s="81" t="str">
        <f t="shared" si="137"/>
        <v>(${Variables:E4_98_1_1_kcat} * E4_98_1_1 * C00041 ) / (${Variables:E4_98_1_1_km} + (C00041 ))</v>
      </c>
      <c r="K2126" s="108" t="str">
        <f t="shared" si="138"/>
        <v>r2125: C00041  -&gt; C00133 | (${Variables:E4_98_1_1_kcat} * E4_98_1_1 * C00041 ) / (${Variables:E4_98_1_1_km} + (C00041 ))</v>
      </c>
      <c r="L2126" s="81"/>
    </row>
    <row r="2127" spans="1:12" ht="26">
      <c r="A2127" s="81">
        <v>2126</v>
      </c>
      <c r="B2127" s="117" t="s">
        <v>21588</v>
      </c>
      <c r="C2127" s="117" t="s">
        <v>18702</v>
      </c>
      <c r="D2127" s="81" t="str">
        <f t="shared" si="136"/>
        <v>C00041 -&gt; C00133</v>
      </c>
      <c r="E2127" s="117" t="s">
        <v>21588</v>
      </c>
      <c r="F2127" s="117" t="s">
        <v>18702</v>
      </c>
      <c r="G2127" s="81" t="s">
        <v>29710</v>
      </c>
      <c r="H2127" s="81"/>
      <c r="I2127" s="81" t="str">
        <f t="shared" si="140"/>
        <v>E5_1_1_1</v>
      </c>
      <c r="J2127" s="81" t="str">
        <f t="shared" si="137"/>
        <v>(${Variables:E5_1_1_1_kcat} * E5_1_1_1 * C00041) / (${Variables:E5_1_1_1_km} + (C00041))</v>
      </c>
      <c r="K2127" s="108" t="str">
        <f t="shared" si="138"/>
        <v>r2126: C00041 -&gt; C00133 | (${Variables:E5_1_1_1_kcat} * E5_1_1_1 * C00041) / (${Variables:E5_1_1_1_km} + (C00041))</v>
      </c>
      <c r="L2127" s="81"/>
    </row>
    <row r="2128" spans="1:12" ht="26">
      <c r="A2128" s="81">
        <v>2127</v>
      </c>
      <c r="B2128" s="117" t="s">
        <v>20386</v>
      </c>
      <c r="C2128" s="117" t="s">
        <v>20387</v>
      </c>
      <c r="D2128" s="81" t="str">
        <f t="shared" si="136"/>
        <v>C00151 -&gt; C00405</v>
      </c>
      <c r="E2128" s="117" t="s">
        <v>20386</v>
      </c>
      <c r="F2128" s="117" t="s">
        <v>20387</v>
      </c>
      <c r="G2128" s="81" t="s">
        <v>29710</v>
      </c>
      <c r="H2128" s="81"/>
      <c r="I2128" s="81" t="str">
        <f t="shared" si="140"/>
        <v>E5_1_1_1</v>
      </c>
      <c r="J2128" s="81" t="str">
        <f t="shared" si="137"/>
        <v>(${Variables:E5_1_1_1_kcat} * E5_1_1_1 * C00151) / (${Variables:E5_1_1_1_km} + (C00151))</v>
      </c>
      <c r="K2128" s="108" t="str">
        <f t="shared" si="138"/>
        <v>r2127: C00151 -&gt; C00405 | (${Variables:E5_1_1_1_kcat} * E5_1_1_1 * C00151) / (${Variables:E5_1_1_1_km} + (C00151))</v>
      </c>
      <c r="L2128" s="81"/>
    </row>
    <row r="2129" spans="1:12" ht="26">
      <c r="A2129" s="81">
        <v>2128</v>
      </c>
      <c r="B2129" s="117" t="s">
        <v>20389</v>
      </c>
      <c r="C2129" s="117" t="s">
        <v>20390</v>
      </c>
      <c r="D2129" s="81" t="str">
        <f t="shared" si="136"/>
        <v>C00047 -&gt; C00739</v>
      </c>
      <c r="E2129" s="117" t="s">
        <v>20389</v>
      </c>
      <c r="F2129" s="117" t="s">
        <v>20390</v>
      </c>
      <c r="G2129" s="81" t="s">
        <v>29711</v>
      </c>
      <c r="H2129" s="81"/>
      <c r="I2129" s="81" t="str">
        <f t="shared" si="140"/>
        <v>E5_1_1_10</v>
      </c>
      <c r="J2129" s="81" t="str">
        <f t="shared" si="137"/>
        <v>(${Variables:E5_1_1_10_kcat} * E5_1_1_10 * C00047) / (${Variables:E5_1_1_10_km} + (C00047))</v>
      </c>
      <c r="K2129" s="108" t="str">
        <f t="shared" si="138"/>
        <v>r2128: C00047 -&gt; C00739 | (${Variables:E5_1_1_10_kcat} * E5_1_1_10 * C00047) / (${Variables:E5_1_1_10_km} + (C00047))</v>
      </c>
      <c r="L2129" s="81"/>
    </row>
    <row r="2130" spans="1:12" ht="26">
      <c r="A2130" s="81">
        <v>2129</v>
      </c>
      <c r="B2130" s="117" t="s">
        <v>20392</v>
      </c>
      <c r="C2130" s="117" t="s">
        <v>20393</v>
      </c>
      <c r="D2130" s="81" t="str">
        <f t="shared" si="136"/>
        <v>C00062 -&gt; C00792</v>
      </c>
      <c r="E2130" s="117" t="s">
        <v>20392</v>
      </c>
      <c r="F2130" s="117" t="s">
        <v>20393</v>
      </c>
      <c r="G2130" s="81" t="s">
        <v>29711</v>
      </c>
      <c r="H2130" s="81"/>
      <c r="I2130" s="81" t="str">
        <f t="shared" si="140"/>
        <v>E5_1_1_10</v>
      </c>
      <c r="J2130" s="81" t="str">
        <f t="shared" si="137"/>
        <v>(${Variables:E5_1_1_10_kcat} * E5_1_1_10 * C00062) / (${Variables:E5_1_1_10_km} + (C00062))</v>
      </c>
      <c r="K2130" s="108" t="str">
        <f t="shared" si="138"/>
        <v>r2129: C00062 -&gt; C00792 | (${Variables:E5_1_1_10_kcat} * E5_1_1_10 * C00062) / (${Variables:E5_1_1_10_km} + (C00062))</v>
      </c>
      <c r="L2130" s="81"/>
    </row>
    <row r="2131" spans="1:12" ht="26">
      <c r="A2131" s="81">
        <v>2130</v>
      </c>
      <c r="B2131" s="117" t="s">
        <v>20395</v>
      </c>
      <c r="C2131" s="117" t="s">
        <v>20396</v>
      </c>
      <c r="D2131" s="81" t="str">
        <f t="shared" si="136"/>
        <v>C00064 -&gt; C00819</v>
      </c>
      <c r="E2131" s="117" t="s">
        <v>20395</v>
      </c>
      <c r="F2131" s="117" t="s">
        <v>20396</v>
      </c>
      <c r="G2131" s="81" t="s">
        <v>29711</v>
      </c>
      <c r="H2131" s="81"/>
      <c r="I2131" s="81" t="str">
        <f t="shared" si="140"/>
        <v>E5_1_1_10</v>
      </c>
      <c r="J2131" s="81" t="str">
        <f t="shared" si="137"/>
        <v>(${Variables:E5_1_1_10_kcat} * E5_1_1_10 * C00064) / (${Variables:E5_1_1_10_km} + (C00064))</v>
      </c>
      <c r="K2131" s="108" t="str">
        <f t="shared" si="138"/>
        <v>r2130: C00064 -&gt; C00819 | (${Variables:E5_1_1_10_kcat} * E5_1_1_10 * C00064) / (${Variables:E5_1_1_10_km} + (C00064))</v>
      </c>
      <c r="L2131" s="81"/>
    </row>
    <row r="2132" spans="1:12" ht="26">
      <c r="A2132" s="81">
        <v>2131</v>
      </c>
      <c r="B2132" s="117" t="s">
        <v>19271</v>
      </c>
      <c r="C2132" s="117" t="s">
        <v>19921</v>
      </c>
      <c r="D2132" s="81" t="str">
        <f t="shared" si="136"/>
        <v>C00065 -&gt; C00740</v>
      </c>
      <c r="E2132" s="117" t="s">
        <v>19271</v>
      </c>
      <c r="F2132" s="117" t="s">
        <v>19921</v>
      </c>
      <c r="G2132" s="81" t="s">
        <v>29711</v>
      </c>
      <c r="H2132" s="81"/>
      <c r="I2132" s="81" t="str">
        <f t="shared" si="140"/>
        <v>E5_1_1_10</v>
      </c>
      <c r="J2132" s="81" t="str">
        <f t="shared" si="137"/>
        <v>(${Variables:E5_1_1_10_kcat} * E5_1_1_10 * C00065) / (${Variables:E5_1_1_10_km} + (C00065))</v>
      </c>
      <c r="K2132" s="108" t="str">
        <f t="shared" si="138"/>
        <v>r2131: C00065 -&gt; C00740 | (${Variables:E5_1_1_10_kcat} * E5_1_1_10 * C00065) / (${Variables:E5_1_1_10_km} + (C00065))</v>
      </c>
      <c r="L2132" s="81"/>
    </row>
    <row r="2133" spans="1:12" ht="26">
      <c r="A2133" s="81">
        <v>2132</v>
      </c>
      <c r="B2133" s="117" t="s">
        <v>18202</v>
      </c>
      <c r="C2133" s="117" t="s">
        <v>20399</v>
      </c>
      <c r="D2133" s="81" t="str">
        <f t="shared" si="136"/>
        <v>C00077 -&gt; C00515</v>
      </c>
      <c r="E2133" s="117" t="s">
        <v>18202</v>
      </c>
      <c r="F2133" s="117" t="s">
        <v>20399</v>
      </c>
      <c r="G2133" s="81" t="s">
        <v>29711</v>
      </c>
      <c r="H2133" s="81"/>
      <c r="I2133" s="81" t="str">
        <f t="shared" si="140"/>
        <v>E5_1_1_10</v>
      </c>
      <c r="J2133" s="81" t="str">
        <f t="shared" si="137"/>
        <v>(${Variables:E5_1_1_10_kcat} * E5_1_1_10 * C00077) / (${Variables:E5_1_1_10_km} + (C00077))</v>
      </c>
      <c r="K2133" s="108" t="str">
        <f t="shared" si="138"/>
        <v>r2132: C00077 -&gt; C00515 | (${Variables:E5_1_1_10_kcat} * E5_1_1_10 * C00077) / (${Variables:E5_1_1_10_km} + (C00077))</v>
      </c>
      <c r="L2133" s="81"/>
    </row>
    <row r="2134" spans="1:12" ht="26">
      <c r="A2134" s="81">
        <v>2133</v>
      </c>
      <c r="B2134" s="117" t="s">
        <v>20401</v>
      </c>
      <c r="C2134" s="117" t="s">
        <v>20402</v>
      </c>
      <c r="D2134" s="81" t="str">
        <f t="shared" si="136"/>
        <v>C00097 -&gt; C00793</v>
      </c>
      <c r="E2134" s="117" t="s">
        <v>20401</v>
      </c>
      <c r="F2134" s="117" t="s">
        <v>20402</v>
      </c>
      <c r="G2134" s="81" t="s">
        <v>29711</v>
      </c>
      <c r="H2134" s="81"/>
      <c r="I2134" s="81" t="str">
        <f t="shared" si="140"/>
        <v>E5_1_1_10</v>
      </c>
      <c r="J2134" s="81" t="str">
        <f t="shared" si="137"/>
        <v>(${Variables:E5_1_1_10_kcat} * E5_1_1_10 * C00097) / (${Variables:E5_1_1_10_km} + (C00097))</v>
      </c>
      <c r="K2134" s="108" t="str">
        <f t="shared" si="138"/>
        <v>r2133: C00097 -&gt; C00793 | (${Variables:E5_1_1_10_kcat} * E5_1_1_10 * C00097) / (${Variables:E5_1_1_10_km} + (C00097))</v>
      </c>
      <c r="L2134" s="81"/>
    </row>
    <row r="2135" spans="1:12" ht="26">
      <c r="A2135" s="81">
        <v>2134</v>
      </c>
      <c r="B2135" s="117" t="s">
        <v>18930</v>
      </c>
      <c r="C2135" s="117" t="s">
        <v>18931</v>
      </c>
      <c r="D2135" s="81" t="str">
        <f t="shared" si="136"/>
        <v>C20957 -&gt;  C20958</v>
      </c>
      <c r="E2135" s="117" t="s">
        <v>18930</v>
      </c>
      <c r="F2135" s="117" t="s">
        <v>18931</v>
      </c>
      <c r="G2135" s="81" t="s">
        <v>29711</v>
      </c>
      <c r="H2135" s="81"/>
      <c r="I2135" s="81" t="str">
        <f t="shared" si="140"/>
        <v>E5_1_1_10</v>
      </c>
      <c r="J2135" s="81" t="str">
        <f t="shared" si="137"/>
        <v>(${Variables:E5_1_1_10_kcat} * E5_1_1_10 * C20957) / (${Variables:E5_1_1_10_km} + (C20957))</v>
      </c>
      <c r="K2135" s="108" t="str">
        <f t="shared" si="138"/>
        <v>r2134: C20957 -&gt;  C20958 | (${Variables:E5_1_1_10_kcat} * E5_1_1_10 * C20957) / (${Variables:E5_1_1_10_km} + (C20957))</v>
      </c>
      <c r="L2135" s="81"/>
    </row>
    <row r="2136" spans="1:12" ht="26">
      <c r="A2136" s="81">
        <v>2135</v>
      </c>
      <c r="B2136" s="117" t="s">
        <v>18978</v>
      </c>
      <c r="C2136" s="117" t="s">
        <v>21473</v>
      </c>
      <c r="D2136" s="81" t="str">
        <f t="shared" si="136"/>
        <v>C00025 -&gt; C00217</v>
      </c>
      <c r="E2136" s="117" t="s">
        <v>18978</v>
      </c>
      <c r="F2136" s="117" t="s">
        <v>21473</v>
      </c>
      <c r="G2136" s="81" t="s">
        <v>29712</v>
      </c>
      <c r="H2136" s="81"/>
      <c r="I2136" s="81" t="str">
        <f t="shared" si="140"/>
        <v>E5_1_1_20</v>
      </c>
      <c r="J2136" s="81" t="str">
        <f t="shared" si="137"/>
        <v>(${Variables:E5_1_1_20_kcat} * E5_1_1_20 * C00025) / (${Variables:E5_1_1_20_km} + (C00025))</v>
      </c>
      <c r="K2136" s="108" t="str">
        <f t="shared" si="138"/>
        <v>r2135: C00025 -&gt; C00217 | (${Variables:E5_1_1_20_kcat} * E5_1_1_20 * C00025) / (${Variables:E5_1_1_20_km} + (C00025))</v>
      </c>
      <c r="L2136" s="81"/>
    </row>
    <row r="2137" spans="1:12" ht="26">
      <c r="A2137" s="81">
        <v>2136</v>
      </c>
      <c r="B2137" s="117" t="s">
        <v>21235</v>
      </c>
      <c r="C2137" s="117" t="s">
        <v>20382</v>
      </c>
      <c r="D2137" s="81" t="str">
        <f t="shared" si="136"/>
        <v>C00666 -&gt; C00680</v>
      </c>
      <c r="E2137" s="117" t="s">
        <v>21235</v>
      </c>
      <c r="F2137" s="117" t="s">
        <v>20382</v>
      </c>
      <c r="G2137" s="81" t="s">
        <v>29713</v>
      </c>
      <c r="H2137" s="81"/>
      <c r="I2137" s="81" t="str">
        <f t="shared" si="140"/>
        <v>E5_1_1_3</v>
      </c>
      <c r="J2137" s="81" t="str">
        <f t="shared" si="137"/>
        <v>(${Variables:E5_1_1_3_kcat} * E5_1_1_3 * C00666) / (${Variables:E5_1_1_3_km} + (C00666))</v>
      </c>
      <c r="K2137" s="108" t="str">
        <f t="shared" si="138"/>
        <v>r2136: C00666 -&gt; C00680 | (${Variables:E5_1_1_3_kcat} * E5_1_1_3 * C00666) / (${Variables:E5_1_1_3_km} + (C00666))</v>
      </c>
      <c r="L2137" s="81"/>
    </row>
    <row r="2138" spans="1:12" ht="26">
      <c r="A2138" s="81">
        <v>2137</v>
      </c>
      <c r="B2138" s="117" t="s">
        <v>20244</v>
      </c>
      <c r="C2138" s="117" t="s">
        <v>17278</v>
      </c>
      <c r="D2138" s="81" t="str">
        <f t="shared" si="136"/>
        <v>C00199 -&gt; C00231</v>
      </c>
      <c r="E2138" s="117" t="s">
        <v>20244</v>
      </c>
      <c r="F2138" s="117" t="s">
        <v>17278</v>
      </c>
      <c r="G2138" s="81" t="s">
        <v>29714</v>
      </c>
      <c r="H2138" s="81"/>
      <c r="I2138" s="81" t="str">
        <f t="shared" si="140"/>
        <v>E5_1_1_7</v>
      </c>
      <c r="J2138" s="81" t="str">
        <f t="shared" si="137"/>
        <v>(${Variables:E5_1_1_7_kcat} * E5_1_1_7 * C00199) / (${Variables:E5_1_1_7_km} + (C00199))</v>
      </c>
      <c r="K2138" s="108" t="str">
        <f t="shared" si="138"/>
        <v>r2137: C00199 -&gt; C00231 | (${Variables:E5_1_1_7_kcat} * E5_1_1_7 * C00199) / (${Variables:E5_1_1_7_km} + (C00199))</v>
      </c>
      <c r="L2138" s="81"/>
    </row>
    <row r="2139" spans="1:12" ht="26">
      <c r="A2139" s="81">
        <v>2138</v>
      </c>
      <c r="B2139" s="117" t="s">
        <v>19453</v>
      </c>
      <c r="C2139" s="117" t="s">
        <v>19454</v>
      </c>
      <c r="D2139" s="81" t="str">
        <f t="shared" si="136"/>
        <v>C11907 -&gt; C00688</v>
      </c>
      <c r="E2139" s="117" t="s">
        <v>19453</v>
      </c>
      <c r="F2139" s="117" t="s">
        <v>19454</v>
      </c>
      <c r="G2139" s="81" t="s">
        <v>29715</v>
      </c>
      <c r="H2139" s="81"/>
      <c r="I2139" s="81" t="str">
        <f t="shared" si="140"/>
        <v>E5_1_3_1</v>
      </c>
      <c r="J2139" s="81" t="str">
        <f t="shared" si="137"/>
        <v>(${Variables:E5_1_3_1_kcat} * E5_1_3_1 * C11907) / (${Variables:E5_1_3_1_km} + (C11907))</v>
      </c>
      <c r="K2139" s="108" t="str">
        <f t="shared" si="138"/>
        <v>r2138: C11907 -&gt; C00688 | (${Variables:E5_1_3_1_kcat} * E5_1_3_1 * C11907) / (${Variables:E5_1_3_1_km} + (C11907))</v>
      </c>
      <c r="L2139" s="81"/>
    </row>
    <row r="2140" spans="1:12" ht="26">
      <c r="A2140" s="81">
        <v>2139</v>
      </c>
      <c r="B2140" s="117" t="s">
        <v>21196</v>
      </c>
      <c r="C2140" s="117" t="s">
        <v>21197</v>
      </c>
      <c r="D2140" s="81" t="str">
        <f t="shared" si="136"/>
        <v>C00043 -&gt; C01170</v>
      </c>
      <c r="E2140" s="117" t="s">
        <v>21196</v>
      </c>
      <c r="F2140" s="117" t="s">
        <v>21197</v>
      </c>
      <c r="G2140" s="81" t="s">
        <v>29716</v>
      </c>
      <c r="H2140" s="81"/>
      <c r="I2140" s="81" t="str">
        <f t="shared" si="140"/>
        <v>E5_1_3_13</v>
      </c>
      <c r="J2140" s="81" t="str">
        <f t="shared" si="137"/>
        <v>(${Variables:E5_1_3_13_kcat} * E5_1_3_13 * C00043) / (${Variables:E5_1_3_13_km} + (C00043))</v>
      </c>
      <c r="K2140" s="108" t="str">
        <f t="shared" si="138"/>
        <v>r2139: C00043 -&gt; C01170 | (${Variables:E5_1_3_13_kcat} * E5_1_3_13 * C00043) / (${Variables:E5_1_3_13_km} + (C00043))</v>
      </c>
      <c r="L2140" s="81"/>
    </row>
    <row r="2141" spans="1:12" ht="39">
      <c r="A2141" s="81">
        <v>2140</v>
      </c>
      <c r="B2141" s="86" t="s">
        <v>21199</v>
      </c>
      <c r="C2141" s="119" t="s">
        <v>21200</v>
      </c>
      <c r="D2141" s="81" t="str">
        <f t="shared" si="136"/>
        <v>C00043 + C00001 -&gt; C00645 + C00015</v>
      </c>
      <c r="E2141" s="86" t="s">
        <v>22961</v>
      </c>
      <c r="F2141" s="119" t="s">
        <v>22960</v>
      </c>
      <c r="G2141" s="81" t="s">
        <v>29717</v>
      </c>
      <c r="H2141" s="81"/>
      <c r="I2141" s="81" t="str">
        <f t="shared" si="140"/>
        <v>E5_1_3_14</v>
      </c>
      <c r="J2141" s="81" t="str">
        <f t="shared" si="137"/>
        <v>(${Variables:E5_1_3_14_kcat} * E5_1_3_14 * C00043 * C00001) / (${Variables:E5_1_3_14_km} + (C00043 * C00001))</v>
      </c>
      <c r="K2141" s="108" t="str">
        <f t="shared" si="138"/>
        <v>r2140: C00043 + C00001 -&gt; C00645 + C00015 | (${Variables:E5_1_3_14_kcat} * E5_1_3_14 * C00043 * C00001) / (${Variables:E5_1_3_14_km} + (C00043 * C00001))</v>
      </c>
      <c r="L2141" s="81"/>
    </row>
    <row r="2142" spans="1:12" ht="39">
      <c r="A2142" s="81">
        <v>2141</v>
      </c>
      <c r="B2142" s="86" t="s">
        <v>21200</v>
      </c>
      <c r="C2142" s="86" t="s">
        <v>21202</v>
      </c>
      <c r="D2142" s="81" t="str">
        <f t="shared" si="136"/>
        <v>C00645 + C00015 -&gt; C01170 + C00001</v>
      </c>
      <c r="E2142" s="86" t="s">
        <v>22960</v>
      </c>
      <c r="F2142" s="86" t="s">
        <v>23728</v>
      </c>
      <c r="G2142" s="81" t="s">
        <v>29717</v>
      </c>
      <c r="H2142" s="81"/>
      <c r="I2142" s="81" t="str">
        <f t="shared" si="140"/>
        <v>E5_1_3_14</v>
      </c>
      <c r="J2142" s="81" t="str">
        <f t="shared" si="137"/>
        <v>(${Variables:E5_1_3_14_kcat} * E5_1_3_14 * C00645 * C00015) / (${Variables:E5_1_3_14_km} + (C00645 * C00015))</v>
      </c>
      <c r="K2142" s="108" t="str">
        <f t="shared" si="138"/>
        <v>r2141: C00645 + C00015 -&gt; C01170 + C00001 | (${Variables:E5_1_3_14_kcat} * E5_1_3_14 * C00645 * C00015) / (${Variables:E5_1_3_14_km} + (C00645 * C00015))</v>
      </c>
      <c r="L2142" s="81"/>
    </row>
    <row r="2143" spans="1:12" ht="26">
      <c r="A2143" s="81">
        <v>2142</v>
      </c>
      <c r="B2143" s="117" t="s">
        <v>21040</v>
      </c>
      <c r="C2143" s="117" t="s">
        <v>21041</v>
      </c>
      <c r="D2143" s="81" t="str">
        <f t="shared" si="136"/>
        <v>C06397 -&gt; C06398</v>
      </c>
      <c r="E2143" s="117" t="s">
        <v>21040</v>
      </c>
      <c r="F2143" s="117" t="s">
        <v>21041</v>
      </c>
      <c r="G2143" s="81" t="s">
        <v>29717</v>
      </c>
      <c r="H2143" s="81"/>
      <c r="I2143" s="81" t="str">
        <f t="shared" si="140"/>
        <v>E5_1_3_14</v>
      </c>
      <c r="J2143" s="81" t="str">
        <f t="shared" si="137"/>
        <v>(${Variables:E5_1_3_14_kcat} * E5_1_3_14 * C06397) / (${Variables:E5_1_3_14_km} + (C06397))</v>
      </c>
      <c r="K2143" s="108" t="str">
        <f t="shared" si="138"/>
        <v>r2142: C06397 -&gt; C06398 | (${Variables:E5_1_3_14_kcat} * E5_1_3_14 * C06397) / (${Variables:E5_1_3_14_km} + (C06397))</v>
      </c>
      <c r="L2143" s="81"/>
    </row>
    <row r="2144" spans="1:12" ht="26">
      <c r="A2144" s="81">
        <v>2143</v>
      </c>
      <c r="B2144" s="117" t="s">
        <v>17277</v>
      </c>
      <c r="C2144" s="117" t="s">
        <v>21728</v>
      </c>
      <c r="D2144" s="81" t="str">
        <f t="shared" si="136"/>
        <v>C01101 -&gt; C03291</v>
      </c>
      <c r="E2144" s="117" t="s">
        <v>17277</v>
      </c>
      <c r="F2144" s="117" t="s">
        <v>21728</v>
      </c>
      <c r="G2144" s="81" t="s">
        <v>29718</v>
      </c>
      <c r="H2144" s="81"/>
      <c r="I2144" s="81" t="str">
        <f t="shared" si="140"/>
        <v>E5_1_3_20</v>
      </c>
      <c r="J2144" s="81" t="str">
        <f t="shared" si="137"/>
        <v>(${Variables:E5_1_3_20_kcat} * E5_1_3_20 * C01101) / (${Variables:E5_1_3_20_km} + (C01101))</v>
      </c>
      <c r="K2144" s="108" t="str">
        <f t="shared" si="138"/>
        <v>r2143: C01101 -&gt; C03291 | (${Variables:E5_1_3_20_kcat} * E5_1_3_20 * C01101) / (${Variables:E5_1_3_20_km} + (C01101))</v>
      </c>
      <c r="L2144" s="81"/>
    </row>
    <row r="2145" spans="1:12" ht="26">
      <c r="A2145" s="81">
        <v>2144</v>
      </c>
      <c r="B2145" s="117" t="s">
        <v>21818</v>
      </c>
      <c r="C2145" s="117" t="s">
        <v>21819</v>
      </c>
      <c r="D2145" s="81" t="str">
        <f t="shared" si="136"/>
        <v>C19909 -&gt; C19910</v>
      </c>
      <c r="E2145" s="117" t="s">
        <v>21818</v>
      </c>
      <c r="F2145" s="117" t="s">
        <v>21819</v>
      </c>
      <c r="G2145" s="81" t="s">
        <v>29719</v>
      </c>
      <c r="H2145" s="81"/>
      <c r="I2145" s="81" t="str">
        <f t="shared" si="140"/>
        <v>E5_1_3_22</v>
      </c>
      <c r="J2145" s="81" t="str">
        <f t="shared" si="137"/>
        <v>(${Variables:E5_1_3_22_kcat} * E5_1_3_22 * C19909) / (${Variables:E5_1_3_22_km} + (C19909))</v>
      </c>
      <c r="K2145" s="108" t="str">
        <f t="shared" si="138"/>
        <v>r2144: C19909 -&gt; C19910 | (${Variables:E5_1_3_22_kcat} * E5_1_3_22 * C19909) / (${Variables:E5_1_3_22_km} + (C19909))</v>
      </c>
      <c r="L2145" s="81"/>
    </row>
    <row r="2146" spans="1:12" ht="26">
      <c r="A2146" s="81">
        <v>2145</v>
      </c>
      <c r="B2146" s="117" t="s">
        <v>21818</v>
      </c>
      <c r="C2146" s="117" t="s">
        <v>21821</v>
      </c>
      <c r="D2146" s="81" t="str">
        <f t="shared" si="136"/>
        <v>C19909 -&gt; C22382</v>
      </c>
      <c r="E2146" s="117" t="s">
        <v>21818</v>
      </c>
      <c r="F2146" s="117" t="s">
        <v>21821</v>
      </c>
      <c r="G2146" s="81" t="s">
        <v>29720</v>
      </c>
      <c r="H2146" s="81"/>
      <c r="I2146" s="81" t="str">
        <f t="shared" si="140"/>
        <v>E5_1_3_24</v>
      </c>
      <c r="J2146" s="81" t="str">
        <f t="shared" si="137"/>
        <v>(${Variables:E5_1_3_24_kcat} * E5_1_3_24 * C19909) / (${Variables:E5_1_3_24_km} + (C19909))</v>
      </c>
      <c r="K2146" s="108" t="str">
        <f t="shared" si="138"/>
        <v>r2145: C19909 -&gt; C22382 | (${Variables:E5_1_3_24_kcat} * E5_1_3_24 * C19909) / (${Variables:E5_1_3_24_km} + (C19909))</v>
      </c>
      <c r="L2146" s="81"/>
    </row>
    <row r="2147" spans="1:12" ht="26">
      <c r="A2147" s="81">
        <v>2146</v>
      </c>
      <c r="B2147" s="117" t="s">
        <v>21821</v>
      </c>
      <c r="C2147" s="117" t="s">
        <v>21819</v>
      </c>
      <c r="D2147" s="81" t="str">
        <f t="shared" si="136"/>
        <v>C22382 -&gt; C19910</v>
      </c>
      <c r="E2147" s="117" t="s">
        <v>21821</v>
      </c>
      <c r="F2147" s="117" t="s">
        <v>21819</v>
      </c>
      <c r="G2147" s="81" t="s">
        <v>29720</v>
      </c>
      <c r="H2147" s="81"/>
      <c r="I2147" s="81" t="str">
        <f t="shared" si="140"/>
        <v>E5_1_3_24</v>
      </c>
      <c r="J2147" s="81" t="str">
        <f t="shared" si="137"/>
        <v>(${Variables:E5_1_3_24_kcat} * E5_1_3_24 * C22382) / (${Variables:E5_1_3_24_km} + (C22382))</v>
      </c>
      <c r="K2147" s="108" t="str">
        <f t="shared" si="138"/>
        <v>r2146: C22382 -&gt; C19910 | (${Variables:E5_1_3_24_kcat} * E5_1_3_24 * C22382) / (${Variables:E5_1_3_24_km} + (C22382))</v>
      </c>
      <c r="L2147" s="81"/>
    </row>
    <row r="2148" spans="1:12" ht="26">
      <c r="A2148" s="81">
        <v>2147</v>
      </c>
      <c r="B2148" s="117" t="s">
        <v>20362</v>
      </c>
      <c r="C2148" s="117" t="s">
        <v>20363</v>
      </c>
      <c r="D2148" s="81" t="str">
        <f t="shared" si="136"/>
        <v>C20835 -&gt; C20836</v>
      </c>
      <c r="E2148" s="117" t="s">
        <v>20362</v>
      </c>
      <c r="F2148" s="117" t="s">
        <v>20363</v>
      </c>
      <c r="G2148" s="81" t="s">
        <v>29720</v>
      </c>
      <c r="H2148" s="81"/>
      <c r="I2148" s="81" t="str">
        <f t="shared" si="140"/>
        <v>E5_1_3_24</v>
      </c>
      <c r="J2148" s="81" t="str">
        <f t="shared" si="137"/>
        <v>(${Variables:E5_1_3_24_kcat} * E5_1_3_24 * C20835) / (${Variables:E5_1_3_24_km} + (C20835))</v>
      </c>
      <c r="K2148" s="108" t="str">
        <f t="shared" si="138"/>
        <v>r2147: C20835 -&gt; C20836 | (${Variables:E5_1_3_24_kcat} * E5_1_3_24 * C20835) / (${Variables:E5_1_3_24_km} + (C20835))</v>
      </c>
      <c r="L2148" s="81"/>
    </row>
    <row r="2149" spans="1:12" ht="26">
      <c r="A2149" s="81">
        <v>2148</v>
      </c>
      <c r="B2149" s="117" t="s">
        <v>21303</v>
      </c>
      <c r="C2149" s="117" t="s">
        <v>21304</v>
      </c>
      <c r="D2149" s="81" t="str">
        <f t="shared" si="136"/>
        <v>C02476 -&gt; C02338</v>
      </c>
      <c r="E2149" s="117" t="s">
        <v>21303</v>
      </c>
      <c r="F2149" s="117" t="s">
        <v>21304</v>
      </c>
      <c r="G2149" s="81" t="s">
        <v>29721</v>
      </c>
      <c r="H2149" s="81"/>
      <c r="I2149" s="81" t="str">
        <f t="shared" si="140"/>
        <v>E5_1_3_29</v>
      </c>
      <c r="J2149" s="81" t="str">
        <f t="shared" si="137"/>
        <v>(${Variables:E5_1_3_29_kcat} * E5_1_3_29 * C02476) / (${Variables:E5_1_3_29_km} + (C02476))</v>
      </c>
      <c r="K2149" s="108" t="str">
        <f t="shared" si="138"/>
        <v>r2148: C02476 -&gt; C02338 | (${Variables:E5_1_3_29_kcat} * E5_1_3_29 * C02476) / (${Variables:E5_1_3_29_km} + (C02476))</v>
      </c>
      <c r="L2149" s="81"/>
    </row>
    <row r="2150" spans="1:12" ht="26">
      <c r="A2150" s="81">
        <v>2149</v>
      </c>
      <c r="B2150" s="117" t="s">
        <v>17277</v>
      </c>
      <c r="C2150" s="117" t="s">
        <v>17278</v>
      </c>
      <c r="D2150" s="81" t="str">
        <f t="shared" si="136"/>
        <v>C01101 -&gt; C00231</v>
      </c>
      <c r="E2150" s="117" t="s">
        <v>17277</v>
      </c>
      <c r="F2150" s="117" t="s">
        <v>17278</v>
      </c>
      <c r="G2150" s="81" t="s">
        <v>29722</v>
      </c>
      <c r="H2150" s="81"/>
      <c r="I2150" s="81" t="str">
        <f t="shared" si="140"/>
        <v>E5_1_3_32</v>
      </c>
      <c r="J2150" s="81" t="str">
        <f t="shared" si="137"/>
        <v>(${Variables:E5_1_3_32_kcat} * E5_1_3_32 * C01101) / (${Variables:E5_1_3_32_km} + (C01101))</v>
      </c>
      <c r="K2150" s="108" t="str">
        <f t="shared" si="138"/>
        <v>r2149: C01101 -&gt; C00231 | (${Variables:E5_1_3_32_kcat} * E5_1_3_32 * C01101) / (${Variables:E5_1_3_32_km} + (C01101))</v>
      </c>
      <c r="L2150" s="81"/>
    </row>
    <row r="2151" spans="1:12" ht="26">
      <c r="A2151" s="81">
        <v>2150</v>
      </c>
      <c r="B2151" s="117" t="s">
        <v>17277</v>
      </c>
      <c r="C2151" s="117" t="s">
        <v>17278</v>
      </c>
      <c r="D2151" s="81" t="str">
        <f t="shared" si="136"/>
        <v>C01101 -&gt; C00231</v>
      </c>
      <c r="E2151" s="117" t="s">
        <v>17277</v>
      </c>
      <c r="F2151" s="117" t="s">
        <v>17278</v>
      </c>
      <c r="G2151" s="81" t="s">
        <v>29723</v>
      </c>
      <c r="H2151" s="81"/>
      <c r="I2151" s="81" t="str">
        <f t="shared" si="140"/>
        <v>E5_1_3_4</v>
      </c>
      <c r="J2151" s="81" t="str">
        <f t="shared" si="137"/>
        <v>(${Variables:E5_1_3_4_kcat} * E5_1_3_4 * C01101) / (${Variables:E5_1_3_4_km} + (C01101))</v>
      </c>
      <c r="K2151" s="108" t="str">
        <f t="shared" si="138"/>
        <v>r2150: C01101 -&gt; C00231 | (${Variables:E5_1_3_4_kcat} * E5_1_3_4 * C01101) / (${Variables:E5_1_3_4_km} + (C01101))</v>
      </c>
      <c r="L2151" s="81"/>
    </row>
    <row r="2152" spans="1:12" ht="26">
      <c r="A2152" s="81">
        <v>2151</v>
      </c>
      <c r="B2152" s="117" t="s">
        <v>17277</v>
      </c>
      <c r="C2152" s="117" t="s">
        <v>17278</v>
      </c>
      <c r="D2152" s="81" t="str">
        <f t="shared" si="136"/>
        <v>C01101 -&gt; C00231</v>
      </c>
      <c r="E2152" s="117" t="s">
        <v>17277</v>
      </c>
      <c r="F2152" s="117" t="s">
        <v>17278</v>
      </c>
      <c r="G2152" s="81" t="s">
        <v>29723</v>
      </c>
      <c r="H2152" s="81"/>
      <c r="I2152" s="81" t="str">
        <f t="shared" si="140"/>
        <v>E5_1_3_4</v>
      </c>
      <c r="J2152" s="81" t="str">
        <f t="shared" si="137"/>
        <v>(${Variables:E5_1_3_4_kcat} * E5_1_3_4 * C01101) / (${Variables:E5_1_3_4_km} + (C01101))</v>
      </c>
      <c r="K2152" s="108" t="str">
        <f t="shared" si="138"/>
        <v>r2151: C01101 -&gt; C00231 | (${Variables:E5_1_3_4_kcat} * E5_1_3_4 * C01101) / (${Variables:E5_1_3_4_km} + (C01101))</v>
      </c>
      <c r="L2152" s="81"/>
    </row>
    <row r="2153" spans="1:12" ht="26">
      <c r="A2153" s="81">
        <v>2152</v>
      </c>
      <c r="B2153" s="117" t="s">
        <v>21706</v>
      </c>
      <c r="C2153" s="117" t="s">
        <v>21707</v>
      </c>
      <c r="D2153" s="81" t="str">
        <f t="shared" si="136"/>
        <v>C20482 -&gt; C04856</v>
      </c>
      <c r="E2153" s="117" t="s">
        <v>21706</v>
      </c>
      <c r="F2153" s="117" t="s">
        <v>21707</v>
      </c>
      <c r="G2153" s="81" t="s">
        <v>29723</v>
      </c>
      <c r="H2153" s="81"/>
      <c r="I2153" s="81" t="str">
        <f t="shared" si="140"/>
        <v>E5_1_3_4</v>
      </c>
      <c r="J2153" s="81" t="str">
        <f t="shared" si="137"/>
        <v>(${Variables:E5_1_3_4_kcat} * E5_1_3_4 * C20482) / (${Variables:E5_1_3_4_km} + (C20482))</v>
      </c>
      <c r="K2153" s="108" t="str">
        <f t="shared" si="138"/>
        <v>r2152: C20482 -&gt; C04856 | (${Variables:E5_1_3_4_kcat} * E5_1_3_4 * C20482) / (${Variables:E5_1_3_4_km} + (C20482))</v>
      </c>
      <c r="L2153" s="81"/>
    </row>
    <row r="2154" spans="1:12" ht="26">
      <c r="A2154" s="81">
        <v>2153</v>
      </c>
      <c r="B2154" s="117" t="s">
        <v>21709</v>
      </c>
      <c r="C2154" s="117" t="s">
        <v>21710</v>
      </c>
      <c r="D2154" s="81" t="str">
        <f t="shared" si="136"/>
        <v>C20483 -&gt; C04899</v>
      </c>
      <c r="E2154" s="117" t="s">
        <v>21709</v>
      </c>
      <c r="F2154" s="117" t="s">
        <v>21710</v>
      </c>
      <c r="G2154" s="81" t="s">
        <v>29724</v>
      </c>
      <c r="H2154" s="81"/>
      <c r="I2154" s="81" t="str">
        <f t="shared" si="140"/>
        <v>E5_1_99_6</v>
      </c>
      <c r="J2154" s="81" t="str">
        <f t="shared" si="137"/>
        <v>(${Variables:E5_1_99_6_kcat} * E5_1_99_6 * C20483) / (${Variables:E5_1_99_6_km} + (C20483))</v>
      </c>
      <c r="K2154" s="108" t="str">
        <f t="shared" si="138"/>
        <v>r2153: C20483 -&gt; C04899 | (${Variables:E5_1_99_6_kcat} * E5_1_99_6 * C20483) / (${Variables:E5_1_99_6_km} + (C20483))</v>
      </c>
      <c r="L2154" s="81"/>
    </row>
    <row r="2155" spans="1:12" ht="26">
      <c r="A2155" s="81">
        <v>2154</v>
      </c>
      <c r="B2155" s="117" t="s">
        <v>19795</v>
      </c>
      <c r="C2155" s="117" t="s">
        <v>19796</v>
      </c>
      <c r="D2155" s="81" t="str">
        <f t="shared" si="136"/>
        <v>C04895 -&gt; C21094</v>
      </c>
      <c r="E2155" s="117" t="s">
        <v>19795</v>
      </c>
      <c r="F2155" s="117" t="s">
        <v>19796</v>
      </c>
      <c r="G2155" s="81" t="s">
        <v>29724</v>
      </c>
      <c r="H2155" s="81"/>
      <c r="I2155" s="81" t="str">
        <f t="shared" si="140"/>
        <v>E5_1_99_6</v>
      </c>
      <c r="J2155" s="81" t="str">
        <f t="shared" si="137"/>
        <v>(${Variables:E5_1_99_6_kcat} * E5_1_99_6 * C04895) / (${Variables:E5_1_99_6_km} + (C04895))</v>
      </c>
      <c r="K2155" s="108" t="str">
        <f t="shared" si="138"/>
        <v>r2154: C04895 -&gt; C21094 | (${Variables:E5_1_99_6_kcat} * E5_1_99_6 * C04895) / (${Variables:E5_1_99_6_km} + (C04895))</v>
      </c>
      <c r="L2155" s="81"/>
    </row>
    <row r="2156" spans="1:12" ht="26">
      <c r="A2156" s="81">
        <v>2155</v>
      </c>
      <c r="B2156" s="117" t="s">
        <v>20596</v>
      </c>
      <c r="C2156" s="117" t="s">
        <v>20600</v>
      </c>
      <c r="D2156" s="81" t="str">
        <f t="shared" si="136"/>
        <v>C04874 -&gt; C21008</v>
      </c>
      <c r="E2156" s="117" t="s">
        <v>20596</v>
      </c>
      <c r="F2156" s="117" t="s">
        <v>20600</v>
      </c>
      <c r="G2156" s="81" t="s">
        <v>29725</v>
      </c>
      <c r="H2156" s="81"/>
      <c r="I2156" s="81" t="str">
        <f t="shared" si="140"/>
        <v>E5_1_99_7</v>
      </c>
      <c r="J2156" s="81" t="str">
        <f t="shared" si="137"/>
        <v>(${Variables:E5_1_99_7_kcat} * E5_1_99_7 * C04874) / (${Variables:E5_1_99_7_km} + (C04874))</v>
      </c>
      <c r="K2156" s="108" t="str">
        <f t="shared" si="138"/>
        <v>r2155: C04874 -&gt; C21008 | (${Variables:E5_1_99_7_kcat} * E5_1_99_7 * C04874) / (${Variables:E5_1_99_7_km} + (C04874))</v>
      </c>
      <c r="L2156" s="81"/>
    </row>
    <row r="2157" spans="1:12" ht="39">
      <c r="A2157" s="81">
        <v>2156</v>
      </c>
      <c r="B2157" s="81" t="s">
        <v>17844</v>
      </c>
      <c r="C2157" s="117" t="s">
        <v>17226</v>
      </c>
      <c r="D2157" s="81" t="str">
        <f t="shared" si="136"/>
        <v>C03798 -&gt; C03633</v>
      </c>
      <c r="E2157" s="81" t="s">
        <v>17225</v>
      </c>
      <c r="F2157" s="117" t="s">
        <v>17226</v>
      </c>
      <c r="G2157" s="81" t="s">
        <v>29726</v>
      </c>
      <c r="H2157" s="81"/>
      <c r="I2157" s="81" t="str">
        <f t="shared" si="140"/>
        <v>E5_1_99_8</v>
      </c>
      <c r="J2157" s="81" t="str">
        <f>_xlfn.CONCAT("(${Variables:",I2157,"_kcat} * ",I2157," * ",E2157,") / (${Variables:",I2157,"_km} + (",E2157,"))")</f>
        <v>(${Variables:E5_1_99_8_kcat} * E5_1_99_8 * C03798	
) / (${Variables:E5_1_99_8_km} + (C03798	
))</v>
      </c>
      <c r="K2157" s="108" t="str">
        <f t="shared" si="138"/>
        <v>r2156: C03798 -&gt; C03633 | (${Variables:E5_1_99_8_kcat} * E5_1_99_8 * C03798	
) / (${Variables:E5_1_99_8_km} + (C03798	
))</v>
      </c>
      <c r="L2157" s="81"/>
    </row>
    <row r="2158" spans="1:12" ht="26">
      <c r="A2158" s="81">
        <v>2157</v>
      </c>
      <c r="B2158" s="117" t="s">
        <v>17843</v>
      </c>
      <c r="C2158" s="117" t="s">
        <v>17226</v>
      </c>
      <c r="D2158" s="81" t="str">
        <f t="shared" si="136"/>
        <v>C03798  -&gt; C03633</v>
      </c>
      <c r="E2158" s="117" t="s">
        <v>17843</v>
      </c>
      <c r="F2158" s="117" t="s">
        <v>17226</v>
      </c>
      <c r="G2158" s="81" t="s">
        <v>29727</v>
      </c>
      <c r="H2158" s="81"/>
      <c r="I2158" s="81" t="str">
        <f t="shared" si="140"/>
        <v>E5_2_1_8</v>
      </c>
      <c r="J2158" s="81" t="str">
        <f t="shared" si="137"/>
        <v>(${Variables:E5_2_1_8_kcat} * E5_2_1_8 * C03798 ) / (${Variables:E5_2_1_8_km} + (C03798 ))</v>
      </c>
      <c r="K2158" s="108" t="str">
        <f t="shared" si="138"/>
        <v>r2157: C03798  -&gt; C03633 | (${Variables:E5_2_1_8_kcat} * E5_2_1_8 * C03798 ) / (${Variables:E5_2_1_8_km} + (C03798 ))</v>
      </c>
      <c r="L2158" s="81"/>
    </row>
    <row r="2159" spans="1:12" ht="26">
      <c r="A2159" s="81">
        <v>2158</v>
      </c>
      <c r="B2159" s="117" t="s">
        <v>17844</v>
      </c>
      <c r="C2159" s="117" t="s">
        <v>17226</v>
      </c>
      <c r="D2159" s="81" t="str">
        <f t="shared" si="136"/>
        <v>C03798 -&gt; C03633</v>
      </c>
      <c r="E2159" s="117" t="s">
        <v>17844</v>
      </c>
      <c r="F2159" s="117" t="s">
        <v>17226</v>
      </c>
      <c r="G2159" s="81" t="s">
        <v>29727</v>
      </c>
      <c r="H2159" s="81"/>
      <c r="I2159" s="81" t="str">
        <f t="shared" si="140"/>
        <v>E5_2_1_8</v>
      </c>
      <c r="J2159" s="81" t="str">
        <f t="shared" si="137"/>
        <v>(${Variables:E5_2_1_8_kcat} * E5_2_1_8 * C03798) / (${Variables:E5_2_1_8_km} + (C03798))</v>
      </c>
      <c r="K2159" s="108" t="str">
        <f t="shared" si="138"/>
        <v>r2158: C03798 -&gt; C03633 | (${Variables:E5_2_1_8_kcat} * E5_2_1_8 * C03798) / (${Variables:E5_2_1_8_km} + (C03798))</v>
      </c>
      <c r="L2159" s="81"/>
    </row>
    <row r="2160" spans="1:12" ht="26">
      <c r="A2160" s="81">
        <v>2159</v>
      </c>
      <c r="B2160" s="117" t="s">
        <v>17843</v>
      </c>
      <c r="C2160" s="117" t="s">
        <v>17226</v>
      </c>
      <c r="D2160" s="81" t="str">
        <f t="shared" si="136"/>
        <v>C03798  -&gt; C03633</v>
      </c>
      <c r="E2160" s="117" t="s">
        <v>17843</v>
      </c>
      <c r="F2160" s="117" t="s">
        <v>17226</v>
      </c>
      <c r="G2160" s="81" t="s">
        <v>29727</v>
      </c>
      <c r="H2160" s="81"/>
      <c r="I2160" s="81" t="str">
        <f t="shared" si="140"/>
        <v>E5_2_1_8</v>
      </c>
      <c r="J2160" s="81" t="str">
        <f t="shared" si="137"/>
        <v>(${Variables:E5_2_1_8_kcat} * E5_2_1_8 * C03798 ) / (${Variables:E5_2_1_8_km} + (C03798 ))</v>
      </c>
      <c r="K2160" s="108" t="str">
        <f t="shared" si="138"/>
        <v>r2159: C03798  -&gt; C03633 | (${Variables:E5_2_1_8_kcat} * E5_2_1_8 * C03798 ) / (${Variables:E5_2_1_8_km} + (C03798 ))</v>
      </c>
      <c r="L2160" s="81"/>
    </row>
    <row r="2161" spans="1:12" ht="26">
      <c r="A2161" s="81">
        <v>2160</v>
      </c>
      <c r="B2161" s="117" t="s">
        <v>17844</v>
      </c>
      <c r="C2161" s="117" t="s">
        <v>17226</v>
      </c>
      <c r="D2161" s="81" t="str">
        <f t="shared" si="136"/>
        <v>C03798 -&gt; C03633</v>
      </c>
      <c r="E2161" s="117" t="s">
        <v>17844</v>
      </c>
      <c r="F2161" s="117" t="s">
        <v>17226</v>
      </c>
      <c r="G2161" s="81" t="s">
        <v>29727</v>
      </c>
      <c r="H2161" s="81"/>
      <c r="I2161" s="81" t="str">
        <f t="shared" si="140"/>
        <v>E5_2_1_8</v>
      </c>
      <c r="J2161" s="81" t="str">
        <f t="shared" si="137"/>
        <v>(${Variables:E5_2_1_8_kcat} * E5_2_1_8 * C03798) / (${Variables:E5_2_1_8_km} + (C03798))</v>
      </c>
      <c r="K2161" s="108" t="str">
        <f t="shared" si="138"/>
        <v>r2160: C03798 -&gt; C03633 | (${Variables:E5_2_1_8_kcat} * E5_2_1_8 * C03798) / (${Variables:E5_2_1_8_km} + (C03798))</v>
      </c>
      <c r="L2161" s="81"/>
    </row>
    <row r="2162" spans="1:12" ht="26">
      <c r="A2162" s="81">
        <v>2161</v>
      </c>
      <c r="B2162" s="117" t="s">
        <v>17844</v>
      </c>
      <c r="C2162" s="117" t="s">
        <v>17226</v>
      </c>
      <c r="D2162" s="81" t="str">
        <f t="shared" si="136"/>
        <v>C03798 -&gt; C03633</v>
      </c>
      <c r="E2162" s="117" t="s">
        <v>17844</v>
      </c>
      <c r="F2162" s="117" t="s">
        <v>17226</v>
      </c>
      <c r="G2162" s="81" t="s">
        <v>29727</v>
      </c>
      <c r="H2162" s="81"/>
      <c r="I2162" s="81" t="str">
        <f t="shared" si="140"/>
        <v>E5_2_1_8</v>
      </c>
      <c r="J2162" s="81" t="str">
        <f t="shared" si="137"/>
        <v>(${Variables:E5_2_1_8_kcat} * E5_2_1_8 * C03798) / (${Variables:E5_2_1_8_km} + (C03798))</v>
      </c>
      <c r="K2162" s="108" t="str">
        <f t="shared" si="138"/>
        <v>r2161: C03798 -&gt; C03633 | (${Variables:E5_2_1_8_kcat} * E5_2_1_8 * C03798) / (${Variables:E5_2_1_8_km} + (C03798))</v>
      </c>
      <c r="L2162" s="81"/>
    </row>
    <row r="2163" spans="1:12" ht="26">
      <c r="A2163" s="81">
        <v>2162</v>
      </c>
      <c r="B2163" s="117" t="s">
        <v>17844</v>
      </c>
      <c r="C2163" s="117" t="s">
        <v>17226</v>
      </c>
      <c r="D2163" s="81" t="str">
        <f t="shared" si="136"/>
        <v>C03798 -&gt; C03633</v>
      </c>
      <c r="E2163" s="117" t="s">
        <v>17844</v>
      </c>
      <c r="F2163" s="117" t="s">
        <v>17226</v>
      </c>
      <c r="G2163" s="81" t="s">
        <v>29727</v>
      </c>
      <c r="H2163" s="81"/>
      <c r="I2163" s="81" t="str">
        <f t="shared" si="140"/>
        <v>E5_2_1_8</v>
      </c>
      <c r="J2163" s="81" t="str">
        <f t="shared" si="137"/>
        <v>(${Variables:E5_2_1_8_kcat} * E5_2_1_8 * C03798) / (${Variables:E5_2_1_8_km} + (C03798))</v>
      </c>
      <c r="K2163" s="108" t="str">
        <f t="shared" si="138"/>
        <v>r2162: C03798 -&gt; C03633 | (${Variables:E5_2_1_8_kcat} * E5_2_1_8 * C03798) / (${Variables:E5_2_1_8_km} + (C03798))</v>
      </c>
      <c r="L2163" s="81"/>
    </row>
    <row r="2164" spans="1:12" ht="26">
      <c r="A2164" s="81">
        <v>2163</v>
      </c>
      <c r="B2164" s="117" t="s">
        <v>17844</v>
      </c>
      <c r="C2164" s="117" t="s">
        <v>17226</v>
      </c>
      <c r="D2164" s="81" t="str">
        <f t="shared" si="136"/>
        <v>C03798 -&gt; C03633</v>
      </c>
      <c r="E2164" s="117" t="s">
        <v>17844</v>
      </c>
      <c r="F2164" s="117" t="s">
        <v>17226</v>
      </c>
      <c r="G2164" s="81" t="s">
        <v>29727</v>
      </c>
      <c r="H2164" s="81"/>
      <c r="I2164" s="81" t="str">
        <f t="shared" si="140"/>
        <v>E5_2_1_8</v>
      </c>
      <c r="J2164" s="81" t="str">
        <f t="shared" si="137"/>
        <v>(${Variables:E5_2_1_8_kcat} * E5_2_1_8 * C03798) / (${Variables:E5_2_1_8_km} + (C03798))</v>
      </c>
      <c r="K2164" s="108" t="str">
        <f t="shared" si="138"/>
        <v>r2163: C03798 -&gt; C03633 | (${Variables:E5_2_1_8_kcat} * E5_2_1_8 * C03798) / (${Variables:E5_2_1_8_km} + (C03798))</v>
      </c>
      <c r="L2164" s="81"/>
    </row>
    <row r="2165" spans="1:12" ht="26">
      <c r="A2165" s="81">
        <v>2164</v>
      </c>
      <c r="B2165" s="117" t="s">
        <v>17844</v>
      </c>
      <c r="C2165" s="117" t="s">
        <v>17226</v>
      </c>
      <c r="D2165" s="81" t="str">
        <f t="shared" si="136"/>
        <v>C03798 -&gt; C03633</v>
      </c>
      <c r="E2165" s="117" t="s">
        <v>17844</v>
      </c>
      <c r="F2165" s="117" t="s">
        <v>17226</v>
      </c>
      <c r="G2165" s="81" t="s">
        <v>29727</v>
      </c>
      <c r="H2165" s="81"/>
      <c r="I2165" s="81" t="str">
        <f t="shared" si="140"/>
        <v>E5_2_1_8</v>
      </c>
      <c r="J2165" s="81" t="str">
        <f t="shared" si="137"/>
        <v>(${Variables:E5_2_1_8_kcat} * E5_2_1_8 * C03798) / (${Variables:E5_2_1_8_km} + (C03798))</v>
      </c>
      <c r="K2165" s="108" t="str">
        <f t="shared" si="138"/>
        <v>r2164: C03798 -&gt; C03633 | (${Variables:E5_2_1_8_kcat} * E5_2_1_8 * C03798) / (${Variables:E5_2_1_8_km} + (C03798))</v>
      </c>
      <c r="L2165" s="81"/>
    </row>
    <row r="2166" spans="1:12" ht="26">
      <c r="A2166" s="81">
        <v>2165</v>
      </c>
      <c r="B2166" s="117" t="s">
        <v>21354</v>
      </c>
      <c r="C2166" s="117" t="s">
        <v>18524</v>
      </c>
      <c r="D2166" s="81" t="str">
        <f t="shared" si="136"/>
        <v>C00118 -&gt; C00111</v>
      </c>
      <c r="E2166" s="117" t="s">
        <v>21354</v>
      </c>
      <c r="F2166" s="117" t="s">
        <v>18524</v>
      </c>
      <c r="G2166" s="81" t="s">
        <v>29727</v>
      </c>
      <c r="H2166" s="81"/>
      <c r="I2166" s="81" t="str">
        <f t="shared" si="140"/>
        <v>E5_2_1_8</v>
      </c>
      <c r="J2166" s="81" t="str">
        <f t="shared" si="137"/>
        <v>(${Variables:E5_2_1_8_kcat} * E5_2_1_8 * C00118) / (${Variables:E5_2_1_8_km} + (C00118))</v>
      </c>
      <c r="K2166" s="108" t="str">
        <f t="shared" si="138"/>
        <v>r2165: C00118 -&gt; C00111 | (${Variables:E5_2_1_8_kcat} * E5_2_1_8 * C00118) / (${Variables:E5_2_1_8_km} + (C00118))</v>
      </c>
      <c r="L2166" s="81"/>
    </row>
    <row r="2167" spans="1:12" ht="26">
      <c r="A2167" s="81">
        <v>2166</v>
      </c>
      <c r="B2167" s="117" t="s">
        <v>20644</v>
      </c>
      <c r="C2167" s="117" t="s">
        <v>20645</v>
      </c>
      <c r="D2167" s="81" t="str">
        <f t="shared" si="136"/>
        <v>C00191 -&gt; C00905</v>
      </c>
      <c r="E2167" s="117" t="s">
        <v>20644</v>
      </c>
      <c r="F2167" s="117" t="s">
        <v>20645</v>
      </c>
      <c r="G2167" s="81" t="s">
        <v>29728</v>
      </c>
      <c r="H2167" s="81"/>
      <c r="I2167" s="81" t="str">
        <f t="shared" si="140"/>
        <v>E5_3_1_1</v>
      </c>
      <c r="J2167" s="81" t="str">
        <f t="shared" si="137"/>
        <v>(${Variables:E5_3_1_1_kcat} * E5_3_1_1 * C00191) / (${Variables:E5_3_1_1_km} + (C00191))</v>
      </c>
      <c r="K2167" s="108" t="str">
        <f t="shared" si="138"/>
        <v>r2166: C00191 -&gt; C00905 | (${Variables:E5_3_1_1_kcat} * E5_3_1_1 * C00191) / (${Variables:E5_3_1_1_km} + (C00191))</v>
      </c>
      <c r="L2167" s="81"/>
    </row>
    <row r="2168" spans="1:12" ht="26">
      <c r="A2168" s="81">
        <v>2167</v>
      </c>
      <c r="B2168" s="117" t="s">
        <v>20647</v>
      </c>
      <c r="C2168" s="117" t="s">
        <v>20648</v>
      </c>
      <c r="D2168" s="81" t="str">
        <f t="shared" si="136"/>
        <v>C00333 -&gt; C00558</v>
      </c>
      <c r="E2168" s="117" t="s">
        <v>20647</v>
      </c>
      <c r="F2168" s="117" t="s">
        <v>20648</v>
      </c>
      <c r="G2168" s="81" t="s">
        <v>29729</v>
      </c>
      <c r="H2168" s="81"/>
      <c r="I2168" s="81" t="str">
        <f t="shared" si="140"/>
        <v>E5_3_1_12</v>
      </c>
      <c r="J2168" s="81" t="str">
        <f t="shared" si="137"/>
        <v>(${Variables:E5_3_1_12_kcat} * E5_3_1_12 * C00333) / (${Variables:E5_3_1_12_km} + (C00333))</v>
      </c>
      <c r="K2168" s="108" t="str">
        <f t="shared" si="138"/>
        <v>r2167: C00333 -&gt; C00558 | (${Variables:E5_3_1_12_kcat} * E5_3_1_12 * C00333) / (${Variables:E5_3_1_12_km} + (C00333))</v>
      </c>
      <c r="L2168" s="81"/>
    </row>
    <row r="2169" spans="1:12" ht="26">
      <c r="A2169" s="81">
        <v>2168</v>
      </c>
      <c r="B2169" s="117" t="s">
        <v>20243</v>
      </c>
      <c r="C2169" s="117" t="s">
        <v>20244</v>
      </c>
      <c r="D2169" s="81" t="str">
        <f t="shared" si="136"/>
        <v>C01112 -&gt; C00199</v>
      </c>
      <c r="E2169" s="117" t="s">
        <v>20243</v>
      </c>
      <c r="F2169" s="117" t="s">
        <v>20244</v>
      </c>
      <c r="G2169" s="81" t="s">
        <v>29729</v>
      </c>
      <c r="H2169" s="81"/>
      <c r="I2169" s="81" t="str">
        <f t="shared" si="140"/>
        <v>E5_3_1_12</v>
      </c>
      <c r="J2169" s="81" t="str">
        <f t="shared" si="137"/>
        <v>(${Variables:E5_3_1_12_kcat} * E5_3_1_12 * C01112) / (${Variables:E5_3_1_12_km} + (C01112))</v>
      </c>
      <c r="K2169" s="108" t="str">
        <f t="shared" si="138"/>
        <v>r2168: C01112 -&gt; C00199 | (${Variables:E5_3_1_12_kcat} * E5_3_1_12 * C01112) / (${Variables:E5_3_1_12_km} + (C01112))</v>
      </c>
      <c r="L2169" s="81"/>
    </row>
    <row r="2170" spans="1:12" ht="26">
      <c r="A2170" s="81">
        <v>2169</v>
      </c>
      <c r="B2170" s="117" t="s">
        <v>20243</v>
      </c>
      <c r="C2170" s="117" t="s">
        <v>20244</v>
      </c>
      <c r="D2170" s="81" t="str">
        <f t="shared" si="136"/>
        <v>C01112 -&gt; C00199</v>
      </c>
      <c r="E2170" s="117" t="s">
        <v>20243</v>
      </c>
      <c r="F2170" s="117" t="s">
        <v>20244</v>
      </c>
      <c r="G2170" s="81" t="s">
        <v>29730</v>
      </c>
      <c r="H2170" s="81"/>
      <c r="I2170" s="81" t="str">
        <f t="shared" si="140"/>
        <v>E5_3_1_13</v>
      </c>
      <c r="J2170" s="81" t="str">
        <f t="shared" si="137"/>
        <v>(${Variables:E5_3_1_13_kcat} * E5_3_1_13 * C01112) / (${Variables:E5_3_1_13_km} + (C01112))</v>
      </c>
      <c r="K2170" s="108" t="str">
        <f t="shared" si="138"/>
        <v>r2169: C01112 -&gt; C00199 | (${Variables:E5_3_1_13_kcat} * E5_3_1_13 * C01112) / (${Variables:E5_3_1_13_km} + (C01112))</v>
      </c>
      <c r="L2170" s="81"/>
    </row>
    <row r="2171" spans="1:12" ht="26">
      <c r="A2171" s="81">
        <v>2170</v>
      </c>
      <c r="B2171" s="117" t="s">
        <v>21314</v>
      </c>
      <c r="C2171" s="117" t="s">
        <v>21315</v>
      </c>
      <c r="D2171" s="81" t="str">
        <f t="shared" si="136"/>
        <v>C00507 -&gt; C00861</v>
      </c>
      <c r="E2171" s="117" t="s">
        <v>21314</v>
      </c>
      <c r="F2171" s="117" t="s">
        <v>21315</v>
      </c>
      <c r="G2171" s="81" t="s">
        <v>29730</v>
      </c>
      <c r="H2171" s="81"/>
      <c r="I2171" s="81" t="str">
        <f t="shared" si="140"/>
        <v>E5_3_1_13</v>
      </c>
      <c r="J2171" s="81" t="str">
        <f t="shared" si="137"/>
        <v>(${Variables:E5_3_1_13_kcat} * E5_3_1_13 * C00507) / (${Variables:E5_3_1_13_km} + (C00507))</v>
      </c>
      <c r="K2171" s="108" t="str">
        <f t="shared" si="138"/>
        <v>r2170: C00507 -&gt; C00861 | (${Variables:E5_3_1_13_kcat} * E5_3_1_13 * C00507) / (${Variables:E5_3_1_13_km} + (C00507))</v>
      </c>
      <c r="L2171" s="81"/>
    </row>
    <row r="2172" spans="1:12" ht="26">
      <c r="A2172" s="81">
        <v>2171</v>
      </c>
      <c r="B2172" s="117" t="s">
        <v>19422</v>
      </c>
      <c r="C2172" s="117" t="s">
        <v>19423</v>
      </c>
      <c r="D2172" s="81" t="str">
        <f t="shared" si="136"/>
        <v>C04896 -&gt; C04916</v>
      </c>
      <c r="E2172" s="117" t="s">
        <v>19422</v>
      </c>
      <c r="F2172" s="117" t="s">
        <v>19423</v>
      </c>
      <c r="G2172" s="81" t="s">
        <v>29731</v>
      </c>
      <c r="H2172" s="81"/>
      <c r="I2172" s="81" t="str">
        <f t="shared" si="140"/>
        <v>E5_3_1_14</v>
      </c>
      <c r="J2172" s="81" t="str">
        <f t="shared" si="137"/>
        <v>(${Variables:E5_3_1_14_kcat} * E5_3_1_14 * C04896) / (${Variables:E5_3_1_14_km} + (C04896))</v>
      </c>
      <c r="K2172" s="108" t="str">
        <f t="shared" si="138"/>
        <v>r2171: C04896 -&gt; C04916 | (${Variables:E5_3_1_14_kcat} * E5_3_1_14 * C04896) / (${Variables:E5_3_1_14_km} + (C04896))</v>
      </c>
      <c r="L2172" s="81"/>
    </row>
    <row r="2173" spans="1:12" ht="26">
      <c r="A2173" s="81">
        <v>2172</v>
      </c>
      <c r="B2173" s="117" t="s">
        <v>20405</v>
      </c>
      <c r="C2173" s="117" t="s">
        <v>20406</v>
      </c>
      <c r="D2173" s="81" t="str">
        <f t="shared" si="136"/>
        <v>C04053 -&gt; C04349</v>
      </c>
      <c r="E2173" s="117" t="s">
        <v>20405</v>
      </c>
      <c r="F2173" s="117" t="s">
        <v>20406</v>
      </c>
      <c r="G2173" s="81" t="s">
        <v>29732</v>
      </c>
      <c r="H2173" s="81"/>
      <c r="I2173" s="81" t="str">
        <f t="shared" si="140"/>
        <v>E5_3_1_16</v>
      </c>
      <c r="J2173" s="81" t="str">
        <f t="shared" si="137"/>
        <v>(${Variables:E5_3_1_16_kcat} * E5_3_1_16 * C04053) / (${Variables:E5_3_1_16_km} + (C04053))</v>
      </c>
      <c r="K2173" s="108" t="str">
        <f t="shared" si="138"/>
        <v>r2172: C04053 -&gt; C04349 | (${Variables:E5_3_1_16_kcat} * E5_3_1_16 * C04053) / (${Variables:E5_3_1_16_km} + (C04053))</v>
      </c>
      <c r="L2173" s="81"/>
    </row>
    <row r="2174" spans="1:12" ht="26">
      <c r="A2174" s="81">
        <v>2173</v>
      </c>
      <c r="B2174" s="117" t="s">
        <v>17980</v>
      </c>
      <c r="C2174" s="117" t="s">
        <v>17981</v>
      </c>
      <c r="D2174" s="81" t="str">
        <f t="shared" si="136"/>
        <v>C00168 -&gt; C01146</v>
      </c>
      <c r="E2174" s="117" t="s">
        <v>17980</v>
      </c>
      <c r="F2174" s="117" t="s">
        <v>17981</v>
      </c>
      <c r="G2174" s="81" t="s">
        <v>29733</v>
      </c>
      <c r="H2174" s="81"/>
      <c r="I2174" s="81" t="str">
        <f t="shared" si="140"/>
        <v>E5_3_1_17</v>
      </c>
      <c r="J2174" s="81" t="str">
        <f t="shared" si="137"/>
        <v>(${Variables:E5_3_1_17_kcat} * E5_3_1_17 * C00168) / (${Variables:E5_3_1_17_km} + (C00168))</v>
      </c>
      <c r="K2174" s="108" t="str">
        <f t="shared" si="138"/>
        <v>r2173: C00168 -&gt; C01146 | (${Variables:E5_3_1_17_kcat} * E5_3_1_17 * C00168) / (${Variables:E5_3_1_17_km} + (C00168))</v>
      </c>
      <c r="L2174" s="81"/>
    </row>
    <row r="2175" spans="1:12" ht="26">
      <c r="A2175" s="81">
        <v>2174</v>
      </c>
      <c r="B2175" s="117" t="s">
        <v>16679</v>
      </c>
      <c r="C2175" s="117" t="s">
        <v>16680</v>
      </c>
      <c r="D2175" s="81" t="str">
        <f t="shared" si="136"/>
        <v>C04302 -&gt; C01302</v>
      </c>
      <c r="E2175" s="117" t="s">
        <v>16679</v>
      </c>
      <c r="F2175" s="117" t="s">
        <v>16680</v>
      </c>
      <c r="G2175" s="81" t="s">
        <v>29734</v>
      </c>
      <c r="H2175" s="81"/>
      <c r="I2175" s="81" t="str">
        <f t="shared" si="140"/>
        <v>E5_3_1_22</v>
      </c>
      <c r="J2175" s="81" t="str">
        <f t="shared" si="137"/>
        <v>(${Variables:E5_3_1_22_kcat} * E5_3_1_22 * C04302) / (${Variables:E5_3_1_22_km} + (C04302))</v>
      </c>
      <c r="K2175" s="108" t="str">
        <f t="shared" si="138"/>
        <v>r2174: C04302 -&gt; C01302 | (${Variables:E5_3_1_22_kcat} * E5_3_1_22 * C04302) / (${Variables:E5_3_1_22_km} + (C04302))</v>
      </c>
      <c r="L2175" s="81"/>
    </row>
    <row r="2176" spans="1:12" ht="26">
      <c r="A2176" s="81">
        <v>2175</v>
      </c>
      <c r="B2176" s="117" t="s">
        <v>20351</v>
      </c>
      <c r="C2176" s="117" t="s">
        <v>20352</v>
      </c>
      <c r="D2176" s="81" t="str">
        <f t="shared" si="136"/>
        <v>C01019 -&gt; C01721</v>
      </c>
      <c r="E2176" s="117" t="s">
        <v>20351</v>
      </c>
      <c r="F2176" s="117" t="s">
        <v>20352</v>
      </c>
      <c r="G2176" s="81" t="s">
        <v>29735</v>
      </c>
      <c r="H2176" s="81"/>
      <c r="I2176" s="81" t="str">
        <f t="shared" si="140"/>
        <v>E5_3_1_24</v>
      </c>
      <c r="J2176" s="81" t="str">
        <f t="shared" si="137"/>
        <v>(${Variables:E5_3_1_24_kcat} * E5_3_1_24 * C01019) / (${Variables:E5_3_1_24_km} + (C01019))</v>
      </c>
      <c r="K2176" s="108" t="str">
        <f t="shared" si="138"/>
        <v>r2175: C01019 -&gt; C01721 | (${Variables:E5_3_1_24_kcat} * E5_3_1_24 * C01019) / (${Variables:E5_3_1_24_km} + (C01019))</v>
      </c>
      <c r="L2176" s="81"/>
    </row>
    <row r="2177" spans="1:12" ht="26">
      <c r="A2177" s="81">
        <v>2176</v>
      </c>
      <c r="B2177" s="117" t="s">
        <v>17603</v>
      </c>
      <c r="C2177" s="117" t="s">
        <v>17604</v>
      </c>
      <c r="D2177" s="81" t="str">
        <f t="shared" ref="D2177:D2240" si="141">_xlfn.CONCAT(B2177," -&gt; ",C2177)</f>
        <v>C05382 -&gt; C19882</v>
      </c>
      <c r="E2177" s="117" t="s">
        <v>17603</v>
      </c>
      <c r="F2177" s="117" t="s">
        <v>17604</v>
      </c>
      <c r="G2177" s="81" t="s">
        <v>29736</v>
      </c>
      <c r="H2177" s="81"/>
      <c r="I2177" s="81" t="str">
        <f t="shared" si="140"/>
        <v>E5_3_1_25</v>
      </c>
      <c r="J2177" s="81" t="str">
        <f t="shared" ref="J2177:J2240" si="142">_xlfn.CONCAT("(${Variables:",I2177,"_kcat} * ",I2177," * ",E2177,") / (${Variables:",I2177,"_km} + (",E2177,"))")</f>
        <v>(${Variables:E5_3_1_25_kcat} * E5_3_1_25 * C05382) / (${Variables:E5_3_1_25_km} + (C05382))</v>
      </c>
      <c r="K2177" s="108" t="str">
        <f t="shared" ref="K2177:K2240" si="143">_xlfn.CONCAT("r",A2177,": ",D2177," | ",J2177)</f>
        <v>r2176: C05382 -&gt; C19882 | (${Variables:E5_3_1_25_kcat} * E5_3_1_25 * C05382) / (${Variables:E5_3_1_25_km} + (C05382))</v>
      </c>
      <c r="L2177" s="81"/>
    </row>
    <row r="2178" spans="1:12" ht="26">
      <c r="A2178" s="81">
        <v>2177</v>
      </c>
      <c r="B2178" s="117" t="s">
        <v>17603</v>
      </c>
      <c r="C2178" s="117" t="s">
        <v>17606</v>
      </c>
      <c r="D2178" s="81" t="str">
        <f t="shared" si="141"/>
        <v>C05382 -&gt; C07836</v>
      </c>
      <c r="E2178" s="117" t="s">
        <v>17603</v>
      </c>
      <c r="F2178" s="117" t="s">
        <v>17606</v>
      </c>
      <c r="G2178" s="81" t="s">
        <v>29737</v>
      </c>
      <c r="H2178" s="81"/>
      <c r="I2178" s="81" t="str">
        <f t="shared" si="140"/>
        <v>E5_3_1_28</v>
      </c>
      <c r="J2178" s="81" t="str">
        <f t="shared" si="142"/>
        <v>(${Variables:E5_3_1_28_kcat} * E5_3_1_28 * C05382) / (${Variables:E5_3_1_28_km} + (C05382))</v>
      </c>
      <c r="K2178" s="108" t="str">
        <f t="shared" si="143"/>
        <v>r2177: C05382 -&gt; C07836 | (${Variables:E5_3_1_28_kcat} * E5_3_1_28 * C05382) / (${Variables:E5_3_1_28_km} + (C05382))</v>
      </c>
      <c r="L2178" s="81"/>
    </row>
    <row r="2179" spans="1:12" ht="26">
      <c r="A2179" s="81">
        <v>2178</v>
      </c>
      <c r="B2179" s="117" t="s">
        <v>17603</v>
      </c>
      <c r="C2179" s="117" t="s">
        <v>17608</v>
      </c>
      <c r="D2179" s="81" t="str">
        <f t="shared" si="141"/>
        <v>C05382 -&gt; C19878</v>
      </c>
      <c r="E2179" s="117" t="s">
        <v>17603</v>
      </c>
      <c r="F2179" s="117" t="s">
        <v>17608</v>
      </c>
      <c r="G2179" s="81" t="s">
        <v>29737</v>
      </c>
      <c r="H2179" s="81"/>
      <c r="I2179" s="81" t="str">
        <f t="shared" si="140"/>
        <v>E5_3_1_28</v>
      </c>
      <c r="J2179" s="81" t="str">
        <f t="shared" si="142"/>
        <v>(${Variables:E5_3_1_28_kcat} * E5_3_1_28 * C05382) / (${Variables:E5_3_1_28_km} + (C05382))</v>
      </c>
      <c r="K2179" s="108" t="str">
        <f t="shared" si="143"/>
        <v>r2178: C05382 -&gt; C19878 | (${Variables:E5_3_1_28_kcat} * E5_3_1_28 * C05382) / (${Variables:E5_3_1_28_km} + (C05382))</v>
      </c>
      <c r="L2179" s="81"/>
    </row>
    <row r="2180" spans="1:12" ht="26">
      <c r="A2180" s="81">
        <v>2179</v>
      </c>
      <c r="B2180" s="117" t="s">
        <v>18999</v>
      </c>
      <c r="C2180" s="117" t="s">
        <v>19000</v>
      </c>
      <c r="D2180" s="81" t="str">
        <f t="shared" si="141"/>
        <v>C20959 -&gt; C20960</v>
      </c>
      <c r="E2180" s="117" t="s">
        <v>18999</v>
      </c>
      <c r="F2180" s="117" t="s">
        <v>19000</v>
      </c>
      <c r="G2180" s="81" t="s">
        <v>29737</v>
      </c>
      <c r="H2180" s="81"/>
      <c r="I2180" s="81" t="str">
        <f t="shared" si="140"/>
        <v>E5_3_1_28</v>
      </c>
      <c r="J2180" s="81" t="str">
        <f t="shared" si="142"/>
        <v>(${Variables:E5_3_1_28_kcat} * E5_3_1_28 * C20959) / (${Variables:E5_3_1_28_km} + (C20959))</v>
      </c>
      <c r="K2180" s="108" t="str">
        <f t="shared" si="143"/>
        <v>r2179: C20959 -&gt; C20960 | (${Variables:E5_3_1_28_kcat} * E5_3_1_28 * C20959) / (${Variables:E5_3_1_28_km} + (C20959))</v>
      </c>
      <c r="L2180" s="81"/>
    </row>
    <row r="2181" spans="1:12" ht="26">
      <c r="A2181" s="81">
        <v>2180</v>
      </c>
      <c r="B2181" s="117" t="s">
        <v>17281</v>
      </c>
      <c r="C2181" s="117" t="s">
        <v>17282</v>
      </c>
      <c r="D2181" s="81" t="str">
        <f t="shared" si="141"/>
        <v>C02479 -&gt; C00508</v>
      </c>
      <c r="E2181" s="117" t="s">
        <v>17281</v>
      </c>
      <c r="F2181" s="117" t="s">
        <v>17282</v>
      </c>
      <c r="G2181" s="81" t="s">
        <v>29738</v>
      </c>
      <c r="H2181" s="81"/>
      <c r="I2181" s="81" t="str">
        <f t="shared" si="140"/>
        <v>E5_3_1_32</v>
      </c>
      <c r="J2181" s="81" t="str">
        <f t="shared" si="142"/>
        <v>(${Variables:E5_3_1_32_kcat} * E5_3_1_32 * C02479) / (${Variables:E5_3_1_32_km} + (C02479))</v>
      </c>
      <c r="K2181" s="108" t="str">
        <f t="shared" si="143"/>
        <v>r2180: C02479 -&gt; C00508 | (${Variables:E5_3_1_32_kcat} * E5_3_1_32 * C02479) / (${Variables:E5_3_1_32_km} + (C02479))</v>
      </c>
      <c r="L2181" s="81"/>
    </row>
    <row r="2182" spans="1:12" ht="26">
      <c r="A2182" s="81">
        <v>2181</v>
      </c>
      <c r="B2182" s="117" t="s">
        <v>17284</v>
      </c>
      <c r="C2182" s="117" t="s">
        <v>17282</v>
      </c>
      <c r="D2182" s="81" t="str">
        <f t="shared" si="141"/>
        <v>C00259 -&gt; C00508</v>
      </c>
      <c r="E2182" s="117" t="s">
        <v>17284</v>
      </c>
      <c r="F2182" s="117" t="s">
        <v>17282</v>
      </c>
      <c r="G2182" s="81" t="s">
        <v>29739</v>
      </c>
      <c r="H2182" s="81"/>
      <c r="I2182" s="81" t="str">
        <f t="shared" si="140"/>
        <v>E5_3_1_4</v>
      </c>
      <c r="J2182" s="81" t="str">
        <f t="shared" si="142"/>
        <v>(${Variables:E5_3_1_4_kcat} * E5_3_1_4 * C00259) / (${Variables:E5_3_1_4_km} + (C00259))</v>
      </c>
      <c r="K2182" s="108" t="str">
        <f t="shared" si="143"/>
        <v>r2181: C00259 -&gt; C00508 | (${Variables:E5_3_1_4_kcat} * E5_3_1_4 * C00259) / (${Variables:E5_3_1_4_km} + (C00259))</v>
      </c>
      <c r="L2182" s="81"/>
    </row>
    <row r="2183" spans="1:12" ht="26">
      <c r="A2183" s="81">
        <v>2182</v>
      </c>
      <c r="B2183" s="117" t="s">
        <v>20915</v>
      </c>
      <c r="C2183" s="117" t="s">
        <v>20916</v>
      </c>
      <c r="D2183" s="81" t="str">
        <f t="shared" si="141"/>
        <v>C02205 -&gt; C22501</v>
      </c>
      <c r="E2183" s="117" t="s">
        <v>20915</v>
      </c>
      <c r="F2183" s="117" t="s">
        <v>20916</v>
      </c>
      <c r="G2183" s="81" t="s">
        <v>29739</v>
      </c>
      <c r="H2183" s="81"/>
      <c r="I2183" s="81" t="str">
        <f t="shared" si="140"/>
        <v>E5_3_1_4</v>
      </c>
      <c r="J2183" s="81" t="str">
        <f t="shared" si="142"/>
        <v>(${Variables:E5_3_1_4_kcat} * E5_3_1_4 * C02205) / (${Variables:E5_3_1_4_km} + (C02205))</v>
      </c>
      <c r="K2183" s="108" t="str">
        <f t="shared" si="143"/>
        <v>r2182: C02205 -&gt; C22501 | (${Variables:E5_3_1_4_kcat} * E5_3_1_4 * C02205) / (${Variables:E5_3_1_4_km} + (C02205))</v>
      </c>
      <c r="L2183" s="81"/>
    </row>
    <row r="2184" spans="1:12" ht="26">
      <c r="A2184" s="81">
        <v>2183</v>
      </c>
      <c r="B2184" s="117" t="s">
        <v>20918</v>
      </c>
      <c r="C2184" s="117" t="s">
        <v>20919</v>
      </c>
      <c r="D2184" s="81" t="str">
        <f t="shared" si="141"/>
        <v>C00267 -&gt; C22502</v>
      </c>
      <c r="E2184" s="117" t="s">
        <v>20918</v>
      </c>
      <c r="F2184" s="117" t="s">
        <v>20919</v>
      </c>
      <c r="G2184" s="81" t="s">
        <v>29740</v>
      </c>
      <c r="H2184" s="81"/>
      <c r="I2184" s="81" t="str">
        <f t="shared" si="140"/>
        <v>E5_3_1_5</v>
      </c>
      <c r="J2184" s="81" t="str">
        <f t="shared" si="142"/>
        <v>(${Variables:E5_3_1_5_kcat} * E5_3_1_5 * C00267) / (${Variables:E5_3_1_5_km} + (C00267))</v>
      </c>
      <c r="K2184" s="108" t="str">
        <f t="shared" si="143"/>
        <v>r2183: C00267 -&gt; C22502 | (${Variables:E5_3_1_5_kcat} * E5_3_1_5 * C00267) / (${Variables:E5_3_1_5_km} + (C00267))</v>
      </c>
      <c r="L2184" s="81"/>
    </row>
    <row r="2185" spans="1:12" ht="26">
      <c r="A2185" s="81">
        <v>2184</v>
      </c>
      <c r="B2185" s="117" t="s">
        <v>20918</v>
      </c>
      <c r="C2185" s="117" t="s">
        <v>20921</v>
      </c>
      <c r="D2185" s="81" t="str">
        <f t="shared" si="141"/>
        <v>C00267 -&gt; C00095</v>
      </c>
      <c r="E2185" s="117" t="s">
        <v>20918</v>
      </c>
      <c r="F2185" s="117" t="s">
        <v>20921</v>
      </c>
      <c r="G2185" s="81" t="s">
        <v>29740</v>
      </c>
      <c r="H2185" s="81"/>
      <c r="I2185" s="81" t="str">
        <f t="shared" si="140"/>
        <v>E5_3_1_5</v>
      </c>
      <c r="J2185" s="81" t="str">
        <f t="shared" si="142"/>
        <v>(${Variables:E5_3_1_5_kcat} * E5_3_1_5 * C00267) / (${Variables:E5_3_1_5_km} + (C00267))</v>
      </c>
      <c r="K2185" s="108" t="str">
        <f t="shared" si="143"/>
        <v>r2184: C00267 -&gt; C00095 | (${Variables:E5_3_1_5_kcat} * E5_3_1_5 * C00267) / (${Variables:E5_3_1_5_km} + (C00267))</v>
      </c>
      <c r="L2185" s="81"/>
    </row>
    <row r="2186" spans="1:12" ht="26">
      <c r="A2186" s="81">
        <v>2185</v>
      </c>
      <c r="B2186" s="117" t="s">
        <v>20923</v>
      </c>
      <c r="C2186" s="117" t="s">
        <v>20924</v>
      </c>
      <c r="D2186" s="81" t="str">
        <f t="shared" si="141"/>
        <v>C00181 -&gt; C00310</v>
      </c>
      <c r="E2186" s="117" t="s">
        <v>20923</v>
      </c>
      <c r="F2186" s="117" t="s">
        <v>20924</v>
      </c>
      <c r="G2186" s="81" t="s">
        <v>29740</v>
      </c>
      <c r="H2186" s="81"/>
      <c r="I2186" s="81" t="str">
        <f t="shared" ref="I2186:I2249" si="144">CONCATENATE("E",G2186)</f>
        <v>E5_3_1_5</v>
      </c>
      <c r="J2186" s="81" t="str">
        <f t="shared" si="142"/>
        <v>(${Variables:E5_3_1_5_kcat} * E5_3_1_5 * C00181) / (${Variables:E5_3_1_5_km} + (C00181))</v>
      </c>
      <c r="K2186" s="108" t="str">
        <f t="shared" si="143"/>
        <v>r2185: C00181 -&gt; C00310 | (${Variables:E5_3_1_5_kcat} * E5_3_1_5 * C00181) / (${Variables:E5_3_1_5_km} + (C00181))</v>
      </c>
      <c r="L2186" s="81"/>
    </row>
    <row r="2187" spans="1:12" ht="26">
      <c r="A2187" s="81">
        <v>2186</v>
      </c>
      <c r="B2187" s="117" t="s">
        <v>18196</v>
      </c>
      <c r="C2187" s="117" t="s">
        <v>20244</v>
      </c>
      <c r="D2187" s="81" t="str">
        <f t="shared" si="141"/>
        <v>C00117 -&gt; C00199</v>
      </c>
      <c r="E2187" s="117" t="s">
        <v>18196</v>
      </c>
      <c r="F2187" s="117" t="s">
        <v>20244</v>
      </c>
      <c r="G2187" s="81" t="s">
        <v>29740</v>
      </c>
      <c r="H2187" s="81"/>
      <c r="I2187" s="81" t="str">
        <f t="shared" si="144"/>
        <v>E5_3_1_5</v>
      </c>
      <c r="J2187" s="81" t="str">
        <f t="shared" si="142"/>
        <v>(${Variables:E5_3_1_5_kcat} * E5_3_1_5 * C00117) / (${Variables:E5_3_1_5_km} + (C00117))</v>
      </c>
      <c r="K2187" s="108" t="str">
        <f t="shared" si="143"/>
        <v>r2186: C00117 -&gt; C00199 | (${Variables:E5_3_1_5_kcat} * E5_3_1_5 * C00117) / (${Variables:E5_3_1_5_km} + (C00117))</v>
      </c>
      <c r="L2187" s="81"/>
    </row>
    <row r="2188" spans="1:12" ht="26">
      <c r="A2188" s="81">
        <v>2187</v>
      </c>
      <c r="B2188" s="117" t="s">
        <v>20475</v>
      </c>
      <c r="C2188" s="117" t="s">
        <v>20476</v>
      </c>
      <c r="D2188" s="81" t="str">
        <f t="shared" si="141"/>
        <v>C02962 -&gt; C18096</v>
      </c>
      <c r="E2188" s="117" t="s">
        <v>20475</v>
      </c>
      <c r="F2188" s="117" t="s">
        <v>20476</v>
      </c>
      <c r="G2188" s="81" t="s">
        <v>29741</v>
      </c>
      <c r="H2188" s="81"/>
      <c r="I2188" s="81" t="str">
        <f t="shared" si="144"/>
        <v>E5_3_1_6</v>
      </c>
      <c r="J2188" s="81" t="str">
        <f t="shared" si="142"/>
        <v>(${Variables:E5_3_1_6_kcat} * E5_3_1_6 * C02962) / (${Variables:E5_3_1_6_km} + (C02962))</v>
      </c>
      <c r="K2188" s="108" t="str">
        <f t="shared" si="143"/>
        <v>r2187: C02962 -&gt; C18096 | (${Variables:E5_3_1_6_kcat} * E5_3_1_6 * C02962) / (${Variables:E5_3_1_6_km} + (C02962))</v>
      </c>
      <c r="L2188" s="81"/>
    </row>
    <row r="2189" spans="1:12" ht="26">
      <c r="A2189" s="81">
        <v>2188</v>
      </c>
      <c r="B2189" s="117" t="s">
        <v>18196</v>
      </c>
      <c r="C2189" s="117" t="s">
        <v>20244</v>
      </c>
      <c r="D2189" s="81" t="str">
        <f t="shared" si="141"/>
        <v>C00117 -&gt; C00199</v>
      </c>
      <c r="E2189" s="117" t="s">
        <v>18196</v>
      </c>
      <c r="F2189" s="117" t="s">
        <v>20244</v>
      </c>
      <c r="G2189" s="81" t="s">
        <v>29741</v>
      </c>
      <c r="H2189" s="81"/>
      <c r="I2189" s="81" t="str">
        <f t="shared" si="144"/>
        <v>E5_3_1_6</v>
      </c>
      <c r="J2189" s="81" t="str">
        <f t="shared" si="142"/>
        <v>(${Variables:E5_3_1_6_kcat} * E5_3_1_6 * C00117) / (${Variables:E5_3_1_6_km} + (C00117))</v>
      </c>
      <c r="K2189" s="108" t="str">
        <f t="shared" si="143"/>
        <v>r2188: C00117 -&gt; C00199 | (${Variables:E5_3_1_6_kcat} * E5_3_1_6 * C00117) / (${Variables:E5_3_1_6_km} + (C00117))</v>
      </c>
      <c r="L2189" s="81"/>
    </row>
    <row r="2190" spans="1:12" ht="26">
      <c r="A2190" s="81">
        <v>2189</v>
      </c>
      <c r="B2190" s="117" t="s">
        <v>20475</v>
      </c>
      <c r="C2190" s="117" t="s">
        <v>20476</v>
      </c>
      <c r="D2190" s="81" t="str">
        <f t="shared" si="141"/>
        <v>C02962 -&gt; C18096</v>
      </c>
      <c r="E2190" s="117" t="s">
        <v>20475</v>
      </c>
      <c r="F2190" s="117" t="s">
        <v>20476</v>
      </c>
      <c r="G2190" s="81" t="s">
        <v>29741</v>
      </c>
      <c r="H2190" s="81"/>
      <c r="I2190" s="81" t="str">
        <f t="shared" si="144"/>
        <v>E5_3_1_6</v>
      </c>
      <c r="J2190" s="81" t="str">
        <f t="shared" si="142"/>
        <v>(${Variables:E5_3_1_6_kcat} * E5_3_1_6 * C02962) / (${Variables:E5_3_1_6_km} + (C02962))</v>
      </c>
      <c r="K2190" s="108" t="str">
        <f t="shared" si="143"/>
        <v>r2189: C02962 -&gt; C18096 | (${Variables:E5_3_1_6_kcat} * E5_3_1_6 * C02962) / (${Variables:E5_3_1_6_km} + (C02962))</v>
      </c>
      <c r="L2190" s="81"/>
    </row>
    <row r="2191" spans="1:12" ht="26">
      <c r="A2191" s="81">
        <v>2190</v>
      </c>
      <c r="B2191" s="117" t="s">
        <v>19037</v>
      </c>
      <c r="C2191" s="117" t="s">
        <v>19038</v>
      </c>
      <c r="D2191" s="81" t="str">
        <f t="shared" si="141"/>
        <v>C00275 -&gt; C00085</v>
      </c>
      <c r="E2191" s="117" t="s">
        <v>19037</v>
      </c>
      <c r="F2191" s="117" t="s">
        <v>19038</v>
      </c>
      <c r="G2191" s="81" t="s">
        <v>29741</v>
      </c>
      <c r="H2191" s="81"/>
      <c r="I2191" s="81" t="str">
        <f t="shared" si="144"/>
        <v>E5_3_1_6</v>
      </c>
      <c r="J2191" s="81" t="str">
        <f t="shared" si="142"/>
        <v>(${Variables:E5_3_1_6_kcat} * E5_3_1_6 * C00275) / (${Variables:E5_3_1_6_km} + (C00275))</v>
      </c>
      <c r="K2191" s="108" t="str">
        <f t="shared" si="143"/>
        <v>r2190: C00275 -&gt; C00085 | (${Variables:E5_3_1_6_kcat} * E5_3_1_6 * C00275) / (${Variables:E5_3_1_6_km} + (C00275))</v>
      </c>
      <c r="L2191" s="81"/>
    </row>
    <row r="2192" spans="1:12" ht="26">
      <c r="A2192" s="81">
        <v>2191</v>
      </c>
      <c r="B2192" s="117" t="s">
        <v>19040</v>
      </c>
      <c r="C2192" s="117" t="s">
        <v>19041</v>
      </c>
      <c r="D2192" s="81" t="str">
        <f t="shared" si="141"/>
        <v>C00275  -&gt; C05345</v>
      </c>
      <c r="E2192" s="117" t="s">
        <v>19040</v>
      </c>
      <c r="F2192" s="117" t="s">
        <v>19041</v>
      </c>
      <c r="G2192" s="81" t="s">
        <v>29742</v>
      </c>
      <c r="H2192" s="81"/>
      <c r="I2192" s="81" t="str">
        <f t="shared" si="144"/>
        <v>E5_3_1_8</v>
      </c>
      <c r="J2192" s="81" t="str">
        <f t="shared" si="142"/>
        <v>(${Variables:E5_3_1_8_kcat} * E5_3_1_8 * C00275 ) / (${Variables:E5_3_1_8_km} + (C00275 ))</v>
      </c>
      <c r="K2192" s="108" t="str">
        <f t="shared" si="143"/>
        <v>r2191: C00275  -&gt; C05345 | (${Variables:E5_3_1_8_kcat} * E5_3_1_8 * C00275 ) / (${Variables:E5_3_1_8_km} + (C00275 ))</v>
      </c>
      <c r="L2192" s="81"/>
    </row>
    <row r="2193" spans="1:12" ht="26">
      <c r="A2193" s="81">
        <v>2192</v>
      </c>
      <c r="B2193" s="117" t="s">
        <v>19037</v>
      </c>
      <c r="C2193" s="117" t="s">
        <v>19038</v>
      </c>
      <c r="D2193" s="81" t="str">
        <f t="shared" si="141"/>
        <v>C00275 -&gt; C00085</v>
      </c>
      <c r="E2193" s="117" t="s">
        <v>19037</v>
      </c>
      <c r="F2193" s="117" t="s">
        <v>19038</v>
      </c>
      <c r="G2193" s="81" t="s">
        <v>29742</v>
      </c>
      <c r="H2193" s="81"/>
      <c r="I2193" s="81" t="str">
        <f t="shared" si="144"/>
        <v>E5_3_1_8</v>
      </c>
      <c r="J2193" s="81" t="str">
        <f t="shared" si="142"/>
        <v>(${Variables:E5_3_1_8_kcat} * E5_3_1_8 * C00275) / (${Variables:E5_3_1_8_km} + (C00275))</v>
      </c>
      <c r="K2193" s="108" t="str">
        <f t="shared" si="143"/>
        <v>r2192: C00275 -&gt; C00085 | (${Variables:E5_3_1_8_kcat} * E5_3_1_8 * C00275) / (${Variables:E5_3_1_8_km} + (C00275))</v>
      </c>
      <c r="L2193" s="81"/>
    </row>
    <row r="2194" spans="1:12" ht="26">
      <c r="A2194" s="81">
        <v>2193</v>
      </c>
      <c r="B2194" s="117" t="s">
        <v>19037</v>
      </c>
      <c r="C2194" s="117" t="s">
        <v>19041</v>
      </c>
      <c r="D2194" s="81" t="str">
        <f t="shared" si="141"/>
        <v>C00275 -&gt; C05345</v>
      </c>
      <c r="E2194" s="117" t="s">
        <v>19037</v>
      </c>
      <c r="F2194" s="117" t="s">
        <v>19041</v>
      </c>
      <c r="G2194" s="81" t="s">
        <v>29742</v>
      </c>
      <c r="H2194" s="81"/>
      <c r="I2194" s="81" t="str">
        <f t="shared" si="144"/>
        <v>E5_3_1_8</v>
      </c>
      <c r="J2194" s="81" t="str">
        <f t="shared" si="142"/>
        <v>(${Variables:E5_3_1_8_kcat} * E5_3_1_8 * C00275) / (${Variables:E5_3_1_8_km} + (C00275))</v>
      </c>
      <c r="K2194" s="108" t="str">
        <f t="shared" si="143"/>
        <v>r2193: C00275 -&gt; C05345 | (${Variables:E5_3_1_8_kcat} * E5_3_1_8 * C00275) / (${Variables:E5_3_1_8_km} + (C00275))</v>
      </c>
      <c r="L2194" s="81"/>
    </row>
    <row r="2195" spans="1:12" ht="26">
      <c r="A2195" s="81">
        <v>2194</v>
      </c>
      <c r="B2195" s="117" t="s">
        <v>18193</v>
      </c>
      <c r="C2195" s="117" t="s">
        <v>19041</v>
      </c>
      <c r="D2195" s="81" t="str">
        <f t="shared" si="141"/>
        <v>C00668 -&gt; C05345</v>
      </c>
      <c r="E2195" s="117" t="s">
        <v>18193</v>
      </c>
      <c r="F2195" s="117" t="s">
        <v>19041</v>
      </c>
      <c r="G2195" s="81" t="s">
        <v>29742</v>
      </c>
      <c r="H2195" s="81"/>
      <c r="I2195" s="81" t="str">
        <f t="shared" si="144"/>
        <v>E5_3_1_8</v>
      </c>
      <c r="J2195" s="81" t="str">
        <f t="shared" si="142"/>
        <v>(${Variables:E5_3_1_8_kcat} * E5_3_1_8 * C00668) / (${Variables:E5_3_1_8_km} + (C00668))</v>
      </c>
      <c r="K2195" s="108" t="str">
        <f t="shared" si="143"/>
        <v>r2194: C00668 -&gt; C05345 | (${Variables:E5_3_1_8_kcat} * E5_3_1_8 * C00668) / (${Variables:E5_3_1_8_km} + (C00668))</v>
      </c>
      <c r="L2195" s="81"/>
    </row>
    <row r="2196" spans="1:12" ht="26">
      <c r="A2196" s="81">
        <v>2195</v>
      </c>
      <c r="B2196" s="117" t="s">
        <v>18191</v>
      </c>
      <c r="C2196" s="117" t="s">
        <v>19038</v>
      </c>
      <c r="D2196" s="81" t="str">
        <f t="shared" si="141"/>
        <v>C00092 -&gt; C00085</v>
      </c>
      <c r="E2196" s="117" t="s">
        <v>18191</v>
      </c>
      <c r="F2196" s="117" t="s">
        <v>19038</v>
      </c>
      <c r="G2196" s="81" t="s">
        <v>29743</v>
      </c>
      <c r="H2196" s="81"/>
      <c r="I2196" s="81" t="str">
        <f t="shared" si="144"/>
        <v>E5_3_1_9</v>
      </c>
      <c r="J2196" s="81" t="str">
        <f t="shared" si="142"/>
        <v>(${Variables:E5_3_1_9_kcat} * E5_3_1_9 * C00092) / (${Variables:E5_3_1_9_km} + (C00092))</v>
      </c>
      <c r="K2196" s="108" t="str">
        <f t="shared" si="143"/>
        <v>r2195: C00092 -&gt; C00085 | (${Variables:E5_3_1_9_kcat} * E5_3_1_9 * C00092) / (${Variables:E5_3_1_9_km} + (C00092))</v>
      </c>
      <c r="L2196" s="81"/>
    </row>
    <row r="2197" spans="1:12" ht="26">
      <c r="A2197" s="81">
        <v>2196</v>
      </c>
      <c r="B2197" s="117" t="s">
        <v>18193</v>
      </c>
      <c r="C2197" s="117" t="s">
        <v>18925</v>
      </c>
      <c r="D2197" s="81" t="str">
        <f t="shared" si="141"/>
        <v>C00668 -&gt; C01172</v>
      </c>
      <c r="E2197" s="117" t="s">
        <v>18193</v>
      </c>
      <c r="F2197" s="117" t="s">
        <v>18925</v>
      </c>
      <c r="G2197" s="81" t="s">
        <v>29743</v>
      </c>
      <c r="H2197" s="81"/>
      <c r="I2197" s="81" t="str">
        <f t="shared" si="144"/>
        <v>E5_3_1_9</v>
      </c>
      <c r="J2197" s="81" t="str">
        <f t="shared" si="142"/>
        <v>(${Variables:E5_3_1_9_kcat} * E5_3_1_9 * C00668) / (${Variables:E5_3_1_9_km} + (C00668))</v>
      </c>
      <c r="K2197" s="108" t="str">
        <f t="shared" si="143"/>
        <v>r2196: C00668 -&gt; C01172 | (${Variables:E5_3_1_9_kcat} * E5_3_1_9 * C00668) / (${Variables:E5_3_1_9_km} + (C00668))</v>
      </c>
      <c r="L2197" s="81"/>
    </row>
    <row r="2198" spans="1:12" ht="26">
      <c r="A2198" s="81">
        <v>2197</v>
      </c>
      <c r="B2198" s="117" t="s">
        <v>18925</v>
      </c>
      <c r="C2198" s="117" t="s">
        <v>19041</v>
      </c>
      <c r="D2198" s="81" t="str">
        <f t="shared" si="141"/>
        <v>C01172 -&gt; C05345</v>
      </c>
      <c r="E2198" s="117" t="s">
        <v>18925</v>
      </c>
      <c r="F2198" s="117" t="s">
        <v>19041</v>
      </c>
      <c r="G2198" s="81" t="s">
        <v>29743</v>
      </c>
      <c r="H2198" s="81"/>
      <c r="I2198" s="81" t="str">
        <f t="shared" si="144"/>
        <v>E5_3_1_9</v>
      </c>
      <c r="J2198" s="81" t="str">
        <f t="shared" si="142"/>
        <v>(${Variables:E5_3_1_9_kcat} * E5_3_1_9 * C01172) / (${Variables:E5_3_1_9_km} + (C01172))</v>
      </c>
      <c r="K2198" s="108" t="str">
        <f t="shared" si="143"/>
        <v>r2197: C01172 -&gt; C05345 | (${Variables:E5_3_1_9_kcat} * E5_3_1_9 * C01172) / (${Variables:E5_3_1_9_km} + (C01172))</v>
      </c>
      <c r="L2198" s="81"/>
    </row>
    <row r="2199" spans="1:12" ht="26">
      <c r="A2199" s="81">
        <v>2198</v>
      </c>
      <c r="B2199" s="117" t="s">
        <v>18193</v>
      </c>
      <c r="C2199" s="117" t="s">
        <v>19038</v>
      </c>
      <c r="D2199" s="81" t="str">
        <f t="shared" si="141"/>
        <v>C00668 -&gt; C00085</v>
      </c>
      <c r="E2199" s="117" t="s">
        <v>18193</v>
      </c>
      <c r="F2199" s="117" t="s">
        <v>19038</v>
      </c>
      <c r="G2199" s="81" t="s">
        <v>29743</v>
      </c>
      <c r="H2199" s="81"/>
      <c r="I2199" s="81" t="str">
        <f t="shared" si="144"/>
        <v>E5_3_1_9</v>
      </c>
      <c r="J2199" s="81" t="str">
        <f t="shared" si="142"/>
        <v>(${Variables:E5_3_1_9_kcat} * E5_3_1_9 * C00668) / (${Variables:E5_3_1_9_km} + (C00668))</v>
      </c>
      <c r="K2199" s="108" t="str">
        <f t="shared" si="143"/>
        <v>r2198: C00668 -&gt; C00085 | (${Variables:E5_3_1_9_kcat} * E5_3_1_9 * C00668) / (${Variables:E5_3_1_9_km} + (C00668))</v>
      </c>
      <c r="L2199" s="81"/>
    </row>
    <row r="2200" spans="1:12" ht="26">
      <c r="A2200" s="81">
        <v>2199</v>
      </c>
      <c r="B2200" s="117" t="s">
        <v>21845</v>
      </c>
      <c r="C2200" s="117" t="s">
        <v>21846</v>
      </c>
      <c r="D2200" s="81" t="str">
        <f t="shared" si="141"/>
        <v>C04186 -&gt; C04052</v>
      </c>
      <c r="E2200" s="117" t="s">
        <v>21845</v>
      </c>
      <c r="F2200" s="117" t="s">
        <v>21846</v>
      </c>
      <c r="G2200" s="81" t="s">
        <v>29743</v>
      </c>
      <c r="H2200" s="81"/>
      <c r="I2200" s="81" t="str">
        <f t="shared" si="144"/>
        <v>E5_3_1_9</v>
      </c>
      <c r="J2200" s="81" t="str">
        <f t="shared" si="142"/>
        <v>(${Variables:E5_3_1_9_kcat} * E5_3_1_9 * C04186) / (${Variables:E5_3_1_9_km} + (C04186))</v>
      </c>
      <c r="K2200" s="108" t="str">
        <f t="shared" si="143"/>
        <v>r2199: C04186 -&gt; C04052 | (${Variables:E5_3_1_9_kcat} * E5_3_1_9 * C04186) / (${Variables:E5_3_1_9_km} + (C04186))</v>
      </c>
      <c r="L2200" s="81"/>
    </row>
    <row r="2201" spans="1:12" ht="26">
      <c r="A2201" s="81">
        <v>2200</v>
      </c>
      <c r="B2201" s="117" t="s">
        <v>21848</v>
      </c>
      <c r="C2201" s="117" t="s">
        <v>21849</v>
      </c>
      <c r="D2201" s="81" t="str">
        <f t="shared" si="141"/>
        <v>C05364 -&gt; C04324</v>
      </c>
      <c r="E2201" s="117" t="s">
        <v>21848</v>
      </c>
      <c r="F2201" s="117" t="s">
        <v>21849</v>
      </c>
      <c r="G2201" s="81" t="s">
        <v>29744</v>
      </c>
      <c r="H2201" s="81"/>
      <c r="I2201" s="81" t="str">
        <f t="shared" si="144"/>
        <v>E5_3_3_10</v>
      </c>
      <c r="J2201" s="81" t="str">
        <f t="shared" si="142"/>
        <v>(${Variables:E5_3_3_10_kcat} * E5_3_3_10 * C05364) / (${Variables:E5_3_3_10_km} + (C05364))</v>
      </c>
      <c r="K2201" s="108" t="str">
        <f t="shared" si="143"/>
        <v>r2200: C05364 -&gt; C04324 | (${Variables:E5_3_3_10_kcat} * E5_3_3_10 * C05364) / (${Variables:E5_3_3_10_km} + (C05364))</v>
      </c>
      <c r="L2201" s="81"/>
    </row>
    <row r="2202" spans="1:12" ht="26">
      <c r="A2202" s="81">
        <v>2201</v>
      </c>
      <c r="B2202" s="117" t="s">
        <v>18521</v>
      </c>
      <c r="C2202" s="117" t="s">
        <v>16689</v>
      </c>
      <c r="D2202" s="81" t="str">
        <f t="shared" si="141"/>
        <v>C05754  -&gt; C04180</v>
      </c>
      <c r="E2202" s="117" t="s">
        <v>18521</v>
      </c>
      <c r="F2202" s="117" t="s">
        <v>16689</v>
      </c>
      <c r="G2202" s="81" t="s">
        <v>29744</v>
      </c>
      <c r="H2202" s="81"/>
      <c r="I2202" s="81" t="str">
        <f t="shared" si="144"/>
        <v>E5_3_3_10</v>
      </c>
      <c r="J2202" s="81" t="str">
        <f t="shared" si="142"/>
        <v>(${Variables:E5_3_3_10_kcat} * E5_3_3_10 * C05754 ) / (${Variables:E5_3_3_10_km} + (C05754 ))</v>
      </c>
      <c r="K2202" s="108" t="str">
        <f t="shared" si="143"/>
        <v>r2201: C05754  -&gt; C04180 | (${Variables:E5_3_3_10_kcat} * E5_3_3_10 * C05754 ) / (${Variables:E5_3_3_10_km} + (C05754 ))</v>
      </c>
      <c r="L2202" s="81"/>
    </row>
    <row r="2203" spans="1:12" ht="26">
      <c r="A2203" s="81">
        <v>2202</v>
      </c>
      <c r="B2203" s="117" t="s">
        <v>20445</v>
      </c>
      <c r="C2203" s="117" t="s">
        <v>20446</v>
      </c>
      <c r="D2203" s="81" t="str">
        <f t="shared" si="141"/>
        <v>C00129 -&gt; C00235</v>
      </c>
      <c r="E2203" s="117" t="s">
        <v>20445</v>
      </c>
      <c r="F2203" s="117" t="s">
        <v>20446</v>
      </c>
      <c r="G2203" s="81" t="s">
        <v>29745</v>
      </c>
      <c r="H2203" s="81"/>
      <c r="I2203" s="81" t="str">
        <f t="shared" si="144"/>
        <v>E5_3_3_14</v>
      </c>
      <c r="J2203" s="81" t="str">
        <f t="shared" si="142"/>
        <v>(${Variables:E5_3_3_14_kcat} * E5_3_3_14 * C00129) / (${Variables:E5_3_3_14_km} + (C00129))</v>
      </c>
      <c r="K2203" s="108" t="str">
        <f t="shared" si="143"/>
        <v>r2202: C00129 -&gt; C00235 | (${Variables:E5_3_3_14_kcat} * E5_3_3_14 * C00129) / (${Variables:E5_3_3_14_km} + (C00129))</v>
      </c>
      <c r="L2203" s="81"/>
    </row>
    <row r="2204" spans="1:12" ht="26">
      <c r="A2204" s="81">
        <v>2203</v>
      </c>
      <c r="B2204" s="117" t="s">
        <v>20694</v>
      </c>
      <c r="C2204" s="117" t="s">
        <v>20695</v>
      </c>
      <c r="D2204" s="81" t="str">
        <f t="shared" si="141"/>
        <v>C06156 -&gt; C00352</v>
      </c>
      <c r="E2204" s="117" t="s">
        <v>20694</v>
      </c>
      <c r="F2204" s="117" t="s">
        <v>20695</v>
      </c>
      <c r="G2204" s="81" t="s">
        <v>29746</v>
      </c>
      <c r="H2204" s="81"/>
      <c r="I2204" s="81" t="str">
        <f t="shared" si="144"/>
        <v>E5_3_3_2</v>
      </c>
      <c r="J2204" s="81" t="str">
        <f t="shared" si="142"/>
        <v>(${Variables:E5_3_3_2_kcat} * E5_3_3_2 * C06156) / (${Variables:E5_3_3_2_km} + (C06156))</v>
      </c>
      <c r="K2204" s="108" t="str">
        <f t="shared" si="143"/>
        <v>r2203: C06156 -&gt; C00352 | (${Variables:E5_3_3_2_kcat} * E5_3_3_2 * C06156) / (${Variables:E5_3_3_2_km} + (C06156))</v>
      </c>
      <c r="L2204" s="81"/>
    </row>
    <row r="2205" spans="1:12" ht="39">
      <c r="A2205" s="81">
        <v>2204</v>
      </c>
      <c r="B2205" s="86" t="s">
        <v>18258</v>
      </c>
      <c r="C2205" s="86" t="s">
        <v>18259</v>
      </c>
      <c r="D2205" s="81" t="str">
        <f t="shared" si="141"/>
        <v>C01159 + C00615 -&gt; C00197 + C04262</v>
      </c>
      <c r="E2205" s="86" t="s">
        <v>22959</v>
      </c>
      <c r="F2205" s="86" t="s">
        <v>23727</v>
      </c>
      <c r="G2205" s="81" t="s">
        <v>29747</v>
      </c>
      <c r="H2205" s="81"/>
      <c r="I2205" s="81" t="str">
        <f t="shared" si="144"/>
        <v>E5_4_2_10</v>
      </c>
      <c r="J2205" s="81" t="str">
        <f t="shared" si="142"/>
        <v>(${Variables:E5_4_2_10_kcat} * E5_4_2_10 * C01159 * C00615) / (${Variables:E5_4_2_10_km} + (C01159 * C00615))</v>
      </c>
      <c r="K2205" s="108" t="str">
        <f t="shared" si="143"/>
        <v>r2204: C01159 + C00615 -&gt; C00197 + C04262 | (${Variables:E5_4_2_10_kcat} * E5_4_2_10 * C01159 * C00615) / (${Variables:E5_4_2_10_km} + (C01159 * C00615))</v>
      </c>
      <c r="L2205" s="81"/>
    </row>
    <row r="2206" spans="1:12" ht="26">
      <c r="A2206" s="81">
        <v>2205</v>
      </c>
      <c r="B2206" s="117" t="s">
        <v>18261</v>
      </c>
      <c r="C2206" s="117" t="s">
        <v>18262</v>
      </c>
      <c r="D2206" s="81" t="str">
        <f t="shared" si="141"/>
        <v>C00631  -&gt; C00197</v>
      </c>
      <c r="E2206" s="117" t="s">
        <v>18261</v>
      </c>
      <c r="F2206" s="117" t="s">
        <v>18262</v>
      </c>
      <c r="G2206" s="81" t="s">
        <v>29748</v>
      </c>
      <c r="H2206" s="81"/>
      <c r="I2206" s="81" t="str">
        <f t="shared" si="144"/>
        <v>E5_4_2_11</v>
      </c>
      <c r="J2206" s="81" t="str">
        <f t="shared" si="142"/>
        <v>(${Variables:E5_4_2_11_kcat} * E5_4_2_11 * C00631 ) / (${Variables:E5_4_2_11_km} + (C00631 ))</v>
      </c>
      <c r="K2206" s="108" t="str">
        <f t="shared" si="143"/>
        <v>r2205: C00631  -&gt; C00197 | (${Variables:E5_4_2_11_kcat} * E5_4_2_11 * C00631 ) / (${Variables:E5_4_2_11_km} + (C00631 ))</v>
      </c>
      <c r="L2206" s="81"/>
    </row>
    <row r="2207" spans="1:12" ht="39">
      <c r="A2207" s="81">
        <v>2206</v>
      </c>
      <c r="B2207" s="86" t="s">
        <v>18258</v>
      </c>
      <c r="C2207" s="86" t="s">
        <v>18259</v>
      </c>
      <c r="D2207" s="81" t="str">
        <f t="shared" si="141"/>
        <v>C01159 + C00615 -&gt; C00197 + C04262</v>
      </c>
      <c r="E2207" s="86" t="s">
        <v>22959</v>
      </c>
      <c r="F2207" s="86" t="s">
        <v>23727</v>
      </c>
      <c r="G2207" s="81" t="s">
        <v>29748</v>
      </c>
      <c r="H2207" s="81"/>
      <c r="I2207" s="81" t="str">
        <f t="shared" si="144"/>
        <v>E5_4_2_11</v>
      </c>
      <c r="J2207" s="81" t="str">
        <f t="shared" si="142"/>
        <v>(${Variables:E5_4_2_11_kcat} * E5_4_2_11 * C01159 * C00615) / (${Variables:E5_4_2_11_km} + (C01159 * C00615))</v>
      </c>
      <c r="K2207" s="108" t="str">
        <f t="shared" si="143"/>
        <v>r2206: C01159 + C00615 -&gt; C00197 + C04262 | (${Variables:E5_4_2_11_kcat} * E5_4_2_11 * C01159 * C00615) / (${Variables:E5_4_2_11_km} + (C01159 * C00615))</v>
      </c>
      <c r="L2207" s="81"/>
    </row>
    <row r="2208" spans="1:12" ht="26">
      <c r="A2208" s="81">
        <v>2207</v>
      </c>
      <c r="B2208" s="117" t="s">
        <v>20292</v>
      </c>
      <c r="C2208" s="117" t="s">
        <v>18262</v>
      </c>
      <c r="D2208" s="81" t="str">
        <f t="shared" si="141"/>
        <v>C00631 -&gt; C00197</v>
      </c>
      <c r="E2208" s="117" t="s">
        <v>20292</v>
      </c>
      <c r="F2208" s="117" t="s">
        <v>18262</v>
      </c>
      <c r="G2208" s="81" t="s">
        <v>29748</v>
      </c>
      <c r="H2208" s="81"/>
      <c r="I2208" s="81" t="str">
        <f t="shared" si="144"/>
        <v>E5_4_2_11</v>
      </c>
      <c r="J2208" s="81" t="str">
        <f t="shared" si="142"/>
        <v>(${Variables:E5_4_2_11_kcat} * E5_4_2_11 * C00631) / (${Variables:E5_4_2_11_km} + (C00631))</v>
      </c>
      <c r="K2208" s="108" t="str">
        <f t="shared" si="143"/>
        <v>r2207: C00631 -&gt; C00197 | (${Variables:E5_4_2_11_kcat} * E5_4_2_11 * C00631) / (${Variables:E5_4_2_11_km} + (C00631))</v>
      </c>
      <c r="L2208" s="81"/>
    </row>
    <row r="2209" spans="1:12" ht="26">
      <c r="A2209" s="81">
        <v>2208</v>
      </c>
      <c r="B2209" s="117" t="s">
        <v>20292</v>
      </c>
      <c r="C2209" s="117" t="s">
        <v>18262</v>
      </c>
      <c r="D2209" s="81" t="str">
        <f t="shared" si="141"/>
        <v>C00631 -&gt; C00197</v>
      </c>
      <c r="E2209" s="117" t="s">
        <v>20292</v>
      </c>
      <c r="F2209" s="117" t="s">
        <v>18262</v>
      </c>
      <c r="G2209" s="81" t="s">
        <v>29748</v>
      </c>
      <c r="H2209" s="81"/>
      <c r="I2209" s="81" t="str">
        <f t="shared" si="144"/>
        <v>E5_4_2_11</v>
      </c>
      <c r="J2209" s="81" t="str">
        <f t="shared" si="142"/>
        <v>(${Variables:E5_4_2_11_kcat} * E5_4_2_11 * C00631) / (${Variables:E5_4_2_11_km} + (C00631))</v>
      </c>
      <c r="K2209" s="108" t="str">
        <f t="shared" si="143"/>
        <v>r2208: C00631 -&gt; C00197 | (${Variables:E5_4_2_11_kcat} * E5_4_2_11 * C00631) / (${Variables:E5_4_2_11_km} + (C00631))</v>
      </c>
      <c r="L2209" s="81"/>
    </row>
    <row r="2210" spans="1:12" ht="26">
      <c r="A2210" s="81">
        <v>2209</v>
      </c>
      <c r="B2210" s="117" t="s">
        <v>18190</v>
      </c>
      <c r="C2210" s="117" t="s">
        <v>18191</v>
      </c>
      <c r="D2210" s="81" t="str">
        <f t="shared" si="141"/>
        <v>C00103 -&gt; C00092</v>
      </c>
      <c r="E2210" s="117" t="s">
        <v>18190</v>
      </c>
      <c r="F2210" s="117" t="s">
        <v>18191</v>
      </c>
      <c r="G2210" s="81" t="s">
        <v>29749</v>
      </c>
      <c r="H2210" s="81"/>
      <c r="I2210" s="81" t="str">
        <f t="shared" si="144"/>
        <v>E5_4_2_12</v>
      </c>
      <c r="J2210" s="81" t="str">
        <f t="shared" si="142"/>
        <v>(${Variables:E5_4_2_12_kcat} * E5_4_2_12 * C00103) / (${Variables:E5_4_2_12_km} + (C00103))</v>
      </c>
      <c r="K2210" s="108" t="str">
        <f t="shared" si="143"/>
        <v>r2209: C00103 -&gt; C00092 | (${Variables:E5_4_2_12_kcat} * E5_4_2_12 * C00103) / (${Variables:E5_4_2_12_km} + (C00103))</v>
      </c>
      <c r="L2210" s="81"/>
    </row>
    <row r="2211" spans="1:12" ht="26">
      <c r="A2211" s="81">
        <v>2210</v>
      </c>
      <c r="B2211" s="81" t="s">
        <v>18190</v>
      </c>
      <c r="C2211" s="117" t="s">
        <v>18193</v>
      </c>
      <c r="D2211" s="81" t="str">
        <f t="shared" si="141"/>
        <v>C00103 -&gt; C00668</v>
      </c>
      <c r="E2211" s="81" t="s">
        <v>18190</v>
      </c>
      <c r="F2211" s="117" t="s">
        <v>18193</v>
      </c>
      <c r="G2211" s="81" t="s">
        <v>29750</v>
      </c>
      <c r="H2211" s="81"/>
      <c r="I2211" s="81" t="str">
        <f t="shared" si="144"/>
        <v>E5_4_2_2</v>
      </c>
      <c r="J2211" s="81" t="str">
        <f t="shared" si="142"/>
        <v>(${Variables:E5_4_2_2_kcat} * E5_4_2_2 * C00103) / (${Variables:E5_4_2_2_km} + (C00103))</v>
      </c>
      <c r="K2211" s="108" t="str">
        <f t="shared" si="143"/>
        <v>r2210: C00103 -&gt; C00668 | (${Variables:E5_4_2_2_kcat} * E5_4_2_2 * C00103) / (${Variables:E5_4_2_2_km} + (C00103))</v>
      </c>
      <c r="L2211" s="81"/>
    </row>
    <row r="2212" spans="1:12" ht="26">
      <c r="A2212" s="81">
        <v>2211</v>
      </c>
      <c r="B2212" s="117" t="s">
        <v>18195</v>
      </c>
      <c r="C2212" s="117" t="s">
        <v>18196</v>
      </c>
      <c r="D2212" s="81" t="str">
        <f t="shared" si="141"/>
        <v>C00620 -&gt; C00117</v>
      </c>
      <c r="E2212" s="117" t="s">
        <v>18195</v>
      </c>
      <c r="F2212" s="117" t="s">
        <v>18196</v>
      </c>
      <c r="G2212" s="81" t="s">
        <v>29750</v>
      </c>
      <c r="H2212" s="81"/>
      <c r="I2212" s="81" t="str">
        <f t="shared" si="144"/>
        <v>E5_4_2_2</v>
      </c>
      <c r="J2212" s="81" t="str">
        <f t="shared" si="142"/>
        <v>(${Variables:E5_4_2_2_kcat} * E5_4_2_2 * C00620) / (${Variables:E5_4_2_2_km} + (C00620))</v>
      </c>
      <c r="K2212" s="108" t="str">
        <f t="shared" si="143"/>
        <v>r2211: C00620 -&gt; C00117 | (${Variables:E5_4_2_2_kcat} * E5_4_2_2 * C00620) / (${Variables:E5_4_2_2_km} + (C00620))</v>
      </c>
      <c r="L2212" s="81"/>
    </row>
    <row r="2213" spans="1:12" ht="26">
      <c r="A2213" s="81">
        <v>2212</v>
      </c>
      <c r="B2213" s="117" t="s">
        <v>18198</v>
      </c>
      <c r="C2213" s="117" t="s">
        <v>18199</v>
      </c>
      <c r="D2213" s="81" t="str">
        <f t="shared" si="141"/>
        <v>C01171  -&gt; C03735</v>
      </c>
      <c r="E2213" s="117" t="s">
        <v>18198</v>
      </c>
      <c r="F2213" s="117" t="s">
        <v>18199</v>
      </c>
      <c r="G2213" s="81" t="s">
        <v>29750</v>
      </c>
      <c r="H2213" s="81"/>
      <c r="I2213" s="81" t="str">
        <f t="shared" si="144"/>
        <v>E5_4_2_2</v>
      </c>
      <c r="J2213" s="81" t="str">
        <f t="shared" si="142"/>
        <v>(${Variables:E5_4_2_2_kcat} * E5_4_2_2 * C01171 ) / (${Variables:E5_4_2_2_km} + (C01171 ))</v>
      </c>
      <c r="K2213" s="108" t="str">
        <f t="shared" si="143"/>
        <v>r2212: C01171  -&gt; C03735 | (${Variables:E5_4_2_2_kcat} * E5_4_2_2 * C01171 ) / (${Variables:E5_4_2_2_km} + (C01171 ))</v>
      </c>
      <c r="L2213" s="81"/>
    </row>
    <row r="2214" spans="1:12" ht="26">
      <c r="A2214" s="81">
        <v>2213</v>
      </c>
      <c r="B2214" s="117" t="s">
        <v>18924</v>
      </c>
      <c r="C2214" s="117" t="s">
        <v>18925</v>
      </c>
      <c r="D2214" s="81" t="str">
        <f t="shared" si="141"/>
        <v>C00663 -&gt; C01172</v>
      </c>
      <c r="E2214" s="117" t="s">
        <v>18924</v>
      </c>
      <c r="F2214" s="117" t="s">
        <v>18925</v>
      </c>
      <c r="G2214" s="81" t="s">
        <v>29750</v>
      </c>
      <c r="H2214" s="81"/>
      <c r="I2214" s="81" t="str">
        <f t="shared" si="144"/>
        <v>E5_4_2_2</v>
      </c>
      <c r="J2214" s="81" t="str">
        <f t="shared" si="142"/>
        <v>(${Variables:E5_4_2_2_kcat} * E5_4_2_2 * C00663) / (${Variables:E5_4_2_2_km} + (C00663))</v>
      </c>
      <c r="K2214" s="108" t="str">
        <f t="shared" si="143"/>
        <v>r2213: C00663 -&gt; C01172 | (${Variables:E5_4_2_2_kcat} * E5_4_2_2 * C00663) / (${Variables:E5_4_2_2_km} + (C00663))</v>
      </c>
      <c r="L2214" s="81"/>
    </row>
    <row r="2215" spans="1:12" ht="26">
      <c r="A2215" s="81">
        <v>2214</v>
      </c>
      <c r="B2215" s="117" t="s">
        <v>18927</v>
      </c>
      <c r="C2215" s="117" t="s">
        <v>18191</v>
      </c>
      <c r="D2215" s="81" t="str">
        <f t="shared" si="141"/>
        <v>C00663  -&gt; C00092</v>
      </c>
      <c r="E2215" s="117" t="s">
        <v>18927</v>
      </c>
      <c r="F2215" s="117" t="s">
        <v>18191</v>
      </c>
      <c r="G2215" s="81" t="s">
        <v>29751</v>
      </c>
      <c r="H2215" s="81"/>
      <c r="I2215" s="81" t="str">
        <f t="shared" si="144"/>
        <v>E5_4_2_6</v>
      </c>
      <c r="J2215" s="81" t="str">
        <f t="shared" si="142"/>
        <v>(${Variables:E5_4_2_6_kcat} * E5_4_2_6 * C00663 ) / (${Variables:E5_4_2_6_km} + (C00663 ))</v>
      </c>
      <c r="K2215" s="108" t="str">
        <f t="shared" si="143"/>
        <v>r2214: C00663  -&gt; C00092 | (${Variables:E5_4_2_6_kcat} * E5_4_2_6 * C00663 ) / (${Variables:E5_4_2_6_km} + (C00663 ))</v>
      </c>
      <c r="L2215" s="81"/>
    </row>
    <row r="2216" spans="1:12" ht="26">
      <c r="A2216" s="81">
        <v>2215</v>
      </c>
      <c r="B2216" s="117" t="s">
        <v>18195</v>
      </c>
      <c r="C2216" s="117" t="s">
        <v>18196</v>
      </c>
      <c r="D2216" s="81" t="str">
        <f t="shared" si="141"/>
        <v>C00620 -&gt; C00117</v>
      </c>
      <c r="E2216" s="117" t="s">
        <v>18195</v>
      </c>
      <c r="F2216" s="117" t="s">
        <v>18196</v>
      </c>
      <c r="G2216" s="81" t="s">
        <v>29751</v>
      </c>
      <c r="H2216" s="81"/>
      <c r="I2216" s="81" t="str">
        <f t="shared" si="144"/>
        <v>E5_4_2_6</v>
      </c>
      <c r="J2216" s="81" t="str">
        <f t="shared" si="142"/>
        <v>(${Variables:E5_4_2_6_kcat} * E5_4_2_6 * C00620) / (${Variables:E5_4_2_6_km} + (C00620))</v>
      </c>
      <c r="K2216" s="108" t="str">
        <f t="shared" si="143"/>
        <v>r2215: C00620 -&gt; C00117 | (${Variables:E5_4_2_6_kcat} * E5_4_2_6 * C00620) / (${Variables:E5_4_2_6_km} + (C00620))</v>
      </c>
      <c r="L2216" s="81"/>
    </row>
    <row r="2217" spans="1:12" ht="26">
      <c r="A2217" s="81">
        <v>2216</v>
      </c>
      <c r="B2217" s="117" t="s">
        <v>20785</v>
      </c>
      <c r="C2217" s="117" t="s">
        <v>20786</v>
      </c>
      <c r="D2217" s="81" t="str">
        <f t="shared" si="141"/>
        <v>C00672 -&gt; C00673</v>
      </c>
      <c r="E2217" s="117" t="s">
        <v>20785</v>
      </c>
      <c r="F2217" s="117" t="s">
        <v>20786</v>
      </c>
      <c r="G2217" s="81" t="s">
        <v>29752</v>
      </c>
      <c r="H2217" s="81"/>
      <c r="I2217" s="81" t="str">
        <f t="shared" si="144"/>
        <v>E5_4_2_7</v>
      </c>
      <c r="J2217" s="81" t="str">
        <f t="shared" si="142"/>
        <v>(${Variables:E5_4_2_7_kcat} * E5_4_2_7 * C00672) / (${Variables:E5_4_2_7_km} + (C00672))</v>
      </c>
      <c r="K2217" s="108" t="str">
        <f t="shared" si="143"/>
        <v>r2216: C00672 -&gt; C00673 | (${Variables:E5_4_2_7_kcat} * E5_4_2_7 * C00672) / (${Variables:E5_4_2_7_km} + (C00672))</v>
      </c>
      <c r="L2217" s="81"/>
    </row>
    <row r="2218" spans="1:12" ht="26">
      <c r="A2218" s="81">
        <v>2217</v>
      </c>
      <c r="B2218" s="117" t="s">
        <v>18195</v>
      </c>
      <c r="C2218" s="117" t="s">
        <v>18196</v>
      </c>
      <c r="D2218" s="81" t="str">
        <f t="shared" si="141"/>
        <v>C00620 -&gt; C00117</v>
      </c>
      <c r="E2218" s="117" t="s">
        <v>18195</v>
      </c>
      <c r="F2218" s="117" t="s">
        <v>18196</v>
      </c>
      <c r="G2218" s="81" t="s">
        <v>29752</v>
      </c>
      <c r="H2218" s="81"/>
      <c r="I2218" s="81" t="str">
        <f t="shared" si="144"/>
        <v>E5_4_2_7</v>
      </c>
      <c r="J2218" s="81" t="str">
        <f t="shared" si="142"/>
        <v>(${Variables:E5_4_2_7_kcat} * E5_4_2_7 * C00620) / (${Variables:E5_4_2_7_km} + (C00620))</v>
      </c>
      <c r="K2218" s="108" t="str">
        <f t="shared" si="143"/>
        <v>r2217: C00620 -&gt; C00117 | (${Variables:E5_4_2_7_kcat} * E5_4_2_7 * C00620) / (${Variables:E5_4_2_7_km} + (C00620))</v>
      </c>
      <c r="L2218" s="81"/>
    </row>
    <row r="2219" spans="1:12" ht="26">
      <c r="A2219" s="81">
        <v>2218</v>
      </c>
      <c r="B2219" s="117" t="s">
        <v>20785</v>
      </c>
      <c r="C2219" s="117" t="s">
        <v>20786</v>
      </c>
      <c r="D2219" s="81" t="str">
        <f t="shared" si="141"/>
        <v>C00672 -&gt; C00673</v>
      </c>
      <c r="E2219" s="117" t="s">
        <v>20785</v>
      </c>
      <c r="F2219" s="117" t="s">
        <v>20786</v>
      </c>
      <c r="G2219" s="81" t="s">
        <v>29752</v>
      </c>
      <c r="H2219" s="81"/>
      <c r="I2219" s="81" t="str">
        <f t="shared" si="144"/>
        <v>E5_4_2_7</v>
      </c>
      <c r="J2219" s="81" t="str">
        <f t="shared" si="142"/>
        <v>(${Variables:E5_4_2_7_kcat} * E5_4_2_7 * C00672) / (${Variables:E5_4_2_7_km} + (C00672))</v>
      </c>
      <c r="K2219" s="108" t="str">
        <f t="shared" si="143"/>
        <v>r2218: C00672 -&gt; C00673 | (${Variables:E5_4_2_7_kcat} * E5_4_2_7 * C00672) / (${Variables:E5_4_2_7_km} + (C00672))</v>
      </c>
      <c r="L2219" s="81"/>
    </row>
    <row r="2220" spans="1:12" ht="26">
      <c r="A2220" s="81">
        <v>2219</v>
      </c>
      <c r="B2220" s="117" t="s">
        <v>19037</v>
      </c>
      <c r="C2220" s="117" t="s">
        <v>19439</v>
      </c>
      <c r="D2220" s="81" t="str">
        <f t="shared" si="141"/>
        <v>C00275 -&gt; C00636</v>
      </c>
      <c r="E2220" s="117" t="s">
        <v>19037</v>
      </c>
      <c r="F2220" s="117" t="s">
        <v>19439</v>
      </c>
      <c r="G2220" s="81" t="s">
        <v>29752</v>
      </c>
      <c r="H2220" s="81"/>
      <c r="I2220" s="81" t="str">
        <f t="shared" si="144"/>
        <v>E5_4_2_7</v>
      </c>
      <c r="J2220" s="81" t="str">
        <f t="shared" si="142"/>
        <v>(${Variables:E5_4_2_7_kcat} * E5_4_2_7 * C00275) / (${Variables:E5_4_2_7_km} + (C00275))</v>
      </c>
      <c r="K2220" s="108" t="str">
        <f t="shared" si="143"/>
        <v>r2219: C00275 -&gt; C00636 | (${Variables:E5_4_2_7_kcat} * E5_4_2_7 * C00275) / (${Variables:E5_4_2_7_km} + (C00275))</v>
      </c>
      <c r="L2220" s="81"/>
    </row>
    <row r="2221" spans="1:12" ht="26">
      <c r="A2221" s="81">
        <v>2220</v>
      </c>
      <c r="B2221" s="117" t="s">
        <v>19037</v>
      </c>
      <c r="C2221" s="117" t="s">
        <v>19439</v>
      </c>
      <c r="D2221" s="81" t="str">
        <f t="shared" si="141"/>
        <v>C00275 -&gt; C00636</v>
      </c>
      <c r="E2221" s="117" t="s">
        <v>19037</v>
      </c>
      <c r="F2221" s="117" t="s">
        <v>19439</v>
      </c>
      <c r="G2221" s="81" t="s">
        <v>29753</v>
      </c>
      <c r="H2221" s="81"/>
      <c r="I2221" s="81" t="str">
        <f t="shared" si="144"/>
        <v>E5_4_2_8</v>
      </c>
      <c r="J2221" s="81" t="str">
        <f t="shared" si="142"/>
        <v>(${Variables:E5_4_2_8_kcat} * E5_4_2_8 * C00275) / (${Variables:E5_4_2_8_km} + (C00275))</v>
      </c>
      <c r="K2221" s="108" t="str">
        <f t="shared" si="143"/>
        <v>r2220: C00275 -&gt; C00636 | (${Variables:E5_4_2_8_kcat} * E5_4_2_8 * C00275) / (${Variables:E5_4_2_8_km} + (C00275))</v>
      </c>
      <c r="L2221" s="81"/>
    </row>
    <row r="2222" spans="1:12" ht="26">
      <c r="A2222" s="81">
        <v>2221</v>
      </c>
      <c r="B2222" s="117" t="s">
        <v>17494</v>
      </c>
      <c r="C2222" s="117" t="s">
        <v>17495</v>
      </c>
      <c r="D2222" s="81" t="str">
        <f t="shared" si="141"/>
        <v>C00430 -&gt; C03741</v>
      </c>
      <c r="E2222" s="117" t="s">
        <v>17494</v>
      </c>
      <c r="F2222" s="117" t="s">
        <v>17495</v>
      </c>
      <c r="G2222" s="81" t="s">
        <v>29753</v>
      </c>
      <c r="H2222" s="81"/>
      <c r="I2222" s="81" t="str">
        <f t="shared" si="144"/>
        <v>E5_4_2_8</v>
      </c>
      <c r="J2222" s="81" t="str">
        <f t="shared" si="142"/>
        <v>(${Variables:E5_4_2_8_kcat} * E5_4_2_8 * C00430) / (${Variables:E5_4_2_8_km} + (C00430))</v>
      </c>
      <c r="K2222" s="108" t="str">
        <f t="shared" si="143"/>
        <v>r2221: C00430 -&gt; C03741 | (${Variables:E5_4_2_8_kcat} * E5_4_2_8 * C00430) / (${Variables:E5_4_2_8_km} + (C00430))</v>
      </c>
      <c r="L2222" s="81"/>
    </row>
    <row r="2223" spans="1:12" ht="26">
      <c r="A2223" s="81">
        <v>2222</v>
      </c>
      <c r="B2223" s="117" t="s">
        <v>18038</v>
      </c>
      <c r="C2223" s="117" t="s">
        <v>18039</v>
      </c>
      <c r="D2223" s="81" t="str">
        <f t="shared" si="141"/>
        <v>C00251 -&gt; C00885</v>
      </c>
      <c r="E2223" s="117" t="s">
        <v>18038</v>
      </c>
      <c r="F2223" s="117" t="s">
        <v>18039</v>
      </c>
      <c r="G2223" s="81" t="s">
        <v>29754</v>
      </c>
      <c r="H2223" s="81"/>
      <c r="I2223" s="81" t="str">
        <f t="shared" si="144"/>
        <v>E5_4_3_8</v>
      </c>
      <c r="J2223" s="81" t="str">
        <f t="shared" si="142"/>
        <v>(${Variables:E5_4_3_8_kcat} * E5_4_3_8 * C00251) / (${Variables:E5_4_3_8_km} + (C00251))</v>
      </c>
      <c r="K2223" s="108" t="str">
        <f t="shared" si="143"/>
        <v>r2222: C00251 -&gt; C00885 | (${Variables:E5_4_3_8_kcat} * E5_4_3_8 * C00251) / (${Variables:E5_4_3_8_km} + (C00251))</v>
      </c>
      <c r="L2223" s="81"/>
    </row>
    <row r="2224" spans="1:12" ht="26">
      <c r="A2224" s="81">
        <v>2223</v>
      </c>
      <c r="B2224" s="117" t="s">
        <v>18038</v>
      </c>
      <c r="C2224" s="117" t="s">
        <v>18039</v>
      </c>
      <c r="D2224" s="81" t="str">
        <f t="shared" si="141"/>
        <v>C00251 -&gt; C00885</v>
      </c>
      <c r="E2224" s="117" t="s">
        <v>18038</v>
      </c>
      <c r="F2224" s="117" t="s">
        <v>18039</v>
      </c>
      <c r="G2224" s="81" t="s">
        <v>29755</v>
      </c>
      <c r="H2224" s="81"/>
      <c r="I2224" s="81" t="str">
        <f t="shared" si="144"/>
        <v>E5_4_4_2</v>
      </c>
      <c r="J2224" s="81" t="str">
        <f t="shared" si="142"/>
        <v>(${Variables:E5_4_4_2_kcat} * E5_4_4_2 * C00251) / (${Variables:E5_4_4_2_km} + (C00251))</v>
      </c>
      <c r="K2224" s="108" t="str">
        <f t="shared" si="143"/>
        <v>r2223: C00251 -&gt; C00885 | (${Variables:E5_4_4_2_kcat} * E5_4_4_2 * C00251) / (${Variables:E5_4_4_2_km} + (C00251))</v>
      </c>
      <c r="L2224" s="81"/>
    </row>
    <row r="2225" spans="1:12" ht="26">
      <c r="A2225" s="81">
        <v>2224</v>
      </c>
      <c r="B2225" s="117" t="s">
        <v>19825</v>
      </c>
      <c r="C2225" s="117" t="s">
        <v>19826</v>
      </c>
      <c r="D2225" s="81" t="str">
        <f t="shared" si="141"/>
        <v>C00868 -&gt; C02764</v>
      </c>
      <c r="E2225" s="117" t="s">
        <v>19825</v>
      </c>
      <c r="F2225" s="117" t="s">
        <v>19826</v>
      </c>
      <c r="G2225" s="81" t="s">
        <v>29755</v>
      </c>
      <c r="H2225" s="81"/>
      <c r="I2225" s="81" t="str">
        <f t="shared" si="144"/>
        <v>E5_4_4_2</v>
      </c>
      <c r="J2225" s="81" t="str">
        <f t="shared" si="142"/>
        <v>(${Variables:E5_4_4_2_kcat} * E5_4_4_2 * C00868) / (${Variables:E5_4_4_2_km} + (C00868))</v>
      </c>
      <c r="K2225" s="108" t="str">
        <f t="shared" si="143"/>
        <v>r2224: C00868 -&gt; C02764 | (${Variables:E5_4_4_2_kcat} * E5_4_4_2 * C00868) / (${Variables:E5_4_4_2_km} + (C00868))</v>
      </c>
      <c r="L2225" s="81"/>
    </row>
    <row r="2226" spans="1:12" ht="26">
      <c r="A2226" s="81">
        <v>2225</v>
      </c>
      <c r="B2226" s="117" t="s">
        <v>16696</v>
      </c>
      <c r="C2226" s="86" t="s">
        <v>16697</v>
      </c>
      <c r="D2226" s="81" t="str">
        <f t="shared" si="141"/>
        <v>C15667 -&gt; C04751</v>
      </c>
      <c r="E2226" s="117" t="s">
        <v>16696</v>
      </c>
      <c r="F2226" s="86" t="s">
        <v>16697</v>
      </c>
      <c r="G2226" s="81" t="s">
        <v>29756</v>
      </c>
      <c r="H2226" s="81"/>
      <c r="I2226" s="81" t="str">
        <f t="shared" si="144"/>
        <v>E5_4_99_12</v>
      </c>
      <c r="J2226" s="81" t="str">
        <f t="shared" si="142"/>
        <v>(${Variables:E5_4_99_12_kcat} * E5_4_99_12 * C15667) / (${Variables:E5_4_99_12_km} + (C15667))</v>
      </c>
      <c r="K2226" s="108" t="str">
        <f t="shared" si="143"/>
        <v>r2225: C15667 -&gt; C04751 | (${Variables:E5_4_99_12_kcat} * E5_4_99_12 * C15667) / (${Variables:E5_4_99_12_km} + (C15667))</v>
      </c>
      <c r="L2226" s="81"/>
    </row>
    <row r="2227" spans="1:12" ht="26">
      <c r="A2227" s="81">
        <v>2226</v>
      </c>
      <c r="B2227" s="81" t="s">
        <v>20479</v>
      </c>
      <c r="C2227" s="117" t="s">
        <v>20480</v>
      </c>
      <c r="D2227" s="81" t="str">
        <f t="shared" si="141"/>
        <v>C01213 -&gt; C00091</v>
      </c>
      <c r="E2227" s="81" t="s">
        <v>20479</v>
      </c>
      <c r="F2227" s="117" t="s">
        <v>20480</v>
      </c>
      <c r="G2227" s="81" t="s">
        <v>29757</v>
      </c>
      <c r="H2227" s="81"/>
      <c r="I2227" s="81" t="str">
        <f t="shared" si="144"/>
        <v>E5_4_99_18</v>
      </c>
      <c r="J2227" s="81" t="str">
        <f t="shared" si="142"/>
        <v>(${Variables:E5_4_99_18_kcat} * E5_4_99_18 * C01213) / (${Variables:E5_4_99_18_km} + (C01213))</v>
      </c>
      <c r="K2227" s="108" t="str">
        <f t="shared" si="143"/>
        <v>r2226: C01213 -&gt; C00091 | (${Variables:E5_4_99_18_kcat} * E5_4_99_18 * C01213) / (${Variables:E5_4_99_18_km} + (C01213))</v>
      </c>
      <c r="L2227" s="81"/>
    </row>
    <row r="2228" spans="1:12" ht="26">
      <c r="A2228" s="81">
        <v>2227</v>
      </c>
      <c r="B2228" s="117" t="s">
        <v>18038</v>
      </c>
      <c r="C2228" s="117" t="s">
        <v>20206</v>
      </c>
      <c r="D2228" s="81" t="str">
        <f t="shared" si="141"/>
        <v>C00251 -&gt;  C00254</v>
      </c>
      <c r="E2228" s="117" t="s">
        <v>18038</v>
      </c>
      <c r="F2228" s="117" t="s">
        <v>20206</v>
      </c>
      <c r="G2228" s="81" t="s">
        <v>29758</v>
      </c>
      <c r="H2228" s="81"/>
      <c r="I2228" s="81" t="str">
        <f t="shared" si="144"/>
        <v>E5_4_99_2</v>
      </c>
      <c r="J2228" s="81" t="str">
        <f t="shared" si="142"/>
        <v>(${Variables:E5_4_99_2_kcat} * E5_4_99_2 * C00251) / (${Variables:E5_4_99_2_km} + (C00251))</v>
      </c>
      <c r="K2228" s="108" t="str">
        <f t="shared" si="143"/>
        <v>r2227: C00251 -&gt;  C00254 | (${Variables:E5_4_99_2_kcat} * E5_4_99_2 * C00251) / (${Variables:E5_4_99_2_km} + (C00251))</v>
      </c>
      <c r="L2228" s="81"/>
    </row>
    <row r="2229" spans="1:12" ht="39">
      <c r="A2229" s="81">
        <v>2228</v>
      </c>
      <c r="B2229" s="86" t="s">
        <v>19104</v>
      </c>
      <c r="C2229" s="86" t="s">
        <v>19105</v>
      </c>
      <c r="D2229" s="81" t="str">
        <f t="shared" si="141"/>
        <v>C00002 + C00082 + C00787 -&gt; C00020 + C00013 + C02839</v>
      </c>
      <c r="E2229" s="86" t="s">
        <v>22953</v>
      </c>
      <c r="F2229" s="86" t="s">
        <v>23717</v>
      </c>
      <c r="G2229" s="81" t="s">
        <v>29759</v>
      </c>
      <c r="H2229" s="81"/>
      <c r="I2229" s="81" t="str">
        <f t="shared" si="144"/>
        <v>E5_4_99_5</v>
      </c>
      <c r="J2229" s="81" t="str">
        <f t="shared" si="142"/>
        <v>(${Variables:E5_4_99_5_kcat} * E5_4_99_5 * C00002 * C00082 * C00787) / (${Variables:E5_4_99_5_km} + (C00002 * C00082 * C00787))</v>
      </c>
      <c r="K2229" s="108" t="str">
        <f t="shared" si="143"/>
        <v>r2228: C00002 + C00082 + C00787 -&gt; C00020 + C00013 + C02839 | (${Variables:E5_4_99_5_kcat} * E5_4_99_5 * C00002 * C00082 * C00787) / (${Variables:E5_4_99_5_km} + (C00002 * C00082 * C00787))</v>
      </c>
      <c r="L2229" s="81"/>
    </row>
    <row r="2230" spans="1:12" ht="39">
      <c r="A2230" s="81">
        <v>2229</v>
      </c>
      <c r="B2230" s="86" t="s">
        <v>19540</v>
      </c>
      <c r="C2230" s="86" t="s">
        <v>19541</v>
      </c>
      <c r="D2230" s="81" t="str">
        <f t="shared" si="141"/>
        <v>C00002 + C00073 + C01647 -&gt; C00020 + C00013 + C02430</v>
      </c>
      <c r="E2230" s="86" t="s">
        <v>22954</v>
      </c>
      <c r="F2230" s="86" t="s">
        <v>23718</v>
      </c>
      <c r="G2230" s="81" t="s">
        <v>29760</v>
      </c>
      <c r="H2230" s="81"/>
      <c r="I2230" s="81" t="str">
        <f t="shared" si="144"/>
        <v>E6_1_1_1</v>
      </c>
      <c r="J2230" s="81" t="str">
        <f t="shared" si="142"/>
        <v>(${Variables:E6_1_1_1_kcat} * E6_1_1_1 * C00002 * C00073 * C01647) / (${Variables:E6_1_1_1_km} + (C00002 * C00073 * C01647))</v>
      </c>
      <c r="K2230" s="108" t="str">
        <f t="shared" si="143"/>
        <v>r2229: C00002 + C00073 + C01647 -&gt; C00020 + C00013 + C02430 | (${Variables:E6_1_1_1_kcat} * E6_1_1_1 * C00002 * C00073 * C01647) / (${Variables:E6_1_1_1_km} + (C00002 * C00073 * C01647))</v>
      </c>
      <c r="L2230" s="81"/>
    </row>
    <row r="2231" spans="1:12" ht="39">
      <c r="A2231" s="81">
        <v>2230</v>
      </c>
      <c r="B2231" s="86" t="s">
        <v>19543</v>
      </c>
      <c r="C2231" s="86" t="s">
        <v>19544</v>
      </c>
      <c r="D2231" s="81" t="str">
        <f t="shared" si="141"/>
        <v>C00002 + C05335 + C01647 -&gt; C00020 + C00013 + C05336</v>
      </c>
      <c r="E2231" s="86" t="s">
        <v>22955</v>
      </c>
      <c r="F2231" s="86" t="s">
        <v>23719</v>
      </c>
      <c r="G2231" s="81" t="s">
        <v>29761</v>
      </c>
      <c r="H2231" s="81"/>
      <c r="I2231" s="81" t="str">
        <f t="shared" si="144"/>
        <v>E6_1_1_10</v>
      </c>
      <c r="J2231" s="81" t="str">
        <f t="shared" si="142"/>
        <v>(${Variables:E6_1_1_10_kcat} * E6_1_1_10 * C00002 * C05335 * C01647) / (${Variables:E6_1_1_10_km} + (C00002 * C05335 * C01647))</v>
      </c>
      <c r="K2231" s="108" t="str">
        <f t="shared" si="143"/>
        <v>r2230: C00002 + C05335 + C01647 -&gt; C00020 + C00013 + C05336 | (${Variables:E6_1_1_10_kcat} * E6_1_1_10 * C00002 * C05335 * C01647) / (${Variables:E6_1_1_10_km} + (C00002 * C05335 * C01647))</v>
      </c>
      <c r="L2231" s="81"/>
    </row>
    <row r="2232" spans="1:12" ht="39">
      <c r="A2232" s="81">
        <v>2231</v>
      </c>
      <c r="B2232" s="86" t="s">
        <v>18432</v>
      </c>
      <c r="C2232" s="86" t="s">
        <v>18433</v>
      </c>
      <c r="D2232" s="81" t="str">
        <f t="shared" si="141"/>
        <v>C00002 + C00065 + C01650 -&gt; C00020 + C00013 + C02553</v>
      </c>
      <c r="E2232" s="86" t="s">
        <v>22956</v>
      </c>
      <c r="F2232" s="86" t="s">
        <v>23720</v>
      </c>
      <c r="G2232" s="81" t="s">
        <v>29761</v>
      </c>
      <c r="H2232" s="81"/>
      <c r="I2232" s="81" t="str">
        <f t="shared" si="144"/>
        <v>E6_1_1_10</v>
      </c>
      <c r="J2232" s="81" t="str">
        <f t="shared" si="142"/>
        <v>(${Variables:E6_1_1_10_kcat} * E6_1_1_10 * C00002 * C00065 * C01650) / (${Variables:E6_1_1_10_km} + (C00002 * C00065 * C01650))</v>
      </c>
      <c r="K2232" s="108" t="str">
        <f t="shared" si="143"/>
        <v>r2231: C00002 + C00065 + C01650 -&gt; C00020 + C00013 + C02553 | (${Variables:E6_1_1_10_kcat} * E6_1_1_10 * C00002 * C00065 * C01650) / (${Variables:E6_1_1_10_km} + (C00002 * C00065 * C01650))</v>
      </c>
      <c r="L2232" s="81"/>
    </row>
    <row r="2233" spans="1:12" ht="39">
      <c r="A2233" s="81">
        <v>2232</v>
      </c>
      <c r="B2233" s="86" t="s">
        <v>18435</v>
      </c>
      <c r="C2233" s="86" t="s">
        <v>18436</v>
      </c>
      <c r="D2233" s="81" t="str">
        <f t="shared" si="141"/>
        <v>C00002 + C00065 + C16636 -&gt; C00020 + C00013 + C06481</v>
      </c>
      <c r="E2233" s="86" t="s">
        <v>22957</v>
      </c>
      <c r="F2233" s="86" t="s">
        <v>23721</v>
      </c>
      <c r="G2233" s="81" t="s">
        <v>29762</v>
      </c>
      <c r="H2233" s="81"/>
      <c r="I2233" s="81" t="str">
        <f t="shared" si="144"/>
        <v>E6_1_1_11</v>
      </c>
      <c r="J2233" s="81" t="str">
        <f t="shared" si="142"/>
        <v>(${Variables:E6_1_1_11_kcat} * E6_1_1_11 * C00002 * C00065 * C16636) / (${Variables:E6_1_1_11_km} + (C00002 * C00065 * C16636))</v>
      </c>
      <c r="K2233" s="108" t="str">
        <f t="shared" si="143"/>
        <v>r2232: C00002 + C00065 + C16636 -&gt; C00020 + C00013 + C06481 | (${Variables:E6_1_1_11_kcat} * E6_1_1_11 * C00002 * C00065 * C16636) / (${Variables:E6_1_1_11_km} + (C00002 * C00065 * C16636))</v>
      </c>
      <c r="L2233" s="81"/>
    </row>
    <row r="2234" spans="1:12" ht="39">
      <c r="A2234" s="81">
        <v>2233</v>
      </c>
      <c r="B2234" s="86" t="s">
        <v>19327</v>
      </c>
      <c r="C2234" s="86" t="s">
        <v>19328</v>
      </c>
      <c r="D2234" s="81" t="str">
        <f t="shared" si="141"/>
        <v>C01638 + C00049 + C00002 -&gt; C02984 + C00013 + C00020</v>
      </c>
      <c r="E2234" s="86" t="s">
        <v>22958</v>
      </c>
      <c r="F2234" s="86" t="s">
        <v>23722</v>
      </c>
      <c r="G2234" s="81" t="s">
        <v>29762</v>
      </c>
      <c r="H2234" s="81"/>
      <c r="I2234" s="81" t="str">
        <f t="shared" si="144"/>
        <v>E6_1_1_11</v>
      </c>
      <c r="J2234" s="81" t="str">
        <f t="shared" si="142"/>
        <v>(${Variables:E6_1_1_11_kcat} * E6_1_1_11 * C01638 * C00049 * C00002) / (${Variables:E6_1_1_11_km} + (C01638 * C00049 * C00002))</v>
      </c>
      <c r="K2234" s="108" t="str">
        <f t="shared" si="143"/>
        <v>r2233: C01638 + C00049 + C00002 -&gt; C02984 + C00013 + C00020 | (${Variables:E6_1_1_11_kcat} * E6_1_1_11 * C01638 * C00049 * C00002) / (${Variables:E6_1_1_11_km} + (C01638 * C00049 * C00002))</v>
      </c>
      <c r="L2234" s="81"/>
    </row>
    <row r="2235" spans="1:12" ht="39">
      <c r="A2235" s="81">
        <v>2234</v>
      </c>
      <c r="B2235" s="86" t="s">
        <v>20907</v>
      </c>
      <c r="C2235" s="86" t="s">
        <v>20908</v>
      </c>
      <c r="D2235" s="81" t="str">
        <f t="shared" si="141"/>
        <v>C00002 + C00037 + C01642 -&gt; C00020 + C00013 + C02412</v>
      </c>
      <c r="E2235" s="86" t="s">
        <v>22944</v>
      </c>
      <c r="F2235" s="86" t="s">
        <v>23723</v>
      </c>
      <c r="G2235" s="81" t="s">
        <v>29763</v>
      </c>
      <c r="H2235" s="81"/>
      <c r="I2235" s="81" t="str">
        <f t="shared" si="144"/>
        <v>E6_1_1_12</v>
      </c>
      <c r="J2235" s="81" t="str">
        <f t="shared" si="142"/>
        <v>(${Variables:E6_1_1_12_kcat} * E6_1_1_12 * C00002 * C00037 * C01642) / (${Variables:E6_1_1_12_km} + (C00002 * C00037 * C01642))</v>
      </c>
      <c r="K2235" s="108" t="str">
        <f t="shared" si="143"/>
        <v>r2234: C00002 + C00037 + C01642 -&gt; C00020 + C00013 + C02412 | (${Variables:E6_1_1_12_kcat} * E6_1_1_12 * C00002 * C00037 * C01642) / (${Variables:E6_1_1_12_km} + (C00002 * C00037 * C01642))</v>
      </c>
      <c r="L2235" s="81"/>
    </row>
    <row r="2236" spans="1:12" ht="39">
      <c r="A2236" s="81">
        <v>2235</v>
      </c>
      <c r="B2236" s="86" t="s">
        <v>20907</v>
      </c>
      <c r="C2236" s="86" t="s">
        <v>20908</v>
      </c>
      <c r="D2236" s="81" t="str">
        <f t="shared" si="141"/>
        <v>C00002 + C00037 + C01642 -&gt; C00020 + C00013 + C02412</v>
      </c>
      <c r="E2236" s="86" t="s">
        <v>22944</v>
      </c>
      <c r="F2236" s="86" t="s">
        <v>23723</v>
      </c>
      <c r="G2236" s="81" t="s">
        <v>29764</v>
      </c>
      <c r="H2236" s="81"/>
      <c r="I2236" s="81" t="str">
        <f t="shared" si="144"/>
        <v>E6_1_1_14</v>
      </c>
      <c r="J2236" s="81" t="str">
        <f t="shared" si="142"/>
        <v>(${Variables:E6_1_1_14_kcat} * E6_1_1_14 * C00002 * C00037 * C01642) / (${Variables:E6_1_1_14_km} + (C00002 * C00037 * C01642))</v>
      </c>
      <c r="K2236" s="108" t="str">
        <f t="shared" si="143"/>
        <v>r2235: C00002 + C00037 + C01642 -&gt; C00020 + C00013 + C02412 | (${Variables:E6_1_1_14_kcat} * E6_1_1_14 * C00002 * C00037 * C01642) / (${Variables:E6_1_1_14_km} + (C00002 * C00037 * C01642))</v>
      </c>
      <c r="L2236" s="81"/>
    </row>
    <row r="2237" spans="1:12" ht="39">
      <c r="A2237" s="81">
        <v>2236</v>
      </c>
      <c r="B2237" s="86" t="s">
        <v>17580</v>
      </c>
      <c r="C2237" s="86" t="s">
        <v>17581</v>
      </c>
      <c r="D2237" s="81" t="str">
        <f t="shared" si="141"/>
        <v>C00002 + C00148 + C01649 -&gt; C00020 + C00013 + C02702</v>
      </c>
      <c r="E2237" s="86" t="s">
        <v>22945</v>
      </c>
      <c r="F2237" s="86" t="s">
        <v>23724</v>
      </c>
      <c r="G2237" s="81" t="s">
        <v>29764</v>
      </c>
      <c r="H2237" s="81"/>
      <c r="I2237" s="81" t="str">
        <f t="shared" si="144"/>
        <v>E6_1_1_14</v>
      </c>
      <c r="J2237" s="81" t="str">
        <f t="shared" si="142"/>
        <v>(${Variables:E6_1_1_14_kcat} * E6_1_1_14 * C00002 * C00148 * C01649) / (${Variables:E6_1_1_14_km} + (C00002 * C00148 * C01649))</v>
      </c>
      <c r="K2237" s="108" t="str">
        <f t="shared" si="143"/>
        <v>r2236: C00002 + C00148 + C01649 -&gt; C00020 + C00013 + C02702 | (${Variables:E6_1_1_14_kcat} * E6_1_1_14 * C00002 * C00148 * C01649) / (${Variables:E6_1_1_14_km} + (C00002 * C00148 * C01649))</v>
      </c>
      <c r="L2237" s="81"/>
    </row>
    <row r="2238" spans="1:12" ht="39">
      <c r="A2238" s="81">
        <v>2237</v>
      </c>
      <c r="B2238" s="86" t="s">
        <v>18021</v>
      </c>
      <c r="C2238" s="86" t="s">
        <v>18022</v>
      </c>
      <c r="D2238" s="81" t="str">
        <f t="shared" si="141"/>
        <v>C00002 + C00097 + C01639 -&gt; C00020 + C00013 + C03125</v>
      </c>
      <c r="E2238" s="86" t="s">
        <v>22946</v>
      </c>
      <c r="F2238" s="86" t="s">
        <v>23725</v>
      </c>
      <c r="G2238" s="81" t="s">
        <v>29765</v>
      </c>
      <c r="H2238" s="81"/>
      <c r="I2238" s="81" t="str">
        <f t="shared" si="144"/>
        <v>E6_1_1_15</v>
      </c>
      <c r="J2238" s="81" t="str">
        <f t="shared" si="142"/>
        <v>(${Variables:E6_1_1_15_kcat} * E6_1_1_15 * C00002 * C00097 * C01639) / (${Variables:E6_1_1_15_km} + (C00002 * C00097 * C01639))</v>
      </c>
      <c r="K2238" s="108" t="str">
        <f t="shared" si="143"/>
        <v>r2237: C00002 + C00097 + C01639 -&gt; C00020 + C00013 + C03125 | (${Variables:E6_1_1_15_kcat} * E6_1_1_15 * C00002 * C00097 * C01639) / (${Variables:E6_1_1_15_km} + (C00002 * C00097 * C01639))</v>
      </c>
      <c r="L2238" s="81"/>
    </row>
    <row r="2239" spans="1:12" ht="39">
      <c r="A2239" s="81">
        <v>2238</v>
      </c>
      <c r="B2239" s="86" t="s">
        <v>19958</v>
      </c>
      <c r="C2239" s="86" t="s">
        <v>19959</v>
      </c>
      <c r="D2239" s="81" t="str">
        <f t="shared" si="141"/>
        <v>C01641 + C00025 + C00002 -&gt; C02987 + C00013 + C00020</v>
      </c>
      <c r="E2239" s="86" t="s">
        <v>22947</v>
      </c>
      <c r="F2239" s="86" t="s">
        <v>23726</v>
      </c>
      <c r="G2239" s="81" t="s">
        <v>29766</v>
      </c>
      <c r="H2239" s="81"/>
      <c r="I2239" s="81" t="str">
        <f t="shared" si="144"/>
        <v>E6_1_1_16</v>
      </c>
      <c r="J2239" s="81" t="str">
        <f t="shared" si="142"/>
        <v>(${Variables:E6_1_1_16_kcat} * E6_1_1_16 * C01641 * C00025 * C00002) / (${Variables:E6_1_1_16_km} + (C01641 * C00025 * C00002))</v>
      </c>
      <c r="K2239" s="108" t="str">
        <f t="shared" si="143"/>
        <v>r2238: C01641 + C00025 + C00002 -&gt; C02987 + C00013 + C00020 | (${Variables:E6_1_1_16_kcat} * E6_1_1_16 * C01641 * C00025 * C00002) / (${Variables:E6_1_1_16_km} + (C01641 * C00025 * C00002))</v>
      </c>
      <c r="L2239" s="81"/>
    </row>
    <row r="2240" spans="1:12" ht="39">
      <c r="A2240" s="81">
        <v>2239</v>
      </c>
      <c r="B2240" s="86" t="s">
        <v>18186</v>
      </c>
      <c r="C2240" s="86" t="s">
        <v>18187</v>
      </c>
      <c r="D2240" s="81" t="str">
        <f t="shared" si="141"/>
        <v>C00002 + C00064 + C01640 -&gt; C00020 + C00013 + C02282</v>
      </c>
      <c r="E2240" s="86" t="s">
        <v>22948</v>
      </c>
      <c r="F2240" s="86" t="s">
        <v>23716</v>
      </c>
      <c r="G2240" s="81" t="s">
        <v>29767</v>
      </c>
      <c r="H2240" s="81"/>
      <c r="I2240" s="81" t="str">
        <f t="shared" si="144"/>
        <v>E6_1_1_17</v>
      </c>
      <c r="J2240" s="81" t="str">
        <f t="shared" si="142"/>
        <v>(${Variables:E6_1_1_17_kcat} * E6_1_1_17 * C00002 * C00064 * C01640) / (${Variables:E6_1_1_17_km} + (C00002 * C00064 * C01640))</v>
      </c>
      <c r="K2240" s="108" t="str">
        <f t="shared" si="143"/>
        <v>r2239: C00002 + C00064 + C01640 -&gt; C00020 + C00013 + C02282 | (${Variables:E6_1_1_17_kcat} * E6_1_1_17 * C00002 * C00064 * C01640) / (${Variables:E6_1_1_17_km} + (C00002 * C00064 * C01640))</v>
      </c>
      <c r="L2240" s="81"/>
    </row>
    <row r="2241" spans="1:12" ht="39">
      <c r="A2241" s="81">
        <v>2240</v>
      </c>
      <c r="B2241" s="86" t="s">
        <v>19331</v>
      </c>
      <c r="C2241" s="86" t="s">
        <v>19332</v>
      </c>
      <c r="D2241" s="81" t="str">
        <f t="shared" ref="D2241:D2304" si="145">_xlfn.CONCAT(B2241," -&gt; ",C2241)</f>
        <v>C00002 + C00062 + C01636 -&gt; C00020 + C00013 + C02163</v>
      </c>
      <c r="E2241" s="86" t="s">
        <v>22949</v>
      </c>
      <c r="F2241" s="86" t="s">
        <v>23715</v>
      </c>
      <c r="G2241" s="81" t="s">
        <v>29768</v>
      </c>
      <c r="H2241" s="81"/>
      <c r="I2241" s="81" t="str">
        <f t="shared" si="144"/>
        <v>E6_1_1_18</v>
      </c>
      <c r="J2241" s="81" t="str">
        <f t="shared" ref="J2241:J2304" si="146">_xlfn.CONCAT("(${Variables:",I2241,"_kcat} * ",I2241," * ",E2241,") / (${Variables:",I2241,"_km} + (",E2241,"))")</f>
        <v>(${Variables:E6_1_1_18_kcat} * E6_1_1_18 * C00002 * C00062 * C01636) / (${Variables:E6_1_1_18_km} + (C00002 * C00062 * C01636))</v>
      </c>
      <c r="K2241" s="108" t="str">
        <f t="shared" ref="K2241:K2304" si="147">_xlfn.CONCAT("r",A2241,": ",D2241," | ",J2241)</f>
        <v>r2240: C00002 + C00062 + C01636 -&gt; C00020 + C00013 + C02163 | (${Variables:E6_1_1_18_kcat} * E6_1_1_18 * C00002 * C00062 * C01636) / (${Variables:E6_1_1_18_km} + (C00002 * C00062 * C01636))</v>
      </c>
      <c r="L2241" s="81"/>
    </row>
    <row r="2242" spans="1:12" ht="39">
      <c r="A2242" s="81">
        <v>2241</v>
      </c>
      <c r="B2242" s="86" t="s">
        <v>20789</v>
      </c>
      <c r="C2242" s="86" t="s">
        <v>20790</v>
      </c>
      <c r="D2242" s="81" t="str">
        <f t="shared" si="145"/>
        <v>C00002 + C00078 + C01652 -&gt; C00020 + C00013 + C03512</v>
      </c>
      <c r="E2242" s="86" t="s">
        <v>22950</v>
      </c>
      <c r="F2242" s="86" t="s">
        <v>23714</v>
      </c>
      <c r="G2242" s="81" t="s">
        <v>29769</v>
      </c>
      <c r="H2242" s="81"/>
      <c r="I2242" s="81" t="str">
        <f t="shared" si="144"/>
        <v>E6_1_1_19</v>
      </c>
      <c r="J2242" s="81" t="str">
        <f t="shared" si="146"/>
        <v>(${Variables:E6_1_1_19_kcat} * E6_1_1_19 * C00002 * C00078 * C01652) / (${Variables:E6_1_1_19_km} + (C00002 * C00078 * C01652))</v>
      </c>
      <c r="K2242" s="108" t="str">
        <f t="shared" si="147"/>
        <v>r2241: C00002 + C00078 + C01652 -&gt; C00020 + C00013 + C03512 | (${Variables:E6_1_1_19_kcat} * E6_1_1_19 * C00002 * C00078 * C01652) / (${Variables:E6_1_1_19_km} + (C00002 * C00078 * C01652))</v>
      </c>
      <c r="L2242" s="81"/>
    </row>
    <row r="2243" spans="1:12" ht="39">
      <c r="A2243" s="81">
        <v>2242</v>
      </c>
      <c r="B2243" s="86" t="s">
        <v>17940</v>
      </c>
      <c r="C2243" s="86" t="s">
        <v>17941</v>
      </c>
      <c r="D2243" s="81" t="str">
        <f t="shared" si="145"/>
        <v>C00002 + C00079 + C01648 -&gt; C00020 + C00013 + C03511</v>
      </c>
      <c r="E2243" s="86" t="s">
        <v>22951</v>
      </c>
      <c r="F2243" s="86" t="s">
        <v>23713</v>
      </c>
      <c r="G2243" s="81" t="s">
        <v>29770</v>
      </c>
      <c r="H2243" s="81"/>
      <c r="I2243" s="81" t="str">
        <f t="shared" si="144"/>
        <v>E6_1_1_2</v>
      </c>
      <c r="J2243" s="81" t="str">
        <f t="shared" si="146"/>
        <v>(${Variables:E6_1_1_2_kcat} * E6_1_1_2 * C00002 * C00079 * C01648) / (${Variables:E6_1_1_2_km} + (C00002 * C00079 * C01648))</v>
      </c>
      <c r="K2243" s="108" t="str">
        <f t="shared" si="147"/>
        <v>r2242: C00002 + C00079 + C01648 -&gt; C00020 + C00013 + C03511 | (${Variables:E6_1_1_2_kcat} * E6_1_1_2 * C00002 * C00079 * C01648) / (${Variables:E6_1_1_2_km} + (C00002 * C00079 * C01648))</v>
      </c>
      <c r="L2243" s="81"/>
    </row>
    <row r="2244" spans="1:12" ht="39">
      <c r="A2244" s="81">
        <v>2243</v>
      </c>
      <c r="B2244" s="86" t="s">
        <v>17940</v>
      </c>
      <c r="C2244" s="86" t="s">
        <v>17941</v>
      </c>
      <c r="D2244" s="81" t="str">
        <f t="shared" si="145"/>
        <v>C00002 + C00079 + C01648 -&gt; C00020 + C00013 + C03511</v>
      </c>
      <c r="E2244" s="86" t="s">
        <v>22951</v>
      </c>
      <c r="F2244" s="86" t="s">
        <v>23713</v>
      </c>
      <c r="G2244" s="113" t="s">
        <v>29771</v>
      </c>
      <c r="H2244" s="113"/>
      <c r="I2244" s="81" t="str">
        <f t="shared" si="144"/>
        <v>E6_1_1_20</v>
      </c>
      <c r="J2244" s="81" t="str">
        <f t="shared" si="146"/>
        <v>(${Variables:E6_1_1_20_kcat} * E6_1_1_20 * C00002 * C00079 * C01648) / (${Variables:E6_1_1_20_km} + (C00002 * C00079 * C01648))</v>
      </c>
      <c r="K2244" s="108" t="str">
        <f t="shared" si="147"/>
        <v>r2243: C00002 + C00079 + C01648 -&gt; C00020 + C00013 + C03511 | (${Variables:E6_1_1_20_kcat} * E6_1_1_20 * C00002 * C00079 * C01648) / (${Variables:E6_1_1_20_km} + (C00002 * C00079 * C01648))</v>
      </c>
      <c r="L2244" s="81"/>
    </row>
    <row r="2245" spans="1:12" ht="39">
      <c r="A2245" s="81">
        <v>2244</v>
      </c>
      <c r="B2245" s="86" t="s">
        <v>17940</v>
      </c>
      <c r="C2245" s="86" t="s">
        <v>17941</v>
      </c>
      <c r="D2245" s="81" t="str">
        <f t="shared" si="145"/>
        <v>C00002 + C00079 + C01648 -&gt; C00020 + C00013 + C03511</v>
      </c>
      <c r="E2245" s="86" t="s">
        <v>22951</v>
      </c>
      <c r="F2245" s="86" t="s">
        <v>23713</v>
      </c>
      <c r="G2245" s="81" t="s">
        <v>29771</v>
      </c>
      <c r="H2245" s="81"/>
      <c r="I2245" s="81" t="str">
        <f t="shared" si="144"/>
        <v>E6_1_1_20</v>
      </c>
      <c r="J2245" s="81" t="str">
        <f t="shared" si="146"/>
        <v>(${Variables:E6_1_1_20_kcat} * E6_1_1_20 * C00002 * C00079 * C01648) / (${Variables:E6_1_1_20_km} + (C00002 * C00079 * C01648))</v>
      </c>
      <c r="K2245" s="108" t="str">
        <f t="shared" si="147"/>
        <v>r2244: C00002 + C00079 + C01648 -&gt; C00020 + C00013 + C03511 | (${Variables:E6_1_1_20_kcat} * E6_1_1_20 * C00002 * C00079 * C01648) / (${Variables:E6_1_1_20_km} + (C00002 * C00079 * C01648))</v>
      </c>
      <c r="L2245" s="81"/>
    </row>
    <row r="2246" spans="1:12" ht="39">
      <c r="A2246" s="81">
        <v>2245</v>
      </c>
      <c r="B2246" s="86" t="s">
        <v>20070</v>
      </c>
      <c r="C2246" s="86" t="s">
        <v>20071</v>
      </c>
      <c r="D2246" s="81" t="str">
        <f t="shared" si="145"/>
        <v>C00002 + C00135 + C01643 -&gt; C00020 + C00013 + C02988</v>
      </c>
      <c r="E2246" s="86" t="s">
        <v>22952</v>
      </c>
      <c r="F2246" s="86" t="s">
        <v>23712</v>
      </c>
      <c r="G2246" s="81" t="s">
        <v>29771</v>
      </c>
      <c r="H2246" s="81"/>
      <c r="I2246" s="81" t="str">
        <f t="shared" si="144"/>
        <v>E6_1_1_20</v>
      </c>
      <c r="J2246" s="81" t="str">
        <f t="shared" si="146"/>
        <v>(${Variables:E6_1_1_20_kcat} * E6_1_1_20 * C00002 * C00135 * C01643) / (${Variables:E6_1_1_20_km} + (C00002 * C00135 * C01643))</v>
      </c>
      <c r="K2246" s="108" t="str">
        <f t="shared" si="147"/>
        <v>r2245: C00002 + C00135 + C01643 -&gt; C00020 + C00013 + C02988 | (${Variables:E6_1_1_20_kcat} * E6_1_1_20 * C00002 * C00135 * C01643) / (${Variables:E6_1_1_20_km} + (C00002 * C00135 * C01643))</v>
      </c>
      <c r="L2246" s="81"/>
    </row>
    <row r="2247" spans="1:12" ht="39">
      <c r="A2247" s="81">
        <v>2246</v>
      </c>
      <c r="B2247" s="86" t="s">
        <v>18506</v>
      </c>
      <c r="C2247" s="86" t="s">
        <v>18507</v>
      </c>
      <c r="D2247" s="81" t="str">
        <f t="shared" si="145"/>
        <v>C00002 + C00152 + C01637  -&gt; C00020 + C00013 + C03402</v>
      </c>
      <c r="E2247" s="86" t="s">
        <v>22933</v>
      </c>
      <c r="F2247" s="86" t="s">
        <v>23711</v>
      </c>
      <c r="G2247" s="81" t="s">
        <v>29772</v>
      </c>
      <c r="H2247" s="81"/>
      <c r="I2247" s="81" t="str">
        <f t="shared" si="144"/>
        <v>E6_1_1_21</v>
      </c>
      <c r="J2247" s="81" t="str">
        <f t="shared" si="146"/>
        <v>(${Variables:E6_1_1_21_kcat} * E6_1_1_21 * C00002 * C00152 * C01637 ) / (${Variables:E6_1_1_21_km} + (C00002 * C00152 * C01637 ))</v>
      </c>
      <c r="K2247" s="108" t="str">
        <f t="shared" si="147"/>
        <v>r2246: C00002 + C00152 + C01637  -&gt; C00020 + C00013 + C03402 | (${Variables:E6_1_1_21_kcat} * E6_1_1_21 * C00002 * C00152 * C01637 ) / (${Variables:E6_1_1_21_km} + (C00002 * C00152 * C01637 ))</v>
      </c>
      <c r="L2247" s="81"/>
    </row>
    <row r="2248" spans="1:12" ht="39">
      <c r="A2248" s="81">
        <v>2247</v>
      </c>
      <c r="B2248" s="86" t="s">
        <v>19194</v>
      </c>
      <c r="C2248" s="86" t="s">
        <v>19195</v>
      </c>
      <c r="D2248" s="81" t="str">
        <f t="shared" si="145"/>
        <v>C00002 + C00188 + C01651 -&gt; C00020 + C00013 + C02992</v>
      </c>
      <c r="E2248" s="86" t="s">
        <v>22934</v>
      </c>
      <c r="F2248" s="86" t="s">
        <v>23710</v>
      </c>
      <c r="G2248" s="81" t="s">
        <v>29773</v>
      </c>
      <c r="H2248" s="81"/>
      <c r="I2248" s="81" t="str">
        <f t="shared" si="144"/>
        <v>E6_1_1_22</v>
      </c>
      <c r="J2248" s="81" t="str">
        <f t="shared" si="146"/>
        <v>(${Variables:E6_1_1_22_kcat} * E6_1_1_22 * C00002 * C00188 * C01651) / (${Variables:E6_1_1_22_km} + (C00002 * C00188 * C01651))</v>
      </c>
      <c r="K2248" s="108" t="str">
        <f t="shared" si="147"/>
        <v>r2247: C00002 + C00188 + C01651 -&gt; C00020 + C00013 + C02992 | (${Variables:E6_1_1_22_kcat} * E6_1_1_22 * C00002 * C00188 * C01651) / (${Variables:E6_1_1_22_km} + (C00002 * C00188 * C01651))</v>
      </c>
      <c r="L2248" s="81"/>
    </row>
    <row r="2249" spans="1:12" ht="39">
      <c r="A2249" s="81">
        <v>2248</v>
      </c>
      <c r="B2249" s="86" t="s">
        <v>18135</v>
      </c>
      <c r="C2249" s="86" t="s">
        <v>18136</v>
      </c>
      <c r="D2249" s="81" t="str">
        <f t="shared" si="145"/>
        <v>C00002 + C00123 + C01645 -&gt; C00020 + C00013 + C02047</v>
      </c>
      <c r="E2249" s="86" t="s">
        <v>22935</v>
      </c>
      <c r="F2249" s="86" t="s">
        <v>23709</v>
      </c>
      <c r="G2249" s="81" t="s">
        <v>29774</v>
      </c>
      <c r="H2249" s="81"/>
      <c r="I2249" s="81" t="str">
        <f t="shared" si="144"/>
        <v>E6_1_1_3</v>
      </c>
      <c r="J2249" s="81" t="str">
        <f t="shared" si="146"/>
        <v>(${Variables:E6_1_1_3_kcat} * E6_1_1_3 * C00002 * C00123 * C01645) / (${Variables:E6_1_1_3_km} + (C00002 * C00123 * C01645))</v>
      </c>
      <c r="K2249" s="108" t="str">
        <f t="shared" si="147"/>
        <v>r2248: C00002 + C00123 + C01645 -&gt; C00020 + C00013 + C02047 | (${Variables:E6_1_1_3_kcat} * E6_1_1_3 * C00002 * C00123 * C01645) / (${Variables:E6_1_1_3_km} + (C00002 * C00123 * C01645))</v>
      </c>
      <c r="L2249" s="81"/>
    </row>
    <row r="2250" spans="1:12" ht="39">
      <c r="A2250" s="81">
        <v>2249</v>
      </c>
      <c r="B2250" s="86" t="s">
        <v>17221</v>
      </c>
      <c r="C2250" s="86" t="s">
        <v>17222</v>
      </c>
      <c r="D2250" s="81" t="str">
        <f t="shared" si="145"/>
        <v>C00002 + C00407 + C01644 -&gt; C00020 + C00013 + C03127</v>
      </c>
      <c r="E2250" s="86" t="s">
        <v>22936</v>
      </c>
      <c r="F2250" s="86" t="s">
        <v>23708</v>
      </c>
      <c r="G2250" s="81" t="s">
        <v>29775</v>
      </c>
      <c r="H2250" s="81"/>
      <c r="I2250" s="81" t="str">
        <f t="shared" ref="I2250:I2313" si="148">CONCATENATE("E",G2250)</f>
        <v>E6_1_1_4</v>
      </c>
      <c r="J2250" s="81" t="str">
        <f t="shared" si="146"/>
        <v>(${Variables:E6_1_1_4_kcat} * E6_1_1_4 * C00002 * C00407 * C01644) / (${Variables:E6_1_1_4_km} + (C00002 * C00407 * C01644))</v>
      </c>
      <c r="K2250" s="108" t="str">
        <f t="shared" si="147"/>
        <v>r2249: C00002 + C00407 + C01644 -&gt; C00020 + C00013 + C03127 | (${Variables:E6_1_1_4_kcat} * E6_1_1_4 * C00002 * C00407 * C01644) / (${Variables:E6_1_1_4_km} + (C00002 * C00407 * C01644))</v>
      </c>
      <c r="L2250" s="81"/>
    </row>
    <row r="2251" spans="1:12" ht="39">
      <c r="A2251" s="81">
        <v>2250</v>
      </c>
      <c r="B2251" s="86" t="s">
        <v>20449</v>
      </c>
      <c r="C2251" s="86" t="s">
        <v>20450</v>
      </c>
      <c r="D2251" s="81" t="str">
        <f t="shared" si="145"/>
        <v>C00002 + C00047 + C01646 -&gt; C00020 + C00013 + C01931</v>
      </c>
      <c r="E2251" s="86" t="s">
        <v>22937</v>
      </c>
      <c r="F2251" s="86" t="s">
        <v>23707</v>
      </c>
      <c r="G2251" s="121" t="s">
        <v>29776</v>
      </c>
      <c r="H2251" s="81"/>
      <c r="I2251" s="81" t="str">
        <f t="shared" si="148"/>
        <v>E6_1_1_5</v>
      </c>
      <c r="J2251" s="81" t="str">
        <f t="shared" si="146"/>
        <v>(${Variables:E6_1_1_5_kcat} * E6_1_1_5 * C00002 * C00047 * C01646) / (${Variables:E6_1_1_5_km} + (C00002 * C00047 * C01646))</v>
      </c>
      <c r="K2251" s="108" t="str">
        <f t="shared" si="147"/>
        <v>r2250: C00002 + C00047 + C01646 -&gt; C00020 + C00013 + C01931 | (${Variables:E6_1_1_5_kcat} * E6_1_1_5 * C00002 * C00047 * C01646) / (${Variables:E6_1_1_5_km} + (C00002 * C00047 * C01646))</v>
      </c>
      <c r="L2251" s="81"/>
    </row>
    <row r="2252" spans="1:12" ht="39">
      <c r="A2252" s="81">
        <v>2251</v>
      </c>
      <c r="B2252" s="86" t="s">
        <v>20449</v>
      </c>
      <c r="C2252" s="86" t="s">
        <v>20450</v>
      </c>
      <c r="D2252" s="81" t="str">
        <f t="shared" si="145"/>
        <v>C00002 + C00047 + C01646 -&gt; C00020 + C00013 + C01931</v>
      </c>
      <c r="E2252" s="86" t="s">
        <v>22937</v>
      </c>
      <c r="F2252" s="86" t="s">
        <v>23707</v>
      </c>
      <c r="G2252" s="81" t="s">
        <v>29777</v>
      </c>
      <c r="H2252" s="81"/>
      <c r="I2252" s="81" t="str">
        <f t="shared" si="148"/>
        <v>E6_1_1_6</v>
      </c>
      <c r="J2252" s="81" t="str">
        <f t="shared" si="146"/>
        <v>(${Variables:E6_1_1_6_kcat} * E6_1_1_6 * C00002 * C00047 * C01646) / (${Variables:E6_1_1_6_km} + (C00002 * C00047 * C01646))</v>
      </c>
      <c r="K2252" s="108" t="str">
        <f t="shared" si="147"/>
        <v>r2251: C00002 + C00047 + C01646 -&gt; C00020 + C00013 + C01931 | (${Variables:E6_1_1_6_kcat} * E6_1_1_6 * C00002 * C00047 * C01646) / (${Variables:E6_1_1_6_km} + (C00002 * C00047 * C01646))</v>
      </c>
      <c r="L2252" s="81"/>
    </row>
    <row r="2253" spans="1:12" ht="39">
      <c r="A2253" s="81">
        <v>2252</v>
      </c>
      <c r="B2253" s="86" t="s">
        <v>20230</v>
      </c>
      <c r="C2253" s="86" t="s">
        <v>20231</v>
      </c>
      <c r="D2253" s="81" t="str">
        <f t="shared" si="145"/>
        <v>C00002 + C00041 + C01635 -&gt; C00020 + C00013 + C00886</v>
      </c>
      <c r="E2253" s="86" t="s">
        <v>22938</v>
      </c>
      <c r="F2253" s="86" t="s">
        <v>23706</v>
      </c>
      <c r="G2253" s="81" t="s">
        <v>29777</v>
      </c>
      <c r="H2253" s="81"/>
      <c r="I2253" s="81" t="str">
        <f t="shared" si="148"/>
        <v>E6_1_1_6</v>
      </c>
      <c r="J2253" s="81" t="str">
        <f t="shared" si="146"/>
        <v>(${Variables:E6_1_1_6_kcat} * E6_1_1_6 * C00002 * C00041 * C01635) / (${Variables:E6_1_1_6_km} + (C00002 * C00041 * C01635))</v>
      </c>
      <c r="K2253" s="108" t="str">
        <f t="shared" si="147"/>
        <v>r2252: C00002 + C00041 + C01635 -&gt; C00020 + C00013 + C00886 | (${Variables:E6_1_1_6_kcat} * E6_1_1_6 * C00002 * C00041 * C01635) / (${Variables:E6_1_1_6_km} + (C00002 * C00041 * C01635))</v>
      </c>
      <c r="L2253" s="81"/>
    </row>
    <row r="2254" spans="1:12" ht="39">
      <c r="A2254" s="81">
        <v>2253</v>
      </c>
      <c r="B2254" s="86" t="s">
        <v>21800</v>
      </c>
      <c r="C2254" s="86" t="s">
        <v>21801</v>
      </c>
      <c r="D2254" s="81" t="str">
        <f t="shared" si="145"/>
        <v>C00002 + C00183 + C01653 -&gt; C00020 + C00013 + C02554</v>
      </c>
      <c r="E2254" s="86" t="s">
        <v>22939</v>
      </c>
      <c r="F2254" s="86" t="s">
        <v>23705</v>
      </c>
      <c r="G2254" s="81" t="s">
        <v>29778</v>
      </c>
      <c r="H2254" s="81"/>
      <c r="I2254" s="81" t="str">
        <f t="shared" si="148"/>
        <v>E6_1_1_7</v>
      </c>
      <c r="J2254" s="81" t="str">
        <f t="shared" si="146"/>
        <v>(${Variables:E6_1_1_7_kcat} * E6_1_1_7 * C00002 * C00183 * C01653) / (${Variables:E6_1_1_7_km} + (C00002 * C00183 * C01653))</v>
      </c>
      <c r="K2254" s="108" t="str">
        <f t="shared" si="147"/>
        <v>r2253: C00002 + C00183 + C01653 -&gt; C00020 + C00013 + C02554 | (${Variables:E6_1_1_7_kcat} * E6_1_1_7 * C00002 * C00183 * C01653) / (${Variables:E6_1_1_7_km} + (C00002 * C00183 * C01653))</v>
      </c>
      <c r="L2254" s="81"/>
    </row>
    <row r="2255" spans="1:12" ht="39">
      <c r="A2255" s="81">
        <v>2254</v>
      </c>
      <c r="B2255" s="86" t="s">
        <v>21593</v>
      </c>
      <c r="C2255" s="86" t="s">
        <v>21594</v>
      </c>
      <c r="D2255" s="81" t="str">
        <f t="shared" si="145"/>
        <v>C00002 + C00033 + C00010 -&gt; C00020 + C00013 + C00024</v>
      </c>
      <c r="E2255" s="86" t="s">
        <v>22940</v>
      </c>
      <c r="F2255" s="86" t="s">
        <v>23704</v>
      </c>
      <c r="G2255" s="81" t="s">
        <v>29779</v>
      </c>
      <c r="H2255" s="81"/>
      <c r="I2255" s="81" t="str">
        <f t="shared" si="148"/>
        <v>E6_1_1_9</v>
      </c>
      <c r="J2255" s="81" t="str">
        <f t="shared" si="146"/>
        <v>(${Variables:E6_1_1_9_kcat} * E6_1_1_9 * C00002 * C00033 * C00010) / (${Variables:E6_1_1_9_km} + (C00002 * C00033 * C00010))</v>
      </c>
      <c r="K2255" s="108" t="str">
        <f t="shared" si="147"/>
        <v>r2254: C00002 + C00033 + C00010 -&gt; C00020 + C00013 + C00024 | (${Variables:E6_1_1_9_kcat} * E6_1_1_9 * C00002 * C00033 * C00010) / (${Variables:E6_1_1_9_km} + (C00002 * C00033 * C00010))</v>
      </c>
      <c r="L2255" s="81"/>
    </row>
    <row r="2256" spans="1:12" ht="39">
      <c r="A2256" s="81">
        <v>2255</v>
      </c>
      <c r="B2256" s="86" t="s">
        <v>21596</v>
      </c>
      <c r="C2256" s="86" t="s">
        <v>21597</v>
      </c>
      <c r="D2256" s="81" t="str">
        <f t="shared" si="145"/>
        <v>C05993 + C00010 -&gt; C00020 + C00024</v>
      </c>
      <c r="E2256" s="86" t="s">
        <v>22941</v>
      </c>
      <c r="F2256" s="86" t="s">
        <v>23703</v>
      </c>
      <c r="G2256" s="81" t="s">
        <v>29780</v>
      </c>
      <c r="H2256" s="81"/>
      <c r="I2256" s="81" t="str">
        <f t="shared" si="148"/>
        <v>E6_2_1_1</v>
      </c>
      <c r="J2256" s="81" t="str">
        <f t="shared" si="146"/>
        <v>(${Variables:E6_2_1_1_kcat} * E6_2_1_1 * C05993 * C00010) / (${Variables:E6_2_1_1_km} + (C05993 * C00010))</v>
      </c>
      <c r="K2256" s="108" t="str">
        <f t="shared" si="147"/>
        <v>r2255: C05993 + C00010 -&gt; C00020 + C00024 | (${Variables:E6_2_1_1_kcat} * E6_2_1_1 * C05993 * C00010) / (${Variables:E6_2_1_1_km} + (C05993 * C00010))</v>
      </c>
      <c r="L2256" s="81"/>
    </row>
    <row r="2257" spans="1:12" ht="39">
      <c r="A2257" s="81">
        <v>2256</v>
      </c>
      <c r="B2257" s="86" t="s">
        <v>20656</v>
      </c>
      <c r="C2257" s="86" t="s">
        <v>21599</v>
      </c>
      <c r="D2257" s="81" t="str">
        <f t="shared" si="145"/>
        <v>C00002 + C00033 -&gt; C00013 + C05993</v>
      </c>
      <c r="E2257" s="86" t="s">
        <v>22942</v>
      </c>
      <c r="F2257" s="86" t="s">
        <v>23702</v>
      </c>
      <c r="G2257" s="81" t="s">
        <v>29780</v>
      </c>
      <c r="H2257" s="81"/>
      <c r="I2257" s="81" t="str">
        <f t="shared" si="148"/>
        <v>E6_2_1_1</v>
      </c>
      <c r="J2257" s="81" t="str">
        <f t="shared" si="146"/>
        <v>(${Variables:E6_2_1_1_kcat} * E6_2_1_1 * C00002 * C00033) / (${Variables:E6_2_1_1_km} + (C00002 * C00033))</v>
      </c>
      <c r="K2257" s="108" t="str">
        <f t="shared" si="147"/>
        <v>r2256: C00002 + C00033 -&gt; C00013 + C05993 | (${Variables:E6_2_1_1_kcat} * E6_2_1_1 * C00002 * C00033) / (${Variables:E6_2_1_1_km} + (C00002 * C00033))</v>
      </c>
      <c r="L2257" s="81"/>
    </row>
    <row r="2258" spans="1:12" ht="39">
      <c r="A2258" s="81">
        <v>2257</v>
      </c>
      <c r="B2258" s="86" t="s">
        <v>21600</v>
      </c>
      <c r="C2258" s="86" t="s">
        <v>21601</v>
      </c>
      <c r="D2258" s="81" t="str">
        <f t="shared" si="145"/>
        <v>C00002 + C00163 + C00010 -&gt; C00020 + C00013 + C00100</v>
      </c>
      <c r="E2258" s="86" t="s">
        <v>22943</v>
      </c>
      <c r="F2258" s="86" t="s">
        <v>23701</v>
      </c>
      <c r="G2258" s="81" t="s">
        <v>29780</v>
      </c>
      <c r="H2258" s="81"/>
      <c r="I2258" s="81" t="str">
        <f t="shared" si="148"/>
        <v>E6_2_1_1</v>
      </c>
      <c r="J2258" s="81" t="str">
        <f t="shared" si="146"/>
        <v>(${Variables:E6_2_1_1_kcat} * E6_2_1_1 * C00002 * C00163 * C00010) / (${Variables:E6_2_1_1_km} + (C00002 * C00163 * C00010))</v>
      </c>
      <c r="K2258" s="108" t="str">
        <f t="shared" si="147"/>
        <v>r2257: C00002 + C00163 + C00010 -&gt; C00020 + C00013 + C00100 | (${Variables:E6_2_1_1_kcat} * E6_2_1_1 * C00002 * C00163 * C00010) / (${Variables:E6_2_1_1_km} + (C00002 * C00163 * C00010))</v>
      </c>
      <c r="L2258" s="81"/>
    </row>
    <row r="2259" spans="1:12" ht="39">
      <c r="A2259" s="81">
        <v>2258</v>
      </c>
      <c r="B2259" s="86" t="s">
        <v>17663</v>
      </c>
      <c r="C2259" s="86" t="s">
        <v>17664</v>
      </c>
      <c r="D2259" s="81" t="str">
        <f t="shared" si="145"/>
        <v>C05983 + C00010 -&gt; C00020 + C00100</v>
      </c>
      <c r="E2259" s="86" t="s">
        <v>22924</v>
      </c>
      <c r="F2259" s="86" t="s">
        <v>23699</v>
      </c>
      <c r="G2259" s="81" t="s">
        <v>29780</v>
      </c>
      <c r="H2259" s="81"/>
      <c r="I2259" s="81" t="str">
        <f t="shared" si="148"/>
        <v>E6_2_1_1</v>
      </c>
      <c r="J2259" s="81" t="str">
        <f t="shared" si="146"/>
        <v>(${Variables:E6_2_1_1_kcat} * E6_2_1_1 * C05983 * C00010) / (${Variables:E6_2_1_1_km} + (C05983 * C00010))</v>
      </c>
      <c r="K2259" s="108" t="str">
        <f t="shared" si="147"/>
        <v>r2258: C05983 + C00010 -&gt; C00020 + C00100 | (${Variables:E6_2_1_1_kcat} * E6_2_1_1 * C05983 * C00010) / (${Variables:E6_2_1_1_km} + (C05983 * C00010))</v>
      </c>
      <c r="L2259" s="81"/>
    </row>
    <row r="2260" spans="1:12" ht="39">
      <c r="A2260" s="81">
        <v>2259</v>
      </c>
      <c r="B2260" s="86" t="s">
        <v>17666</v>
      </c>
      <c r="C2260" s="86" t="s">
        <v>17667</v>
      </c>
      <c r="D2260" s="81" t="str">
        <f t="shared" si="145"/>
        <v>C00002 + C00163 -&gt; C00013 + C05983</v>
      </c>
      <c r="E2260" s="86" t="s">
        <v>22925</v>
      </c>
      <c r="F2260" s="86" t="s">
        <v>23698</v>
      </c>
      <c r="G2260" s="81" t="s">
        <v>29780</v>
      </c>
      <c r="H2260" s="81"/>
      <c r="I2260" s="81" t="str">
        <f t="shared" si="148"/>
        <v>E6_2_1_1</v>
      </c>
      <c r="J2260" s="81" t="str">
        <f t="shared" si="146"/>
        <v>(${Variables:E6_2_1_1_kcat} * E6_2_1_1 * C00002 * C00163) / (${Variables:E6_2_1_1_km} + (C00002 * C00163))</v>
      </c>
      <c r="K2260" s="108" t="str">
        <f t="shared" si="147"/>
        <v>r2259: C00002 + C00163 -&gt; C00013 + C05983 | (${Variables:E6_2_1_1_kcat} * E6_2_1_1 * C00002 * C00163) / (${Variables:E6_2_1_1_km} + (C00002 * C00163))</v>
      </c>
      <c r="L2260" s="81"/>
    </row>
    <row r="2261" spans="1:12" ht="39">
      <c r="A2261" s="81">
        <v>2260</v>
      </c>
      <c r="B2261" s="81" t="s">
        <v>17660</v>
      </c>
      <c r="C2261" s="86" t="s">
        <v>17661</v>
      </c>
      <c r="D2261" s="81" t="str">
        <f t="shared" si="145"/>
        <v>C00002 + C00163 + C00010 -&gt; C00020 + C00013 + C00100</v>
      </c>
      <c r="E2261" s="81" t="s">
        <v>22926</v>
      </c>
      <c r="F2261" s="86" t="s">
        <v>23700</v>
      </c>
      <c r="G2261" s="81" t="s">
        <v>29780</v>
      </c>
      <c r="H2261" s="81"/>
      <c r="I2261" s="81" t="str">
        <f t="shared" si="148"/>
        <v>E6_2_1_1</v>
      </c>
      <c r="J2261" s="81" t="str">
        <f t="shared" si="146"/>
        <v>(${Variables:E6_2_1_1_kcat} * E6_2_1_1 * C00002 * C00163 * C00010) / (${Variables:E6_2_1_1_km} + (C00002 * C00163 * C00010))</v>
      </c>
      <c r="K2261" s="108" t="str">
        <f t="shared" si="147"/>
        <v>r2260: C00002 + C00163 + C00010 -&gt; C00020 + C00013 + C00100 | (${Variables:E6_2_1_1_kcat} * E6_2_1_1 * C00002 * C00163 * C00010) / (${Variables:E6_2_1_1_km} + (C00002 * C00163 * C00010))</v>
      </c>
      <c r="L2261" s="81"/>
    </row>
    <row r="2262" spans="1:12" ht="39">
      <c r="A2262" s="81">
        <v>2261</v>
      </c>
      <c r="B2262" s="86" t="s">
        <v>17663</v>
      </c>
      <c r="C2262" s="86" t="s">
        <v>17664</v>
      </c>
      <c r="D2262" s="81" t="str">
        <f t="shared" si="145"/>
        <v>C05983 + C00010 -&gt; C00020 + C00100</v>
      </c>
      <c r="E2262" s="86" t="s">
        <v>22924</v>
      </c>
      <c r="F2262" s="86" t="s">
        <v>23699</v>
      </c>
      <c r="G2262" s="81" t="s">
        <v>29781</v>
      </c>
      <c r="H2262" s="81"/>
      <c r="I2262" s="81" t="str">
        <f t="shared" si="148"/>
        <v>E6_2_1_17</v>
      </c>
      <c r="J2262" s="81" t="str">
        <f t="shared" si="146"/>
        <v>(${Variables:E6_2_1_17_kcat} * E6_2_1_17 * C05983 * C00010) / (${Variables:E6_2_1_17_km} + (C05983 * C00010))</v>
      </c>
      <c r="K2262" s="108" t="str">
        <f t="shared" si="147"/>
        <v>r2261: C05983 + C00010 -&gt; C00020 + C00100 | (${Variables:E6_2_1_17_kcat} * E6_2_1_17 * C05983 * C00010) / (${Variables:E6_2_1_17_km} + (C05983 * C00010))</v>
      </c>
      <c r="L2262" s="81"/>
    </row>
    <row r="2263" spans="1:12" ht="39">
      <c r="A2263" s="81">
        <v>2262</v>
      </c>
      <c r="B2263" s="86" t="s">
        <v>17666</v>
      </c>
      <c r="C2263" s="86" t="s">
        <v>17667</v>
      </c>
      <c r="D2263" s="81" t="str">
        <f t="shared" si="145"/>
        <v>C00002 + C00163 -&gt; C00013 + C05983</v>
      </c>
      <c r="E2263" s="86" t="s">
        <v>22925</v>
      </c>
      <c r="F2263" s="86" t="s">
        <v>23698</v>
      </c>
      <c r="G2263" s="81" t="s">
        <v>29781</v>
      </c>
      <c r="H2263" s="81"/>
      <c r="I2263" s="81" t="str">
        <f t="shared" si="148"/>
        <v>E6_2_1_17</v>
      </c>
      <c r="J2263" s="81" t="str">
        <f t="shared" si="146"/>
        <v>(${Variables:E6_2_1_17_kcat} * E6_2_1_17 * C00002 * C00163) / (${Variables:E6_2_1_17_km} + (C00002 * C00163))</v>
      </c>
      <c r="K2263" s="108" t="str">
        <f t="shared" si="147"/>
        <v>r2262: C00002 + C00163 -&gt; C00013 + C05983 | (${Variables:E6_2_1_17_kcat} * E6_2_1_17 * C00002 * C00163) / (${Variables:E6_2_1_17_km} + (C00002 * C00163))</v>
      </c>
      <c r="L2263" s="81"/>
    </row>
    <row r="2264" spans="1:12" ht="39">
      <c r="A2264" s="81">
        <v>2263</v>
      </c>
      <c r="B2264" s="86" t="s">
        <v>18074</v>
      </c>
      <c r="C2264" s="86" t="s">
        <v>18075</v>
      </c>
      <c r="D2264" s="81" t="str">
        <f t="shared" si="145"/>
        <v>C00002 + C00033 + C04298 -&gt; C00020 + C00013 + C04334</v>
      </c>
      <c r="E2264" s="86" t="s">
        <v>22927</v>
      </c>
      <c r="F2264" s="86" t="s">
        <v>23697</v>
      </c>
      <c r="G2264" s="81" t="s">
        <v>29781</v>
      </c>
      <c r="H2264" s="81"/>
      <c r="I2264" s="81" t="str">
        <f t="shared" si="148"/>
        <v>E6_2_1_17</v>
      </c>
      <c r="J2264" s="81" t="str">
        <f t="shared" si="146"/>
        <v>(${Variables:E6_2_1_17_kcat} * E6_2_1_17 * C00002 * C00033 * C04298) / (${Variables:E6_2_1_17_km} + (C00002 * C00033 * C04298))</v>
      </c>
      <c r="K2264" s="108" t="str">
        <f t="shared" si="147"/>
        <v>r2263: C00002 + C00033 + C04298 -&gt; C00020 + C00013 + C04334 | (${Variables:E6_2_1_17_kcat} * E6_2_1_17 * C00002 * C00033 * C04298) / (${Variables:E6_2_1_17_km} + (C00002 * C00033 * C04298))</v>
      </c>
      <c r="L2264" s="81"/>
    </row>
    <row r="2265" spans="1:12" ht="39">
      <c r="A2265" s="81">
        <v>2264</v>
      </c>
      <c r="B2265" s="86" t="s">
        <v>19758</v>
      </c>
      <c r="C2265" s="86" t="s">
        <v>19759</v>
      </c>
      <c r="D2265" s="81" t="str">
        <f t="shared" si="145"/>
        <v>C00002 + C02730 + C00010 -&gt; C00020 + C00013 + C03160</v>
      </c>
      <c r="E2265" s="86" t="s">
        <v>22928</v>
      </c>
      <c r="F2265" s="86" t="s">
        <v>23696</v>
      </c>
      <c r="G2265" s="81" t="s">
        <v>29782</v>
      </c>
      <c r="H2265" s="81"/>
      <c r="I2265" s="81" t="str">
        <f t="shared" si="148"/>
        <v>E6_2_1_22</v>
      </c>
      <c r="J2265" s="81" t="str">
        <f t="shared" si="146"/>
        <v>(${Variables:E6_2_1_22_kcat} * E6_2_1_22 * C00002 * C02730 * C00010) / (${Variables:E6_2_1_22_km} + (C00002 * C02730 * C00010))</v>
      </c>
      <c r="K2265" s="108" t="str">
        <f t="shared" si="147"/>
        <v>r2264: C00002 + C02730 + C00010 -&gt; C00020 + C00013 + C03160 | (${Variables:E6_2_1_22_kcat} * E6_2_1_22 * C00002 * C02730 * C00010) / (${Variables:E6_2_1_22_km} + (C00002 * C02730 * C00010))</v>
      </c>
      <c r="L2265" s="81"/>
    </row>
    <row r="2266" spans="1:12" ht="39">
      <c r="A2266" s="81">
        <v>2265</v>
      </c>
      <c r="B2266" s="86" t="s">
        <v>19264</v>
      </c>
      <c r="C2266" s="86" t="s">
        <v>19265</v>
      </c>
      <c r="D2266" s="81" t="str">
        <f t="shared" si="145"/>
        <v>C00002 + C00638 + C00010 -&gt; C00020 + C00013 + C02843</v>
      </c>
      <c r="E2266" s="86" t="s">
        <v>22929</v>
      </c>
      <c r="F2266" s="86" t="s">
        <v>23695</v>
      </c>
      <c r="G2266" s="81" t="s">
        <v>29783</v>
      </c>
      <c r="H2266" s="81"/>
      <c r="I2266" s="81" t="str">
        <f t="shared" si="148"/>
        <v>E6_2_1_26</v>
      </c>
      <c r="J2266" s="81" t="str">
        <f t="shared" si="146"/>
        <v>(${Variables:E6_2_1_26_kcat} * E6_2_1_26 * C00002 * C00638 * C00010) / (${Variables:E6_2_1_26_km} + (C00002 * C00638 * C00010))</v>
      </c>
      <c r="K2266" s="108" t="str">
        <f t="shared" si="147"/>
        <v>r2265: C00002 + C00638 + C00010 -&gt; C00020 + C00013 + C02843 | (${Variables:E6_2_1_26_kcat} * E6_2_1_26 * C00002 * C00638 * C00010) / (${Variables:E6_2_1_26_km} + (C00002 * C00638 * C00010))</v>
      </c>
      <c r="L2266" s="81"/>
    </row>
    <row r="2267" spans="1:12" ht="39">
      <c r="A2267" s="81">
        <v>2266</v>
      </c>
      <c r="B2267" s="86" t="s">
        <v>19267</v>
      </c>
      <c r="C2267" s="86" t="s">
        <v>19268</v>
      </c>
      <c r="D2267" s="81" t="str">
        <f t="shared" si="145"/>
        <v>C00002 + C00249 + C00010 -&gt; C00020 + C00154 + C00013</v>
      </c>
      <c r="E2267" s="86" t="s">
        <v>22930</v>
      </c>
      <c r="F2267" s="86" t="s">
        <v>23694</v>
      </c>
      <c r="G2267" s="81" t="s">
        <v>29784</v>
      </c>
      <c r="H2267" s="81"/>
      <c r="I2267" s="81" t="str">
        <f t="shared" si="148"/>
        <v>E6_2_1_3</v>
      </c>
      <c r="J2267" s="81" t="str">
        <f t="shared" si="146"/>
        <v>(${Variables:E6_2_1_3_kcat} * E6_2_1_3 * C00002 * C00249 * C00010) / (${Variables:E6_2_1_3_km} + (C00002 * C00249 * C00010))</v>
      </c>
      <c r="K2267" s="108" t="str">
        <f t="shared" si="147"/>
        <v>r2266: C00002 + C00249 + C00010 -&gt; C00020 + C00154 + C00013 | (${Variables:E6_2_1_3_kcat} * E6_2_1_3 * C00002 * C00249 * C00010) / (${Variables:E6_2_1_3_km} + (C00002 * C00249 * C00010))</v>
      </c>
      <c r="L2267" s="81"/>
    </row>
    <row r="2268" spans="1:12" ht="39">
      <c r="A2268" s="81">
        <v>2267</v>
      </c>
      <c r="B2268" s="86" t="s">
        <v>20378</v>
      </c>
      <c r="C2268" s="86" t="s">
        <v>20379</v>
      </c>
      <c r="D2268" s="81" t="str">
        <f t="shared" si="145"/>
        <v>C00002 + C21925 + C00229 -&gt; C00020 + C00013 + C21927</v>
      </c>
      <c r="E2268" s="86" t="s">
        <v>22931</v>
      </c>
      <c r="F2268" s="86" t="s">
        <v>23693</v>
      </c>
      <c r="G2268" s="81" t="s">
        <v>29784</v>
      </c>
      <c r="H2268" s="81"/>
      <c r="I2268" s="81" t="str">
        <f t="shared" si="148"/>
        <v>E6_2_1_3</v>
      </c>
      <c r="J2268" s="81" t="str">
        <f t="shared" si="146"/>
        <v>(${Variables:E6_2_1_3_kcat} * E6_2_1_3 * C00002 * C21925 * C00229) / (${Variables:E6_2_1_3_km} + (C00002 * C21925 * C00229))</v>
      </c>
      <c r="K2268" s="108" t="str">
        <f t="shared" si="147"/>
        <v>r2267: C00002 + C21925 + C00229 -&gt; C00020 + C00013 + C21927 | (${Variables:E6_2_1_3_kcat} * E6_2_1_3 * C00002 * C21925 * C00229) / (${Variables:E6_2_1_3_km} + (C00002 * C21925 * C00229))</v>
      </c>
      <c r="L2268" s="81"/>
    </row>
    <row r="2269" spans="1:12" ht="39">
      <c r="A2269" s="81">
        <v>2268</v>
      </c>
      <c r="B2269" s="86" t="s">
        <v>17249</v>
      </c>
      <c r="C2269" s="86" t="s">
        <v>17250</v>
      </c>
      <c r="D2269" s="81" t="str">
        <f t="shared" si="145"/>
        <v>C00002 + C00318 + C00010 -&gt; C00020 + C00013 + C20750</v>
      </c>
      <c r="E2269" s="86" t="s">
        <v>22932</v>
      </c>
      <c r="F2269" s="86" t="s">
        <v>23692</v>
      </c>
      <c r="G2269" s="81" t="s">
        <v>29785</v>
      </c>
      <c r="H2269" s="81"/>
      <c r="I2269" s="81" t="str">
        <f t="shared" si="148"/>
        <v>E6_2_1_47</v>
      </c>
      <c r="J2269" s="81" t="str">
        <f t="shared" si="146"/>
        <v>(${Variables:E6_2_1_47_kcat} * E6_2_1_47 * C00002 * C00318 * C00010) / (${Variables:E6_2_1_47_km} + (C00002 * C00318 * C00010))</v>
      </c>
      <c r="K2269" s="108" t="str">
        <f t="shared" si="147"/>
        <v>r2268: C00002 + C00318 + C00010 -&gt; C00020 + C00013 + C20750 | (${Variables:E6_2_1_47_kcat} * E6_2_1_47 * C00002 * C00318 * C00010) / (${Variables:E6_2_1_47_km} + (C00002 * C00318 * C00010))</v>
      </c>
      <c r="L2269" s="81"/>
    </row>
    <row r="2270" spans="1:12" ht="39">
      <c r="A2270" s="81">
        <v>2269</v>
      </c>
      <c r="B2270" s="86" t="s">
        <v>18240</v>
      </c>
      <c r="C2270" s="86" t="s">
        <v>18241</v>
      </c>
      <c r="D2270" s="81" t="str">
        <f t="shared" si="145"/>
        <v>C00002 + C00042 + C00010 -&gt; C00008 + C00009 + C00091</v>
      </c>
      <c r="E2270" s="86" t="s">
        <v>22915</v>
      </c>
      <c r="F2270" s="86" t="s">
        <v>23691</v>
      </c>
      <c r="G2270" s="81" t="s">
        <v>29786</v>
      </c>
      <c r="H2270" s="81"/>
      <c r="I2270" s="81" t="str">
        <f t="shared" si="148"/>
        <v>E6_2_1_48</v>
      </c>
      <c r="J2270" s="81" t="str">
        <f t="shared" si="146"/>
        <v>(${Variables:E6_2_1_48_kcat} * E6_2_1_48 * C00002 * C00042 * C00010) / (${Variables:E6_2_1_48_km} + (C00002 * C00042 * C00010))</v>
      </c>
      <c r="K2270" s="108" t="str">
        <f t="shared" si="147"/>
        <v>r2269: C00002 + C00042 + C00010 -&gt; C00008 + C00009 + C00091 | (${Variables:E6_2_1_48_kcat} * E6_2_1_48 * C00002 * C00042 * C00010) / (${Variables:E6_2_1_48_km} + (C00002 * C00042 * C00010))</v>
      </c>
      <c r="L2270" s="81"/>
    </row>
    <row r="2271" spans="1:12" ht="39">
      <c r="A2271" s="81">
        <v>2270</v>
      </c>
      <c r="B2271" s="86" t="s">
        <v>18243</v>
      </c>
      <c r="C2271" s="86" t="s">
        <v>18244</v>
      </c>
      <c r="D2271" s="81" t="str">
        <f t="shared" si="145"/>
        <v>C00002 + C00490 + C00010 -&gt; C00008 + C00009 + C00531</v>
      </c>
      <c r="E2271" s="86" t="s">
        <v>22916</v>
      </c>
      <c r="F2271" s="86" t="s">
        <v>23690</v>
      </c>
      <c r="G2271" s="81" t="s">
        <v>29787</v>
      </c>
      <c r="H2271" s="81"/>
      <c r="I2271" s="81" t="str">
        <f t="shared" si="148"/>
        <v>E6_2_1_5</v>
      </c>
      <c r="J2271" s="81" t="str">
        <f t="shared" si="146"/>
        <v>(${Variables:E6_2_1_5_kcat} * E6_2_1_5 * C00002 * C00490 * C00010) / (${Variables:E6_2_1_5_km} + (C00002 * C00490 * C00010))</v>
      </c>
      <c r="K2271" s="108" t="str">
        <f t="shared" si="147"/>
        <v>r2270: C00002 + C00490 + C00010 -&gt; C00008 + C00009 + C00531 | (${Variables:E6_2_1_5_kcat} * E6_2_1_5 * C00002 * C00490 * C00010) / (${Variables:E6_2_1_5_km} + (C00002 * C00490 * C00010))</v>
      </c>
      <c r="L2271" s="81"/>
    </row>
    <row r="2272" spans="1:12" ht="39">
      <c r="A2272" s="81">
        <v>2271</v>
      </c>
      <c r="B2272" s="86" t="s">
        <v>18240</v>
      </c>
      <c r="C2272" s="86" t="s">
        <v>18241</v>
      </c>
      <c r="D2272" s="81" t="str">
        <f t="shared" si="145"/>
        <v>C00002 + C00042 + C00010 -&gt; C00008 + C00009 + C00091</v>
      </c>
      <c r="E2272" s="86" t="s">
        <v>22915</v>
      </c>
      <c r="F2272" s="86" t="s">
        <v>23691</v>
      </c>
      <c r="G2272" s="81" t="s">
        <v>29787</v>
      </c>
      <c r="H2272" s="81"/>
      <c r="I2272" s="81" t="str">
        <f t="shared" si="148"/>
        <v>E6_2_1_5</v>
      </c>
      <c r="J2272" s="81" t="str">
        <f t="shared" si="146"/>
        <v>(${Variables:E6_2_1_5_kcat} * E6_2_1_5 * C00002 * C00042 * C00010) / (${Variables:E6_2_1_5_km} + (C00002 * C00042 * C00010))</v>
      </c>
      <c r="K2272" s="108" t="str">
        <f t="shared" si="147"/>
        <v>r2271: C00002 + C00042 + C00010 -&gt; C00008 + C00009 + C00091 | (${Variables:E6_2_1_5_kcat} * E6_2_1_5 * C00002 * C00042 * C00010) / (${Variables:E6_2_1_5_km} + (C00002 * C00042 * C00010))</v>
      </c>
      <c r="L2272" s="81"/>
    </row>
    <row r="2273" spans="1:12" ht="39">
      <c r="A2273" s="81">
        <v>2272</v>
      </c>
      <c r="B2273" s="86" t="s">
        <v>18243</v>
      </c>
      <c r="C2273" s="86" t="s">
        <v>18244</v>
      </c>
      <c r="D2273" s="81" t="str">
        <f t="shared" si="145"/>
        <v>C00002 + C00490 + C00010 -&gt; C00008 + C00009 + C00531</v>
      </c>
      <c r="E2273" s="86" t="s">
        <v>22916</v>
      </c>
      <c r="F2273" s="86" t="s">
        <v>23690</v>
      </c>
      <c r="G2273" s="81" t="s">
        <v>29787</v>
      </c>
      <c r="H2273" s="81"/>
      <c r="I2273" s="81" t="str">
        <f t="shared" si="148"/>
        <v>E6_2_1_5</v>
      </c>
      <c r="J2273" s="81" t="str">
        <f t="shared" si="146"/>
        <v>(${Variables:E6_2_1_5_kcat} * E6_2_1_5 * C00002 * C00490 * C00010) / (${Variables:E6_2_1_5_km} + (C00002 * C00490 * C00010))</v>
      </c>
      <c r="K2273" s="108" t="str">
        <f t="shared" si="147"/>
        <v>r2272: C00002 + C00490 + C00010 -&gt; C00008 + C00009 + C00531 | (${Variables:E6_2_1_5_kcat} * E6_2_1_5 * C00002 * C00490 * C00010) / (${Variables:E6_2_1_5_km} + (C00002 * C00490 * C00010))</v>
      </c>
      <c r="L2273" s="81"/>
    </row>
    <row r="2274" spans="1:12" ht="39">
      <c r="A2274" s="81">
        <v>2273</v>
      </c>
      <c r="B2274" s="86" t="s">
        <v>21128</v>
      </c>
      <c r="C2274" s="86" t="s">
        <v>18159</v>
      </c>
      <c r="D2274" s="81" t="str">
        <f t="shared" si="145"/>
        <v>C00002 + C00049 + C00014 -&gt; C00020 + C00013 + C00152</v>
      </c>
      <c r="E2274" s="86" t="s">
        <v>22917</v>
      </c>
      <c r="F2274" s="86" t="s">
        <v>23645</v>
      </c>
      <c r="G2274" s="81" t="s">
        <v>29787</v>
      </c>
      <c r="H2274" s="81"/>
      <c r="I2274" s="81" t="str">
        <f t="shared" si="148"/>
        <v>E6_2_1_5</v>
      </c>
      <c r="J2274" s="81" t="str">
        <f t="shared" si="146"/>
        <v>(${Variables:E6_2_1_5_kcat} * E6_2_1_5 * C00002 * C00049 * C00014) / (${Variables:E6_2_1_5_km} + (C00002 * C00049 * C00014))</v>
      </c>
      <c r="K2274" s="108" t="str">
        <f t="shared" si="147"/>
        <v>r2273: C00002 + C00049 + C00014 -&gt; C00020 + C00013 + C00152 | (${Variables:E6_2_1_5_kcat} * E6_2_1_5 * C00002 * C00049 * C00014) / (${Variables:E6_2_1_5_km} + (C00002 * C00049 * C00014))</v>
      </c>
      <c r="L2274" s="81"/>
    </row>
    <row r="2275" spans="1:12" ht="39">
      <c r="A2275" s="81">
        <v>2274</v>
      </c>
      <c r="B2275" s="86" t="s">
        <v>18847</v>
      </c>
      <c r="C2275" s="86" t="s">
        <v>18848</v>
      </c>
      <c r="D2275" s="81" t="str">
        <f t="shared" si="145"/>
        <v>C00002 + C00025 + C00134 -&gt;  C00008 + C00009 + C15699</v>
      </c>
      <c r="E2275" s="86" t="s">
        <v>22918</v>
      </c>
      <c r="F2275" s="86" t="s">
        <v>23689</v>
      </c>
      <c r="G2275" s="81" t="s">
        <v>29788</v>
      </c>
      <c r="H2275" s="81"/>
      <c r="I2275" s="81" t="str">
        <f t="shared" si="148"/>
        <v>E6_3_1_1</v>
      </c>
      <c r="J2275" s="81" t="str">
        <f t="shared" si="146"/>
        <v>(${Variables:E6_3_1_1_kcat} * E6_3_1_1 * C00002 * C00025 * C00134) / (${Variables:E6_3_1_1_km} + (C00002 * C00025 * C00134))</v>
      </c>
      <c r="K2275" s="108" t="str">
        <f t="shared" si="147"/>
        <v>r2274: C00002 + C00025 + C00134 -&gt;  C00008 + C00009 + C15699 | (${Variables:E6_3_1_1_kcat} * E6_3_1_1 * C00002 * C00025 * C00134) / (${Variables:E6_3_1_1_km} + (C00002 * C00025 * C00134))</v>
      </c>
      <c r="L2275" s="81"/>
    </row>
    <row r="2276" spans="1:12" ht="39">
      <c r="A2276" s="81">
        <v>2275</v>
      </c>
      <c r="B2276" s="86" t="s">
        <v>21291</v>
      </c>
      <c r="C2276" s="86" t="s">
        <v>21292</v>
      </c>
      <c r="D2276" s="81" t="str">
        <f t="shared" si="145"/>
        <v>C00002 + C00025 + C00014 -&gt; C00008 + C00009 + C00064</v>
      </c>
      <c r="E2276" s="86" t="s">
        <v>22919</v>
      </c>
      <c r="F2276" s="86" t="s">
        <v>23688</v>
      </c>
      <c r="G2276" s="81" t="s">
        <v>29789</v>
      </c>
      <c r="H2276" s="81"/>
      <c r="I2276" s="81" t="str">
        <f t="shared" si="148"/>
        <v>E6_3_1_11</v>
      </c>
      <c r="J2276" s="81" t="str">
        <f t="shared" si="146"/>
        <v>(${Variables:E6_3_1_11_kcat} * E6_3_1_11 * C00002 * C00025 * C00014) / (${Variables:E6_3_1_11_km} + (C00002 * C00025 * C00014))</v>
      </c>
      <c r="K2276" s="108" t="str">
        <f t="shared" si="147"/>
        <v>r2275: C00002 + C00025 + C00014 -&gt; C00008 + C00009 + C00064 | (${Variables:E6_3_1_11_kcat} * E6_3_1_11 * C00002 * C00025 * C00014) / (${Variables:E6_3_1_11_km} + (C00002 * C00025 * C00014))</v>
      </c>
      <c r="L2276" s="81"/>
    </row>
    <row r="2277" spans="1:12" ht="39">
      <c r="A2277" s="81">
        <v>2276</v>
      </c>
      <c r="B2277" s="86" t="s">
        <v>19213</v>
      </c>
      <c r="C2277" s="86" t="s">
        <v>19214</v>
      </c>
      <c r="D2277" s="81" t="str">
        <f t="shared" si="145"/>
        <v>C00002 + C00857 + C00014 -&gt; C00020 + C00013 + C00003</v>
      </c>
      <c r="E2277" s="86" t="s">
        <v>22920</v>
      </c>
      <c r="F2277" s="86" t="s">
        <v>23687</v>
      </c>
      <c r="G2277" s="81" t="s">
        <v>29790</v>
      </c>
      <c r="H2277" s="81"/>
      <c r="I2277" s="81" t="str">
        <f t="shared" si="148"/>
        <v>E6_3_1_2</v>
      </c>
      <c r="J2277" s="81" t="str">
        <f t="shared" si="146"/>
        <v>(${Variables:E6_3_1_2_kcat} * E6_3_1_2 * C00002 * C00857 * C00014) / (${Variables:E6_3_1_2_km} + (C00002 * C00857 * C00014))</v>
      </c>
      <c r="K2277" s="108" t="str">
        <f t="shared" si="147"/>
        <v>r2276: C00002 + C00857 + C00014 -&gt; C00020 + C00013 + C00003 | (${Variables:E6_3_1_2_kcat} * E6_3_1_2 * C00002 * C00857 * C00014) / (${Variables:E6_3_1_2_km} + (C00002 * C00857 * C00014))</v>
      </c>
      <c r="L2277" s="81"/>
    </row>
    <row r="2278" spans="1:12" ht="39">
      <c r="A2278" s="81">
        <v>2277</v>
      </c>
      <c r="B2278" s="86" t="s">
        <v>17475</v>
      </c>
      <c r="C2278" s="86" t="s">
        <v>17476</v>
      </c>
      <c r="D2278" s="81" t="str">
        <f t="shared" si="145"/>
        <v>C00002 + C00522 + C00099 -&gt; C00020 + C00013 + C00864</v>
      </c>
      <c r="E2278" s="86" t="s">
        <v>22921</v>
      </c>
      <c r="F2278" s="86" t="s">
        <v>23686</v>
      </c>
      <c r="G2278" s="81" t="s">
        <v>29791</v>
      </c>
      <c r="H2278" s="81"/>
      <c r="I2278" s="81" t="str">
        <f t="shared" si="148"/>
        <v>E6_3_1_5</v>
      </c>
      <c r="J2278" s="81" t="str">
        <f t="shared" si="146"/>
        <v>(${Variables:E6_3_1_5_kcat} * E6_3_1_5 * C00002 * C00522 * C00099) / (${Variables:E6_3_1_5_km} + (C00002 * C00522 * C00099))</v>
      </c>
      <c r="K2278" s="108" t="str">
        <f t="shared" si="147"/>
        <v>r2277: C00002 + C00522 + C00099 -&gt; C00020 + C00013 + C00864 | (${Variables:E6_3_1_5_kcat} * E6_3_1_5 * C00002 * C00522 * C00099) / (${Variables:E6_3_1_5_km} + (C00002 * C00522 * C00099))</v>
      </c>
      <c r="L2278" s="81"/>
    </row>
    <row r="2279" spans="1:12" ht="39">
      <c r="A2279" s="81">
        <v>2278</v>
      </c>
      <c r="B2279" s="86" t="s">
        <v>17341</v>
      </c>
      <c r="C2279" s="86" t="s">
        <v>17342</v>
      </c>
      <c r="D2279" s="81" t="str">
        <f t="shared" si="145"/>
        <v>C00002 + C05892 + C00993 -&gt; C00008 + C00009 + C04702</v>
      </c>
      <c r="E2279" s="86" t="s">
        <v>22922</v>
      </c>
      <c r="F2279" s="86" t="s">
        <v>23685</v>
      </c>
      <c r="G2279" s="81" t="s">
        <v>29792</v>
      </c>
      <c r="H2279" s="81"/>
      <c r="I2279" s="81" t="str">
        <f t="shared" si="148"/>
        <v>E6_3_2_1</v>
      </c>
      <c r="J2279" s="81" t="str">
        <f t="shared" si="146"/>
        <v>(${Variables:E6_3_2_1_kcat} * E6_3_2_1 * C00002 * C05892 * C00993) / (${Variables:E6_3_2_1_km} + (C00002 * C05892 * C00993))</v>
      </c>
      <c r="K2279" s="108" t="str">
        <f t="shared" si="147"/>
        <v>r2278: C00002 + C05892 + C00993 -&gt; C00008 + C00009 + C04702 | (${Variables:E6_3_2_1_kcat} * E6_3_2_1 * C00002 * C05892 * C00993) / (${Variables:E6_3_2_1_km} + (C00002 * C05892 * C00993))</v>
      </c>
      <c r="L2279" s="81"/>
    </row>
    <row r="2280" spans="1:12" ht="39">
      <c r="A2280" s="81">
        <v>2279</v>
      </c>
      <c r="B2280" s="86" t="s">
        <v>17344</v>
      </c>
      <c r="C2280" s="86" t="s">
        <v>17345</v>
      </c>
      <c r="D2280" s="81" t="str">
        <f t="shared" si="145"/>
        <v>C00002 + C04877 + C00993 -&gt; C00008 + C00009 + C04882</v>
      </c>
      <c r="E2280" s="86" t="s">
        <v>22923</v>
      </c>
      <c r="F2280" s="86" t="s">
        <v>23684</v>
      </c>
      <c r="G2280" s="81" t="s">
        <v>29793</v>
      </c>
      <c r="H2280" s="81"/>
      <c r="I2280" s="81" t="str">
        <f t="shared" si="148"/>
        <v>E6_3_2_10</v>
      </c>
      <c r="J2280" s="81" t="str">
        <f t="shared" si="146"/>
        <v>(${Variables:E6_3_2_10_kcat} * E6_3_2_10 * C00002 * C04877 * C00993) / (${Variables:E6_3_2_10_km} + (C00002 * C04877 * C00993))</v>
      </c>
      <c r="K2280" s="108" t="str">
        <f t="shared" si="147"/>
        <v>r2279: C00002 + C04877 + C00993 -&gt; C00008 + C00009 + C04882 | (${Variables:E6_3_2_10_kcat} * E6_3_2_10 * C00002 * C04877 * C00993) / (${Variables:E6_3_2_10_km} + (C00002 * C04877 * C00993))</v>
      </c>
      <c r="L2280" s="81"/>
    </row>
    <row r="2281" spans="1:12" ht="39">
      <c r="A2281" s="81">
        <v>2280</v>
      </c>
      <c r="B2281" s="86" t="s">
        <v>19807</v>
      </c>
      <c r="C2281" s="86" t="s">
        <v>19808</v>
      </c>
      <c r="D2281" s="81" t="str">
        <f t="shared" si="145"/>
        <v>C00002 + C00921 + C00025 -&gt; C00008 + C00009 + C00415</v>
      </c>
      <c r="E2281" s="86" t="s">
        <v>22908</v>
      </c>
      <c r="F2281" s="86" t="s">
        <v>23677</v>
      </c>
      <c r="G2281" s="81" t="s">
        <v>29793</v>
      </c>
      <c r="H2281" s="81"/>
      <c r="I2281" s="81" t="str">
        <f t="shared" si="148"/>
        <v>E6_3_2_10</v>
      </c>
      <c r="J2281" s="81" t="str">
        <f t="shared" si="146"/>
        <v>(${Variables:E6_3_2_10_kcat} * E6_3_2_10 * C00002 * C00921 * C00025) / (${Variables:E6_3_2_10_km} + (C00002 * C00921 * C00025))</v>
      </c>
      <c r="K2281" s="108" t="str">
        <f t="shared" si="147"/>
        <v>r2280: C00002 + C00921 + C00025 -&gt; C00008 + C00009 + C00415 | (${Variables:E6_3_2_10_kcat} * E6_3_2_10 * C00002 * C00921 * C00025) / (${Variables:E6_3_2_10_km} + (C00002 * C00921 * C00025))</v>
      </c>
      <c r="L2281" s="81"/>
    </row>
    <row r="2282" spans="1:12" ht="39">
      <c r="A2282" s="81">
        <v>2281</v>
      </c>
      <c r="B2282" s="86" t="s">
        <v>19810</v>
      </c>
      <c r="C2282" s="86" t="s">
        <v>19811</v>
      </c>
      <c r="D2282" s="81" t="str">
        <f t="shared" si="145"/>
        <v>C00002 + C00234 + C00025 -&gt;  C00008 + C00009 + C05928</v>
      </c>
      <c r="E2282" s="86" t="s">
        <v>22909</v>
      </c>
      <c r="F2282" s="86" t="s">
        <v>23683</v>
      </c>
      <c r="G2282" s="81" t="s">
        <v>29794</v>
      </c>
      <c r="H2282" s="81"/>
      <c r="I2282" s="81" t="str">
        <f t="shared" si="148"/>
        <v>E6_3_2_12</v>
      </c>
      <c r="J2282" s="81" t="str">
        <f t="shared" si="146"/>
        <v>(${Variables:E6_3_2_12_kcat} * E6_3_2_12 * C00002 * C00234 * C00025) / (${Variables:E6_3_2_12_km} + (C00002 * C00234 * C00025))</v>
      </c>
      <c r="K2282" s="108" t="str">
        <f t="shared" si="147"/>
        <v>r2281: C00002 + C00234 + C00025 -&gt;  C00008 + C00009 + C05928 | (${Variables:E6_3_2_12_kcat} * E6_3_2_12 * C00002 * C00234 * C00025) / (${Variables:E6_3_2_12_km} + (C00002 * C00234 * C00025))</v>
      </c>
      <c r="L2282" s="81"/>
    </row>
    <row r="2283" spans="1:12" ht="39">
      <c r="A2283" s="81">
        <v>2282</v>
      </c>
      <c r="B2283" s="86" t="s">
        <v>17337</v>
      </c>
      <c r="C2283" s="81" t="s">
        <v>17338</v>
      </c>
      <c r="D2283" s="81" t="str">
        <f t="shared" si="145"/>
        <v>C00002 + C00692 + C00680 -&gt; C00008 + C00009 + C04877</v>
      </c>
      <c r="E2283" s="86" t="s">
        <v>22914</v>
      </c>
      <c r="F2283" s="81" t="s">
        <v>23682</v>
      </c>
      <c r="G2283" s="81" t="s">
        <v>29794</v>
      </c>
      <c r="H2283" s="81"/>
      <c r="I2283" s="81" t="str">
        <f t="shared" si="148"/>
        <v>E6_3_2_12</v>
      </c>
      <c r="J2283" s="81" t="str">
        <f t="shared" si="146"/>
        <v>(${Variables:E6_3_2_12_kcat} * E6_3_2_12 * C00002 * C00692 * C00680) / (${Variables:E6_3_2_12_km} + (C00002 * C00692 * C00680))</v>
      </c>
      <c r="K2283" s="108" t="str">
        <f t="shared" si="147"/>
        <v>r2282: C00002 + C00692 + C00680 -&gt; C00008 + C00009 + C04877 | (${Variables:E6_3_2_12_kcat} * E6_3_2_12 * C00002 * C00692 * C00680) / (${Variables:E6_3_2_12_km} + (C00002 * C00692 * C00680))</v>
      </c>
      <c r="L2283" s="81"/>
    </row>
    <row r="2284" spans="1:12" ht="39">
      <c r="A2284" s="81">
        <v>2283</v>
      </c>
      <c r="B2284" s="86" t="s">
        <v>22095</v>
      </c>
      <c r="C2284" s="86" t="s">
        <v>22096</v>
      </c>
      <c r="D2284" s="81" t="str">
        <f t="shared" si="145"/>
        <v>C00002 + C00196 + C00065 -&gt; C05821 + C00020 + C00013</v>
      </c>
      <c r="E2284" s="86" t="s">
        <v>22913</v>
      </c>
      <c r="F2284" s="86" t="s">
        <v>23681</v>
      </c>
      <c r="G2284" s="81" t="s">
        <v>29795</v>
      </c>
      <c r="H2284" s="81"/>
      <c r="I2284" s="81" t="str">
        <f t="shared" si="148"/>
        <v>E6_3_2_13</v>
      </c>
      <c r="J2284" s="81" t="str">
        <f t="shared" si="146"/>
        <v>(${Variables:E6_3_2_13_kcat} * E6_3_2_13 * C00002 * C00196 * C00065) / (${Variables:E6_3_2_13_km} + (C00002 * C00196 * C00065))</v>
      </c>
      <c r="K2284" s="108" t="str">
        <f t="shared" si="147"/>
        <v>r2283: C00002 + C00196 + C00065 -&gt; C05821 + C00020 + C00013 | (${Variables:E6_3_2_13_kcat} * E6_3_2_13 * C00002 * C00196 * C00065) / (${Variables:E6_3_2_13_km} + (C00002 * C00196 * C00065))</v>
      </c>
      <c r="L2284" s="81"/>
    </row>
    <row r="2285" spans="1:12" ht="39">
      <c r="A2285" s="81">
        <v>2284</v>
      </c>
      <c r="B2285" s="86" t="s">
        <v>22097</v>
      </c>
      <c r="C2285" s="86" t="s">
        <v>22096</v>
      </c>
      <c r="D2285" s="81" t="str">
        <f t="shared" si="145"/>
        <v>C00002 + C00196 + C00065 -&gt; C05821 + C00020 + C00013</v>
      </c>
      <c r="E2285" s="86" t="s">
        <v>22912</v>
      </c>
      <c r="F2285" s="86" t="s">
        <v>23681</v>
      </c>
      <c r="G2285" s="81" t="s">
        <v>29796</v>
      </c>
      <c r="H2285" s="81"/>
      <c r="I2285" s="81" t="str">
        <f t="shared" si="148"/>
        <v>E6_3_2_14</v>
      </c>
      <c r="J2285" s="81" t="str">
        <f t="shared" si="146"/>
        <v>(${Variables:E6_3_2_14_kcat} * E6_3_2_14 * C00002 * C00196 * C00065) / (${Variables:E6_3_2_14_km} + (C00002 * C00196 * C00065))</v>
      </c>
      <c r="K2285" s="108" t="str">
        <f t="shared" si="147"/>
        <v>r2284: C00002 + C00196 + C00065 -&gt; C05821 + C00020 + C00013 | (${Variables:E6_3_2_14_kcat} * E6_3_2_14 * C00002 * C00196 * C00065) / (${Variables:E6_3_2_14_km} + (C00002 * C00196 * C00065))</v>
      </c>
      <c r="L2285" s="81"/>
    </row>
    <row r="2286" spans="1:12" ht="39">
      <c r="A2286" s="81">
        <v>2285</v>
      </c>
      <c r="B2286" s="86" t="s">
        <v>22098</v>
      </c>
      <c r="C2286" s="86" t="s">
        <v>22099</v>
      </c>
      <c r="D2286" s="81" t="str">
        <f t="shared" si="145"/>
        <v>C00002 + C03541 + C00025 -&gt; C00008 + C00009 + C03541</v>
      </c>
      <c r="E2286" s="86" t="s">
        <v>22911</v>
      </c>
      <c r="F2286" s="86" t="s">
        <v>23680</v>
      </c>
      <c r="G2286" s="81" t="s">
        <v>29796</v>
      </c>
      <c r="H2286" s="81"/>
      <c r="I2286" s="81" t="str">
        <f t="shared" si="148"/>
        <v>E6_3_2_14</v>
      </c>
      <c r="J2286" s="81" t="str">
        <f t="shared" si="146"/>
        <v>(${Variables:E6_3_2_14_kcat} * E6_3_2_14 * C00002 * C03541 * C00025) / (${Variables:E6_3_2_14_km} + (C00002 * C03541 * C00025))</v>
      </c>
      <c r="K2286" s="108" t="str">
        <f t="shared" si="147"/>
        <v>r2285: C00002 + C03541 + C00025 -&gt; C00008 + C00009 + C03541 | (${Variables:E6_3_2_14_kcat} * E6_3_2_14 * C00002 * C03541 * C00025) / (${Variables:E6_3_2_14_km} + (C00002 * C03541 * C00025))</v>
      </c>
      <c r="L2286" s="81"/>
    </row>
    <row r="2287" spans="1:12" ht="39">
      <c r="A2287" s="81">
        <v>2286</v>
      </c>
      <c r="B2287" s="86" t="s">
        <v>19815</v>
      </c>
      <c r="C2287" s="86" t="s">
        <v>19816</v>
      </c>
      <c r="D2287" s="81" t="str">
        <f t="shared" si="145"/>
        <v>C00002 + C00101 + C00025 -&gt; C00008 + C00009 + C09332</v>
      </c>
      <c r="E2287" s="86" t="s">
        <v>22910</v>
      </c>
      <c r="F2287" s="86" t="s">
        <v>23679</v>
      </c>
      <c r="G2287" s="81" t="s">
        <v>29797</v>
      </c>
      <c r="H2287" s="81"/>
      <c r="I2287" s="81" t="str">
        <f t="shared" si="148"/>
        <v>E6_3_2_17</v>
      </c>
      <c r="J2287" s="81" t="str">
        <f t="shared" si="146"/>
        <v>(${Variables:E6_3_2_17_kcat} * E6_3_2_17 * C00002 * C00101 * C00025) / (${Variables:E6_3_2_17_km} + (C00002 * C00101 * C00025))</v>
      </c>
      <c r="K2287" s="108" t="str">
        <f t="shared" si="147"/>
        <v>r2286: C00002 + C00101 + C00025 -&gt; C00008 + C00009 + C09332 | (${Variables:E6_3_2_17_kcat} * E6_3_2_17 * C00002 * C00101 * C00025) / (${Variables:E6_3_2_17_km} + (C00002 * C00101 * C00025))</v>
      </c>
      <c r="L2287" s="81"/>
    </row>
    <row r="2288" spans="1:12" ht="39">
      <c r="A2288" s="81">
        <v>2287</v>
      </c>
      <c r="B2288" s="86" t="s">
        <v>19810</v>
      </c>
      <c r="C2288" s="86" t="s">
        <v>19817</v>
      </c>
      <c r="D2288" s="81" t="str">
        <f t="shared" si="145"/>
        <v>C00002 + C00234 + C00025 -&gt; C00008 + C00009 + C05928</v>
      </c>
      <c r="E2288" s="86" t="s">
        <v>22909</v>
      </c>
      <c r="F2288" s="86" t="s">
        <v>23678</v>
      </c>
      <c r="G2288" s="81" t="s">
        <v>29797</v>
      </c>
      <c r="H2288" s="81"/>
      <c r="I2288" s="81" t="str">
        <f t="shared" si="148"/>
        <v>E6_3_2_17</v>
      </c>
      <c r="J2288" s="81" t="str">
        <f t="shared" si="146"/>
        <v>(${Variables:E6_3_2_17_kcat} * E6_3_2_17 * C00002 * C00234 * C00025) / (${Variables:E6_3_2_17_km} + (C00002 * C00234 * C00025))</v>
      </c>
      <c r="K2288" s="108" t="str">
        <f t="shared" si="147"/>
        <v>r2287: C00002 + C00234 + C00025 -&gt; C00008 + C00009 + C05928 | (${Variables:E6_3_2_17_kcat} * E6_3_2_17 * C00002 * C00234 * C00025) / (${Variables:E6_3_2_17_km} + (C00002 * C00234 * C00025))</v>
      </c>
      <c r="L2288" s="81"/>
    </row>
    <row r="2289" spans="1:12" ht="39">
      <c r="A2289" s="81">
        <v>2288</v>
      </c>
      <c r="B2289" s="86" t="s">
        <v>19807</v>
      </c>
      <c r="C2289" s="86" t="s">
        <v>19808</v>
      </c>
      <c r="D2289" s="81" t="str">
        <f t="shared" si="145"/>
        <v>C00002 + C00921 + C00025 -&gt; C00008 + C00009 + C00415</v>
      </c>
      <c r="E2289" s="86" t="s">
        <v>22908</v>
      </c>
      <c r="F2289" s="86" t="s">
        <v>23677</v>
      </c>
      <c r="G2289" s="81" t="s">
        <v>29797</v>
      </c>
      <c r="H2289" s="81"/>
      <c r="I2289" s="81" t="str">
        <f t="shared" si="148"/>
        <v>E6_3_2_17</v>
      </c>
      <c r="J2289" s="81" t="str">
        <f t="shared" si="146"/>
        <v>(${Variables:E6_3_2_17_kcat} * E6_3_2_17 * C00002 * C00921 * C00025) / (${Variables:E6_3_2_17_km} + (C00002 * C00921 * C00025))</v>
      </c>
      <c r="K2289" s="108" t="str">
        <f t="shared" si="147"/>
        <v>r2288: C00002 + C00921 + C00025 -&gt; C00008 + C00009 + C00415 | (${Variables:E6_3_2_17_kcat} * E6_3_2_17 * C00002 * C00921 * C00025) / (${Variables:E6_3_2_17_km} + (C00002 * C00921 * C00025))</v>
      </c>
      <c r="L2289" s="81"/>
    </row>
    <row r="2290" spans="1:12" ht="39">
      <c r="A2290" s="81">
        <v>2289</v>
      </c>
      <c r="B2290" s="86" t="s">
        <v>22100</v>
      </c>
      <c r="C2290" s="86" t="s">
        <v>22101</v>
      </c>
      <c r="D2290" s="81" t="str">
        <f t="shared" si="145"/>
        <v>C00002 + C05928 + C00025 -&gt; C00008 + C00009 + C05929</v>
      </c>
      <c r="E2290" s="86" t="s">
        <v>22907</v>
      </c>
      <c r="F2290" s="86" t="s">
        <v>23676</v>
      </c>
      <c r="G2290" s="81" t="s">
        <v>29797</v>
      </c>
      <c r="H2290" s="81"/>
      <c r="I2290" s="81" t="str">
        <f t="shared" si="148"/>
        <v>E6_3_2_17</v>
      </c>
      <c r="J2290" s="81" t="str">
        <f t="shared" si="146"/>
        <v>(${Variables:E6_3_2_17_kcat} * E6_3_2_17 * C00002 * C05928 * C00025) / (${Variables:E6_3_2_17_km} + (C00002 * C05928 * C00025))</v>
      </c>
      <c r="K2290" s="108" t="str">
        <f t="shared" si="147"/>
        <v>r2289: C00002 + C05928 + C00025 -&gt; C00008 + C00009 + C05929 | (${Variables:E6_3_2_17_kcat} * E6_3_2_17 * C00002 * C05928 * C00025) / (${Variables:E6_3_2_17_km} + (C00002 * C05928 * C00025))</v>
      </c>
      <c r="L2290" s="81"/>
    </row>
    <row r="2291" spans="1:12" ht="39">
      <c r="A2291" s="81">
        <v>2290</v>
      </c>
      <c r="B2291" s="86" t="s">
        <v>18029</v>
      </c>
      <c r="C2291" s="86" t="s">
        <v>18030</v>
      </c>
      <c r="D2291" s="81" t="str">
        <f t="shared" si="145"/>
        <v>C00002 + C00025 + C00097 -&gt; C00008 + C00009 + C00669</v>
      </c>
      <c r="E2291" s="86" t="s">
        <v>22897</v>
      </c>
      <c r="F2291" s="86" t="s">
        <v>23675</v>
      </c>
      <c r="G2291" s="81" t="s">
        <v>29797</v>
      </c>
      <c r="H2291" s="81"/>
      <c r="I2291" s="81" t="str">
        <f t="shared" si="148"/>
        <v>E6_3_2_17</v>
      </c>
      <c r="J2291" s="81" t="str">
        <f t="shared" si="146"/>
        <v>(${Variables:E6_3_2_17_kcat} * E6_3_2_17 * C00002 * C00025 * C00097) / (${Variables:E6_3_2_17_km} + (C00002 * C00025 * C00097))</v>
      </c>
      <c r="K2291" s="108" t="str">
        <f t="shared" si="147"/>
        <v>r2290: C00002 + C00025 + C00097 -&gt; C00008 + C00009 + C00669 | (${Variables:E6_3_2_17_kcat} * E6_3_2_17 * C00002 * C00025 * C00097) / (${Variables:E6_3_2_17_km} + (C00002 * C00025 * C00097))</v>
      </c>
      <c r="L2291" s="81"/>
    </row>
    <row r="2292" spans="1:12" ht="39">
      <c r="A2292" s="81">
        <v>2291</v>
      </c>
      <c r="B2292" s="86" t="s">
        <v>18032</v>
      </c>
      <c r="C2292" s="86" t="s">
        <v>18033</v>
      </c>
      <c r="D2292" s="81" t="str">
        <f t="shared" si="145"/>
        <v>C00002 + C00025 + C02356 -&gt; C00008 + C00009 + C21015</v>
      </c>
      <c r="E2292" s="86" t="s">
        <v>22898</v>
      </c>
      <c r="F2292" s="86" t="s">
        <v>23674</v>
      </c>
      <c r="G2292" s="81" t="s">
        <v>29798</v>
      </c>
      <c r="H2292" s="81"/>
      <c r="I2292" s="81" t="str">
        <f t="shared" si="148"/>
        <v>E6_3_2_2</v>
      </c>
      <c r="J2292" s="81" t="str">
        <f t="shared" si="146"/>
        <v>(${Variables:E6_3_2_2_kcat} * E6_3_2_2 * C00002 * C00025 * C02356) / (${Variables:E6_3_2_2_km} + (C00002 * C00025 * C02356))</v>
      </c>
      <c r="K2292" s="108" t="str">
        <f t="shared" si="147"/>
        <v>r2291: C00002 + C00025 + C02356 -&gt; C00008 + C00009 + C21015 | (${Variables:E6_3_2_2_kcat} * E6_3_2_2 * C00002 * C00025 * C02356) / (${Variables:E6_3_2_2_km} + (C00002 * C00025 * C02356))</v>
      </c>
      <c r="L2292" s="81"/>
    </row>
    <row r="2293" spans="1:12" ht="39">
      <c r="A2293" s="81">
        <v>2292</v>
      </c>
      <c r="B2293" s="86" t="s">
        <v>20227</v>
      </c>
      <c r="C2293" s="86" t="s">
        <v>18030</v>
      </c>
      <c r="D2293" s="81" t="str">
        <f t="shared" si="145"/>
        <v>C00002 + C00025 + C00097 -&gt; C00008 + C00009 + C00669</v>
      </c>
      <c r="E2293" s="86" t="s">
        <v>22899</v>
      </c>
      <c r="F2293" s="86" t="s">
        <v>23675</v>
      </c>
      <c r="G2293" s="81" t="s">
        <v>29798</v>
      </c>
      <c r="H2293" s="81"/>
      <c r="I2293" s="81" t="str">
        <f t="shared" si="148"/>
        <v>E6_3_2_2</v>
      </c>
      <c r="J2293" s="81" t="str">
        <f t="shared" si="146"/>
        <v>(${Variables:E6_3_2_2_kcat} * E6_3_2_2 * C00002 * C00025 * C00097) / (${Variables:E6_3_2_2_km} + (C00002 * C00025 * C00097))</v>
      </c>
      <c r="K2293" s="108" t="str">
        <f t="shared" si="147"/>
        <v>r2292: C00002 + C00025 + C00097 -&gt; C00008 + C00009 + C00669 | (${Variables:E6_3_2_2_kcat} * E6_3_2_2 * C00002 * C00025 * C00097) / (${Variables:E6_3_2_2_km} + (C00002 * C00025 * C00097))</v>
      </c>
      <c r="L2293" s="81"/>
    </row>
    <row r="2294" spans="1:12" ht="39">
      <c r="A2294" s="81">
        <v>2293</v>
      </c>
      <c r="B2294" s="86" t="s">
        <v>18032</v>
      </c>
      <c r="C2294" s="86" t="s">
        <v>18033</v>
      </c>
      <c r="D2294" s="81" t="str">
        <f t="shared" si="145"/>
        <v>C00002 + C00025 + C02356 -&gt; C00008 + C00009 + C21015</v>
      </c>
      <c r="E2294" s="86" t="s">
        <v>22898</v>
      </c>
      <c r="F2294" s="86" t="s">
        <v>23674</v>
      </c>
      <c r="G2294" s="81" t="s">
        <v>29798</v>
      </c>
      <c r="H2294" s="81"/>
      <c r="I2294" s="81" t="str">
        <f t="shared" si="148"/>
        <v>E6_3_2_2</v>
      </c>
      <c r="J2294" s="81" t="str">
        <f t="shared" si="146"/>
        <v>(${Variables:E6_3_2_2_kcat} * E6_3_2_2 * C00002 * C00025 * C02356) / (${Variables:E6_3_2_2_km} + (C00002 * C00025 * C02356))</v>
      </c>
      <c r="K2294" s="108" t="str">
        <f t="shared" si="147"/>
        <v>r2293: C00002 + C00025 + C02356 -&gt; C00008 + C00009 + C21015 | (${Variables:E6_3_2_2_kcat} * E6_3_2_2 * C00002 * C00025 * C02356) / (${Variables:E6_3_2_2_km} + (C00002 * C00025 * C02356))</v>
      </c>
      <c r="L2294" s="81"/>
    </row>
    <row r="2295" spans="1:12" ht="39">
      <c r="A2295" s="81">
        <v>2294</v>
      </c>
      <c r="B2295" s="86" t="s">
        <v>20513</v>
      </c>
      <c r="C2295" s="86" t="s">
        <v>20514</v>
      </c>
      <c r="D2295" s="81" t="str">
        <f t="shared" si="145"/>
        <v>C00002 + C00669 + C00037 -&gt; C00008 + C00009 + C00051</v>
      </c>
      <c r="E2295" s="86" t="s">
        <v>22900</v>
      </c>
      <c r="F2295" s="86" t="s">
        <v>23673</v>
      </c>
      <c r="G2295" s="81" t="s">
        <v>29798</v>
      </c>
      <c r="H2295" s="81"/>
      <c r="I2295" s="81" t="str">
        <f t="shared" si="148"/>
        <v>E6_3_2_2</v>
      </c>
      <c r="J2295" s="81" t="str">
        <f t="shared" si="146"/>
        <v>(${Variables:E6_3_2_2_kcat} * E6_3_2_2 * C00002 * C00669 * C00037) / (${Variables:E6_3_2_2_km} + (C00002 * C00669 * C00037))</v>
      </c>
      <c r="K2295" s="108" t="str">
        <f t="shared" si="147"/>
        <v>r2294: C00002 + C00669 + C00037 -&gt; C00008 + C00009 + C00051 | (${Variables:E6_3_2_2_kcat} * E6_3_2_2 * C00002 * C00669 * C00037) / (${Variables:E6_3_2_2_km} + (C00002 * C00669 * C00037))</v>
      </c>
      <c r="L2295" s="81"/>
    </row>
    <row r="2296" spans="1:12" ht="39">
      <c r="A2296" s="81">
        <v>2295</v>
      </c>
      <c r="B2296" s="86" t="s">
        <v>20516</v>
      </c>
      <c r="C2296" s="86" t="s">
        <v>20517</v>
      </c>
      <c r="D2296" s="81" t="str">
        <f t="shared" si="145"/>
        <v>C00002 + C21015 + C00037 -&gt; C00008 + C00009 + C21016</v>
      </c>
      <c r="E2296" s="86" t="s">
        <v>22901</v>
      </c>
      <c r="F2296" s="86" t="s">
        <v>23672</v>
      </c>
      <c r="G2296" s="81" t="s">
        <v>29799</v>
      </c>
      <c r="H2296" s="81"/>
      <c r="I2296" s="81" t="str">
        <f t="shared" si="148"/>
        <v>E6_3_2_3</v>
      </c>
      <c r="J2296" s="81" t="str">
        <f t="shared" si="146"/>
        <v>(${Variables:E6_3_2_3_kcat} * E6_3_2_3 * C00002 * C21015 * C00037) / (${Variables:E6_3_2_3_km} + (C00002 * C21015 * C00037))</v>
      </c>
      <c r="K2296" s="108" t="str">
        <f t="shared" si="147"/>
        <v>r2295: C00002 + C21015 + C00037 -&gt; C00008 + C00009 + C21016 | (${Variables:E6_3_2_3_kcat} * E6_3_2_3 * C00002 * C21015 * C00037) / (${Variables:E6_3_2_3_km} + (C00002 * C21015 * C00037))</v>
      </c>
      <c r="L2296" s="81"/>
    </row>
    <row r="2297" spans="1:12" ht="39">
      <c r="A2297" s="81">
        <v>2296</v>
      </c>
      <c r="B2297" s="86" t="s">
        <v>22102</v>
      </c>
      <c r="C2297" s="86" t="s">
        <v>17379</v>
      </c>
      <c r="D2297" s="81" t="str">
        <f t="shared" si="145"/>
        <v>C00002 + C00133 -&gt; C00008 + C00009 + C00993</v>
      </c>
      <c r="E2297" s="86" t="s">
        <v>22902</v>
      </c>
      <c r="F2297" s="86" t="s">
        <v>23671</v>
      </c>
      <c r="G2297" s="81" t="s">
        <v>29799</v>
      </c>
      <c r="H2297" s="81"/>
      <c r="I2297" s="81" t="str">
        <f t="shared" si="148"/>
        <v>E6_3_2_3</v>
      </c>
      <c r="J2297" s="81" t="str">
        <f t="shared" si="146"/>
        <v>(${Variables:E6_3_2_3_kcat} * E6_3_2_3 * C00002 * C00133) / (${Variables:E6_3_2_3_km} + (C00002 * C00133))</v>
      </c>
      <c r="K2297" s="108" t="str">
        <f t="shared" si="147"/>
        <v>r2296: C00002 + C00133 -&gt; C00008 + C00009 + C00993 | (${Variables:E6_3_2_3_kcat} * E6_3_2_3 * C00002 * C00133) / (${Variables:E6_3_2_3_km} + (C00002 * C00133))</v>
      </c>
      <c r="L2297" s="81"/>
    </row>
    <row r="2298" spans="1:12" ht="39">
      <c r="A2298" s="81">
        <v>2297</v>
      </c>
      <c r="B2298" s="86" t="s">
        <v>22102</v>
      </c>
      <c r="C2298" s="86" t="s">
        <v>17379</v>
      </c>
      <c r="D2298" s="81" t="str">
        <f t="shared" si="145"/>
        <v>C00002 + C00133 -&gt; C00008 + C00009 + C00993</v>
      </c>
      <c r="E2298" s="86" t="s">
        <v>22902</v>
      </c>
      <c r="F2298" s="86" t="s">
        <v>23671</v>
      </c>
      <c r="G2298" s="81" t="s">
        <v>29800</v>
      </c>
      <c r="H2298" s="81"/>
      <c r="I2298" s="81" t="str">
        <f t="shared" si="148"/>
        <v>E6_3_2_4</v>
      </c>
      <c r="J2298" s="81" t="str">
        <f t="shared" si="146"/>
        <v>(${Variables:E6_3_2_4_kcat} * E6_3_2_4 * C00002 * C00133) / (${Variables:E6_3_2_4_km} + (C00002 * C00133))</v>
      </c>
      <c r="K2298" s="108" t="str">
        <f t="shared" si="147"/>
        <v>r2297: C00002 + C00133 -&gt; C00008 + C00009 + C00993 | (${Variables:E6_3_2_4_kcat} * E6_3_2_4 * C00002 * C00133) / (${Variables:E6_3_2_4_km} + (C00002 * C00133))</v>
      </c>
      <c r="L2298" s="81"/>
    </row>
    <row r="2299" spans="1:12" ht="39">
      <c r="A2299" s="81">
        <v>2298</v>
      </c>
      <c r="B2299" s="86" t="s">
        <v>21056</v>
      </c>
      <c r="C2299" s="86" t="s">
        <v>21057</v>
      </c>
      <c r="D2299" s="81" t="str">
        <f t="shared" si="145"/>
        <v>C00063 + C03492 + C00097  -&gt; C00055 + C00013 + C04352</v>
      </c>
      <c r="E2299" s="86" t="s">
        <v>22903</v>
      </c>
      <c r="F2299" s="86" t="s">
        <v>23670</v>
      </c>
      <c r="G2299" s="81" t="s">
        <v>29800</v>
      </c>
      <c r="H2299" s="81"/>
      <c r="I2299" s="81" t="str">
        <f t="shared" si="148"/>
        <v>E6_3_2_4</v>
      </c>
      <c r="J2299" s="81" t="str">
        <f t="shared" si="146"/>
        <v>(${Variables:E6_3_2_4_kcat} * E6_3_2_4 * C00063 * C03492 * C00097 ) / (${Variables:E6_3_2_4_km} + (C00063 * C03492 * C00097 ))</v>
      </c>
      <c r="K2299" s="108" t="str">
        <f t="shared" si="147"/>
        <v>r2298: C00063 + C03492 + C00097  -&gt; C00055 + C00013 + C04352 | (${Variables:E6_3_2_4_kcat} * E6_3_2_4 * C00063 * C03492 * C00097 ) / (${Variables:E6_3_2_4_km} + (C00063 * C03492 * C00097 ))</v>
      </c>
      <c r="L2299" s="81"/>
    </row>
    <row r="2300" spans="1:12" ht="39">
      <c r="A2300" s="81">
        <v>2299</v>
      </c>
      <c r="B2300" s="86" t="s">
        <v>20014</v>
      </c>
      <c r="C2300" s="86" t="s">
        <v>20015</v>
      </c>
      <c r="D2300" s="81" t="str">
        <f t="shared" si="145"/>
        <v>C00002 + C04751 + C00049 -&gt; C00008 + C00009 + C04823</v>
      </c>
      <c r="E2300" s="86" t="s">
        <v>22904</v>
      </c>
      <c r="F2300" s="86" t="s">
        <v>23669</v>
      </c>
      <c r="G2300" s="81" t="s">
        <v>29801</v>
      </c>
      <c r="H2300" s="81"/>
      <c r="I2300" s="81" t="str">
        <f t="shared" si="148"/>
        <v>E6_3_2_5</v>
      </c>
      <c r="J2300" s="81" t="str">
        <f t="shared" si="146"/>
        <v>(${Variables:E6_3_2_5_kcat} * E6_3_2_5 * C00002 * C04751 * C00049) / (${Variables:E6_3_2_5_km} + (C00002 * C04751 * C00049))</v>
      </c>
      <c r="K2300" s="108" t="str">
        <f t="shared" si="147"/>
        <v>r2299: C00002 + C04751 + C00049 -&gt; C00008 + C00009 + C04823 | (${Variables:E6_3_2_5_kcat} * E6_3_2_5 * C00002 * C04751 * C00049) / (${Variables:E6_3_2_5_km} + (C00002 * C04751 * C00049))</v>
      </c>
      <c r="L2300" s="81"/>
    </row>
    <row r="2301" spans="1:12" ht="39">
      <c r="A2301" s="81">
        <v>2300</v>
      </c>
      <c r="B2301" s="86" t="s">
        <v>17375</v>
      </c>
      <c r="C2301" s="86" t="s">
        <v>17376</v>
      </c>
      <c r="D2301" s="81" t="str">
        <f t="shared" si="145"/>
        <v>C00002 + C01050 + C00041 -&gt; C00008 + C00009 + C01212</v>
      </c>
      <c r="E2301" s="86" t="s">
        <v>22905</v>
      </c>
      <c r="F2301" s="86" t="s">
        <v>23668</v>
      </c>
      <c r="G2301" s="81" t="s">
        <v>29802</v>
      </c>
      <c r="H2301" s="81"/>
      <c r="I2301" s="81" t="str">
        <f t="shared" si="148"/>
        <v>E6_3_2_6</v>
      </c>
      <c r="J2301" s="81" t="str">
        <f t="shared" si="146"/>
        <v>(${Variables:E6_3_2_6_kcat} * E6_3_2_6 * C00002 * C01050 * C00041) / (${Variables:E6_3_2_6_km} + (C00002 * C01050 * C00041))</v>
      </c>
      <c r="K2301" s="108" t="str">
        <f t="shared" si="147"/>
        <v>r2300: C00002 + C01050 + C00041 -&gt; C00008 + C00009 + C01212 | (${Variables:E6_3_2_6_kcat} * E6_3_2_6 * C00002 * C01050 * C00041) / (${Variables:E6_3_2_6_km} + (C00002 * C01050 * C00041))</v>
      </c>
      <c r="L2301" s="81"/>
    </row>
    <row r="2302" spans="1:12" ht="39">
      <c r="A2302" s="81">
        <v>2301</v>
      </c>
      <c r="B2302" s="86" t="s">
        <v>17355</v>
      </c>
      <c r="C2302" s="86" t="s">
        <v>17356</v>
      </c>
      <c r="D2302" s="81" t="str">
        <f t="shared" si="145"/>
        <v>C00002 + C01212 + C00217 -&gt; C00008 + C00009 + C00692</v>
      </c>
      <c r="E2302" s="86" t="s">
        <v>22906</v>
      </c>
      <c r="F2302" s="86" t="s">
        <v>23667</v>
      </c>
      <c r="G2302" s="81" t="s">
        <v>29803</v>
      </c>
      <c r="H2302" s="81"/>
      <c r="I2302" s="81" t="str">
        <f t="shared" si="148"/>
        <v>E6_3_2_8</v>
      </c>
      <c r="J2302" s="81" t="str">
        <f t="shared" si="146"/>
        <v>(${Variables:E6_3_2_8_kcat} * E6_3_2_8 * C00002 * C01212 * C00217) / (${Variables:E6_3_2_8_km} + (C00002 * C01212 * C00217))</v>
      </c>
      <c r="K2302" s="108" t="str">
        <f t="shared" si="147"/>
        <v>r2301: C00002 + C01212 + C00217 -&gt; C00008 + C00009 + C00692 | (${Variables:E6_3_2_8_kcat} * E6_3_2_8 * C00002 * C01212 * C00217) / (${Variables:E6_3_2_8_km} + (C00002 * C01212 * C00217))</v>
      </c>
      <c r="L2302" s="81"/>
    </row>
    <row r="2303" spans="1:12" ht="39">
      <c r="A2303" s="81">
        <v>2302</v>
      </c>
      <c r="B2303" s="86" t="s">
        <v>20033</v>
      </c>
      <c r="C2303" s="86" t="s">
        <v>20034</v>
      </c>
      <c r="D2303" s="81" t="str">
        <f t="shared" si="145"/>
        <v>C00002 + C04640 -&gt; C00008 + C00009 + C03373</v>
      </c>
      <c r="E2303" s="86" t="s">
        <v>22884</v>
      </c>
      <c r="F2303" s="86" t="s">
        <v>23666</v>
      </c>
      <c r="G2303" s="81" t="s">
        <v>29804</v>
      </c>
      <c r="H2303" s="81"/>
      <c r="I2303" s="81" t="str">
        <f t="shared" si="148"/>
        <v>E6_3_2_9</v>
      </c>
      <c r="J2303" s="81" t="str">
        <f t="shared" si="146"/>
        <v>(${Variables:E6_3_2_9_kcat} * E6_3_2_9 * C00002 * C04640) / (${Variables:E6_3_2_9_km} + (C00002 * C04640))</v>
      </c>
      <c r="K2303" s="108" t="str">
        <f t="shared" si="147"/>
        <v>r2302: C00002 + C04640 -&gt; C00008 + C00009 + C03373 | (${Variables:E6_3_2_9_kcat} * E6_3_2_9 * C00002 * C04640) / (${Variables:E6_3_2_9_km} + (C00002 * C04640))</v>
      </c>
      <c r="L2303" s="81"/>
    </row>
    <row r="2304" spans="1:12" ht="39">
      <c r="A2304" s="81">
        <v>2303</v>
      </c>
      <c r="B2304" s="86" t="s">
        <v>20463</v>
      </c>
      <c r="C2304" s="86" t="s">
        <v>20464</v>
      </c>
      <c r="D2304" s="81" t="str">
        <f t="shared" si="145"/>
        <v>C00002 + C03479 + C00080 -&gt; C00008 + C00009 + C00445</v>
      </c>
      <c r="E2304" s="86" t="s">
        <v>22885</v>
      </c>
      <c r="F2304" s="86" t="s">
        <v>23665</v>
      </c>
      <c r="G2304" s="81" t="s">
        <v>29805</v>
      </c>
      <c r="H2304" s="81"/>
      <c r="I2304" s="81" t="str">
        <f t="shared" si="148"/>
        <v>E6_3_3_1</v>
      </c>
      <c r="J2304" s="81" t="str">
        <f t="shared" si="146"/>
        <v>(${Variables:E6_3_3_1_kcat} * E6_3_3_1 * C00002 * C03479 * C00080) / (${Variables:E6_3_3_1_km} + (C00002 * C03479 * C00080))</v>
      </c>
      <c r="K2304" s="108" t="str">
        <f t="shared" si="147"/>
        <v>r2303: C00002 + C03479 + C00080 -&gt; C00008 + C00009 + C00445 | (${Variables:E6_3_3_1_kcat} * E6_3_3_1 * C00002 * C03479 * C00080) / (${Variables:E6_3_3_1_km} + (C00002 * C03479 * C00080))</v>
      </c>
      <c r="L2304" s="81"/>
    </row>
    <row r="2305" spans="1:12" ht="39">
      <c r="A2305" s="81">
        <v>2304</v>
      </c>
      <c r="B2305" s="86" t="s">
        <v>18282</v>
      </c>
      <c r="C2305" s="86" t="s">
        <v>18283</v>
      </c>
      <c r="D2305" s="81" t="str">
        <f t="shared" ref="D2305:D2341" si="149">_xlfn.CONCAT(B2305," -&gt; ",C2305)</f>
        <v>C00002 + C01037 + C00011 -&gt; C00008 + C00009 + C01909</v>
      </c>
      <c r="E2305" s="86" t="s">
        <v>22886</v>
      </c>
      <c r="F2305" s="86" t="s">
        <v>23664</v>
      </c>
      <c r="G2305" s="81" t="s">
        <v>29806</v>
      </c>
      <c r="H2305" s="81"/>
      <c r="I2305" s="81" t="str">
        <f t="shared" si="148"/>
        <v>E6_3_3_2</v>
      </c>
      <c r="J2305" s="81" t="str">
        <f t="shared" ref="J2305:J2341" si="150">_xlfn.CONCAT("(${Variables:",I2305,"_kcat} * ",I2305," * ",E2305,") / (${Variables:",I2305,"_km} + (",E2305,"))")</f>
        <v>(${Variables:E6_3_3_2_kcat} * E6_3_3_2 * C00002 * C01037 * C00011) / (${Variables:E6_3_3_2_km} + (C00002 * C01037 * C00011))</v>
      </c>
      <c r="K2305" s="108" t="str">
        <f t="shared" ref="K2305:K2341" si="151">_xlfn.CONCAT("r",A2305,": ",D2305," | ",J2305)</f>
        <v>r2304: C00002 + C01037 + C00011 -&gt; C00008 + C00009 + C01909 | (${Variables:E6_3_3_2_kcat} * E6_3_3_2 * C00002 * C01037 * C00011) / (${Variables:E6_3_3_2_km} + (C00002 * C01037 * C00011))</v>
      </c>
      <c r="L2305" s="81"/>
    </row>
    <row r="2306" spans="1:12" ht="39">
      <c r="A2306" s="81">
        <v>2305</v>
      </c>
      <c r="B2306" s="86" t="s">
        <v>18285</v>
      </c>
      <c r="C2306" s="117" t="s">
        <v>18286</v>
      </c>
      <c r="D2306" s="81" t="str">
        <f t="shared" si="149"/>
        <v>C01037 + C00011 -&gt; C22458</v>
      </c>
      <c r="E2306" s="86" t="s">
        <v>22887</v>
      </c>
      <c r="F2306" s="117" t="s">
        <v>18286</v>
      </c>
      <c r="G2306" s="81" t="s">
        <v>29807</v>
      </c>
      <c r="H2306" s="81"/>
      <c r="I2306" s="81" t="str">
        <f t="shared" si="148"/>
        <v>E6_3_3_3</v>
      </c>
      <c r="J2306" s="81" t="str">
        <f t="shared" si="150"/>
        <v>(${Variables:E6_3_3_3_kcat} * E6_3_3_3 * C01037 * C00011) / (${Variables:E6_3_3_3_km} + (C01037 * C00011))</v>
      </c>
      <c r="K2306" s="108" t="str">
        <f t="shared" si="151"/>
        <v>r2305: C01037 + C00011 -&gt; C22458 | (${Variables:E6_3_3_3_kcat} * E6_3_3_3 * C01037 * C00011) / (${Variables:E6_3_3_3_km} + (C01037 * C00011))</v>
      </c>
      <c r="L2306" s="81"/>
    </row>
    <row r="2307" spans="1:12" ht="39">
      <c r="A2307" s="81">
        <v>2306</v>
      </c>
      <c r="B2307" s="86" t="s">
        <v>18288</v>
      </c>
      <c r="C2307" s="86" t="s">
        <v>18289</v>
      </c>
      <c r="D2307" s="81" t="str">
        <f t="shared" si="149"/>
        <v>C22458 + C00002 -&gt; C01909 + C00008 + C00009</v>
      </c>
      <c r="E2307" s="86" t="s">
        <v>22888</v>
      </c>
      <c r="F2307" s="86" t="s">
        <v>23663</v>
      </c>
      <c r="G2307" s="81" t="s">
        <v>29807</v>
      </c>
      <c r="H2307" s="81"/>
      <c r="I2307" s="81" t="str">
        <f t="shared" si="148"/>
        <v>E6_3_3_3</v>
      </c>
      <c r="J2307" s="81" t="str">
        <f t="shared" si="150"/>
        <v>(${Variables:E6_3_3_3_kcat} * E6_3_3_3 * C22458 * C00002) / (${Variables:E6_3_3_3_km} + (C22458 * C00002))</v>
      </c>
      <c r="K2307" s="108" t="str">
        <f t="shared" si="151"/>
        <v>r2306: C22458 + C00002 -&gt; C01909 + C00008 + C00009 | (${Variables:E6_3_3_3_kcat} * E6_3_3_3 * C22458 * C00002) / (${Variables:E6_3_3_3_km} + (C22458 * C00002))</v>
      </c>
      <c r="L2307" s="81"/>
    </row>
    <row r="2308" spans="1:12" ht="39">
      <c r="A2308" s="81">
        <v>2307</v>
      </c>
      <c r="B2308" s="86" t="s">
        <v>21538</v>
      </c>
      <c r="C2308" s="86" t="s">
        <v>21539</v>
      </c>
      <c r="D2308" s="81" t="str">
        <f t="shared" si="149"/>
        <v>C00002 + C03090 + C00037 -&gt; C00008 + C00009 + C03838</v>
      </c>
      <c r="E2308" s="86" t="s">
        <v>22889</v>
      </c>
      <c r="F2308" s="86" t="s">
        <v>23662</v>
      </c>
      <c r="G2308" s="81" t="s">
        <v>29807</v>
      </c>
      <c r="H2308" s="81"/>
      <c r="I2308" s="81" t="str">
        <f t="shared" si="148"/>
        <v>E6_3_3_3</v>
      </c>
      <c r="J2308" s="81" t="str">
        <f t="shared" si="150"/>
        <v>(${Variables:E6_3_3_3_kcat} * E6_3_3_3 * C00002 * C03090 * C00037) / (${Variables:E6_3_3_3_km} + (C00002 * C03090 * C00037))</v>
      </c>
      <c r="K2308" s="108" t="str">
        <f t="shared" si="151"/>
        <v>r2307: C00002 + C03090 + C00037 -&gt; C00008 + C00009 + C03838 | (${Variables:E6_3_3_3_kcat} * E6_3_3_3 * C00002 * C03090 * C00037) / (${Variables:E6_3_3_3_km} + (C00002 * C03090 * C00037))</v>
      </c>
      <c r="L2308" s="81"/>
    </row>
    <row r="2309" spans="1:12" ht="39">
      <c r="A2309" s="81">
        <v>2308</v>
      </c>
      <c r="B2309" s="86" t="s">
        <v>20731</v>
      </c>
      <c r="C2309" s="86" t="s">
        <v>20732</v>
      </c>
      <c r="D2309" s="81" t="str">
        <f t="shared" si="149"/>
        <v>C00002 + C06250 + C00288 -&gt; C00008 + C00009 + C04419</v>
      </c>
      <c r="E2309" s="86" t="s">
        <v>22890</v>
      </c>
      <c r="F2309" s="86" t="s">
        <v>23661</v>
      </c>
      <c r="G2309" s="81" t="s">
        <v>29808</v>
      </c>
      <c r="H2309" s="81"/>
      <c r="I2309" s="81" t="str">
        <f t="shared" si="148"/>
        <v>E6_3_4_13</v>
      </c>
      <c r="J2309" s="81" t="str">
        <f t="shared" si="150"/>
        <v>(${Variables:E6_3_4_13_kcat} * E6_3_4_13 * C00002 * C06250 * C00288) / (${Variables:E6_3_4_13_km} + (C00002 * C06250 * C00288))</v>
      </c>
      <c r="K2309" s="108" t="str">
        <f t="shared" si="151"/>
        <v>r2308: C00002 + C06250 + C00288 -&gt; C00008 + C00009 + C04419 | (${Variables:E6_3_4_13_kcat} * E6_3_4_13 * C00002 * C06250 * C00288) / (${Variables:E6_3_4_13_km} + (C00002 * C06250 * C00288))</v>
      </c>
      <c r="L2309" s="81"/>
    </row>
    <row r="2310" spans="1:12" ht="39">
      <c r="A2310" s="81">
        <v>2309</v>
      </c>
      <c r="B2310" s="86" t="s">
        <v>21488</v>
      </c>
      <c r="C2310" s="86" t="s">
        <v>21489</v>
      </c>
      <c r="D2310" s="81" t="str">
        <f t="shared" si="149"/>
        <v>C00002 + C00120 + C04735 -&gt; C00020 + C00013 + C04681</v>
      </c>
      <c r="E2310" s="86" t="s">
        <v>22891</v>
      </c>
      <c r="F2310" s="86" t="s">
        <v>23660</v>
      </c>
      <c r="G2310" s="81" t="s">
        <v>29809</v>
      </c>
      <c r="H2310" s="81"/>
      <c r="I2310" s="81" t="str">
        <f t="shared" si="148"/>
        <v>E6_3_4_14</v>
      </c>
      <c r="J2310" s="81" t="str">
        <f t="shared" si="150"/>
        <v>(${Variables:E6_3_4_14_kcat} * E6_3_4_14 * C00002 * C00120 * C04735) / (${Variables:E6_3_4_14_km} + (C00002 * C00120 * C04735))</v>
      </c>
      <c r="K2310" s="108" t="str">
        <f t="shared" si="151"/>
        <v>r2309: C00002 + C00120 + C04735 -&gt; C00020 + C00013 + C04681 | (${Variables:E6_3_4_14_kcat} * E6_3_4_14 * C00002 * C00120 * C04735) / (${Variables:E6_3_4_14_km} + (C00002 * C00120 * C04735))</v>
      </c>
      <c r="L2310" s="81"/>
    </row>
    <row r="2311" spans="1:12" ht="39">
      <c r="A2311" s="81">
        <v>2310</v>
      </c>
      <c r="B2311" s="86" t="s">
        <v>21491</v>
      </c>
      <c r="C2311" s="86" t="s">
        <v>21492</v>
      </c>
      <c r="D2311" s="81" t="str">
        <f t="shared" si="149"/>
        <v>C00002 + C00120 -&gt; C00013 + C05921</v>
      </c>
      <c r="E2311" s="86" t="s">
        <v>22892</v>
      </c>
      <c r="F2311" s="86" t="s">
        <v>23659</v>
      </c>
      <c r="G2311" s="81" t="s">
        <v>29810</v>
      </c>
      <c r="H2311" s="81"/>
      <c r="I2311" s="81" t="str">
        <f t="shared" si="148"/>
        <v>E6_3_4_15</v>
      </c>
      <c r="J2311" s="81" t="str">
        <f t="shared" si="150"/>
        <v>(${Variables:E6_3_4_15_kcat} * E6_3_4_15 * C00002 * C00120) / (${Variables:E6_3_4_15_km} + (C00002 * C00120))</v>
      </c>
      <c r="K2311" s="108" t="str">
        <f t="shared" si="151"/>
        <v>r2310: C00002 + C00120 -&gt; C00013 + C05921 | (${Variables:E6_3_4_15_kcat} * E6_3_4_15 * C00002 * C00120) / (${Variables:E6_3_4_15_km} + (C00002 * C00120))</v>
      </c>
      <c r="L2311" s="81"/>
    </row>
    <row r="2312" spans="1:12" ht="39">
      <c r="A2312" s="81">
        <v>2311</v>
      </c>
      <c r="B2312" s="86" t="s">
        <v>21494</v>
      </c>
      <c r="C2312" s="86" t="s">
        <v>21495</v>
      </c>
      <c r="D2312" s="81" t="str">
        <f t="shared" si="149"/>
        <v>C05921 + C06249 -&gt; C00020 + C06250</v>
      </c>
      <c r="E2312" s="86" t="s">
        <v>22893</v>
      </c>
      <c r="F2312" s="86" t="s">
        <v>23658</v>
      </c>
      <c r="G2312" s="81" t="s">
        <v>29810</v>
      </c>
      <c r="H2312" s="81"/>
      <c r="I2312" s="81" t="str">
        <f t="shared" si="148"/>
        <v>E6_3_4_15</v>
      </c>
      <c r="J2312" s="81" t="str">
        <f t="shared" si="150"/>
        <v>(${Variables:E6_3_4_15_kcat} * E6_3_4_15 * C05921 * C06249) / (${Variables:E6_3_4_15_km} + (C05921 * C06249))</v>
      </c>
      <c r="K2312" s="108" t="str">
        <f t="shared" si="151"/>
        <v>r2311: C05921 + C06249 -&gt; C00020 + C06250 | (${Variables:E6_3_4_15_kcat} * E6_3_4_15 * C05921 * C06249) / (${Variables:E6_3_4_15_km} + (C05921 * C06249))</v>
      </c>
      <c r="L2312" s="81"/>
    </row>
    <row r="2313" spans="1:12" ht="39">
      <c r="A2313" s="81">
        <v>2312</v>
      </c>
      <c r="B2313" s="86" t="s">
        <v>18010</v>
      </c>
      <c r="C2313" s="86" t="s">
        <v>18011</v>
      </c>
      <c r="D2313" s="81" t="str">
        <f t="shared" si="149"/>
        <v>C00002 + C03373 + C00288 -&gt; C00008 + C00009 + C15667</v>
      </c>
      <c r="E2313" s="86" t="s">
        <v>22894</v>
      </c>
      <c r="F2313" s="86" t="s">
        <v>23657</v>
      </c>
      <c r="G2313" s="81" t="s">
        <v>29810</v>
      </c>
      <c r="H2313" s="81"/>
      <c r="I2313" s="81" t="str">
        <f t="shared" si="148"/>
        <v>E6_3_4_15</v>
      </c>
      <c r="J2313" s="81" t="str">
        <f t="shared" si="150"/>
        <v>(${Variables:E6_3_4_15_kcat} * E6_3_4_15 * C00002 * C03373 * C00288) / (${Variables:E6_3_4_15_km} + (C00002 * C03373 * C00288))</v>
      </c>
      <c r="K2313" s="108" t="str">
        <f t="shared" si="151"/>
        <v>r2312: C00002 + C03373 + C00288 -&gt; C00008 + C00009 + C15667 | (${Variables:E6_3_4_15_kcat} * E6_3_4_15 * C00002 * C03373 * C00288) / (${Variables:E6_3_4_15_km} + (C00002 * C03373 * C00288))</v>
      </c>
      <c r="L2313" s="81"/>
    </row>
    <row r="2314" spans="1:12" ht="39">
      <c r="A2314" s="81">
        <v>2313</v>
      </c>
      <c r="B2314" s="86" t="s">
        <v>17572</v>
      </c>
      <c r="C2314" s="81" t="s">
        <v>17573</v>
      </c>
      <c r="D2314" s="81" t="str">
        <f t="shared" si="149"/>
        <v>C19722 + C00047 + C00002 -&gt; C19723 + C00020 + C00013 + C00001</v>
      </c>
      <c r="E2314" s="86" t="s">
        <v>22895</v>
      </c>
      <c r="F2314" s="81" t="s">
        <v>23656</v>
      </c>
      <c r="G2314" s="81" t="s">
        <v>29811</v>
      </c>
      <c r="H2314" s="81"/>
      <c r="I2314" s="81" t="str">
        <f t="shared" ref="I2314:I2341" si="152">CONCATENATE("E",G2314)</f>
        <v>E6_3_4_18</v>
      </c>
      <c r="J2314" s="81" t="str">
        <f t="shared" si="150"/>
        <v>(${Variables:E6_3_4_18_kcat} * E6_3_4_18 * C19722 * C00047 * C00002) / (${Variables:E6_3_4_18_km} + (C19722 * C00047 * C00002))</v>
      </c>
      <c r="K2314" s="108" t="str">
        <f t="shared" si="151"/>
        <v>r2313: C19722 + C00047 + C00002 -&gt; C19723 + C00020 + C00013 + C00001 | (${Variables:E6_3_4_18_kcat} * E6_3_4_18 * C19722 * C00047 * C00002) / (${Variables:E6_3_4_18_km} + (C19722 * C00047 * C00002))</v>
      </c>
      <c r="L2314" s="81"/>
    </row>
    <row r="2315" spans="1:12" ht="39">
      <c r="A2315" s="81">
        <v>2314</v>
      </c>
      <c r="B2315" s="86" t="s">
        <v>17230</v>
      </c>
      <c r="C2315" s="86" t="s">
        <v>17231</v>
      </c>
      <c r="D2315" s="81" t="str">
        <f t="shared" si="149"/>
        <v>C00064 + C00001 -&gt; C00025 + C00014</v>
      </c>
      <c r="E2315" s="86" t="s">
        <v>22544</v>
      </c>
      <c r="F2315" s="86" t="s">
        <v>23643</v>
      </c>
      <c r="G2315" s="81" t="s">
        <v>29812</v>
      </c>
      <c r="H2315" s="81"/>
      <c r="I2315" s="81" t="str">
        <f t="shared" si="152"/>
        <v>E6_3_4_19</v>
      </c>
      <c r="J2315" s="81" t="str">
        <f t="shared" si="150"/>
        <v>(${Variables:E6_3_4_19_kcat} * E6_3_4_19 * C00064 * C00001) / (${Variables:E6_3_4_19_km} + (C00064 * C00001))</v>
      </c>
      <c r="K2315" s="108" t="str">
        <f t="shared" si="151"/>
        <v>r2314: C00064 + C00001 -&gt; C00025 + C00014 | (${Variables:E6_3_4_19_kcat} * E6_3_4_19 * C00064 * C00001) / (${Variables:E6_3_4_19_km} + (C00064 * C00001))</v>
      </c>
      <c r="L2315" s="81"/>
    </row>
    <row r="2316" spans="1:12" ht="39">
      <c r="A2316" s="81">
        <v>2315</v>
      </c>
      <c r="B2316" s="86" t="s">
        <v>20299</v>
      </c>
      <c r="C2316" s="86" t="s">
        <v>20300</v>
      </c>
      <c r="D2316" s="81" t="str">
        <f t="shared" si="149"/>
        <v>C00002 + C00075 + C00014 -&gt; C00008 + C00009 + C00063</v>
      </c>
      <c r="E2316" s="86" t="s">
        <v>22896</v>
      </c>
      <c r="F2316" s="86" t="s">
        <v>23655</v>
      </c>
      <c r="G2316" s="81" t="s">
        <v>29813</v>
      </c>
      <c r="H2316" s="81"/>
      <c r="I2316" s="81" t="str">
        <f t="shared" si="152"/>
        <v>E6_3_4_2</v>
      </c>
      <c r="J2316" s="81" t="str">
        <f t="shared" si="150"/>
        <v>(${Variables:E6_3_4_2_kcat} * E6_3_4_2 * C00002 * C00075 * C00014) / (${Variables:E6_3_4_2_km} + (C00002 * C00075 * C00014))</v>
      </c>
      <c r="K2316" s="108" t="str">
        <f t="shared" si="151"/>
        <v>r2315: C00002 + C00075 + C00014 -&gt; C00008 + C00009 + C00063 | (${Variables:E6_3_4_2_kcat} * E6_3_4_2 * C00002 * C00075 * C00014) / (${Variables:E6_3_4_2_km} + (C00002 * C00075 * C00014))</v>
      </c>
      <c r="L2316" s="81"/>
    </row>
    <row r="2317" spans="1:12" ht="52">
      <c r="A2317" s="81">
        <v>2316</v>
      </c>
      <c r="B2317" s="86" t="s">
        <v>20302</v>
      </c>
      <c r="C2317" s="86" t="s">
        <v>20303</v>
      </c>
      <c r="D2317" s="81" t="str">
        <f t="shared" si="149"/>
        <v>C00002 + C00075 + C00064 + C00001 -&gt; C00008 + C00009 + C00063 + C00025</v>
      </c>
      <c r="E2317" s="86" t="s">
        <v>22875</v>
      </c>
      <c r="F2317" s="86" t="s">
        <v>23654</v>
      </c>
      <c r="G2317" s="81" t="s">
        <v>29813</v>
      </c>
      <c r="H2317" s="81"/>
      <c r="I2317" s="81" t="str">
        <f t="shared" si="152"/>
        <v>E6_3_4_2</v>
      </c>
      <c r="J2317" s="81" t="str">
        <f t="shared" si="150"/>
        <v>(${Variables:E6_3_4_2_kcat} * E6_3_4_2 * C00002 * C00075 * C00064 * C00001) / (${Variables:E6_3_4_2_km} + (C00002 * C00075 * C00064 * C00001))</v>
      </c>
      <c r="K2317" s="108" t="str">
        <f t="shared" si="151"/>
        <v>r2316: C00002 + C00075 + C00064 + C00001 -&gt; C00008 + C00009 + C00063 + C00025 | (${Variables:E6_3_4_2_kcat} * E6_3_4_2 * C00002 * C00075 * C00064 * C00001) / (${Variables:E6_3_4_2_km} + (C00002 * C00075 * C00064 * C00001))</v>
      </c>
      <c r="L2317" s="81"/>
    </row>
    <row r="2318" spans="1:12" ht="39">
      <c r="A2318" s="81">
        <v>2317</v>
      </c>
      <c r="B2318" s="86" t="s">
        <v>17847</v>
      </c>
      <c r="C2318" s="86" t="s">
        <v>17848</v>
      </c>
      <c r="D2318" s="81" t="str">
        <f t="shared" si="149"/>
        <v>C20248 + C00014 + C00002 -&gt; C15996 + C00008 + C00009 + C00001</v>
      </c>
      <c r="E2318" s="86" t="s">
        <v>22876</v>
      </c>
      <c r="F2318" s="86" t="s">
        <v>23653</v>
      </c>
      <c r="G2318" s="81" t="s">
        <v>29813</v>
      </c>
      <c r="H2318" s="81"/>
      <c r="I2318" s="81" t="str">
        <f t="shared" si="152"/>
        <v>E6_3_4_2</v>
      </c>
      <c r="J2318" s="81" t="str">
        <f t="shared" si="150"/>
        <v>(${Variables:E6_3_4_2_kcat} * E6_3_4_2 * C20248 * C00014 * C00002) / (${Variables:E6_3_4_2_km} + (C20248 * C00014 * C00002))</v>
      </c>
      <c r="K2318" s="108" t="str">
        <f t="shared" si="151"/>
        <v>r2317: C20248 + C00014 + C00002 -&gt; C15996 + C00008 + C00009 + C00001 | (${Variables:E6_3_4_2_kcat} * E6_3_4_2 * C20248 * C00014 * C00002) / (${Variables:E6_3_4_2_km} + (C20248 * C00014 * C00002))</v>
      </c>
      <c r="L2318" s="81"/>
    </row>
    <row r="2319" spans="1:12" ht="52">
      <c r="A2319" s="81">
        <v>2318</v>
      </c>
      <c r="B2319" s="86" t="s">
        <v>18510</v>
      </c>
      <c r="C2319" s="86" t="s">
        <v>18511</v>
      </c>
      <c r="D2319" s="81" t="str">
        <f t="shared" si="149"/>
        <v>C01185 + C00013 + C00008 + C00009 -&gt; C00253 + C00119 + C00002 + C00001 + C00080</v>
      </c>
      <c r="E2319" s="86" t="s">
        <v>22877</v>
      </c>
      <c r="F2319" s="86" t="s">
        <v>23652</v>
      </c>
      <c r="G2319" s="81" t="s">
        <v>29814</v>
      </c>
      <c r="H2319" s="81"/>
      <c r="I2319" s="81" t="str">
        <f t="shared" si="152"/>
        <v>E6_3_4_20</v>
      </c>
      <c r="J2319" s="81" t="str">
        <f t="shared" si="150"/>
        <v>(${Variables:E6_3_4_20_kcat} * E6_3_4_20 * C01185 * C00013 * C00008 * C00009) / (${Variables:E6_3_4_20_km} + (C01185 * C00013 * C00008 * C00009))</v>
      </c>
      <c r="K2319" s="108" t="str">
        <f t="shared" si="151"/>
        <v>r2318: C01185 + C00013 + C00008 + C00009 -&gt; C00253 + C00119 + C00002 + C00001 + C00080 | (${Variables:E6_3_4_20_kcat} * E6_3_4_20 * C01185 * C00013 * C00008 * C00009) / (${Variables:E6_3_4_20_km} + (C01185 * C00013 * C00008 * C00009))</v>
      </c>
      <c r="L2319" s="81"/>
    </row>
    <row r="2320" spans="1:12" ht="39">
      <c r="A2320" s="81">
        <v>2319</v>
      </c>
      <c r="B2320" s="86" t="s">
        <v>21717</v>
      </c>
      <c r="C2320" s="86" t="s">
        <v>21718</v>
      </c>
      <c r="D2320" s="81" t="str">
        <f t="shared" si="149"/>
        <v>C00044 + C00130 + C00049 -&gt; C00035 + C00009 + C03794</v>
      </c>
      <c r="E2320" s="86" t="s">
        <v>22878</v>
      </c>
      <c r="F2320" s="86" t="s">
        <v>23651</v>
      </c>
      <c r="G2320" s="81" t="s">
        <v>29815</v>
      </c>
      <c r="H2320" s="81"/>
      <c r="I2320" s="81" t="str">
        <f t="shared" si="152"/>
        <v>E6_3_4_21</v>
      </c>
      <c r="J2320" s="81" t="str">
        <f t="shared" si="150"/>
        <v>(${Variables:E6_3_4_21_kcat} * E6_3_4_21 * C00044 * C00130 * C00049) / (${Variables:E6_3_4_21_km} + (C00044 * C00130 * C00049))</v>
      </c>
      <c r="K2320" s="108" t="str">
        <f t="shared" si="151"/>
        <v>r2319: C00044 + C00130 + C00049 -&gt; C00035 + C00009 + C03794 | (${Variables:E6_3_4_21_kcat} * E6_3_4_21 * C00044 * C00130 * C00049) / (${Variables:E6_3_4_21_km} + (C00044 * C00130 * C00049))</v>
      </c>
      <c r="L2320" s="81"/>
    </row>
    <row r="2321" spans="1:12" ht="39">
      <c r="A2321" s="81">
        <v>2320</v>
      </c>
      <c r="B2321" s="86" t="s">
        <v>20690</v>
      </c>
      <c r="C2321" s="86" t="s">
        <v>20691</v>
      </c>
      <c r="D2321" s="81" t="str">
        <f t="shared" si="149"/>
        <v>C00002 + C00327 + C00049 -&gt; C00020 + C00013 + C03406</v>
      </c>
      <c r="E2321" s="86" t="s">
        <v>22879</v>
      </c>
      <c r="F2321" s="86" t="s">
        <v>23650</v>
      </c>
      <c r="G2321" s="81" t="s">
        <v>29816</v>
      </c>
      <c r="H2321" s="81"/>
      <c r="I2321" s="81" t="str">
        <f t="shared" si="152"/>
        <v>E6_3_4_4</v>
      </c>
      <c r="J2321" s="81" t="str">
        <f t="shared" si="150"/>
        <v>(${Variables:E6_3_4_4_kcat} * E6_3_4_4 * C00002 * C00327 * C00049) / (${Variables:E6_3_4_4_km} + (C00002 * C00327 * C00049))</v>
      </c>
      <c r="K2321" s="108" t="str">
        <f t="shared" si="151"/>
        <v>r2320: C00002 + C00327 + C00049 -&gt; C00020 + C00013 + C03406 | (${Variables:E6_3_4_4_kcat} * E6_3_4_4 * C00002 * C00327 * C00049) / (${Variables:E6_3_4_4_km} + (C00002 * C00327 * C00049))</v>
      </c>
      <c r="L2321" s="81"/>
    </row>
    <row r="2322" spans="1:12" ht="39">
      <c r="A2322" s="81">
        <v>2321</v>
      </c>
      <c r="B2322" s="86" t="s">
        <v>17230</v>
      </c>
      <c r="C2322" s="86" t="s">
        <v>17231</v>
      </c>
      <c r="D2322" s="81" t="str">
        <f t="shared" si="149"/>
        <v>C00064 + C00001 -&gt; C00025 + C00014</v>
      </c>
      <c r="E2322" s="86" t="s">
        <v>22544</v>
      </c>
      <c r="F2322" s="86" t="s">
        <v>23643</v>
      </c>
      <c r="G2322" s="81" t="s">
        <v>29817</v>
      </c>
      <c r="H2322" s="81"/>
      <c r="I2322" s="81" t="str">
        <f t="shared" si="152"/>
        <v>E6_3_4_5</v>
      </c>
      <c r="J2322" s="81" t="str">
        <f t="shared" si="150"/>
        <v>(${Variables:E6_3_4_5_kcat} * E6_3_4_5 * C00064 * C00001) / (${Variables:E6_3_4_5_km} + (C00064 * C00001))</v>
      </c>
      <c r="K2322" s="108" t="str">
        <f t="shared" si="151"/>
        <v>r2321: C00064 + C00001 -&gt; C00025 + C00014 | (${Variables:E6_3_4_5_kcat} * E6_3_4_5 * C00064 * C00001) / (${Variables:E6_3_4_5_km} + (C00064 * C00001))</v>
      </c>
      <c r="L2322" s="81"/>
    </row>
    <row r="2323" spans="1:12" ht="39">
      <c r="A2323" s="81">
        <v>2322</v>
      </c>
      <c r="B2323" s="86" t="s">
        <v>20053</v>
      </c>
      <c r="C2323" s="86" t="s">
        <v>20054</v>
      </c>
      <c r="D2323" s="81" t="str">
        <f t="shared" si="149"/>
        <v>C00002 + C00655 + C00014 -&gt; C00020 + C00013 + C00144</v>
      </c>
      <c r="E2323" s="86" t="s">
        <v>22880</v>
      </c>
      <c r="F2323" s="86" t="s">
        <v>23649</v>
      </c>
      <c r="G2323" s="81" t="s">
        <v>29818</v>
      </c>
      <c r="H2323" s="81"/>
      <c r="I2323" s="81" t="str">
        <f t="shared" si="152"/>
        <v>E6_3_5_2</v>
      </c>
      <c r="J2323" s="81" t="str">
        <f t="shared" si="150"/>
        <v>(${Variables:E6_3_5_2_kcat} * E6_3_5_2 * C00002 * C00655 * C00014) / (${Variables:E6_3_5_2_km} + (C00002 * C00655 * C00014))</v>
      </c>
      <c r="K2323" s="108" t="str">
        <f t="shared" si="151"/>
        <v>r2322: C00002 + C00655 + C00014 -&gt; C00020 + C00013 + C00144 | (${Variables:E6_3_5_2_kcat} * E6_3_5_2 * C00002 * C00655 * C00014) / (${Variables:E6_3_5_2_km} + (C00002 * C00655 * C00014))</v>
      </c>
      <c r="L2323" s="81"/>
    </row>
    <row r="2324" spans="1:12" ht="52">
      <c r="A2324" s="81">
        <v>2323</v>
      </c>
      <c r="B2324" s="86" t="s">
        <v>20056</v>
      </c>
      <c r="C2324" s="86" t="s">
        <v>20057</v>
      </c>
      <c r="D2324" s="81" t="str">
        <f t="shared" si="149"/>
        <v>C00002 + C00655 + C00064 + C00001 -&gt; C00020 + C00013 + C00144 + C00025</v>
      </c>
      <c r="E2324" s="86" t="s">
        <v>22881</v>
      </c>
      <c r="F2324" s="86" t="s">
        <v>23648</v>
      </c>
      <c r="G2324" s="81" t="s">
        <v>29818</v>
      </c>
      <c r="H2324" s="81"/>
      <c r="I2324" s="81" t="str">
        <f t="shared" si="152"/>
        <v>E6_3_5_2</v>
      </c>
      <c r="J2324" s="81" t="str">
        <f t="shared" si="150"/>
        <v>(${Variables:E6_3_5_2_kcat} * E6_3_5_2 * C00002 * C00655 * C00064 * C00001) / (${Variables:E6_3_5_2_km} + (C00002 * C00655 * C00064 * C00001))</v>
      </c>
      <c r="K2324" s="108" t="str">
        <f t="shared" si="151"/>
        <v>r2323: C00002 + C00655 + C00064 + C00001 -&gt; C00020 + C00013 + C00144 + C00025 | (${Variables:E6_3_5_2_kcat} * E6_3_5_2 * C00002 * C00655 * C00064 * C00001) / (${Variables:E6_3_5_2_km} + (C00002 * C00655 * C00064 * C00001))</v>
      </c>
      <c r="L2324" s="81"/>
    </row>
    <row r="2325" spans="1:12" ht="52">
      <c r="A2325" s="81">
        <v>2324</v>
      </c>
      <c r="B2325" s="86" t="s">
        <v>20059</v>
      </c>
      <c r="C2325" s="86" t="s">
        <v>20060</v>
      </c>
      <c r="D2325" s="81" t="str">
        <f t="shared" si="149"/>
        <v>C16618 + C00002 + C00064 + C00001 -&gt; C16619 + C00020 + C00013 + C00025</v>
      </c>
      <c r="E2325" s="86" t="s">
        <v>22882</v>
      </c>
      <c r="F2325" s="86" t="s">
        <v>23647</v>
      </c>
      <c r="G2325" s="81" t="s">
        <v>29818</v>
      </c>
      <c r="H2325" s="81"/>
      <c r="I2325" s="81" t="str">
        <f t="shared" si="152"/>
        <v>E6_3_5_2</v>
      </c>
      <c r="J2325" s="81" t="str">
        <f t="shared" si="150"/>
        <v>(${Variables:E6_3_5_2_kcat} * E6_3_5_2 * C16618 * C00002 * C00064 * C00001) / (${Variables:E6_3_5_2_km} + (C16618 * C00002 * C00064 * C00001))</v>
      </c>
      <c r="K2325" s="108" t="str">
        <f t="shared" si="151"/>
        <v>r2324: C16618 + C00002 + C00064 + C00001 -&gt; C16619 + C00020 + C00013 + C00025 | (${Variables:E6_3_5_2_kcat} * E6_3_5_2 * C16618 * C00002 * C00064 * C00001) / (${Variables:E6_3_5_2_km} + (C16618 * C00002 * C00064 * C00001))</v>
      </c>
      <c r="L2325" s="81"/>
    </row>
    <row r="2326" spans="1:12" ht="52">
      <c r="A2326" s="81">
        <v>2325</v>
      </c>
      <c r="B2326" s="86" t="s">
        <v>20176</v>
      </c>
      <c r="C2326" s="86" t="s">
        <v>20177</v>
      </c>
      <c r="D2326" s="81" t="str">
        <f t="shared" si="149"/>
        <v>C00002 + C04376 + C00064 + C00001 -&gt; C00008 + C00009 + C04640 + C00025</v>
      </c>
      <c r="E2326" s="86" t="s">
        <v>22883</v>
      </c>
      <c r="F2326" s="86" t="s">
        <v>23646</v>
      </c>
      <c r="G2326" s="81" t="s">
        <v>29818</v>
      </c>
      <c r="H2326" s="81"/>
      <c r="I2326" s="81" t="str">
        <f t="shared" si="152"/>
        <v>E6_3_5_2</v>
      </c>
      <c r="J2326" s="81" t="str">
        <f t="shared" si="150"/>
        <v>(${Variables:E6_3_5_2_kcat} * E6_3_5_2 * C00002 * C04376 * C00064 * C00001) / (${Variables:E6_3_5_2_km} + (C00002 * C04376 * C00064 * C00001))</v>
      </c>
      <c r="K2326" s="108" t="str">
        <f t="shared" si="151"/>
        <v>r2325: C00002 + C04376 + C00064 + C00001 -&gt; C00008 + C00009 + C04640 + C00025 | (${Variables:E6_3_5_2_kcat} * E6_3_5_2 * C00002 * C04376 * C00064 * C00001) / (${Variables:E6_3_5_2_km} + (C00002 * C04376 * C00064 * C00001))</v>
      </c>
      <c r="L2326" s="81"/>
    </row>
    <row r="2327" spans="1:12" ht="39">
      <c r="A2327" s="81">
        <v>2326</v>
      </c>
      <c r="B2327" s="86" t="s">
        <v>17230</v>
      </c>
      <c r="C2327" s="86" t="s">
        <v>17231</v>
      </c>
      <c r="D2327" s="81" t="str">
        <f t="shared" si="149"/>
        <v>C00064 + C00001 -&gt; C00025 + C00014</v>
      </c>
      <c r="E2327" s="86" t="s">
        <v>22544</v>
      </c>
      <c r="F2327" s="86" t="s">
        <v>23643</v>
      </c>
      <c r="G2327" s="81" t="s">
        <v>29819</v>
      </c>
      <c r="H2327" s="81"/>
      <c r="I2327" s="81" t="str">
        <f t="shared" si="152"/>
        <v>E6_3_5_3</v>
      </c>
      <c r="J2327" s="81" t="str">
        <f t="shared" si="150"/>
        <v>(${Variables:E6_3_5_3_kcat} * E6_3_5_3 * C00064 * C00001) / (${Variables:E6_3_5_3_km} + (C00064 * C00001))</v>
      </c>
      <c r="K2327" s="108" t="str">
        <f t="shared" si="151"/>
        <v>r2326: C00064 + C00001 -&gt; C00025 + C00014 | (${Variables:E6_3_5_3_kcat} * E6_3_5_3 * C00064 * C00001) / (${Variables:E6_3_5_3_km} + (C00064 * C00001))</v>
      </c>
      <c r="L2327" s="81"/>
    </row>
    <row r="2328" spans="1:12" ht="39">
      <c r="A2328" s="81">
        <v>2327</v>
      </c>
      <c r="B2328" s="86" t="s">
        <v>18158</v>
      </c>
      <c r="C2328" s="86" t="s">
        <v>18159</v>
      </c>
      <c r="D2328" s="81" t="str">
        <f t="shared" si="149"/>
        <v>C00002 + C00049 + C00014  -&gt; C00020 + C00013 + C00152</v>
      </c>
      <c r="E2328" s="86" t="s">
        <v>22874</v>
      </c>
      <c r="F2328" s="86" t="s">
        <v>23645</v>
      </c>
      <c r="G2328" s="81" t="s">
        <v>29820</v>
      </c>
      <c r="H2328" s="81"/>
      <c r="I2328" s="81" t="str">
        <f t="shared" si="152"/>
        <v>E6_3_5_4</v>
      </c>
      <c r="J2328" s="81" t="str">
        <f t="shared" si="150"/>
        <v>(${Variables:E6_3_5_4_kcat} * E6_3_5_4 * C00002 * C00049 * C00014 ) / (${Variables:E6_3_5_4_km} + (C00002 * C00049 * C00014 ))</v>
      </c>
      <c r="K2328" s="108" t="str">
        <f t="shared" si="151"/>
        <v>r2327: C00002 + C00049 + C00014  -&gt; C00020 + C00013 + C00152 | (${Variables:E6_3_5_4_kcat} * E6_3_5_4 * C00002 * C00049 * C00014 ) / (${Variables:E6_3_5_4_km} + (C00002 * C00049 * C00014 ))</v>
      </c>
      <c r="L2328" s="81"/>
    </row>
    <row r="2329" spans="1:12" ht="52">
      <c r="A2329" s="81">
        <v>2328</v>
      </c>
      <c r="B2329" s="86" t="s">
        <v>18161</v>
      </c>
      <c r="C2329" s="86" t="s">
        <v>18162</v>
      </c>
      <c r="D2329" s="81" t="str">
        <f t="shared" si="149"/>
        <v>C00002 + C00049 + C00064 + C00001 -&gt; C00020 + C00013 + C00152 + C00025</v>
      </c>
      <c r="E2329" s="86" t="s">
        <v>22873</v>
      </c>
      <c r="F2329" s="86" t="s">
        <v>23644</v>
      </c>
      <c r="G2329" s="81" t="s">
        <v>29820</v>
      </c>
      <c r="H2329" s="81"/>
      <c r="I2329" s="81" t="str">
        <f t="shared" si="152"/>
        <v>E6_3_5_4</v>
      </c>
      <c r="J2329" s="81" t="str">
        <f t="shared" si="150"/>
        <v>(${Variables:E6_3_5_4_kcat} * E6_3_5_4 * C00002 * C00049 * C00064 * C00001) / (${Variables:E6_3_5_4_km} + (C00002 * C00049 * C00064 * C00001))</v>
      </c>
      <c r="K2329" s="108" t="str">
        <f t="shared" si="151"/>
        <v>r2328: C00002 + C00049 + C00064 + C00001 -&gt; C00020 + C00013 + C00152 + C00025 | (${Variables:E6_3_5_4_kcat} * E6_3_5_4 * C00002 * C00049 * C00064 * C00001) / (${Variables:E6_3_5_4_km} + (C00002 * C00049 * C00064 * C00001))</v>
      </c>
      <c r="L2329" s="81"/>
    </row>
    <row r="2330" spans="1:12" ht="39">
      <c r="A2330" s="81">
        <v>2329</v>
      </c>
      <c r="B2330" s="86" t="s">
        <v>17230</v>
      </c>
      <c r="C2330" s="86" t="s">
        <v>17231</v>
      </c>
      <c r="D2330" s="81" t="str">
        <f t="shared" si="149"/>
        <v>C00064 + C00001 -&gt; C00025 + C00014</v>
      </c>
      <c r="E2330" s="86" t="s">
        <v>22544</v>
      </c>
      <c r="F2330" s="86" t="s">
        <v>23643</v>
      </c>
      <c r="G2330" s="81" t="s">
        <v>29820</v>
      </c>
      <c r="H2330" s="81"/>
      <c r="I2330" s="81" t="str">
        <f t="shared" si="152"/>
        <v>E6_3_5_4</v>
      </c>
      <c r="J2330" s="81" t="str">
        <f t="shared" si="150"/>
        <v>(${Variables:E6_3_5_4_kcat} * E6_3_5_4 * C00064 * C00001) / (${Variables:E6_3_5_4_km} + (C00064 * C00001))</v>
      </c>
      <c r="K2330" s="108" t="str">
        <f t="shared" si="151"/>
        <v>r2329: C00064 + C00001 -&gt; C00025 + C00014 | (${Variables:E6_3_5_4_kcat} * E6_3_5_4 * C00064 * C00001) / (${Variables:E6_3_5_4_km} + (C00064 * C00001))</v>
      </c>
      <c r="L2330" s="81"/>
    </row>
    <row r="2331" spans="1:12" ht="52">
      <c r="A2331" s="81">
        <v>2330</v>
      </c>
      <c r="B2331" s="86" t="s">
        <v>22103</v>
      </c>
      <c r="C2331" s="86" t="s">
        <v>22104</v>
      </c>
      <c r="D2331" s="81" t="str">
        <f t="shared" si="149"/>
        <v>C00002 + C00064 + C00288 + C00001 -&gt; C00008 + C00009 + C00025 + C00169</v>
      </c>
      <c r="E2331" s="86" t="s">
        <v>22872</v>
      </c>
      <c r="F2331" s="86" t="s">
        <v>23642</v>
      </c>
      <c r="G2331" s="113" t="s">
        <v>29821</v>
      </c>
      <c r="H2331" s="81"/>
      <c r="I2331" s="81" t="str">
        <f t="shared" si="152"/>
        <v>E6_3_5_5</v>
      </c>
      <c r="J2331" s="81" t="str">
        <f t="shared" si="150"/>
        <v>(${Variables:E6_3_5_5_kcat} * E6_3_5_5 * C00002 * C00064 * C00288 * C00001) / (${Variables:E6_3_5_5_km} + (C00002 * C00064 * C00288 * C00001))</v>
      </c>
      <c r="K2331" s="108" t="str">
        <f t="shared" si="151"/>
        <v>r2330: C00002 + C00064 + C00288 + C00001 -&gt; C00008 + C00009 + C00025 + C00169 | (${Variables:E6_3_5_5_kcat} * E6_3_5_5 * C00002 * C00064 * C00288 * C00001) / (${Variables:E6_3_5_5_km} + (C00002 * C00064 * C00288 * C00001))</v>
      </c>
      <c r="L2331" s="81"/>
    </row>
    <row r="2332" spans="1:12" ht="39">
      <c r="A2332" s="81">
        <v>2331</v>
      </c>
      <c r="B2332" s="86" t="s">
        <v>17234</v>
      </c>
      <c r="C2332" s="86" t="s">
        <v>17235</v>
      </c>
      <c r="D2332" s="81" t="str">
        <f t="shared" si="149"/>
        <v>C00002 + C01563 -&gt; C00008 + C00169</v>
      </c>
      <c r="E2332" s="86" t="s">
        <v>22871</v>
      </c>
      <c r="F2332" s="86" t="s">
        <v>23641</v>
      </c>
      <c r="G2332" s="113" t="s">
        <v>29821</v>
      </c>
      <c r="H2332" s="81"/>
      <c r="I2332" s="81" t="str">
        <f t="shared" si="152"/>
        <v>E6_3_5_5</v>
      </c>
      <c r="J2332" s="81" t="str">
        <f t="shared" si="150"/>
        <v>(${Variables:E6_3_5_5_kcat} * E6_3_5_5 * C00002 * C01563) / (${Variables:E6_3_5_5_km} + (C00002 * C01563))</v>
      </c>
      <c r="K2332" s="108" t="str">
        <f t="shared" si="151"/>
        <v>r2331: C00002 + C01563 -&gt; C00008 + C00169 | (${Variables:E6_3_5_5_kcat} * E6_3_5_5 * C00002 * C01563) / (${Variables:E6_3_5_5_km} + (C00002 * C01563))</v>
      </c>
      <c r="L2332" s="81"/>
    </row>
    <row r="2333" spans="1:12" ht="39">
      <c r="A2333" s="81">
        <v>2332</v>
      </c>
      <c r="B2333" s="86" t="s">
        <v>17237</v>
      </c>
      <c r="C2333" s="86" t="s">
        <v>17238</v>
      </c>
      <c r="D2333" s="81" t="str">
        <f t="shared" si="149"/>
        <v>C00002 + C00288 -&gt; C00008 + C20969</v>
      </c>
      <c r="E2333" s="86" t="s">
        <v>22870</v>
      </c>
      <c r="F2333" s="86" t="s">
        <v>23640</v>
      </c>
      <c r="G2333" s="113" t="s">
        <v>29821</v>
      </c>
      <c r="H2333" s="81"/>
      <c r="I2333" s="81" t="str">
        <f t="shared" si="152"/>
        <v>E6_3_5_5</v>
      </c>
      <c r="J2333" s="81" t="str">
        <f t="shared" si="150"/>
        <v>(${Variables:E6_3_5_5_kcat} * E6_3_5_5 * C00002 * C00288) / (${Variables:E6_3_5_5_km} + (C00002 * C00288))</v>
      </c>
      <c r="K2333" s="108" t="str">
        <f t="shared" si="151"/>
        <v>r2332: C00002 + C00288 -&gt; C00008 + C20969 | (${Variables:E6_3_5_5_kcat} * E6_3_5_5 * C00002 * C00288) / (${Variables:E6_3_5_5_km} + (C00002 * C00288))</v>
      </c>
      <c r="L2333" s="81"/>
    </row>
    <row r="2334" spans="1:12" ht="39">
      <c r="A2334" s="81">
        <v>2333</v>
      </c>
      <c r="B2334" s="86" t="s">
        <v>17240</v>
      </c>
      <c r="C2334" s="86" t="s">
        <v>17241</v>
      </c>
      <c r="D2334" s="81" t="str">
        <f t="shared" si="149"/>
        <v>C00014 + C20969 -&gt; C01563 + C00009</v>
      </c>
      <c r="E2334" s="86" t="s">
        <v>22869</v>
      </c>
      <c r="F2334" s="86" t="s">
        <v>23639</v>
      </c>
      <c r="G2334" s="113" t="s">
        <v>29821</v>
      </c>
      <c r="H2334" s="81"/>
      <c r="I2334" s="81" t="str">
        <f t="shared" si="152"/>
        <v>E6_3_5_5</v>
      </c>
      <c r="J2334" s="81" t="str">
        <f t="shared" si="150"/>
        <v>(${Variables:E6_3_5_5_kcat} * E6_3_5_5 * C00014 * C20969) / (${Variables:E6_3_5_5_km} + (C00014 * C20969))</v>
      </c>
      <c r="K2334" s="108" t="str">
        <f t="shared" si="151"/>
        <v>r2333: C00014 + C20969 -&gt; C01563 + C00009 | (${Variables:E6_3_5_5_kcat} * E6_3_5_5 * C00014 * C20969) / (${Variables:E6_3_5_5_km} + (C00014 * C20969))</v>
      </c>
      <c r="L2334" s="81"/>
    </row>
    <row r="2335" spans="1:12" ht="39">
      <c r="A2335" s="81">
        <v>2334</v>
      </c>
      <c r="B2335" s="86" t="s">
        <v>22106</v>
      </c>
      <c r="C2335" s="86" t="s">
        <v>22105</v>
      </c>
      <c r="D2335" s="81" t="str">
        <f t="shared" si="149"/>
        <v>C00002 + C00288 + C00014 -&gt; C00008 + C00009 + C00169</v>
      </c>
      <c r="E2335" s="86" t="s">
        <v>22868</v>
      </c>
      <c r="F2335" s="86" t="s">
        <v>23638</v>
      </c>
      <c r="G2335" s="113" t="s">
        <v>29821</v>
      </c>
      <c r="H2335" s="81"/>
      <c r="I2335" s="81" t="str">
        <f t="shared" si="152"/>
        <v>E6_3_5_5</v>
      </c>
      <c r="J2335" s="81" t="str">
        <f t="shared" si="150"/>
        <v>(${Variables:E6_3_5_5_kcat} * E6_3_5_5 * C00002 * C00288 * C00014) / (${Variables:E6_3_5_5_km} + (C00002 * C00288 * C00014))</v>
      </c>
      <c r="K2335" s="108" t="str">
        <f t="shared" si="151"/>
        <v>r2334: C00002 + C00288 + C00014 -&gt; C00008 + C00009 + C00169 | (${Variables:E6_3_5_5_kcat} * E6_3_5_5 * C00002 * C00288 * C00014) / (${Variables:E6_3_5_5_km} + (C00002 * C00288 * C00014))</v>
      </c>
      <c r="L2335" s="81"/>
    </row>
    <row r="2336" spans="1:12" ht="39">
      <c r="A2336" s="81">
        <v>2335</v>
      </c>
      <c r="B2336" s="86" t="s">
        <v>19821</v>
      </c>
      <c r="C2336" s="86" t="s">
        <v>19822</v>
      </c>
      <c r="D2336" s="81" t="str">
        <f t="shared" si="149"/>
        <v>C00002 + C00024 + C00288 -&gt; C00008 + C00009 + C00083</v>
      </c>
      <c r="E2336" s="86" t="s">
        <v>22867</v>
      </c>
      <c r="F2336" s="86" t="s">
        <v>23637</v>
      </c>
      <c r="G2336" s="113" t="s">
        <v>29821</v>
      </c>
      <c r="H2336" s="81"/>
      <c r="I2336" s="81" t="str">
        <f t="shared" si="152"/>
        <v>E6_3_5_5</v>
      </c>
      <c r="J2336" s="81" t="str">
        <f t="shared" si="150"/>
        <v>(${Variables:E6_3_5_5_kcat} * E6_3_5_5 * C00002 * C00024 * C00288) / (${Variables:E6_3_5_5_km} + (C00002 * C00024 * C00288))</v>
      </c>
      <c r="K2336" s="108" t="str">
        <f t="shared" si="151"/>
        <v>r2335: C00002 + C00024 + C00288 -&gt; C00008 + C00009 + C00083 | (${Variables:E6_3_5_5_kcat} * E6_3_5_5 * C00002 * C00024 * C00288) / (${Variables:E6_3_5_5_km} + (C00002 * C00024 * C00288))</v>
      </c>
      <c r="L2336" s="81"/>
    </row>
    <row r="2337" spans="1:12" ht="39">
      <c r="A2337" s="81">
        <v>2336</v>
      </c>
      <c r="B2337" s="86" t="s">
        <v>19821</v>
      </c>
      <c r="C2337" s="86" t="s">
        <v>19822</v>
      </c>
      <c r="D2337" s="81" t="str">
        <f t="shared" si="149"/>
        <v>C00002 + C00024 + C00288 -&gt; C00008 + C00009 + C00083</v>
      </c>
      <c r="E2337" s="86" t="s">
        <v>22867</v>
      </c>
      <c r="F2337" s="86" t="s">
        <v>23637</v>
      </c>
      <c r="G2337" s="81" t="s">
        <v>29822</v>
      </c>
      <c r="H2337" s="81"/>
      <c r="I2337" s="81" t="str">
        <f t="shared" si="152"/>
        <v>E6_4_1_2</v>
      </c>
      <c r="J2337" s="81" t="str">
        <f t="shared" si="150"/>
        <v>(${Variables:E6_4_1_2_kcat} * E6_4_1_2 * C00002 * C00024 * C00288) / (${Variables:E6_4_1_2_km} + (C00002 * C00024 * C00288))</v>
      </c>
      <c r="K2337" s="108" t="str">
        <f t="shared" si="151"/>
        <v>r2336: C00002 + C00024 + C00288 -&gt; C00008 + C00009 + C00083 | (${Variables:E6_4_1_2_kcat} * E6_4_1_2 * C00002 * C00024 * C00288) / (${Variables:E6_4_1_2_km} + (C00002 * C00024 * C00288))</v>
      </c>
      <c r="L2337" s="81"/>
    </row>
    <row r="2338" spans="1:12" ht="39">
      <c r="A2338" s="81">
        <v>2337</v>
      </c>
      <c r="B2338" s="86" t="s">
        <v>22107</v>
      </c>
      <c r="C2338" s="86" t="s">
        <v>22108</v>
      </c>
      <c r="D2338" s="81" t="str">
        <f t="shared" si="149"/>
        <v>C00003 + C00039 + C02128 -&gt; C00020 + C00455 + C00039</v>
      </c>
      <c r="E2338" s="86" t="s">
        <v>22866</v>
      </c>
      <c r="F2338" s="86" t="s">
        <v>23636</v>
      </c>
      <c r="G2338" s="81" t="s">
        <v>29822</v>
      </c>
      <c r="H2338" s="81"/>
      <c r="I2338" s="81" t="str">
        <f t="shared" si="152"/>
        <v>E6_4_1_2</v>
      </c>
      <c r="J2338" s="81" t="str">
        <f t="shared" si="150"/>
        <v>(${Variables:E6_4_1_2_kcat} * E6_4_1_2 * C00003 * C00039 * C02128) / (${Variables:E6_4_1_2_km} + (C00003 * C00039 * C02128))</v>
      </c>
      <c r="K2338" s="108" t="str">
        <f t="shared" si="151"/>
        <v>r2337: C00003 + C00039 + C02128 -&gt; C00020 + C00455 + C00039 | (${Variables:E6_4_1_2_kcat} * E6_4_1_2 * C00003 * C00039 * C02128) / (${Variables:E6_4_1_2_km} + (C00003 * C00039 * C02128))</v>
      </c>
      <c r="L2338" s="81"/>
    </row>
    <row r="2339" spans="1:12" ht="39">
      <c r="A2339" s="81">
        <v>2338</v>
      </c>
      <c r="B2339" s="86" t="s">
        <v>22107</v>
      </c>
      <c r="C2339" s="86" t="s">
        <v>22108</v>
      </c>
      <c r="D2339" s="81" t="str">
        <f t="shared" si="149"/>
        <v>C00003 + C00039 + C02128 -&gt; C00020 + C00455 + C00039</v>
      </c>
      <c r="E2339" s="86" t="s">
        <v>22866</v>
      </c>
      <c r="F2339" s="86" t="s">
        <v>23636</v>
      </c>
      <c r="G2339" s="81" t="s">
        <v>29823</v>
      </c>
      <c r="H2339" s="81"/>
      <c r="I2339" s="81" t="str">
        <f t="shared" si="152"/>
        <v>E6_5_1_2</v>
      </c>
      <c r="J2339" s="81" t="str">
        <f t="shared" si="150"/>
        <v>(${Variables:E6_5_1_2_kcat} * E6_5_1_2 * C00003 * C00039 * C02128) / (${Variables:E6_5_1_2_km} + (C00003 * C00039 * C02128))</v>
      </c>
      <c r="K2339" s="108" t="str">
        <f t="shared" si="151"/>
        <v>r2338: C00003 + C00039 + C02128 -&gt; C00020 + C00455 + C00039 | (${Variables:E6_5_1_2_kcat} * E6_5_1_2 * C00003 * C00039 * C02128) / (${Variables:E6_5_1_2_km} + (C00003 * C00039 * C02128))</v>
      </c>
      <c r="L2339" s="81"/>
    </row>
    <row r="2340" spans="1:12" ht="39">
      <c r="A2340" s="81">
        <v>2339</v>
      </c>
      <c r="B2340" s="86" t="s">
        <v>20824</v>
      </c>
      <c r="C2340" s="86" t="s">
        <v>20825</v>
      </c>
      <c r="D2340" s="81" t="str">
        <f t="shared" si="149"/>
        <v>C00002 + C03638 -&gt; C00020 + C00013 + C04312</v>
      </c>
      <c r="E2340" s="86" t="s">
        <v>22865</v>
      </c>
      <c r="F2340" s="86" t="s">
        <v>23635</v>
      </c>
      <c r="G2340" s="81" t="s">
        <v>29823</v>
      </c>
      <c r="H2340" s="81"/>
      <c r="I2340" s="81" t="str">
        <f t="shared" si="152"/>
        <v>E6_5_1_2</v>
      </c>
      <c r="J2340" s="81" t="str">
        <f t="shared" si="150"/>
        <v>(${Variables:E6_5_1_2_kcat} * E6_5_1_2 * C00002 * C03638) / (${Variables:E6_5_1_2_km} + (C00002 * C03638))</v>
      </c>
      <c r="K2340" s="108" t="str">
        <f t="shared" si="151"/>
        <v>r2339: C00002 + C03638 -&gt; C00020 + C00013 + C04312 | (${Variables:E6_5_1_2_kcat} * E6_5_1_2 * C00002 * C03638) / (${Variables:E6_5_1_2_km} + (C00002 * C03638))</v>
      </c>
      <c r="L2340" s="81"/>
    </row>
    <row r="2341" spans="1:12" ht="39">
      <c r="A2341" s="81">
        <v>2340</v>
      </c>
      <c r="B2341" s="86" t="s">
        <v>20824</v>
      </c>
      <c r="C2341" s="86" t="s">
        <v>20825</v>
      </c>
      <c r="D2341" s="81" t="str">
        <f t="shared" si="149"/>
        <v>C00002 + C03638 -&gt; C00020 + C00013 + C04312</v>
      </c>
      <c r="E2341" s="86" t="s">
        <v>29070</v>
      </c>
      <c r="F2341" s="86" t="s">
        <v>23635</v>
      </c>
      <c r="G2341" s="81" t="s">
        <v>29824</v>
      </c>
      <c r="H2341" s="81"/>
      <c r="I2341" s="81" t="str">
        <f t="shared" si="152"/>
        <v>E6_5_1_4</v>
      </c>
      <c r="J2341" s="81" t="str">
        <f t="shared" si="150"/>
        <v>(${Variables:E6_5_1_4_kcat} * E6_5_1_4 * C00002 *C03638) / (${Variables:E6_5_1_4_km} + (C00002 *C03638))</v>
      </c>
      <c r="K2341" s="108" t="str">
        <f t="shared" si="151"/>
        <v>r2340: C00002 + C03638 -&gt; C00020 + C00013 + C04312 | (${Variables:E6_5_1_4_kcat} * E6_5_1_4 * C00002 *C03638) / (${Variables:E6_5_1_4_km} + (C00002 *C03638))</v>
      </c>
      <c r="L2341" s="81"/>
    </row>
  </sheetData>
  <sortState xmlns:xlrd2="http://schemas.microsoft.com/office/spreadsheetml/2017/richdata2" ref="A2:A5">
    <sortCondition ref="A2:A5"/>
  </sortState>
  <phoneticPr fontId="18" type="noConversion"/>
  <hyperlinks>
    <hyperlink ref="C2157" r:id="rId1" display="https://www.genome.jp/entry/C03633" xr:uid="{FC5EC6E9-CE20-4449-B349-2ACC3611CAC8}"/>
    <hyperlink ref="B1996" r:id="rId2" display="https://www.genome.jp/entry/C20750" xr:uid="{1D90546F-F434-A246-95F1-D26ACFA62FC9}"/>
    <hyperlink ref="C1874" r:id="rId3" display="https://www.genome.jp/entry/C00008" xr:uid="{C7DBC4C1-587B-6E45-B89A-475906954AFE}"/>
    <hyperlink ref="B107" r:id="rId4" display="https://www.genome.jp/entry/C07335" xr:uid="{E6A14B59-7F59-B64C-8D83-90AA848C0FEF}"/>
    <hyperlink ref="B1259" r:id="rId5" display="https://www.genome.jp/entry/C11039" xr:uid="{C9337F5B-72DA-7849-9E65-00B92CF7ACF1}"/>
    <hyperlink ref="C1259" r:id="rId6" display="https://www.genome.jp/entry/C21031" xr:uid="{031D7E26-B712-CE49-8BDF-DD07127617A9}"/>
    <hyperlink ref="B2150" r:id="rId7" display="https://www.genome.jp/entry/C01101" xr:uid="{29662638-1BC3-3D48-AB24-9FBAC56B930B}"/>
    <hyperlink ref="C2150" r:id="rId8" display="https://www.genome.jp/entry/C00231" xr:uid="{E6D4B9DE-4393-6C46-B5F6-0F2263E077A6}"/>
    <hyperlink ref="C2181" r:id="rId9" display="https://www.genome.jp/entry/C00508" xr:uid="{EC694AB0-671C-5440-97E6-0875794C3E4C}"/>
    <hyperlink ref="B2182" r:id="rId10" display="https://www.genome.jp/entry/C00259" xr:uid="{6CFF848E-2F20-FD4E-ADEE-FE30F1A85639}"/>
    <hyperlink ref="C2182" r:id="rId11" display="https://www.genome.jp/entry/C00508" xr:uid="{985A9AB3-9D40-B743-89BD-D32CB2DDA47A}"/>
    <hyperlink ref="B2017" r:id="rId12" display="https://www.genome.jp/entry/C02504" xr:uid="{74BDE556-1005-2845-89E1-8FB04894C6B1}"/>
    <hyperlink ref="B2018" r:id="rId13" display="https://www.genome.jp/entry/C04411" xr:uid="{1A323F33-878F-6648-8BC3-9270F82BD890}"/>
    <hyperlink ref="B2019" r:id="rId14" display="https://www.genome.jp/entry/C04411" xr:uid="{C6D29A2B-4E18-B945-A209-C3DD5800C16C}"/>
    <hyperlink ref="C2019" r:id="rId15" display="https://www.genome.jp/entry/C02504" xr:uid="{16360953-833F-CD4B-B2A9-E77BDD8814A3}"/>
    <hyperlink ref="B2020" r:id="rId16" display="https://www.genome.jp/entry/C02504" xr:uid="{56212A81-9934-3C46-961E-49BDB6D1A44D}"/>
    <hyperlink ref="B2021" r:id="rId17" display="https://www.genome.jp/entry/C04411" xr:uid="{1E719169-8BCF-0948-B1E1-60D80389E07F}"/>
    <hyperlink ref="B2022" r:id="rId18" display="https://www.genome.jp/entry/C04411" xr:uid="{97744A71-CA6F-C049-8229-5A8920C362CA}"/>
    <hyperlink ref="C2022" r:id="rId19" display="https://www.genome.jp/entry/C02504" xr:uid="{17830126-784D-C24B-8C4E-A50F7A3E889F}"/>
    <hyperlink ref="C155" r:id="rId20" display="https://www.genome.jp/entry/C04236" xr:uid="{25F14D55-FA74-ED45-80AA-78E728292275}"/>
    <hyperlink ref="B2010" r:id="rId21" display="https://www.genome.jp/entry/C00158" xr:uid="{95C8A574-FB26-5A4A-B20A-17B5C6028E2C}"/>
    <hyperlink ref="C2010" r:id="rId22" display="https://www.genome.jp/entry/C00311" xr:uid="{CE33355E-AF88-6A46-BC33-EEE96F5D35BE}"/>
    <hyperlink ref="B2012" r:id="rId23" display="https://www.genome.jp/entry/C00311" xr:uid="{D62D4AE8-0645-3D42-AC24-F9D6E995663E}"/>
    <hyperlink ref="B1901" r:id="rId24" display="https://www.genome.jp/entry/C00049" xr:uid="{EBFEF0E9-AE72-C245-BC93-459F41DB1EAD}"/>
    <hyperlink ref="B568" r:id="rId25" display="https://www.genome.jp/entry/C00966" xr:uid="{769D4A71-AA0E-4E4F-B8D6-758659300BFA}"/>
    <hyperlink ref="B2222" r:id="rId26" display="https://www.genome.jp/entry/C00430" xr:uid="{31EAF727-2C53-6C4A-8612-A2910BEC5033}"/>
    <hyperlink ref="C2222" r:id="rId27" display="https://www.genome.jp/entry/C03741" xr:uid="{D0B72789-28FE-2B43-8BC2-80760CADEAE3}"/>
    <hyperlink ref="B2029" r:id="rId28" display="https://www.genome.jp/entry/C01271" xr:uid="{A13B7793-BC03-0442-80F5-567107730757}"/>
    <hyperlink ref="B2032" r:id="rId29" display="https://www.genome.jp/entry/C04620" xr:uid="{54768458-5DFA-8A49-8D90-8FF6A01E937A}"/>
    <hyperlink ref="B2034" r:id="rId30" display="https://www.genome.jp/entry/C04688" xr:uid="{1A6DC376-D3F5-364A-B36F-31B69A3EE173}"/>
    <hyperlink ref="B2037" r:id="rId31" display="https://www.genome.jp/entry/C20373" xr:uid="{7DC124D8-8CCD-E84C-A722-77ECA66416E5}"/>
    <hyperlink ref="B2177" r:id="rId32" display="https://www.genome.jp/entry/C05382" xr:uid="{7DF3A0CA-C87C-D748-AE26-5A8B1BF03091}"/>
    <hyperlink ref="C2177" r:id="rId33" display="https://www.genome.jp/entry/C19882" xr:uid="{01111312-C7E5-304E-B415-A0307AAC0F21}"/>
    <hyperlink ref="B2178" r:id="rId34" display="https://www.genome.jp/entry/C05382" xr:uid="{16C52E4E-5435-7341-9628-DD5EEFC96E93}"/>
    <hyperlink ref="C2178" r:id="rId35" display="https://www.genome.jp/entry/C07836" xr:uid="{6324A676-6BC2-0C44-8EFF-19C194FA409D}"/>
    <hyperlink ref="B2179" r:id="rId36" display="https://www.genome.jp/entry/C05382" xr:uid="{D4325AA2-A793-CD44-809B-DE3CF5CD7EA2}"/>
    <hyperlink ref="C2179" r:id="rId37" display="https://www.genome.jp/entry/C19878" xr:uid="{BC586472-FB03-1D44-811A-C2499B9BFE99}"/>
    <hyperlink ref="C1604" r:id="rId38" display="https://www.genome.jp/entry/C18076" xr:uid="{D1896203-0A3F-9143-B1BA-3A753B439378}"/>
    <hyperlink ref="C1605" r:id="rId39" display="https://www.genome.jp/entry/C18076" xr:uid="{B46D7321-5E06-2849-B8F1-4124B533D265}"/>
    <hyperlink ref="B1983" r:id="rId40" display="https://www.genome.jp/entry/C01353" xr:uid="{D3B6DCB0-26E3-C040-9E27-8E6F1D10B700}"/>
    <hyperlink ref="B1987" r:id="rId41" display="https://www.genome.jp/entry/C01563" xr:uid="{CE7A7635-FB30-8546-89E5-BBF2AF07A4F6}"/>
    <hyperlink ref="C223" r:id="rId42" display="https://www.genome.jp/entry/C04479" xr:uid="{A0EB6EB4-14C5-B646-AD78-0049B3BE77A2}"/>
    <hyperlink ref="C224" r:id="rId43" display="https://www.genome.jp/entry/C12624" xr:uid="{307BF7A9-4FBD-044A-B601-4FEE776CBC30}"/>
    <hyperlink ref="C2055" r:id="rId44" display="https://www.genome.jp/entry/C03589" xr:uid="{F58D810D-5749-0446-8C81-80918BF68E98}"/>
    <hyperlink ref="B2056" r:id="rId45" display="https://www.genome.jp/entry/C04115" xr:uid="{AB9BF84F-F8E0-E443-BAE3-C9B5F08B921E}"/>
    <hyperlink ref="C2057" r:id="rId46" display="https://www.genome.jp/entry/C06762" xr:uid="{CCD4CE7D-A8AE-F647-9583-0073EE4BECA5}"/>
    <hyperlink ref="C1969" r:id="rId47" display="https://www.genome.jp/entry/C03589" xr:uid="{AF0EC98C-6265-F443-807D-92A61F1B6B94}"/>
    <hyperlink ref="B2009" r:id="rId48" display="https://www.genome.jp/entry/C00430" xr:uid="{E767895F-5670-0E4A-B596-DB11F90FCD13}"/>
    <hyperlink ref="B1247" r:id="rId49" display="https://www.genome.jp/entry/C00044" xr:uid="{E28782AC-31CA-B547-9440-DF4D4776924E}"/>
    <hyperlink ref="C1622" r:id="rId50" display="https://www.genome.jp/entry/C00031" xr:uid="{004941E0-1CB2-C949-B70D-4325D862DEAC}"/>
    <hyperlink ref="B2158" r:id="rId51" display="https://www.genome.jp/entry/C03798" xr:uid="{4C2FF7CD-1804-A343-9C60-B6201202587A}"/>
    <hyperlink ref="C2158" r:id="rId52" display="https://www.genome.jp/entry/C03633" xr:uid="{948511B5-FC27-EC47-AAC6-6FB97C8858C6}"/>
    <hyperlink ref="B2159" r:id="rId53" display="https://www.genome.jp/entry/C03798" xr:uid="{79B59B3D-9A39-B141-9428-07CFBC7BFC3A}"/>
    <hyperlink ref="C2159" r:id="rId54" display="https://www.genome.jp/entry/C03633" xr:uid="{0D42C949-B321-804A-BD11-3C2D4B3BDF07}"/>
    <hyperlink ref="C1606" r:id="rId55" display="https://www.genome.jp/entry/C18076" xr:uid="{F1CF4772-47FE-0041-9040-EB5BE603BBF4}"/>
    <hyperlink ref="C1168" r:id="rId56" display="https://www.genome.jp/entry/C00008" xr:uid="{65C638D3-DBF5-6742-864F-5DA79DC67195}"/>
    <hyperlink ref="B2101" r:id="rId57" display="https://www.genome.jp/entry/C00603" xr:uid="{EBAF4511-C6CC-0742-9990-25D60D4FA967}"/>
    <hyperlink ref="B1921" r:id="rId58" display="https://www.genome.jp/entry/C00048" xr:uid="{D087908C-4FFB-2D43-A964-7C28C0D0936B}"/>
    <hyperlink ref="C2174" r:id="rId59" display="https://www.genome.jp/entry/C01146" xr:uid="{4E43ED8D-10FE-854F-8E23-FEE872E452C7}"/>
    <hyperlink ref="B1915" r:id="rId60" display="https://www.genome.jp/entry/C04751" xr:uid="{8E8B7EF4-9039-AE40-9564-B2F73AA15DF2}"/>
    <hyperlink ref="B2226" r:id="rId61" display="https://www.genome.jp/entry/C15667" xr:uid="{6136DBCD-2315-2847-8A70-7614CC626A09}"/>
    <hyperlink ref="B2160" r:id="rId62" display="https://www.genome.jp/entry/C03798" xr:uid="{E6CF239E-8FCC-264C-8D0B-1183487AE934}"/>
    <hyperlink ref="C2160" r:id="rId63" display="https://www.genome.jp/entry/C03633" xr:uid="{4293F73E-11FD-6C40-9237-0079DACF5FC1}"/>
    <hyperlink ref="B2223" r:id="rId64" display="https://www.genome.jp/entry/C00251" xr:uid="{56E9729B-5568-EF49-BDBB-44A3710745BD}"/>
    <hyperlink ref="C2223" r:id="rId65" display="https://www.genome.jp/entry/C00885" xr:uid="{BBCF9C98-8164-C745-9C09-D84ECC4478D6}"/>
    <hyperlink ref="B1971" r:id="rId66" display="https://www.genome.jp/entry/C00158" xr:uid="{662754A4-E34D-104E-8563-E1B7A7A8A7E2}"/>
    <hyperlink ref="B1965" r:id="rId67" display="https://www.genome.jp/entry/C00566" xr:uid="{AD2CE1FE-A231-C249-B557-9AEAD44E4D49}"/>
    <hyperlink ref="B1972" r:id="rId68" display="https://www.genome.jp/entry/C00158" xr:uid="{C4CB1309-B977-BF40-941B-4FF51262EB02}"/>
    <hyperlink ref="B1973" r:id="rId69" display="https://www.genome.jp/entry/C00158" xr:uid="{26A64D23-64E2-DA45-91B6-20AF72B1A3A9}"/>
    <hyperlink ref="B2210" r:id="rId70" display="https://www.genome.jp/entry/C00103" xr:uid="{42A6FB27-F3E6-B345-BB6B-C1D9197532DA}"/>
    <hyperlink ref="C2210" r:id="rId71" display="https://www.genome.jp/entry/C00092" xr:uid="{EAA71282-8CDB-CA42-8FA6-BBB890BB9E6E}"/>
    <hyperlink ref="C2211" r:id="rId72" display="https://www.genome.jp/entry/C00668" xr:uid="{1A9E23EA-8204-4D45-9DA2-3FAABFD5453B}"/>
    <hyperlink ref="B2212" r:id="rId73" display="https://www.genome.jp/entry/C00620" xr:uid="{DCD5F1CC-8A2D-CF4A-9202-D0CF69DE322D}"/>
    <hyperlink ref="C2212" r:id="rId74" display="https://www.genome.jp/entry/C00117" xr:uid="{05F83B5D-7A05-A144-ABC0-5CB0677595FC}"/>
    <hyperlink ref="B2213" r:id="rId75" display="https://www.genome.jp/entry/C01171" xr:uid="{6DBEA28C-6B2D-284F-AF76-8ADC436018B3}"/>
    <hyperlink ref="C2213" r:id="rId76" display="https://www.genome.jp/entry/C03735" xr:uid="{9CB4C764-E884-D443-894B-325349494DB3}"/>
    <hyperlink ref="B1910" r:id="rId77" display="https://www.genome.jp/entry/C00077" xr:uid="{5D61E535-22F8-ED46-B31E-A90B9E78C289}"/>
    <hyperlink ref="B1981" r:id="rId78" display="https://www.genome.jp/entry/C03103" xr:uid="{BBD0D0CE-2995-D84A-8902-AEDB54B445A9}"/>
    <hyperlink ref="C1981" r:id="rId79" display="https://www.genome.jp/entry/C08249" xr:uid="{A47346B5-9F1D-4043-A92D-F0B7AB59C40A}"/>
    <hyperlink ref="B1982" r:id="rId80" display="https://www.genome.jp/entry/C17509" xr:uid="{484ADA17-F500-9546-BC71-97F37531BC32}"/>
    <hyperlink ref="C1982" r:id="rId81" display="https://www.genome.jp/entry/C17510" xr:uid="{E162EFA5-288B-7E4D-895C-ECD69793039A}"/>
    <hyperlink ref="B2206" r:id="rId82" display="https://www.genome.jp/entry/C00631" xr:uid="{5CE75C35-6E6E-E04E-AA05-0521C979E435}"/>
    <hyperlink ref="C2206" r:id="rId83" display="https://www.genome.jp/entry/C00197" xr:uid="{C757B8F9-59A8-544E-A33C-44B9A30C3CC2}"/>
    <hyperlink ref="C2306" r:id="rId84" display="https://www.genome.jp/entry/C22458" xr:uid="{9EF30169-5403-3D4F-AC62-DA2AEDEED645}"/>
    <hyperlink ref="C895" r:id="rId85" display="https://www.genome.jp/entry/C14791" xr:uid="{42DC809C-1F23-C344-B813-A9EC1B75E884}"/>
    <hyperlink ref="C896" r:id="rId86" display="https://www.genome.jp/entry/C14793" xr:uid="{D1CB3CF9-6FFD-8240-9493-7DB99CF1D070}"/>
    <hyperlink ref="C897" r:id="rId87" display="https://www.genome.jp/entry/C14792" xr:uid="{8870FFDA-41E1-1247-B905-4A654F1E0BB0}"/>
    <hyperlink ref="C898" r:id="rId88" display="https://www.genome.jp/entry/C14803" xr:uid="{D8603D50-1185-9D40-A88B-3E2A15FB42D9}"/>
    <hyperlink ref="C899" r:id="rId89" display="https://www.genome.jp/entry/C14804" xr:uid="{47FACD4A-EA7F-9847-A278-91B20EA4EE79}"/>
    <hyperlink ref="C900" r:id="rId90" display="https://www.genome.jp/entry/C14805" xr:uid="{589A5EB6-CB97-CC41-95B6-49F8B174141D}"/>
    <hyperlink ref="C901" r:id="rId91" display="https://www.genome.jp/entry/C14806" xr:uid="{EB26F36C-94D4-B344-B8AA-8DAB71EB8627}"/>
    <hyperlink ref="C902" r:id="rId92" display="https://www.genome.jp/entry/C14847" xr:uid="{6D42FDA8-27EF-E449-B9CB-3B2927F53C55}"/>
    <hyperlink ref="C903" r:id="rId93" display="https://www.genome.jp/entry/C14848" xr:uid="{B5E8B9CD-AF6C-8749-8BDF-5E9D8073E6A1}"/>
    <hyperlink ref="C904" r:id="rId94" display="https://www.genome.jp/entry/C14855" xr:uid="{51CE906B-E335-6E44-8EC1-6202F88736FF}"/>
    <hyperlink ref="C906" r:id="rId95" display="https://www.genome.jp/entry/C14861" xr:uid="{D4E1C271-9421-B647-AFF9-09F6A4151F3C}"/>
    <hyperlink ref="C909" r:id="rId96" display="https://www.genome.jp/entry/C11278" xr:uid="{5EED1AA8-8792-C844-8947-D44103066ED6}"/>
    <hyperlink ref="C910" r:id="rId97" display="https://www.genome.jp/entry/C02320" xr:uid="{1BDB2368-ED32-A04F-B5E4-F6590D6F9EC3}"/>
    <hyperlink ref="B1949" r:id="rId98" display="https://www.genome.jp/entry/C00188" xr:uid="{6C16B4F3-9AE5-AC4F-8F65-EAD9B81632ED}"/>
    <hyperlink ref="B1950" r:id="rId99" display="https://www.genome.jp/entry/C05519" xr:uid="{B7F22E69-1AA0-F44A-A2F2-EB3E13CDCDEC}"/>
    <hyperlink ref="B2039" r:id="rId100" display="https://www.genome.jp/entry/C01271" xr:uid="{11F47B98-36AA-9244-8780-9F0C872907DA}"/>
    <hyperlink ref="B2040" r:id="rId101" display="https://www.genome.jp/entry/C04618" xr:uid="{A40F5F27-3D84-1842-88FA-92E9CE9BBE69}"/>
    <hyperlink ref="B2041" r:id="rId102" display="https://www.genome.jp/entry/C04619" xr:uid="{FBF5427F-0AB3-D645-B99E-D9BEF1BBDAAF}"/>
    <hyperlink ref="B2042" r:id="rId103" display="https://www.genome.jp/entry/C04620" xr:uid="{C13019AF-9AEC-9A4E-8BF3-C9FDDE55B62B}"/>
    <hyperlink ref="B2043" r:id="rId104" display="https://www.genome.jp/entry/C04633" xr:uid="{16961C30-729C-3247-A697-C53148FE7428}"/>
    <hyperlink ref="B2044" r:id="rId105" display="https://www.genome.jp/entry/C04688" xr:uid="{1BE3572C-FCCB-0246-B3DC-A16662BA8289}"/>
    <hyperlink ref="B2045" r:id="rId106" display="https://www.genome.jp/entry/C05747" xr:uid="{A06258B2-8205-5445-A0E0-0BAD0CD51D08}"/>
    <hyperlink ref="B2046" r:id="rId107" display="https://www.genome.jp/entry/C05757" xr:uid="{8A9BFA4E-1D52-D640-B37C-233E7B5BFCD1}"/>
    <hyperlink ref="B2047" r:id="rId108" display="https://www.genome.jp/entry/C20373" xr:uid="{505565D2-54C0-9542-94AB-D769C115B1D8}"/>
    <hyperlink ref="B2048" r:id="rId109" display="https://www.genome.jp/entry/C20377" xr:uid="{3E3A6698-3F65-4645-AA00-40952036C55A}"/>
    <hyperlink ref="B2202" r:id="rId110" display="https://www.genome.jp/entry/C05754" xr:uid="{41B2CBCA-9088-A24C-B26F-166BEFF21284}"/>
    <hyperlink ref="C2202" r:id="rId111" display="https://www.genome.jp/entry/C04180" xr:uid="{BB82CB28-465A-8440-96A7-4A970118ADDF}"/>
    <hyperlink ref="B2064" r:id="rId112" display="https://www.genome.jp/entry/C00111" xr:uid="{ABFB21D5-9A16-F344-9BF0-54D45B235D70}"/>
    <hyperlink ref="C216" r:id="rId113" display="https://www.genome.jp/entry/C00030" xr:uid="{D922627D-7871-AA41-BFEF-F51C9A13D590}"/>
    <hyperlink ref="B217" r:id="rId114" display="https://www.genome.jp/entry/C16396" xr:uid="{96D49D62-F2E9-5648-9DCA-2AE73D35BEA0}"/>
    <hyperlink ref="C217" r:id="rId115" display="https://www.genome.jp/entry/C16399" xr:uid="{7E8DFC69-3D33-C147-8E0D-18B7A92F85ED}"/>
    <hyperlink ref="C218" r:id="rId116" display="https://www.genome.jp/entry/C00030" xr:uid="{0553D64F-D58C-3140-AE19-3635826CFE59}"/>
    <hyperlink ref="B219" r:id="rId117" display="https://www.genome.jp/entry/C16396" xr:uid="{4059B7D6-0758-0D4D-8D07-336354CC6A03}"/>
    <hyperlink ref="C219" r:id="rId118" display="https://www.genome.jp/entry/C16399" xr:uid="{EBEAD114-ABFF-6B46-A0FE-EC848318944C}"/>
    <hyperlink ref="C220" r:id="rId119" display="https://www.genome.jp/entry/C00030" xr:uid="{A783D645-2B2A-634D-8AA0-099F27540FB8}"/>
    <hyperlink ref="B221" r:id="rId120" display="https://www.genome.jp/entry/C16396" xr:uid="{DB12CA1F-A7A5-DD4E-86ED-92FF60C63F65}"/>
    <hyperlink ref="C221" r:id="rId121" display="https://www.genome.jp/entry/C16399" xr:uid="{9236D636-A49D-9C47-AD59-3EEF8075D2D6}"/>
    <hyperlink ref="B1785" r:id="rId122" display="https://www.genome.jp/entry/C01563" xr:uid="{3CB527BE-654D-AF46-B27A-E785AF2C6EDB}"/>
    <hyperlink ref="C1828" r:id="rId123" display="https://www.genome.jp/entry/C00438" xr:uid="{D09CD567-1A60-A44F-8B4F-696F1F8E1835}"/>
    <hyperlink ref="B1968" r:id="rId124" display="https://www.genome.jp/entry/C11355" xr:uid="{1115CEE4-0AD6-0D49-827D-19838E8607D3}"/>
    <hyperlink ref="C1727" r:id="rId125" display="https://www.genome.jp/entry/C00140" xr:uid="{D5787D2C-FDC4-934A-A8C2-35C83F349591}"/>
    <hyperlink ref="C1734" r:id="rId126" display="https://www.genome.jp/entry/C00140" xr:uid="{CF16F29A-DA12-5E45-920D-FDDF4EA013C5}"/>
    <hyperlink ref="B2098" r:id="rId127" display="https://www.genome.jp/entry/C03794" xr:uid="{78FA02E2-7211-1940-AEFE-972636280CEB}"/>
    <hyperlink ref="B2099" r:id="rId128" display="https://www.genome.jp/entry/C04823" xr:uid="{A3731B4A-4CFE-5E4B-BE79-5D76FD7DF6C9}"/>
    <hyperlink ref="B2100" r:id="rId129" display="https://www.genome.jp/entry/C22395" xr:uid="{C887B6FC-3A13-A64B-8BF5-D49DA17D5AA5}"/>
    <hyperlink ref="B2126" r:id="rId130" display="https://www.genome.jp/entry/C00041" xr:uid="{5DC5F560-8EBD-834C-B3F0-0DF7F5D284AA}"/>
    <hyperlink ref="C2126" r:id="rId131" display="https://www.genome.jp/entry/C00133" xr:uid="{AE56DCC3-5BE4-D245-8D2A-338467BB21BD}"/>
    <hyperlink ref="C1716" r:id="rId132" display="https://www.genome.jp/entry/C00031" xr:uid="{FFE067AD-EB09-094B-881F-EE12BBF67736}"/>
    <hyperlink ref="C1717" r:id="rId133" display="https://www.genome.jp/entry/C00031" xr:uid="{1DE96AF7-6BDF-1D4C-BB0A-DF035A2EC8FA}"/>
    <hyperlink ref="B2004" r:id="rId134" display="https://www.genome.jp/entry/C03506" xr:uid="{0F5B307F-7E08-9C4E-A1F3-3B569BD50CB3}"/>
    <hyperlink ref="B2007" r:id="rId135" display="https://www.genome.jp/entry/C03506" xr:uid="{7650EB2C-5045-4B4B-B7A8-DF651E123BA4}"/>
    <hyperlink ref="B1922" r:id="rId136" display="https://www.genome.jp/entry/C01302" xr:uid="{BD718FD7-EEB7-5048-8C1D-FD63157DF87D}"/>
    <hyperlink ref="B2175" r:id="rId137" display="https://www.genome.jp/entry/C04302" xr:uid="{82C20040-0353-4C41-8851-B0B088E07708}"/>
    <hyperlink ref="C2175" r:id="rId138" display="https://www.genome.jp/entry/C01302" xr:uid="{9C5041E4-44C7-3746-962E-90D38D026D4F}"/>
    <hyperlink ref="B2013" r:id="rId139" display="https://www.genome.jp/entry/C00158" xr:uid="{DA9834C1-8D0A-0C4A-A178-11A10F741C6B}"/>
    <hyperlink ref="C2013" r:id="rId140" display="https://www.genome.jp/entry/C00311" xr:uid="{5A2A86BC-2308-9A4F-B31D-056E6D08237F}"/>
    <hyperlink ref="B2014" r:id="rId141" display="https://www.genome.jp/entry/C00158" xr:uid="{ED1842E8-1770-E240-85D5-861865F10476}"/>
    <hyperlink ref="B2015" r:id="rId142" display="https://www.genome.jp/entry/C00311" xr:uid="{3278757C-D3F1-754A-B7D6-CCFE65598BD3}"/>
    <hyperlink ref="B1916" r:id="rId143" display="https://www.genome.jp/entry/C01103" xr:uid="{2D3217D0-52AB-8A45-B740-AD6BF90C3EC0}"/>
    <hyperlink ref="C1607" r:id="rId144" display="https://www.genome.jp/entry/C18076" xr:uid="{9FB9D310-8BFC-1D46-AFF1-B66C8070EF2D}"/>
    <hyperlink ref="B2214" r:id="rId145" display="https://www.genome.jp/entry/C00663" xr:uid="{6507EDE4-E6A3-C247-8B7E-14A623501749}"/>
    <hyperlink ref="C2214" r:id="rId146" display="https://www.genome.jp/entry/C01172" xr:uid="{91371F51-383D-4E43-983F-AC7F864D9993}"/>
    <hyperlink ref="B2215" r:id="rId147" display="https://www.genome.jp/entry/C00663" xr:uid="{9635AD97-6794-E34F-9707-1DA710FF6E28}"/>
    <hyperlink ref="C2215" r:id="rId148" display="https://www.genome.jp/entry/C00092" xr:uid="{79CF49FC-D912-B943-A2E4-8AD468B61D30}"/>
    <hyperlink ref="B2135" r:id="rId149" display="https://www.genome.jp/entry/C20957" xr:uid="{FA6DE314-5578-254C-89ED-FF22CA34EFCE}"/>
    <hyperlink ref="C2135" r:id="rId150" display="https://www.genome.jp/entry/C20958" xr:uid="{06935611-E8D5-E34F-8ACE-614B8C89466D}"/>
    <hyperlink ref="B1248" r:id="rId151" display="https://www.genome.jp/entry/C00044" xr:uid="{F0FBE193-1E0A-7E43-A131-5D8E7D11CA6C}"/>
    <hyperlink ref="B133" r:id="rId152" display="https://www.genome.jp/entry/C00036" xr:uid="{B79BC764-91F9-7241-8289-7A99E4AF47FC}"/>
    <hyperlink ref="C1777" r:id="rId153" display="https://www.genome.jp/entry/C00133" xr:uid="{8CB4771C-2A85-AC44-BDF7-0FE73E3CC508}"/>
    <hyperlink ref="C1608" r:id="rId154" display="https://www.genome.jp/entry/C18076" xr:uid="{C9F05FE0-6B91-5E4A-AA37-EC3095886182}"/>
    <hyperlink ref="B1249" r:id="rId155" display="https://www.genome.jp/entry/C00044" xr:uid="{FD388703-66BB-7E42-B46C-24A495BCBC64}"/>
    <hyperlink ref="B1902" r:id="rId156" display="https://www.genome.jp/entry/C00025" xr:uid="{280288DB-6DF5-4A45-9E01-507A9FBD9605}"/>
    <hyperlink ref="B1903" r:id="rId157" display="https://www.genome.jp/entry/C00049" xr:uid="{C0A4E9EA-6B51-C843-8E02-B6A06F587822}"/>
    <hyperlink ref="B1904" r:id="rId158" display="https://www.genome.jp/entry/C00506" xr:uid="{2161681F-6C9B-234B-A9CB-16452A88987E}"/>
    <hyperlink ref="B1905" r:id="rId159" display="https://www.genome.jp/entry/C00606" xr:uid="{A3CEC9F6-68F2-734F-AD44-A456B4FC4EE0}"/>
    <hyperlink ref="B2180" r:id="rId160" display="https://www.genome.jp/entry/C20959" xr:uid="{9705F0B9-73ED-9545-8ED2-162C51C6BEE2}"/>
    <hyperlink ref="C2180" r:id="rId161" display="https://www.genome.jp/entry/C20960" xr:uid="{6CAC55D7-9C90-1B46-980E-4D0CA72EB04B}"/>
    <hyperlink ref="B1250" r:id="rId162" display="https://www.genome.jp/entry/C00044" xr:uid="{ED731C09-3183-1541-8113-7B5F8F636001}"/>
    <hyperlink ref="C134" r:id="rId163" display="https://www.genome.jp/entry/C03508" xr:uid="{B62C0325-71C4-924E-A820-A3382FAD2F1B}"/>
    <hyperlink ref="B1999" r:id="rId164" display="https://www.genome.jp/entry/C00149" xr:uid="{AEFDE694-E12D-C146-AD5A-A6ACFD9A85A6}"/>
    <hyperlink ref="B1998" r:id="rId165" display="https://www.genome.jp/entry/C00149" xr:uid="{E5D02984-ACF7-654F-8979-D809D760FAE9}"/>
    <hyperlink ref="B2191" r:id="rId166" display="https://www.genome.jp/entry/C00275" xr:uid="{48F8762A-97C8-1143-A78E-B27FA2033B0F}"/>
    <hyperlink ref="C2191" r:id="rId167" display="https://www.genome.jp/entry/C00085" xr:uid="{B000D67C-8051-C24C-B9E2-D01092089EB4}"/>
    <hyperlink ref="B2192" r:id="rId168" display="https://www.genome.jp/entry/C00275" xr:uid="{41CB52A8-4497-A144-90D7-472E2142C340}"/>
    <hyperlink ref="C2192" r:id="rId169" display="https://www.genome.jp/entry/C05345" xr:uid="{C571C869-CCDB-9C4F-9AD6-6AE28F748DD7}"/>
    <hyperlink ref="C919" r:id="rId170" display="https://www.genome.jp/entry/C14791" xr:uid="{5ADCDFA1-BC7F-F548-B5EB-7D808BDD1B79}"/>
    <hyperlink ref="C920" r:id="rId171" display="https://www.genome.jp/entry/C14793" xr:uid="{120E8E36-5297-A744-B81E-C13618F4A486}"/>
    <hyperlink ref="C921" r:id="rId172" display="https://www.genome.jp/entry/C14792" xr:uid="{3BE5D466-3729-EE42-B210-895AB6589DC6}"/>
    <hyperlink ref="C922" r:id="rId173" display="https://www.genome.jp/entry/C14803" xr:uid="{373E5BB5-9FCB-8E40-A391-CE56E3EAF87E}"/>
    <hyperlink ref="C923" r:id="rId174" display="https://www.genome.jp/entry/C14804" xr:uid="{2EBC0B73-A373-254F-8C0C-8679FA1368FF}"/>
    <hyperlink ref="C924" r:id="rId175" display="https://www.genome.jp/entry/C14805" xr:uid="{0E94F980-D339-934B-B2FD-420827F08312}"/>
    <hyperlink ref="C925" r:id="rId176" display="https://www.genome.jp/entry/C14806" xr:uid="{C254C806-1139-C84B-B217-25156F351373}"/>
    <hyperlink ref="C926" r:id="rId177" display="https://www.genome.jp/entry/C14847" xr:uid="{F88A2E84-3F99-4D4C-B2D0-4AAF20F32023}"/>
    <hyperlink ref="C927" r:id="rId178" display="https://www.genome.jp/entry/C14848" xr:uid="{40BEE09B-BD24-7141-8299-6BC6BA1921A6}"/>
    <hyperlink ref="C928" r:id="rId179" display="https://www.genome.jp/entry/C14855" xr:uid="{09F6F92F-52F9-F44F-93E7-04E0C029A57C}"/>
    <hyperlink ref="C930" r:id="rId180" display="https://www.genome.jp/entry/C14861" xr:uid="{C2DEF5F3-20AA-0F43-9FDC-4385E448EA73}"/>
    <hyperlink ref="C933" r:id="rId181" display="https://www.genome.jp/entry/C11278" xr:uid="{CA68CE6E-F202-D745-A938-3B18469670DC}"/>
    <hyperlink ref="C934" r:id="rId182" display="https://www.genome.jp/entry/C02320" xr:uid="{1F1E0036-54FE-554F-BC45-135AF9193550}"/>
    <hyperlink ref="B2112" r:id="rId183" display="https://www.genome.jp/entry/C03451" xr:uid="{54096B65-2AA0-144A-A90A-7A2E9610B6F1}"/>
    <hyperlink ref="B995" r:id="rId184" display="https://www.genome.jp/entry/C04332" xr:uid="{D858DD0C-9A3E-7347-A716-A0D0B9E64957}"/>
    <hyperlink ref="B2000" r:id="rId185" display="https://www.genome.jp/entry/C00149" xr:uid="{DED748F0-47E5-E745-81B4-C6C4C72D6922}"/>
    <hyperlink ref="B1985" r:id="rId186" display="https://www.genome.jp/entry/C00944" xr:uid="{D6674358-403F-8E43-8786-707419C2C776}"/>
    <hyperlink ref="B1251" r:id="rId187" display="https://www.genome.jp/entry/C00044" xr:uid="{81A7C570-687F-9D46-A18B-B85F164881F3}"/>
    <hyperlink ref="C159" r:id="rId188" display="https://www.genome.jp/entry/C04236" xr:uid="{29042583-C39D-AE48-8958-865B2D1FD6DC}"/>
    <hyperlink ref="B2071" r:id="rId189" display="https://www.genome.jp/entry/C00065" xr:uid="{D1B74D96-EFA5-A045-AF6F-6201F8DB44B3}"/>
    <hyperlink ref="B2072" r:id="rId190" display="https://www.genome.jp/entry/C00065" xr:uid="{5F4089E4-49FD-4448-B26D-12FF8DD2567F}"/>
    <hyperlink ref="B2074" r:id="rId191" display="https://www.genome.jp/entry/C02218" xr:uid="{F428B68F-74A1-084A-B97D-A5977C7935FD}"/>
    <hyperlink ref="C2074" r:id="rId192" display="https://www.genome.jp/entry/C20904" xr:uid="{F0E19F48-A3F9-1640-AE04-E2537C10903C}"/>
    <hyperlink ref="B2075" r:id="rId193" display="https://www.genome.jp/entry/C05167" xr:uid="{8CCF7D49-8A3D-C844-B936-4D4BF108595B}"/>
    <hyperlink ref="B1937" r:id="rId194" display="https://www.genome.jp/entry/C04442" xr:uid="{EFA2277E-8028-154B-B615-AF14D53429A8}"/>
    <hyperlink ref="B1955" r:id="rId195" display="https://www.genome.jp/entry/C01127" xr:uid="{4A4C3CC1-D31C-5D46-8163-12472254FA29}"/>
    <hyperlink ref="B1956" r:id="rId196" display="https://www.genome.jp/entry/C05946" xr:uid="{2550733C-C627-E346-A92E-B71B71A9A4C7}"/>
    <hyperlink ref="B1957" r:id="rId197" display="https://www.genome.jp/entry/C20485" xr:uid="{EDF2C700-6892-BC4B-AC3C-E73EC0BC7BDA}"/>
    <hyperlink ref="B1992" r:id="rId198" display="https://www.genome.jp/entry/C00345" xr:uid="{CB93E447-B84A-9546-A00A-187406EA6D25}"/>
    <hyperlink ref="C1824" r:id="rId199" display="https://www.genome.jp/entry/C12248" xr:uid="{292EB0CF-F768-5842-8815-86AF31D550E3}"/>
    <hyperlink ref="B1997" r:id="rId200" display="https://www.genome.jp/entry/C04666" xr:uid="{81A85D70-E936-D44A-82B7-FF52C6E9C31C}"/>
    <hyperlink ref="B2172" r:id="rId201" display="https://www.genome.jp/entry/C04896" xr:uid="{086DF7EB-0226-104B-A14C-E6FF757549D9}"/>
    <hyperlink ref="C2172" r:id="rId202" display="https://www.genome.jp/entry/C04916" xr:uid="{D44D6F19-3113-D84A-B276-DB70B6FA7AC7}"/>
    <hyperlink ref="C1847" r:id="rId203" display="https://www.genome.jp/entry/C04896" xr:uid="{4CFBB331-977D-5E40-A6C2-900AF6F02115}"/>
    <hyperlink ref="B2220" r:id="rId204" display="https://www.genome.jp/entry/C00275" xr:uid="{998AEBFD-A142-0C40-92A0-D15EBF310DFD}"/>
    <hyperlink ref="C2220" r:id="rId205" display="https://www.genome.jp/entry/C00636" xr:uid="{1BA412E5-F0B3-D34B-8CE9-AA04709758EA}"/>
    <hyperlink ref="B2193" r:id="rId206" display="https://www.genome.jp/entry/C00275" xr:uid="{DAAEEAE6-2857-9B44-9766-52031B81C5D3}"/>
    <hyperlink ref="C2193" r:id="rId207" display="https://www.genome.jp/entry/C00085" xr:uid="{B9CD7FA2-43D9-234C-9F3C-AE0D707BC8DE}"/>
    <hyperlink ref="B2194" r:id="rId208" display="https://www.genome.jp/entry/C00275" xr:uid="{C4E47CF3-390D-3043-A676-F1711914D4BD}"/>
    <hyperlink ref="C2194" r:id="rId209" display="https://www.genome.jp/entry/C05345" xr:uid="{3F67E1D0-6D0A-9C49-8490-4AC7A9DC188C}"/>
    <hyperlink ref="B2139" r:id="rId210" display="https://www.genome.jp/entry/C11907" xr:uid="{7DE24B21-7951-AD49-9346-66E31F31EC42}"/>
    <hyperlink ref="C2139" r:id="rId211" display="https://www.genome.jp/entry/C00688" xr:uid="{64D31A62-15BA-8740-8215-1D063DE76F62}"/>
    <hyperlink ref="B2026" r:id="rId212" display="https://www.genome.jp/entry/C00842" xr:uid="{AF070598-A0AA-C14F-9E46-4208AD527838}"/>
    <hyperlink ref="B2221" r:id="rId213" display="https://www.genome.jp/entry/C00275" xr:uid="{94C52B73-8220-2041-8B41-052F6C0D7770}"/>
    <hyperlink ref="C2221" r:id="rId214" display="https://www.genome.jp/entry/C00636" xr:uid="{7CC9F680-6E97-D943-99F1-4C9EDC42E0B0}"/>
    <hyperlink ref="B112" r:id="rId215" display="https://www.genome.jp/entry/C01222" xr:uid="{DB254320-6E1D-D84B-9AF3-A54D644DED1E}"/>
    <hyperlink ref="C112" r:id="rId216" display="https://www.genome.jp/entry/C14830" xr:uid="{70A926E4-D2EC-9D40-B8A9-CC5B50AE8A6C}"/>
    <hyperlink ref="B2028" r:id="rId217" display="https://www.genome.jp/entry/C00096" xr:uid="{EAC9CCF1-42BE-5F40-BFFF-C1CE81C273EC}"/>
    <hyperlink ref="B1252" r:id="rId218" display="https://www.genome.jp/entry/C00044" xr:uid="{2DA00A0C-DC47-1845-BEC9-635AA5D85DBF}"/>
    <hyperlink ref="B1945" r:id="rId219" display="https://www.genome.jp/entry/C03785" xr:uid="{FC7B6D2D-9B9E-0848-8EC6-C8AF72E334E1}"/>
    <hyperlink ref="B1946" r:id="rId220" display="https://www.genome.jp/entry/C03785" xr:uid="{8FF17E22-C37F-8C46-8801-C3880B584719}"/>
    <hyperlink ref="B1929" r:id="rId221" display="https://www.genome.jp/entry/C00354" xr:uid="{7B2A211E-B9BE-3D4E-8E76-5AB0E985A8B2}"/>
    <hyperlink ref="B1930" r:id="rId222" display="https://www.genome.jp/entry/C05378" xr:uid="{7B617003-EC59-AB4A-8B9D-6836CC9513B7}"/>
    <hyperlink ref="B1931" r:id="rId223" display="https://www.genome.jp/entry/C00447" xr:uid="{AD29C328-1F52-5443-B347-F35378AA34EC}"/>
    <hyperlink ref="B1932" r:id="rId224" display="https://www.genome.jp/entry/C01094" xr:uid="{F76F85C5-C2F4-E241-BAEF-C2385B6F2F5F}"/>
    <hyperlink ref="C1634" r:id="rId225" display="https://www.genome.jp/entry/C00221" xr:uid="{B52C2D00-CA57-BC4A-8519-EA79E82678C5}"/>
    <hyperlink ref="C1635" r:id="rId226" display="https://www.genome.jp/entry/C00031" xr:uid="{E99B9ADE-FFA9-8248-8E58-1D250FE2CC0E}"/>
    <hyperlink ref="C1643" r:id="rId227" display="https://www.genome.jp/entry/C00221" xr:uid="{FDC9D76A-4F07-BD49-AFFF-EF947F9B790A}"/>
    <hyperlink ref="C1644" r:id="rId228" display="https://www.genome.jp/entry/C00031" xr:uid="{E5D135E2-7264-D340-BF6F-E57B5CA7E2F8}"/>
    <hyperlink ref="C1843" r:id="rId229" display="https://www.genome.jp/entry/C05922" xr:uid="{BEE85D50-2374-EC4B-9ACE-F483E0374D1D}"/>
    <hyperlink ref="C1844" r:id="rId230" display="https://www.genome.jp/entry/C06148" xr:uid="{8F82E041-D7A0-B648-8F00-7213095CBFB2}"/>
    <hyperlink ref="B1846" r:id="rId231" display="https://www.genome.jp/entry/C05923" xr:uid="{5BB5CE12-E378-7641-837D-3210AD47B54A}"/>
    <hyperlink ref="C1846" r:id="rId232" display="https://www.genome.jp/entry/C06148" xr:uid="{2DBBC56F-31B7-4F40-901F-C67C185810DF}"/>
    <hyperlink ref="C1609" r:id="rId233" display="https://www.genome.jp/entry/C18076" xr:uid="{359285F8-74ED-F948-AC49-F311A6FAFB68}"/>
    <hyperlink ref="B738" r:id="rId234" display="https://www.genome.jp/entry/C00024" xr:uid="{3BA4A5A5-DAF4-E94D-A668-0537E8B14450}"/>
    <hyperlink ref="B1953" r:id="rId235" display="https://www.genome.jp/entry/C03979" xr:uid="{284CB8D5-4126-FC45-83FE-35B7BC4C28F1}"/>
    <hyperlink ref="B2061" r:id="rId236" display="https://www.genome.jp/entry/C01934" xr:uid="{D625D8AD-4535-7D49-B091-C272571E3289}"/>
    <hyperlink ref="C1991" r:id="rId237" display="https://www.genome.jp/entry/C05817" xr:uid="{BADB7975-00DD-8246-AE12-3CD68A6A701A}"/>
    <hyperlink ref="B1966" r:id="rId238" display="https://www.genome.jp/entry/C03160" xr:uid="{B091AE49-20E4-6B41-BD06-9FA672F20638}"/>
    <hyperlink ref="B1967" r:id="rId239" display="https://www.genome.jp/entry/C03160" xr:uid="{6D1B0E66-FD9D-B740-9790-508DBB9F2A3D}"/>
    <hyperlink ref="B2067" r:id="rId240" display="https://www.genome.jp/entry/C16519" xr:uid="{9879A2E9-B40F-BB45-88B2-BC8C68E0E4BA}"/>
    <hyperlink ref="B2224" r:id="rId241" display="https://www.genome.jp/entry/C00251" xr:uid="{EEE6DF6F-78EE-0843-8340-4B5A67F0010F}"/>
    <hyperlink ref="C2224" r:id="rId242" display="https://www.genome.jp/entry/C00885" xr:uid="{D38C9A58-2BD0-FD40-A636-C60E42EA0AB0}"/>
    <hyperlink ref="C943" r:id="rId243" display="https://www.genome.jp/entry/C14791" xr:uid="{7E4FE51C-DE4C-5F4C-B6B9-9792A31596A1}"/>
    <hyperlink ref="C944" r:id="rId244" display="https://www.genome.jp/entry/C14793" xr:uid="{EF5FC8DD-4FFD-444F-B09F-A71243B232DB}"/>
    <hyperlink ref="C945" r:id="rId245" display="https://www.genome.jp/entry/C14792" xr:uid="{9288F082-EAD4-2741-A89A-9C07D6FB73BD}"/>
    <hyperlink ref="C946" r:id="rId246" display="https://www.genome.jp/entry/C14803" xr:uid="{17812678-211D-C945-95A5-AEF069FE651C}"/>
    <hyperlink ref="C947" r:id="rId247" display="https://www.genome.jp/entry/C14804" xr:uid="{C491C023-04F3-8F47-9E2F-58F74A1BD42B}"/>
    <hyperlink ref="C948" r:id="rId248" display="https://www.genome.jp/entry/C14805" xr:uid="{C55EF123-172C-374D-868B-AD32210DEF69}"/>
    <hyperlink ref="C949" r:id="rId249" display="https://www.genome.jp/entry/C14806" xr:uid="{34F2F10B-C183-344D-A2EE-F19B3AD98670}"/>
    <hyperlink ref="C950" r:id="rId250" display="https://www.genome.jp/entry/C14847" xr:uid="{D48E660E-9C46-DA4F-B5FE-C22F7F377FDE}"/>
    <hyperlink ref="C951" r:id="rId251" display="https://www.genome.jp/entry/C14848" xr:uid="{8A76D899-D4A0-3742-A09D-A8D5C667F3F7}"/>
    <hyperlink ref="C952" r:id="rId252" display="https://www.genome.jp/entry/C14855" xr:uid="{F70A5487-767D-0242-88C2-47E196879E7E}"/>
    <hyperlink ref="C954" r:id="rId253" display="https://www.genome.jp/entry/C14861" xr:uid="{F107EDE9-4C32-584E-8C1E-399D6C650327}"/>
    <hyperlink ref="C957" r:id="rId254" display="https://www.genome.jp/entry/C11278" xr:uid="{42BE8D0B-D0EB-DF40-B931-76768188BFA4}"/>
    <hyperlink ref="C958" r:id="rId255" display="https://www.genome.jp/entry/C02320" xr:uid="{7654B0AA-B5F5-694E-BC1F-F9067715040E}"/>
    <hyperlink ref="B2155" r:id="rId256" display="https://www.genome.jp/entry/C04895" xr:uid="{DD6BA86B-4F67-AF42-9CFF-5144976F2D89}"/>
    <hyperlink ref="C2155" r:id="rId257" display="https://www.genome.jp/entry/C21094" xr:uid="{C4C693BF-A3FF-8944-8D6A-37F9406CAB7A}"/>
    <hyperlink ref="B2225" r:id="rId258" display="https://www.genome.jp/entry/C00868" xr:uid="{D19B1328-B6D1-E94C-874B-6099C04C6965}"/>
    <hyperlink ref="C2225" r:id="rId259" display="https://www.genome.jp/entry/C02764" xr:uid="{DEFFAB44-EB35-8C44-9FDA-41453AB0D150}"/>
    <hyperlink ref="B2066" r:id="rId260" display="https://www.genome.jp/entry/C01269" xr:uid="{D6652F5A-608E-0147-B918-25074F4444B7}"/>
    <hyperlink ref="B646" r:id="rId261" display="https://www.genome.jp/entry/C00024" xr:uid="{92135DD1-D9D2-C84E-9FE3-F4CB7FF903A6}"/>
    <hyperlink ref="B2086" r:id="rId262" display="https://www.genome.jp/entry/C00740" xr:uid="{CFCAAAC4-3287-184E-8662-5FD3AABDC754}"/>
    <hyperlink ref="B2087" r:id="rId263" display="https://www.genome.jp/entry/C05167" xr:uid="{5E184B91-512F-9240-BE6C-16C3BCA0C1EE}"/>
    <hyperlink ref="B1926" r:id="rId264" display="https://www.genome.jp/entry/C00313" xr:uid="{8F54177A-A7FA-D14F-ADBE-2F827A70CDCD}"/>
    <hyperlink ref="B2093" r:id="rId265" display="https://www.genome.jp/entry/C00189" xr:uid="{D8317767-04CD-B740-8F2B-D935907E598D}"/>
    <hyperlink ref="B2095" r:id="rId266" display="https://www.genome.jp/entry/C00189" xr:uid="{3074CD7A-424F-7441-BC2B-15D217497B60}"/>
    <hyperlink ref="B2094" r:id="rId267" display="https://www.genome.jp/entry/C05167" xr:uid="{A0F12167-4382-4B4B-815E-33465483FFD5}"/>
    <hyperlink ref="B2096" r:id="rId268" display="https://www.genome.jp/entry/C05167" xr:uid="{DC609137-1C4A-1942-8F5C-406B0C3244F8}"/>
    <hyperlink ref="C1610" r:id="rId269" display="https://www.genome.jp/entry/C18076" xr:uid="{88EE1A42-645E-6B4A-AC4C-20AAFC87690E}"/>
    <hyperlink ref="B2228" r:id="rId270" display="https://www.genome.jp/entry/C00251" xr:uid="{F5FF77B5-B452-3B45-A789-2F24AE7008C2}"/>
    <hyperlink ref="C2228" r:id="rId271" display="https://www.genome.jp/entry/C00254" xr:uid="{481824E3-FC16-BD4D-BF7D-2DCB05987A87}"/>
    <hyperlink ref="B1253" r:id="rId272" display="https://www.genome.jp/entry/C00044" xr:uid="{22F0C134-22CA-614F-89D7-79D20AF07ACA}"/>
    <hyperlink ref="B2111" r:id="rId273" display="https://www.genome.jp/entry/C03539" xr:uid="{EF6FD364-C603-2C4E-BA98-D719AF60D876}"/>
    <hyperlink ref="B2169" r:id="rId274" display="https://www.genome.jp/entry/C01112" xr:uid="{A375051F-9455-F34D-BA3A-2C3AE840390A}"/>
    <hyperlink ref="C2169" r:id="rId275" display="https://www.genome.jp/entry/C00199" xr:uid="{E4E24E43-9701-3A41-A614-B454E42DAC6C}"/>
    <hyperlink ref="B2123" r:id="rId276" display="https://www.genome.jp/entry/C11436" xr:uid="{7B66B01A-10D7-E04C-9634-A59BF9B373B7}"/>
    <hyperlink ref="B1989" r:id="rId277" display="https://www.genome.jp/entry/C00631" xr:uid="{D320C447-F7F5-554E-B352-F10EEAD33902}"/>
    <hyperlink ref="B1990" r:id="rId278" display="https://www.genome.jp/entry/C03356" xr:uid="{A0B37C96-C903-A64B-B7B2-BF5870BEE29F}"/>
    <hyperlink ref="B2023" r:id="rId279" display="https://www.genome.jp/entry/C00818" xr:uid="{5A0A51B1-751A-2448-82AF-19576BB69027}"/>
    <hyperlink ref="B2024" r:id="rId280" display="https://www.genome.jp/entry/C00818" xr:uid="{94FC0275-56D0-2349-A1A0-FA3EF301C3FB}"/>
    <hyperlink ref="B2076" r:id="rId281" display="https://www.genome.jp/entry/C00065" xr:uid="{E608830E-B896-144A-A83A-7378BC3C14FA}"/>
    <hyperlink ref="B2077" r:id="rId282" display="https://www.genome.jp/entry/C00065" xr:uid="{7C6CC38E-89F5-8E4E-A4B2-5F22744948DB}"/>
    <hyperlink ref="B2079" r:id="rId283" display="https://www.genome.jp/entry/C02218" xr:uid="{C726A72A-401F-2044-AB48-BDE698370826}"/>
    <hyperlink ref="C2079" r:id="rId284" display="https://www.genome.jp/entry/C20904" xr:uid="{9BDE95EF-E0A2-8B4C-A6BB-AEAFE028AE0E}"/>
    <hyperlink ref="B2080" r:id="rId285" display="https://www.genome.jp/entry/C05167" xr:uid="{44774224-55DA-BE43-91BA-7E2A5EC438AE}"/>
    <hyperlink ref="B2176" r:id="rId286" display="https://www.genome.jp/entry/C01019" xr:uid="{7A65F645-04F4-0140-AE19-126043075A32}"/>
    <hyperlink ref="C2176" r:id="rId287" display="https://www.genome.jp/entry/C01721" xr:uid="{BFD0D828-FB75-2E40-AA76-816AB5C6A1E8}"/>
    <hyperlink ref="B2148" r:id="rId288" display="https://www.genome.jp/entry/C20835" xr:uid="{B0F23B98-BE60-EB45-B29E-6AF3F4B817EB}"/>
    <hyperlink ref="C2148" r:id="rId289" display="https://www.genome.jp/entry/C20836" xr:uid="{CF8CBAC6-7E68-E148-A725-D0E5284376FC}"/>
    <hyperlink ref="B1914" r:id="rId290" display="https://www.genome.jp/entry/C00680" xr:uid="{591FFAE4-A915-2E44-8210-9300447DBBB0}"/>
    <hyperlink ref="B2128" r:id="rId291" display="https://www.genome.jp/entry/C00151" xr:uid="{BDD0A3D1-9B5A-9247-BB1F-A563F6F7884E}"/>
    <hyperlink ref="C2128" r:id="rId292" display="https://www.genome.jp/entry/C00405" xr:uid="{61177A18-CCE0-D04B-BC43-A0E78947F50C}"/>
    <hyperlink ref="B2129" r:id="rId293" display="https://www.genome.jp/entry/C00047" xr:uid="{95A3E19B-3580-2F4E-ABD1-5A9B7FE9765F}"/>
    <hyperlink ref="C2129" r:id="rId294" display="https://www.genome.jp/entry/C00739" xr:uid="{42AD8861-A4FE-984A-A6BB-8701D2AC8581}"/>
    <hyperlink ref="B2130" r:id="rId295" display="https://www.genome.jp/entry/C00062" xr:uid="{115ACCDA-6B7C-1D40-A680-CB5614269065}"/>
    <hyperlink ref="C2130" r:id="rId296" display="https://www.genome.jp/entry/C00792" xr:uid="{620BA5B1-0BDC-E140-939B-83D04B01C06E}"/>
    <hyperlink ref="B2131" r:id="rId297" display="https://www.genome.jp/entry/C00064" xr:uid="{BC51964F-4EC6-7D41-BEB1-092F2C11546A}"/>
    <hyperlink ref="C2131" r:id="rId298" display="https://www.genome.jp/entry/C00819" xr:uid="{4067BE96-FA1D-AA43-9DF3-C7054331846B}"/>
    <hyperlink ref="B2132" r:id="rId299" display="https://www.genome.jp/entry/C00065" xr:uid="{2174DCA8-1E54-4A49-BDC6-3CEED925E771}"/>
    <hyperlink ref="C2132" r:id="rId300" display="https://www.genome.jp/entry/C00740" xr:uid="{78B72686-3DE5-D448-BE0E-F222290C304A}"/>
    <hyperlink ref="B2133" r:id="rId301" display="https://www.genome.jp/entry/C00077" xr:uid="{7081D554-9DB8-9141-92C3-D351DA029C46}"/>
    <hyperlink ref="C2133" r:id="rId302" display="https://www.genome.jp/entry/C00515" xr:uid="{12E60DCC-8635-7945-AF38-FFDEB0D1E65D}"/>
    <hyperlink ref="B2134" r:id="rId303" display="https://www.genome.jp/entry/C00097" xr:uid="{CFF2302A-5DBB-2746-B7EB-B6D9E88F7475}"/>
    <hyperlink ref="C2134" r:id="rId304" display="https://www.genome.jp/entry/C00793" xr:uid="{0742461A-E7A3-5944-80BC-B57633938803}"/>
    <hyperlink ref="B2173" r:id="rId305" display="https://www.genome.jp/entry/C04053" xr:uid="{0FAE34E6-C7DC-C04C-931D-AC5D3B690B40}"/>
    <hyperlink ref="C2173" r:id="rId306" display="https://www.genome.jp/entry/C04349" xr:uid="{3DE6A6BE-7C91-1644-9F51-1F04A4AADD92}"/>
    <hyperlink ref="B2070" r:id="rId307" display="https://www.genome.jp/entry/C00716" xr:uid="{84C95924-39A9-174C-8860-7D57DB58619E}"/>
    <hyperlink ref="C1825" r:id="rId308" display="https://www.genome.jp/entry/C02642" xr:uid="{2B92B221-E1FE-3043-A5D4-D571B5171C58}"/>
    <hyperlink ref="C1826" r:id="rId309" display="https://www.genome.jp/entry/C21029" xr:uid="{40211BFF-BDBE-CE4A-98B4-5DB1234AD989}"/>
    <hyperlink ref="C1827" r:id="rId310" display="https://www.genome.jp/entry/C16631" xr:uid="{354A5C6E-31E5-9043-92BA-F1485DC07815}"/>
    <hyperlink ref="B2203" r:id="rId311" display="https://www.genome.jp/entry/C00129" xr:uid="{44152EBA-2C5B-7340-A267-A3E732E41C98}"/>
    <hyperlink ref="C2203" r:id="rId312" display="https://www.genome.jp/entry/C00235" xr:uid="{2A762626-BE1D-5644-B140-CF9CCC3EC439}"/>
    <hyperlink ref="B566" r:id="rId313" display="https://www.genome.jp/entry/C03479" xr:uid="{7D78ACD2-D9AD-4143-8F5F-AA10021BD7DE}"/>
    <hyperlink ref="B2187" r:id="rId314" display="https://www.genome.jp/entry/C00117" xr:uid="{B87FBAD7-BCE1-714F-A876-0A1429071495}"/>
    <hyperlink ref="C2187" r:id="rId315" display="https://www.genome.jp/entry/C00199" xr:uid="{945548D8-8CC0-7749-82D9-4C90AE50E681}"/>
    <hyperlink ref="B2188" r:id="rId316" display="https://www.genome.jp/entry/C02962" xr:uid="{3FC4CB39-FEBD-0849-8E19-34FE1170DD14}"/>
    <hyperlink ref="C2188" r:id="rId317" display="https://www.genome.jp/entry/C18096" xr:uid="{CCA753B2-3B44-6642-978E-8E5A0AE4011E}"/>
    <hyperlink ref="C2227" r:id="rId318" display="https://www.genome.jp/entry/C00091" xr:uid="{3D323261-1B31-1A4C-B08C-00F0726F3E66}"/>
    <hyperlink ref="B1933" r:id="rId319" display="https://www.genome.jp/entry/C00354" xr:uid="{F788BD83-F441-9D40-97CB-AC8BAE358EFA}"/>
    <hyperlink ref="B1934" r:id="rId320" display="https://www.genome.jp/entry/C05378" xr:uid="{18680175-615A-5D41-8B8C-53C294D2ED62}"/>
    <hyperlink ref="B1935" r:id="rId321" display="https://www.genome.jp/entry/C00447" xr:uid="{F4C986B5-5740-FF49-A95B-11548D12182F}"/>
    <hyperlink ref="B1936" r:id="rId322" display="https://www.genome.jp/entry/C01094" xr:uid="{CE0F0D84-F56E-1D41-9489-C1FC8CE475F6}"/>
    <hyperlink ref="B2001" r:id="rId323" display="https://www.genome.jp/entry/C00149" xr:uid="{C2095704-F874-0B40-B1DA-22FF1221016E}"/>
    <hyperlink ref="B1912" r:id="rId324" display="https://www.genome.jp/entry/C00062" xr:uid="{A123E109-321E-E547-8F1A-2C09E0074ADD}"/>
    <hyperlink ref="B1911" r:id="rId325" display="https://www.genome.jp/entry/C00077" xr:uid="{79EDBA7C-28D2-3249-A1A5-8543191BCEEF}"/>
    <hyperlink ref="C1613" r:id="rId326" display="https://www.genome.jp/entry/C00020" xr:uid="{AD95571E-A924-D44C-AB5B-91488FD0A691}"/>
    <hyperlink ref="C226" r:id="rId327" display="https://www.genome.jp/entry/C04796" xr:uid="{A2DF4989-9055-0B41-918B-A667558FFC0F}"/>
    <hyperlink ref="B1978" r:id="rId328" display="https://www.genome.jp/entry/C00199" xr:uid="{1D278362-4AB6-8C40-92AA-AF2839602910}"/>
    <hyperlink ref="B1943" r:id="rId329" display="https://www.genome.jp/entry/C04874" xr:uid="{EE6E8786-A839-9543-8726-722F1951E99B}"/>
    <hyperlink ref="B2156" r:id="rId330" display="https://www.genome.jp/entry/C04874" xr:uid="{AD4121B8-9F27-E44A-99CE-D3045A1B5D8C}"/>
    <hyperlink ref="C2156" r:id="rId331" display="https://www.genome.jp/entry/C21008" xr:uid="{BC50A579-4C0D-8840-B0F7-F2533F1A0E82}"/>
    <hyperlink ref="B2016" r:id="rId332" display="https://www.genome.jp/entry/C00898" xr:uid="{0C43B046-03F2-4A4E-820E-C1277764A2B7}"/>
    <hyperlink ref="C1628" r:id="rId333" display="https://www.genome.jp/entry/C00031" xr:uid="{10D8018B-1C6C-EF4D-B25C-FCF072957FBD}"/>
    <hyperlink ref="C1631" r:id="rId334" display="https://www.genome.jp/entry/C00267" xr:uid="{CC70144E-4DA2-1545-9022-0A51BCF33FAF}"/>
    <hyperlink ref="B2050" r:id="rId335" display="https://www.genome.jp/entry/C00817" xr:uid="{060FFB12-45BE-7F49-9592-CCB612CFFA96}"/>
    <hyperlink ref="B2167" r:id="rId336" display="https://www.genome.jp/entry/C00191" xr:uid="{1578ED5B-B64D-024B-8548-6EDCC63AD53A}"/>
    <hyperlink ref="C2167" r:id="rId337" display="https://www.genome.jp/entry/C00905" xr:uid="{7257CE79-82E3-6E47-B21B-BC4636BD75BC}"/>
    <hyperlink ref="B2168" r:id="rId338" display="https://www.genome.jp/entry/C00333" xr:uid="{F99E4948-FCE8-BC40-A1AA-56C024B99240}"/>
    <hyperlink ref="C2168" r:id="rId339" display="https://www.genome.jp/entry/C00558" xr:uid="{FCE3CAC7-DFDE-7B4F-8D02-B678FFF40EEF}"/>
    <hyperlink ref="B2081" r:id="rId340" display="https://www.genome.jp/entry/C00065" xr:uid="{82BCD778-16B2-D64C-B5DF-21C67675F603}"/>
    <hyperlink ref="B2082" r:id="rId341" display="https://www.genome.jp/entry/C00065" xr:uid="{8015A182-B896-424A-9B86-56FE571F2D4E}"/>
    <hyperlink ref="B2084" r:id="rId342" display="https://www.genome.jp/entry/C02218" xr:uid="{7E29D839-5AA2-F84F-A3C1-F89761FFBB8E}"/>
    <hyperlink ref="C2084" r:id="rId343" display="https://www.genome.jp/entry/C20904" xr:uid="{8C9D3601-EC20-3746-9AD8-A330D16DBCFF}"/>
    <hyperlink ref="B2085" r:id="rId344" display="https://www.genome.jp/entry/C05167" xr:uid="{F8E23556-1E8A-644B-BF4B-84EEC60069BD}"/>
    <hyperlink ref="C1940" r:id="rId345" display="https://www.genome.jp/entry/C03921" xr:uid="{02E41069-4858-8F47-A353-B4ABFC0503EC}"/>
    <hyperlink ref="B1941" r:id="rId346" display="https://www.genome.jp/entry/C00679" xr:uid="{FA4FE4A8-89FF-D646-8F8C-5DFD280B53CB}"/>
    <hyperlink ref="B2025" r:id="rId347" display="https://www.genome.jp/entry/C00879" xr:uid="{DE7A5688-48AC-2047-825F-5BC2CE5914B0}"/>
    <hyperlink ref="B1947" r:id="rId348" display="https://www.genome.jp/entry/C03785" xr:uid="{83F7B20E-E279-0B4D-8BFD-8ADDD1DA44FD}"/>
    <hyperlink ref="B1948" r:id="rId349" display="https://www.genome.jp/entry/C03785" xr:uid="{16101CE5-0225-7143-BFE8-102A510E8A48}"/>
    <hyperlink ref="B2204" r:id="rId350" display="https://www.genome.jp/entry/C06156" xr:uid="{7819F9AC-9064-FA4B-AF1F-02F25FD9FE35}"/>
    <hyperlink ref="C2204" r:id="rId351" display="https://www.genome.jp/entry/C00352" xr:uid="{83710209-484A-4241-879E-BE566FD96411}"/>
    <hyperlink ref="B2170" r:id="rId352" display="https://www.genome.jp/entry/C01112" xr:uid="{78CF29DE-9833-414D-9093-EA5D2A13E11B}"/>
    <hyperlink ref="C2170" r:id="rId353" display="https://www.genome.jp/entry/C00199" xr:uid="{80FCF482-6CD0-2B4F-8DCD-E4F53B909D0F}"/>
    <hyperlink ref="B1962" r:id="rId354" display="https://www.genome.jp/entry/C22382" xr:uid="{A8E641D1-747E-4240-9120-7EAC43E91610}"/>
    <hyperlink ref="B1963" r:id="rId355" display="https://www.genome.jp/entry/C00270" xr:uid="{BEA17EB0-DFE5-D743-A4A9-CA814D676487}"/>
    <hyperlink ref="B1224" r:id="rId356" display="https://www.genome.jp/entry/C00201" xr:uid="{1C5FCC8C-2F6C-A94F-AA98-165CB8CA2F3C}"/>
    <hyperlink ref="B2161" r:id="rId357" display="https://www.genome.jp/entry/C03798" xr:uid="{7718A930-8140-034A-81EC-38EDB556F55F}"/>
    <hyperlink ref="B2162" r:id="rId358" display="https://www.genome.jp/entry/C03798" xr:uid="{E2077F59-6B1F-264E-8DD0-B91A75D41678}"/>
    <hyperlink ref="C2161" r:id="rId359" display="https://www.genome.jp/entry/C03633" xr:uid="{CD7784E8-9046-C245-B555-3FC17D2E0969}"/>
    <hyperlink ref="C2162" r:id="rId360" display="https://www.genome.jp/entry/C03633" xr:uid="{E9F191B0-00BE-4745-8E8B-66406E640FA7}"/>
    <hyperlink ref="B2163" r:id="rId361" display="https://www.genome.jp/entry/C03798" xr:uid="{111C1AF4-5DB6-8F4D-BCD3-3DF7DB4BF6BB}"/>
    <hyperlink ref="C2163" r:id="rId362" display="https://www.genome.jp/entry/C03633" xr:uid="{A3353650-8FE6-9346-94DA-3CDE6F348263}"/>
    <hyperlink ref="B2216" r:id="rId363" display="https://www.genome.jp/entry/C00620" xr:uid="{30DA6F14-2A59-694A-B0AF-865FFD9089C2}"/>
    <hyperlink ref="C2216" r:id="rId364" display="https://www.genome.jp/entry/C00117" xr:uid="{B57A1648-792F-AC46-96FF-DAA9E3C53D93}"/>
    <hyperlink ref="B2217" r:id="rId365" display="https://www.genome.jp/entry/C00672" xr:uid="{2A42EACB-37BB-0E45-91A4-8C6F94C794B2}"/>
    <hyperlink ref="C2217" r:id="rId366" display="https://www.genome.jp/entry/C00673" xr:uid="{854AA411-A2E0-6544-8EE8-2C5ED9084AB5}"/>
    <hyperlink ref="B2138" r:id="rId367" display="https://www.genome.jp/entry/C00199" xr:uid="{0187B273-29A0-464B-B55F-4BFF55209286}"/>
    <hyperlink ref="C2138" r:id="rId368" display="https://www.genome.jp/entry/C00231" xr:uid="{A4718CFF-142B-D049-9DE8-001955DD909A}"/>
    <hyperlink ref="B2065" r:id="rId369" display="https://www.genome.jp/entry/C04691" xr:uid="{C378C5EA-DC5A-5A49-AA4E-CF0F1F8D8CB5}"/>
    <hyperlink ref="C821" r:id="rId370" display="https://www.genome.jp/entry/C00208" xr:uid="{6EA1D49D-B9CA-694B-90DA-E8C321DAD3DA}"/>
    <hyperlink ref="C822" r:id="rId371" display="https://www.genome.jp/entry/G00275" xr:uid="{DBCCEB6D-FF92-2A40-8435-D315389A1E48}"/>
    <hyperlink ref="B809" r:id="rId372" display="https://www.genome.jp/entry/C00718" xr:uid="{B7D48171-C151-5444-A608-A41F77406F26}"/>
    <hyperlink ref="C809" r:id="rId373" display="https://www.genome.jp/entry/C00369" xr:uid="{32A5F8A7-5220-5C49-8793-DB52E4BE4F84}"/>
    <hyperlink ref="B810" r:id="rId374" display="https://www.genome.jp/entry/G10495" xr:uid="{0115E346-0860-8347-83BD-51AE0D92BE65}"/>
    <hyperlink ref="C810" r:id="rId375" display="https://www.genome.jp/entry/G10545" xr:uid="{87F477AE-B4D5-1049-B63E-F50936CF2AD0}"/>
    <hyperlink ref="B1906" r:id="rId376" display="https://www.genome.jp/entry/C00025" xr:uid="{7B80230C-59BC-3D4D-B517-C456D6827966}"/>
    <hyperlink ref="B1907" r:id="rId377" display="https://www.genome.jp/entry/C00049" xr:uid="{37BE0B8C-9806-D240-B0F3-B9CDC52B2175}"/>
    <hyperlink ref="B1908" r:id="rId378" display="https://www.genome.jp/entry/C00506" xr:uid="{60671132-F30E-1343-8D4B-D56F9F776646}"/>
    <hyperlink ref="B1909" r:id="rId379" display="https://www.genome.jp/entry/C00606" xr:uid="{F7304734-8C7F-F444-8D94-1D45A4BA75FB}"/>
    <hyperlink ref="C1611" r:id="rId380" display="https://www.genome.jp/entry/C18076" xr:uid="{23C842C9-4854-3B4D-B089-250133C04058}"/>
    <hyperlink ref="B1726" r:id="rId381" display="https://www.genome.jp/entry/C01898" xr:uid="{8537500E-F995-C141-A021-8FE7EACE5E15}"/>
    <hyperlink ref="C1726" r:id="rId382" display="https://www.genome.jp/entry/C00185" xr:uid="{AA77A985-85AF-3647-8310-55DCE4D33A53}"/>
    <hyperlink ref="B2183" r:id="rId383" display="https://www.genome.jp/entry/C02205" xr:uid="{8BA6DD92-C538-1447-8259-C6319B4670AD}"/>
    <hyperlink ref="C2183" r:id="rId384" display="https://www.genome.jp/entry/C22501" xr:uid="{B7FFD49A-0A9A-634B-937A-5DFD7B22ABDC}"/>
    <hyperlink ref="B2184" r:id="rId385" display="https://www.genome.jp/entry/C00267" xr:uid="{7337632C-4941-FA4F-868B-2958C57E1A67}"/>
    <hyperlink ref="C2184" r:id="rId386" display="https://www.genome.jp/entry/C22502" xr:uid="{8E649012-A2EC-9F41-ABB1-F3C94828CF21}"/>
    <hyperlink ref="B2185" r:id="rId387" display="https://www.genome.jp/entry/C00267" xr:uid="{7C880A62-CE27-584B-88E6-E0E59ABC570E}"/>
    <hyperlink ref="C2185" r:id="rId388" display="https://www.genome.jp/entry/C00095" xr:uid="{438016B4-F1DF-2C49-9D83-333D866B8156}"/>
    <hyperlink ref="B2186" r:id="rId389" display="https://www.genome.jp/entry/C00181" xr:uid="{5444DF5B-B442-3646-9B46-67646039140A}"/>
    <hyperlink ref="C2186" r:id="rId390" display="https://www.genome.jp/entry/C00310" xr:uid="{F6B2A06F-4478-764B-91D3-5042ACAFF267}"/>
    <hyperlink ref="B1618" r:id="rId391" display="https://www.genome.jp/entry/C00369" xr:uid="{9C5B9458-C5C4-1241-BEF7-59627A860292}"/>
    <hyperlink ref="C1620" r:id="rId392" display="https://www.genome.jp/entry/C00208" xr:uid="{1E336937-B19F-FE48-82A6-B6276A9CC4E6}"/>
    <hyperlink ref="B2151" r:id="rId393" display="https://www.genome.jp/entry/C01101" xr:uid="{50A5B6E2-9526-0243-B189-FECB99003B30}"/>
    <hyperlink ref="C2151" r:id="rId394" display="https://www.genome.jp/entry/C00231" xr:uid="{16135C1E-DCC3-584E-B9B0-F9577BDDFB9E}"/>
    <hyperlink ref="B2209" r:id="rId395" display="https://www.genome.jp/entry/C00631" xr:uid="{E88865E0-E3B5-AB4E-9855-F6CDF60FE4DB}"/>
    <hyperlink ref="C2209" r:id="rId396" display="https://www.genome.jp/entry/C00197" xr:uid="{A71C84D1-213E-5540-9916-C8FA47697751}"/>
    <hyperlink ref="B2143" r:id="rId397" display="https://www.genome.jp/entry/C06397" xr:uid="{8D050DF2-31BD-C540-B36E-D43E5479B54F}"/>
    <hyperlink ref="C2143" r:id="rId398" display="https://www.genome.jp/entry/C06398" xr:uid="{86892470-D05F-6444-B436-5E4E2E90BEF8}"/>
    <hyperlink ref="B1918" r:id="rId399" display="https://www.genome.jp/entry/C04352" xr:uid="{136BAB3D-09D7-E744-A636-77E1DC34334C}"/>
    <hyperlink ref="B1230" r:id="rId400" display="https://www.genome.jp/entry/C00201" xr:uid="{BD25630C-0426-6046-A291-BB9FEF0D3446}"/>
    <hyperlink ref="C608" r:id="rId401" display="https://www.genome.jp/entry/C00022" xr:uid="{4335D20A-204B-1B4E-A75A-70DD946EF8B5}"/>
    <hyperlink ref="C609" r:id="rId402" display="https://www.genome.jp/entry/C00022" xr:uid="{6254B2A1-F321-DE4C-B81E-F4BFBB47088D}"/>
    <hyperlink ref="B2049" r:id="rId403" display="https://www.genome.jp/entry/C00880" xr:uid="{DD2E72E2-59B1-FF40-A310-E4318FE9C141}"/>
    <hyperlink ref="B1942" r:id="rId404" display="https://www.genome.jp/entry/C01286" xr:uid="{0AC77F4D-2C37-FC42-8C78-D1CCDE28D64A}"/>
    <hyperlink ref="B1976" r:id="rId405" display="https://www.genome.jp/entry/C02218" xr:uid="{1929D2BA-7CB7-EA41-B8DA-4FAA6A60EC2B}"/>
    <hyperlink ref="C1976" r:id="rId406" display="https://www.genome.jp/entry/C20904" xr:uid="{16F65507-58AA-0740-A919-62E5C69F7614}"/>
    <hyperlink ref="B1977" r:id="rId407" display="https://www.genome.jp/entry/C00078" xr:uid="{3E338B6D-1B5D-2445-BFBC-42E4042BA494}"/>
    <hyperlink ref="C1829" r:id="rId408" display="https://www.genome.jp/entry/C03806" xr:uid="{712F28F4-B2E0-DA44-AB43-FAD5A7F69EEB}"/>
    <hyperlink ref="C1830" r:id="rId409" display="https://www.genome.jp/entry/C16672" xr:uid="{383445F7-4B3A-F647-B1B2-FD77F64E2308}"/>
    <hyperlink ref="C1831" r:id="rId410" display="https://www.genome.jp/entry/C06567" xr:uid="{CB3F637D-F184-C046-87B9-A51D064D9F59}"/>
    <hyperlink ref="C615" r:id="rId411" display="https://www.genome.jp/entry/C00022" xr:uid="{BD1E2075-58A4-9D4B-9A51-52A3C44FD25A}"/>
    <hyperlink ref="C616" r:id="rId412" display="https://www.genome.jp/entry/C00022" xr:uid="{0DDC113D-37DF-4A46-AAFC-EC6CBC8D2661}"/>
    <hyperlink ref="C622" r:id="rId413" display="https://www.genome.jp/entry/C00022" xr:uid="{E02FAF4A-5FF7-8F44-898C-A621D6D247B4}"/>
    <hyperlink ref="C623" r:id="rId414" display="https://www.genome.jp/entry/C00022" xr:uid="{2836EBCF-2308-3643-882D-30B6B39DEA2D}"/>
    <hyperlink ref="B2058" r:id="rId415" display="https://www.genome.jp/entry/C04039" xr:uid="{3AD543C8-5B60-1B4B-91A6-A7E752B14CC6}"/>
    <hyperlink ref="B2059" r:id="rId416" display="https://www.genome.jp/entry/C04272" xr:uid="{C9FC0987-60C7-0345-911B-8FF52D831849}"/>
    <hyperlink ref="B2060" r:id="rId417" display="https://www.genome.jp/entry/C06007" xr:uid="{31FA7BC6-3EA5-2E4B-9B89-0A1E3814093A}"/>
    <hyperlink ref="B2088" r:id="rId418" display="https://www.genome.jp/entry/C00188" xr:uid="{20A8D45F-9B86-EE48-80E2-E93083FD9460}"/>
    <hyperlink ref="B2090" r:id="rId419" display="https://www.genome.jp/entry/C17234" xr:uid="{264E2143-B3BD-DA4D-8F6F-DD590E841663}"/>
    <hyperlink ref="C2090" r:id="rId420" display="https://www.genome.jp/entry/C20905" xr:uid="{C88FBFEE-A204-4349-8C04-32EC5564410B}"/>
    <hyperlink ref="B2091" r:id="rId421" display="https://www.genome.jp/entry/C00065" xr:uid="{B777D14B-E84A-944C-9E5F-21161D9B4382}"/>
    <hyperlink ref="B2092" r:id="rId422" display="https://www.genome.jp/entry/C05167" xr:uid="{FD8B8870-D07D-8C4A-9108-94B719A7085D}"/>
    <hyperlink ref="B167" r:id="rId423" display="https://www.genome.jp/entry/C06006" xr:uid="{52790234-DAE5-A74B-9A95-2909EC6C27D8}"/>
    <hyperlink ref="C167" r:id="rId424" display="https://www.genome.jp/entry/C14463" xr:uid="{A28E8C4F-2B68-E34D-9D22-8C04A288653F}"/>
    <hyperlink ref="B168" r:id="rId425" display="https://www.genome.jp/entry/C06010" xr:uid="{511B80E8-339D-934E-9C4F-84587BC68F38}"/>
    <hyperlink ref="C168" r:id="rId426" display="https://www.genome.jp/entry/C04181" xr:uid="{477F1C4E-A8A7-FE4D-91D9-A83EDDDCBC9D}"/>
    <hyperlink ref="B2164" r:id="rId427" display="https://www.genome.jp/entry/C03798" xr:uid="{B9E42DDE-075B-7642-B90A-308922D41A90}"/>
    <hyperlink ref="C2164" r:id="rId428" display="https://www.genome.jp/entry/C03633" xr:uid="{C1ABD00C-55E3-7A4E-96DD-94379C72F99B}"/>
    <hyperlink ref="B2140" r:id="rId429" display="https://www.genome.jp/entry/C00043" xr:uid="{5C4ED446-A498-FA48-A30E-B0DE42BE8B78}"/>
    <hyperlink ref="C2140" r:id="rId430" display="https://www.genome.jp/entry/C01170" xr:uid="{DBA938E2-1797-6B41-A7D8-C75E55D73745}"/>
    <hyperlink ref="B2027" r:id="rId431" display="https://www.genome.jp/entry/C00842" xr:uid="{907C51CB-73DC-AC41-B274-9E6796B985B6}"/>
    <hyperlink ref="B2052" r:id="rId432" display="https://www.genome.jp/entry/C01024" xr:uid="{F9E647F5-163C-F84E-9BF3-B559ECE1478A}"/>
    <hyperlink ref="B2121" r:id="rId433" display="https://www.genome.jp/entry/C00002" xr:uid="{3A310D0B-A067-D948-99B6-0D6DB9D02559}"/>
    <hyperlink ref="B2122" r:id="rId434" display="https://www.genome.jp/entry/C00044" xr:uid="{9AC0849A-5C71-0E4E-A143-B89D1106CF15}"/>
    <hyperlink ref="B2137" r:id="rId435" display="https://www.genome.jp/entry/C00666" xr:uid="{16ED294F-38CF-4F43-8CE5-52A89243FE2A}"/>
    <hyperlink ref="C2137" r:id="rId436" display="https://www.genome.jp/entry/C00680" xr:uid="{24467FE6-571A-ED4E-9BC0-B0150A210F66}"/>
    <hyperlink ref="C1927" r:id="rId437" display="https://www.genome.jp/entry/C05848" xr:uid="{12ACB2A4-33A4-0442-995D-BD660A9435F0}"/>
    <hyperlink ref="B1928" r:id="rId438" display="https://www.genome.jp/entry/C05809" xr:uid="{11EE276D-AD27-CF4C-BA32-3041B03FCE39}"/>
    <hyperlink ref="B665" r:id="rId439" display="https://www.genome.jp/entry/C00024" xr:uid="{DB989E00-5693-D24E-ABDD-E687A5C7F9F6}"/>
    <hyperlink ref="B2149" r:id="rId440" display="https://www.genome.jp/entry/C02476" xr:uid="{95D563A8-D3E2-8B41-8389-63150399507E}"/>
    <hyperlink ref="C2149" r:id="rId441" display="https://www.genome.jp/entry/C02338" xr:uid="{E42D7105-932C-454C-96EA-DB0D1C039FE4}"/>
    <hyperlink ref="B1938" r:id="rId442" display="https://www.genome.jp/entry/C01131" xr:uid="{3040E6D0-543C-074A-BCD3-664D8657E9E3}"/>
    <hyperlink ref="B1939" r:id="rId443" display="https://www.genome.jp/entry/C06441" xr:uid="{71CD9CC7-FCBC-4848-B429-5F7C44A8E12D}"/>
    <hyperlink ref="B2171" r:id="rId444" display="https://www.genome.jp/entry/C00507" xr:uid="{2887741E-4A72-984F-AFBA-276F70E5A9BA}"/>
    <hyperlink ref="C2171" r:id="rId445" display="https://www.genome.jp/entry/C00861" xr:uid="{D21AEABB-5E87-3F4C-95C4-E12582920300}"/>
    <hyperlink ref="B2166" r:id="rId446" display="https://www.genome.jp/entry/C00118" xr:uid="{FF308FFF-E3AB-F04E-B272-33D54722D798}"/>
    <hyperlink ref="C2166" r:id="rId447" display="https://www.genome.jp/entry/C00111" xr:uid="{D65B0AC6-9B7C-1E48-A1AA-5BBA6929A541}"/>
    <hyperlink ref="B205" r:id="rId448" display="https://www.genome.jp/entry/C00027" xr:uid="{42012CB1-AB5E-F841-83CE-0F9F37E90A51}"/>
    <hyperlink ref="B209" r:id="rId449" display="https://www.genome.jp/entry/C00590" xr:uid="{D6AFB82D-7940-B144-ADA3-B53450DBCB39}"/>
    <hyperlink ref="C209" r:id="rId450" display="https://www.genome.jp/entry/C15805" xr:uid="{BCE847FF-8E4C-0C4F-AFB5-D773E1FEA60A}"/>
    <hyperlink ref="B211" r:id="rId451" display="https://www.genome.jp/entry/C02325" xr:uid="{F84303EA-2AE4-4646-AAD6-1180BCB078CC}"/>
    <hyperlink ref="C211" r:id="rId452" display="https://www.genome.jp/entry/C15806" xr:uid="{CCF7D63F-7BDC-2544-A3AF-6C41B080B849}"/>
    <hyperlink ref="B212" r:id="rId453" display="https://www.genome.jp/entry/C02646" xr:uid="{4B9309F5-6879-174B-B707-35F12BFB5DA9}"/>
    <hyperlink ref="C212" r:id="rId454" display="https://www.genome.jp/entry/C15804" xr:uid="{50DAB652-2391-F247-ABAD-2D7EBFBF4EC7}"/>
    <hyperlink ref="B213" r:id="rId455" display="https://www.genome.jp/entry/C12205" xr:uid="{7543C880-2346-F642-913B-B1234AAEEB73}"/>
    <hyperlink ref="C213" r:id="rId456" display="https://www.genome.jp/entry/C15807" xr:uid="{659818F4-1EE9-A946-BBD0-0B4722A3DF9B}"/>
    <hyperlink ref="B2097" r:id="rId457" display="https://www.genome.jp/entry/C03406" xr:uid="{FB80890A-6932-B642-8EB7-20023AF7EE88}"/>
    <hyperlink ref="B2136" r:id="rId458" display="https://www.genome.jp/entry/C00025" xr:uid="{7066FEC4-0C83-3D41-A7A4-8FD382807192}"/>
    <hyperlink ref="C2136" r:id="rId459" display="https://www.genome.jp/entry/C00217" xr:uid="{86586195-4D3D-6248-B17D-B5DC80BE9A3D}"/>
    <hyperlink ref="B2208" r:id="rId460" display="https://www.genome.jp/entry/C00631" xr:uid="{E27F5C88-7E22-7749-825A-54AECB798731}"/>
    <hyperlink ref="C2208" r:id="rId461" display="https://www.genome.jp/entry/C00197" xr:uid="{200002D9-D603-F046-AF28-E51EA7DA1A4B}"/>
    <hyperlink ref="B1236" r:id="rId462" display="https://www.genome.jp/entry/C00201" xr:uid="{5A1EF93E-AA44-CC48-95B4-79A196B3B97C}"/>
    <hyperlink ref="B1242" r:id="rId463" display="https://www.genome.jp/entry/C00201" xr:uid="{FFED08FA-3960-B24C-AE01-17E35705112D}"/>
    <hyperlink ref="B1919" r:id="rId464" display="https://www.genome.jp/entry/C01051" xr:uid="{3C8238A2-4A04-6345-ACFD-5CCD59E6F331}"/>
    <hyperlink ref="B1920" r:id="rId465" display="https://www.genome.jp/entry/C05766" xr:uid="{2293CE6B-7AC7-D248-A673-40B45274A87F}"/>
    <hyperlink ref="C1840" r:id="rId466" display="https://www.genome.jp/entry/C04734" xr:uid="{E3A92BEA-85F1-B84F-BDA7-8A79DA3C7F81}"/>
    <hyperlink ref="B1954" r:id="rId467" display="https://www.genome.jp/entry/C00311" xr:uid="{B572FD57-CDB9-FE47-AB78-C7BBE503CA18}"/>
    <hyperlink ref="B2195" r:id="rId468" display="https://www.genome.jp/entry/C00668" xr:uid="{3F6DA00B-4684-A847-81FC-79C79B324B94}"/>
    <hyperlink ref="C2195" r:id="rId469" display="https://www.genome.jp/entry/C05345" xr:uid="{AA547410-262F-704C-AD5C-7869651AA112}"/>
    <hyperlink ref="B2196" r:id="rId470" display="https://www.genome.jp/entry/C00092" xr:uid="{F4036F17-3B39-B645-9B42-B4A2E205A1C5}"/>
    <hyperlink ref="C2196" r:id="rId471" display="https://www.genome.jp/entry/C00085" xr:uid="{12B850FE-3E41-7A40-A666-F61666670AB8}"/>
    <hyperlink ref="B2197" r:id="rId472" display="https://www.genome.jp/entry/C00668" xr:uid="{87B8B046-D239-0247-8BEE-E2891773D026}"/>
    <hyperlink ref="C2197" r:id="rId473" display="https://www.genome.jp/entry/C01172" xr:uid="{EBF0D0BA-19F9-B442-A8F3-19BE635EB1BE}"/>
    <hyperlink ref="B2198" r:id="rId474" display="https://www.genome.jp/entry/C01172" xr:uid="{9AB5637C-AA43-FA45-A6F2-6910FEB88FE4}"/>
    <hyperlink ref="C2198" r:id="rId475" display="https://www.genome.jp/entry/C05345" xr:uid="{56639DF0-34C0-B442-BB41-3BEEFCFD7652}"/>
    <hyperlink ref="B2199" r:id="rId476" display="https://www.genome.jp/entry/C00668" xr:uid="{EA880ECB-44E3-1D46-A936-8DE23EECC4C0}"/>
    <hyperlink ref="C2199" r:id="rId477" display="https://www.genome.jp/entry/C00085" xr:uid="{0839726B-2AEA-DC43-B0BE-6CB70017DEEC}"/>
    <hyperlink ref="C1970" r:id="rId478" display="https://www.genome.jp/entry/C00251" xr:uid="{316B8342-4961-1A45-89C2-F34011C44BD9}"/>
    <hyperlink ref="B2127" r:id="rId479" display="https://www.genome.jp/entry/C00041" xr:uid="{C69BAAE3-E47B-7649-A048-4415A1C038B2}"/>
    <hyperlink ref="C2127" r:id="rId480" display="https://www.genome.jp/entry/C00133" xr:uid="{63E3469E-9C94-764B-B35B-76AF13CCFE1F}"/>
    <hyperlink ref="C1612" r:id="rId481" display="https://www.genome.jp/entry/C18076" xr:uid="{B8A5DF06-B02F-504B-8F91-2D7221B9E2E3}"/>
    <hyperlink ref="B2189" r:id="rId482" display="https://www.genome.jp/entry/C00117" xr:uid="{0B93AE5E-7477-D846-AFFF-E5F086ADE573}"/>
    <hyperlink ref="C2189" r:id="rId483" display="https://www.genome.jp/entry/C00199" xr:uid="{F7AC57C1-07C3-B944-9465-63D8A3024171}"/>
    <hyperlink ref="B2190" r:id="rId484" display="https://www.genome.jp/entry/C02962" xr:uid="{6990C5A4-65CC-7C4F-9B82-FD40F6F09D09}"/>
    <hyperlink ref="C2190" r:id="rId485" display="https://www.genome.jp/entry/C18096" xr:uid="{B35821FD-4F28-0940-9810-468145190244}"/>
    <hyperlink ref="C1614" r:id="rId486" display="https://www.genome.jp/entry/C01151" xr:uid="{DC1E0582-4487-E24A-90AB-DB498043D783}"/>
    <hyperlink ref="B1913" r:id="rId487" display="https://www.genome.jp/entry/C00062" xr:uid="{EF5CCB2A-75F7-764B-949E-7AC1A348C03A}"/>
    <hyperlink ref="B2002" r:id="rId488" display="https://www.genome.jp/entry/C00149" xr:uid="{AAD726EB-714F-F347-8248-79E089BE8CBE}"/>
    <hyperlink ref="B2068" r:id="rId489" display="https://www.genome.jp/entry/C00049" xr:uid="{4B9AD5DC-15B7-9B4C-9F7A-8834D825934F}"/>
    <hyperlink ref="B1925" r:id="rId490" display="https://www.genome.jp/entry/C02737" xr:uid="{67E88346-34DF-7748-BC92-EC41CD1DCC26}"/>
    <hyperlink ref="B2153" r:id="rId491" display="https://www.genome.jp/entry/C20482" xr:uid="{2889C107-7951-0F4F-8554-7739AE263141}"/>
    <hyperlink ref="C2153" r:id="rId492" display="https://www.genome.jp/entry/C04856" xr:uid="{F82C9D65-B9A3-1649-A494-81D7393554D6}"/>
    <hyperlink ref="B2154" r:id="rId493" display="https://www.genome.jp/entry/C20483" xr:uid="{99285AE9-89FC-0B48-AA9A-1709FC535B68}"/>
    <hyperlink ref="C2154" r:id="rId494" display="https://www.genome.jp/entry/C04899" xr:uid="{7C12E818-2EEE-C948-8837-5C322201E557}"/>
    <hyperlink ref="B2144" r:id="rId495" display="https://www.genome.jp/entry/C01101" xr:uid="{E39E1023-5C95-BD41-B369-ACBE8EAF4230}"/>
    <hyperlink ref="C2144" r:id="rId496" display="https://www.genome.jp/entry/C03291" xr:uid="{4CF05954-7937-F94A-A090-9FFF16851195}"/>
    <hyperlink ref="B2152" r:id="rId497" display="https://www.genome.jp/entry/C01101" xr:uid="{A4E82B4A-7CAE-E348-9C25-56BEBD2FD3D8}"/>
    <hyperlink ref="C2152" r:id="rId498" display="https://www.genome.jp/entry/C00231" xr:uid="{36FAB0CD-6687-344A-A082-69A0BB109A53}"/>
    <hyperlink ref="B2165" r:id="rId499" display="https://www.genome.jp/entry/C03798" xr:uid="{9BD2BB93-4164-3144-913F-F2D583C152B0}"/>
    <hyperlink ref="C2165" r:id="rId500" display="https://www.genome.jp/entry/C03633" xr:uid="{1366CFA3-3417-7441-B801-CB1CCFF2BA09}"/>
    <hyperlink ref="C1593" r:id="rId501" display="https://www.genome.jp/entry/C03419" xr:uid="{8566DB7E-E076-5A45-B542-91F6B23AC2E5}"/>
    <hyperlink ref="C1594" r:id="rId502" display="https://www.genome.jp/entry/C01367" xr:uid="{7B333250-8B45-0046-8383-C787D5D22D77}"/>
    <hyperlink ref="C1595" r:id="rId503" display="https://www.genome.jp/entry/C01368" xr:uid="{32539314-6D48-6340-A1FB-8D5EB6C377C0}"/>
    <hyperlink ref="C1596" r:id="rId504" display="https://www.genome.jp/entry/C05822" xr:uid="{B0FE4228-D8FC-5A49-8BA1-1555702EC043}"/>
    <hyperlink ref="C1597" r:id="rId505" display="https://www.genome.jp/entry/C06193" xr:uid="{A57A75FD-D815-9342-BE00-8E914979D0CA}"/>
    <hyperlink ref="C1860" r:id="rId506" display="https://www.genome.jp/entry/C00009" xr:uid="{B91CF9D1-8099-6C43-9A30-7DDC950ABBDE}"/>
    <hyperlink ref="B2145" r:id="rId507" display="https://www.genome.jp/entry/C19909" xr:uid="{07E32A3B-5271-9946-93D1-7FD6BB81A5CB}"/>
    <hyperlink ref="C2145" r:id="rId508" display="https://www.genome.jp/entry/C19910" xr:uid="{A5BD1458-C1B5-374D-BBE2-55F54DDF4DA3}"/>
    <hyperlink ref="B2146" r:id="rId509" display="https://www.genome.jp/entry/C19909" xr:uid="{CA508906-E4D0-A441-93A5-6BDD03F48D7A}"/>
    <hyperlink ref="C2146" r:id="rId510" display="https://www.genome.jp/entry/C22382" xr:uid="{F856DEE8-66FC-6F48-8914-0E86EC459DF9}"/>
    <hyperlink ref="B2147" r:id="rId511" display="https://www.genome.jp/entry/C22382" xr:uid="{B41AFC3E-B2C0-384F-BD4F-505A880FDC26}"/>
    <hyperlink ref="C2147" r:id="rId512" display="https://www.genome.jp/entry/C19910" xr:uid="{84ABEE5E-CC98-2F41-A3F1-8DE1A645F8E8}"/>
    <hyperlink ref="B2054" r:id="rId513" display="https://www.genome.jp/entry/C00514" xr:uid="{EAB93E78-71CB-EA4D-919F-135B999D292D}"/>
    <hyperlink ref="B1951" r:id="rId514" display="https://www.genome.jp/entry/C05601" xr:uid="{AA27E1F6-81F1-9841-9E8B-812874742AA0}"/>
    <hyperlink ref="C1952" r:id="rId515" display="https://www.genome.jp/entry/C06201" xr:uid="{E27863D0-EB23-2E4D-89B9-AAA36B4CFD04}"/>
    <hyperlink ref="B2200" r:id="rId516" display="https://www.genome.jp/entry/C04186" xr:uid="{83478E84-1E7A-AF45-B03A-1E253795A09E}"/>
    <hyperlink ref="C2200" r:id="rId517" display="https://www.genome.jp/entry/C04052" xr:uid="{E13BECA4-6895-AE47-8018-B4F58507DE88}"/>
    <hyperlink ref="B2201" r:id="rId518" display="https://www.genome.jp/entry/C05364" xr:uid="{898EDC04-AB53-B44B-9938-EF96A8271760}"/>
    <hyperlink ref="C2201" r:id="rId519" display="https://www.genome.jp/entry/C04324" xr:uid="{271C78B2-25F4-F64D-8C4B-3DBCCC531A83}"/>
    <hyperlink ref="C222" r:id="rId520" display="https://www.genome.jp/entry/C04642" xr:uid="{3A6E0A60-24C8-5449-8277-4551FEFBEFFE}"/>
    <hyperlink ref="B1944" r:id="rId521" display="https://www.genome.jp/entry/C00673" xr:uid="{7A9A0846-713B-A84F-936B-24FECF73A9A3}"/>
    <hyperlink ref="B2218" r:id="rId522" display="https://www.genome.jp/entry/C00620" xr:uid="{E6BB6837-4187-B94A-A4E6-BAB5C844AE74}"/>
    <hyperlink ref="C2218" r:id="rId523" display="https://www.genome.jp/entry/C00117" xr:uid="{96F09561-56AD-6448-B185-9101521A1145}"/>
    <hyperlink ref="B2219" r:id="rId524" display="https://www.genome.jp/entry/C00672" xr:uid="{5E27B0FD-8678-B14D-BB3E-35FF6454E21C}"/>
    <hyperlink ref="C2219" r:id="rId525" display="https://www.genome.jp/entry/C00673" xr:uid="{F38268D7-AB00-3346-8A7E-E2104EFEB243}"/>
    <hyperlink ref="F2157" r:id="rId526" display="https://www.genome.jp/entry/C03633" xr:uid="{BB6035B1-37EB-FA49-BDD4-9CB1CBF08352}"/>
    <hyperlink ref="E1996" r:id="rId527" display="https://www.genome.jp/entry/C20750" xr:uid="{AC3479BA-B672-5747-8DB3-3ED370DC24E5}"/>
    <hyperlink ref="F1874" r:id="rId528" display="https://www.genome.jp/entry/C00008" xr:uid="{9353DB81-147C-F14A-920E-5A580B6D550D}"/>
    <hyperlink ref="E107" r:id="rId529" display="https://www.genome.jp/entry/C07335" xr:uid="{3735726B-867F-E14F-8A66-1AE82B36266D}"/>
    <hyperlink ref="E1259" r:id="rId530" display="https://www.genome.jp/entry/C11039" xr:uid="{4DB0C2AC-B0B0-B243-8738-FB6DEE4224D8}"/>
    <hyperlink ref="F1259" r:id="rId531" display="https://www.genome.jp/entry/C21031" xr:uid="{3B004EEC-AAA3-DA40-ACE3-12B11A70736A}"/>
    <hyperlink ref="E2150" r:id="rId532" display="https://www.genome.jp/entry/C01101" xr:uid="{C74F163C-7D3F-2E49-BD08-BE455E2E555F}"/>
    <hyperlink ref="F2150" r:id="rId533" display="https://www.genome.jp/entry/C00231" xr:uid="{844B39C5-77BC-3A45-97C6-C3A6DF46C4D8}"/>
    <hyperlink ref="F2181" r:id="rId534" display="https://www.genome.jp/entry/C00508" xr:uid="{34D060CB-0E96-1846-BD7A-BC951FBE7FB0}"/>
    <hyperlink ref="E2182" r:id="rId535" display="https://www.genome.jp/entry/C00259" xr:uid="{9C820067-95F9-DE4E-98DF-823A1F3268C7}"/>
    <hyperlink ref="F2182" r:id="rId536" display="https://www.genome.jp/entry/C00508" xr:uid="{EA71D18D-9343-7B41-8807-8A5795EC3B86}"/>
    <hyperlink ref="E2017" r:id="rId537" display="https://www.genome.jp/entry/C02504" xr:uid="{AEFF04F1-C464-E54B-9AFB-5410BE6D4C5F}"/>
    <hyperlink ref="E2018" r:id="rId538" display="https://www.genome.jp/entry/C04411" xr:uid="{F430430F-C885-4649-8B90-DEF862B8A6A2}"/>
    <hyperlink ref="E2019" r:id="rId539" display="https://www.genome.jp/entry/C04411" xr:uid="{88190CE5-F75F-C544-8B2C-983F18499AF5}"/>
    <hyperlink ref="F2019" r:id="rId540" display="https://www.genome.jp/entry/C02504" xr:uid="{D1F96FAB-6948-FC4B-BE9C-357BD54545D2}"/>
    <hyperlink ref="E2020" r:id="rId541" display="https://www.genome.jp/entry/C02504" xr:uid="{3CA47FD1-975F-0A4C-ACEC-BCD727D688F2}"/>
    <hyperlink ref="E2021" r:id="rId542" display="https://www.genome.jp/entry/C04411" xr:uid="{4CB3ADDE-6D92-644F-A15A-4EC1A05BA721}"/>
    <hyperlink ref="E2022" r:id="rId543" display="https://www.genome.jp/entry/C04411" xr:uid="{72A60959-7AEC-AD42-8CD6-5C1AB6EC1F7B}"/>
    <hyperlink ref="F2022" r:id="rId544" display="https://www.genome.jp/entry/C02504" xr:uid="{0CD22FBB-AC67-804C-B3B4-E70AA2291AC7}"/>
    <hyperlink ref="F155" r:id="rId545" display="https://www.genome.jp/entry/C04236" xr:uid="{B44ED60B-6D31-5349-83D1-D7078E6AE9B8}"/>
    <hyperlink ref="E2010" r:id="rId546" display="https://www.genome.jp/entry/C00158" xr:uid="{94581489-A66D-E04E-9B27-4BA74247AE71}"/>
    <hyperlink ref="F2010" r:id="rId547" display="https://www.genome.jp/entry/C00311" xr:uid="{045C0205-3DA1-0946-AE3B-1D4F65FDFF23}"/>
    <hyperlink ref="E2012" r:id="rId548" display="https://www.genome.jp/entry/C00311" xr:uid="{858E42BC-F243-0842-AC30-C798BB9FAE7E}"/>
    <hyperlink ref="E1901" r:id="rId549" display="https://www.genome.jp/entry/C00049" xr:uid="{EB7ABB87-6A68-2C4A-96A5-FFACDDA0ED98}"/>
    <hyperlink ref="E568" r:id="rId550" display="https://www.genome.jp/entry/C00966" xr:uid="{700251C4-2B7B-1E44-A8B9-AC60459B073F}"/>
    <hyperlink ref="E2222" r:id="rId551" display="https://www.genome.jp/entry/C00430" xr:uid="{5620265E-D25A-6D47-9A61-1291CE9A6771}"/>
    <hyperlink ref="F2222" r:id="rId552" display="https://www.genome.jp/entry/C03741" xr:uid="{5553E617-2B20-6F4A-8AC8-1CE195301EB9}"/>
    <hyperlink ref="E2029" r:id="rId553" display="https://www.genome.jp/entry/C01271" xr:uid="{751807F6-9D0D-BD43-AB71-A3AEB7A32139}"/>
    <hyperlink ref="E2032" r:id="rId554" display="https://www.genome.jp/entry/C04620" xr:uid="{3B9CE109-A098-D846-AC0E-2DFC74090FF7}"/>
    <hyperlink ref="E2034" r:id="rId555" display="https://www.genome.jp/entry/C04688" xr:uid="{C990CA41-59EE-C343-B528-30287FBCB173}"/>
    <hyperlink ref="E2037" r:id="rId556" display="https://www.genome.jp/entry/C20373" xr:uid="{07F476BD-BA1F-AE43-BCE0-05DCA51BD6E4}"/>
    <hyperlink ref="E2177" r:id="rId557" display="https://www.genome.jp/entry/C05382" xr:uid="{79C8EBED-845B-C148-AAF9-A071519C92F7}"/>
    <hyperlink ref="F2177" r:id="rId558" display="https://www.genome.jp/entry/C19882" xr:uid="{FB890F51-2C97-CF46-AB0C-71791DE2B40C}"/>
    <hyperlink ref="E2178" r:id="rId559" display="https://www.genome.jp/entry/C05382" xr:uid="{1C24894F-E024-634D-9B2D-30324B42F3CF}"/>
    <hyperlink ref="F2178" r:id="rId560" display="https://www.genome.jp/entry/C07836" xr:uid="{922DF6F4-5BB8-8344-8195-9F8831AB8CAF}"/>
    <hyperlink ref="E2179" r:id="rId561" display="https://www.genome.jp/entry/C05382" xr:uid="{19D82476-EE96-6349-B7CE-567EAFED3D84}"/>
    <hyperlink ref="F2179" r:id="rId562" display="https://www.genome.jp/entry/C19878" xr:uid="{48E643A9-2E2D-DD4E-A547-B55C6D6AD6DE}"/>
    <hyperlink ref="F1604" r:id="rId563" display="https://www.genome.jp/entry/C18076" xr:uid="{8C253EEC-C48E-0440-9B16-78FFA0D4B280}"/>
    <hyperlink ref="F1605" r:id="rId564" display="https://www.genome.jp/entry/C18076" xr:uid="{D18558A0-72DE-414D-9F46-AFF613FEC697}"/>
    <hyperlink ref="E1983" r:id="rId565" display="https://www.genome.jp/entry/C01353" xr:uid="{048E9D56-8076-954B-9243-1C7E37A4532F}"/>
    <hyperlink ref="E1987" r:id="rId566" display="https://www.genome.jp/entry/C01563" xr:uid="{F069BFF6-A42F-4445-B9F5-D543BF439736}"/>
    <hyperlink ref="F223" r:id="rId567" display="https://www.genome.jp/entry/C04479" xr:uid="{DC1291D9-AF0F-EF4B-9157-F842F8458DF2}"/>
    <hyperlink ref="F224" r:id="rId568" display="https://www.genome.jp/entry/C12624" xr:uid="{962B0C4C-0410-3E46-A7D0-7CAD775EBD1B}"/>
    <hyperlink ref="F2055" r:id="rId569" display="https://www.genome.jp/entry/C03589" xr:uid="{C7CB1702-8831-3840-8B45-0184EB6AF821}"/>
    <hyperlink ref="E2056" r:id="rId570" display="https://www.genome.jp/entry/C04115" xr:uid="{65F02459-AA5D-C049-A8E5-D72BC87C09ED}"/>
    <hyperlink ref="F2057" r:id="rId571" display="https://www.genome.jp/entry/C06762" xr:uid="{3710CCC3-5CC5-C741-ACBB-26F441AA8CEB}"/>
    <hyperlink ref="F1969" r:id="rId572" display="https://www.genome.jp/entry/C03589" xr:uid="{5FCC95A0-2BBC-B743-97A7-FE24B8A174E7}"/>
    <hyperlink ref="E2009" r:id="rId573" display="https://www.genome.jp/entry/C00430" xr:uid="{17E9846B-D183-064D-9BB5-C6127D6B0EB1}"/>
    <hyperlink ref="E1247" r:id="rId574" display="https://www.genome.jp/entry/C00044" xr:uid="{C00BEB55-B75A-4848-955D-2D3EC8057010}"/>
    <hyperlink ref="F1622" r:id="rId575" display="https://www.genome.jp/entry/C00031" xr:uid="{B11F2258-3BC1-F445-A71D-FCE5CDF15130}"/>
    <hyperlink ref="E2158" r:id="rId576" display="https://www.genome.jp/entry/C03798" xr:uid="{31DE6C9F-385E-4041-90AE-F0ED88A3E228}"/>
    <hyperlink ref="F2158" r:id="rId577" display="https://www.genome.jp/entry/C03633" xr:uid="{046F1406-F60E-FD43-9DE2-6D7E9981EBDE}"/>
    <hyperlink ref="E2159" r:id="rId578" display="https://www.genome.jp/entry/C03798" xr:uid="{9C6724ED-1DA2-5D42-A738-EDA5992126A9}"/>
    <hyperlink ref="F2159" r:id="rId579" display="https://www.genome.jp/entry/C03633" xr:uid="{8EA7319C-745B-B148-A641-8657CA802262}"/>
    <hyperlink ref="F1606" r:id="rId580" display="https://www.genome.jp/entry/C18076" xr:uid="{8B02C038-D016-D641-B205-F4A16CB29457}"/>
    <hyperlink ref="F1168" r:id="rId581" display="https://www.genome.jp/entry/C00008" xr:uid="{F2F11109-540C-0F4E-BE66-EED3E59CFE36}"/>
    <hyperlink ref="E2101" r:id="rId582" display="https://www.genome.jp/entry/C00603" xr:uid="{B3C985E9-4478-EF49-8ECB-C82C91984B37}"/>
    <hyperlink ref="E1921" r:id="rId583" display="https://www.genome.jp/entry/C00048" xr:uid="{D98F4D9F-D6C7-B74D-AA31-A579CB4F2645}"/>
    <hyperlink ref="F2174" r:id="rId584" display="https://www.genome.jp/entry/C01146" xr:uid="{5C2BB0BC-0193-264A-8C35-48D47F4DB54B}"/>
    <hyperlink ref="E1915" r:id="rId585" display="https://www.genome.jp/entry/C04751" xr:uid="{F73AEE74-24FA-604F-AF17-DF9523EA8591}"/>
    <hyperlink ref="E2226" r:id="rId586" display="https://www.genome.jp/entry/C15667" xr:uid="{C7C05771-F2DC-7D48-BD4F-DCB31B5923E4}"/>
    <hyperlink ref="E2160" r:id="rId587" display="https://www.genome.jp/entry/C03798" xr:uid="{1726D2ED-C50A-AE44-A505-ADD648F56A16}"/>
    <hyperlink ref="F2160" r:id="rId588" display="https://www.genome.jp/entry/C03633" xr:uid="{362C25B8-CCD0-6F43-9833-9B7F6801567F}"/>
    <hyperlink ref="E2223" r:id="rId589" display="https://www.genome.jp/entry/C00251" xr:uid="{93C0C2DD-0973-9E43-97C7-48111586857A}"/>
    <hyperlink ref="F2223" r:id="rId590" display="https://www.genome.jp/entry/C00885" xr:uid="{833FCACF-E839-5A42-970A-6AEEE0BE30E3}"/>
    <hyperlink ref="E1971" r:id="rId591" display="https://www.genome.jp/entry/C00158" xr:uid="{A830984B-36C8-BF4E-9B9F-8FAB7EBD3010}"/>
    <hyperlink ref="E1965" r:id="rId592" display="https://www.genome.jp/entry/C00566" xr:uid="{A1BFD94E-3C8F-144A-804D-AA72C99DCC11}"/>
    <hyperlink ref="E1972" r:id="rId593" display="https://www.genome.jp/entry/C00158" xr:uid="{655E88EC-FA1D-2046-BB21-7B308C54D717}"/>
    <hyperlink ref="E1973" r:id="rId594" display="https://www.genome.jp/entry/C00158" xr:uid="{35DCBF76-5A88-6946-A3B7-4F3109EF4C2B}"/>
    <hyperlink ref="E2210" r:id="rId595" display="https://www.genome.jp/entry/C00103" xr:uid="{5F2F2FC7-306F-0F47-ADC1-75AE22BADED0}"/>
    <hyperlink ref="F2210" r:id="rId596" display="https://www.genome.jp/entry/C00092" xr:uid="{E3808B14-1EEE-1144-BE5D-76538122AD58}"/>
    <hyperlink ref="F2211" r:id="rId597" display="https://www.genome.jp/entry/C00668" xr:uid="{43DDE037-02EC-5745-85BE-3B918CB1BA46}"/>
    <hyperlink ref="E2212" r:id="rId598" display="https://www.genome.jp/entry/C00620" xr:uid="{A237F6E3-68FD-8445-90E6-B54E935870CD}"/>
    <hyperlink ref="F2212" r:id="rId599" display="https://www.genome.jp/entry/C00117" xr:uid="{DB54AE3B-9DF2-AF48-9801-00E533DAB7EC}"/>
    <hyperlink ref="E2213" r:id="rId600" display="https://www.genome.jp/entry/C01171" xr:uid="{1FFE6BEC-1923-CA41-AC28-D4BBE9FF843E}"/>
    <hyperlink ref="F2213" r:id="rId601" display="https://www.genome.jp/entry/C03735" xr:uid="{779E4B5D-AB47-C64E-BDBB-068F28E271C7}"/>
    <hyperlink ref="E1910" r:id="rId602" display="https://www.genome.jp/entry/C00077" xr:uid="{059DA953-CA16-754D-BB56-2053B1E25991}"/>
    <hyperlink ref="E1981" r:id="rId603" display="https://www.genome.jp/entry/C03103" xr:uid="{955B0D49-40CB-6F4C-9FCA-3CE24B5323E9}"/>
    <hyperlink ref="F1981" r:id="rId604" display="https://www.genome.jp/entry/C08249" xr:uid="{1C871281-D8BB-0B41-9C74-9873F2562B70}"/>
    <hyperlink ref="E1982" r:id="rId605" display="https://www.genome.jp/entry/C17509" xr:uid="{D6181FE2-4270-474B-963D-BE9B102C3C89}"/>
    <hyperlink ref="F1982" r:id="rId606" display="https://www.genome.jp/entry/C17510" xr:uid="{02C2F8A4-C27F-EE43-9DCE-50E7062B8058}"/>
    <hyperlink ref="E2206" r:id="rId607" display="https://www.genome.jp/entry/C00631" xr:uid="{0116936A-0474-8A47-988F-C8D6F411CE26}"/>
    <hyperlink ref="F2206" r:id="rId608" display="https://www.genome.jp/entry/C00197" xr:uid="{EC1BBCB1-C924-4F47-B4CB-79CB93AFD105}"/>
    <hyperlink ref="F2306" r:id="rId609" display="https://www.genome.jp/entry/C22458" xr:uid="{6124ECB8-2B24-3141-A823-D14CAC73649A}"/>
    <hyperlink ref="F895" r:id="rId610" display="https://www.genome.jp/entry/C14791" xr:uid="{EE5099D9-1F68-A24B-B634-C801F73ED7FF}"/>
    <hyperlink ref="F896" r:id="rId611" display="https://www.genome.jp/entry/C14793" xr:uid="{5DC6EF65-997F-6247-A95D-9B7F276F57BE}"/>
    <hyperlink ref="F897" r:id="rId612" display="https://www.genome.jp/entry/C14792" xr:uid="{48298430-3739-5D4E-8989-A5F62C06AB2E}"/>
    <hyperlink ref="F898" r:id="rId613" display="https://www.genome.jp/entry/C14803" xr:uid="{F10F4C2F-548F-E34F-8530-F0115FFC3EE9}"/>
    <hyperlink ref="F899" r:id="rId614" display="https://www.genome.jp/entry/C14804" xr:uid="{42F6ECD4-07A1-6D41-B2E9-8A9F397E8DE2}"/>
    <hyperlink ref="F900" r:id="rId615" display="https://www.genome.jp/entry/C14805" xr:uid="{9C90AD75-62E3-4148-824D-391C435E359A}"/>
    <hyperlink ref="F901" r:id="rId616" display="https://www.genome.jp/entry/C14806" xr:uid="{1AFA92F7-BCAF-344D-83F5-C3A55FBB037D}"/>
    <hyperlink ref="F902" r:id="rId617" display="https://www.genome.jp/entry/C14847" xr:uid="{A106BD4F-4674-4E4B-8E78-3DF0F4094603}"/>
    <hyperlink ref="F903" r:id="rId618" display="https://www.genome.jp/entry/C14848" xr:uid="{3C30DB79-E37B-794A-88D0-129E63B1C93F}"/>
    <hyperlink ref="F904" r:id="rId619" display="https://www.genome.jp/entry/C14855" xr:uid="{2C4F7C9E-A5D8-E441-A431-E880E4FDFE0B}"/>
    <hyperlink ref="F906" r:id="rId620" display="https://www.genome.jp/entry/C14861" xr:uid="{403D0B89-4E76-B644-8665-D5B38B8B1332}"/>
    <hyperlink ref="F909" r:id="rId621" display="https://www.genome.jp/entry/C11278" xr:uid="{E46BF0E4-91FD-5649-9B03-323E1430A104}"/>
    <hyperlink ref="F910" r:id="rId622" display="https://www.genome.jp/entry/C02320" xr:uid="{80611CA6-8596-9543-90F6-339A9C8F21D5}"/>
    <hyperlink ref="E1949" r:id="rId623" display="https://www.genome.jp/entry/C00188" xr:uid="{C2F6E4A2-7374-5949-BAAF-F7B0D11E65B0}"/>
    <hyperlink ref="E1950" r:id="rId624" display="https://www.genome.jp/entry/C05519" xr:uid="{0FC00B09-00AE-D041-920B-552A94ABC3BF}"/>
    <hyperlink ref="E2039" r:id="rId625" display="https://www.genome.jp/entry/C01271" xr:uid="{57FE370F-D589-4D4E-99AD-1DE85C65EFAE}"/>
    <hyperlink ref="E2040" r:id="rId626" display="https://www.genome.jp/entry/C04618" xr:uid="{A50CFD46-54A4-9E4D-ABBC-6F4694AA49C8}"/>
    <hyperlink ref="E2041" r:id="rId627" display="https://www.genome.jp/entry/C04619" xr:uid="{48F73C7D-B3F9-F045-9F19-255770915805}"/>
    <hyperlink ref="E2042" r:id="rId628" display="https://www.genome.jp/entry/C04620" xr:uid="{AC2F0B70-6FE5-F041-82C5-5C8BDDEE744D}"/>
    <hyperlink ref="E2043" r:id="rId629" display="https://www.genome.jp/entry/C04633" xr:uid="{177E34D4-BE66-DC42-802C-BC23BC23DC04}"/>
    <hyperlink ref="E2044" r:id="rId630" display="https://www.genome.jp/entry/C04688" xr:uid="{6FACA91F-90E4-A94B-B68B-D64C663242D0}"/>
    <hyperlink ref="E2045" r:id="rId631" display="https://www.genome.jp/entry/C05747" xr:uid="{DB5E6288-9378-E941-8849-EE5605D56E47}"/>
    <hyperlink ref="E2046" r:id="rId632" display="https://www.genome.jp/entry/C05757" xr:uid="{3898F89A-696B-9E40-9B78-F2CFC3CB0AF2}"/>
    <hyperlink ref="E2047" r:id="rId633" display="https://www.genome.jp/entry/C20373" xr:uid="{FEFA0F7D-991E-6F41-B0B6-DAADD1C22141}"/>
    <hyperlink ref="E2048" r:id="rId634" display="https://www.genome.jp/entry/C20377" xr:uid="{91B2D7D3-DA12-6047-8376-AD7A1717069F}"/>
    <hyperlink ref="E2202" r:id="rId635" display="https://www.genome.jp/entry/C05754" xr:uid="{E664DAE1-93E6-8647-A11D-343D6C5FF948}"/>
    <hyperlink ref="F2202" r:id="rId636" display="https://www.genome.jp/entry/C04180" xr:uid="{5791C530-CB1C-1848-8590-820DBFD24143}"/>
    <hyperlink ref="E2064" r:id="rId637" display="https://www.genome.jp/entry/C00111" xr:uid="{43D78D7E-21D7-644D-8F64-8DB4C3D1EBCC}"/>
    <hyperlink ref="F216" r:id="rId638" display="https://www.genome.jp/entry/C00030" xr:uid="{A50FFEB2-FF91-8D48-8BC9-9DB24EDE214A}"/>
    <hyperlink ref="E217" r:id="rId639" display="https://www.genome.jp/entry/C16396" xr:uid="{FD023B7A-D601-3744-83E0-474B6BA1CDD5}"/>
    <hyperlink ref="F217" r:id="rId640" display="https://www.genome.jp/entry/C16399" xr:uid="{244007E9-3438-CD41-AACD-B5F6809C7159}"/>
    <hyperlink ref="F218" r:id="rId641" display="https://www.genome.jp/entry/C00030" xr:uid="{DB54B65F-3E73-2D48-8C8D-9DE732E43AD5}"/>
    <hyperlink ref="E219" r:id="rId642" display="https://www.genome.jp/entry/C16396" xr:uid="{1DF9C1D9-4138-AF49-9664-F1F65803B641}"/>
    <hyperlink ref="F219" r:id="rId643" display="https://www.genome.jp/entry/C16399" xr:uid="{E980A512-DAB1-0D47-9A48-FC003B273E69}"/>
    <hyperlink ref="F220" r:id="rId644" display="https://www.genome.jp/entry/C00030" xr:uid="{205A3A67-A9C8-824B-ADD8-08D0EF8D7423}"/>
    <hyperlink ref="E221" r:id="rId645" display="https://www.genome.jp/entry/C16396" xr:uid="{E067E4CF-D6FC-D749-9240-0E62DAE17685}"/>
    <hyperlink ref="F221" r:id="rId646" display="https://www.genome.jp/entry/C16399" xr:uid="{F5741FD1-5615-FC45-8CFC-ABE20A588E46}"/>
    <hyperlink ref="E1785" r:id="rId647" display="https://www.genome.jp/entry/C01563" xr:uid="{BA4BC7D1-56D7-1845-B836-9F8DD590831C}"/>
    <hyperlink ref="F1828" r:id="rId648" display="https://www.genome.jp/entry/C00438" xr:uid="{CA1F779C-08FD-0C40-BDA2-D23CF314FFB3}"/>
    <hyperlink ref="E1968" r:id="rId649" display="https://www.genome.jp/entry/C11355" xr:uid="{1A816EAC-9137-DB48-AFE4-5774B085C9F7}"/>
    <hyperlink ref="F1727" r:id="rId650" display="https://www.genome.jp/entry/C00140" xr:uid="{377D9A87-B6D2-154E-9310-441D023D43FB}"/>
    <hyperlink ref="F1734" r:id="rId651" display="https://www.genome.jp/entry/C00140" xr:uid="{B326E0ED-69A9-E54C-8728-A70447A746A1}"/>
    <hyperlink ref="E2098" r:id="rId652" display="https://www.genome.jp/entry/C03794" xr:uid="{1C9C2CF1-B46C-984F-A19F-E0B70CEF0335}"/>
    <hyperlink ref="E2099" r:id="rId653" display="https://www.genome.jp/entry/C04823" xr:uid="{6EA0496D-82E6-6F4B-BC3D-6C69A4F396A2}"/>
    <hyperlink ref="E2100" r:id="rId654" display="https://www.genome.jp/entry/C22395" xr:uid="{C5A80668-0658-404C-8FB2-4FDF97F8CC25}"/>
    <hyperlink ref="E2126" r:id="rId655" display="https://www.genome.jp/entry/C00041" xr:uid="{E7EFBC12-F919-FA4C-A5B1-A81980E2E6FD}"/>
    <hyperlink ref="F2126" r:id="rId656" display="https://www.genome.jp/entry/C00133" xr:uid="{9D6369C7-78FA-8F43-B307-90D5506C2BC5}"/>
    <hyperlink ref="F1716" r:id="rId657" display="https://www.genome.jp/entry/C00031" xr:uid="{189C2707-F3A7-AC4D-9EC8-4DD6A204110C}"/>
    <hyperlink ref="F1717" r:id="rId658" display="https://www.genome.jp/entry/C00031" xr:uid="{4500A7FA-2D47-594D-BB04-3CA79A6EDA89}"/>
    <hyperlink ref="E2004" r:id="rId659" display="https://www.genome.jp/entry/C03506" xr:uid="{D06C13A5-8CD1-BC44-A37E-46E38B077955}"/>
    <hyperlink ref="E2007" r:id="rId660" display="https://www.genome.jp/entry/C03506" xr:uid="{2A28CA22-9834-F548-B922-C38B6B22A32F}"/>
    <hyperlink ref="E1922" r:id="rId661" display="https://www.genome.jp/entry/C01302" xr:uid="{CEB0621A-A7D7-014E-8220-54CE2A7E3904}"/>
    <hyperlink ref="E2175" r:id="rId662" display="https://www.genome.jp/entry/C04302" xr:uid="{E74126A1-E5D2-E04E-99D0-D2278D20EFA7}"/>
    <hyperlink ref="F2175" r:id="rId663" display="https://www.genome.jp/entry/C01302" xr:uid="{BAF13A02-85B5-1C40-8A44-629601540A83}"/>
    <hyperlink ref="E2013" r:id="rId664" display="https://www.genome.jp/entry/C00158" xr:uid="{2025FA75-EECA-874E-982C-68494C247487}"/>
    <hyperlink ref="F2013" r:id="rId665" display="https://www.genome.jp/entry/C00311" xr:uid="{1720A5FE-2274-684E-8787-272FEDB2E206}"/>
    <hyperlink ref="E2014" r:id="rId666" display="https://www.genome.jp/entry/C00158" xr:uid="{97A8FC60-AF92-8B44-8D4D-153EDB656DBE}"/>
    <hyperlink ref="E2015" r:id="rId667" display="https://www.genome.jp/entry/C00311" xr:uid="{E19504FF-CAB2-4941-8E55-DD1D60A716DE}"/>
    <hyperlink ref="E1916" r:id="rId668" display="https://www.genome.jp/entry/C01103" xr:uid="{FEB71CCC-59A9-FA45-8DB6-0E504C8B3368}"/>
    <hyperlink ref="F1607" r:id="rId669" display="https://www.genome.jp/entry/C18076" xr:uid="{04EBB08E-C45F-824D-9657-0DBEDF53928E}"/>
    <hyperlink ref="E2214" r:id="rId670" display="https://www.genome.jp/entry/C00663" xr:uid="{F2835E80-2C8D-3E48-879D-78191AB88BBC}"/>
    <hyperlink ref="F2214" r:id="rId671" display="https://www.genome.jp/entry/C01172" xr:uid="{43B86B50-2DF4-374A-8A62-99E4EB9B5A5C}"/>
    <hyperlink ref="E2215" r:id="rId672" display="https://www.genome.jp/entry/C00663" xr:uid="{86E25557-BD49-8D4D-8F65-0A25A123B058}"/>
    <hyperlink ref="F2215" r:id="rId673" display="https://www.genome.jp/entry/C00092" xr:uid="{ED99A225-6B2E-8643-B447-48B2EA2FC3C0}"/>
    <hyperlink ref="E2135" r:id="rId674" display="https://www.genome.jp/entry/C20957" xr:uid="{ECFED710-2B17-E147-B223-465873AF46A3}"/>
    <hyperlink ref="F2135" r:id="rId675" display="https://www.genome.jp/entry/C20958" xr:uid="{02D7DFC3-D905-0142-836E-1E6D607C121C}"/>
    <hyperlink ref="E1248" r:id="rId676" display="https://www.genome.jp/entry/C00044" xr:uid="{EADC8AA7-29C1-B74A-A8B7-4A3294145AA6}"/>
    <hyperlink ref="E133" r:id="rId677" display="https://www.genome.jp/entry/C00036" xr:uid="{2B90198E-BC1D-C64F-BE4A-9DB24974608E}"/>
    <hyperlink ref="F1777" r:id="rId678" display="https://www.genome.jp/entry/C00133" xr:uid="{5C804F32-4589-4C40-85EC-0C1F4942C483}"/>
    <hyperlink ref="F1608" r:id="rId679" display="https://www.genome.jp/entry/C18076" xr:uid="{CFE44EC5-261D-A44B-9D95-56DD62ACD630}"/>
    <hyperlink ref="E1249" r:id="rId680" display="https://www.genome.jp/entry/C00044" xr:uid="{0FC029EA-4DFF-714E-9E54-D02A11393AA7}"/>
    <hyperlink ref="E1902" r:id="rId681" display="https://www.genome.jp/entry/C00025" xr:uid="{5EF94AE6-4EAA-A74F-8812-6DE21FE71F8C}"/>
    <hyperlink ref="E1903" r:id="rId682" display="https://www.genome.jp/entry/C00049" xr:uid="{B9ED6167-96A5-8A46-A65E-AC09363AC75F}"/>
    <hyperlink ref="E1904" r:id="rId683" display="https://www.genome.jp/entry/C00506" xr:uid="{090D0BA5-B79C-714A-A7B1-618271FB7FAC}"/>
    <hyperlink ref="E1905" r:id="rId684" display="https://www.genome.jp/entry/C00606" xr:uid="{3C195B9A-11AE-8B44-9252-383CBE3DC010}"/>
    <hyperlink ref="E2180" r:id="rId685" display="https://www.genome.jp/entry/C20959" xr:uid="{6025A08D-B700-F348-9519-7C63F74170B9}"/>
    <hyperlink ref="F2180" r:id="rId686" display="https://www.genome.jp/entry/C20960" xr:uid="{CE46234A-02C0-EB4E-8089-AC0033DA0802}"/>
    <hyperlink ref="E1250" r:id="rId687" display="https://www.genome.jp/entry/C00044" xr:uid="{8B0D77B9-F519-3644-A0D8-B49C3B8204C5}"/>
    <hyperlink ref="F134" r:id="rId688" display="https://www.genome.jp/entry/C03508" xr:uid="{CFF3B395-BBAD-894C-8F27-2F2C9280DC67}"/>
    <hyperlink ref="E1999" r:id="rId689" display="https://www.genome.jp/entry/C00149" xr:uid="{70D98F44-B7E2-4B4C-94F9-A1EEE2CE448E}"/>
    <hyperlink ref="E1998" r:id="rId690" display="https://www.genome.jp/entry/C00149" xr:uid="{51A47627-6D0F-A646-8CE4-5B2BF8A7E6B1}"/>
    <hyperlink ref="E2191" r:id="rId691" display="https://www.genome.jp/entry/C00275" xr:uid="{5CC71BCB-1364-E942-BB71-B4779926470D}"/>
    <hyperlink ref="F2191" r:id="rId692" display="https://www.genome.jp/entry/C00085" xr:uid="{EBF49AA0-4414-0744-9DFD-7E8ACF65E4C6}"/>
    <hyperlink ref="E2192" r:id="rId693" display="https://www.genome.jp/entry/C00275" xr:uid="{4E83960B-A678-B240-9C86-FCEE2A211DD0}"/>
    <hyperlink ref="F2192" r:id="rId694" display="https://www.genome.jp/entry/C05345" xr:uid="{B5280D8B-8CD1-6544-82B0-B80556133F73}"/>
    <hyperlink ref="F919" r:id="rId695" display="https://www.genome.jp/entry/C14791" xr:uid="{6F583261-7581-B541-9760-0BDAE7DFCD0E}"/>
    <hyperlink ref="F920" r:id="rId696" display="https://www.genome.jp/entry/C14793" xr:uid="{36083911-7625-9E47-83A7-007DFB1046A0}"/>
    <hyperlink ref="F921" r:id="rId697" display="https://www.genome.jp/entry/C14792" xr:uid="{BD843C1E-60D4-4A40-AFA1-C331F96360CF}"/>
    <hyperlink ref="F922" r:id="rId698" display="https://www.genome.jp/entry/C14803" xr:uid="{AC456BCD-318E-0944-862D-0EEA677B7B68}"/>
    <hyperlink ref="F923" r:id="rId699" display="https://www.genome.jp/entry/C14804" xr:uid="{608FDA6E-2B7E-844F-96C1-3D1B9473E97F}"/>
    <hyperlink ref="F924" r:id="rId700" display="https://www.genome.jp/entry/C14805" xr:uid="{20DE64D6-171E-4840-859F-8ECAC1EE37AE}"/>
    <hyperlink ref="F925" r:id="rId701" display="https://www.genome.jp/entry/C14806" xr:uid="{0D57E0E8-614B-2F42-9907-6DF5A26B4728}"/>
    <hyperlink ref="F926" r:id="rId702" display="https://www.genome.jp/entry/C14847" xr:uid="{33ED317A-D5F9-C947-BA91-83612E671579}"/>
    <hyperlink ref="F927" r:id="rId703" display="https://www.genome.jp/entry/C14848" xr:uid="{BC0F9F44-3B59-8847-8F01-3ADBEAEF00E8}"/>
    <hyperlink ref="F928" r:id="rId704" display="https://www.genome.jp/entry/C14855" xr:uid="{90F2AD81-DA85-8949-BB49-1FDE986EF3A9}"/>
    <hyperlink ref="F930" r:id="rId705" display="https://www.genome.jp/entry/C14861" xr:uid="{D0BBC100-DC91-864C-956B-D1A2B2E13484}"/>
    <hyperlink ref="F933" r:id="rId706" display="https://www.genome.jp/entry/C11278" xr:uid="{7AFF8A35-D7CB-5545-89B1-8315772645A8}"/>
    <hyperlink ref="F934" r:id="rId707" display="https://www.genome.jp/entry/C02320" xr:uid="{D9E50565-7939-994E-AF04-A369FF3C8302}"/>
    <hyperlink ref="E2112" r:id="rId708" display="https://www.genome.jp/entry/C03451" xr:uid="{4B2F1954-CA30-EE4F-B56E-23DE6535C806}"/>
    <hyperlink ref="E995" r:id="rId709" display="https://www.genome.jp/entry/C04332" xr:uid="{C1EACB10-ED35-DC42-8494-8006099ACF8D}"/>
    <hyperlink ref="E2000" r:id="rId710" display="https://www.genome.jp/entry/C00149" xr:uid="{4F4A63A9-E579-8144-8C36-585C22FDECBB}"/>
    <hyperlink ref="E1985" r:id="rId711" display="https://www.genome.jp/entry/C00944" xr:uid="{5DE5392E-C76C-D343-B26D-86CC4C65D14E}"/>
    <hyperlink ref="E1251" r:id="rId712" display="https://www.genome.jp/entry/C00044" xr:uid="{C57C4D4A-ABD2-594E-A252-BA51AA446072}"/>
    <hyperlink ref="F159" r:id="rId713" display="https://www.genome.jp/entry/C04236" xr:uid="{8E668D34-8133-5E46-93B6-43AACE1A699F}"/>
    <hyperlink ref="E2071" r:id="rId714" display="https://www.genome.jp/entry/C00065" xr:uid="{3233FD68-0C2C-DB48-B23E-5EC9CECE0F89}"/>
    <hyperlink ref="E2072" r:id="rId715" display="https://www.genome.jp/entry/C00065" xr:uid="{983F6879-8812-044C-B4C1-D294F883B36F}"/>
    <hyperlink ref="E2074" r:id="rId716" display="https://www.genome.jp/entry/C02218" xr:uid="{239408AC-305C-674E-A3B4-7824E7522F7A}"/>
    <hyperlink ref="F2074" r:id="rId717" display="https://www.genome.jp/entry/C20904" xr:uid="{23554C22-77B9-E34A-835F-392E06817D37}"/>
    <hyperlink ref="E2075" r:id="rId718" display="https://www.genome.jp/entry/C05167" xr:uid="{414EF69D-7BC1-FC46-8170-2EAA131FEB0C}"/>
    <hyperlink ref="E1937" r:id="rId719" display="https://www.genome.jp/entry/C04442" xr:uid="{BDE40FA8-2DB4-3F44-90E7-5A94E3046486}"/>
    <hyperlink ref="E1955" r:id="rId720" display="https://www.genome.jp/entry/C01127" xr:uid="{90581FDC-CC83-344E-9462-A3AECE47814B}"/>
    <hyperlink ref="E1956" r:id="rId721" display="https://www.genome.jp/entry/C05946" xr:uid="{752DD168-6A2C-024F-8705-7096AF039FD3}"/>
    <hyperlink ref="E1957" r:id="rId722" display="https://www.genome.jp/entry/C20485" xr:uid="{BA06EB80-BEE0-5243-B205-C6EF651DCB30}"/>
    <hyperlink ref="E1992" r:id="rId723" display="https://www.genome.jp/entry/C00345" xr:uid="{7942A231-131A-F64F-AB57-EF951AF759D3}"/>
    <hyperlink ref="F1824" r:id="rId724" display="https://www.genome.jp/entry/C12248" xr:uid="{A85F10E1-E9B8-5743-B343-C3EF55F0776F}"/>
    <hyperlink ref="E1997" r:id="rId725" display="https://www.genome.jp/entry/C04666" xr:uid="{E516D893-DE69-3B40-ABA0-519483C03A64}"/>
    <hyperlink ref="E2172" r:id="rId726" display="https://www.genome.jp/entry/C04896" xr:uid="{F1F8556C-2255-A648-B35F-B533420B706C}"/>
    <hyperlink ref="F2172" r:id="rId727" display="https://www.genome.jp/entry/C04916" xr:uid="{2424E016-4C7C-6446-B780-A20358AF7155}"/>
    <hyperlink ref="F1847" r:id="rId728" display="https://www.genome.jp/entry/C04896" xr:uid="{2502B35A-66AA-AD45-A338-3BDCB48D455D}"/>
    <hyperlink ref="E2220" r:id="rId729" display="https://www.genome.jp/entry/C00275" xr:uid="{BCEE2B47-E147-AA49-9994-B3ED95849F04}"/>
    <hyperlink ref="F2220" r:id="rId730" display="https://www.genome.jp/entry/C00636" xr:uid="{844E6343-AB82-E443-8120-17CEC0658D7C}"/>
    <hyperlink ref="E2193" r:id="rId731" display="https://www.genome.jp/entry/C00275" xr:uid="{423F4B84-586A-1145-8735-82E4709FA22F}"/>
    <hyperlink ref="F2193" r:id="rId732" display="https://www.genome.jp/entry/C00085" xr:uid="{5AF03EEE-D8BA-FA40-9CB5-8EE7E41328C3}"/>
    <hyperlink ref="E2194" r:id="rId733" display="https://www.genome.jp/entry/C00275" xr:uid="{5ECAC084-85C5-4340-9781-A31AEC842527}"/>
    <hyperlink ref="F2194" r:id="rId734" display="https://www.genome.jp/entry/C05345" xr:uid="{2CFFCC6E-91D7-FE4C-8E6A-CEE5474E1D59}"/>
    <hyperlink ref="E2139" r:id="rId735" display="https://www.genome.jp/entry/C11907" xr:uid="{F1F97C07-1095-254E-A5D0-DD217E340717}"/>
    <hyperlink ref="F2139" r:id="rId736" display="https://www.genome.jp/entry/C00688" xr:uid="{0604203A-EDC9-0449-8AC0-BA490DAFF6F6}"/>
    <hyperlink ref="E2026" r:id="rId737" display="https://www.genome.jp/entry/C00842" xr:uid="{C67F30C3-4AE9-3748-A066-7F4F3170F00B}"/>
    <hyperlink ref="E2221" r:id="rId738" display="https://www.genome.jp/entry/C00275" xr:uid="{C1214CCC-9E8A-CE4A-AC8E-6F679F72BE29}"/>
    <hyperlink ref="F2221" r:id="rId739" display="https://www.genome.jp/entry/C00636" xr:uid="{E7E93364-F2B8-3E47-8BA5-2EAE4A133AD0}"/>
    <hyperlink ref="E112" r:id="rId740" display="https://www.genome.jp/entry/C01222" xr:uid="{0D31A279-36FB-814D-BBD9-BA76B3EE4727}"/>
    <hyperlink ref="F112" r:id="rId741" display="https://www.genome.jp/entry/C14830" xr:uid="{0B548AE9-7C1D-A849-830D-3444017E9E7E}"/>
    <hyperlink ref="E2028" r:id="rId742" display="https://www.genome.jp/entry/C00096" xr:uid="{FE4DE587-B796-EA42-BC25-EDB2EEF89532}"/>
    <hyperlink ref="E1252" r:id="rId743" display="https://www.genome.jp/entry/C00044" xr:uid="{C88C8F09-3A3C-C44F-A95D-2DAEE235FDF6}"/>
    <hyperlink ref="E1945" r:id="rId744" display="https://www.genome.jp/entry/C03785" xr:uid="{F089DD7D-8BCC-B241-81C7-0BC4BED69037}"/>
    <hyperlink ref="E1946" r:id="rId745" display="https://www.genome.jp/entry/C03785" xr:uid="{B909A390-0DBF-3C42-9693-6EEA3AAB8E3B}"/>
    <hyperlink ref="E1929" r:id="rId746" display="https://www.genome.jp/entry/C00354" xr:uid="{F1157F51-2FC5-2647-8C64-2680BCB56D21}"/>
    <hyperlink ref="E1930" r:id="rId747" display="https://www.genome.jp/entry/C05378" xr:uid="{A0FB5D10-4D12-594B-B4B0-AF6725DB6E5E}"/>
    <hyperlink ref="E1931" r:id="rId748" display="https://www.genome.jp/entry/C00447" xr:uid="{E901A1F7-CDF9-BD41-A9AB-8DFC1E7435DD}"/>
    <hyperlink ref="E1932" r:id="rId749" display="https://www.genome.jp/entry/C01094" xr:uid="{B575046C-F1A1-8F4B-9E0F-A3CCDD349913}"/>
    <hyperlink ref="F1634" r:id="rId750" display="https://www.genome.jp/entry/C00221" xr:uid="{892AA8D5-B293-2041-A19A-0532DD45F3A0}"/>
    <hyperlink ref="F1635" r:id="rId751" display="https://www.genome.jp/entry/C00031" xr:uid="{DA859480-2E40-F344-94B6-627608E1391B}"/>
    <hyperlink ref="F1643" r:id="rId752" display="https://www.genome.jp/entry/C00221" xr:uid="{24A90B18-359D-044E-8061-222266105E6D}"/>
    <hyperlink ref="F1644" r:id="rId753" display="https://www.genome.jp/entry/C00031" xr:uid="{1EE519BC-8FD2-D043-97D5-55A477D5793D}"/>
    <hyperlink ref="F1843" r:id="rId754" display="https://www.genome.jp/entry/C05922" xr:uid="{9598C20A-FAF6-F44D-99FF-F9D235762E2E}"/>
    <hyperlink ref="F1844" r:id="rId755" display="https://www.genome.jp/entry/C06148" xr:uid="{008EEF83-7F72-AC48-9C11-695BB9F00088}"/>
    <hyperlink ref="E1846" r:id="rId756" display="https://www.genome.jp/entry/C05923" xr:uid="{19F22323-F5E2-5743-8FA5-235A8D394487}"/>
    <hyperlink ref="F1846" r:id="rId757" display="https://www.genome.jp/entry/C06148" xr:uid="{97DDEB53-AE4B-3249-BBDA-7832EC70E694}"/>
    <hyperlink ref="F1609" r:id="rId758" display="https://www.genome.jp/entry/C18076" xr:uid="{025C7985-727B-1849-B59D-5CC31CC4B4FF}"/>
    <hyperlink ref="E738" r:id="rId759" display="https://www.genome.jp/entry/C00024" xr:uid="{9155969F-5F60-FE4E-B83F-A1DC93118FB3}"/>
    <hyperlink ref="E1953" r:id="rId760" display="https://www.genome.jp/entry/C03979" xr:uid="{3A504349-19A0-C740-8FC5-6BD87AE7C1FA}"/>
    <hyperlink ref="E2061" r:id="rId761" display="https://www.genome.jp/entry/C01934" xr:uid="{3D0AA69D-7B30-5C48-992F-019F8B695D74}"/>
    <hyperlink ref="F1991" r:id="rId762" display="https://www.genome.jp/entry/C05817" xr:uid="{5E374AD1-9156-C643-8F7E-F8A1CC290548}"/>
    <hyperlink ref="E1966" r:id="rId763" display="https://www.genome.jp/entry/C03160" xr:uid="{8244EBD3-09D3-9541-9E7E-5CDE05A7503A}"/>
    <hyperlink ref="E1967" r:id="rId764" display="https://www.genome.jp/entry/C03160" xr:uid="{3E4172D3-A204-0945-8272-DF0EDBF2A5C5}"/>
    <hyperlink ref="E2067" r:id="rId765" display="https://www.genome.jp/entry/C16519" xr:uid="{929F2ABC-3659-B84D-BD00-82E670376FB0}"/>
    <hyperlink ref="E2224" r:id="rId766" display="https://www.genome.jp/entry/C00251" xr:uid="{15D9096E-7425-CB48-A3EB-79D91D282E2D}"/>
    <hyperlink ref="F2224" r:id="rId767" display="https://www.genome.jp/entry/C00885" xr:uid="{9D98F9C8-E616-7E4A-A119-77481911B5F0}"/>
    <hyperlink ref="F943" r:id="rId768" display="https://www.genome.jp/entry/C14791" xr:uid="{A5271C63-A187-6545-A084-78139CA67AED}"/>
    <hyperlink ref="F944" r:id="rId769" display="https://www.genome.jp/entry/C14793" xr:uid="{D3C13972-0609-114B-A665-FB7C1F7D9C10}"/>
    <hyperlink ref="F945" r:id="rId770" display="https://www.genome.jp/entry/C14792" xr:uid="{111977FF-4745-0547-BCDF-F972EAFC44B8}"/>
    <hyperlink ref="F946" r:id="rId771" display="https://www.genome.jp/entry/C14803" xr:uid="{0CC0EAEC-ABD5-2545-8F1D-57A4C6B559FC}"/>
    <hyperlink ref="F947" r:id="rId772" display="https://www.genome.jp/entry/C14804" xr:uid="{36C9066D-A8D9-E746-AE7C-9BE5461613BE}"/>
    <hyperlink ref="F948" r:id="rId773" display="https://www.genome.jp/entry/C14805" xr:uid="{152000FE-2FC2-2349-8A64-DD712FBEC05B}"/>
    <hyperlink ref="F949" r:id="rId774" display="https://www.genome.jp/entry/C14806" xr:uid="{E1DDC200-522E-9141-A42E-48C09A0FF554}"/>
    <hyperlink ref="F950" r:id="rId775" display="https://www.genome.jp/entry/C14847" xr:uid="{038ED082-9D24-0742-A15E-4652AD6219C3}"/>
    <hyperlink ref="F951" r:id="rId776" display="https://www.genome.jp/entry/C14848" xr:uid="{42E098D2-5C56-6345-9109-997573EE920B}"/>
    <hyperlink ref="F952" r:id="rId777" display="https://www.genome.jp/entry/C14855" xr:uid="{EF5586A1-DE3B-8B4A-B559-846024C801E3}"/>
    <hyperlink ref="F954" r:id="rId778" display="https://www.genome.jp/entry/C14861" xr:uid="{A5A739E3-929D-DA4F-A2D2-5BA20D59D649}"/>
    <hyperlink ref="F957" r:id="rId779" display="https://www.genome.jp/entry/C11278" xr:uid="{6699F51B-D9A6-9149-AA7C-4D858457ACFA}"/>
    <hyperlink ref="F958" r:id="rId780" display="https://www.genome.jp/entry/C02320" xr:uid="{8D9CFAF2-D15D-2442-B3B0-67BCF1B770DB}"/>
    <hyperlink ref="E2155" r:id="rId781" display="https://www.genome.jp/entry/C04895" xr:uid="{9C9EE373-1EB2-B04E-9E17-9144E299183C}"/>
    <hyperlink ref="F2155" r:id="rId782" display="https://www.genome.jp/entry/C21094" xr:uid="{3E941D42-A818-7A4C-89B9-09D27780CF14}"/>
    <hyperlink ref="E2225" r:id="rId783" display="https://www.genome.jp/entry/C00868" xr:uid="{1E9C236B-61BF-2E46-9F24-92C1C3813F30}"/>
    <hyperlink ref="F2225" r:id="rId784" display="https://www.genome.jp/entry/C02764" xr:uid="{970A8303-D81A-CD4A-836A-1B650FBD9E1F}"/>
    <hyperlink ref="E2066" r:id="rId785" display="https://www.genome.jp/entry/C01269" xr:uid="{CCCE62D8-FBDB-9F4B-B514-A0EB319826D2}"/>
    <hyperlink ref="E646" r:id="rId786" display="https://www.genome.jp/entry/C00024" xr:uid="{43B87D8E-B2CB-9F47-B6E8-6AD00D93CD3F}"/>
    <hyperlink ref="E2086" r:id="rId787" display="https://www.genome.jp/entry/C00740" xr:uid="{A6B95357-21F2-2E4B-8D08-94C8AD7DF9DF}"/>
    <hyperlink ref="E2087" r:id="rId788" display="https://www.genome.jp/entry/C05167" xr:uid="{926956F5-918D-1C40-87C0-D213B2112696}"/>
    <hyperlink ref="E1926" r:id="rId789" display="https://www.genome.jp/entry/C00313" xr:uid="{7FDAA2E1-A01C-0648-86F7-A03012EE4022}"/>
    <hyperlink ref="E2093" r:id="rId790" display="https://www.genome.jp/entry/C00189" xr:uid="{F29D89B7-E5FE-B841-BF18-807C6E71D3B3}"/>
    <hyperlink ref="E2095" r:id="rId791" display="https://www.genome.jp/entry/C00189" xr:uid="{6EBD79CF-86D5-3345-8242-97AC27663163}"/>
    <hyperlink ref="E2094" r:id="rId792" display="https://www.genome.jp/entry/C05167" xr:uid="{1EB8D5C5-C697-8249-8E27-BE8B6B20C761}"/>
    <hyperlink ref="E2096" r:id="rId793" display="https://www.genome.jp/entry/C05167" xr:uid="{4F742028-05B9-6A4A-93F5-5A8A65AA407F}"/>
    <hyperlink ref="F1610" r:id="rId794" display="https://www.genome.jp/entry/C18076" xr:uid="{8C7694EF-42A5-A64C-A77C-D5530CE0E165}"/>
    <hyperlink ref="E2228" r:id="rId795" display="https://www.genome.jp/entry/C00251" xr:uid="{22088F48-6EF1-AF49-9946-1355359A6419}"/>
    <hyperlink ref="F2228" r:id="rId796" display="https://www.genome.jp/entry/C00254" xr:uid="{BD3630FD-EA01-1549-A816-1F38EFC890A4}"/>
    <hyperlink ref="E1253" r:id="rId797" display="https://www.genome.jp/entry/C00044" xr:uid="{C7509A38-45C3-0F47-8FDB-C44D495F7770}"/>
    <hyperlink ref="E2111" r:id="rId798" display="https://www.genome.jp/entry/C03539" xr:uid="{68377CFE-157C-BF47-9972-0E260006DAC7}"/>
    <hyperlink ref="E2169" r:id="rId799" display="https://www.genome.jp/entry/C01112" xr:uid="{C1150CA3-B11D-374A-A6D4-3F8ADD8CD983}"/>
    <hyperlink ref="F2169" r:id="rId800" display="https://www.genome.jp/entry/C00199" xr:uid="{F3921513-E80E-B54A-A6F1-57A2EB9D8B7D}"/>
    <hyperlink ref="E2123" r:id="rId801" display="https://www.genome.jp/entry/C11436" xr:uid="{A8488C02-EF4D-114F-B993-B235E9EAFEBC}"/>
    <hyperlink ref="E1989" r:id="rId802" display="https://www.genome.jp/entry/C00631" xr:uid="{AE942E96-838F-3B47-B72E-2A281F57CE02}"/>
    <hyperlink ref="E1990" r:id="rId803" display="https://www.genome.jp/entry/C03356" xr:uid="{B9FB1129-9924-3D47-BFC5-356828A54375}"/>
    <hyperlink ref="E2023" r:id="rId804" display="https://www.genome.jp/entry/C00818" xr:uid="{2C0A61B8-74D2-4E45-ABD1-0479DDBFD308}"/>
    <hyperlink ref="E2024" r:id="rId805" display="https://www.genome.jp/entry/C00818" xr:uid="{EF443828-D304-A24B-954C-FADE1CBF7EB5}"/>
    <hyperlink ref="E2076" r:id="rId806" display="https://www.genome.jp/entry/C00065" xr:uid="{051B6475-831D-C24B-92F9-CCD1F0D92A63}"/>
    <hyperlink ref="E2077" r:id="rId807" display="https://www.genome.jp/entry/C00065" xr:uid="{61365DFB-9169-6345-BB05-D2505DD7062D}"/>
    <hyperlink ref="E2079" r:id="rId808" display="https://www.genome.jp/entry/C02218" xr:uid="{81099731-94CA-B440-9013-96D96ADEAE24}"/>
    <hyperlink ref="F2079" r:id="rId809" display="https://www.genome.jp/entry/C20904" xr:uid="{C410696D-E281-2D46-8655-14F03BC48E82}"/>
    <hyperlink ref="E2080" r:id="rId810" display="https://www.genome.jp/entry/C05167" xr:uid="{4B569C2D-CA59-0F40-AAB8-265C3B72630E}"/>
    <hyperlink ref="E2176" r:id="rId811" display="https://www.genome.jp/entry/C01019" xr:uid="{703F503C-2AD3-004D-B79E-FF4E57F47C1A}"/>
    <hyperlink ref="F2176" r:id="rId812" display="https://www.genome.jp/entry/C01721" xr:uid="{F3BC271D-0072-B040-83A7-BF4970027B6E}"/>
    <hyperlink ref="E2148" r:id="rId813" display="https://www.genome.jp/entry/C20835" xr:uid="{D04FE168-4BC2-F640-8F61-3E4D03D7CAA5}"/>
    <hyperlink ref="F2148" r:id="rId814" display="https://www.genome.jp/entry/C20836" xr:uid="{05A9FE2C-4F24-E04D-BF9C-3704F67AE2E1}"/>
    <hyperlink ref="E1914" r:id="rId815" display="https://www.genome.jp/entry/C00680" xr:uid="{CBA52C19-1087-C544-9C9F-085E7591524A}"/>
    <hyperlink ref="E2128" r:id="rId816" display="https://www.genome.jp/entry/C00151" xr:uid="{0DC07A43-83F5-DA41-A096-42E41BCC40CF}"/>
    <hyperlink ref="F2128" r:id="rId817" display="https://www.genome.jp/entry/C00405" xr:uid="{7E6FA7E9-8F62-1E4B-A2C5-FCE43019E2DB}"/>
    <hyperlink ref="E2129" r:id="rId818" display="https://www.genome.jp/entry/C00047" xr:uid="{21672CEA-7158-A443-8593-D39B8BA8FE78}"/>
    <hyperlink ref="F2129" r:id="rId819" display="https://www.genome.jp/entry/C00739" xr:uid="{9C319BD4-E78C-C24E-A88F-09DF1FECA59C}"/>
    <hyperlink ref="E2130" r:id="rId820" display="https://www.genome.jp/entry/C00062" xr:uid="{9D89E418-CB0C-F440-8219-0AF0139AD3C2}"/>
    <hyperlink ref="F2130" r:id="rId821" display="https://www.genome.jp/entry/C00792" xr:uid="{919786BB-076E-6348-B2FD-0FE217C843B7}"/>
    <hyperlink ref="E2131" r:id="rId822" display="https://www.genome.jp/entry/C00064" xr:uid="{93456CE3-3B5F-0346-B783-0D3DAB64B6BA}"/>
    <hyperlink ref="F2131" r:id="rId823" display="https://www.genome.jp/entry/C00819" xr:uid="{06D21B5D-FF6A-0842-B52A-9C7B7A0C176F}"/>
    <hyperlink ref="E2132" r:id="rId824" display="https://www.genome.jp/entry/C00065" xr:uid="{50EEE099-FEB0-4744-96E0-B86462C04ACF}"/>
    <hyperlink ref="F2132" r:id="rId825" display="https://www.genome.jp/entry/C00740" xr:uid="{1C117733-8D60-894A-8629-438CE44C779E}"/>
    <hyperlink ref="E2133" r:id="rId826" display="https://www.genome.jp/entry/C00077" xr:uid="{7FE05330-2732-944F-ABD9-438DD637BC2E}"/>
    <hyperlink ref="F2133" r:id="rId827" display="https://www.genome.jp/entry/C00515" xr:uid="{26D6FED0-90DE-B743-B081-092B45A622FE}"/>
    <hyperlink ref="E2134" r:id="rId828" display="https://www.genome.jp/entry/C00097" xr:uid="{AE8DFB96-4034-7942-A5A4-E41D98E9715F}"/>
    <hyperlink ref="F2134" r:id="rId829" display="https://www.genome.jp/entry/C00793" xr:uid="{9947719F-DF8C-A947-A8DC-D135949B5E80}"/>
    <hyperlink ref="E2173" r:id="rId830" display="https://www.genome.jp/entry/C04053" xr:uid="{8F83FCE8-F422-4F42-B083-D4068E7EB3C4}"/>
    <hyperlink ref="F2173" r:id="rId831" display="https://www.genome.jp/entry/C04349" xr:uid="{3AA0A9EF-D87A-9048-953D-49751910857E}"/>
    <hyperlink ref="E2070" r:id="rId832" display="https://www.genome.jp/entry/C00716" xr:uid="{9E381C27-795E-9547-86CD-98F380CC0E60}"/>
    <hyperlink ref="F1825" r:id="rId833" display="https://www.genome.jp/entry/C02642" xr:uid="{8435CA60-2DEC-9940-87FE-66C705BF8A25}"/>
    <hyperlink ref="F1826" r:id="rId834" display="https://www.genome.jp/entry/C21029" xr:uid="{CF0A1550-50EF-F047-AD38-BC82930F5AB9}"/>
    <hyperlink ref="F1827" r:id="rId835" display="https://www.genome.jp/entry/C16631" xr:uid="{498C002C-763D-2145-845D-125FAD07BC1D}"/>
    <hyperlink ref="E2203" r:id="rId836" display="https://www.genome.jp/entry/C00129" xr:uid="{122DD328-F0E4-FA4B-B80E-8531CE6EA8B3}"/>
    <hyperlink ref="F2203" r:id="rId837" display="https://www.genome.jp/entry/C00235" xr:uid="{90EB8A65-2B4B-9246-82C3-88BC1F97FCC0}"/>
    <hyperlink ref="E566" r:id="rId838" display="https://www.genome.jp/entry/C03479" xr:uid="{7FC8AC8D-43AD-904A-B528-A7846CE0DB93}"/>
    <hyperlink ref="E2187" r:id="rId839" display="https://www.genome.jp/entry/C00117" xr:uid="{19BB57B8-81EB-E649-B23C-E0BD298CB0A8}"/>
    <hyperlink ref="F2187" r:id="rId840" display="https://www.genome.jp/entry/C00199" xr:uid="{FDB0B656-E771-1049-A4AF-3B3C78AFB3A2}"/>
    <hyperlink ref="E2188" r:id="rId841" display="https://www.genome.jp/entry/C02962" xr:uid="{EF2EF539-6C3A-9D4E-92B4-8A7A4C21D24A}"/>
    <hyperlink ref="F2188" r:id="rId842" display="https://www.genome.jp/entry/C18096" xr:uid="{55C7F76F-7C22-064C-B08D-945F0B280043}"/>
    <hyperlink ref="F2227" r:id="rId843" display="https://www.genome.jp/entry/C00091" xr:uid="{6F292E2D-8663-8947-844C-29947E5135A3}"/>
    <hyperlink ref="E1933" r:id="rId844" display="https://www.genome.jp/entry/C00354" xr:uid="{549F99D4-125F-5A42-A0A4-019FBB011A4C}"/>
    <hyperlink ref="E1934" r:id="rId845" display="https://www.genome.jp/entry/C05378" xr:uid="{62E49642-AD1D-3C40-B9A2-63B0F3C900F3}"/>
    <hyperlink ref="E1935" r:id="rId846" display="https://www.genome.jp/entry/C00447" xr:uid="{577FDED5-46C3-CE4F-838C-53B24C226A82}"/>
    <hyperlink ref="E1936" r:id="rId847" display="https://www.genome.jp/entry/C01094" xr:uid="{540BA31B-C795-B94F-9DB2-26F7A727C0BA}"/>
    <hyperlink ref="E2001" r:id="rId848" display="https://www.genome.jp/entry/C00149" xr:uid="{9BCA87C9-51E4-7F4D-B0D6-F03E6F3D8E84}"/>
    <hyperlink ref="E1912" r:id="rId849" display="https://www.genome.jp/entry/C00062" xr:uid="{35183F52-2ACE-6547-98E2-E8C6ED6987D3}"/>
    <hyperlink ref="E1911" r:id="rId850" display="https://www.genome.jp/entry/C00077" xr:uid="{E0A16AD8-D0D6-064E-96C9-6E8A4E5B2BE1}"/>
    <hyperlink ref="F1613" r:id="rId851" display="https://www.genome.jp/entry/C00020" xr:uid="{72422409-575A-5843-B3FE-46551B0937EA}"/>
    <hyperlink ref="F226" r:id="rId852" display="https://www.genome.jp/entry/C04796" xr:uid="{011B1E09-C93A-0A44-B10D-17926883726B}"/>
    <hyperlink ref="E1978" r:id="rId853" display="https://www.genome.jp/entry/C00199" xr:uid="{6E811F31-47F5-ED40-BE62-C82F7E103196}"/>
    <hyperlink ref="E1943" r:id="rId854" display="https://www.genome.jp/entry/C04874" xr:uid="{C0FEBE3B-D2FD-644E-9F89-DB1EDEEE7F0C}"/>
    <hyperlink ref="E2156" r:id="rId855" display="https://www.genome.jp/entry/C04874" xr:uid="{239E39F0-385C-0B45-A198-155FDABAD3BB}"/>
    <hyperlink ref="F2156" r:id="rId856" display="https://www.genome.jp/entry/C21008" xr:uid="{DCF78728-44A5-E54D-B73D-A36900578049}"/>
    <hyperlink ref="E2016" r:id="rId857" display="https://www.genome.jp/entry/C00898" xr:uid="{54511D09-0236-B340-9293-9907251B5AA1}"/>
    <hyperlink ref="F1628" r:id="rId858" display="https://www.genome.jp/entry/C00031" xr:uid="{83F70CDB-696D-404A-8D8A-9F18C13F07D6}"/>
    <hyperlink ref="F1631" r:id="rId859" display="https://www.genome.jp/entry/C00267" xr:uid="{ECF8B6EC-6930-1D44-9101-03C2967054A0}"/>
    <hyperlink ref="E2050" r:id="rId860" display="https://www.genome.jp/entry/C00817" xr:uid="{211D8463-2473-684E-BBC6-019DD14140F0}"/>
    <hyperlink ref="E2167" r:id="rId861" display="https://www.genome.jp/entry/C00191" xr:uid="{757927B9-78E9-FC46-86E2-E95462E69420}"/>
    <hyperlink ref="F2167" r:id="rId862" display="https://www.genome.jp/entry/C00905" xr:uid="{44440837-0774-AF42-81D1-7DC70773B99D}"/>
    <hyperlink ref="E2168" r:id="rId863" display="https://www.genome.jp/entry/C00333" xr:uid="{A1F45813-20D7-274D-8C7F-27260BB1A765}"/>
    <hyperlink ref="F2168" r:id="rId864" display="https://www.genome.jp/entry/C00558" xr:uid="{98392B76-0582-9546-9F7B-3BB051856E71}"/>
    <hyperlink ref="E2081" r:id="rId865" display="https://www.genome.jp/entry/C00065" xr:uid="{AC53F457-A288-8E4C-AFE3-B549AC50DAAE}"/>
    <hyperlink ref="E2082" r:id="rId866" display="https://www.genome.jp/entry/C00065" xr:uid="{24EF98A0-93C2-4448-9442-8DEE75C5C475}"/>
    <hyperlink ref="E2084" r:id="rId867" display="https://www.genome.jp/entry/C02218" xr:uid="{64BF2886-3E93-924E-8B53-28067314CD84}"/>
    <hyperlink ref="F2084" r:id="rId868" display="https://www.genome.jp/entry/C20904" xr:uid="{48E24EE2-323E-A745-9E49-799880C2AFE1}"/>
    <hyperlink ref="E2085" r:id="rId869" display="https://www.genome.jp/entry/C05167" xr:uid="{036A73FA-EB7C-8347-A04C-9964100F768D}"/>
    <hyperlink ref="F1940" r:id="rId870" display="https://www.genome.jp/entry/C03921" xr:uid="{F7BC733F-90AC-9E45-81CD-0612A01C33C3}"/>
    <hyperlink ref="E1941" r:id="rId871" display="https://www.genome.jp/entry/C00679" xr:uid="{7AEFB021-6286-4647-A3A8-A713BCB7B7A2}"/>
    <hyperlink ref="E2025" r:id="rId872" display="https://www.genome.jp/entry/C00879" xr:uid="{4B85287B-127D-C24B-92DC-2A1DDB32DC4C}"/>
    <hyperlink ref="E1947" r:id="rId873" display="https://www.genome.jp/entry/C03785" xr:uid="{6285B487-4C77-CC45-A174-4AE941DB6AA6}"/>
    <hyperlink ref="E1948" r:id="rId874" display="https://www.genome.jp/entry/C03785" xr:uid="{CAA82AC8-119B-0548-A2EE-BA682678F4C9}"/>
    <hyperlink ref="E2204" r:id="rId875" display="https://www.genome.jp/entry/C06156" xr:uid="{18C390D1-8C17-9847-B6E2-57CEF382201E}"/>
    <hyperlink ref="F2204" r:id="rId876" display="https://www.genome.jp/entry/C00352" xr:uid="{C36343F1-C3A2-4E4D-B2E8-48AA7D1E3F35}"/>
    <hyperlink ref="E2170" r:id="rId877" display="https://www.genome.jp/entry/C01112" xr:uid="{B7583757-12B4-5A43-B30B-B9F756768C7A}"/>
    <hyperlink ref="F2170" r:id="rId878" display="https://www.genome.jp/entry/C00199" xr:uid="{8DE00192-CD34-C94F-B0B9-0A3CE8AE0371}"/>
    <hyperlink ref="E1962" r:id="rId879" display="https://www.genome.jp/entry/C22382" xr:uid="{7BE8C88A-D980-A548-BDA5-A4F9C44CD0DD}"/>
    <hyperlink ref="E1963" r:id="rId880" display="https://www.genome.jp/entry/C00270" xr:uid="{D71927F6-CEC6-B94A-8D05-8FCA2EB4E86E}"/>
    <hyperlink ref="E1224" r:id="rId881" display="https://www.genome.jp/entry/C00201" xr:uid="{80C02D09-0AEB-424F-9E28-C7CDDA3972A7}"/>
    <hyperlink ref="E2161" r:id="rId882" display="https://www.genome.jp/entry/C03798" xr:uid="{F23729DB-EB3B-F84B-A231-BCFDA90FF1B9}"/>
    <hyperlink ref="E2162" r:id="rId883" display="https://www.genome.jp/entry/C03798" xr:uid="{476CFE46-0E3C-FB46-8F49-6374869F2190}"/>
    <hyperlink ref="F2161" r:id="rId884" display="https://www.genome.jp/entry/C03633" xr:uid="{BBE31D2F-70A4-6C48-BF1B-9E8BE87119CC}"/>
    <hyperlink ref="F2162" r:id="rId885" display="https://www.genome.jp/entry/C03633" xr:uid="{BCEF5821-D8D6-AE4F-969E-F44385E77A3E}"/>
    <hyperlink ref="E2163" r:id="rId886" display="https://www.genome.jp/entry/C03798" xr:uid="{8DE089A8-E3FD-F14D-9B57-04A65C77EE9A}"/>
    <hyperlink ref="F2163" r:id="rId887" display="https://www.genome.jp/entry/C03633" xr:uid="{1675B213-800E-6B4C-87BB-F466D1695267}"/>
    <hyperlink ref="E2216" r:id="rId888" display="https://www.genome.jp/entry/C00620" xr:uid="{0B930511-2AFE-9745-BA22-8AC849FBBFFC}"/>
    <hyperlink ref="F2216" r:id="rId889" display="https://www.genome.jp/entry/C00117" xr:uid="{5320D4FA-2388-BB4A-8C14-87D757874950}"/>
    <hyperlink ref="E2217" r:id="rId890" display="https://www.genome.jp/entry/C00672" xr:uid="{C29C523A-CDC5-D345-B033-A87666693AD8}"/>
    <hyperlink ref="F2217" r:id="rId891" display="https://www.genome.jp/entry/C00673" xr:uid="{C8032CD1-D6EB-6C44-8406-6B8CD1FD8CB8}"/>
    <hyperlink ref="E2138" r:id="rId892" display="https://www.genome.jp/entry/C00199" xr:uid="{2D2318FD-0DF3-1543-B0CE-6E917711B1DE}"/>
    <hyperlink ref="F2138" r:id="rId893" display="https://www.genome.jp/entry/C00231" xr:uid="{E21B89CC-D040-2440-B9BC-F6EF99060752}"/>
    <hyperlink ref="E2065" r:id="rId894" display="https://www.genome.jp/entry/C04691" xr:uid="{EE3462F9-53D7-5645-8FB2-20DD2A1FA5B2}"/>
    <hyperlink ref="F821" r:id="rId895" display="https://www.genome.jp/entry/C00208" xr:uid="{8951555F-E0B0-5A46-8907-77805405A7C5}"/>
    <hyperlink ref="F822" r:id="rId896" display="https://www.genome.jp/entry/G00275" xr:uid="{6DEE5A09-456D-A748-A3D6-E3F6775EC873}"/>
    <hyperlink ref="E809" r:id="rId897" display="https://www.genome.jp/entry/C00718" xr:uid="{20EC8F48-A2FA-B147-8FE7-5BC04DF0A6FA}"/>
    <hyperlink ref="F809" r:id="rId898" display="https://www.genome.jp/entry/C00369" xr:uid="{251B23CE-7959-A149-A032-D7A7753D94A5}"/>
    <hyperlink ref="E810" r:id="rId899" display="https://www.genome.jp/entry/G10495" xr:uid="{FD7613EB-B1A9-D14E-9E05-CDBD4DE0779D}"/>
    <hyperlink ref="F810" r:id="rId900" display="https://www.genome.jp/entry/G10545" xr:uid="{51D788F9-53FE-904B-B3AD-ABDA1EB6D213}"/>
    <hyperlink ref="E1906" r:id="rId901" display="https://www.genome.jp/entry/C00025" xr:uid="{FFF94105-C750-764A-8F01-8249184D5A06}"/>
    <hyperlink ref="E1907" r:id="rId902" display="https://www.genome.jp/entry/C00049" xr:uid="{01631BD8-4B56-384A-B6E8-EAD60D983506}"/>
    <hyperlink ref="E1908" r:id="rId903" display="https://www.genome.jp/entry/C00506" xr:uid="{62B07C98-669D-2A46-9E78-545C1F9683EE}"/>
    <hyperlink ref="E1909" r:id="rId904" display="https://www.genome.jp/entry/C00606" xr:uid="{90B2170A-6E3C-2D48-A3FD-FC8004036200}"/>
    <hyperlink ref="F1611" r:id="rId905" display="https://www.genome.jp/entry/C18076" xr:uid="{85004700-1AA5-CC4A-BC14-8208E4DC885A}"/>
    <hyperlink ref="E1726" r:id="rId906" display="https://www.genome.jp/entry/C01898" xr:uid="{9D41B358-DD18-CE48-9A94-81F1B0A76F98}"/>
    <hyperlink ref="F1726" r:id="rId907" display="https://www.genome.jp/entry/C00185" xr:uid="{C6507383-AF8B-BD44-B2E8-15FBAE82D00F}"/>
    <hyperlink ref="E2183" r:id="rId908" display="https://www.genome.jp/entry/C02205" xr:uid="{A04FE812-9822-3F46-8AEF-6AA78D50FE15}"/>
    <hyperlink ref="F2183" r:id="rId909" display="https://www.genome.jp/entry/C22501" xr:uid="{85EA8EFE-7E02-494F-B368-4604E9279E8D}"/>
    <hyperlink ref="E2184" r:id="rId910" display="https://www.genome.jp/entry/C00267" xr:uid="{3806C0FB-9CD6-D746-8B78-25A151680737}"/>
    <hyperlink ref="F2184" r:id="rId911" display="https://www.genome.jp/entry/C22502" xr:uid="{5EB68A79-8147-314A-95D6-1593A96C66AA}"/>
    <hyperlink ref="E2185" r:id="rId912" display="https://www.genome.jp/entry/C00267" xr:uid="{B44B8CCC-0A26-8240-AA8F-A0E5C4B49CA9}"/>
    <hyperlink ref="F2185" r:id="rId913" display="https://www.genome.jp/entry/C00095" xr:uid="{6AEBCC10-949A-0C4E-BBE2-BE65E38645A1}"/>
    <hyperlink ref="E2186" r:id="rId914" display="https://www.genome.jp/entry/C00181" xr:uid="{DF21F769-8987-6F4A-B267-71F83DB7A14F}"/>
    <hyperlink ref="F2186" r:id="rId915" display="https://www.genome.jp/entry/C00310" xr:uid="{CBB4B8C8-810C-9E43-BEA3-08D9D3E4631C}"/>
    <hyperlink ref="E1618" r:id="rId916" display="https://www.genome.jp/entry/C00369" xr:uid="{FE4AB985-CC0F-B44F-8FCA-6698882959FF}"/>
    <hyperlink ref="F1620" r:id="rId917" display="https://www.genome.jp/entry/C00208" xr:uid="{F24F6723-F81E-5E4F-8D62-5864E96EE916}"/>
    <hyperlink ref="E2151" r:id="rId918" display="https://www.genome.jp/entry/C01101" xr:uid="{ACA1F6CA-9898-AA44-B8E7-9D2839E0C93D}"/>
    <hyperlink ref="F2151" r:id="rId919" display="https://www.genome.jp/entry/C00231" xr:uid="{EE2944F5-869A-1347-B392-B60301C8A23A}"/>
    <hyperlink ref="E2209" r:id="rId920" display="https://www.genome.jp/entry/C00631" xr:uid="{33E4F4A3-D034-B94C-AAC0-46601158DDEA}"/>
    <hyperlink ref="F2209" r:id="rId921" display="https://www.genome.jp/entry/C00197" xr:uid="{BB689520-4633-7B41-B6E9-B5AB43C44164}"/>
    <hyperlink ref="E2143" r:id="rId922" display="https://www.genome.jp/entry/C06397" xr:uid="{6D94A749-7422-284B-9DF4-54505B88A497}"/>
    <hyperlink ref="F2143" r:id="rId923" display="https://www.genome.jp/entry/C06398" xr:uid="{8A666811-7A4A-9040-A264-74342EF72205}"/>
    <hyperlink ref="E1918" r:id="rId924" display="https://www.genome.jp/entry/C04352" xr:uid="{B87C5CFD-31E0-DF49-8B52-5432E1A66D3D}"/>
    <hyperlink ref="E1230" r:id="rId925" display="https://www.genome.jp/entry/C00201" xr:uid="{4C7665A6-1618-1146-B96F-4EF14A686276}"/>
    <hyperlink ref="F608" r:id="rId926" display="https://www.genome.jp/entry/C00022" xr:uid="{7ECFA8B3-C918-8648-9972-7B95723E6260}"/>
    <hyperlink ref="F609" r:id="rId927" display="https://www.genome.jp/entry/C00022" xr:uid="{BC330B04-F8AD-7D48-809F-C623F7238E2F}"/>
    <hyperlink ref="E2049" r:id="rId928" display="https://www.genome.jp/entry/C00880" xr:uid="{2553DEED-E6F6-034C-8BD1-A49D83B7EBE2}"/>
    <hyperlink ref="E1942" r:id="rId929" display="https://www.genome.jp/entry/C01286" xr:uid="{242FBA61-22E0-C843-8FE5-A0E882A42CEB}"/>
    <hyperlink ref="E1976" r:id="rId930" display="https://www.genome.jp/entry/C02218" xr:uid="{41A9061D-3371-3145-8AB9-4F472FD38D0A}"/>
    <hyperlink ref="F1976" r:id="rId931" display="https://www.genome.jp/entry/C20904" xr:uid="{C8F2B5E7-8BED-9049-9447-7EE302873C95}"/>
    <hyperlink ref="E1977" r:id="rId932" display="https://www.genome.jp/entry/C00078" xr:uid="{7A22BACE-EB85-A74C-AD31-7A9B90E253A4}"/>
    <hyperlink ref="F1829" r:id="rId933" display="https://www.genome.jp/entry/C03806" xr:uid="{43156DDE-8CF3-9347-81D1-846A703D5DDB}"/>
    <hyperlink ref="F1830" r:id="rId934" display="https://www.genome.jp/entry/C16672" xr:uid="{7F1EC101-0B09-F742-96D6-2E03D4B3E0D9}"/>
    <hyperlink ref="F1831" r:id="rId935" display="https://www.genome.jp/entry/C06567" xr:uid="{2D500408-FAD4-6B47-A713-A8992A823AA6}"/>
    <hyperlink ref="F615" r:id="rId936" display="https://www.genome.jp/entry/C00022" xr:uid="{A4F1BDFA-66BA-8848-82B6-1A49121BD487}"/>
    <hyperlink ref="F616" r:id="rId937" display="https://www.genome.jp/entry/C00022" xr:uid="{8804F794-C05B-B84E-A443-8A445C16CCF0}"/>
    <hyperlink ref="F622" r:id="rId938" display="https://www.genome.jp/entry/C00022" xr:uid="{E12C1932-FC11-6841-A79C-2D39671D4D1A}"/>
    <hyperlink ref="F623" r:id="rId939" display="https://www.genome.jp/entry/C00022" xr:uid="{7CA62C96-9584-8743-A3F2-7D7D5BB4458A}"/>
    <hyperlink ref="E2058" r:id="rId940" display="https://www.genome.jp/entry/C04039" xr:uid="{563429DB-011E-7642-9571-BE5F7EBC3CF7}"/>
    <hyperlink ref="E2059" r:id="rId941" display="https://www.genome.jp/entry/C04272" xr:uid="{4D689EFB-EEB4-614C-A064-C8E03CB8177D}"/>
    <hyperlink ref="E2060" r:id="rId942" display="https://www.genome.jp/entry/C06007" xr:uid="{ACBCF229-700F-0247-B326-8C83E7C35857}"/>
    <hyperlink ref="E2088" r:id="rId943" display="https://www.genome.jp/entry/C00188" xr:uid="{A48B58B4-24D1-C34F-BDF0-97D7F767774F}"/>
    <hyperlink ref="E2090" r:id="rId944" display="https://www.genome.jp/entry/C17234" xr:uid="{E51D50B6-B085-E24A-A954-0A345629CACB}"/>
    <hyperlink ref="F2090" r:id="rId945" display="https://www.genome.jp/entry/C20905" xr:uid="{432B9BD4-1DEF-784D-AA91-DBCF54FB43F9}"/>
    <hyperlink ref="E2091" r:id="rId946" display="https://www.genome.jp/entry/C00065" xr:uid="{FB8DB511-2661-534D-9D8C-37B012E7BD4A}"/>
    <hyperlink ref="E2092" r:id="rId947" display="https://www.genome.jp/entry/C05167" xr:uid="{8B944F84-D168-D742-916F-19D8A688E402}"/>
    <hyperlink ref="E167" r:id="rId948" display="https://www.genome.jp/entry/C06006" xr:uid="{A8B3C001-7A74-B74E-AD43-62437038DFC6}"/>
    <hyperlink ref="F167" r:id="rId949" display="https://www.genome.jp/entry/C14463" xr:uid="{19BBCCB0-9BD3-594F-A0F2-742481E8730F}"/>
    <hyperlink ref="E168" r:id="rId950" display="https://www.genome.jp/entry/C06010" xr:uid="{29358DE7-39DF-A145-BE9E-71296222F9C3}"/>
    <hyperlink ref="F168" r:id="rId951" display="https://www.genome.jp/entry/C04181" xr:uid="{FCCECB7B-9DB6-7F4C-A41B-72B113AB7B71}"/>
    <hyperlink ref="E2164" r:id="rId952" display="https://www.genome.jp/entry/C03798" xr:uid="{E64F8091-8FFE-AC4B-B7A2-78DCE91D7550}"/>
    <hyperlink ref="F2164" r:id="rId953" display="https://www.genome.jp/entry/C03633" xr:uid="{76FE3DD4-6D87-6940-B459-C1D41B937152}"/>
    <hyperlink ref="E2140" r:id="rId954" display="https://www.genome.jp/entry/C00043" xr:uid="{CE37B0AF-D5DE-DC4A-9538-69780F2F76D1}"/>
    <hyperlink ref="F2140" r:id="rId955" display="https://www.genome.jp/entry/C01170" xr:uid="{8ACE2D03-638E-1F4D-86EF-206D9AB4B3EF}"/>
    <hyperlink ref="E2027" r:id="rId956" display="https://www.genome.jp/entry/C00842" xr:uid="{D00071DB-4915-8943-964F-DBA558744C6A}"/>
    <hyperlink ref="E2052" r:id="rId957" display="https://www.genome.jp/entry/C01024" xr:uid="{BD4FAFC7-EEBD-4640-81BB-55D593662495}"/>
    <hyperlink ref="E2121" r:id="rId958" display="https://www.genome.jp/entry/C00002" xr:uid="{8EE73D63-7FE8-3F41-B197-9175DB720298}"/>
    <hyperlink ref="E2122" r:id="rId959" display="https://www.genome.jp/entry/C00044" xr:uid="{50DCB517-D0F0-5140-A67F-2911CAB40307}"/>
    <hyperlink ref="E2137" r:id="rId960" display="https://www.genome.jp/entry/C00666" xr:uid="{EC7DB090-B535-A245-8BF7-1E1517914330}"/>
    <hyperlink ref="F2137" r:id="rId961" display="https://www.genome.jp/entry/C00680" xr:uid="{39807A8F-3F64-BC4D-8379-E45A1A02CFA4}"/>
    <hyperlink ref="F1927" r:id="rId962" display="https://www.genome.jp/entry/C05848" xr:uid="{39C4648B-C6D0-0D46-90B3-522971AC18C4}"/>
    <hyperlink ref="E1928" r:id="rId963" display="https://www.genome.jp/entry/C05809" xr:uid="{0151B938-8D2A-6447-A088-52FBD5A3EC70}"/>
    <hyperlink ref="E665" r:id="rId964" display="https://www.genome.jp/entry/C00024" xr:uid="{EC773667-317A-3C43-9F2E-EE33610644E8}"/>
    <hyperlink ref="E2149" r:id="rId965" display="https://www.genome.jp/entry/C02476" xr:uid="{7C635E65-0FFB-044F-91F4-A8D9531CFE95}"/>
    <hyperlink ref="F2149" r:id="rId966" display="https://www.genome.jp/entry/C02338" xr:uid="{DEB12AEA-3EE4-C147-9A15-16FBA1323006}"/>
    <hyperlink ref="E1938" r:id="rId967" display="https://www.genome.jp/entry/C01131" xr:uid="{D3D976B1-1C80-E247-8C60-6879A84F1AF7}"/>
    <hyperlink ref="E1939" r:id="rId968" display="https://www.genome.jp/entry/C06441" xr:uid="{45FB9A3B-D00B-DC4F-8B28-655C451202B8}"/>
    <hyperlink ref="E2171" r:id="rId969" display="https://www.genome.jp/entry/C00507" xr:uid="{BF97DFC4-F286-8B46-BA79-D3346C9F2E77}"/>
    <hyperlink ref="F2171" r:id="rId970" display="https://www.genome.jp/entry/C00861" xr:uid="{F0C8A633-48F4-E040-9355-C389117B3E20}"/>
    <hyperlink ref="E2166" r:id="rId971" display="https://www.genome.jp/entry/C00118" xr:uid="{03297ABE-C061-5B4F-A73D-9FDDB3147A3A}"/>
    <hyperlink ref="F2166" r:id="rId972" display="https://www.genome.jp/entry/C00111" xr:uid="{70B91AA9-6947-E444-ABE0-DDA76A45B3AD}"/>
    <hyperlink ref="E205" r:id="rId973" display="https://www.genome.jp/entry/C00027" xr:uid="{99F59379-537D-EC44-B6E0-D7688A5A825D}"/>
    <hyperlink ref="E209" r:id="rId974" display="https://www.genome.jp/entry/C00590" xr:uid="{9A8E7246-577A-C14B-AFAD-EAE60DC1D5FC}"/>
    <hyperlink ref="F209" r:id="rId975" display="https://www.genome.jp/entry/C15805" xr:uid="{BCD67DD1-4CF0-E24E-AA92-D69E7905CC30}"/>
    <hyperlink ref="E211" r:id="rId976" display="https://www.genome.jp/entry/C02325" xr:uid="{5B40395D-F76B-EB4B-8FB3-A9A4FD28E92F}"/>
    <hyperlink ref="F211" r:id="rId977" display="https://www.genome.jp/entry/C15806" xr:uid="{B074D454-8EE2-1042-88D9-00C97686C66D}"/>
    <hyperlink ref="E212" r:id="rId978" display="https://www.genome.jp/entry/C02646" xr:uid="{CE4290D4-9602-B940-8827-9C7CB8B78148}"/>
    <hyperlink ref="F212" r:id="rId979" display="https://www.genome.jp/entry/C15804" xr:uid="{363DADFB-8AE7-954E-8176-2E0680A15515}"/>
    <hyperlink ref="E213" r:id="rId980" display="https://www.genome.jp/entry/C12205" xr:uid="{84F4466C-B5D5-C54A-AB19-5C2962B420C6}"/>
    <hyperlink ref="F213" r:id="rId981" display="https://www.genome.jp/entry/C15807" xr:uid="{231785C6-638F-C34E-8DD6-633C83682AF7}"/>
    <hyperlink ref="E2097" r:id="rId982" display="https://www.genome.jp/entry/C03406" xr:uid="{2617F05E-B181-9D45-B474-64CA1DED325A}"/>
    <hyperlink ref="E2136" r:id="rId983" display="https://www.genome.jp/entry/C00025" xr:uid="{B91940C0-3CB7-1C4D-8118-99FEC9D80B74}"/>
    <hyperlink ref="F2136" r:id="rId984" display="https://www.genome.jp/entry/C00217" xr:uid="{8FD04BC3-B776-3C4A-A897-29F1C7FA05F0}"/>
    <hyperlink ref="E2208" r:id="rId985" display="https://www.genome.jp/entry/C00631" xr:uid="{1012A3F8-A868-3640-8031-2C74DEC063D6}"/>
    <hyperlink ref="F2208" r:id="rId986" display="https://www.genome.jp/entry/C00197" xr:uid="{06CCA811-6EEB-334C-BE61-96DC754111A0}"/>
    <hyperlink ref="E1236" r:id="rId987" display="https://www.genome.jp/entry/C00201" xr:uid="{D53F799C-5C3F-E14B-AF80-93DE05DFC069}"/>
    <hyperlink ref="E1242" r:id="rId988" display="https://www.genome.jp/entry/C00201" xr:uid="{646195E5-EFC6-1E4F-AFD2-DD35CC3D2122}"/>
    <hyperlink ref="E1919" r:id="rId989" display="https://www.genome.jp/entry/C01051" xr:uid="{404324E5-FC40-1941-8A83-15065DA6E5CD}"/>
    <hyperlink ref="E1920" r:id="rId990" display="https://www.genome.jp/entry/C05766" xr:uid="{12ED2360-DD47-E84D-A2DC-3CE8F16647CD}"/>
    <hyperlink ref="F1840" r:id="rId991" display="https://www.genome.jp/entry/C04734" xr:uid="{D584B264-A77C-E14F-BD7A-FD94AE272BC8}"/>
    <hyperlink ref="E1954" r:id="rId992" display="https://www.genome.jp/entry/C00311" xr:uid="{FC9216D9-0B7D-C648-83AC-B7039EE9BF7D}"/>
    <hyperlink ref="E2195" r:id="rId993" display="https://www.genome.jp/entry/C00668" xr:uid="{485B8871-B4B4-CE4D-A4C8-B7EF61863095}"/>
    <hyperlink ref="F2195" r:id="rId994" display="https://www.genome.jp/entry/C05345" xr:uid="{50D288AC-34D3-3B40-8F04-DFB3C4BE17D8}"/>
    <hyperlink ref="E2196" r:id="rId995" display="https://www.genome.jp/entry/C00092" xr:uid="{8D7D247B-9688-0949-A3DE-E069C937FC37}"/>
    <hyperlink ref="F2196" r:id="rId996" display="https://www.genome.jp/entry/C00085" xr:uid="{AEC28764-53DC-1C41-8F5D-872EF2B0F97D}"/>
    <hyperlink ref="E2197" r:id="rId997" display="https://www.genome.jp/entry/C00668" xr:uid="{B8AB6F68-60C7-044E-AE65-7AFCEBF950FD}"/>
    <hyperlink ref="F2197" r:id="rId998" display="https://www.genome.jp/entry/C01172" xr:uid="{3FEBD7E0-026B-4B47-9FC4-6D636B96A6FF}"/>
    <hyperlink ref="E2198" r:id="rId999" display="https://www.genome.jp/entry/C01172" xr:uid="{D6A700FE-51C2-EA4D-B8AC-A5117477C9F1}"/>
    <hyperlink ref="F2198" r:id="rId1000" display="https://www.genome.jp/entry/C05345" xr:uid="{F70A3B3A-21B3-6545-A028-FB29677AAAC7}"/>
    <hyperlink ref="E2199" r:id="rId1001" display="https://www.genome.jp/entry/C00668" xr:uid="{8A61C981-D4E9-0745-9FB2-82CBFABBE8A9}"/>
    <hyperlink ref="F2199" r:id="rId1002" display="https://www.genome.jp/entry/C00085" xr:uid="{15566F7A-FC2D-5547-828A-7F8054A0E905}"/>
    <hyperlink ref="F1970" r:id="rId1003" display="https://www.genome.jp/entry/C00251" xr:uid="{91B8D875-E9D2-124A-B3A1-73F20ACFCE9C}"/>
    <hyperlink ref="E2127" r:id="rId1004" display="https://www.genome.jp/entry/C00041" xr:uid="{B02FAB67-4860-E84C-B07D-EE2539D02F14}"/>
    <hyperlink ref="F2127" r:id="rId1005" display="https://www.genome.jp/entry/C00133" xr:uid="{45708B6E-164A-7348-9694-A178AFF12CCA}"/>
    <hyperlink ref="F1612" r:id="rId1006" display="https://www.genome.jp/entry/C18076" xr:uid="{089D40CA-5C56-2F43-BAAE-107FDB57445B}"/>
    <hyperlink ref="E2189" r:id="rId1007" display="https://www.genome.jp/entry/C00117" xr:uid="{D4544D17-A1D0-7C47-8ACF-4D0FFEB8BB99}"/>
    <hyperlink ref="F2189" r:id="rId1008" display="https://www.genome.jp/entry/C00199" xr:uid="{EBC27000-9D41-AB44-B026-3A1A929DFF06}"/>
    <hyperlink ref="E2190" r:id="rId1009" display="https://www.genome.jp/entry/C02962" xr:uid="{AFA80879-9974-5041-9648-C2B910771DB4}"/>
    <hyperlink ref="F2190" r:id="rId1010" display="https://www.genome.jp/entry/C18096" xr:uid="{00D502A2-83E5-3A40-8EA1-DD723DE7CB54}"/>
    <hyperlink ref="F1614" r:id="rId1011" display="https://www.genome.jp/entry/C01151" xr:uid="{625337DC-B727-C24A-87A2-B5F777C197A2}"/>
    <hyperlink ref="E1913" r:id="rId1012" display="https://www.genome.jp/entry/C00062" xr:uid="{A92E5203-FC67-4947-9959-4C651351FB7F}"/>
    <hyperlink ref="E2002" r:id="rId1013" display="https://www.genome.jp/entry/C00149" xr:uid="{6660D02E-4BFF-8445-BAA4-A52A902B7427}"/>
    <hyperlink ref="E2068" r:id="rId1014" display="https://www.genome.jp/entry/C00049" xr:uid="{3F2E070B-02BE-2647-AF45-6A0E0BC884E8}"/>
    <hyperlink ref="E1925" r:id="rId1015" display="https://www.genome.jp/entry/C02737" xr:uid="{B58C6491-8E2B-D447-BE3C-6263A6921905}"/>
    <hyperlink ref="E2153" r:id="rId1016" display="https://www.genome.jp/entry/C20482" xr:uid="{602EF201-49EF-B84E-AAFF-6411E548B4C2}"/>
    <hyperlink ref="F2153" r:id="rId1017" display="https://www.genome.jp/entry/C04856" xr:uid="{CAF01A03-7C01-C741-9670-037846E9FED9}"/>
    <hyperlink ref="E2154" r:id="rId1018" display="https://www.genome.jp/entry/C20483" xr:uid="{2BA3493D-5033-284E-AF59-6A75D15DF98B}"/>
    <hyperlink ref="F2154" r:id="rId1019" display="https://www.genome.jp/entry/C04899" xr:uid="{109747B6-A147-8949-ABFF-9B623B539D33}"/>
    <hyperlink ref="E2144" r:id="rId1020" display="https://www.genome.jp/entry/C01101" xr:uid="{E93A786E-4188-D94F-94C0-A907BDEC7AE2}"/>
    <hyperlink ref="F2144" r:id="rId1021" display="https://www.genome.jp/entry/C03291" xr:uid="{C258414D-7FD0-5B41-ADA5-17A582825EC3}"/>
    <hyperlink ref="E2152" r:id="rId1022" display="https://www.genome.jp/entry/C01101" xr:uid="{5271E57D-4C3D-5948-9AF4-08AC6D71C6BF}"/>
    <hyperlink ref="F2152" r:id="rId1023" display="https://www.genome.jp/entry/C00231" xr:uid="{20A2524E-0EA8-A548-9261-07554EF52C8B}"/>
    <hyperlink ref="E2165" r:id="rId1024" display="https://www.genome.jp/entry/C03798" xr:uid="{205CA67A-D1D2-A94A-B43D-17C83C455FD0}"/>
    <hyperlink ref="F2165" r:id="rId1025" display="https://www.genome.jp/entry/C03633" xr:uid="{670278DB-C22C-E742-9570-DBEDA3517A13}"/>
    <hyperlink ref="F1593" r:id="rId1026" display="https://www.genome.jp/entry/C03419" xr:uid="{26D37E7B-C7C1-444D-8353-D856C653BBD4}"/>
    <hyperlink ref="F1594" r:id="rId1027" display="https://www.genome.jp/entry/C01367" xr:uid="{3C24DBEC-8BA9-DA4A-BBE8-71B60BB200D9}"/>
    <hyperlink ref="F1595" r:id="rId1028" display="https://www.genome.jp/entry/C01368" xr:uid="{DFAC5564-52BF-2B4F-8EC4-B9C172CD5AA7}"/>
    <hyperlink ref="F1596" r:id="rId1029" display="https://www.genome.jp/entry/C05822" xr:uid="{995F9538-1E70-3F4D-B806-1D1961C28AC6}"/>
    <hyperlink ref="F1597" r:id="rId1030" display="https://www.genome.jp/entry/C06193" xr:uid="{C1B24E38-B01C-8446-B014-BBCA188C22D5}"/>
    <hyperlink ref="F1860" r:id="rId1031" display="https://www.genome.jp/entry/C00009" xr:uid="{52ABC282-AB54-CD4E-A7E3-2C01FF007A13}"/>
    <hyperlink ref="E2145" r:id="rId1032" display="https://www.genome.jp/entry/C19909" xr:uid="{D69906E3-F6E5-2F40-AA5F-14AB4824C21D}"/>
    <hyperlink ref="F2145" r:id="rId1033" display="https://www.genome.jp/entry/C19910" xr:uid="{F4455BAB-7A86-ED4F-8815-3C60FE22869D}"/>
    <hyperlink ref="E2146" r:id="rId1034" display="https://www.genome.jp/entry/C19909" xr:uid="{6EF8D38F-1340-4E49-B0AD-3920990D6A44}"/>
    <hyperlink ref="F2146" r:id="rId1035" display="https://www.genome.jp/entry/C22382" xr:uid="{C8B0FA51-A907-7E45-93D4-D444DD39FFD3}"/>
    <hyperlink ref="E2147" r:id="rId1036" display="https://www.genome.jp/entry/C22382" xr:uid="{7541A5C4-4065-C243-BD9D-46FA2F4A7B27}"/>
    <hyperlink ref="F2147" r:id="rId1037" display="https://www.genome.jp/entry/C19910" xr:uid="{7D5C4767-E7E4-544C-A821-91A7205BAA51}"/>
    <hyperlink ref="E2054" r:id="rId1038" display="https://www.genome.jp/entry/C00514" xr:uid="{361E5B60-9A02-5545-95AD-E53961E281C2}"/>
    <hyperlink ref="E1951" r:id="rId1039" display="https://www.genome.jp/entry/C05601" xr:uid="{1AA675A8-85DA-1A46-9A44-D0B3A673DB1F}"/>
    <hyperlink ref="F1952" r:id="rId1040" display="https://www.genome.jp/entry/C06201" xr:uid="{FA7D035F-DC62-C64C-9D06-2E78FDA97ECE}"/>
    <hyperlink ref="E2200" r:id="rId1041" display="https://www.genome.jp/entry/C04186" xr:uid="{F3150AD7-CB56-1E41-900B-9F307B96AA6D}"/>
    <hyperlink ref="F2200" r:id="rId1042" display="https://www.genome.jp/entry/C04052" xr:uid="{D903E340-B828-524F-93B3-685732C579BF}"/>
    <hyperlink ref="E2201" r:id="rId1043" display="https://www.genome.jp/entry/C05364" xr:uid="{B5C43631-63D4-4E4B-AB44-5959C939FEF0}"/>
    <hyperlink ref="F2201" r:id="rId1044" display="https://www.genome.jp/entry/C04324" xr:uid="{4008C79A-5A67-2549-B4B0-ECB5BFFDAC7E}"/>
    <hyperlink ref="F222" r:id="rId1045" display="https://www.genome.jp/entry/C04642" xr:uid="{9397DFCD-4674-BB46-B219-069230E3EFD1}"/>
    <hyperlink ref="E1944" r:id="rId1046" display="https://www.genome.jp/entry/C00673" xr:uid="{9E640FF9-592F-8848-B91D-4818DBB5F089}"/>
    <hyperlink ref="E2218" r:id="rId1047" display="https://www.genome.jp/entry/C00620" xr:uid="{F2AD120C-3ECC-FC43-868F-DC53CAC88BFB}"/>
    <hyperlink ref="F2218" r:id="rId1048" display="https://www.genome.jp/entry/C00117" xr:uid="{A1F9EC44-ADBF-2E4C-9556-81FF14B176E6}"/>
    <hyperlink ref="E2219" r:id="rId1049" display="https://www.genome.jp/entry/C00672" xr:uid="{78A788A6-5B5D-B642-BC65-A74D5385FD40}"/>
    <hyperlink ref="F2219" r:id="rId1050" display="https://www.genome.jp/entry/C00673" xr:uid="{063962CC-BFB3-2C4D-A29A-633D0A95B171}"/>
    <hyperlink ref="H2126" r:id="rId1051" display="https://www.genome.jp/entry/4.98.1.1" xr:uid="{BA5C1993-CB28-49CD-9B35-415FB0A5EA0F}"/>
    <hyperlink ref="H1217" r:id="rId1052" display="https://www.genome.jp/entry/6.2.1.71" xr:uid="{B8E699E3-0447-4123-B40F-CF6C76D808B2}"/>
    <hyperlink ref="H1216" r:id="rId1053" display="https://www.genome.jp/entry/6.2.1.71" xr:uid="{5FA101E5-5532-4ED3-A3A5-730A524ED1DB}"/>
    <hyperlink ref="H1215" r:id="rId1054" display="https://www.genome.jp/entry/6.2.1.71" xr:uid="{81E7D6EC-03A2-4673-9315-12A7414E3C29}"/>
    <hyperlink ref="H772" r:id="rId1055" display="https://www.genome.jp/entry/2.4.99.28" xr:uid="{E1DD3DF4-93F4-4C1D-9732-F11FBD5C986B}"/>
    <hyperlink ref="H771" r:id="rId1056" display="https://www.genome.jp/entry/2.4.99.28" xr:uid="{EEC96CB6-9820-48E8-8037-92F5B17FAA6D}"/>
    <hyperlink ref="H770" r:id="rId1057" display="https://www.genome.jp/entry/2.4.99.28" xr:uid="{5D45F695-0BD0-46F0-8C82-AC08FB665099}"/>
    <hyperlink ref="H769" r:id="rId1058" display="https://www.genome.jp/entry/2.4.99.28" xr:uid="{F456AE61-8F21-4333-9F80-37E284CDA3A2}"/>
    <hyperlink ref="H452" r:id="rId1059" display="https://www.genome.jp/entry/1.7.1.1" xr:uid="{45E27DDE-90F7-4107-AEED-F48825DB2EF7}"/>
    <hyperlink ref="H454" r:id="rId1060" display="https://www.genome.jp/entry/1.7.1.2" xr:uid="{FD80E9CE-304E-4239-88FF-851E64D6AE44}"/>
    <hyperlink ref="H455" r:id="rId1061" display="https://www.genome.jp/entry/1.7.1.3" xr:uid="{83C9905C-079C-4DA2-B694-45EE0898A985}"/>
    <hyperlink ref="H456" r:id="rId1062" display="https://www.genome.jp/entry/1.7.5.1" xr:uid="{2B7715D8-5DEB-453E-A3D3-B9FB3ACD566D}"/>
    <hyperlink ref="H457" r:id="rId1063" display="https://www.genome.jp/entry/1.7.7.2" xr:uid="{3EB7017B-2A39-4E70-A5BC-C5FC1B6BB2B7}"/>
    <hyperlink ref="H453" r:id="rId1064" display="https://www.genome.jp/entry/1.7.1.2" xr:uid="{BB1B6E2A-E5C9-43BB-98BC-A1476F83D3E1}"/>
    <hyperlink ref="H458" r:id="rId1065" display="https://www.genome.jp/entry/1.9.6.1" xr:uid="{80DEFBD6-A774-47AE-8BFA-E28CEBE7D3C6}"/>
    <hyperlink ref="H460" r:id="rId1066" display="https://www.genome.jp/entry/1.7.1.1" xr:uid="{E72FFAE4-D426-4359-9217-88C10536B7BD}"/>
    <hyperlink ref="H462" r:id="rId1067" display="https://www.genome.jp/entry/1.7.1.2" xr:uid="{BC84CC41-623B-4288-8D87-7BDA5FFAC913}"/>
    <hyperlink ref="H463" r:id="rId1068" display="https://www.genome.jp/entry/1.7.1.3" xr:uid="{00C45B88-8F50-4136-974B-AF283224EAC5}"/>
    <hyperlink ref="H464" r:id="rId1069" display="https://www.genome.jp/entry/1.7.5.1" xr:uid="{3BBBECBB-F785-40EF-A838-6C8325DFA530}"/>
    <hyperlink ref="H465" r:id="rId1070" display="https://www.genome.jp/entry/1.7.7.2" xr:uid="{75208465-4A0B-45D5-92BB-45F376707D7B}"/>
    <hyperlink ref="H467" r:id="rId1071" display="https://www.genome.jp/entry/1.9.6.1" xr:uid="{BE075738-CB43-47B8-AE75-2964B504194D}"/>
    <hyperlink ref="H459" r:id="rId1072" display="https://www.genome.jp/entry/1.9.6.1" xr:uid="{FF065B08-CE1A-474B-BCE6-031913DDD8B0}"/>
    <hyperlink ref="H461" r:id="rId1073" display="https://www.genome.jp/entry/1.7.1.2" xr:uid="{49EB8B03-F7F1-48EE-9B58-9FC7ABFBD282}"/>
    <hyperlink ref="H466" r:id="rId1074" display="https://www.genome.jp/entry/1.9.6.1" xr:uid="{42FBA25F-DA94-4DC0-8AE4-188DA9EA4E16}"/>
    <hyperlink ref="H468" r:id="rId1075" display="https://www.genome.jp/entry/1.7.1.1" xr:uid="{4220DAFD-1991-447B-89ED-24916E095E30}"/>
    <hyperlink ref="H470" r:id="rId1076" display="https://www.genome.jp/entry/1.7.1.2" xr:uid="{125358BF-AF78-4757-8BC0-D28C8E756314}"/>
    <hyperlink ref="H471" r:id="rId1077" display="https://www.genome.jp/entry/1.7.1.3" xr:uid="{F7D52EDA-DBBE-4A10-9542-0DA52EE43EAA}"/>
    <hyperlink ref="H472" r:id="rId1078" display="https://www.genome.jp/entry/1.7.5.1" xr:uid="{09EABB4F-11E6-4EC3-B40D-B733F97B45E4}"/>
    <hyperlink ref="H473" r:id="rId1079" display="https://www.genome.jp/entry/1.7.7.2" xr:uid="{2B4927D1-C56D-4B17-9E11-3F3387FB2EE0}"/>
    <hyperlink ref="H475" r:id="rId1080" display="https://www.genome.jp/entry/1.9.6.1" xr:uid="{90976198-FC7B-4846-9AC1-57C99B0F173B}"/>
    <hyperlink ref="H469" r:id="rId1081" display="https://www.genome.jp/entry/1.7.1.2" xr:uid="{E3A89F56-97F7-48CC-882E-97BBC2937E91}"/>
    <hyperlink ref="H474" r:id="rId1082" display="https://www.genome.jp/entry/1.9.6.1" xr:uid="{264D9784-D7CB-4A71-A6A5-CDE28FB517C7}"/>
    <hyperlink ref="H476" r:id="rId1083" display="https://www.genome.jp/entry/1.7.1.1" xr:uid="{AFF0B903-167F-46B8-A75D-620850045A4D}"/>
    <hyperlink ref="H478" r:id="rId1084" display="https://www.genome.jp/entry/1.7.1.2" xr:uid="{BE90B1F4-A868-4C00-89BD-D13CE05D5A9E}"/>
    <hyperlink ref="H479" r:id="rId1085" display="https://www.genome.jp/entry/1.7.1.3" xr:uid="{A98758C2-2F71-438E-B7CC-21777B67DBA6}"/>
    <hyperlink ref="H480" r:id="rId1086" display="https://www.genome.jp/entry/1.7.5.1" xr:uid="{F3E2A0BE-F66B-4CE4-B915-15C291083CEC}"/>
    <hyperlink ref="H481" r:id="rId1087" display="https://www.genome.jp/entry/1.7.7.2" xr:uid="{D68EF828-3D02-4AE6-A1EF-2C13236F6DC5}"/>
    <hyperlink ref="H483" r:id="rId1088" display="https://www.genome.jp/entry/1.9.6.1" xr:uid="{BEFCC768-93CF-46D0-AD93-954A0AC91749}"/>
    <hyperlink ref="H477" r:id="rId1089" display="https://www.genome.jp/entry/1.7.1.2" xr:uid="{38ADF315-D552-4184-BF60-307593D74037}"/>
    <hyperlink ref="H482" r:id="rId1090" display="https://www.genome.jp/entry/1.9.6.1" xr:uid="{10715CB3-2AEB-4E24-AF4F-ECEBB9774399}"/>
    <hyperlink ref="H484" r:id="rId1091" display="https://www.genome.jp/entry/1.7.1.1" xr:uid="{46E19395-367C-4C9D-AB07-A198D378D394}"/>
    <hyperlink ref="H486" r:id="rId1092" display="https://www.genome.jp/entry/1.7.1.2" xr:uid="{F77FAD54-291D-4F3A-987A-90E43F905256}"/>
    <hyperlink ref="H485" r:id="rId1093" display="https://www.genome.jp/entry/1.7.1.2" xr:uid="{AF620930-880F-4344-BAB8-4D97B2D98C63}"/>
    <hyperlink ref="H487" r:id="rId1094" display="https://www.genome.jp/entry/1.7.1.3" xr:uid="{ABD62758-272E-4047-9C86-A3FBD0C544B7}"/>
    <hyperlink ref="H488" r:id="rId1095" display="https://www.genome.jp/entry/1.7.5.1" xr:uid="{CCB129D2-EFB8-47E0-B149-9E1BFA4C945E}"/>
    <hyperlink ref="H489" r:id="rId1096" display="https://www.genome.jp/entry/1.7.7.2" xr:uid="{FA63C1F6-5787-46DB-9D41-8837C305D8A1}"/>
    <hyperlink ref="H491" r:id="rId1097" display="https://www.genome.jp/entry/1.9.6.1" xr:uid="{AE203D6D-F36F-4504-850B-A2D2B4C2ED53}"/>
    <hyperlink ref="H490" r:id="rId1098" display="https://www.genome.jp/entry/1.9.6.1" xr:uid="{58527689-1EF2-4494-90B3-F88FF00EAA27}"/>
    <hyperlink ref="H193" r:id="rId1099" display="https://www.genome.jp/entry/1.11.1.24" xr:uid="{603F6FDD-9750-4518-AEE5-9E7887C25435}"/>
    <hyperlink ref="H194" r:id="rId1100" display="https://www.genome.jp/entry/1.11.1.25" xr:uid="{545A092E-97B3-48B1-A31B-349464AF3D91}"/>
    <hyperlink ref="H195" r:id="rId1101" display="https://www.genome.jp/entry/1.11.1.26" xr:uid="{0B0F0303-C736-4695-AF78-35A9E604DC4D}"/>
    <hyperlink ref="H196" r:id="rId1102" display="https://www.genome.jp/entry/1.11.1.27" xr:uid="{F92845F3-99C6-481C-AFED-DA1FF95A9F20}"/>
    <hyperlink ref="H198" r:id="rId1103" display="https://www.genome.jp/entry/1.11.1.28" xr:uid="{7E9A461F-5AD3-4EA6-8CED-F55B70BB5A3C}"/>
    <hyperlink ref="H197" r:id="rId1104" display="https://www.genome.jp/entry/1.11.1.28" xr:uid="{E3F7E2E3-CD99-4F1A-8B51-5DA01E9CEE34}"/>
    <hyperlink ref="H429" r:id="rId1105" display="https://www.genome.jp/entry/7.1.1.1" xr:uid="{0456676C-B047-4648-AE1B-BE8695DD2042}"/>
    <hyperlink ref="H492" r:id="rId1106" display="https://www.genome.jp/entry/1.7.1.1" xr:uid="{2E6888D3-9F1E-46C1-BCC2-90F8B7C10F50}"/>
    <hyperlink ref="H494" r:id="rId1107" display="https://www.genome.jp/entry/1.7.1.2" xr:uid="{90DFBE72-24E1-4806-A47B-35EA4AB373B2}"/>
    <hyperlink ref="H495" r:id="rId1108" display="https://www.genome.jp/entry/1.7.1.3" xr:uid="{40ADB660-D828-4D50-AEB6-A5924C2F9C1A}"/>
    <hyperlink ref="H496" r:id="rId1109" display="https://www.genome.jp/entry/1.7.5.1" xr:uid="{3565A25A-0BCC-4540-BCFE-92410BDCACEF}"/>
    <hyperlink ref="H497" r:id="rId1110" display="https://www.genome.jp/entry/1.7.7.2" xr:uid="{13B1E3FF-291D-42BA-8019-0A7F8CC930C3}"/>
    <hyperlink ref="H499" r:id="rId1111" display="https://www.genome.jp/entry/1.9.6.1" xr:uid="{FC67B411-DE6F-415A-9261-EFE7F99DDD9E}"/>
    <hyperlink ref="H493" r:id="rId1112" display="https://www.genome.jp/entry/1.7.1.2" xr:uid="{1116FA16-4F8D-4EA4-8EAC-62251C58D9CA}"/>
    <hyperlink ref="H498" r:id="rId1113" display="https://www.genome.jp/entry/1.9.6.1" xr:uid="{44801C09-6679-4F0E-A972-E6BF5BAFAE2E}"/>
    <hyperlink ref="H199" r:id="rId1114" display="https://www.genome.jp/entry/1.11.1.24" xr:uid="{ECD6465F-7192-449F-B95E-2A72C484B8C3}"/>
    <hyperlink ref="H200" r:id="rId1115" display="https://www.genome.jp/entry/1.11.1.25" xr:uid="{AFF18F12-9F04-4791-895D-677D237087CB}"/>
    <hyperlink ref="H201" r:id="rId1116" display="https://www.genome.jp/entry/1.11.1.26" xr:uid="{6D384E85-34FA-475A-9113-5905F4A5E13E}"/>
    <hyperlink ref="H202" r:id="rId1117" display="https://www.genome.jp/entry/1.11.1.27" xr:uid="{336A0DFC-A11A-4C3C-A420-0CBF864F3AC8}"/>
    <hyperlink ref="H203" r:id="rId1118" display="https://www.genome.jp/entry/1.11.1.28" xr:uid="{463A8880-D67D-42E3-A491-0C4E5650E7D8}"/>
    <hyperlink ref="H776" r:id="rId1119" display="https://www.genome.jp/entry/2.4.99.28" xr:uid="{87C27947-BB8A-40CB-A5D7-A29BE89F78FF}"/>
    <hyperlink ref="H775" r:id="rId1120" display="https://www.genome.jp/entry/2.4.99.28" xr:uid="{609E0109-C119-4A39-905B-E931B5702E68}"/>
    <hyperlink ref="H774" r:id="rId1121" display="https://www.genome.jp/entry/2.4.99.28" xr:uid="{F1BD03E2-A353-4A5E-A4D0-61211BF203CA}"/>
    <hyperlink ref="H773" r:id="rId1122" display="https://www.genome.jp/entry/2.4.99.28" xr:uid="{B3E011B0-2BCE-41CD-ADB1-287E2776444A}"/>
    <hyperlink ref="H2121" r:id="rId1123" display="https://www.genome.jp/entry/4.4.1.13" xr:uid="{CCFF1325-2FBB-4401-BDC6-26DB79E63007}"/>
    <hyperlink ref="H2120" r:id="rId1124" display="https://www.genome.jp/entry/4.4.1.13" xr:uid="{F65F23DC-3506-46B7-9E6E-91995CB791AA}"/>
    <hyperlink ref="H2119" r:id="rId1125" display="https://www.genome.jp/entry/4.4.1.13" xr:uid="{B6027B3F-A93F-4D20-8D0E-EB9B6601484D}"/>
    <hyperlink ref="H2118" r:id="rId1126" display="https://www.genome.jp/entry/4.4.1.13" xr:uid="{5A8D453D-716A-4BF3-BA7C-9E867F127520}"/>
    <hyperlink ref="H2117" r:id="rId1127" display="https://www.genome.jp/entry/4.4.1.13" xr:uid="{F1835E67-88BF-4EE3-B8AF-CF6410773E1A}"/>
    <hyperlink ref="H2116" r:id="rId1128" display="https://www.genome.jp/entry/4.4.1.13" xr:uid="{538A8A74-418A-463F-AD59-FEBCF5AFDE9D}"/>
    <hyperlink ref="H2115" r:id="rId1129" display="https://www.genome.jp/entry/4.4.1.13" xr:uid="{FE9A9419-47B7-4253-9A2B-4C03D28689E6}"/>
    <hyperlink ref="H2114" r:id="rId1130" display="https://www.genome.jp/entry/4.4.1.13" xr:uid="{3481BA05-434E-4E89-AAA6-49169CDD9C9E}"/>
    <hyperlink ref="H780" r:id="rId1131" display="https://www.genome.jp/entry/2.4.99.28" xr:uid="{E50B921A-51F3-45B6-AD2F-11C8AB16E5A0}"/>
    <hyperlink ref="H779" r:id="rId1132" display="https://www.genome.jp/entry/2.4.99.28" xr:uid="{E64F8F13-94B9-432C-8014-452825510606}"/>
    <hyperlink ref="H778" r:id="rId1133" display="https://www.genome.jp/entry/2.4.99.28" xr:uid="{38BDBB5E-D90C-44C4-932C-EBC528AE2A0E}"/>
    <hyperlink ref="H777" r:id="rId1134" display="https://www.genome.jp/entry/2.4.99.28" xr:uid="{42DADCC8-1514-4AB8-AAE9-C3CAA15C750D}"/>
    <hyperlink ref="H380" r:id="rId1135" display="https://www.genome.jp/entry/1.3.5.1" xr:uid="{5DC45AA0-1499-4ED3-A5FA-A00204D690CC}"/>
    <hyperlink ref="H381" r:id="rId1136" display="https://www.genome.jp/entry/1.3.5.1" xr:uid="{729C8A15-DE30-47F8-AE98-F995EF67BC46}"/>
    <hyperlink ref="H382" r:id="rId1137" display="https://www.genome.jp/entry/1.3.5.1" xr:uid="{9825575E-EE01-4CB2-BC6A-18C9607FDFA9}"/>
    <hyperlink ref="H383" r:id="rId1138" display="https://www.genome.jp/entry/1.3.5.1" xr:uid="{F4370812-20B0-4B20-9D73-8A8407065729}"/>
    <hyperlink ref="H384" r:id="rId1139" display="https://www.genome.jp/entry/1.3.5.1" xr:uid="{D6F62E15-B98E-4570-8DBC-0949086CA5D1}"/>
    <hyperlink ref="H385" r:id="rId1140" display="https://www.genome.jp/entry/1.3.5.1" xr:uid="{2EA648E1-0AFF-49E5-9680-B8B209C0FB93}"/>
    <hyperlink ref="H204" r:id="rId1141" display="https://www.genome.jp/entry/1.11.1.28" xr:uid="{9D6FDE87-64E6-40A0-AFC4-2C3EC3CAA908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Information</vt:lpstr>
      <vt:lpstr>Genes</vt:lpstr>
      <vt:lpstr>Ec number</vt:lpstr>
      <vt:lpstr>Compounds </vt:lpstr>
      <vt:lpstr>Enzymes </vt:lpstr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Maurice Ling</cp:lastModifiedBy>
  <dcterms:created xsi:type="dcterms:W3CDTF">2024-06-05T21:10:37Z</dcterms:created>
  <dcterms:modified xsi:type="dcterms:W3CDTF">2025-01-13T10:50:56Z</dcterms:modified>
</cp:coreProperties>
</file>